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webp" ContentType="image/webp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 activeTab="5"/>
  </bookViews>
  <sheets>
    <sheet name="Crimes" sheetId="2" r:id="rId1"/>
    <sheet name="Victims" sheetId="3" r:id="rId2"/>
    <sheet name="Locations" sheetId="4" r:id="rId3"/>
    <sheet name="Police_Stations" sheetId="5" r:id="rId4"/>
    <sheet name="Cases" sheetId="6" r:id="rId5"/>
    <sheet name="KPI" sheetId="8" r:id="rId6"/>
    <sheet name="Pivot_Table" sheetId="11" r:id="rId7"/>
    <sheet name="Dashboard" sheetId="12" r:id="rId8"/>
  </sheets>
  <definedNames>
    <definedName name="Slicer_crime_type">#N/A</definedName>
    <definedName name="Slicer_crime_time">#N/A</definedName>
    <definedName name="Slicer_severity">#N/A</definedName>
    <definedName name="Slicer_arrest_made">#N/A</definedName>
    <definedName name="Slicer_crime_year">#N/A</definedName>
    <definedName name="ExternalData_1" localSheetId="0">Crimes!$A$1:$K$5001</definedName>
    <definedName name="ExternalData_1" localSheetId="1">Victims!$A$1:$G$4001</definedName>
    <definedName name="ExternalData_1" localSheetId="2">Locations!$A$1:$F$301</definedName>
    <definedName name="ExternalData_1" localSheetId="3">Police_Stations!$A$1:$E$76</definedName>
    <definedName name="ExternalData_1" localSheetId="4">Cases!$A$1:$G$5001</definedName>
    <definedName name="_xlnm._FilterDatabase" localSheetId="6" hidden="1">Pivot_Table!$D$1:$H$10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4="http://schemas.microsoft.com/office/spreadsheetml/2009/9/main" uri="{BBE1A952-AA13-448e-AADC-164F8A28A991}">
      <x14:slicerCaches>
        <x14:slicerCache r:id="rId19"/>
        <x14:slicerCache r:id="rId18"/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ases" type="6" background="1" refreshedVersion="2" saveData="1">
    <textPr sourceFile="C:\Users\ponki.LUCKY\OneDrive\Desktop\Internship\Project\Cases.csv" comma="1">
      <textFields>
        <textField/>
      </textFields>
    </textPr>
  </connection>
  <connection id="2" name="Crimes" type="6" background="1" refreshedVersion="2" saveData="1">
    <textPr sourceFile="C:\Users\ponki.LUCKY\OneDrive\Desktop\Internship\Project\Crimes.csv" comma="1">
      <textFields>
        <textField/>
      </textFields>
    </textPr>
  </connection>
  <connection id="3" name="Locations" type="6" background="1" refreshedVersion="2" saveData="1">
    <textPr sourceFile="C:\Users\ponki.LUCKY\OneDrive\Desktop\Internship\Project\Locations.csv" comma="1">
      <textFields>
        <textField/>
      </textFields>
    </textPr>
  </connection>
  <connection id="4" name="Police_Stations" type="6" background="1" refreshedVersion="2" saveData="1">
    <textPr sourceFile="C:\Users\ponki.LUCKY\OneDrive\Desktop\Internship\Project\Police_Stations.csv" comma="1">
      <textFields>
        <textField/>
      </textFields>
    </textPr>
  </connection>
  <connection id="5" name="Victims" type="6" background="1" refreshedVersion="2" saveData="1">
    <textPr sourceFile="C:\Users\ponki.LUCKY\OneDrive\Desktop\Internship\Project\Victims.csv" comma="1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<sst xmlns="http://schemas.openxmlformats.org/spreadsheetml/2006/main" count="96221" uniqueCount="18566">
  <si>
    <t>crime_id</t>
  </si>
  <si>
    <t>victim_id</t>
  </si>
  <si>
    <t>location_id</t>
  </si>
  <si>
    <t>station_id</t>
  </si>
  <si>
    <t>crime_type</t>
  </si>
  <si>
    <t>crime_date</t>
  </si>
  <si>
    <t>crime_time</t>
  </si>
  <si>
    <t>severity</t>
  </si>
  <si>
    <t>weapon_used</t>
  </si>
  <si>
    <t>loss_amount</t>
  </si>
  <si>
    <t>arrest_made</t>
  </si>
  <si>
    <t>crime_year</t>
  </si>
  <si>
    <t>crime_month</t>
  </si>
  <si>
    <t>Loss Amount</t>
  </si>
  <si>
    <t>Solved Cases</t>
  </si>
  <si>
    <t>C000001</t>
  </si>
  <si>
    <t>V02996</t>
  </si>
  <si>
    <t>L0185</t>
  </si>
  <si>
    <t>S036</t>
  </si>
  <si>
    <t>Kidnapping</t>
  </si>
  <si>
    <t>Evening</t>
  </si>
  <si>
    <t>Low</t>
  </si>
  <si>
    <t>Stick</t>
  </si>
  <si>
    <t>No</t>
  </si>
  <si>
    <t>C000002</t>
  </si>
  <si>
    <t>V01278</t>
  </si>
  <si>
    <t>L0221</t>
  </si>
  <si>
    <t>S055</t>
  </si>
  <si>
    <t>Night</t>
  </si>
  <si>
    <t>High</t>
  </si>
  <si>
    <t>None</t>
  </si>
  <si>
    <t>Yes</t>
  </si>
  <si>
    <t>C000003</t>
  </si>
  <si>
    <t>V01144</t>
  </si>
  <si>
    <t>L0104</t>
  </si>
  <si>
    <t>S042</t>
  </si>
  <si>
    <t>Assault</t>
  </si>
  <si>
    <t>Morning</t>
  </si>
  <si>
    <t>Medium</t>
  </si>
  <si>
    <t>Knife</t>
  </si>
  <si>
    <t>Total Fine Amount for Solved Cases</t>
  </si>
  <si>
    <t>C000004</t>
  </si>
  <si>
    <t>V00032</t>
  </si>
  <si>
    <t>L0243</t>
  </si>
  <si>
    <t>S006</t>
  </si>
  <si>
    <t>C000005</t>
  </si>
  <si>
    <t>V03777</t>
  </si>
  <si>
    <t>L0045</t>
  </si>
  <si>
    <t>S005</t>
  </si>
  <si>
    <t>C000006</t>
  </si>
  <si>
    <t>V00878</t>
  </si>
  <si>
    <t>L0288</t>
  </si>
  <si>
    <t>S066</t>
  </si>
  <si>
    <t>Average Investigation Days for Solved Cases</t>
  </si>
  <si>
    <t>C000007</t>
  </si>
  <si>
    <t>V00893</t>
  </si>
  <si>
    <t>L0209</t>
  </si>
  <si>
    <t>S046</t>
  </si>
  <si>
    <t>Fraud</t>
  </si>
  <si>
    <t>C000008</t>
  </si>
  <si>
    <t>V02261</t>
  </si>
  <si>
    <t>L0173</t>
  </si>
  <si>
    <t>S023</t>
  </si>
  <si>
    <t>Theft</t>
  </si>
  <si>
    <t>C000009</t>
  </si>
  <si>
    <t>V02975</t>
  </si>
  <si>
    <t>L0132</t>
  </si>
  <si>
    <t>S035</t>
  </si>
  <si>
    <t>Burglary</t>
  </si>
  <si>
    <t>Get Station Name using Station ID</t>
  </si>
  <si>
    <t>C000010</t>
  </si>
  <si>
    <t>V03640</t>
  </si>
  <si>
    <t>L0150</t>
  </si>
  <si>
    <t>S030</t>
  </si>
  <si>
    <t>Gun</t>
  </si>
  <si>
    <t>C000011</t>
  </si>
  <si>
    <t>V00302</t>
  </si>
  <si>
    <t>L0163</t>
  </si>
  <si>
    <t>S052</t>
  </si>
  <si>
    <t>C000012</t>
  </si>
  <si>
    <t>V03372</t>
  </si>
  <si>
    <t>L0142</t>
  </si>
  <si>
    <t>S014</t>
  </si>
  <si>
    <t>Afternoon</t>
  </si>
  <si>
    <t>C000013</t>
  </si>
  <si>
    <t>V01260</t>
  </si>
  <si>
    <t>L0289</t>
  </si>
  <si>
    <t>S008</t>
  </si>
  <si>
    <t>Robbery</t>
  </si>
  <si>
    <t>C000014</t>
  </si>
  <si>
    <t>V02695</t>
  </si>
  <si>
    <t>L0287</t>
  </si>
  <si>
    <t>S071</t>
  </si>
  <si>
    <t>C000015</t>
  </si>
  <si>
    <t>V03237</t>
  </si>
  <si>
    <t>L0198</t>
  </si>
  <si>
    <t>S028</t>
  </si>
  <si>
    <t>Cyber Crime</t>
  </si>
  <si>
    <t>Crime_ID</t>
  </si>
  <si>
    <t>Crime_Type</t>
  </si>
  <si>
    <t>C000016</t>
  </si>
  <si>
    <t>V03762</t>
  </si>
  <si>
    <t>L0239</t>
  </si>
  <si>
    <t>S012</t>
  </si>
  <si>
    <t>C000017</t>
  </si>
  <si>
    <t>V00127</t>
  </si>
  <si>
    <t>L0191</t>
  </si>
  <si>
    <t>S033</t>
  </si>
  <si>
    <t>C000018</t>
  </si>
  <si>
    <t>V03427</t>
  </si>
  <si>
    <t>L0255</t>
  </si>
  <si>
    <t>S058</t>
  </si>
  <si>
    <t>C000019</t>
  </si>
  <si>
    <t>V03536</t>
  </si>
  <si>
    <t>L0188</t>
  </si>
  <si>
    <t>C000020</t>
  </si>
  <si>
    <t>V03705</t>
  </si>
  <si>
    <t>L0068</t>
  </si>
  <si>
    <t>C000021</t>
  </si>
  <si>
    <t>V03276</t>
  </si>
  <si>
    <t>L0260</t>
  </si>
  <si>
    <t>C000022</t>
  </si>
  <si>
    <t>V00110</t>
  </si>
  <si>
    <t>L0067</t>
  </si>
  <si>
    <t>S074</t>
  </si>
  <si>
    <t>C000023</t>
  </si>
  <si>
    <t>V02899</t>
  </si>
  <si>
    <t>L0062</t>
  </si>
  <si>
    <t>C000024</t>
  </si>
  <si>
    <t>V03337</t>
  </si>
  <si>
    <t>L0291</t>
  </si>
  <si>
    <t>S064</t>
  </si>
  <si>
    <t>C000025</t>
  </si>
  <si>
    <t>V00218</t>
  </si>
  <si>
    <t>L0058</t>
  </si>
  <si>
    <t>S025</t>
  </si>
  <si>
    <t>C000026</t>
  </si>
  <si>
    <t>V02321</t>
  </si>
  <si>
    <t>L0105</t>
  </si>
  <si>
    <t>S003</t>
  </si>
  <si>
    <t>C000027</t>
  </si>
  <si>
    <t>V03946</t>
  </si>
  <si>
    <t>L0096</t>
  </si>
  <si>
    <t>S034</t>
  </si>
  <si>
    <t>C000028</t>
  </si>
  <si>
    <t>V01476</t>
  </si>
  <si>
    <t>L0091</t>
  </si>
  <si>
    <t>S061</t>
  </si>
  <si>
    <t>C000029</t>
  </si>
  <si>
    <t>V01275</t>
  </si>
  <si>
    <t>L0228</t>
  </si>
  <si>
    <t>S069</t>
  </si>
  <si>
    <t>C000030</t>
  </si>
  <si>
    <t>V01961</t>
  </si>
  <si>
    <t>L0025</t>
  </si>
  <si>
    <t>S017</t>
  </si>
  <si>
    <t>C000031</t>
  </si>
  <si>
    <t>V03005</t>
  </si>
  <si>
    <t>L0111</t>
  </si>
  <si>
    <t>S001</t>
  </si>
  <si>
    <t>C000032</t>
  </si>
  <si>
    <t>V02303</t>
  </si>
  <si>
    <t>L0035</t>
  </si>
  <si>
    <t>S047</t>
  </si>
  <si>
    <t>C000033</t>
  </si>
  <si>
    <t>V02226</t>
  </si>
  <si>
    <t>L0292</t>
  </si>
  <si>
    <t>S029</t>
  </si>
  <si>
    <t>C000034</t>
  </si>
  <si>
    <t>V00378</t>
  </si>
  <si>
    <t>S027</t>
  </si>
  <si>
    <t>C000035</t>
  </si>
  <si>
    <t>V02936</t>
  </si>
  <si>
    <t>S019</t>
  </si>
  <si>
    <t>C000036</t>
  </si>
  <si>
    <t>V03447</t>
  </si>
  <si>
    <t>L0193</t>
  </si>
  <si>
    <t>S026</t>
  </si>
  <si>
    <t>C000037</t>
  </si>
  <si>
    <t>V03656</t>
  </si>
  <si>
    <t>L0259</t>
  </si>
  <si>
    <t>S070</t>
  </si>
  <si>
    <t>C000038</t>
  </si>
  <si>
    <t>V02193</t>
  </si>
  <si>
    <t>L0276</t>
  </si>
  <si>
    <t>S013</t>
  </si>
  <si>
    <t>C000039</t>
  </si>
  <si>
    <t>V01861</t>
  </si>
  <si>
    <t>L0204</t>
  </si>
  <si>
    <t>S072</t>
  </si>
  <si>
    <t>C000040</t>
  </si>
  <si>
    <t>V00818</t>
  </si>
  <si>
    <t>L0023</t>
  </si>
  <si>
    <t>C000041</t>
  </si>
  <si>
    <t>V03458</t>
  </si>
  <si>
    <t>L0094</t>
  </si>
  <si>
    <t>C000042</t>
  </si>
  <si>
    <t>V02998</t>
  </si>
  <si>
    <t>L0241</t>
  </si>
  <si>
    <t>C000043</t>
  </si>
  <si>
    <t>V01658</t>
  </si>
  <si>
    <t>L0290</t>
  </si>
  <si>
    <t>S063</t>
  </si>
  <si>
    <t>C000044</t>
  </si>
  <si>
    <t>V01334</t>
  </si>
  <si>
    <t>L0049</t>
  </si>
  <si>
    <t>S018</t>
  </si>
  <si>
    <t>C000045</t>
  </si>
  <si>
    <t>V03037</t>
  </si>
  <si>
    <t>L0019</t>
  </si>
  <si>
    <t>S004</t>
  </si>
  <si>
    <t>C000046</t>
  </si>
  <si>
    <t>V01349</t>
  </si>
  <si>
    <t>L0165</t>
  </si>
  <si>
    <t>S075</t>
  </si>
  <si>
    <t>C000047</t>
  </si>
  <si>
    <t>V00159</t>
  </si>
  <si>
    <t>S051</t>
  </si>
  <si>
    <t>C000048</t>
  </si>
  <si>
    <t>V03980</t>
  </si>
  <si>
    <t>L0092</t>
  </si>
  <si>
    <t>C000049</t>
  </si>
  <si>
    <t>V00419</t>
  </si>
  <si>
    <t>L0089</t>
  </si>
  <si>
    <t>C000050</t>
  </si>
  <si>
    <t>V00754</t>
  </si>
  <si>
    <t>L0052</t>
  </si>
  <si>
    <t>C000051</t>
  </si>
  <si>
    <t>V03984</t>
  </si>
  <si>
    <t>C000052</t>
  </si>
  <si>
    <t>V03114</t>
  </si>
  <si>
    <t>L0154</t>
  </si>
  <si>
    <t>S038</t>
  </si>
  <si>
    <t>C000053</t>
  </si>
  <si>
    <t>V02190</t>
  </si>
  <si>
    <t>L0253</t>
  </si>
  <si>
    <t>S022</t>
  </si>
  <si>
    <t>C000054</t>
  </si>
  <si>
    <t>V03259</t>
  </si>
  <si>
    <t>L0184</t>
  </si>
  <si>
    <t>C000055</t>
  </si>
  <si>
    <t>V00341</t>
  </si>
  <si>
    <t>L0155</t>
  </si>
  <si>
    <t>C000056</t>
  </si>
  <si>
    <t>V00235</t>
  </si>
  <si>
    <t>L0029</t>
  </si>
  <si>
    <t>C000057</t>
  </si>
  <si>
    <t>V01255</t>
  </si>
  <si>
    <t>S073</t>
  </si>
  <si>
    <t>C000058</t>
  </si>
  <si>
    <t>V00261</t>
  </si>
  <si>
    <t>L0072</t>
  </si>
  <si>
    <t>C000059</t>
  </si>
  <si>
    <t>V00761</t>
  </si>
  <si>
    <t>L0187</t>
  </si>
  <si>
    <t>S032</t>
  </si>
  <si>
    <t>C000060</t>
  </si>
  <si>
    <t>V03534</t>
  </si>
  <si>
    <t>L0001</t>
  </si>
  <si>
    <t>S043</t>
  </si>
  <si>
    <t>C000061</t>
  </si>
  <si>
    <t>V02674</t>
  </si>
  <si>
    <t>L0039</t>
  </si>
  <si>
    <t>S020</t>
  </si>
  <si>
    <t>C000062</t>
  </si>
  <si>
    <t>V00725</t>
  </si>
  <si>
    <t>L0137</t>
  </si>
  <si>
    <t>C000063</t>
  </si>
  <si>
    <t>V03226</t>
  </si>
  <si>
    <t>L0115</t>
  </si>
  <si>
    <t>C000064</t>
  </si>
  <si>
    <t>V02104</t>
  </si>
  <si>
    <t>L0280</t>
  </si>
  <si>
    <t>S010</t>
  </si>
  <si>
    <t>C000065</t>
  </si>
  <si>
    <t>V02673</t>
  </si>
  <si>
    <t>L0077</t>
  </si>
  <si>
    <t>C000066</t>
  </si>
  <si>
    <t>V01540</t>
  </si>
  <si>
    <t>L0099</t>
  </si>
  <si>
    <t>S011</t>
  </si>
  <si>
    <t>C000067</t>
  </si>
  <si>
    <t>V03520</t>
  </si>
  <si>
    <t>L0279</t>
  </si>
  <si>
    <t>S060</t>
  </si>
  <si>
    <t>C000068</t>
  </si>
  <si>
    <t>V02388</t>
  </si>
  <si>
    <t>L0296</t>
  </si>
  <si>
    <t>S049</t>
  </si>
  <si>
    <t>C000069</t>
  </si>
  <si>
    <t>V03410</t>
  </si>
  <si>
    <t>L0169</t>
  </si>
  <si>
    <t>S002</t>
  </si>
  <si>
    <t>C000070</t>
  </si>
  <si>
    <t>V01595</t>
  </si>
  <si>
    <t>L0112</t>
  </si>
  <si>
    <t>C000071</t>
  </si>
  <si>
    <t>V01473</t>
  </si>
  <si>
    <t>S039</t>
  </si>
  <si>
    <t>C000072</t>
  </si>
  <si>
    <t>V03956</t>
  </si>
  <si>
    <t>L0017</t>
  </si>
  <si>
    <t>S040</t>
  </si>
  <si>
    <t>C000073</t>
  </si>
  <si>
    <t>V03075</t>
  </si>
  <si>
    <t>L0103</t>
  </si>
  <si>
    <t>C000074</t>
  </si>
  <si>
    <t>V03915</t>
  </si>
  <si>
    <t>S059</t>
  </si>
  <si>
    <t>C000075</t>
  </si>
  <si>
    <t>V00625</t>
  </si>
  <si>
    <t>L0026</t>
  </si>
  <si>
    <t>S067</t>
  </si>
  <si>
    <t>C000076</t>
  </si>
  <si>
    <t>V03017</t>
  </si>
  <si>
    <t>L0080</t>
  </si>
  <si>
    <t>C000077</t>
  </si>
  <si>
    <t>V02456</t>
  </si>
  <si>
    <t>L0117</t>
  </si>
  <si>
    <t>C000078</t>
  </si>
  <si>
    <t>V00899</t>
  </si>
  <si>
    <t>L0156</t>
  </si>
  <si>
    <t>S068</t>
  </si>
  <si>
    <t>C000079</t>
  </si>
  <si>
    <t>V02694</t>
  </si>
  <si>
    <t>C000080</t>
  </si>
  <si>
    <t>V00853</t>
  </si>
  <si>
    <t>L0134</t>
  </si>
  <si>
    <t>C000081</t>
  </si>
  <si>
    <t>V01337</t>
  </si>
  <si>
    <t>C000082</t>
  </si>
  <si>
    <t>V00276</t>
  </si>
  <si>
    <t>L0041</t>
  </si>
  <si>
    <t>C000083</t>
  </si>
  <si>
    <t>V01423</t>
  </si>
  <si>
    <t>C000084</t>
  </si>
  <si>
    <t>V03527</t>
  </si>
  <si>
    <t>L0044</t>
  </si>
  <si>
    <t>C000085</t>
  </si>
  <si>
    <t>V00908</t>
  </si>
  <si>
    <t>L0066</t>
  </si>
  <si>
    <t>C000086</t>
  </si>
  <si>
    <t>V02516</t>
  </si>
  <si>
    <t>L0043</t>
  </si>
  <si>
    <t>C000087</t>
  </si>
  <si>
    <t>V00186</t>
  </si>
  <si>
    <t>L0133</t>
  </si>
  <si>
    <t>S057</t>
  </si>
  <si>
    <t>C000088</t>
  </si>
  <si>
    <t>V03733</t>
  </si>
  <si>
    <t>S050</t>
  </si>
  <si>
    <t>C000089</t>
  </si>
  <si>
    <t>V03103</t>
  </si>
  <si>
    <t>L0151</t>
  </si>
  <si>
    <t>S045</t>
  </si>
  <si>
    <t>C000090</t>
  </si>
  <si>
    <t>V02411</t>
  </si>
  <si>
    <t>L0179</t>
  </si>
  <si>
    <t>C000091</t>
  </si>
  <si>
    <t>V00640</t>
  </si>
  <si>
    <t>L0214</t>
  </si>
  <si>
    <t>S037</t>
  </si>
  <si>
    <t>C000092</t>
  </si>
  <si>
    <t>V01694</t>
  </si>
  <si>
    <t>L0098</t>
  </si>
  <si>
    <t>S031</t>
  </si>
  <si>
    <t>C000093</t>
  </si>
  <si>
    <t>V01383</t>
  </si>
  <si>
    <t>L0057</t>
  </si>
  <si>
    <t>S056</t>
  </si>
  <si>
    <t>C000094</t>
  </si>
  <si>
    <t>V01130</t>
  </si>
  <si>
    <t>L0102</t>
  </si>
  <si>
    <t>S016</t>
  </si>
  <si>
    <t>C000095</t>
  </si>
  <si>
    <t>V03662</t>
  </si>
  <si>
    <t>L0139</t>
  </si>
  <si>
    <t>C000096</t>
  </si>
  <si>
    <t>V01192</t>
  </si>
  <si>
    <t>L0040</t>
  </si>
  <si>
    <t>C000097</t>
  </si>
  <si>
    <t>L0295</t>
  </si>
  <si>
    <t>S041</t>
  </si>
  <si>
    <t>C000098</t>
  </si>
  <si>
    <t>V01276</t>
  </si>
  <si>
    <t>L0119</t>
  </si>
  <si>
    <t>C000099</t>
  </si>
  <si>
    <t>V03326</t>
  </si>
  <si>
    <t>L0108</t>
  </si>
  <si>
    <t>C000100</t>
  </si>
  <si>
    <t>V01323</t>
  </si>
  <si>
    <t>C000101</t>
  </si>
  <si>
    <t>L0233</t>
  </si>
  <si>
    <t>C000102</t>
  </si>
  <si>
    <t>V00704</t>
  </si>
  <si>
    <t>L0085</t>
  </si>
  <si>
    <t>C000103</t>
  </si>
  <si>
    <t>V00767</t>
  </si>
  <si>
    <t>L0220</t>
  </si>
  <si>
    <t>C000104</t>
  </si>
  <si>
    <t>V03121</t>
  </si>
  <si>
    <t>L0195</t>
  </si>
  <si>
    <t>S048</t>
  </si>
  <si>
    <t>C000105</t>
  </si>
  <si>
    <t>V01456</t>
  </si>
  <si>
    <t>L0086</t>
  </si>
  <si>
    <t>C000106</t>
  </si>
  <si>
    <t>V03834</t>
  </si>
  <si>
    <t>L0232</t>
  </si>
  <si>
    <t>C000107</t>
  </si>
  <si>
    <t>V02757</t>
  </si>
  <si>
    <t>C000108</t>
  </si>
  <si>
    <t>V00334</t>
  </si>
  <si>
    <t>L0230</t>
  </si>
  <si>
    <t>C000109</t>
  </si>
  <si>
    <t>V02068</t>
  </si>
  <si>
    <t>L0053</t>
  </si>
  <si>
    <t>C000110</t>
  </si>
  <si>
    <t>V00132</t>
  </si>
  <si>
    <t>L0265</t>
  </si>
  <si>
    <t>C000111</t>
  </si>
  <si>
    <t>C000112</t>
  </si>
  <si>
    <t>V01101</t>
  </si>
  <si>
    <t>S024</t>
  </si>
  <si>
    <t>C000113</t>
  </si>
  <si>
    <t>V01597</t>
  </si>
  <si>
    <t>L0219</t>
  </si>
  <si>
    <t>C000114</t>
  </si>
  <si>
    <t>V02503</t>
  </si>
  <si>
    <t>C000115</t>
  </si>
  <si>
    <t>V01923</t>
  </si>
  <si>
    <t>C000116</t>
  </si>
  <si>
    <t>V01364</t>
  </si>
  <si>
    <t>L0024</t>
  </si>
  <si>
    <t>S054</t>
  </si>
  <si>
    <t>C000117</t>
  </si>
  <si>
    <t>V03751</t>
  </si>
  <si>
    <t>C000118</t>
  </si>
  <si>
    <t>V01010</t>
  </si>
  <si>
    <t>C000119</t>
  </si>
  <si>
    <t>V02879</t>
  </si>
  <si>
    <t>L0256</t>
  </si>
  <si>
    <t>C000120</t>
  </si>
  <si>
    <t>V02492</t>
  </si>
  <si>
    <t>L0278</t>
  </si>
  <si>
    <t>C000121</t>
  </si>
  <si>
    <t>V02267</t>
  </si>
  <si>
    <t>C000122</t>
  </si>
  <si>
    <t>V00718</t>
  </si>
  <si>
    <t>C000123</t>
  </si>
  <si>
    <t>V00852</t>
  </si>
  <si>
    <t>C000124</t>
  </si>
  <si>
    <t>L0236</t>
  </si>
  <si>
    <t>C000125</t>
  </si>
  <si>
    <t>V02391</t>
  </si>
  <si>
    <t>L0267</t>
  </si>
  <si>
    <t>C000126</t>
  </si>
  <si>
    <t>V02106</t>
  </si>
  <si>
    <t>L0047</t>
  </si>
  <si>
    <t>C000127</t>
  </si>
  <si>
    <t>V02060</t>
  </si>
  <si>
    <t>L0031</t>
  </si>
  <si>
    <t>C000128</t>
  </si>
  <si>
    <t>V01960</t>
  </si>
  <si>
    <t>L0006</t>
  </si>
  <si>
    <t>C000129</t>
  </si>
  <si>
    <t>V00469</t>
  </si>
  <si>
    <t>L0020</t>
  </si>
  <si>
    <t>C000130</t>
  </si>
  <si>
    <t>V02354</t>
  </si>
  <si>
    <t>C000131</t>
  </si>
  <si>
    <t>C000132</t>
  </si>
  <si>
    <t>V00744</t>
  </si>
  <si>
    <t>C000133</t>
  </si>
  <si>
    <t>V01543</t>
  </si>
  <si>
    <t>C000134</t>
  </si>
  <si>
    <t>V02850</t>
  </si>
  <si>
    <t>C000135</t>
  </si>
  <si>
    <t>V02175</t>
  </si>
  <si>
    <t>L0251</t>
  </si>
  <si>
    <t>C000136</t>
  </si>
  <si>
    <t>V00002</t>
  </si>
  <si>
    <t>L0182</t>
  </si>
  <si>
    <t>C000137</t>
  </si>
  <si>
    <t>V00460</t>
  </si>
  <si>
    <t>L0261</t>
  </si>
  <si>
    <t>C000138</t>
  </si>
  <si>
    <t>V02589</t>
  </si>
  <si>
    <t>L0121</t>
  </si>
  <si>
    <t>C000139</t>
  </si>
  <si>
    <t>L0164</t>
  </si>
  <si>
    <t>C000140</t>
  </si>
  <si>
    <t>V02449</t>
  </si>
  <si>
    <t>L0076</t>
  </si>
  <si>
    <t>C000141</t>
  </si>
  <si>
    <t>V03845</t>
  </si>
  <si>
    <t>L0299</t>
  </si>
  <si>
    <t>C000142</t>
  </si>
  <si>
    <t>V03126</t>
  </si>
  <si>
    <t>C000143</t>
  </si>
  <si>
    <t>V00580</t>
  </si>
  <si>
    <t>C000144</t>
  </si>
  <si>
    <t>V02416</t>
  </si>
  <si>
    <t>C000145</t>
  </si>
  <si>
    <t>L0201</t>
  </si>
  <si>
    <t>C000146</t>
  </si>
  <si>
    <t>C000147</t>
  </si>
  <si>
    <t>V01432</t>
  </si>
  <si>
    <t>L0238</t>
  </si>
  <si>
    <t>C000148</t>
  </si>
  <si>
    <t>V01748</t>
  </si>
  <si>
    <t>C000149</t>
  </si>
  <si>
    <t>V02434</t>
  </si>
  <si>
    <t>C000150</t>
  </si>
  <si>
    <t>V01115</t>
  </si>
  <si>
    <t>L0135</t>
  </si>
  <si>
    <t>C000151</t>
  </si>
  <si>
    <t>V00839</t>
  </si>
  <si>
    <t>C000152</t>
  </si>
  <si>
    <t>V00583</t>
  </si>
  <si>
    <t>L0127</t>
  </si>
  <si>
    <t>S015</t>
  </si>
  <si>
    <t>C000153</t>
  </si>
  <si>
    <t>V00457</t>
  </si>
  <si>
    <t>C000154</t>
  </si>
  <si>
    <t>V01288</t>
  </si>
  <si>
    <t>L0194</t>
  </si>
  <si>
    <t>C000155</t>
  </si>
  <si>
    <t>V02272</t>
  </si>
  <si>
    <t>L0033</t>
  </si>
  <si>
    <t>S053</t>
  </si>
  <si>
    <t>C000156</t>
  </si>
  <si>
    <t>V01059</t>
  </si>
  <si>
    <t>C000157</t>
  </si>
  <si>
    <t>V02881</t>
  </si>
  <si>
    <t>C000158</t>
  </si>
  <si>
    <t>L0126</t>
  </si>
  <si>
    <t>C000159</t>
  </si>
  <si>
    <t>V02868</t>
  </si>
  <si>
    <t>C000160</t>
  </si>
  <si>
    <t>V00380</t>
  </si>
  <si>
    <t>L0231</t>
  </si>
  <si>
    <t>C000161</t>
  </si>
  <si>
    <t>V03314</t>
  </si>
  <si>
    <t>C000162</t>
  </si>
  <si>
    <t>V01569</t>
  </si>
  <si>
    <t>L0118</t>
  </si>
  <si>
    <t>C000163</t>
  </si>
  <si>
    <t>V00621</t>
  </si>
  <si>
    <t>C000164</t>
  </si>
  <si>
    <t>V03432</t>
  </si>
  <si>
    <t>C000165</t>
  </si>
  <si>
    <t>V01622</t>
  </si>
  <si>
    <t>L0284</t>
  </si>
  <si>
    <t>C000166</t>
  </si>
  <si>
    <t>V02295</t>
  </si>
  <si>
    <t>C000167</t>
  </si>
  <si>
    <t>V02245</t>
  </si>
  <si>
    <t>C000168</t>
  </si>
  <si>
    <t>V02319</t>
  </si>
  <si>
    <t>C000169</t>
  </si>
  <si>
    <t>V01005</t>
  </si>
  <si>
    <t>L0266</t>
  </si>
  <si>
    <t>C000170</t>
  </si>
  <si>
    <t>V03397</t>
  </si>
  <si>
    <t>C000171</t>
  </si>
  <si>
    <t>L0263</t>
  </si>
  <si>
    <t>C000172</t>
  </si>
  <si>
    <t>V02711</t>
  </si>
  <si>
    <t>L0140</t>
  </si>
  <si>
    <t>C000173</t>
  </si>
  <si>
    <t>V00195</t>
  </si>
  <si>
    <t>L0073</t>
  </si>
  <si>
    <t>C000174</t>
  </si>
  <si>
    <t>V03919</t>
  </si>
  <si>
    <t>L0081</t>
  </si>
  <si>
    <t>C000175</t>
  </si>
  <si>
    <t>V03835</t>
  </si>
  <si>
    <t>C000176</t>
  </si>
  <si>
    <t>V01831</t>
  </si>
  <si>
    <t>L0138</t>
  </si>
  <si>
    <t>C000177</t>
  </si>
  <si>
    <t>V02520</t>
  </si>
  <si>
    <t>C000178</t>
  </si>
  <si>
    <t>V00539</t>
  </si>
  <si>
    <t>L0075</t>
  </si>
  <si>
    <t>C000179</t>
  </si>
  <si>
    <t>V00642</t>
  </si>
  <si>
    <t>L0183</t>
  </si>
  <si>
    <t>C000180</t>
  </si>
  <si>
    <t>V02659</t>
  </si>
  <si>
    <t>C000181</t>
  </si>
  <si>
    <t>V00236</t>
  </si>
  <si>
    <t>C000182</t>
  </si>
  <si>
    <t>V01917</t>
  </si>
  <si>
    <t>C000183</t>
  </si>
  <si>
    <t>C000184</t>
  </si>
  <si>
    <t>V02667</t>
  </si>
  <si>
    <t>C000185</t>
  </si>
  <si>
    <t>V00925</t>
  </si>
  <si>
    <t>L0212</t>
  </si>
  <si>
    <t>C000186</t>
  </si>
  <si>
    <t>V03122</t>
  </si>
  <si>
    <t>L0004</t>
  </si>
  <si>
    <t>C000187</t>
  </si>
  <si>
    <t>V03409</t>
  </si>
  <si>
    <t>C000188</t>
  </si>
  <si>
    <t>V02571</t>
  </si>
  <si>
    <t>L0125</t>
  </si>
  <si>
    <t>C000189</t>
  </si>
  <si>
    <t>V00780</t>
  </si>
  <si>
    <t>L0074</t>
  </si>
  <si>
    <t>C000190</t>
  </si>
  <si>
    <t>V03245</t>
  </si>
  <si>
    <t>L0211</t>
  </si>
  <si>
    <t>C000191</t>
  </si>
  <si>
    <t>V03844</t>
  </si>
  <si>
    <t>C000192</t>
  </si>
  <si>
    <t>V03503</t>
  </si>
  <si>
    <t>L0186</t>
  </si>
  <si>
    <t>S007</t>
  </si>
  <si>
    <t>C000193</t>
  </si>
  <si>
    <t>V02403</t>
  </si>
  <si>
    <t>L0144</t>
  </si>
  <si>
    <t>C000194</t>
  </si>
  <si>
    <t>V01064</t>
  </si>
  <si>
    <t>C000195</t>
  </si>
  <si>
    <t>V02965</t>
  </si>
  <si>
    <t>C000196</t>
  </si>
  <si>
    <t>V02675</t>
  </si>
  <si>
    <t>L0270</t>
  </si>
  <si>
    <t>C000197</t>
  </si>
  <si>
    <t>V02373</t>
  </si>
  <si>
    <t>L0048</t>
  </si>
  <si>
    <t>C000198</t>
  </si>
  <si>
    <t>V03362</t>
  </si>
  <si>
    <t>C000199</t>
  </si>
  <si>
    <t>V01196</t>
  </si>
  <si>
    <t>L0106</t>
  </si>
  <si>
    <t>C000200</t>
  </si>
  <si>
    <t>V02805</t>
  </si>
  <si>
    <t>C000201</t>
  </si>
  <si>
    <t>V03361</t>
  </si>
  <si>
    <t>C000202</t>
  </si>
  <si>
    <t>V02371</t>
  </si>
  <si>
    <t>L0101</t>
  </si>
  <si>
    <t>C000203</t>
  </si>
  <si>
    <t>V03929</t>
  </si>
  <si>
    <t>L0207</t>
  </si>
  <si>
    <t>C000204</t>
  </si>
  <si>
    <t>V00516</t>
  </si>
  <si>
    <t>C000205</t>
  </si>
  <si>
    <t>L0036</t>
  </si>
  <si>
    <t>C000206</t>
  </si>
  <si>
    <t>V03393</t>
  </si>
  <si>
    <t>L0248</t>
  </si>
  <si>
    <t>C000207</t>
  </si>
  <si>
    <t>V01094</t>
  </si>
  <si>
    <t>L0038</t>
  </si>
  <si>
    <t>C000208</t>
  </si>
  <si>
    <t>V02649</t>
  </si>
  <si>
    <t>L0083</t>
  </si>
  <si>
    <t>S065</t>
  </si>
  <si>
    <t>C000209</t>
  </si>
  <si>
    <t>V02242</t>
  </si>
  <si>
    <t>C000210</t>
  </si>
  <si>
    <t>V03030</t>
  </si>
  <si>
    <t>L0180</t>
  </si>
  <si>
    <t>C000211</t>
  </si>
  <si>
    <t>V01293</t>
  </si>
  <si>
    <t>L0030</t>
  </si>
  <si>
    <t>C000212</t>
  </si>
  <si>
    <t>V01172</t>
  </si>
  <si>
    <t>C000213</t>
  </si>
  <si>
    <t>V02121</t>
  </si>
  <si>
    <t>C000214</t>
  </si>
  <si>
    <t>V01248</t>
  </si>
  <si>
    <t>C000215</t>
  </si>
  <si>
    <t>V02181</t>
  </si>
  <si>
    <t>L0145</t>
  </si>
  <si>
    <t>C000216</t>
  </si>
  <si>
    <t>V00845</t>
  </si>
  <si>
    <t>L0190</t>
  </si>
  <si>
    <t>C000217</t>
  </si>
  <si>
    <t>V03452</t>
  </si>
  <si>
    <t>C000218</t>
  </si>
  <si>
    <t>V01317</t>
  </si>
  <si>
    <t>C000219</t>
  </si>
  <si>
    <t>V03827</t>
  </si>
  <si>
    <t>L0071</t>
  </si>
  <si>
    <t>C000220</t>
  </si>
  <si>
    <t>V03319</t>
  </si>
  <si>
    <t>L0168</t>
  </si>
  <si>
    <t>C000221</t>
  </si>
  <si>
    <t>V03391</t>
  </si>
  <si>
    <t>L0254</t>
  </si>
  <si>
    <t>C000222</t>
  </si>
  <si>
    <t>V03273</t>
  </si>
  <si>
    <t>L0247</t>
  </si>
  <si>
    <t>C000223</t>
  </si>
  <si>
    <t>V02457</t>
  </si>
  <si>
    <t>L0250</t>
  </si>
  <si>
    <t>C000224</t>
  </si>
  <si>
    <t>V00713</t>
  </si>
  <si>
    <t>L0226</t>
  </si>
  <si>
    <t>C000225</t>
  </si>
  <si>
    <t>V03706</t>
  </si>
  <si>
    <t>L0018</t>
  </si>
  <si>
    <t>C000226</t>
  </si>
  <si>
    <t>V01790</t>
  </si>
  <si>
    <t>L0061</t>
  </si>
  <si>
    <t>C000227</t>
  </si>
  <si>
    <t>V02958</t>
  </si>
  <si>
    <t>L0078</t>
  </si>
  <si>
    <t>S021</t>
  </si>
  <si>
    <t>C000228</t>
  </si>
  <si>
    <t>V03118</t>
  </si>
  <si>
    <t>C000229</t>
  </si>
  <si>
    <t>V00811</t>
  </si>
  <si>
    <t>L0172</t>
  </si>
  <si>
    <t>C000230</t>
  </si>
  <si>
    <t>V01164</t>
  </si>
  <si>
    <t>L0293</t>
  </si>
  <si>
    <t>C000231</t>
  </si>
  <si>
    <t>V00981</t>
  </si>
  <si>
    <t>C000232</t>
  </si>
  <si>
    <t>V02777</t>
  </si>
  <si>
    <t>C000233</t>
  </si>
  <si>
    <t>C000234</t>
  </si>
  <si>
    <t>L0063</t>
  </si>
  <si>
    <t>C000235</t>
  </si>
  <si>
    <t>V03859</t>
  </si>
  <si>
    <t>C000236</t>
  </si>
  <si>
    <t>V03815</t>
  </si>
  <si>
    <t>S062</t>
  </si>
  <si>
    <t>C000237</t>
  </si>
  <si>
    <t>V03831</t>
  </si>
  <si>
    <t>C000238</t>
  </si>
  <si>
    <t>V01549</t>
  </si>
  <si>
    <t>C000239</t>
  </si>
  <si>
    <t>V01563</t>
  </si>
  <si>
    <t>C000240</t>
  </si>
  <si>
    <t>V02727</t>
  </si>
  <si>
    <t>L0244</t>
  </si>
  <si>
    <t>C000241</t>
  </si>
  <si>
    <t>V03852</t>
  </si>
  <si>
    <t>C000242</t>
  </si>
  <si>
    <t>V03399</t>
  </si>
  <si>
    <t>C000243</t>
  </si>
  <si>
    <t>V01291</t>
  </si>
  <si>
    <t>C000244</t>
  </si>
  <si>
    <t>V00716</t>
  </si>
  <si>
    <t>C000245</t>
  </si>
  <si>
    <t>V00681</t>
  </si>
  <si>
    <t>L0095</t>
  </si>
  <si>
    <t>C000246</t>
  </si>
  <si>
    <t>V03563</t>
  </si>
  <si>
    <t>L0162</t>
  </si>
  <si>
    <t>C000247</t>
  </si>
  <si>
    <t>V03193</t>
  </si>
  <si>
    <t>C000248</t>
  </si>
  <si>
    <t>C000249</t>
  </si>
  <si>
    <t>V01587</t>
  </si>
  <si>
    <t>C000250</t>
  </si>
  <si>
    <t>V00114</t>
  </si>
  <si>
    <t>L0153</t>
  </si>
  <si>
    <t>C000251</t>
  </si>
  <si>
    <t>V01251</t>
  </si>
  <si>
    <t>L0003</t>
  </si>
  <si>
    <t>C000252</t>
  </si>
  <si>
    <t>V01089</t>
  </si>
  <si>
    <t>L0197</t>
  </si>
  <si>
    <t>C000253</t>
  </si>
  <si>
    <t>V02177</t>
  </si>
  <si>
    <t>C000254</t>
  </si>
  <si>
    <t>V02626</t>
  </si>
  <si>
    <t>C000255</t>
  </si>
  <si>
    <t>V01103</t>
  </si>
  <si>
    <t>L0176</t>
  </si>
  <si>
    <t>C000256</t>
  </si>
  <si>
    <t>V01607</t>
  </si>
  <si>
    <t>L0283</t>
  </si>
  <si>
    <t>C000257</t>
  </si>
  <si>
    <t>V03110</t>
  </si>
  <si>
    <t>C000258</t>
  </si>
  <si>
    <t>V02498</t>
  </si>
  <si>
    <t>C000259</t>
  </si>
  <si>
    <t>V02686</t>
  </si>
  <si>
    <t>C000260</t>
  </si>
  <si>
    <t>V03482</t>
  </si>
  <si>
    <t>L0007</t>
  </si>
  <si>
    <t>C000261</t>
  </si>
  <si>
    <t>V02766</t>
  </si>
  <si>
    <t>C000262</t>
  </si>
  <si>
    <t>V03313</t>
  </si>
  <si>
    <t>C000263</t>
  </si>
  <si>
    <t>V00584</t>
  </si>
  <si>
    <t>L0055</t>
  </si>
  <si>
    <t>C000264</t>
  </si>
  <si>
    <t>C000265</t>
  </si>
  <si>
    <t>V01785</t>
  </si>
  <si>
    <t>C000266</t>
  </si>
  <si>
    <t>V01631</t>
  </si>
  <si>
    <t>C000267</t>
  </si>
  <si>
    <t>L0149</t>
  </si>
  <si>
    <t>S009</t>
  </si>
  <si>
    <t>C000268</t>
  </si>
  <si>
    <t>V00573</t>
  </si>
  <si>
    <t>C000269</t>
  </si>
  <si>
    <t>V02605</t>
  </si>
  <si>
    <t>C000270</t>
  </si>
  <si>
    <t>V00601</t>
  </si>
  <si>
    <t>L0246</t>
  </si>
  <si>
    <t>C000271</t>
  </si>
  <si>
    <t>V03150</t>
  </si>
  <si>
    <t>L0028</t>
  </si>
  <si>
    <t>C000272</t>
  </si>
  <si>
    <t>V01750</t>
  </si>
  <si>
    <t>L0234</t>
  </si>
  <si>
    <t>C000273</t>
  </si>
  <si>
    <t>V01034</t>
  </si>
  <si>
    <t>S044</t>
  </si>
  <si>
    <t>C000274</t>
  </si>
  <si>
    <t>V03113</t>
  </si>
  <si>
    <t>C000275</t>
  </si>
  <si>
    <t>V01581</t>
  </si>
  <si>
    <t>C000276</t>
  </si>
  <si>
    <t>V00168</t>
  </si>
  <si>
    <t>L0166</t>
  </si>
  <si>
    <t>C000277</t>
  </si>
  <si>
    <t>V01733</t>
  </si>
  <si>
    <t>C000278</t>
  </si>
  <si>
    <t>C000279</t>
  </si>
  <si>
    <t>V02927</t>
  </si>
  <si>
    <t>L0022</t>
  </si>
  <si>
    <t>C000280</t>
  </si>
  <si>
    <t>V00902</t>
  </si>
  <si>
    <t>L0021</t>
  </si>
  <si>
    <t>C000281</t>
  </si>
  <si>
    <t>L0011</t>
  </si>
  <si>
    <t>C000282</t>
  </si>
  <si>
    <t>V03690</t>
  </si>
  <si>
    <t>C000283</t>
  </si>
  <si>
    <t>V01396</t>
  </si>
  <si>
    <t>C000284</t>
  </si>
  <si>
    <t>V02610</t>
  </si>
  <si>
    <t>C000285</t>
  </si>
  <si>
    <t>V00827</t>
  </si>
  <si>
    <t>C000286</t>
  </si>
  <si>
    <t>V01335</t>
  </si>
  <si>
    <t>L0147</t>
  </si>
  <si>
    <t>C000287</t>
  </si>
  <si>
    <t>V01074</t>
  </si>
  <si>
    <t>C000288</t>
  </si>
  <si>
    <t>V01318</t>
  </si>
  <si>
    <t>C000289</t>
  </si>
  <si>
    <t>L0200</t>
  </si>
  <si>
    <t>C000290</t>
  </si>
  <si>
    <t>V02162</t>
  </si>
  <si>
    <t>C000291</t>
  </si>
  <si>
    <t>V01749</t>
  </si>
  <si>
    <t>C000292</t>
  </si>
  <si>
    <t>V03982</t>
  </si>
  <si>
    <t>C000293</t>
  </si>
  <si>
    <t>V03143</t>
  </si>
  <si>
    <t>C000294</t>
  </si>
  <si>
    <t>V02716</t>
  </si>
  <si>
    <t>C000295</t>
  </si>
  <si>
    <t>V03975</t>
  </si>
  <si>
    <t>C000296</t>
  </si>
  <si>
    <t>V02221</t>
  </si>
  <si>
    <t>C000297</t>
  </si>
  <si>
    <t>V03545</t>
  </si>
  <si>
    <t>L0141</t>
  </si>
  <si>
    <t>C000298</t>
  </si>
  <si>
    <t>V02377</t>
  </si>
  <si>
    <t>L0069</t>
  </si>
  <si>
    <t>C000299</t>
  </si>
  <si>
    <t>V02951</t>
  </si>
  <si>
    <t>C000300</t>
  </si>
  <si>
    <t>V02902</t>
  </si>
  <si>
    <t>C000301</t>
  </si>
  <si>
    <t>V03872</t>
  </si>
  <si>
    <t>L0257</t>
  </si>
  <si>
    <t>C000302</t>
  </si>
  <si>
    <t>V03909</t>
  </si>
  <si>
    <t>L0148</t>
  </si>
  <si>
    <t>C000303</t>
  </si>
  <si>
    <t>V03959</t>
  </si>
  <si>
    <t>L0070</t>
  </si>
  <si>
    <t>C000304</t>
  </si>
  <si>
    <t>V00723</t>
  </si>
  <si>
    <t>L0175</t>
  </si>
  <si>
    <t>C000305</t>
  </si>
  <si>
    <t>V00408</t>
  </si>
  <si>
    <t>L0143</t>
  </si>
  <si>
    <t>C000306</t>
  </si>
  <si>
    <t>V00576</t>
  </si>
  <si>
    <t>C000307</t>
  </si>
  <si>
    <t>V01136</t>
  </si>
  <si>
    <t>L0273</t>
  </si>
  <si>
    <t>C000308</t>
  </si>
  <si>
    <t>V03254</t>
  </si>
  <si>
    <t>C000309</t>
  </si>
  <si>
    <t>V01083</t>
  </si>
  <si>
    <t>L0202</t>
  </si>
  <si>
    <t>C000310</t>
  </si>
  <si>
    <t>V03941</t>
  </si>
  <si>
    <t>C000311</t>
  </si>
  <si>
    <t>V02361</t>
  </si>
  <si>
    <t>C000312</t>
  </si>
  <si>
    <t>V03579</t>
  </si>
  <si>
    <t>L0215</t>
  </si>
  <si>
    <t>C000313</t>
  </si>
  <si>
    <t>V01028</t>
  </si>
  <si>
    <t>L0008</t>
  </si>
  <si>
    <t>C000314</t>
  </si>
  <si>
    <t>V00571</t>
  </si>
  <si>
    <t>C000315</t>
  </si>
  <si>
    <t>V01642</t>
  </si>
  <si>
    <t>C000316</t>
  </si>
  <si>
    <t>V02751</t>
  </si>
  <si>
    <t>C000317</t>
  </si>
  <si>
    <t>V00913</t>
  </si>
  <si>
    <t>C000318</t>
  </si>
  <si>
    <t>V03065</t>
  </si>
  <si>
    <t>C000319</t>
  </si>
  <si>
    <t>C000320</t>
  </si>
  <si>
    <t>V01500</t>
  </si>
  <si>
    <t>L0120</t>
  </si>
  <si>
    <t>C000321</t>
  </si>
  <si>
    <t>V02679</t>
  </si>
  <si>
    <t>C000322</t>
  </si>
  <si>
    <t>V00866</t>
  </si>
  <si>
    <t>C000323</t>
  </si>
  <si>
    <t>V02451</t>
  </si>
  <si>
    <t>C000324</t>
  </si>
  <si>
    <t>V00229</t>
  </si>
  <si>
    <t>C000325</t>
  </si>
  <si>
    <t>V02171</t>
  </si>
  <si>
    <t>C000326</t>
  </si>
  <si>
    <t>V02320</t>
  </si>
  <si>
    <t>L0034</t>
  </si>
  <si>
    <t>C000327</t>
  </si>
  <si>
    <t>V03088</t>
  </si>
  <si>
    <t>C000328</t>
  </si>
  <si>
    <t>V00645</t>
  </si>
  <si>
    <t>C000329</t>
  </si>
  <si>
    <t>V01207</t>
  </si>
  <si>
    <t>L0123</t>
  </si>
  <si>
    <t>C000330</t>
  </si>
  <si>
    <t>V03561</t>
  </si>
  <si>
    <t>C000331</t>
  </si>
  <si>
    <t>V01455</t>
  </si>
  <si>
    <t>L0249</t>
  </si>
  <si>
    <t>C000332</t>
  </si>
  <si>
    <t>V01812</t>
  </si>
  <si>
    <t>C000333</t>
  </si>
  <si>
    <t>V02157</t>
  </si>
  <si>
    <t>L0064</t>
  </si>
  <si>
    <t>C000334</t>
  </si>
  <si>
    <t>C000335</t>
  </si>
  <si>
    <t>V01520</t>
  </si>
  <si>
    <t>L0213</t>
  </si>
  <si>
    <t>C000336</t>
  </si>
  <si>
    <t>V00349</t>
  </si>
  <si>
    <t>C000337</t>
  </si>
  <si>
    <t>V02067</t>
  </si>
  <si>
    <t>L0269</t>
  </si>
  <si>
    <t>C000338</t>
  </si>
  <si>
    <t>V02767</t>
  </si>
  <si>
    <t>C000339</t>
  </si>
  <si>
    <t>V01301</t>
  </si>
  <si>
    <t>C000340</t>
  </si>
  <si>
    <t>V03263</t>
  </si>
  <si>
    <t>C000341</t>
  </si>
  <si>
    <t>V02753</t>
  </si>
  <si>
    <t>L0282</t>
  </si>
  <si>
    <t>C000342</t>
  </si>
  <si>
    <t>V03383</t>
  </si>
  <si>
    <t>C000343</t>
  </si>
  <si>
    <t>V00296</t>
  </si>
  <si>
    <t>C000344</t>
  </si>
  <si>
    <t>V01354</t>
  </si>
  <si>
    <t>C000345</t>
  </si>
  <si>
    <t>V02709</t>
  </si>
  <si>
    <t>C000346</t>
  </si>
  <si>
    <t>V01954</t>
  </si>
  <si>
    <t>C000347</t>
  </si>
  <si>
    <t>V03826</t>
  </si>
  <si>
    <t>C000348</t>
  </si>
  <si>
    <t>V00451</t>
  </si>
  <si>
    <t>L0129</t>
  </si>
  <si>
    <t>C000349</t>
  </si>
  <si>
    <t>V01907</t>
  </si>
  <si>
    <t>C000350</t>
  </si>
  <si>
    <t>C000351</t>
  </si>
  <si>
    <t>V01952</t>
  </si>
  <si>
    <t>C000352</t>
  </si>
  <si>
    <t>V03352</t>
  </si>
  <si>
    <t>C000353</t>
  </si>
  <si>
    <t>V02597</t>
  </si>
  <si>
    <t>C000354</t>
  </si>
  <si>
    <t>V01262</t>
  </si>
  <si>
    <t>L0206</t>
  </si>
  <si>
    <t>C000355</t>
  </si>
  <si>
    <t>V03599</t>
  </si>
  <si>
    <t>C000356</t>
  </si>
  <si>
    <t>V03405</t>
  </si>
  <si>
    <t>L0286</t>
  </si>
  <si>
    <t>C000357</t>
  </si>
  <si>
    <t>C000358</t>
  </si>
  <si>
    <t>V03822</t>
  </si>
  <si>
    <t>C000359</t>
  </si>
  <si>
    <t>V00613</t>
  </si>
  <si>
    <t>C000360</t>
  </si>
  <si>
    <t>V03567</t>
  </si>
  <si>
    <t>C000361</t>
  </si>
  <si>
    <t>V01067</t>
  </si>
  <si>
    <t>C000362</t>
  </si>
  <si>
    <t>V00715</t>
  </si>
  <si>
    <t>C000363</t>
  </si>
  <si>
    <t>V01357</t>
  </si>
  <si>
    <t>C000364</t>
  </si>
  <si>
    <t>V00941</t>
  </si>
  <si>
    <t>C000365</t>
  </si>
  <si>
    <t>V01387</t>
  </si>
  <si>
    <t>L0005</t>
  </si>
  <si>
    <t>C000366</t>
  </si>
  <si>
    <t>V00490</t>
  </si>
  <si>
    <t>C000367</t>
  </si>
  <si>
    <t>V02561</t>
  </si>
  <si>
    <t>L0050</t>
  </si>
  <si>
    <t>C000368</t>
  </si>
  <si>
    <t>V02062</t>
  </si>
  <si>
    <t>L0097</t>
  </si>
  <si>
    <t>C000369</t>
  </si>
  <si>
    <t>V02599</t>
  </si>
  <si>
    <t>C000370</t>
  </si>
  <si>
    <t>V01890</t>
  </si>
  <si>
    <t>C000371</t>
  </si>
  <si>
    <t>V01596</t>
  </si>
  <si>
    <t>C000372</t>
  </si>
  <si>
    <t>V00783</t>
  </si>
  <si>
    <t>C000373</t>
  </si>
  <si>
    <t>V01858</t>
  </si>
  <si>
    <t>C000374</t>
  </si>
  <si>
    <t>V01411</t>
  </si>
  <si>
    <t>C000375</t>
  </si>
  <si>
    <t>V01361</t>
  </si>
  <si>
    <t>C000376</t>
  </si>
  <si>
    <t>V00030</t>
  </si>
  <si>
    <t>C000377</t>
  </si>
  <si>
    <t>C000378</t>
  </si>
  <si>
    <t>V03377</t>
  </si>
  <si>
    <t>L0275</t>
  </si>
  <si>
    <t>C000379</t>
  </si>
  <si>
    <t>V01174</t>
  </si>
  <si>
    <t>L0208</t>
  </si>
  <si>
    <t>C000380</t>
  </si>
  <si>
    <t>L0079</t>
  </si>
  <si>
    <t>C000381</t>
  </si>
  <si>
    <t>V01747</t>
  </si>
  <si>
    <t>L0159</t>
  </si>
  <si>
    <t>C000382</t>
  </si>
  <si>
    <t>V03459</t>
  </si>
  <si>
    <t>C000383</t>
  </si>
  <si>
    <t>V01062</t>
  </si>
  <si>
    <t>C000384</t>
  </si>
  <si>
    <t>V01338</t>
  </si>
  <si>
    <t>L0189</t>
  </si>
  <si>
    <t>C000385</t>
  </si>
  <si>
    <t>L0245</t>
  </si>
  <si>
    <t>C000386</t>
  </si>
  <si>
    <t>V01880</t>
  </si>
  <si>
    <t>C000387</t>
  </si>
  <si>
    <t>V03398</t>
  </si>
  <si>
    <t>C000388</t>
  </si>
  <si>
    <t>C000389</t>
  </si>
  <si>
    <t>V01306</t>
  </si>
  <si>
    <t>L0227</t>
  </si>
  <si>
    <t>C000390</t>
  </si>
  <si>
    <t>V01105</t>
  </si>
  <si>
    <t>C000391</t>
  </si>
  <si>
    <t>V03079</t>
  </si>
  <si>
    <t>L0009</t>
  </si>
  <si>
    <t>C000392</t>
  </si>
  <si>
    <t>C000393</t>
  </si>
  <si>
    <t>C000394</t>
  </si>
  <si>
    <t>V02427</t>
  </si>
  <si>
    <t>L0002</t>
  </si>
  <si>
    <t>C000395</t>
  </si>
  <si>
    <t>V02550</t>
  </si>
  <si>
    <t>C000396</t>
  </si>
  <si>
    <t>V01712</t>
  </si>
  <si>
    <t>C000397</t>
  </si>
  <si>
    <t>V02790</t>
  </si>
  <si>
    <t>C000398</t>
  </si>
  <si>
    <t>V01826</t>
  </si>
  <si>
    <t>C000399</t>
  </si>
  <si>
    <t>V03921</t>
  </si>
  <si>
    <t>C000400</t>
  </si>
  <si>
    <t>V03455</t>
  </si>
  <si>
    <t>C000401</t>
  </si>
  <si>
    <t>V01217</t>
  </si>
  <si>
    <t>L0300</t>
  </si>
  <si>
    <t>C000402</t>
  </si>
  <si>
    <t>V02554</t>
  </si>
  <si>
    <t>C000403</t>
  </si>
  <si>
    <t>V00541</t>
  </si>
  <si>
    <t>C000404</t>
  </si>
  <si>
    <t>C000405</t>
  </si>
  <si>
    <t>V00663</t>
  </si>
  <si>
    <t>L0114</t>
  </si>
  <si>
    <t>C000406</t>
  </si>
  <si>
    <t>V00886</t>
  </si>
  <si>
    <t>L0224</t>
  </si>
  <si>
    <t>C000407</t>
  </si>
  <si>
    <t>V03519</t>
  </si>
  <si>
    <t>C000408</t>
  </si>
  <si>
    <t>V00478</t>
  </si>
  <si>
    <t>L0136</t>
  </si>
  <si>
    <t>C000409</t>
  </si>
  <si>
    <t>V02212</t>
  </si>
  <si>
    <t>C000410</t>
  </si>
  <si>
    <t>V01165</t>
  </si>
  <si>
    <t>C000411</t>
  </si>
  <si>
    <t>V01721</t>
  </si>
  <si>
    <t>C000412</t>
  </si>
  <si>
    <t>V01087</t>
  </si>
  <si>
    <t>C000413</t>
  </si>
  <si>
    <t>C000414</t>
  </si>
  <si>
    <t>V02976</t>
  </si>
  <si>
    <t>C000415</t>
  </si>
  <si>
    <t>V03210</t>
  </si>
  <si>
    <t>C000416</t>
  </si>
  <si>
    <t>V03968</t>
  </si>
  <si>
    <t>L0161</t>
  </si>
  <si>
    <t>C000417</t>
  </si>
  <si>
    <t>V03584</t>
  </si>
  <si>
    <t>L0205</t>
  </si>
  <si>
    <t>C000418</t>
  </si>
  <si>
    <t>C000419</t>
  </si>
  <si>
    <t>V01922</t>
  </si>
  <si>
    <t>C000420</t>
  </si>
  <si>
    <t>C000421</t>
  </si>
  <si>
    <t>V00673</t>
  </si>
  <si>
    <t>C000422</t>
  </si>
  <si>
    <t>V00619</t>
  </si>
  <si>
    <t>L0240</t>
  </si>
  <si>
    <t>C000423</t>
  </si>
  <si>
    <t>V01348</t>
  </si>
  <si>
    <t>C000424</t>
  </si>
  <si>
    <t>V00553</t>
  </si>
  <si>
    <t>C000425</t>
  </si>
  <si>
    <t>V00061</t>
  </si>
  <si>
    <t>L0131</t>
  </si>
  <si>
    <t>C000426</t>
  </si>
  <si>
    <t>V00136</t>
  </si>
  <si>
    <t>C000427</t>
  </si>
  <si>
    <t>V00962</t>
  </si>
  <si>
    <t>L0110</t>
  </si>
  <si>
    <t>C000428</t>
  </si>
  <si>
    <t>V00808</t>
  </si>
  <si>
    <t>C000429</t>
  </si>
  <si>
    <t>V01223</t>
  </si>
  <si>
    <t>C000430</t>
  </si>
  <si>
    <t>V03411</t>
  </si>
  <si>
    <t>C000431</t>
  </si>
  <si>
    <t>C000432</t>
  </si>
  <si>
    <t>V03604</t>
  </si>
  <si>
    <t>C000433</t>
  </si>
  <si>
    <t>V02760</t>
  </si>
  <si>
    <t>C000434</t>
  </si>
  <si>
    <t>V01448</t>
  </si>
  <si>
    <t>C000435</t>
  </si>
  <si>
    <t>V00910</t>
  </si>
  <si>
    <t>C000436</t>
  </si>
  <si>
    <t>V02151</t>
  </si>
  <si>
    <t>L0225</t>
  </si>
  <si>
    <t>C000437</t>
  </si>
  <si>
    <t>V01211</t>
  </si>
  <si>
    <t>C000438</t>
  </si>
  <si>
    <t>V01551</t>
  </si>
  <si>
    <t>C000439</t>
  </si>
  <si>
    <t>V02715</t>
  </si>
  <si>
    <t>L0196</t>
  </si>
  <si>
    <t>C000440</t>
  </si>
  <si>
    <t>V03986</t>
  </si>
  <si>
    <t>C000441</t>
  </si>
  <si>
    <t>V02566</t>
  </si>
  <si>
    <t>L0294</t>
  </si>
  <si>
    <t>C000442</t>
  </si>
  <si>
    <t>V01263</t>
  </si>
  <si>
    <t>C000443</t>
  </si>
  <si>
    <t>V02043</t>
  </si>
  <si>
    <t>C000444</t>
  </si>
  <si>
    <t>V02770</t>
  </si>
  <si>
    <t>C000445</t>
  </si>
  <si>
    <t>V02163</t>
  </si>
  <si>
    <t>L0113</t>
  </si>
  <si>
    <t>C000446</t>
  </si>
  <si>
    <t>V01680</t>
  </si>
  <si>
    <t>C000447</t>
  </si>
  <si>
    <t>V01109</t>
  </si>
  <si>
    <t>C000448</t>
  </si>
  <si>
    <t>V00895</t>
  </si>
  <si>
    <t>C000449</t>
  </si>
  <si>
    <t>V00088</t>
  </si>
  <si>
    <t>C000450</t>
  </si>
  <si>
    <t>V01193</t>
  </si>
  <si>
    <t>L0271</t>
  </si>
  <si>
    <t>C000451</t>
  </si>
  <si>
    <t>V00223</t>
  </si>
  <si>
    <t>C000452</t>
  </si>
  <si>
    <t>V00727</t>
  </si>
  <si>
    <t>C000453</t>
  </si>
  <si>
    <t>V02601</t>
  </si>
  <si>
    <t>C000454</t>
  </si>
  <si>
    <t>C000455</t>
  </si>
  <si>
    <t>V00062</t>
  </si>
  <si>
    <t>C000456</t>
  </si>
  <si>
    <t>V01099</t>
  </si>
  <si>
    <t>C000457</t>
  </si>
  <si>
    <t>V00628</t>
  </si>
  <si>
    <t>C000458</t>
  </si>
  <si>
    <t>V02279</t>
  </si>
  <si>
    <t>C000459</t>
  </si>
  <si>
    <t>V01526</t>
  </si>
  <si>
    <t>C000460</t>
  </si>
  <si>
    <t>V02872</t>
  </si>
  <si>
    <t>L0015</t>
  </si>
  <si>
    <t>C000461</t>
  </si>
  <si>
    <t>V00651</t>
  </si>
  <si>
    <t>C000462</t>
  </si>
  <si>
    <t>V00836</t>
  </si>
  <si>
    <t>C000463</t>
  </si>
  <si>
    <t>V03870</t>
  </si>
  <si>
    <t>C000464</t>
  </si>
  <si>
    <t>V01362</t>
  </si>
  <si>
    <t>C000465</t>
  </si>
  <si>
    <t>V03011</t>
  </si>
  <si>
    <t>C000466</t>
  </si>
  <si>
    <t>V00078</t>
  </si>
  <si>
    <t>C000467</t>
  </si>
  <si>
    <t>V03454</t>
  </si>
  <si>
    <t>C000468</t>
  </si>
  <si>
    <t>V00722</t>
  </si>
  <si>
    <t>C000469</t>
  </si>
  <si>
    <t>L0124</t>
  </si>
  <si>
    <t>C000470</t>
  </si>
  <si>
    <t>V00259</t>
  </si>
  <si>
    <t>L0216</t>
  </si>
  <si>
    <t>C000471</t>
  </si>
  <si>
    <t>V03035</t>
  </si>
  <si>
    <t>C000472</t>
  </si>
  <si>
    <t>V00546</t>
  </si>
  <si>
    <t>L0181</t>
  </si>
  <si>
    <t>C000473</t>
  </si>
  <si>
    <t>V02970</t>
  </si>
  <si>
    <t>C000474</t>
  </si>
  <si>
    <t>V00403</t>
  </si>
  <si>
    <t>C000475</t>
  </si>
  <si>
    <t>V00439</t>
  </si>
  <si>
    <t>C000476</t>
  </si>
  <si>
    <t>V00087</t>
  </si>
  <si>
    <t>C000477</t>
  </si>
  <si>
    <t>V01427</t>
  </si>
  <si>
    <t>C000478</t>
  </si>
  <si>
    <t>V00930</t>
  </si>
  <si>
    <t>C000479</t>
  </si>
  <si>
    <t>V02114</t>
  </si>
  <si>
    <t>C000480</t>
  </si>
  <si>
    <t>V00880</t>
  </si>
  <si>
    <t>C000481</t>
  </si>
  <si>
    <t>V02572</t>
  </si>
  <si>
    <t>L0059</t>
  </si>
  <si>
    <t>C000482</t>
  </si>
  <si>
    <t>V01846</t>
  </si>
  <si>
    <t>C000483</t>
  </si>
  <si>
    <t>L0027</t>
  </si>
  <si>
    <t>C000484</t>
  </si>
  <si>
    <t>V02426</t>
  </si>
  <si>
    <t>C000485</t>
  </si>
  <si>
    <t>V03748</t>
  </si>
  <si>
    <t>C000486</t>
  </si>
  <si>
    <t>V00574</t>
  </si>
  <si>
    <t>C000487</t>
  </si>
  <si>
    <t>V01850</t>
  </si>
  <si>
    <t>C000488</t>
  </si>
  <si>
    <t>V01188</t>
  </si>
  <si>
    <t>C000489</t>
  </si>
  <si>
    <t>V03006</t>
  </si>
  <si>
    <t>C000490</t>
  </si>
  <si>
    <t>V00322</t>
  </si>
  <si>
    <t>L0051</t>
  </si>
  <si>
    <t>C000491</t>
  </si>
  <si>
    <t>V00437</t>
  </si>
  <si>
    <t>C000492</t>
  </si>
  <si>
    <t>V00620</t>
  </si>
  <si>
    <t>C000493</t>
  </si>
  <si>
    <t>C000494</t>
  </si>
  <si>
    <t>V00356</t>
  </si>
  <si>
    <t>C000495</t>
  </si>
  <si>
    <t>V00578</t>
  </si>
  <si>
    <t>C000496</t>
  </si>
  <si>
    <t>V03700</t>
  </si>
  <si>
    <t>L0012</t>
  </si>
  <si>
    <t>C000497</t>
  </si>
  <si>
    <t>V03485</t>
  </si>
  <si>
    <t>C000498</t>
  </si>
  <si>
    <t>V03528</t>
  </si>
  <si>
    <t>C000499</t>
  </si>
  <si>
    <t>V03780</t>
  </si>
  <si>
    <t>C000500</t>
  </si>
  <si>
    <t>C000501</t>
  </si>
  <si>
    <t>V03106</t>
  </si>
  <si>
    <t>C000502</t>
  </si>
  <si>
    <t>V00545</t>
  </si>
  <si>
    <t>C000503</t>
  </si>
  <si>
    <t>C000504</t>
  </si>
  <si>
    <t>V00491</t>
  </si>
  <si>
    <t>C000505</t>
  </si>
  <si>
    <t>V00015</t>
  </si>
  <si>
    <t>C000506</t>
  </si>
  <si>
    <t>V03931</t>
  </si>
  <si>
    <t>C000507</t>
  </si>
  <si>
    <t>V02078</t>
  </si>
  <si>
    <t>L0046</t>
  </si>
  <si>
    <t>C000508</t>
  </si>
  <si>
    <t>V03505</t>
  </si>
  <si>
    <t>C000509</t>
  </si>
  <si>
    <t>V03580</t>
  </si>
  <si>
    <t>C000510</t>
  </si>
  <si>
    <t>V00816</t>
  </si>
  <si>
    <t>C000511</t>
  </si>
  <si>
    <t>V03373</t>
  </si>
  <si>
    <t>C000512</t>
  </si>
  <si>
    <t>V00803</t>
  </si>
  <si>
    <t>C000513</t>
  </si>
  <si>
    <t>V03833</t>
  </si>
  <si>
    <t>C000514</t>
  </si>
  <si>
    <t>V03222</t>
  </si>
  <si>
    <t>C000515</t>
  </si>
  <si>
    <t>V03646</t>
  </si>
  <si>
    <t>L0109</t>
  </si>
  <si>
    <t>C000516</t>
  </si>
  <si>
    <t>V01593</t>
  </si>
  <si>
    <t>L0037</t>
  </si>
  <si>
    <t>C000517</t>
  </si>
  <si>
    <t>V00997</t>
  </si>
  <si>
    <t>L0032</t>
  </si>
  <si>
    <t>C000518</t>
  </si>
  <si>
    <t>V02655</t>
  </si>
  <si>
    <t>C000519</t>
  </si>
  <si>
    <t>V01730</t>
  </si>
  <si>
    <t>C000520</t>
  </si>
  <si>
    <t>V03539</t>
  </si>
  <si>
    <t>L0157</t>
  </si>
  <si>
    <t>C000521</t>
  </si>
  <si>
    <t>V03497</t>
  </si>
  <si>
    <t>C000522</t>
  </si>
  <si>
    <t>V02617</t>
  </si>
  <si>
    <t>C000523</t>
  </si>
  <si>
    <t>V02342</t>
  </si>
  <si>
    <t>L0060</t>
  </si>
  <si>
    <t>C000524</t>
  </si>
  <si>
    <t>V03286</t>
  </si>
  <si>
    <t>C000525</t>
  </si>
  <si>
    <t>L0082</t>
  </si>
  <si>
    <t>C000526</t>
  </si>
  <si>
    <t>V01148</t>
  </si>
  <si>
    <t>L0281</t>
  </si>
  <si>
    <t>C000527</t>
  </si>
  <si>
    <t>V03842</t>
  </si>
  <si>
    <t>L0170</t>
  </si>
  <si>
    <t>C000528</t>
  </si>
  <si>
    <t>V02854</t>
  </si>
  <si>
    <t>L0192</t>
  </si>
  <si>
    <t>C000529</t>
  </si>
  <si>
    <t>V02059</t>
  </si>
  <si>
    <t>C000530</t>
  </si>
  <si>
    <t>V03120</t>
  </si>
  <si>
    <t>C000531</t>
  </si>
  <si>
    <t>V01944</t>
  </si>
  <si>
    <t>C000532</t>
  </si>
  <si>
    <t>V01121</t>
  </si>
  <si>
    <t>C000533</t>
  </si>
  <si>
    <t>V02847</t>
  </si>
  <si>
    <t>C000534</t>
  </si>
  <si>
    <t>V01146</t>
  </si>
  <si>
    <t>C000535</t>
  </si>
  <si>
    <t>V00828</t>
  </si>
  <si>
    <t>C000536</t>
  </si>
  <si>
    <t>V01929</t>
  </si>
  <si>
    <t>C000537</t>
  </si>
  <si>
    <t>V00306</t>
  </si>
  <si>
    <t>C000538</t>
  </si>
  <si>
    <t>V00797</t>
  </si>
  <si>
    <t>L0274</t>
  </si>
  <si>
    <t>C000539</t>
  </si>
  <si>
    <t>V03939</t>
  </si>
  <si>
    <t>C000540</t>
  </si>
  <si>
    <t>V00577</t>
  </si>
  <si>
    <t>C000541</t>
  </si>
  <si>
    <t>V00483</t>
  </si>
  <si>
    <t>C000542</t>
  </si>
  <si>
    <t>V03014</t>
  </si>
  <si>
    <t>C000543</t>
  </si>
  <si>
    <t>V01808</t>
  </si>
  <si>
    <t>C000544</t>
  </si>
  <si>
    <t>V01988</t>
  </si>
  <si>
    <t>C000545</t>
  </si>
  <si>
    <t>V02789</t>
  </si>
  <si>
    <t>C000546</t>
  </si>
  <si>
    <t>V01391</t>
  </si>
  <si>
    <t>C000547</t>
  </si>
  <si>
    <t>V02271</t>
  </si>
  <si>
    <t>C000548</t>
  </si>
  <si>
    <t>V00109</t>
  </si>
  <si>
    <t>C000549</t>
  </si>
  <si>
    <t>V03151</t>
  </si>
  <si>
    <t>C000550</t>
  </si>
  <si>
    <t>V03322</t>
  </si>
  <si>
    <t>L0016</t>
  </si>
  <si>
    <t>C000551</t>
  </si>
  <si>
    <t>C000552</t>
  </si>
  <si>
    <t>V01054</t>
  </si>
  <si>
    <t>C000553</t>
  </si>
  <si>
    <t>V03185</t>
  </si>
  <si>
    <t>C000554</t>
  </si>
  <si>
    <t>V02012</t>
  </si>
  <si>
    <t>C000555</t>
  </si>
  <si>
    <t>V03042</t>
  </si>
  <si>
    <t>C000556</t>
  </si>
  <si>
    <t>C000557</t>
  </si>
  <si>
    <t>V03059</t>
  </si>
  <si>
    <t>C000558</t>
  </si>
  <si>
    <t>V01395</t>
  </si>
  <si>
    <t>C000559</t>
  </si>
  <si>
    <t>V01688</t>
  </si>
  <si>
    <t>C000560</t>
  </si>
  <si>
    <t>V02041</t>
  </si>
  <si>
    <t>C000561</t>
  </si>
  <si>
    <t>V00417</t>
  </si>
  <si>
    <t>C000562</t>
  </si>
  <si>
    <t>V01830</t>
  </si>
  <si>
    <t>L0177</t>
  </si>
  <si>
    <t>C000563</t>
  </si>
  <si>
    <t>V02056</t>
  </si>
  <si>
    <t>C000564</t>
  </si>
  <si>
    <t>V03325</t>
  </si>
  <si>
    <t>C000565</t>
  </si>
  <si>
    <t>V02963</t>
  </si>
  <si>
    <t>C000566</t>
  </si>
  <si>
    <t>V03119</t>
  </si>
  <si>
    <t>C000567</t>
  </si>
  <si>
    <t>V02680</t>
  </si>
  <si>
    <t>L0093</t>
  </si>
  <si>
    <t>C000568</t>
  </si>
  <si>
    <t>C000569</t>
  </si>
  <si>
    <t>V03817</t>
  </si>
  <si>
    <t>C000570</t>
  </si>
  <si>
    <t>V01798</t>
  </si>
  <si>
    <t>L0167</t>
  </si>
  <si>
    <t>C000571</t>
  </si>
  <si>
    <t>V00807</t>
  </si>
  <si>
    <t>C000572</t>
  </si>
  <si>
    <t>V01438</t>
  </si>
  <si>
    <t>C000573</t>
  </si>
  <si>
    <t>C000574</t>
  </si>
  <si>
    <t>V01056</t>
  </si>
  <si>
    <t>C000575</t>
  </si>
  <si>
    <t>C000576</t>
  </si>
  <si>
    <t>V03223</t>
  </si>
  <si>
    <t>C000577</t>
  </si>
  <si>
    <t>V02337</t>
  </si>
  <si>
    <t>C000578</t>
  </si>
  <si>
    <t>V02418</t>
  </si>
  <si>
    <t>L0128</t>
  </si>
  <si>
    <t>C000579</t>
  </si>
  <si>
    <t>V00805</t>
  </si>
  <si>
    <t>C000580</t>
  </si>
  <si>
    <t>V01859</t>
  </si>
  <si>
    <t>C000581</t>
  </si>
  <si>
    <t>V01685</t>
  </si>
  <si>
    <t>C000582</t>
  </si>
  <si>
    <t>V02026</t>
  </si>
  <si>
    <t>C000583</t>
  </si>
  <si>
    <t>V00047</t>
  </si>
  <si>
    <t>L0042</t>
  </si>
  <si>
    <t>C000584</t>
  </si>
  <si>
    <t>V02990</t>
  </si>
  <si>
    <t>L0242</t>
  </si>
  <si>
    <t>C000585</t>
  </si>
  <si>
    <t>V02931</t>
  </si>
  <si>
    <t>C000586</t>
  </si>
  <si>
    <t>V02897</t>
  </si>
  <si>
    <t>C000587</t>
  </si>
  <si>
    <t>C000588</t>
  </si>
  <si>
    <t>V03888</t>
  </si>
  <si>
    <t>C000589</t>
  </si>
  <si>
    <t>L0171</t>
  </si>
  <si>
    <t>C000590</t>
  </si>
  <si>
    <t>V03698</t>
  </si>
  <si>
    <t>C000591</t>
  </si>
  <si>
    <t>V01793</t>
  </si>
  <si>
    <t>C000592</t>
  </si>
  <si>
    <t>V00820</t>
  </si>
  <si>
    <t>C000593</t>
  </si>
  <si>
    <t>V03904</t>
  </si>
  <si>
    <t>C000594</t>
  </si>
  <si>
    <t>V03040</t>
  </si>
  <si>
    <t>C000595</t>
  </si>
  <si>
    <t>V00945</t>
  </si>
  <si>
    <t>L0107</t>
  </si>
  <si>
    <t>C000596</t>
  </si>
  <si>
    <t>V01976</t>
  </si>
  <si>
    <t>C000597</t>
  </si>
  <si>
    <t>V02762</t>
  </si>
  <si>
    <t>C000598</t>
  </si>
  <si>
    <t>C000599</t>
  </si>
  <si>
    <t>V03930</t>
  </si>
  <si>
    <t>C000600</t>
  </si>
  <si>
    <t>V00162</t>
  </si>
  <si>
    <t>C000601</t>
  </si>
  <si>
    <t>C000602</t>
  </si>
  <si>
    <t>V01296</t>
  </si>
  <si>
    <t>C000603</t>
  </si>
  <si>
    <t>V01039</t>
  </si>
  <si>
    <t>C000604</t>
  </si>
  <si>
    <t>V03019</t>
  </si>
  <si>
    <t>C000605</t>
  </si>
  <si>
    <t>V02149</t>
  </si>
  <si>
    <t>C000606</t>
  </si>
  <si>
    <t>V03533</t>
  </si>
  <si>
    <t>C000607</t>
  </si>
  <si>
    <t>L0152</t>
  </si>
  <si>
    <t>C000608</t>
  </si>
  <si>
    <t>V01814</t>
  </si>
  <si>
    <t>C000609</t>
  </si>
  <si>
    <t>C000610</t>
  </si>
  <si>
    <t>V01363</t>
  </si>
  <si>
    <t>L0298</t>
  </si>
  <si>
    <t>C000611</t>
  </si>
  <si>
    <t>V03275</t>
  </si>
  <si>
    <t>C000612</t>
  </si>
  <si>
    <t>V00508</t>
  </si>
  <si>
    <t>C000613</t>
  </si>
  <si>
    <t>C000614</t>
  </si>
  <si>
    <t>V02016</t>
  </si>
  <si>
    <t>C000615</t>
  </si>
  <si>
    <t>V00510</t>
  </si>
  <si>
    <t>L0218</t>
  </si>
  <si>
    <t>C000616</t>
  </si>
  <si>
    <t>C000617</t>
  </si>
  <si>
    <t>V00170</t>
  </si>
  <si>
    <t>C000618</t>
  </si>
  <si>
    <t>V03783</t>
  </si>
  <si>
    <t>C000619</t>
  </si>
  <si>
    <t>V02933</t>
  </si>
  <si>
    <t>C000620</t>
  </si>
  <si>
    <t>L0268</t>
  </si>
  <si>
    <t>C000621</t>
  </si>
  <si>
    <t>V00904</t>
  </si>
  <si>
    <t>C000622</t>
  </si>
  <si>
    <t>V01567</t>
  </si>
  <si>
    <t>L0222</t>
  </si>
  <si>
    <t>C000623</t>
  </si>
  <si>
    <t>V01636</t>
  </si>
  <si>
    <t>C000624</t>
  </si>
  <si>
    <t>V00115</t>
  </si>
  <si>
    <t>L0199</t>
  </si>
  <si>
    <t>C000625</t>
  </si>
  <si>
    <t>V03589</t>
  </si>
  <si>
    <t>C000626</t>
  </si>
  <si>
    <t>V01133</t>
  </si>
  <si>
    <t>C000627</t>
  </si>
  <si>
    <t>V00963</t>
  </si>
  <si>
    <t>C000628</t>
  </si>
  <si>
    <t>V00354</t>
  </si>
  <si>
    <t>L0013</t>
  </si>
  <si>
    <t>C000629</t>
  </si>
  <si>
    <t>C000630</t>
  </si>
  <si>
    <t>C000631</t>
  </si>
  <si>
    <t>V00661</t>
  </si>
  <si>
    <t>C000632</t>
  </si>
  <si>
    <t>V00776</t>
  </si>
  <si>
    <t>C000633</t>
  </si>
  <si>
    <t>V03288</t>
  </si>
  <si>
    <t>C000634</t>
  </si>
  <si>
    <t>C000635</t>
  </si>
  <si>
    <t>V00381</t>
  </si>
  <si>
    <t>C000636</t>
  </si>
  <si>
    <t>V01224</t>
  </si>
  <si>
    <t>C000637</t>
  </si>
  <si>
    <t>V01968</t>
  </si>
  <si>
    <t>C000638</t>
  </si>
  <si>
    <t>C000639</t>
  </si>
  <si>
    <t>V00300</t>
  </si>
  <si>
    <t>C000640</t>
  </si>
  <si>
    <t>V01696</t>
  </si>
  <si>
    <t>C000641</t>
  </si>
  <si>
    <t>V01723</t>
  </si>
  <si>
    <t>C000642</t>
  </si>
  <si>
    <t>V02335</t>
  </si>
  <si>
    <t>C000643</t>
  </si>
  <si>
    <t>V00512</t>
  </si>
  <si>
    <t>C000644</t>
  </si>
  <si>
    <t>V03621</t>
  </si>
  <si>
    <t>C000645</t>
  </si>
  <si>
    <t>V03282</t>
  </si>
  <si>
    <t>C000646</t>
  </si>
  <si>
    <t>V03381</t>
  </si>
  <si>
    <t>C000647</t>
  </si>
  <si>
    <t>C000648</t>
  </si>
  <si>
    <t>V00293</t>
  </si>
  <si>
    <t>C000649</t>
  </si>
  <si>
    <t>V00257</t>
  </si>
  <si>
    <t>C000650</t>
  </si>
  <si>
    <t>V01270</t>
  </si>
  <si>
    <t>C000651</t>
  </si>
  <si>
    <t>V02448</t>
  </si>
  <si>
    <t>C000652</t>
  </si>
  <si>
    <t>C000653</t>
  </si>
  <si>
    <t>V02165</t>
  </si>
  <si>
    <t>C000654</t>
  </si>
  <si>
    <t>V01787</t>
  </si>
  <si>
    <t>C000655</t>
  </si>
  <si>
    <t>C000656</t>
  </si>
  <si>
    <t>V02353</t>
  </si>
  <si>
    <t>C000657</t>
  </si>
  <si>
    <t>V03374</t>
  </si>
  <si>
    <t>C000658</t>
  </si>
  <si>
    <t>V02946</t>
  </si>
  <si>
    <t>C000659</t>
  </si>
  <si>
    <t>V02732</t>
  </si>
  <si>
    <t>L0235</t>
  </si>
  <si>
    <t>C000660</t>
  </si>
  <si>
    <t>V00191</t>
  </si>
  <si>
    <t>C000661</t>
  </si>
  <si>
    <t>V02885</t>
  </si>
  <si>
    <t>C000662</t>
  </si>
  <si>
    <t>V02583</t>
  </si>
  <si>
    <t>C000663</t>
  </si>
  <si>
    <t>V02408</t>
  </si>
  <si>
    <t>C000664</t>
  </si>
  <si>
    <t>V01906</t>
  </si>
  <si>
    <t>C000665</t>
  </si>
  <si>
    <t>V02866</t>
  </si>
  <si>
    <t>C000666</t>
  </si>
  <si>
    <t>V03027</t>
  </si>
  <si>
    <t>C000667</t>
  </si>
  <si>
    <t>V00013</t>
  </si>
  <si>
    <t>C000668</t>
  </si>
  <si>
    <t>V02406</t>
  </si>
  <si>
    <t>C000669</t>
  </si>
  <si>
    <t>C000670</t>
  </si>
  <si>
    <t>V00738</t>
  </si>
  <si>
    <t>C000671</t>
  </si>
  <si>
    <t>V00986</t>
  </si>
  <si>
    <t>C000672</t>
  </si>
  <si>
    <t>V00021</t>
  </si>
  <si>
    <t>C000673</t>
  </si>
  <si>
    <t>C000674</t>
  </si>
  <si>
    <t>V02591</t>
  </si>
  <si>
    <t>C000675</t>
  </si>
  <si>
    <t>V01253</t>
  </si>
  <si>
    <t>C000676</t>
  </si>
  <si>
    <t>V03417</t>
  </si>
  <si>
    <t>C000677</t>
  </si>
  <si>
    <t>V00254</t>
  </si>
  <si>
    <t>C000678</t>
  </si>
  <si>
    <t>V00666</t>
  </si>
  <si>
    <t>C000679</t>
  </si>
  <si>
    <t>C000680</t>
  </si>
  <si>
    <t>V01603</t>
  </si>
  <si>
    <t>C000681</t>
  </si>
  <si>
    <t>V02445</t>
  </si>
  <si>
    <t>C000682</t>
  </si>
  <si>
    <t>V02576</t>
  </si>
  <si>
    <t>C000683</t>
  </si>
  <si>
    <t>V01125</t>
  </si>
  <si>
    <t>C000684</t>
  </si>
  <si>
    <t>V00755</t>
  </si>
  <si>
    <t>C000685</t>
  </si>
  <si>
    <t>V01918</t>
  </si>
  <si>
    <t>C000686</t>
  </si>
  <si>
    <t>V01851</t>
  </si>
  <si>
    <t>C000687</t>
  </si>
  <si>
    <t>V03878</t>
  </si>
  <si>
    <t>L0088</t>
  </si>
  <si>
    <t>C000688</t>
  </si>
  <si>
    <t>V03983</t>
  </si>
  <si>
    <t>C000689</t>
  </si>
  <si>
    <t>V03639</t>
  </si>
  <si>
    <t>C000690</t>
  </si>
  <si>
    <t>V00912</t>
  </si>
  <si>
    <t>C000691</t>
  </si>
  <si>
    <t>V01955</t>
  </si>
  <si>
    <t>C000692</t>
  </si>
  <si>
    <t>V02297</t>
  </si>
  <si>
    <t>L0229</t>
  </si>
  <si>
    <t>C000693</t>
  </si>
  <si>
    <t>V02845</t>
  </si>
  <si>
    <t>C000694</t>
  </si>
  <si>
    <t>V01609</t>
  </si>
  <si>
    <t>C000695</t>
  </si>
  <si>
    <t>V03882</t>
  </si>
  <si>
    <t>L0272</t>
  </si>
  <si>
    <t>C000696</t>
  </si>
  <si>
    <t>V00249</t>
  </si>
  <si>
    <t>C000697</t>
  </si>
  <si>
    <t>V01897</t>
  </si>
  <si>
    <t>C000698</t>
  </si>
  <si>
    <t>V01425</t>
  </si>
  <si>
    <t>C000699</t>
  </si>
  <si>
    <t>V02494</t>
  </si>
  <si>
    <t>C000700</t>
  </si>
  <si>
    <t>V00657</t>
  </si>
  <si>
    <t>L0056</t>
  </si>
  <si>
    <t>C000701</t>
  </si>
  <si>
    <t>V01950</t>
  </si>
  <si>
    <t>C000702</t>
  </si>
  <si>
    <t>V03761</t>
  </si>
  <si>
    <t>C000703</t>
  </si>
  <si>
    <t>V01163</t>
  </si>
  <si>
    <t>C000704</t>
  </si>
  <si>
    <t>V01853</t>
  </si>
  <si>
    <t>C000705</t>
  </si>
  <si>
    <t>V01525</t>
  </si>
  <si>
    <t>C000706</t>
  </si>
  <si>
    <t>V00402</t>
  </si>
  <si>
    <t>C000707</t>
  </si>
  <si>
    <t>V00394</t>
  </si>
  <si>
    <t>C000708</t>
  </si>
  <si>
    <t>C000709</t>
  </si>
  <si>
    <t>V03550</t>
  </si>
  <si>
    <t>C000710</t>
  </si>
  <si>
    <t>V00905</t>
  </si>
  <si>
    <t>C000711</t>
  </si>
  <si>
    <t>C000712</t>
  </si>
  <si>
    <t>V02792</t>
  </si>
  <si>
    <t>C000713</t>
  </si>
  <si>
    <t>V03271</t>
  </si>
  <si>
    <t>C000714</t>
  </si>
  <si>
    <t>V02137</t>
  </si>
  <si>
    <t>C000715</t>
  </si>
  <si>
    <t>V02455</t>
  </si>
  <si>
    <t>C000716</t>
  </si>
  <si>
    <t>V01753</t>
  </si>
  <si>
    <t>C000717</t>
  </si>
  <si>
    <t>V03141</t>
  </si>
  <si>
    <t>L0285</t>
  </si>
  <si>
    <t>C000718</t>
  </si>
  <si>
    <t>V00906</t>
  </si>
  <si>
    <t>C000719</t>
  </si>
  <si>
    <t>V03947</t>
  </si>
  <si>
    <t>L0237</t>
  </si>
  <si>
    <t>C000720</t>
  </si>
  <si>
    <t>V01558</t>
  </si>
  <si>
    <t>C000721</t>
  </si>
  <si>
    <t>V01583</t>
  </si>
  <si>
    <t>C000722</t>
  </si>
  <si>
    <t>V02559</t>
  </si>
  <si>
    <t>C000723</t>
  </si>
  <si>
    <t>V01428</t>
  </si>
  <si>
    <t>C000724</t>
  </si>
  <si>
    <t>V03136</t>
  </si>
  <si>
    <t>C000725</t>
  </si>
  <si>
    <t>V03257</t>
  </si>
  <si>
    <t>C000726</t>
  </si>
  <si>
    <t>V00225</t>
  </si>
  <si>
    <t>L0174</t>
  </si>
  <si>
    <t>C000727</t>
  </si>
  <si>
    <t>V02563</t>
  </si>
  <si>
    <t>L0160</t>
  </si>
  <si>
    <t>C000728</t>
  </si>
  <si>
    <t>V00680</t>
  </si>
  <si>
    <t>C000729</t>
  </si>
  <si>
    <t>V01459</t>
  </si>
  <si>
    <t>C000730</t>
  </si>
  <si>
    <t>V00116</t>
  </si>
  <si>
    <t>L0010</t>
  </si>
  <si>
    <t>C000731</t>
  </si>
  <si>
    <t>V03360</t>
  </si>
  <si>
    <t>C000732</t>
  </si>
  <si>
    <t>C000733</t>
  </si>
  <si>
    <t>V02124</t>
  </si>
  <si>
    <t>C000734</t>
  </si>
  <si>
    <t>V00095</t>
  </si>
  <si>
    <t>C000735</t>
  </si>
  <si>
    <t>V03473</t>
  </si>
  <si>
    <t>C000736</t>
  </si>
  <si>
    <t>C000737</t>
  </si>
  <si>
    <t>V03066</t>
  </si>
  <si>
    <t>C000738</t>
  </si>
  <si>
    <t>V01614</t>
  </si>
  <si>
    <t>L0158</t>
  </si>
  <si>
    <t>C000739</t>
  </si>
  <si>
    <t>V02477</t>
  </si>
  <si>
    <t>C000740</t>
  </si>
  <si>
    <t>V03745</t>
  </si>
  <si>
    <t>C000741</t>
  </si>
  <si>
    <t>V03922</t>
  </si>
  <si>
    <t>C000742</t>
  </si>
  <si>
    <t>V02602</t>
  </si>
  <si>
    <t>C000743</t>
  </si>
  <si>
    <t>V03082</t>
  </si>
  <si>
    <t>C000744</t>
  </si>
  <si>
    <t>V00275</t>
  </si>
  <si>
    <t>C000745</t>
  </si>
  <si>
    <t>V01472</t>
  </si>
  <si>
    <t>C000746</t>
  </si>
  <si>
    <t>C000747</t>
  </si>
  <si>
    <t>V00175</t>
  </si>
  <si>
    <t>C000748</t>
  </si>
  <si>
    <t>C000749</t>
  </si>
  <si>
    <t>V02670</t>
  </si>
  <si>
    <t>C000750</t>
  </si>
  <si>
    <t>V00179</t>
  </si>
  <si>
    <t>C000751</t>
  </si>
  <si>
    <t>C000752</t>
  </si>
  <si>
    <t>V01295</t>
  </si>
  <si>
    <t>C000753</t>
  </si>
  <si>
    <t>V00702</t>
  </si>
  <si>
    <t>C000754</t>
  </si>
  <si>
    <t>V00464</t>
  </si>
  <si>
    <t>C000755</t>
  </si>
  <si>
    <t>V02269</t>
  </si>
  <si>
    <t>C000756</t>
  </si>
  <si>
    <t>V03642</t>
  </si>
  <si>
    <t>C000757</t>
  </si>
  <si>
    <t>V03235</t>
  </si>
  <si>
    <t>C000758</t>
  </si>
  <si>
    <t>V01592</t>
  </si>
  <si>
    <t>L0122</t>
  </si>
  <si>
    <t>C000759</t>
  </si>
  <si>
    <t>V01302</t>
  </si>
  <si>
    <t>C000760</t>
  </si>
  <si>
    <t>V02094</t>
  </si>
  <si>
    <t>C000761</t>
  </si>
  <si>
    <t>V00608</t>
  </si>
  <si>
    <t>C000762</t>
  </si>
  <si>
    <t>V02612</t>
  </si>
  <si>
    <t>C000763</t>
  </si>
  <si>
    <t>V00050</t>
  </si>
  <si>
    <t>C000764</t>
  </si>
  <si>
    <t>V00171</t>
  </si>
  <si>
    <t>C000765</t>
  </si>
  <si>
    <t>V01239</t>
  </si>
  <si>
    <t>C000766</t>
  </si>
  <si>
    <t>V02579</t>
  </si>
  <si>
    <t>C000767</t>
  </si>
  <si>
    <t>V01834</t>
  </si>
  <si>
    <t>C000768</t>
  </si>
  <si>
    <t>C000769</t>
  </si>
  <si>
    <t>V01987</t>
  </si>
  <si>
    <t>C000770</t>
  </si>
  <si>
    <t>V02543</t>
  </si>
  <si>
    <t>C000771</t>
  </si>
  <si>
    <t>V00942</t>
  </si>
  <si>
    <t>C000772</t>
  </si>
  <si>
    <t>V02088</t>
  </si>
  <si>
    <t>C000773</t>
  </si>
  <si>
    <t>V00833</t>
  </si>
  <si>
    <t>L0116</t>
  </si>
  <si>
    <t>C000774</t>
  </si>
  <si>
    <t>V02867</t>
  </si>
  <si>
    <t>C000775</t>
  </si>
  <si>
    <t>V01431</t>
  </si>
  <si>
    <t>C000776</t>
  </si>
  <si>
    <t>V03610</t>
  </si>
  <si>
    <t>C000777</t>
  </si>
  <si>
    <t>V01488</t>
  </si>
  <si>
    <t>L0252</t>
  </si>
  <si>
    <t>C000778</t>
  </si>
  <si>
    <t>V03578</t>
  </si>
  <si>
    <t>C000779</t>
  </si>
  <si>
    <t>V02395</t>
  </si>
  <si>
    <t>C000780</t>
  </si>
  <si>
    <t>V01297</t>
  </si>
  <si>
    <t>C000781</t>
  </si>
  <si>
    <t>V03598</t>
  </si>
  <si>
    <t>C000782</t>
  </si>
  <si>
    <t>V00409</t>
  </si>
  <si>
    <t>C000783</t>
  </si>
  <si>
    <t>V03262</t>
  </si>
  <si>
    <t>C000784</t>
  </si>
  <si>
    <t>V01610</t>
  </si>
  <si>
    <t>C000785</t>
  </si>
  <si>
    <t>V03349</t>
  </si>
  <si>
    <t>C000786</t>
  </si>
  <si>
    <t>V01975</t>
  </si>
  <si>
    <t>C000787</t>
  </si>
  <si>
    <t>C000788</t>
  </si>
  <si>
    <t>V03757</t>
  </si>
  <si>
    <t>C000789</t>
  </si>
  <si>
    <t>V00090</t>
  </si>
  <si>
    <t>C000790</t>
  </si>
  <si>
    <t>V00606</t>
  </si>
  <si>
    <t>L0084</t>
  </si>
  <si>
    <t>C000791</t>
  </si>
  <si>
    <t>V00343</t>
  </si>
  <si>
    <t>C000792</t>
  </si>
  <si>
    <t>V03303</t>
  </si>
  <si>
    <t>C000793</t>
  </si>
  <si>
    <t>V03916</t>
  </si>
  <si>
    <t>L0264</t>
  </si>
  <si>
    <t>C000794</t>
  </si>
  <si>
    <t>C000795</t>
  </si>
  <si>
    <t>V02329</t>
  </si>
  <si>
    <t>C000796</t>
  </si>
  <si>
    <t>V03537</t>
  </si>
  <si>
    <t>C000797</t>
  </si>
  <si>
    <t>C000798</t>
  </si>
  <si>
    <t>V01844</t>
  </si>
  <si>
    <t>C000799</t>
  </si>
  <si>
    <t>V00037</t>
  </si>
  <si>
    <t>C000800</t>
  </si>
  <si>
    <t>V01774</t>
  </si>
  <si>
    <t>C000801</t>
  </si>
  <si>
    <t>C000802</t>
  </si>
  <si>
    <t>V02462</t>
  </si>
  <si>
    <t>C000803</t>
  </si>
  <si>
    <t>C000804</t>
  </si>
  <si>
    <t>V02937</t>
  </si>
  <si>
    <t>L0100</t>
  </si>
  <si>
    <t>C000805</t>
  </si>
  <si>
    <t>V00831</t>
  </si>
  <si>
    <t>C000806</t>
  </si>
  <si>
    <t>C000807</t>
  </si>
  <si>
    <t>V01791</t>
  </si>
  <si>
    <t>C000808</t>
  </si>
  <si>
    <t>V03895</t>
  </si>
  <si>
    <t>C000809</t>
  </si>
  <si>
    <t>V00622</t>
  </si>
  <si>
    <t>C000810</t>
  </si>
  <si>
    <t>C000811</t>
  </si>
  <si>
    <t>V03367</t>
  </si>
  <si>
    <t>C000812</t>
  </si>
  <si>
    <t>C000813</t>
  </si>
  <si>
    <t>V03445</t>
  </si>
  <si>
    <t>C000814</t>
  </si>
  <si>
    <t>V01672</t>
  </si>
  <si>
    <t>C000815</t>
  </si>
  <si>
    <t>V00413</t>
  </si>
  <si>
    <t>C000816</t>
  </si>
  <si>
    <t>V01977</t>
  </si>
  <si>
    <t>C000817</t>
  </si>
  <si>
    <t>V02288</t>
  </si>
  <si>
    <t>C000818</t>
  </si>
  <si>
    <t>C000819</t>
  </si>
  <si>
    <t>V01586</t>
  </si>
  <si>
    <t>C000820</t>
  </si>
  <si>
    <t>C000821</t>
  </si>
  <si>
    <t>C000822</t>
  </si>
  <si>
    <t>V01737</t>
  </si>
  <si>
    <t>C000823</t>
  </si>
  <si>
    <t>V00308</t>
  </si>
  <si>
    <t>C000824</t>
  </si>
  <si>
    <t>V03853</t>
  </si>
  <si>
    <t>C000825</t>
  </si>
  <si>
    <t>V03433</t>
  </si>
  <si>
    <t>C000826</t>
  </si>
  <si>
    <t>V01529</t>
  </si>
  <si>
    <t>L0217</t>
  </si>
  <si>
    <t>C000827</t>
  </si>
  <si>
    <t>V00785</t>
  </si>
  <si>
    <t>C000828</t>
  </si>
  <si>
    <t>V00959</t>
  </si>
  <si>
    <t>C000829</t>
  </si>
  <si>
    <t>C000830</t>
  </si>
  <si>
    <t>V03988</t>
  </si>
  <si>
    <t>C000831</t>
  </si>
  <si>
    <t>V03295</t>
  </si>
  <si>
    <t>C000832</t>
  </si>
  <si>
    <t>V03144</t>
  </si>
  <si>
    <t>C000833</t>
  </si>
  <si>
    <t>V00590</t>
  </si>
  <si>
    <t>C000834</t>
  </si>
  <si>
    <t>C000835</t>
  </si>
  <si>
    <t>V01711</t>
  </si>
  <si>
    <t>C000836</t>
  </si>
  <si>
    <t>C000837</t>
  </si>
  <si>
    <t>V03945</t>
  </si>
  <si>
    <t>C000838</t>
  </si>
  <si>
    <t>V03674</t>
  </si>
  <si>
    <t>C000839</t>
  </si>
  <si>
    <t>C000840</t>
  </si>
  <si>
    <t>V01981</t>
  </si>
  <si>
    <t>C000841</t>
  </si>
  <si>
    <t>V00660</t>
  </si>
  <si>
    <t>C000842</t>
  </si>
  <si>
    <t>V01538</t>
  </si>
  <si>
    <t>C000843</t>
  </si>
  <si>
    <t>V03194</t>
  </si>
  <si>
    <t>C000844</t>
  </si>
  <si>
    <t>V00662</t>
  </si>
  <si>
    <t>L0178</t>
  </si>
  <si>
    <t>C000845</t>
  </si>
  <si>
    <t>V02247</t>
  </si>
  <si>
    <t>C000846</t>
  </si>
  <si>
    <t>V02215</t>
  </si>
  <si>
    <t>C000847</t>
  </si>
  <si>
    <t>C000848</t>
  </si>
  <si>
    <t>V01015</t>
  </si>
  <si>
    <t>C000849</t>
  </si>
  <si>
    <t>V01199</t>
  </si>
  <si>
    <t>C000850</t>
  </si>
  <si>
    <t>C000851</t>
  </si>
  <si>
    <t>V02014</t>
  </si>
  <si>
    <t>C000852</t>
  </si>
  <si>
    <t>V01736</t>
  </si>
  <si>
    <t>C000853</t>
  </si>
  <si>
    <t>C000854</t>
  </si>
  <si>
    <t>V00998</t>
  </si>
  <si>
    <t>C000855</t>
  </si>
  <si>
    <t>V03064</t>
  </si>
  <si>
    <t>C000856</t>
  </si>
  <si>
    <t>V01820</t>
  </si>
  <si>
    <t>C000857</t>
  </si>
  <si>
    <t>C000858</t>
  </si>
  <si>
    <t>V01309</t>
  </si>
  <si>
    <t>C000859</t>
  </si>
  <si>
    <t>V00290</t>
  </si>
  <si>
    <t>L0014</t>
  </si>
  <si>
    <t>C000860</t>
  </si>
  <si>
    <t>V01706</t>
  </si>
  <si>
    <t>C000861</t>
  </si>
  <si>
    <t>L0065</t>
  </si>
  <si>
    <t>C000862</t>
  </si>
  <si>
    <t>V03147</t>
  </si>
  <si>
    <t>C000863</t>
  </si>
  <si>
    <t>V03653</t>
  </si>
  <si>
    <t>C000864</t>
  </si>
  <si>
    <t>V02525</t>
  </si>
  <si>
    <t>C000865</t>
  </si>
  <si>
    <t>V03305</t>
  </si>
  <si>
    <t>C000866</t>
  </si>
  <si>
    <t>V02143</t>
  </si>
  <si>
    <t>C000867</t>
  </si>
  <si>
    <t>V03865</t>
  </si>
  <si>
    <t>C000868</t>
  </si>
  <si>
    <t>V01280</t>
  </si>
  <si>
    <t>C000869</t>
  </si>
  <si>
    <t>V03209</t>
  </si>
  <si>
    <t>C000870</t>
  </si>
  <si>
    <t>V02021</t>
  </si>
  <si>
    <t>C000871</t>
  </si>
  <si>
    <t>V02055</t>
  </si>
  <si>
    <t>C000872</t>
  </si>
  <si>
    <t>V02632</t>
  </si>
  <si>
    <t>C000873</t>
  </si>
  <si>
    <t>L0210</t>
  </si>
  <si>
    <t>C000874</t>
  </si>
  <si>
    <t>V00076</t>
  </si>
  <si>
    <t>C000875</t>
  </si>
  <si>
    <t>C000876</t>
  </si>
  <si>
    <t>V03179</t>
  </si>
  <si>
    <t>C000877</t>
  </si>
  <si>
    <t>V03277</t>
  </si>
  <si>
    <t>C000878</t>
  </si>
  <si>
    <t>C000879</t>
  </si>
  <si>
    <t>V00775</t>
  </si>
  <si>
    <t>C000880</t>
  </si>
  <si>
    <t>C000881</t>
  </si>
  <si>
    <t>V02914</t>
  </si>
  <si>
    <t>C000882</t>
  </si>
  <si>
    <t>V00267</t>
  </si>
  <si>
    <t>C000883</t>
  </si>
  <si>
    <t>V02052</t>
  </si>
  <si>
    <t>C000884</t>
  </si>
  <si>
    <t>V01781</t>
  </si>
  <si>
    <t>C000885</t>
  </si>
  <si>
    <t>V02291</t>
  </si>
  <si>
    <t>C000886</t>
  </si>
  <si>
    <t>V02744</t>
  </si>
  <si>
    <t>C000887</t>
  </si>
  <si>
    <t>C000888</t>
  </si>
  <si>
    <t>V00046</t>
  </si>
  <si>
    <t>C000889</t>
  </si>
  <si>
    <t>V00255</t>
  </si>
  <si>
    <t>C000890</t>
  </si>
  <si>
    <t>V02510</t>
  </si>
  <si>
    <t>C000891</t>
  </si>
  <si>
    <t>C000892</t>
  </si>
  <si>
    <t>V03355</t>
  </si>
  <si>
    <t>C000893</t>
  </si>
  <si>
    <t>V02653</t>
  </si>
  <si>
    <t>C000894</t>
  </si>
  <si>
    <t>C000895</t>
  </si>
  <si>
    <t>V00691</t>
  </si>
  <si>
    <t>C000896</t>
  </si>
  <si>
    <t>V00466</t>
  </si>
  <si>
    <t>C000897</t>
  </si>
  <si>
    <t>V02220</t>
  </si>
  <si>
    <t>C000898</t>
  </si>
  <si>
    <t>V00269</t>
  </si>
  <si>
    <t>C000899</t>
  </si>
  <si>
    <t>V02835</t>
  </si>
  <si>
    <t>C000900</t>
  </si>
  <si>
    <t>V02355</t>
  </si>
  <si>
    <t>C000901</t>
  </si>
  <si>
    <t>V00355</t>
  </si>
  <si>
    <t>C000902</t>
  </si>
  <si>
    <t>V03464</t>
  </si>
  <si>
    <t>C000903</t>
  </si>
  <si>
    <t>V00482</t>
  </si>
  <si>
    <t>C000904</t>
  </si>
  <si>
    <t>V00121</t>
  </si>
  <si>
    <t>C000905</t>
  </si>
  <si>
    <t>V03750</t>
  </si>
  <si>
    <t>C000906</t>
  </si>
  <si>
    <t>C000907</t>
  </si>
  <si>
    <t>V03668</t>
  </si>
  <si>
    <t>C000908</t>
  </si>
  <si>
    <t>V00440</t>
  </si>
  <si>
    <t>C000909</t>
  </si>
  <si>
    <t>V03711</t>
  </si>
  <si>
    <t>L0203</t>
  </si>
  <si>
    <t>C000910</t>
  </si>
  <si>
    <t>V01942</t>
  </si>
  <si>
    <t>C000911</t>
  </si>
  <si>
    <t>V00789</t>
  </si>
  <si>
    <t>C000912</t>
  </si>
  <si>
    <t>V03673</t>
  </si>
  <si>
    <t>C000913</t>
  </si>
  <si>
    <t>V02315</t>
  </si>
  <si>
    <t>C000914</t>
  </si>
  <si>
    <t>V01510</t>
  </si>
  <si>
    <t>C000915</t>
  </si>
  <si>
    <t>C000916</t>
  </si>
  <si>
    <t>V03557</t>
  </si>
  <si>
    <t>C000917</t>
  </si>
  <si>
    <t>V03077</t>
  </si>
  <si>
    <t>C000918</t>
  </si>
  <si>
    <t>V00686</t>
  </si>
  <si>
    <t>C000919</t>
  </si>
  <si>
    <t>V03694</t>
  </si>
  <si>
    <t>C000920</t>
  </si>
  <si>
    <t>V03667</t>
  </si>
  <si>
    <t>C000921</t>
  </si>
  <si>
    <t>V01489</t>
  </si>
  <si>
    <t>C000922</t>
  </si>
  <si>
    <t>V03886</t>
  </si>
  <si>
    <t>C000923</t>
  </si>
  <si>
    <t>V02401</t>
  </si>
  <si>
    <t>C000924</t>
  </si>
  <si>
    <t>V01769</t>
  </si>
  <si>
    <t>C000925</t>
  </si>
  <si>
    <t>C000926</t>
  </si>
  <si>
    <t>C000927</t>
  </si>
  <si>
    <t>V00614</t>
  </si>
  <si>
    <t>C000928</t>
  </si>
  <si>
    <t>V00073</t>
  </si>
  <si>
    <t>C000929</t>
  </si>
  <si>
    <t>V03348</t>
  </si>
  <si>
    <t>C000930</t>
  </si>
  <si>
    <t>V02840</t>
  </si>
  <si>
    <t>C000931</t>
  </si>
  <si>
    <t>C000932</t>
  </si>
  <si>
    <t>V01891</t>
  </si>
  <si>
    <t>C000933</t>
  </si>
  <si>
    <t>V02853</t>
  </si>
  <si>
    <t>C000934</t>
  </si>
  <si>
    <t>V02344</t>
  </si>
  <si>
    <t>C000935</t>
  </si>
  <si>
    <t>V02249</t>
  </si>
  <si>
    <t>C000936</t>
  </si>
  <si>
    <t>V01256</t>
  </si>
  <si>
    <t>C000937</t>
  </si>
  <si>
    <t>V03823</t>
  </si>
  <si>
    <t>C000938</t>
  </si>
  <si>
    <t>V02855</t>
  </si>
  <si>
    <t>C000939</t>
  </si>
  <si>
    <t>V03296</t>
  </si>
  <si>
    <t>C000940</t>
  </si>
  <si>
    <t>V00714</t>
  </si>
  <si>
    <t>C000941</t>
  </si>
  <si>
    <t>V02795</t>
  </si>
  <si>
    <t>C000942</t>
  </si>
  <si>
    <t>V03752</t>
  </si>
  <si>
    <t>C000943</t>
  </si>
  <si>
    <t>V03874</t>
  </si>
  <si>
    <t>C000944</t>
  </si>
  <si>
    <t>V01161</t>
  </si>
  <si>
    <t>C000945</t>
  </si>
  <si>
    <t>V01940</t>
  </si>
  <si>
    <t>C000946</t>
  </si>
  <si>
    <t>C000947</t>
  </si>
  <si>
    <t>V00232</t>
  </si>
  <si>
    <t>C000948</t>
  </si>
  <si>
    <t>V03999</t>
  </si>
  <si>
    <t>C000949</t>
  </si>
  <si>
    <t>V00742</t>
  </si>
  <si>
    <t>C000950</t>
  </si>
  <si>
    <t>V01073</t>
  </si>
  <si>
    <t>C000951</t>
  </si>
  <si>
    <t>V00841</t>
  </si>
  <si>
    <t>C000952</t>
  </si>
  <si>
    <t>V03644</t>
  </si>
  <si>
    <t>C000953</t>
  </si>
  <si>
    <t>V00655</t>
  </si>
  <si>
    <t>C000954</t>
  </si>
  <si>
    <t>V03696</t>
  </si>
  <si>
    <t>C000955</t>
  </si>
  <si>
    <t>V03880</t>
  </si>
  <si>
    <t>C000956</t>
  </si>
  <si>
    <t>V00375</t>
  </si>
  <si>
    <t>C000957</t>
  </si>
  <si>
    <t>V01894</t>
  </si>
  <si>
    <t>C000958</t>
  </si>
  <si>
    <t>V02415</t>
  </si>
  <si>
    <t>C000959</t>
  </si>
  <si>
    <t>V01786</t>
  </si>
  <si>
    <t>C000960</t>
  </si>
  <si>
    <t>V03572</t>
  </si>
  <si>
    <t>C000961</t>
  </si>
  <si>
    <t>V02944</t>
  </si>
  <si>
    <t>C000962</t>
  </si>
  <si>
    <t>V02419</t>
  </si>
  <si>
    <t>C000963</t>
  </si>
  <si>
    <t>V01298</t>
  </si>
  <si>
    <t>C000964</t>
  </si>
  <si>
    <t>V03786</t>
  </si>
  <si>
    <t>C000965</t>
  </si>
  <si>
    <t>C000966</t>
  </si>
  <si>
    <t>V03250</t>
  </si>
  <si>
    <t>C000967</t>
  </si>
  <si>
    <t>V01012</t>
  </si>
  <si>
    <t>C000968</t>
  </si>
  <si>
    <t>V03936</t>
  </si>
  <si>
    <t>C000969</t>
  </si>
  <si>
    <t>V03425</t>
  </si>
  <si>
    <t>C000970</t>
  </si>
  <si>
    <t>V01060</t>
  </si>
  <si>
    <t>C000971</t>
  </si>
  <si>
    <t>V03414</t>
  </si>
  <si>
    <t>C000972</t>
  </si>
  <si>
    <t>V00426</t>
  </si>
  <si>
    <t>C000973</t>
  </si>
  <si>
    <t>V03847</t>
  </si>
  <si>
    <t>C000974</t>
  </si>
  <si>
    <t>V01690</t>
  </si>
  <si>
    <t>C000975</t>
  </si>
  <si>
    <t>V01756</t>
  </si>
  <si>
    <t>C000976</t>
  </si>
  <si>
    <t>C000977</t>
  </si>
  <si>
    <t>V03754</t>
  </si>
  <si>
    <t>C000978</t>
  </si>
  <si>
    <t>V01824</t>
  </si>
  <si>
    <t>C000979</t>
  </si>
  <si>
    <t>V02282</t>
  </si>
  <si>
    <t>C000980</t>
  </si>
  <si>
    <t>V02273</t>
  </si>
  <si>
    <t>C000981</t>
  </si>
  <si>
    <t>V00979</t>
  </si>
  <si>
    <t>C000982</t>
  </si>
  <si>
    <t>V03320</t>
  </si>
  <si>
    <t>C000983</t>
  </si>
  <si>
    <t>V00312</t>
  </si>
  <si>
    <t>C000984</t>
  </si>
  <si>
    <t>V02823</t>
  </si>
  <si>
    <t>C000985</t>
  </si>
  <si>
    <t>C000986</t>
  </si>
  <si>
    <t>V01764</t>
  </si>
  <si>
    <t>C000987</t>
  </si>
  <si>
    <t>V02863</t>
  </si>
  <si>
    <t>C000988</t>
  </si>
  <si>
    <t>C000989</t>
  </si>
  <si>
    <t>V00093</t>
  </si>
  <si>
    <t>C000990</t>
  </si>
  <si>
    <t>V01381</t>
  </si>
  <si>
    <t>C000991</t>
  </si>
  <si>
    <t>C000992</t>
  </si>
  <si>
    <t>V00458</t>
  </si>
  <si>
    <t>C000993</t>
  </si>
  <si>
    <t>C000994</t>
  </si>
  <si>
    <t>V00538</t>
  </si>
  <si>
    <t>C000995</t>
  </si>
  <si>
    <t>V01072</t>
  </si>
  <si>
    <t>C000996</t>
  </si>
  <si>
    <t>V02148</t>
  </si>
  <si>
    <t>C000997</t>
  </si>
  <si>
    <t>V01962</t>
  </si>
  <si>
    <t>C000998</t>
  </si>
  <si>
    <t>V02988</t>
  </si>
  <si>
    <t>C000999</t>
  </si>
  <si>
    <t>C001000</t>
  </si>
  <si>
    <t>C001001</t>
  </si>
  <si>
    <t>C001002</t>
  </si>
  <si>
    <t>V01228</t>
  </si>
  <si>
    <t>L0090</t>
  </si>
  <si>
    <t>C001003</t>
  </si>
  <si>
    <t>V03284</t>
  </si>
  <si>
    <t>C001004</t>
  </si>
  <si>
    <t>C001005</t>
  </si>
  <si>
    <t>V03300</t>
  </si>
  <si>
    <t>C001006</t>
  </si>
  <si>
    <t>V01234</t>
  </si>
  <si>
    <t>C001007</t>
  </si>
  <si>
    <t>V02640</t>
  </si>
  <si>
    <t>C001008</t>
  </si>
  <si>
    <t>V00603</t>
  </si>
  <si>
    <t>C001009</t>
  </si>
  <si>
    <t>V00917</t>
  </si>
  <si>
    <t>C001010</t>
  </si>
  <si>
    <t>V01394</t>
  </si>
  <si>
    <t>C001011</t>
  </si>
  <si>
    <t>V03039</t>
  </si>
  <si>
    <t>C001012</t>
  </si>
  <si>
    <t>C001013</t>
  </si>
  <si>
    <t>V00481</t>
  </si>
  <si>
    <t>C001014</t>
  </si>
  <si>
    <t>V02706</t>
  </si>
  <si>
    <t>C001015</t>
  </si>
  <si>
    <t>V03316</t>
  </si>
  <si>
    <t>C001016</t>
  </si>
  <si>
    <t>L0277</t>
  </si>
  <si>
    <t>C001017</t>
  </si>
  <si>
    <t>V00117</t>
  </si>
  <si>
    <t>C001018</t>
  </si>
  <si>
    <t>V00120</t>
  </si>
  <si>
    <t>C001019</t>
  </si>
  <si>
    <t>C001020</t>
  </si>
  <si>
    <t>V00860</t>
  </si>
  <si>
    <t>C001021</t>
  </si>
  <si>
    <t>C001022</t>
  </si>
  <si>
    <t>C001023</t>
  </si>
  <si>
    <t>V03987</t>
  </si>
  <si>
    <t>C001024</t>
  </si>
  <si>
    <t>V03279</t>
  </si>
  <si>
    <t>C001025</t>
  </si>
  <si>
    <t>V03332</t>
  </si>
  <si>
    <t>C001026</t>
  </si>
  <si>
    <t>V03261</t>
  </si>
  <si>
    <t>C001027</t>
  </si>
  <si>
    <t>V02174</t>
  </si>
  <si>
    <t>C001028</t>
  </si>
  <si>
    <t>V00644</t>
  </si>
  <si>
    <t>C001029</t>
  </si>
  <si>
    <t>V01258</t>
  </si>
  <si>
    <t>C001030</t>
  </si>
  <si>
    <t>V01186</t>
  </si>
  <si>
    <t>C001031</t>
  </si>
  <si>
    <t>V01467</t>
  </si>
  <si>
    <t>C001032</t>
  </si>
  <si>
    <t>V01719</t>
  </si>
  <si>
    <t>C001033</t>
  </si>
  <si>
    <t>C001034</t>
  </si>
  <si>
    <t>V03907</t>
  </si>
  <si>
    <t>C001035</t>
  </si>
  <si>
    <t>V01640</t>
  </si>
  <si>
    <t>C001036</t>
  </si>
  <si>
    <t>V00558</t>
  </si>
  <si>
    <t>C001037</t>
  </si>
  <si>
    <t>V00654</t>
  </si>
  <si>
    <t>C001038</t>
  </si>
  <si>
    <t>V01647</t>
  </si>
  <si>
    <t>C001039</t>
  </si>
  <si>
    <t>V03105</t>
  </si>
  <si>
    <t>C001040</t>
  </si>
  <si>
    <t>V01441</t>
  </si>
  <si>
    <t>C001041</t>
  </si>
  <si>
    <t>V00387</t>
  </si>
  <si>
    <t>C001042</t>
  </si>
  <si>
    <t>V03162</t>
  </si>
  <si>
    <t>C001043</t>
  </si>
  <si>
    <t>V02551</t>
  </si>
  <si>
    <t>C001044</t>
  </si>
  <si>
    <t>V03239</t>
  </si>
  <si>
    <t>C001045</t>
  </si>
  <si>
    <t>V01997</t>
  </si>
  <si>
    <t>C001046</t>
  </si>
  <si>
    <t>V03666</t>
  </si>
  <si>
    <t>C001047</t>
  </si>
  <si>
    <t>V01967</t>
  </si>
  <si>
    <t>C001048</t>
  </si>
  <si>
    <t>V00784</t>
  </si>
  <si>
    <t>C001049</t>
  </si>
  <si>
    <t>V00075</t>
  </si>
  <si>
    <t>C001050</t>
  </si>
  <si>
    <t>V01037</t>
  </si>
  <si>
    <t>C001051</t>
  </si>
  <si>
    <t>V03010</t>
  </si>
  <si>
    <t>C001052</t>
  </si>
  <si>
    <t>C001053</t>
  </si>
  <si>
    <t>C001054</t>
  </si>
  <si>
    <t>V00527</t>
  </si>
  <si>
    <t>C001055</t>
  </si>
  <si>
    <t>V01366</t>
  </si>
  <si>
    <t>C001056</t>
  </si>
  <si>
    <t>C001057</t>
  </si>
  <si>
    <t>V03816</t>
  </si>
  <si>
    <t>C001058</t>
  </si>
  <si>
    <t>V02009</t>
  </si>
  <si>
    <t>C001059</t>
  </si>
  <si>
    <t>V01995</t>
  </si>
  <si>
    <t>C001060</t>
  </si>
  <si>
    <t>V01219</t>
  </si>
  <si>
    <t>C001061</t>
  </si>
  <si>
    <t>V02382</t>
  </si>
  <si>
    <t>C001062</t>
  </si>
  <si>
    <t>C001063</t>
  </si>
  <si>
    <t>C001064</t>
  </si>
  <si>
    <t>V02402</t>
  </si>
  <si>
    <t>C001065</t>
  </si>
  <si>
    <t>V01006</t>
  </si>
  <si>
    <t>C001066</t>
  </si>
  <si>
    <t>C001067</t>
  </si>
  <si>
    <t>C001068</t>
  </si>
  <si>
    <t>V02473</t>
  </si>
  <si>
    <t>C001069</t>
  </si>
  <si>
    <t>V00582</t>
  </si>
  <si>
    <t>C001070</t>
  </si>
  <si>
    <t>C001071</t>
  </si>
  <si>
    <t>V01377</t>
  </si>
  <si>
    <t>C001072</t>
  </si>
  <si>
    <t>V00717</t>
  </si>
  <si>
    <t>C001073</t>
  </si>
  <si>
    <t>V03664</t>
  </si>
  <si>
    <t>C001074</t>
  </si>
  <si>
    <t>C001075</t>
  </si>
  <si>
    <t>C001076</t>
  </si>
  <si>
    <t>L0054</t>
  </si>
  <si>
    <t>C001077</t>
  </si>
  <si>
    <t>V00533</t>
  </si>
  <si>
    <t>C001078</t>
  </si>
  <si>
    <t>V03050</t>
  </si>
  <si>
    <t>C001079</t>
  </si>
  <si>
    <t>V02311</t>
  </si>
  <si>
    <t>C001080</t>
  </si>
  <si>
    <t>V01018</t>
  </si>
  <si>
    <t>C001081</t>
  </si>
  <si>
    <t>V01770</t>
  </si>
  <si>
    <t>C001082</t>
  </si>
  <si>
    <t>V00009</t>
  </si>
  <si>
    <t>C001083</t>
  </si>
  <si>
    <t>V03211</t>
  </si>
  <si>
    <t>C001084</t>
  </si>
  <si>
    <t>V02800</t>
  </si>
  <si>
    <t>C001085</t>
  </si>
  <si>
    <t>V00817</t>
  </si>
  <si>
    <t>C001086</t>
  </si>
  <si>
    <t>V02918</t>
  </si>
  <si>
    <t>C001087</t>
  </si>
  <si>
    <t>V01422</t>
  </si>
  <si>
    <t>C001088</t>
  </si>
  <si>
    <t>V02950</t>
  </si>
  <si>
    <t>C001089</t>
  </si>
  <si>
    <t>V01579</t>
  </si>
  <si>
    <t>C001090</t>
  </si>
  <si>
    <t>V01648</t>
  </si>
  <si>
    <t>C001091</t>
  </si>
  <si>
    <t>V01634</t>
  </si>
  <si>
    <t>C001092</t>
  </si>
  <si>
    <t>V01895</t>
  </si>
  <si>
    <t>C001093</t>
  </si>
  <si>
    <t>V02874</t>
  </si>
  <si>
    <t>C001094</t>
  </si>
  <si>
    <t>V02122</t>
  </si>
  <si>
    <t>C001095</t>
  </si>
  <si>
    <t>C001096</t>
  </si>
  <si>
    <t>V00189</t>
  </si>
  <si>
    <t>C001097</t>
  </si>
  <si>
    <t>V01407</t>
  </si>
  <si>
    <t>C001098</t>
  </si>
  <si>
    <t>V01430</t>
  </si>
  <si>
    <t>C001099</t>
  </si>
  <si>
    <t>V03864</t>
  </si>
  <si>
    <t>C001100</t>
  </si>
  <si>
    <t>V01953</t>
  </si>
  <si>
    <t>C001101</t>
  </si>
  <si>
    <t>C001102</t>
  </si>
  <si>
    <t>C001103</t>
  </si>
  <si>
    <t>C001104</t>
  </si>
  <si>
    <t>V01782</t>
  </si>
  <si>
    <t>C001105</t>
  </si>
  <si>
    <t>V02430</t>
  </si>
  <si>
    <t>C001106</t>
  </si>
  <si>
    <t>V03994</t>
  </si>
  <si>
    <t>C001107</t>
  </si>
  <si>
    <t>V03790</t>
  </si>
  <si>
    <t>C001108</t>
  </si>
  <si>
    <t>C001109</t>
  </si>
  <si>
    <t>V00521</t>
  </si>
  <si>
    <t>C001110</t>
  </si>
  <si>
    <t>V03467</t>
  </si>
  <si>
    <t>C001111</t>
  </si>
  <si>
    <t>V02564</t>
  </si>
  <si>
    <t>C001112</t>
  </si>
  <si>
    <t>C001113</t>
  </si>
  <si>
    <t>V01983</t>
  </si>
  <si>
    <t>C001114</t>
  </si>
  <si>
    <t>C001115</t>
  </si>
  <si>
    <t>V00393</t>
  </si>
  <si>
    <t>C001116</t>
  </si>
  <si>
    <t>C001117</t>
  </si>
  <si>
    <t>V01120</t>
  </si>
  <si>
    <t>C001118</t>
  </si>
  <si>
    <t>V00177</t>
  </si>
  <si>
    <t>C001119</t>
  </si>
  <si>
    <t>V00562</t>
  </si>
  <si>
    <t>C001120</t>
  </si>
  <si>
    <t>V03692</t>
  </si>
  <si>
    <t>C001121</t>
  </si>
  <si>
    <t>V01800</t>
  </si>
  <si>
    <t>C001122</t>
  </si>
  <si>
    <t>V03384</t>
  </si>
  <si>
    <t>C001123</t>
  </si>
  <si>
    <t>C001124</t>
  </si>
  <si>
    <t>V00810</t>
  </si>
  <si>
    <t>C001125</t>
  </si>
  <si>
    <t>C001126</t>
  </si>
  <si>
    <t>V00141</t>
  </si>
  <si>
    <t>C001127</t>
  </si>
  <si>
    <t>C001128</t>
  </si>
  <si>
    <t>V00531</t>
  </si>
  <si>
    <t>C001129</t>
  </si>
  <si>
    <t>V02548</t>
  </si>
  <si>
    <t>C001130</t>
  </si>
  <si>
    <t>V01512</t>
  </si>
  <si>
    <t>C001131</t>
  </si>
  <si>
    <t>V00416</t>
  </si>
  <si>
    <t>L0223</t>
  </si>
  <si>
    <t>C001132</t>
  </si>
  <si>
    <t>V01720</t>
  </si>
  <si>
    <t>C001133</t>
  </si>
  <si>
    <t>V01469</t>
  </si>
  <si>
    <t>C001134</t>
  </si>
  <si>
    <t>C001135</t>
  </si>
  <si>
    <t>V01405</t>
  </si>
  <si>
    <t>C001136</t>
  </si>
  <si>
    <t>V02631</t>
  </si>
  <si>
    <t>C001137</t>
  </si>
  <si>
    <t>V01370</t>
  </si>
  <si>
    <t>C001138</t>
  </si>
  <si>
    <t>V03163</t>
  </si>
  <si>
    <t>C001139</t>
  </si>
  <si>
    <t>V01934</t>
  </si>
  <si>
    <t>C001140</t>
  </si>
  <si>
    <t>V03575</t>
  </si>
  <si>
    <t>C001141</t>
  </si>
  <si>
    <t>V01409</t>
  </si>
  <si>
    <t>C001142</t>
  </si>
  <si>
    <t>V00509</t>
  </si>
  <si>
    <t>C001143</t>
  </si>
  <si>
    <t>V01042</t>
  </si>
  <si>
    <t>C001144</t>
  </si>
  <si>
    <t>C001145</t>
  </si>
  <si>
    <t>C001146</t>
  </si>
  <si>
    <t>V00407</t>
  </si>
  <si>
    <t>C001147</t>
  </si>
  <si>
    <t>V03746</t>
  </si>
  <si>
    <t>C001148</t>
  </si>
  <si>
    <t>V03180</t>
  </si>
  <si>
    <t>C001149</t>
  </si>
  <si>
    <t>V00200</t>
  </si>
  <si>
    <t>C001150</t>
  </si>
  <si>
    <t>C001151</t>
  </si>
  <si>
    <t>V00919</t>
  </si>
  <si>
    <t>C001152</t>
  </si>
  <si>
    <t>V02351</t>
  </si>
  <si>
    <t>C001153</t>
  </si>
  <si>
    <t>V02471</t>
  </si>
  <si>
    <t>C001154</t>
  </si>
  <si>
    <t>V02910</t>
  </si>
  <si>
    <t>C001155</t>
  </si>
  <si>
    <t>C001156</t>
  </si>
  <si>
    <t>V00071</t>
  </si>
  <si>
    <t>C001157</t>
  </si>
  <si>
    <t>V03587</t>
  </si>
  <si>
    <t>C001158</t>
  </si>
  <si>
    <t>V00301</t>
  </si>
  <si>
    <t>C001159</t>
  </si>
  <si>
    <t>C001160</t>
  </si>
  <si>
    <t>C001161</t>
  </si>
  <si>
    <t>V03208</t>
  </si>
  <si>
    <t>C001162</t>
  </si>
  <si>
    <t>V00224</t>
  </si>
  <si>
    <t>C001163</t>
  </si>
  <si>
    <t>C001164</t>
  </si>
  <si>
    <t>C001165</t>
  </si>
  <si>
    <t>C001166</t>
  </si>
  <si>
    <t>C001167</t>
  </si>
  <si>
    <t>V00863</t>
  </si>
  <si>
    <t>C001168</t>
  </si>
  <si>
    <t>V03724</t>
  </si>
  <si>
    <t>C001169</t>
  </si>
  <si>
    <t>C001170</t>
  </si>
  <si>
    <t>V02362</t>
  </si>
  <si>
    <t>C001171</t>
  </si>
  <si>
    <t>C001172</t>
  </si>
  <si>
    <t>V03806</t>
  </si>
  <si>
    <t>C001173</t>
  </si>
  <si>
    <t>V03873</t>
  </si>
  <si>
    <t>C001174</t>
  </si>
  <si>
    <t>V00951</t>
  </si>
  <si>
    <t>C001175</t>
  </si>
  <si>
    <t>V03901</t>
  </si>
  <si>
    <t>C001176</t>
  </si>
  <si>
    <t>V00711</t>
  </si>
  <si>
    <t>C001177</t>
  </si>
  <si>
    <t>C001178</t>
  </si>
  <si>
    <t>V03699</t>
  </si>
  <si>
    <t>C001179</t>
  </si>
  <si>
    <t>V01356</t>
  </si>
  <si>
    <t>C001180</t>
  </si>
  <si>
    <t>V01788</t>
  </si>
  <si>
    <t>C001181</t>
  </si>
  <si>
    <t>C001182</t>
  </si>
  <si>
    <t>V02977</t>
  </si>
  <si>
    <t>C001183</t>
  </si>
  <si>
    <t>V01084</t>
  </si>
  <si>
    <t>C001184</t>
  </si>
  <si>
    <t>V02704</t>
  </si>
  <si>
    <t>C001185</t>
  </si>
  <si>
    <t>V02239</t>
  </si>
  <si>
    <t>C001186</t>
  </si>
  <si>
    <t>V01340</t>
  </si>
  <si>
    <t>C001187</t>
  </si>
  <si>
    <t>V01951</t>
  </si>
  <si>
    <t>C001188</t>
  </si>
  <si>
    <t>V03218</t>
  </si>
  <si>
    <t>C001189</t>
  </si>
  <si>
    <t>V02749</t>
  </si>
  <si>
    <t>C001190</t>
  </si>
  <si>
    <t>V01875</t>
  </si>
  <si>
    <t>C001191</t>
  </si>
  <si>
    <t>V01523</t>
  </si>
  <si>
    <t>C001192</t>
  </si>
  <si>
    <t>C001193</t>
  </si>
  <si>
    <t>V02017</t>
  </si>
  <si>
    <t>C001194</t>
  </si>
  <si>
    <t>C001195</t>
  </si>
  <si>
    <t>V00052</t>
  </si>
  <si>
    <t>C001196</t>
  </si>
  <si>
    <t>C001197</t>
  </si>
  <si>
    <t>V03186</t>
  </si>
  <si>
    <t>C001198</t>
  </si>
  <si>
    <t>V03175</t>
  </si>
  <si>
    <t>C001199</t>
  </si>
  <si>
    <t>C001200</t>
  </si>
  <si>
    <t>C001201</t>
  </si>
  <si>
    <t>V03038</t>
  </si>
  <si>
    <t>C001202</t>
  </si>
  <si>
    <t>C001203</t>
  </si>
  <si>
    <t>V01322</t>
  </si>
  <si>
    <t>C001204</t>
  </si>
  <si>
    <t>V00980</t>
  </si>
  <si>
    <t>C001205</t>
  </si>
  <si>
    <t>V00492</t>
  </si>
  <si>
    <t>C001206</t>
  </si>
  <si>
    <t>V01150</t>
  </si>
  <si>
    <t>C001207</t>
  </si>
  <si>
    <t>V01046</t>
  </si>
  <si>
    <t>C001208</t>
  </si>
  <si>
    <t>C001209</t>
  </si>
  <si>
    <t>V00169</t>
  </si>
  <si>
    <t>C001210</t>
  </si>
  <si>
    <t>C001211</t>
  </si>
  <si>
    <t>V01660</t>
  </si>
  <si>
    <t>C001212</t>
  </si>
  <si>
    <t>C001213</t>
  </si>
  <si>
    <t>V01900</t>
  </si>
  <si>
    <t>C001214</t>
  </si>
  <si>
    <t>V02167</t>
  </si>
  <si>
    <t>C001215</t>
  </si>
  <si>
    <t>V03487</t>
  </si>
  <si>
    <t>C001216</t>
  </si>
  <si>
    <t>V03363</t>
  </si>
  <si>
    <t>C001217</t>
  </si>
  <si>
    <t>V00734</t>
  </si>
  <si>
    <t>C001218</t>
  </si>
  <si>
    <t>C001219</t>
  </si>
  <si>
    <t>V03516</t>
  </si>
  <si>
    <t>C001220</t>
  </si>
  <si>
    <t>V02841</t>
  </si>
  <si>
    <t>C001221</t>
  </si>
  <si>
    <t>V02446</t>
  </si>
  <si>
    <t>C001222</t>
  </si>
  <si>
    <t>C001223</t>
  </si>
  <si>
    <t>V01477</t>
  </si>
  <si>
    <t>C001224</t>
  </si>
  <si>
    <t>V00485</t>
  </si>
  <si>
    <t>C001225</t>
  </si>
  <si>
    <t>V01097</t>
  </si>
  <si>
    <t>C001226</t>
  </si>
  <si>
    <t>V01541</t>
  </si>
  <si>
    <t>L0262</t>
  </si>
  <si>
    <t>C001227</t>
  </si>
  <si>
    <t>C001228</t>
  </si>
  <si>
    <t>C001229</t>
  </si>
  <si>
    <t>V03461</t>
  </si>
  <si>
    <t>C001230</t>
  </si>
  <si>
    <t>V01063</t>
  </si>
  <si>
    <t>C001231</t>
  </si>
  <si>
    <t>C001232</t>
  </si>
  <si>
    <t>V03893</t>
  </si>
  <si>
    <t>C001233</t>
  </si>
  <si>
    <t>C001234</t>
  </si>
  <si>
    <t>V00884</t>
  </si>
  <si>
    <t>C001235</t>
  </si>
  <si>
    <t>V00653</t>
  </si>
  <si>
    <t>C001236</t>
  </si>
  <si>
    <t>V00461</t>
  </si>
  <si>
    <t>C001237</t>
  </si>
  <si>
    <t>V02287</t>
  </si>
  <si>
    <t>C001238</t>
  </si>
  <si>
    <t>C001239</t>
  </si>
  <si>
    <t>V01864</t>
  </si>
  <si>
    <t>L0130</t>
  </si>
  <si>
    <t>C001240</t>
  </si>
  <si>
    <t>V01912</t>
  </si>
  <si>
    <t>C001241</t>
  </si>
  <si>
    <t>V02934</t>
  </si>
  <si>
    <t>C001242</t>
  </si>
  <si>
    <t>V02501</t>
  </si>
  <si>
    <t>C001243</t>
  </si>
  <si>
    <t>V00434</t>
  </si>
  <si>
    <t>C001244</t>
  </si>
  <si>
    <t>V01401</t>
  </si>
  <si>
    <t>C001245</t>
  </si>
  <si>
    <t>L0297</t>
  </si>
  <si>
    <t>C001246</t>
  </si>
  <si>
    <t>V01021</t>
  </si>
  <si>
    <t>C001247</t>
  </si>
  <si>
    <t>V03645</t>
  </si>
  <si>
    <t>C001248</t>
  </si>
  <si>
    <t>C001249</t>
  </si>
  <si>
    <t>V03036</t>
  </si>
  <si>
    <t>C001250</t>
  </si>
  <si>
    <t>C001251</t>
  </si>
  <si>
    <t>C001252</t>
  </si>
  <si>
    <t>V03043</t>
  </si>
  <si>
    <t>C001253</t>
  </si>
  <si>
    <t>C001254</t>
  </si>
  <si>
    <t>V03358</t>
  </si>
  <si>
    <t>C001255</t>
  </si>
  <si>
    <t>V02255</t>
  </si>
  <si>
    <t>C001256</t>
  </si>
  <si>
    <t>V00329</t>
  </si>
  <si>
    <t>C001257</t>
  </si>
  <si>
    <t>V00139</t>
  </si>
  <si>
    <t>C001258</t>
  </si>
  <si>
    <t>V00392</t>
  </si>
  <si>
    <t>C001259</t>
  </si>
  <si>
    <t>V02263</t>
  </si>
  <si>
    <t>C001260</t>
  </si>
  <si>
    <t>V03092</t>
  </si>
  <si>
    <t>C001261</t>
  </si>
  <si>
    <t>V01671</t>
  </si>
  <si>
    <t>C001262</t>
  </si>
  <si>
    <t>V03526</t>
  </si>
  <si>
    <t>C001263</t>
  </si>
  <si>
    <t>V01378</t>
  </si>
  <si>
    <t>C001264</t>
  </si>
  <si>
    <t>C001265</t>
  </si>
  <si>
    <t>V00196</t>
  </si>
  <si>
    <t>C001266</t>
  </si>
  <si>
    <t>V00144</t>
  </si>
  <si>
    <t>C001267</t>
  </si>
  <si>
    <t>C001268</t>
  </si>
  <si>
    <t>V01229</t>
  </si>
  <si>
    <t>C001269</t>
  </si>
  <si>
    <t>V00083</t>
  </si>
  <si>
    <t>C001270</t>
  </si>
  <si>
    <t>V01729</t>
  </si>
  <si>
    <t>C001271</t>
  </si>
  <si>
    <t>V02542</t>
  </si>
  <si>
    <t>C001272</t>
  </si>
  <si>
    <t>C001273</t>
  </si>
  <si>
    <t>C001274</t>
  </si>
  <si>
    <t>V03178</t>
  </si>
  <si>
    <t>C001275</t>
  </si>
  <si>
    <t>V03509</t>
  </si>
  <si>
    <t>C001276</t>
  </si>
  <si>
    <t>V01689</t>
  </si>
  <si>
    <t>C001277</t>
  </si>
  <si>
    <t>V03890</t>
  </si>
  <si>
    <t>C001278</t>
  </si>
  <si>
    <t>V03798</t>
  </si>
  <si>
    <t>C001279</t>
  </si>
  <si>
    <t>V00849</t>
  </si>
  <si>
    <t>C001280</t>
  </si>
  <si>
    <t>V00772</t>
  </si>
  <si>
    <t>C001281</t>
  </si>
  <si>
    <t>V02692</t>
  </si>
  <si>
    <t>C001282</t>
  </si>
  <si>
    <t>V00751</t>
  </si>
  <si>
    <t>C001283</t>
  </si>
  <si>
    <t>C001284</t>
  </si>
  <si>
    <t>C001285</t>
  </si>
  <si>
    <t>V03152</t>
  </si>
  <si>
    <t>C001286</t>
  </si>
  <si>
    <t>C001287</t>
  </si>
  <si>
    <t>V02374</t>
  </si>
  <si>
    <t>C001288</t>
  </si>
  <si>
    <t>V02394</t>
  </si>
  <si>
    <t>C001289</t>
  </si>
  <si>
    <t>V01823</t>
  </si>
  <si>
    <t>C001290</t>
  </si>
  <si>
    <t>V00799</t>
  </si>
  <si>
    <t>C001291</t>
  </si>
  <si>
    <t>V03109</t>
  </si>
  <si>
    <t>C001292</t>
  </si>
  <si>
    <t>V01927</t>
  </si>
  <si>
    <t>C001293</t>
  </si>
  <si>
    <t>V00747</t>
  </si>
  <si>
    <t>C001294</t>
  </si>
  <si>
    <t>V02150</t>
  </si>
  <si>
    <t>C001295</t>
  </si>
  <si>
    <t>V03799</t>
  </si>
  <si>
    <t>C001296</t>
  </si>
  <si>
    <t>C001297</t>
  </si>
  <si>
    <t>C001298</t>
  </si>
  <si>
    <t>V03009</t>
  </si>
  <si>
    <t>C001299</t>
  </si>
  <si>
    <t>C001300</t>
  </si>
  <si>
    <t>V00526</t>
  </si>
  <si>
    <t>C001301</t>
  </si>
  <si>
    <t>V00502</t>
  </si>
  <si>
    <t>C001302</t>
  </si>
  <si>
    <t>V00284</t>
  </si>
  <si>
    <t>C001303</t>
  </si>
  <si>
    <t>C001304</t>
  </si>
  <si>
    <t>V00220</t>
  </si>
  <si>
    <t>C001305</t>
  </si>
  <si>
    <t>C001306</t>
  </si>
  <si>
    <t>V03046</t>
  </si>
  <si>
    <t>C001307</t>
  </si>
  <si>
    <t>V01506</t>
  </si>
  <si>
    <t>C001308</t>
  </si>
  <si>
    <t>V02198</t>
  </si>
  <si>
    <t>C001309</t>
  </si>
  <si>
    <t>V02170</t>
  </si>
  <si>
    <t>C001310</t>
  </si>
  <si>
    <t>V02484</t>
  </si>
  <si>
    <t>C001311</t>
  </si>
  <si>
    <t>V00549</t>
  </si>
  <si>
    <t>C001312</t>
  </si>
  <si>
    <t>V02660</t>
  </si>
  <si>
    <t>C001313</t>
  </si>
  <si>
    <t>V03158</t>
  </si>
  <si>
    <t>L0087</t>
  </si>
  <si>
    <t>C001314</t>
  </si>
  <si>
    <t>V02735</t>
  </si>
  <si>
    <t>C001315</t>
  </si>
  <si>
    <t>V00353</t>
  </si>
  <si>
    <t>C001316</t>
  </si>
  <si>
    <t>C001317</t>
  </si>
  <si>
    <t>V01388</t>
  </si>
  <si>
    <t>C001318</t>
  </si>
  <si>
    <t>V03478</t>
  </si>
  <si>
    <t>C001319</t>
  </si>
  <si>
    <t>V00251</t>
  </si>
  <si>
    <t>C001320</t>
  </si>
  <si>
    <t>V01342</t>
  </si>
  <si>
    <t>C001321</t>
  </si>
  <si>
    <t>V02891</t>
  </si>
  <si>
    <t>C001322</t>
  </si>
  <si>
    <t>V02961</t>
  </si>
  <si>
    <t>C001323</t>
  </si>
  <si>
    <t>V03744</t>
  </si>
  <si>
    <t>C001324</t>
  </si>
  <si>
    <t>V03532</t>
  </si>
  <si>
    <t>C001325</t>
  </si>
  <si>
    <t>C001326</t>
  </si>
  <si>
    <t>V00034</t>
  </si>
  <si>
    <t>C001327</t>
  </si>
  <si>
    <t>V02179</t>
  </si>
  <si>
    <t>C001328</t>
  </si>
  <si>
    <t>C001329</t>
  </si>
  <si>
    <t>V00779</t>
  </si>
  <si>
    <t>C001330</t>
  </si>
  <si>
    <t>V01662</t>
  </si>
  <si>
    <t>C001331</t>
  </si>
  <si>
    <t>V03562</t>
  </si>
  <si>
    <t>C001332</t>
  </si>
  <si>
    <t>C001333</t>
  </si>
  <si>
    <t>V02839</t>
  </si>
  <si>
    <t>C001334</t>
  </si>
  <si>
    <t>V02111</t>
  </si>
  <si>
    <t>C001335</t>
  </si>
  <si>
    <t>V00872</t>
  </si>
  <si>
    <t>C001336</t>
  </si>
  <si>
    <t>C001337</t>
  </si>
  <si>
    <t>V02024</t>
  </si>
  <si>
    <t>C001338</t>
  </si>
  <si>
    <t>V01562</t>
  </si>
  <si>
    <t>C001339</t>
  </si>
  <si>
    <t>V02705</t>
  </si>
  <si>
    <t>C001340</t>
  </si>
  <si>
    <t>C001341</t>
  </si>
  <si>
    <t>V03265</t>
  </si>
  <si>
    <t>C001342</t>
  </si>
  <si>
    <t>V01760</t>
  </si>
  <si>
    <t>C001343</t>
  </si>
  <si>
    <t>V03687</t>
  </si>
  <si>
    <t>C001344</t>
  </si>
  <si>
    <t>C001345</t>
  </si>
  <si>
    <t>V03229</t>
  </si>
  <si>
    <t>C001346</t>
  </si>
  <si>
    <t>V01424</t>
  </si>
  <si>
    <t>C001347</t>
  </si>
  <si>
    <t>V00488</t>
  </si>
  <si>
    <t>C001348</t>
  </si>
  <si>
    <t>C001349</t>
  </si>
  <si>
    <t>C001350</t>
  </si>
  <si>
    <t>V03328</t>
  </si>
  <si>
    <t>C001351</t>
  </si>
  <si>
    <t>V01268</t>
  </si>
  <si>
    <t>C001352</t>
  </si>
  <si>
    <t>C001353</t>
  </si>
  <si>
    <t>V02665</t>
  </si>
  <si>
    <t>C001354</t>
  </si>
  <si>
    <t>C001355</t>
  </si>
  <si>
    <t>V02491</t>
  </si>
  <si>
    <t>C001356</t>
  </si>
  <si>
    <t>V03760</t>
  </si>
  <si>
    <t>C001357</t>
  </si>
  <si>
    <t>V02033</t>
  </si>
  <si>
    <t>C001358</t>
  </si>
  <si>
    <t>V00108</t>
  </si>
  <si>
    <t>C001359</t>
  </si>
  <si>
    <t>V00960</t>
  </si>
  <si>
    <t>C001360</t>
  </si>
  <si>
    <t>C001361</t>
  </si>
  <si>
    <t>C001362</t>
  </si>
  <si>
    <t>C001363</t>
  </si>
  <si>
    <t>V00260</t>
  </si>
  <si>
    <t>C001364</t>
  </si>
  <si>
    <t>V00233</t>
  </si>
  <si>
    <t>C001365</t>
  </si>
  <si>
    <t>V02304</t>
  </si>
  <si>
    <t>C001366</t>
  </si>
  <si>
    <t>V03335</t>
  </si>
  <si>
    <t>C001367</t>
  </si>
  <si>
    <t>V00984</t>
  </si>
  <si>
    <t>C001368</t>
  </si>
  <si>
    <t>C001369</t>
  </si>
  <si>
    <t>V01221</t>
  </si>
  <si>
    <t>C001370</t>
  </si>
  <si>
    <t>V03800</t>
  </si>
  <si>
    <t>C001371</t>
  </si>
  <si>
    <t>V03249</t>
  </si>
  <si>
    <t>C001372</t>
  </si>
  <si>
    <t>V01990</t>
  </si>
  <si>
    <t>C001373</t>
  </si>
  <si>
    <t>V00315</t>
  </si>
  <si>
    <t>C001374</t>
  </si>
  <si>
    <t>V02681</t>
  </si>
  <si>
    <t>L0146</t>
  </si>
  <si>
    <t>C001375</t>
  </si>
  <si>
    <t>V03345</t>
  </si>
  <si>
    <t>C001376</t>
  </si>
  <si>
    <t>V02310</t>
  </si>
  <si>
    <t>C001377</t>
  </si>
  <si>
    <t>V02889</t>
  </si>
  <si>
    <t>C001378</t>
  </si>
  <si>
    <t>C001379</t>
  </si>
  <si>
    <t>V01591</t>
  </si>
  <si>
    <t>C001380</t>
  </si>
  <si>
    <t>V03086</t>
  </si>
  <si>
    <t>C001381</t>
  </si>
  <si>
    <t>C001382</t>
  </si>
  <si>
    <t>V02490</t>
  </si>
  <si>
    <t>C001383</t>
  </si>
  <si>
    <t>V03160</t>
  </si>
  <si>
    <t>C001384</t>
  </si>
  <si>
    <t>V01582</t>
  </si>
  <si>
    <t>C001385</t>
  </si>
  <si>
    <t>C001386</t>
  </si>
  <si>
    <t>C001387</t>
  </si>
  <si>
    <t>V01471</t>
  </si>
  <si>
    <t>C001388</t>
  </si>
  <si>
    <t>V02112</t>
  </si>
  <si>
    <t>C001389</t>
  </si>
  <si>
    <t>C001390</t>
  </si>
  <si>
    <t>V03795</t>
  </si>
  <si>
    <t>C001391</t>
  </si>
  <si>
    <t>V01110</t>
  </si>
  <si>
    <t>C001392</t>
  </si>
  <si>
    <t>V03020</t>
  </si>
  <si>
    <t>C001393</t>
  </si>
  <si>
    <t>C001394</t>
  </si>
  <si>
    <t>C001395</t>
  </si>
  <si>
    <t>V03743</t>
  </si>
  <si>
    <t>C001396</t>
  </si>
  <si>
    <t>V00066</t>
  </si>
  <si>
    <t>C001397</t>
  </si>
  <si>
    <t>V00552</t>
  </si>
  <si>
    <t>C001398</t>
  </si>
  <si>
    <t>V03215</t>
  </si>
  <si>
    <t>C001399</t>
  </si>
  <si>
    <t>V03495</t>
  </si>
  <si>
    <t>C001400</t>
  </si>
  <si>
    <t>V02343</t>
  </si>
  <si>
    <t>C001401</t>
  </si>
  <si>
    <t>V00757</t>
  </si>
  <si>
    <t>C001402</t>
  </si>
  <si>
    <t>C001403</t>
  </si>
  <si>
    <t>V01768</t>
  </si>
  <si>
    <t>C001404</t>
  </si>
  <si>
    <t>V00475</t>
  </si>
  <si>
    <t>C001405</t>
  </si>
  <si>
    <t>C001406</t>
  </si>
  <si>
    <t>V03925</t>
  </si>
  <si>
    <t>C001407</t>
  </si>
  <si>
    <t>V00630</t>
  </si>
  <si>
    <t>C001408</t>
  </si>
  <si>
    <t>V00406</t>
  </si>
  <si>
    <t>C001409</t>
  </si>
  <si>
    <t>C001410</t>
  </si>
  <si>
    <t>V03068</t>
  </si>
  <si>
    <t>C001411</t>
  </si>
  <si>
    <t>C001412</t>
  </si>
  <si>
    <t>V00782</t>
  </si>
  <si>
    <t>C001413</t>
  </si>
  <si>
    <t>C001414</t>
  </si>
  <si>
    <t>V01319</t>
  </si>
  <si>
    <t>C001415</t>
  </si>
  <si>
    <t>C001416</t>
  </si>
  <si>
    <t>V01139</t>
  </si>
  <si>
    <t>C001417</t>
  </si>
  <si>
    <t>C001418</t>
  </si>
  <si>
    <t>C001419</t>
  </si>
  <si>
    <t>V02053</t>
  </si>
  <si>
    <t>C001420</t>
  </si>
  <si>
    <t>C001421</t>
  </si>
  <si>
    <t>V02054</t>
  </si>
  <si>
    <t>C001422</t>
  </si>
  <si>
    <t>V03920</t>
  </si>
  <si>
    <t>C001423</t>
  </si>
  <si>
    <t>C001424</t>
  </si>
  <si>
    <t>V02954</t>
  </si>
  <si>
    <t>C001425</t>
  </si>
  <si>
    <t>V02668</t>
  </si>
  <si>
    <t>C001426</t>
  </si>
  <si>
    <t>V01947</t>
  </si>
  <si>
    <t>C001427</t>
  </si>
  <si>
    <t>C001428</t>
  </si>
  <si>
    <t>V02020</t>
  </si>
  <si>
    <t>C001429</t>
  </si>
  <si>
    <t>V01480</t>
  </si>
  <si>
    <t>C001430</t>
  </si>
  <si>
    <t>V02414</t>
  </si>
  <si>
    <t>C001431</t>
  </si>
  <si>
    <t>C001432</t>
  </si>
  <si>
    <t>V02229</t>
  </si>
  <si>
    <t>C001433</t>
  </si>
  <si>
    <t>V02811</t>
  </si>
  <si>
    <t>C001434</t>
  </si>
  <si>
    <t>V01516</t>
  </si>
  <si>
    <t>C001435</t>
  </si>
  <si>
    <t>V02341</t>
  </si>
  <si>
    <t>C001436</t>
  </si>
  <si>
    <t>V03684</t>
  </si>
  <si>
    <t>C001437</t>
  </si>
  <si>
    <t>V02077</t>
  </si>
  <si>
    <t>C001438</t>
  </si>
  <si>
    <t>V03829</t>
  </si>
  <si>
    <t>L0258</t>
  </si>
  <si>
    <t>C001439</t>
  </si>
  <si>
    <t>C001440</t>
  </si>
  <si>
    <t>C001441</t>
  </si>
  <si>
    <t>V03491</t>
  </si>
  <si>
    <t>C001442</t>
  </si>
  <si>
    <t>C001443</t>
  </si>
  <si>
    <t>C001444</t>
  </si>
  <si>
    <t>V00560</t>
  </si>
  <si>
    <t>C001445</t>
  </si>
  <si>
    <t>V01267</t>
  </si>
  <si>
    <t>C001446</t>
  </si>
  <si>
    <t>V00746</t>
  </si>
  <si>
    <t>C001447</t>
  </si>
  <si>
    <t>V00292</t>
  </si>
  <si>
    <t>C001448</t>
  </si>
  <si>
    <t>V01624</t>
  </si>
  <si>
    <t>C001449</t>
  </si>
  <si>
    <t>V00414</t>
  </si>
  <si>
    <t>C001450</t>
  </si>
  <si>
    <t>V02257</t>
  </si>
  <si>
    <t>C001451</t>
  </si>
  <si>
    <t>V02495</t>
  </si>
  <si>
    <t>C001452</t>
  </si>
  <si>
    <t>V00894</t>
  </si>
  <si>
    <t>C001453</t>
  </si>
  <si>
    <t>V02915</t>
  </si>
  <si>
    <t>C001454</t>
  </si>
  <si>
    <t>V00227</t>
  </si>
  <si>
    <t>C001455</t>
  </si>
  <si>
    <t>C001456</t>
  </si>
  <si>
    <t>V00563</t>
  </si>
  <si>
    <t>C001457</t>
  </si>
  <si>
    <t>V01845</t>
  </si>
  <si>
    <t>C001458</t>
  </si>
  <si>
    <t>C001459</t>
  </si>
  <si>
    <t>V00450</t>
  </si>
  <si>
    <t>C001460</t>
  </si>
  <si>
    <t>V03899</t>
  </si>
  <si>
    <t>C001461</t>
  </si>
  <si>
    <t>V01415</t>
  </si>
  <si>
    <t>C001462</t>
  </si>
  <si>
    <t>V03549</t>
  </si>
  <si>
    <t>C001463</t>
  </si>
  <si>
    <t>C001464</t>
  </si>
  <si>
    <t>V02700</t>
  </si>
  <si>
    <t>C001465</t>
  </si>
  <si>
    <t>C001466</t>
  </si>
  <si>
    <t>V00370</t>
  </si>
  <si>
    <t>C001467</t>
  </si>
  <si>
    <t>C001468</t>
  </si>
  <si>
    <t>V00540</t>
  </si>
  <si>
    <t>C001469</t>
  </si>
  <si>
    <t>C001470</t>
  </si>
  <si>
    <t>V03230</t>
  </si>
  <si>
    <t>C001471</t>
  </si>
  <si>
    <t>V00487</t>
  </si>
  <si>
    <t>C001472</t>
  </si>
  <si>
    <t>V01203</t>
  </si>
  <si>
    <t>C001473</t>
  </si>
  <si>
    <t>C001474</t>
  </si>
  <si>
    <t>C001475</t>
  </si>
  <si>
    <t>V03613</t>
  </si>
  <si>
    <t>C001476</t>
  </si>
  <si>
    <t>V02607</t>
  </si>
  <si>
    <t>C001477</t>
  </si>
  <si>
    <t>V01027</t>
  </si>
  <si>
    <t>C001478</t>
  </si>
  <si>
    <t>V00596</t>
  </si>
  <si>
    <t>C001479</t>
  </si>
  <si>
    <t>V02410</t>
  </si>
  <si>
    <t>C001480</t>
  </si>
  <si>
    <t>V02837</t>
  </si>
  <si>
    <t>C001481</t>
  </si>
  <si>
    <t>V00693</t>
  </si>
  <si>
    <t>C001482</t>
  </si>
  <si>
    <t>V00192</t>
  </si>
  <si>
    <t>C001483</t>
  </si>
  <si>
    <t>V01741</t>
  </si>
  <si>
    <t>C001484</t>
  </si>
  <si>
    <t>C001485</t>
  </si>
  <si>
    <t>V02935</t>
  </si>
  <si>
    <t>C001486</t>
  </si>
  <si>
    <t>C001487</t>
  </si>
  <si>
    <t>V03979</t>
  </si>
  <si>
    <t>C001488</t>
  </si>
  <si>
    <t>V01177</t>
  </si>
  <si>
    <t>C001489</t>
  </si>
  <si>
    <t>V00846</t>
  </si>
  <si>
    <t>C001490</t>
  </si>
  <si>
    <t>V00256</t>
  </si>
  <si>
    <t>C001491</t>
  </si>
  <si>
    <t>V00348</t>
  </si>
  <si>
    <t>C001492</t>
  </si>
  <si>
    <t>V03387</t>
  </si>
  <si>
    <t>C001493</t>
  </si>
  <si>
    <t>V01564</t>
  </si>
  <si>
    <t>C001494</t>
  </si>
  <si>
    <t>V02250</t>
  </si>
  <si>
    <t>C001495</t>
  </si>
  <si>
    <t>V02264</t>
  </si>
  <si>
    <t>C001496</t>
  </si>
  <si>
    <t>V03740</t>
  </si>
  <si>
    <t>C001497</t>
  </si>
  <si>
    <t>V01956</t>
  </si>
  <si>
    <t>C001498</t>
  </si>
  <si>
    <t>C001499</t>
  </si>
  <si>
    <t>C001500</t>
  </si>
  <si>
    <t>V03058</t>
  </si>
  <si>
    <t>C001501</t>
  </si>
  <si>
    <t>V01483</t>
  </si>
  <si>
    <t>C001502</t>
  </si>
  <si>
    <t>V03438</t>
  </si>
  <si>
    <t>C001503</t>
  </si>
  <si>
    <t>C001504</t>
  </si>
  <si>
    <t>V00044</t>
  </si>
  <si>
    <t>C001505</t>
  </si>
  <si>
    <t>V00626</t>
  </si>
  <si>
    <t>C001506</t>
  </si>
  <si>
    <t>V00982</t>
  </si>
  <si>
    <t>C001507</t>
  </si>
  <si>
    <t>V03440</t>
  </si>
  <si>
    <t>C001508</t>
  </si>
  <si>
    <t>C001509</t>
  </si>
  <si>
    <t>V02223</t>
  </si>
  <si>
    <t>C001510</t>
  </si>
  <si>
    <t>V01436</t>
  </si>
  <si>
    <t>C001511</t>
  </si>
  <si>
    <t>V00856</t>
  </si>
  <si>
    <t>C001512</t>
  </si>
  <si>
    <t>C001513</t>
  </si>
  <si>
    <t>V00207</t>
  </si>
  <si>
    <t>C001514</t>
  </si>
  <si>
    <t>V03327</t>
  </si>
  <si>
    <t>C001515</t>
  </si>
  <si>
    <t>V02120</t>
  </si>
  <si>
    <t>C001516</t>
  </si>
  <si>
    <t>V03442</t>
  </si>
  <si>
    <t>C001517</t>
  </si>
  <si>
    <t>C001518</t>
  </si>
  <si>
    <t>C001519</t>
  </si>
  <si>
    <t>V02047</t>
  </si>
  <si>
    <t>C001520</t>
  </si>
  <si>
    <t>V01145</t>
  </si>
  <si>
    <t>C001521</t>
  </si>
  <si>
    <t>V01308</t>
  </si>
  <si>
    <t>C001522</t>
  </si>
  <si>
    <t>V03228</t>
  </si>
  <si>
    <t>C001523</t>
  </si>
  <si>
    <t>V02352</t>
  </si>
  <si>
    <t>C001524</t>
  </si>
  <si>
    <t>V02957</t>
  </si>
  <si>
    <t>C001525</t>
  </si>
  <si>
    <t>V03540</t>
  </si>
  <si>
    <t>C001526</t>
  </si>
  <si>
    <t>C001527</t>
  </si>
  <si>
    <t>V01829</t>
  </si>
  <si>
    <t>C001528</t>
  </si>
  <si>
    <t>V00395</t>
  </si>
  <si>
    <t>C001529</t>
  </si>
  <si>
    <t>V02313</t>
  </si>
  <si>
    <t>C001530</t>
  </si>
  <si>
    <t>C001531</t>
  </si>
  <si>
    <t>V00586</t>
  </si>
  <si>
    <t>C001532</t>
  </si>
  <si>
    <t>V00897</t>
  </si>
  <si>
    <t>C001533</t>
  </si>
  <si>
    <t>V02478</t>
  </si>
  <si>
    <t>C001534</t>
  </si>
  <si>
    <t>C001535</t>
  </si>
  <si>
    <t>V03267</t>
  </si>
  <si>
    <t>C001536</t>
  </si>
  <si>
    <t>V03216</t>
  </si>
  <si>
    <t>C001537</t>
  </si>
  <si>
    <t>V02316</t>
  </si>
  <si>
    <t>C001538</t>
  </si>
  <si>
    <t>V02614</t>
  </si>
  <si>
    <t>C001539</t>
  </si>
  <si>
    <t>V01874</t>
  </si>
  <si>
    <t>C001540</t>
  </si>
  <si>
    <t>V00565</t>
  </si>
  <si>
    <t>C001541</t>
  </si>
  <si>
    <t>C001542</t>
  </si>
  <si>
    <t>V00534</t>
  </si>
  <si>
    <t>C001543</t>
  </si>
  <si>
    <t>V03044</t>
  </si>
  <si>
    <t>C001544</t>
  </si>
  <si>
    <t>V00318</t>
  </si>
  <si>
    <t>C001545</t>
  </si>
  <si>
    <t>C001546</t>
  </si>
  <si>
    <t>V02544</t>
  </si>
  <si>
    <t>C001547</t>
  </si>
  <si>
    <t>V03691</t>
  </si>
  <si>
    <t>C001548</t>
  </si>
  <si>
    <t>V01095</t>
  </si>
  <si>
    <t>C001549</t>
  </si>
  <si>
    <t>C001550</t>
  </si>
  <si>
    <t>C001551</t>
  </si>
  <si>
    <t>V03693</t>
  </si>
  <si>
    <t>C001552</t>
  </si>
  <si>
    <t>V01000</t>
  </si>
  <si>
    <t>C001553</t>
  </si>
  <si>
    <t>V01162</t>
  </si>
  <si>
    <t>C001554</t>
  </si>
  <si>
    <t>V01710</t>
  </si>
  <si>
    <t>C001555</t>
  </si>
  <si>
    <t>C001556</t>
  </si>
  <si>
    <t>V02782</t>
  </si>
  <si>
    <t>C001557</t>
  </si>
  <si>
    <t>V00150</t>
  </si>
  <si>
    <t>C001558</t>
  </si>
  <si>
    <t>C001559</t>
  </si>
  <si>
    <t>V02858</t>
  </si>
  <si>
    <t>C001560</t>
  </si>
  <si>
    <t>C001561</t>
  </si>
  <si>
    <t>V03755</t>
  </si>
  <si>
    <t>C001562</t>
  </si>
  <si>
    <t>V03084</t>
  </si>
  <si>
    <t>C001563</t>
  </si>
  <si>
    <t>C001564</t>
  </si>
  <si>
    <t>C001565</t>
  </si>
  <si>
    <t>V03306</t>
  </si>
  <si>
    <t>C001566</t>
  </si>
  <si>
    <t>V01007</t>
  </si>
  <si>
    <t>C001567</t>
  </si>
  <si>
    <t>C001568</t>
  </si>
  <si>
    <t>V00214</t>
  </si>
  <si>
    <t>C001569</t>
  </si>
  <si>
    <t>C001570</t>
  </si>
  <si>
    <t>C001571</t>
  </si>
  <si>
    <t>C001572</t>
  </si>
  <si>
    <t>V03341</t>
  </si>
  <si>
    <t>C001573</t>
  </si>
  <si>
    <t>V01102</t>
  </si>
  <si>
    <t>C001574</t>
  </si>
  <si>
    <t>C001575</t>
  </si>
  <si>
    <t>C001576</t>
  </si>
  <si>
    <t>V03862</t>
  </si>
  <si>
    <t>C001577</t>
  </si>
  <si>
    <t>V02713</t>
  </si>
  <si>
    <t>C001578</t>
  </si>
  <si>
    <t>V02624</t>
  </si>
  <si>
    <t>C001579</t>
  </si>
  <si>
    <t>V01971</t>
  </si>
  <si>
    <t>C001580</t>
  </si>
  <si>
    <t>V03805</t>
  </si>
  <si>
    <t>C001581</t>
  </si>
  <si>
    <t>V03787</t>
  </si>
  <si>
    <t>C001582</t>
  </si>
  <si>
    <t>C001583</t>
  </si>
  <si>
    <t>C001584</t>
  </si>
  <si>
    <t>V01502</t>
  </si>
  <si>
    <t>C001585</t>
  </si>
  <si>
    <t>V03334</t>
  </si>
  <si>
    <t>C001586</t>
  </si>
  <si>
    <t>C001587</t>
  </si>
  <si>
    <t>V02717</t>
  </si>
  <si>
    <t>C001588</t>
  </si>
  <si>
    <t>V01751</t>
  </si>
  <si>
    <t>C001589</t>
  </si>
  <si>
    <t>V01311</t>
  </si>
  <si>
    <t>C001590</t>
  </si>
  <si>
    <t>C001591</t>
  </si>
  <si>
    <t>V00993</t>
  </si>
  <si>
    <t>C001592</t>
  </si>
  <si>
    <t>C001593</t>
  </si>
  <si>
    <t>C001594</t>
  </si>
  <si>
    <t>V03627</t>
  </si>
  <si>
    <t>C001595</t>
  </si>
  <si>
    <t>V03709</t>
  </si>
  <si>
    <t>C001596</t>
  </si>
  <si>
    <t>V03125</t>
  </si>
  <si>
    <t>C001597</t>
  </si>
  <si>
    <t>C001598</t>
  </si>
  <si>
    <t>V02085</t>
  </si>
  <si>
    <t>C001599</t>
  </si>
  <si>
    <t>V01514</t>
  </si>
  <si>
    <t>C001600</t>
  </si>
  <si>
    <t>V02413</t>
  </si>
  <si>
    <t>C001601</t>
  </si>
  <si>
    <t>C001602</t>
  </si>
  <si>
    <t>C001603</t>
  </si>
  <si>
    <t>V03868</t>
  </si>
  <si>
    <t>C001604</t>
  </si>
  <si>
    <t>V00094</t>
  </si>
  <si>
    <t>C001605</t>
  </si>
  <si>
    <t>C001606</t>
  </si>
  <si>
    <t>V02007</t>
  </si>
  <si>
    <t>C001607</t>
  </si>
  <si>
    <t>V02454</t>
  </si>
  <si>
    <t>C001608</t>
  </si>
  <si>
    <t>V02061</t>
  </si>
  <si>
    <t>C001609</t>
  </si>
  <si>
    <t>C001610</t>
  </si>
  <si>
    <t>C001611</t>
  </si>
  <si>
    <t>V02102</t>
  </si>
  <si>
    <t>C001612</t>
  </si>
  <si>
    <t>V03169</t>
  </si>
  <si>
    <t>C001613</t>
  </si>
  <si>
    <t>V02929</t>
  </si>
  <si>
    <t>C001614</t>
  </si>
  <si>
    <t>C001615</t>
  </si>
  <si>
    <t>C001616</t>
  </si>
  <si>
    <t>C001617</t>
  </si>
  <si>
    <t>C001618</t>
  </si>
  <si>
    <t>V00020</t>
  </si>
  <si>
    <t>C001619</t>
  </si>
  <si>
    <t>V01656</t>
  </si>
  <si>
    <t>C001620</t>
  </si>
  <si>
    <t>V01724</t>
  </si>
  <si>
    <t>C001621</t>
  </si>
  <si>
    <t>V00870</t>
  </si>
  <si>
    <t>C001622</t>
  </si>
  <si>
    <t>V01051</t>
  </si>
  <si>
    <t>C001623</t>
  </si>
  <si>
    <t>V00167</t>
  </si>
  <si>
    <t>C001624</t>
  </si>
  <si>
    <t>V01588</t>
  </si>
  <si>
    <t>C001625</t>
  </si>
  <si>
    <t>V00010</t>
  </si>
  <si>
    <t>C001626</t>
  </si>
  <si>
    <t>V03972</t>
  </si>
  <si>
    <t>C001627</t>
  </si>
  <si>
    <t>C001628</t>
  </si>
  <si>
    <t>C001629</t>
  </si>
  <si>
    <t>C001630</t>
  </si>
  <si>
    <t>V00113</t>
  </si>
  <si>
    <t>C001631</t>
  </si>
  <si>
    <t>V00922</t>
  </si>
  <si>
    <t>C001632</t>
  </si>
  <si>
    <t>V01973</t>
  </si>
  <si>
    <t>C001633</t>
  </si>
  <si>
    <t>C001634</t>
  </si>
  <si>
    <t>C001635</t>
  </si>
  <si>
    <t>C001636</t>
  </si>
  <si>
    <t>C001637</t>
  </si>
  <si>
    <t>V00379</t>
  </si>
  <si>
    <t>C001638</t>
  </si>
  <si>
    <t>C001639</t>
  </si>
  <si>
    <t>C001640</t>
  </si>
  <si>
    <t>V03155</t>
  </si>
  <si>
    <t>C001641</t>
  </si>
  <si>
    <t>C001642</t>
  </si>
  <si>
    <t>V03394</t>
  </si>
  <si>
    <t>C001643</t>
  </si>
  <si>
    <t>V03985</t>
  </si>
  <si>
    <t>C001644</t>
  </si>
  <si>
    <t>V03607</t>
  </si>
  <si>
    <t>C001645</t>
  </si>
  <si>
    <t>C001646</t>
  </si>
  <si>
    <t>V02290</t>
  </si>
  <si>
    <t>C001647</t>
  </si>
  <si>
    <t>C001648</t>
  </si>
  <si>
    <t>V03654</t>
  </si>
  <si>
    <t>C001649</t>
  </si>
  <si>
    <t>V02560</t>
  </si>
  <si>
    <t>C001650</t>
  </si>
  <si>
    <t>V02156</t>
  </si>
  <si>
    <t>C001651</t>
  </si>
  <si>
    <t>C001652</t>
  </si>
  <si>
    <t>C001653</t>
  </si>
  <si>
    <t>V03188</t>
  </si>
  <si>
    <t>C001654</t>
  </si>
  <si>
    <t>V02035</t>
  </si>
  <si>
    <t>C001655</t>
  </si>
  <si>
    <t>C001656</t>
  </si>
  <si>
    <t>C001657</t>
  </si>
  <si>
    <t>C001658</t>
  </si>
  <si>
    <t>C001659</t>
  </si>
  <si>
    <t>V03272</t>
  </si>
  <si>
    <t>C001660</t>
  </si>
  <si>
    <t>C001661</t>
  </si>
  <si>
    <t>V00152</t>
  </si>
  <si>
    <t>C001662</t>
  </si>
  <si>
    <t>V02756</t>
  </si>
  <si>
    <t>C001663</t>
  </si>
  <si>
    <t>V03022</t>
  </si>
  <si>
    <t>C001664</t>
  </si>
  <si>
    <t>C001665</t>
  </si>
  <si>
    <t>C001666</t>
  </si>
  <si>
    <t>V00368</t>
  </si>
  <si>
    <t>C001667</t>
  </si>
  <si>
    <t>V03531</t>
  </si>
  <si>
    <t>C001668</t>
  </si>
  <si>
    <t>C001669</t>
  </si>
  <si>
    <t>V01397</t>
  </si>
  <si>
    <t>C001670</t>
  </si>
  <si>
    <t>V03483</t>
  </si>
  <si>
    <t>C001671</t>
  </si>
  <si>
    <t>C001672</t>
  </si>
  <si>
    <t>V00360</t>
  </si>
  <si>
    <t>C001673</t>
  </si>
  <si>
    <t>V00961</t>
  </si>
  <si>
    <t>C001674</t>
  </si>
  <si>
    <t>V01321</t>
  </si>
  <si>
    <t>C001675</t>
  </si>
  <si>
    <t>V01187</t>
  </si>
  <si>
    <t>C001676</t>
  </si>
  <si>
    <t>C001677</t>
  </si>
  <si>
    <t>C001678</t>
  </si>
  <si>
    <t>C001679</t>
  </si>
  <si>
    <t>V01568</t>
  </si>
  <si>
    <t>C001680</t>
  </si>
  <si>
    <t>V03098</t>
  </si>
  <si>
    <t>C001681</t>
  </si>
  <si>
    <t>V01904</t>
  </si>
  <si>
    <t>C001682</t>
  </si>
  <si>
    <t>V01986</t>
  </si>
  <si>
    <t>C001683</t>
  </si>
  <si>
    <t>V02153</t>
  </si>
  <si>
    <t>C001684</t>
  </si>
  <si>
    <t>V03624</t>
  </si>
  <si>
    <t>C001685</t>
  </si>
  <si>
    <t>C001686</t>
  </si>
  <si>
    <t>V00697</t>
  </si>
  <si>
    <t>C001687</t>
  </si>
  <si>
    <t>V02774</t>
  </si>
  <si>
    <t>C001688</t>
  </si>
  <si>
    <t>C001689</t>
  </si>
  <si>
    <t>C001690</t>
  </si>
  <si>
    <t>C001691</t>
  </si>
  <si>
    <t>V03851</t>
  </si>
  <si>
    <t>C001692</t>
  </si>
  <si>
    <t>C001693</t>
  </si>
  <si>
    <t>C001694</t>
  </si>
  <si>
    <t>C001695</t>
  </si>
  <si>
    <t>C001696</t>
  </si>
  <si>
    <t>V02044</t>
  </si>
  <si>
    <t>C001697</t>
  </si>
  <si>
    <t>V03256</t>
  </si>
  <si>
    <t>C001698</t>
  </si>
  <si>
    <t>C001699</t>
  </si>
  <si>
    <t>C001700</t>
  </si>
  <si>
    <t>V02810</t>
  </si>
  <si>
    <t>C001701</t>
  </si>
  <si>
    <t>V03308</t>
  </si>
  <si>
    <t>C001702</t>
  </si>
  <si>
    <t>V00161</t>
  </si>
  <si>
    <t>C001703</t>
  </si>
  <si>
    <t>V00459</t>
  </si>
  <si>
    <t>C001704</t>
  </si>
  <si>
    <t>C001705</t>
  </si>
  <si>
    <t>V01534</t>
  </si>
  <si>
    <t>C001706</t>
  </si>
  <si>
    <t>V02435</t>
  </si>
  <si>
    <t>C001707</t>
  </si>
  <si>
    <t>C001708</t>
  </si>
  <si>
    <t>V00415</t>
  </si>
  <si>
    <t>C001709</t>
  </si>
  <si>
    <t>V03457</t>
  </si>
  <si>
    <t>C001710</t>
  </si>
  <si>
    <t>V01158</t>
  </si>
  <si>
    <t>C001711</t>
  </si>
  <si>
    <t>V02268</t>
  </si>
  <si>
    <t>C001712</t>
  </si>
  <si>
    <t>C001713</t>
  </si>
  <si>
    <t>C001714</t>
  </si>
  <si>
    <t>V01855</t>
  </si>
  <si>
    <t>C001715</t>
  </si>
  <si>
    <t>V02981</t>
  </si>
  <si>
    <t>C001716</t>
  </si>
  <si>
    <t>V03029</t>
  </si>
  <si>
    <t>C001717</t>
  </si>
  <si>
    <t>V02997</t>
  </si>
  <si>
    <t>C001718</t>
  </si>
  <si>
    <t>C001719</t>
  </si>
  <si>
    <t>V03321</t>
  </si>
  <si>
    <t>C001720</t>
  </si>
  <si>
    <t>C001721</t>
  </si>
  <si>
    <t>V03070</t>
  </si>
  <si>
    <t>C001722</t>
  </si>
  <si>
    <t>C001723</t>
  </si>
  <si>
    <t>C001724</t>
  </si>
  <si>
    <t>V03375</t>
  </si>
  <si>
    <t>C001725</t>
  </si>
  <si>
    <t>V03182</t>
  </si>
  <si>
    <t>C001726</t>
  </si>
  <si>
    <t>V00221</t>
  </si>
  <si>
    <t>C001727</t>
  </si>
  <si>
    <t>V00326</t>
  </si>
  <si>
    <t>C001728</t>
  </si>
  <si>
    <t>V00556</t>
  </si>
  <si>
    <t>C001729</t>
  </si>
  <si>
    <t>V02968</t>
  </si>
  <si>
    <t>C001730</t>
  </si>
  <si>
    <t>V02685</t>
  </si>
  <si>
    <t>C001731</t>
  </si>
  <si>
    <t>C001732</t>
  </si>
  <si>
    <t>V02482</t>
  </si>
  <si>
    <t>C001733</t>
  </si>
  <si>
    <t>V01071</t>
  </si>
  <si>
    <t>C001734</t>
  </si>
  <si>
    <t>V01090</t>
  </si>
  <si>
    <t>C001735</t>
  </si>
  <si>
    <t>V00743</t>
  </si>
  <si>
    <t>C001736</t>
  </si>
  <si>
    <t>V00764</t>
  </si>
  <si>
    <t>C001737</t>
  </si>
  <si>
    <t>C001738</t>
  </si>
  <si>
    <t>C001739</t>
  </si>
  <si>
    <t>V01230</t>
  </si>
  <si>
    <t>C001740</t>
  </si>
  <si>
    <t>V02152</t>
  </si>
  <si>
    <t>C001741</t>
  </si>
  <si>
    <t>C001742</t>
  </si>
  <si>
    <t>V03166</t>
  </si>
  <si>
    <t>C001743</t>
  </si>
  <si>
    <t>V00373</t>
  </si>
  <si>
    <t>C001744</t>
  </si>
  <si>
    <t>C001745</t>
  </si>
  <si>
    <t>V01485</t>
  </si>
  <si>
    <t>C001746</t>
  </si>
  <si>
    <t>C001747</t>
  </si>
  <si>
    <t>C001748</t>
  </si>
  <si>
    <t>C001749</t>
  </si>
  <si>
    <t>C001750</t>
  </si>
  <si>
    <t>C001751</t>
  </si>
  <si>
    <t>V03406</t>
  </si>
  <si>
    <t>C001752</t>
  </si>
  <si>
    <t>V03683</t>
  </si>
  <si>
    <t>C001753</t>
  </si>
  <si>
    <t>V03910</t>
  </si>
  <si>
    <t>C001754</t>
  </si>
  <si>
    <t>C001755</t>
  </si>
  <si>
    <t>V01127</t>
  </si>
  <si>
    <t>C001756</t>
  </si>
  <si>
    <t>V01152</t>
  </si>
  <si>
    <t>C001757</t>
  </si>
  <si>
    <t>V03971</t>
  </si>
  <si>
    <t>C001758</t>
  </si>
  <si>
    <t>C001759</t>
  </si>
  <si>
    <t>V03734</t>
  </si>
  <si>
    <t>C001760</t>
  </si>
  <si>
    <t>C001761</t>
  </si>
  <si>
    <t>C001762</t>
  </si>
  <si>
    <t>C001763</t>
  </si>
  <si>
    <t>C001764</t>
  </si>
  <si>
    <t>V00551</t>
  </si>
  <si>
    <t>C001765</t>
  </si>
  <si>
    <t>V01716</t>
  </si>
  <si>
    <t>C001766</t>
  </si>
  <si>
    <t>V02336</t>
  </si>
  <si>
    <t>C001767</t>
  </si>
  <si>
    <t>V02913</t>
  </si>
  <si>
    <t>C001768</t>
  </si>
  <si>
    <t>V01852</t>
  </si>
  <si>
    <t>C001769</t>
  </si>
  <si>
    <t>C001770</t>
  </si>
  <si>
    <t>V00823</t>
  </si>
  <si>
    <t>C001771</t>
  </si>
  <si>
    <t>V03107</t>
  </si>
  <si>
    <t>C001772</t>
  </si>
  <si>
    <t>V00238</t>
  </si>
  <si>
    <t>C001773</t>
  </si>
  <si>
    <t>V01546</t>
  </si>
  <si>
    <t>C001774</t>
  </si>
  <si>
    <t>V03063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</si>
  <si>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</si>
  <si>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</si>
  <si>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</si>
  <si>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</si>
  <si>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</si>
  <si>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</si>
  <si>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</si>
  <si>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</si>
  <si>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V03768</t>
  </si>
  <si>
    <t>C001783</t>
  </si>
  <si>
    <t>C001784</t>
  </si>
  <si>
    <t>V00855</t>
  </si>
  <si>
    <t>C001785</t>
  </si>
  <si>
    <t>V00517</t>
  </si>
  <si>
    <t>C001786</t>
  </si>
  <si>
    <t>V02553</t>
  </si>
  <si>
    <t>C001787</t>
  </si>
  <si>
    <t>V03707</t>
  </si>
  <si>
    <t>C001788</t>
  </si>
  <si>
    <t>C001789</t>
  </si>
  <si>
    <t>C001790</t>
  </si>
  <si>
    <t>V01519</t>
  </si>
  <si>
    <t>C001791</t>
  </si>
  <si>
    <t>C001792</t>
  </si>
  <si>
    <t>C001793</t>
  </si>
  <si>
    <t>C001794</t>
  </si>
  <si>
    <t>V01371</t>
  </si>
  <si>
    <t>C001795</t>
  </si>
  <si>
    <t>C001796</t>
  </si>
  <si>
    <t>C001797</t>
  </si>
  <si>
    <t>C001798</t>
  </si>
  <si>
    <t>V03917</t>
  </si>
  <si>
    <t>C001799</t>
  </si>
  <si>
    <t>C001800</t>
  </si>
  <si>
    <t>C001801</t>
  </si>
  <si>
    <t>V02000</t>
  </si>
  <si>
    <t>C001802</t>
  </si>
  <si>
    <t>V00881</t>
  </si>
  <si>
    <t>C001803</t>
  </si>
  <si>
    <t>V03603</t>
  </si>
  <si>
    <t>C001804</t>
  </si>
  <si>
    <t>C001805</t>
  </si>
  <si>
    <t>C001806</t>
  </si>
  <si>
    <t>V03665</t>
  </si>
  <si>
    <t>C001807</t>
  </si>
  <si>
    <t>C001808</t>
  </si>
  <si>
    <t>V02189</t>
  </si>
  <si>
    <t>C001809</t>
  </si>
  <si>
    <t>V03672</t>
  </si>
  <si>
    <t>C001810</t>
  </si>
  <si>
    <t>V03876</t>
  </si>
  <si>
    <t>C001811</t>
  </si>
  <si>
    <t>V00206</t>
  </si>
  <si>
    <t>C001812</t>
  </si>
  <si>
    <t>V02089</t>
  </si>
  <si>
    <t>C001813</t>
  </si>
  <si>
    <t>C001814</t>
  </si>
  <si>
    <t>V02208</t>
  </si>
  <si>
    <t>C001815</t>
  </si>
  <si>
    <t>V00983</t>
  </si>
  <si>
    <t>C001816</t>
  </si>
  <si>
    <t>V00147</t>
  </si>
  <si>
    <t>C001817</t>
  </si>
  <si>
    <t>V00674</t>
  </si>
  <si>
    <t>C001818</t>
  </si>
  <si>
    <t>V03770</t>
  </si>
  <si>
    <t>C001819</t>
  </si>
  <si>
    <t>V01307</t>
  </si>
  <si>
    <t>C001820</t>
  </si>
  <si>
    <t>V01454</t>
  </si>
  <si>
    <t>C001821</t>
  </si>
  <si>
    <t>C001822</t>
  </si>
  <si>
    <t>V02144</t>
  </si>
  <si>
    <t>C001823</t>
  </si>
  <si>
    <t>V03824</t>
  </si>
  <si>
    <t>C001824</t>
  </si>
  <si>
    <t>C001825</t>
  </si>
  <si>
    <t>C001826</t>
  </si>
  <si>
    <t>C001827</t>
  </si>
  <si>
    <t>V00564</t>
  </si>
  <si>
    <t>C001828</t>
  </si>
  <si>
    <t>V00587</t>
  </si>
  <si>
    <t>C001829</t>
  </si>
  <si>
    <t>V02322</t>
  </si>
  <si>
    <t>C001830</t>
  </si>
  <si>
    <t>V02465</t>
  </si>
  <si>
    <t>C001831</t>
  </si>
  <si>
    <t>V01932</t>
  </si>
  <si>
    <t>C001832</t>
  </si>
  <si>
    <t>V03293</t>
  </si>
  <si>
    <t>C001833</t>
  </si>
  <si>
    <t>V00211</t>
  </si>
  <si>
    <t>C001834</t>
  </si>
  <si>
    <t>V02517</t>
  </si>
  <si>
    <t>C001835</t>
  </si>
  <si>
    <t>V01385</t>
  </si>
  <si>
    <t>C001836</t>
  </si>
  <si>
    <t>C001837</t>
  </si>
  <si>
    <t>V01236</t>
  </si>
  <si>
    <t>C001838</t>
  </si>
  <si>
    <t>V01738</t>
  </si>
  <si>
    <t>C001839</t>
  </si>
  <si>
    <t>C001840</t>
  </si>
  <si>
    <t>V00331</t>
  </si>
  <si>
    <t>C001841</t>
  </si>
  <si>
    <t>V00153</t>
  </si>
  <si>
    <t>C001842</t>
  </si>
  <si>
    <t>C001843</t>
  </si>
  <si>
    <t>C001844</t>
  </si>
  <si>
    <t>C001845</t>
  </si>
  <si>
    <t>C001846</t>
  </si>
  <si>
    <t>V02138</t>
  </si>
  <si>
    <t>C001847</t>
  </si>
  <si>
    <t>C001848</t>
  </si>
  <si>
    <t>C001849</t>
  </si>
  <si>
    <t>C001850</t>
  </si>
  <si>
    <t>C001851</t>
  </si>
  <si>
    <t>V03960</t>
  </si>
  <si>
    <t>C001852</t>
  </si>
  <si>
    <t>V01283</t>
  </si>
  <si>
    <t>C001853</t>
  </si>
  <si>
    <t>C001854</t>
  </si>
  <si>
    <t>V03492</t>
  </si>
  <si>
    <t>C001855</t>
  </si>
  <si>
    <t>V00489</t>
  </si>
  <si>
    <t>C001856</t>
  </si>
  <si>
    <t>C001857</t>
  </si>
  <si>
    <t>V00058</t>
  </si>
  <si>
    <t>C001858</t>
  </si>
  <si>
    <t>V02284</t>
  </si>
  <si>
    <t>C001859</t>
  </si>
  <si>
    <t>C001860</t>
  </si>
  <si>
    <t>C001861</t>
  </si>
  <si>
    <t>V03794</t>
  </si>
  <si>
    <t>C001862</t>
  </si>
  <si>
    <t>V03164</t>
  </si>
  <si>
    <t>C001863</t>
  </si>
  <si>
    <t>C001864</t>
  </si>
  <si>
    <t>V02677</t>
  </si>
  <si>
    <t>C001865</t>
  </si>
  <si>
    <t>C001866</t>
  </si>
  <si>
    <t>C001867</t>
  </si>
  <si>
    <t>C001868</t>
  </si>
  <si>
    <t>V02203</t>
  </si>
  <si>
    <t>C001869</t>
  </si>
  <si>
    <t>V02652</t>
  </si>
  <si>
    <t>C001870</t>
  </si>
  <si>
    <t>V01833</t>
  </si>
  <si>
    <t>C001871</t>
  </si>
  <si>
    <t>V01373</t>
  </si>
  <si>
    <t>C001872</t>
  </si>
  <si>
    <t>V03543</t>
  </si>
  <si>
    <t>C001873</t>
  </si>
  <si>
    <t>C001874</t>
  </si>
  <si>
    <t>C001875</t>
  </si>
  <si>
    <t>V01784</t>
  </si>
  <si>
    <t>C001876</t>
  </si>
  <si>
    <t>C001877</t>
  </si>
  <si>
    <t>V02921</t>
  </si>
  <si>
    <t>C001878</t>
  </si>
  <si>
    <t>V00692</t>
  </si>
  <si>
    <t>C001879</t>
  </si>
  <si>
    <t>V02005</t>
  </si>
  <si>
    <t>C001880</t>
  </si>
  <si>
    <t>V03149</t>
  </si>
  <si>
    <t>C001881</t>
  </si>
  <si>
    <t>C001882</t>
  </si>
  <si>
    <t>V00597</t>
  </si>
  <si>
    <t>C001883</t>
  </si>
  <si>
    <t>C001884</t>
  </si>
  <si>
    <t>C001885</t>
  </si>
  <si>
    <t>V00682</t>
  </si>
  <si>
    <t>C001886</t>
  </si>
  <si>
    <t>C001887</t>
  </si>
  <si>
    <t>V00336</t>
  </si>
  <si>
    <t>C001888</t>
  </si>
  <si>
    <t>V00156</t>
  </si>
  <si>
    <t>C001889</t>
  </si>
  <si>
    <t>V01821</t>
  </si>
  <si>
    <t>C001890</t>
  </si>
  <si>
    <t>V02192</t>
  </si>
  <si>
    <t>C001891</t>
  </si>
  <si>
    <t>C001892</t>
  </si>
  <si>
    <t>V02671</t>
  </si>
  <si>
    <t>C001893</t>
  </si>
  <si>
    <t>C001894</t>
  </si>
  <si>
    <t>V03346</t>
  </si>
  <si>
    <t>C001895</t>
  </si>
  <si>
    <t>V02507</t>
  </si>
  <si>
    <t>C001896</t>
  </si>
  <si>
    <t>C001897</t>
  </si>
  <si>
    <t>V00248</t>
  </si>
  <si>
    <t>C001898</t>
  </si>
  <si>
    <t>V01111</t>
  </si>
  <si>
    <t>C001899</t>
  </si>
  <si>
    <t>V02218</t>
  </si>
  <si>
    <t>C001900</t>
  </si>
  <si>
    <t>V01011</t>
  </si>
  <si>
    <t>C001901</t>
  </si>
  <si>
    <t>C001902</t>
  </si>
  <si>
    <t>V01265</t>
  </si>
  <si>
    <t>C001903</t>
  </si>
  <si>
    <t>V00652</t>
  </si>
  <si>
    <t>C001904</t>
  </si>
  <si>
    <t>C001905</t>
  </si>
  <si>
    <t>V01057</t>
  </si>
  <si>
    <t>C001906</t>
  </si>
  <si>
    <t>V03838</t>
  </si>
  <si>
    <t>C001907</t>
  </si>
  <si>
    <t>C001908</t>
  </si>
  <si>
    <t>V03530</t>
  </si>
  <si>
    <t>C001909</t>
  </si>
  <si>
    <t>C001910</t>
  </si>
  <si>
    <t>V03978</t>
  </si>
  <si>
    <t>C001911</t>
  </si>
  <si>
    <t>C001912</t>
  </si>
  <si>
    <t>V01463</t>
  </si>
  <si>
    <t>C001913</t>
  </si>
  <si>
    <t>V00615</t>
  </si>
  <si>
    <t>C001914</t>
  </si>
  <si>
    <t>C001915</t>
  </si>
  <si>
    <t>V01246</t>
  </si>
  <si>
    <t>C001916</t>
  </si>
  <si>
    <t>V02982</t>
  </si>
  <si>
    <t>C001917</t>
  </si>
  <si>
    <t>C001918</t>
  </si>
  <si>
    <t>C001919</t>
  </si>
  <si>
    <t>C001920</t>
  </si>
  <si>
    <t>C001921</t>
  </si>
  <si>
    <t>V03633</t>
  </si>
  <si>
    <t>C001922</t>
  </si>
  <si>
    <t>V00385</t>
  </si>
  <si>
    <t>C001923</t>
  </si>
  <si>
    <t>V01353</t>
  </si>
  <si>
    <t>C001924</t>
  </si>
  <si>
    <t>C001925</t>
  </si>
  <si>
    <t>C001926</t>
  </si>
  <si>
    <t>V03220</t>
  </si>
  <si>
    <t>C001927</t>
  </si>
  <si>
    <t>C001928</t>
  </si>
  <si>
    <t>C001929</t>
  </si>
  <si>
    <t>V01310</t>
  </si>
  <si>
    <t>C001930</t>
  </si>
  <si>
    <t>V01279</t>
  </si>
  <si>
    <t>C001931</t>
  </si>
  <si>
    <t>C001932</t>
  </si>
  <si>
    <t>C001933</t>
  </si>
  <si>
    <t>V00447</t>
  </si>
  <si>
    <t>C001934</t>
  </si>
  <si>
    <t>V00969</t>
  </si>
  <si>
    <t>C001935</t>
  </si>
  <si>
    <t>C001936</t>
  </si>
  <si>
    <t>V02539</t>
  </si>
  <si>
    <t>C001937</t>
  </si>
  <si>
    <t>C001938</t>
  </si>
  <si>
    <t>V00006</t>
  </si>
  <si>
    <t>C001939</t>
  </si>
  <si>
    <t>V00528</t>
  </si>
  <si>
    <t>C001940</t>
  </si>
  <si>
    <t>V03554</t>
  </si>
  <si>
    <t>C001941</t>
  </si>
  <si>
    <t>C001942</t>
  </si>
  <si>
    <t>C001943</t>
  </si>
  <si>
    <t>C001944</t>
  </si>
  <si>
    <t>V01175</t>
  </si>
  <si>
    <t>C001945</t>
  </si>
  <si>
    <t>V01550</t>
  </si>
  <si>
    <t>C001946</t>
  </si>
  <si>
    <t>C001947</t>
  </si>
  <si>
    <t>V00357</t>
  </si>
  <si>
    <t>C001948</t>
  </si>
  <si>
    <t>C001949</t>
  </si>
  <si>
    <t>V02991</t>
  </si>
  <si>
    <t>C001950</t>
  </si>
  <si>
    <t>V00321</t>
  </si>
  <si>
    <t>C001951</t>
  </si>
  <si>
    <t>V03140</t>
  </si>
  <si>
    <t>C001952</t>
  </si>
  <si>
    <t>V02736</t>
  </si>
  <si>
    <t>C001953</t>
  </si>
  <si>
    <t>C001954</t>
  </si>
  <si>
    <t>V03722</t>
  </si>
  <si>
    <t>C001955</t>
  </si>
  <si>
    <t>V02593</t>
  </si>
  <si>
    <t>C001956</t>
  </si>
  <si>
    <t>V01566</t>
  </si>
  <si>
    <t>C001957</t>
  </si>
  <si>
    <t>C001958</t>
  </si>
  <si>
    <t>C001959</t>
  </si>
  <si>
    <t>V02396</t>
  </si>
  <si>
    <t>C001960</t>
  </si>
  <si>
    <t>V01183</t>
  </si>
  <si>
    <t>C001961</t>
  </si>
  <si>
    <t>V00848</t>
  </si>
  <si>
    <t>C001962</t>
  </si>
  <si>
    <t>V03618</t>
  </si>
  <si>
    <t>C001963</t>
  </si>
  <si>
    <t>V02431</t>
  </si>
  <si>
    <t>C001964</t>
  </si>
  <si>
    <t>C001965</t>
  </si>
  <si>
    <t>C001966</t>
  </si>
  <si>
    <t>C001967</t>
  </si>
  <si>
    <t>V02332</t>
  </si>
  <si>
    <t>C001968</t>
  </si>
  <si>
    <t>C001969</t>
  </si>
  <si>
    <t>C001970</t>
  </si>
  <si>
    <t>C001971</t>
  </si>
  <si>
    <t>V00530</t>
  </si>
  <si>
    <t>C001972</t>
  </si>
  <si>
    <t>V03962</t>
  </si>
  <si>
    <t>C001973</t>
  </si>
  <si>
    <t>V03651</t>
  </si>
  <si>
    <t>C001974</t>
  </si>
  <si>
    <t>C001975</t>
  </si>
  <si>
    <t>C001976</t>
  </si>
  <si>
    <t>C001977</t>
  </si>
  <si>
    <t>C001978</t>
  </si>
  <si>
    <t>V03171</t>
  </si>
  <si>
    <t>C001979</t>
  </si>
  <si>
    <t>V01233</t>
  </si>
  <si>
    <t>C001980</t>
  </si>
  <si>
    <t>V03060</t>
  </si>
  <si>
    <t>C001981</t>
  </si>
  <si>
    <t>C001982</t>
  </si>
  <si>
    <t>V03281</t>
  </si>
  <si>
    <t>C001983</t>
  </si>
  <si>
    <t>C001984</t>
  </si>
  <si>
    <t>V01017</t>
  </si>
  <si>
    <t>C001985</t>
  </si>
  <si>
    <t>V02210</t>
  </si>
  <si>
    <t>C001986</t>
  </si>
  <si>
    <t>C001987</t>
  </si>
  <si>
    <t>C001988</t>
  </si>
  <si>
    <t>V03628</t>
  </si>
  <si>
    <t>C001989</t>
  </si>
  <si>
    <t>C001990</t>
  </si>
  <si>
    <t>V02432</t>
  </si>
  <si>
    <t>C001991</t>
  </si>
  <si>
    <t>V00956</t>
  </si>
  <si>
    <t>C001992</t>
  </si>
  <si>
    <t>V02280</t>
  </si>
  <si>
    <t>C001993</t>
  </si>
  <si>
    <t>V02698</t>
  </si>
  <si>
    <t>C001994</t>
  </si>
  <si>
    <t>V00643</t>
  </si>
  <si>
    <t>C001995</t>
  </si>
  <si>
    <t>V03606</t>
  </si>
  <si>
    <t>C001996</t>
  </si>
  <si>
    <t>V03198</t>
  </si>
  <si>
    <t>C001997</t>
  </si>
  <si>
    <t>V02584</t>
  </si>
  <si>
    <t>C001998</t>
  </si>
  <si>
    <t>C001999</t>
  </si>
  <si>
    <t>V03131</t>
  </si>
  <si>
    <t>C002000</t>
  </si>
  <si>
    <t>C002001</t>
  </si>
  <si>
    <t>V03697</t>
  </si>
  <si>
    <t>C002002</t>
  </si>
  <si>
    <t>V00832</t>
  </si>
  <si>
    <t>C002003</t>
  </si>
  <si>
    <t>V00376</t>
  </si>
  <si>
    <t>C002004</t>
  </si>
  <si>
    <t>V01916</t>
  </si>
  <si>
    <t>C002005</t>
  </si>
  <si>
    <t>V02596</t>
  </si>
  <si>
    <t>C002006</t>
  </si>
  <si>
    <t>C002007</t>
  </si>
  <si>
    <t>C002008</t>
  </si>
  <si>
    <t>V00968</t>
  </si>
  <si>
    <t>C002009</t>
  </si>
  <si>
    <t>C002010</t>
  </si>
  <si>
    <t>V00781</t>
  </si>
  <si>
    <t>C002011</t>
  </si>
  <si>
    <t>C002012</t>
  </si>
  <si>
    <t>V02069</t>
  </si>
  <si>
    <t>C002013</t>
  </si>
  <si>
    <t>C002014</t>
  </si>
  <si>
    <t>V01240</t>
  </si>
  <si>
    <t>C002015</t>
  </si>
  <si>
    <t>V01949</t>
  </si>
  <si>
    <t>C002016</t>
  </si>
  <si>
    <t>V00737</t>
  </si>
  <si>
    <t>C002017</t>
  </si>
  <si>
    <t>V03292</t>
  </si>
  <si>
    <t>C002018</t>
  </si>
  <si>
    <t>C002019</t>
  </si>
  <si>
    <t>C002020</t>
  </si>
  <si>
    <t>C002021</t>
  </si>
  <si>
    <t>V03480</t>
  </si>
  <si>
    <t>C002022</t>
  </si>
  <si>
    <t>V00158</t>
  </si>
  <si>
    <t>C002023</t>
  </si>
  <si>
    <t>C002024</t>
  </si>
  <si>
    <t>V03243</t>
  </si>
  <si>
    <t>C002025</t>
  </si>
  <si>
    <t>V01552</t>
  </si>
  <si>
    <t>C002026</t>
  </si>
  <si>
    <t>C002027</t>
  </si>
  <si>
    <t>V02404</t>
  </si>
  <si>
    <t>C002028</t>
  </si>
  <si>
    <t>V02743</t>
  </si>
  <si>
    <t>C002029</t>
  </si>
  <si>
    <t>C002030</t>
  </si>
  <si>
    <t>V03782</t>
  </si>
  <si>
    <t>C002031</t>
  </si>
  <si>
    <t>V03157</t>
  </si>
  <si>
    <t>C002032</t>
  </si>
  <si>
    <t>C002033</t>
  </si>
  <si>
    <t>V00932</t>
  </si>
  <si>
    <t>C002034</t>
  </si>
  <si>
    <t>C002035</t>
  </si>
  <si>
    <t>V03429</t>
  </si>
  <si>
    <t>C002036</t>
  </si>
  <si>
    <t>C002037</t>
  </si>
  <si>
    <t>C002038</t>
  </si>
  <si>
    <t>V02515</t>
  </si>
  <si>
    <t>C002039</t>
  </si>
  <si>
    <t>C002040</t>
  </si>
  <si>
    <t>V01053</t>
  </si>
  <si>
    <t>C002041</t>
  </si>
  <si>
    <t>C002042</t>
  </si>
  <si>
    <t>V02816</t>
  </si>
  <si>
    <t>C002043</t>
  </si>
  <si>
    <t>V01645</t>
  </si>
  <si>
    <t>C002044</t>
  </si>
  <si>
    <t>V02993</t>
  </si>
  <si>
    <t>C002045</t>
  </si>
  <si>
    <t>V01530</t>
  </si>
  <si>
    <t>C002046</t>
  </si>
  <si>
    <t>V01827</t>
  </si>
  <si>
    <t>C002047</t>
  </si>
  <si>
    <t>C002048</t>
  </si>
  <si>
    <t>V02145</t>
  </si>
  <si>
    <t>C002049</t>
  </si>
  <si>
    <t>C002050</t>
  </si>
  <si>
    <t>V01213</t>
  </si>
  <si>
    <t>C002051</t>
  </si>
  <si>
    <t>V01181</t>
  </si>
  <si>
    <t>C002052</t>
  </si>
  <si>
    <t>V03657</t>
  </si>
  <si>
    <t>C002053</t>
  </si>
  <si>
    <t>C002054</t>
  </si>
  <si>
    <t>V01189</t>
  </si>
  <si>
    <t>C002055</t>
  </si>
  <si>
    <t>V03871</t>
  </si>
  <si>
    <t>C002056</t>
  </si>
  <si>
    <t>V01681</t>
  </si>
  <si>
    <t>C002057</t>
  </si>
  <si>
    <t>C002058</t>
  </si>
  <si>
    <t>C002059</t>
  </si>
  <si>
    <t>V00064</t>
  </si>
  <si>
    <t>C002060</t>
  </si>
  <si>
    <t>V01744</t>
  </si>
  <si>
    <t>C002061</t>
  </si>
  <si>
    <t>V03779</t>
  </si>
  <si>
    <t>C002062</t>
  </si>
  <si>
    <t>C002063</t>
  </si>
  <si>
    <t>C002064</t>
  </si>
  <si>
    <t>C002065</t>
  </si>
  <si>
    <t>V02232</t>
  </si>
  <si>
    <t>C002066</t>
  </si>
  <si>
    <t>V01001</t>
  </si>
  <si>
    <t>C002067</t>
  </si>
  <si>
    <t>C002068</t>
  </si>
  <si>
    <t>C002069</t>
  </si>
  <si>
    <t>C002070</t>
  </si>
  <si>
    <t>V00258</t>
  </si>
  <si>
    <t>C002071</t>
  </si>
  <si>
    <t>C002072</t>
  </si>
  <si>
    <t>V02527</t>
  </si>
  <si>
    <t>C002073</t>
  </si>
  <si>
    <t>V03836</t>
  </si>
  <si>
    <t>C002074</t>
  </si>
  <si>
    <t>V00518</t>
  </si>
  <si>
    <t>C002075</t>
  </si>
  <si>
    <t>C002076</t>
  </si>
  <si>
    <t>V00404</t>
  </si>
  <si>
    <t>C002077</t>
  </si>
  <si>
    <t>C002078</t>
  </si>
  <si>
    <t>V02864</t>
  </si>
  <si>
    <t>C002079</t>
  </si>
  <si>
    <t>V00972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</si>
  <si>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</si>
  <si>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</si>
  <si>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</si>
  <si>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</si>
  <si>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</si>
  <si>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</si>
  <si>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</si>
  <si>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</si>
  <si>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</si>
  <si>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V01075</t>
  </si>
  <si>
    <t>C002089</t>
  </si>
  <si>
    <t>V01547</t>
  </si>
  <si>
    <t>C002090</t>
  </si>
  <si>
    <t>C002091</t>
  </si>
  <si>
    <t>V02595</t>
  </si>
  <si>
    <t>C002092</t>
  </si>
  <si>
    <t>V02911</t>
  </si>
  <si>
    <t>C002093</t>
  </si>
  <si>
    <t>C002094</t>
  </si>
  <si>
    <t>V00270</t>
  </si>
  <si>
    <t>C002095</t>
  </si>
  <si>
    <t>V02116</t>
  </si>
  <si>
    <t>C002096</t>
  </si>
  <si>
    <t>C002097</t>
  </si>
  <si>
    <t>V01644</t>
  </si>
  <si>
    <t>C002098</t>
  </si>
  <si>
    <t>C002099</t>
  </si>
  <si>
    <t>V02530</t>
  </si>
  <si>
    <t>C002100</t>
  </si>
  <si>
    <t>V03274</t>
  </si>
  <si>
    <t>C002101</t>
  </si>
  <si>
    <t>C002102</t>
  </si>
  <si>
    <t>V01204</t>
  </si>
  <si>
    <t>C002103</t>
  </si>
  <si>
    <t>C002104</t>
  </si>
  <si>
    <t>C002105</t>
  </si>
  <si>
    <t>C002106</t>
  </si>
  <si>
    <t>C002107</t>
  </si>
  <si>
    <t>C002108</t>
  </si>
  <si>
    <t>C002109</t>
  </si>
  <si>
    <t>V00720</t>
  </si>
  <si>
    <t>C002110</t>
  </si>
  <si>
    <t>C002111</t>
  </si>
  <si>
    <t>C002112</t>
  </si>
  <si>
    <t>C002113</t>
  </si>
  <si>
    <t>V03007</t>
  </si>
  <si>
    <t>C002114</t>
  </si>
  <si>
    <t>V00687</t>
  </si>
  <si>
    <t>C002115</t>
  </si>
  <si>
    <t>C002116</t>
  </si>
  <si>
    <t>V00128</t>
  </si>
  <si>
    <t>C002117</t>
  </si>
  <si>
    <t>V02948</t>
  </si>
  <si>
    <t>C002118</t>
  </si>
  <si>
    <t>C002119</t>
  </si>
  <si>
    <t>C002120</t>
  </si>
  <si>
    <t>V03660</t>
  </si>
  <si>
    <t>C002121</t>
  </si>
  <si>
    <t>V01153</t>
  </si>
  <si>
    <t>C002122</t>
  </si>
  <si>
    <t>V00213</t>
  </si>
  <si>
    <t>C002123</t>
  </si>
  <si>
    <t>V01315</t>
  </si>
  <si>
    <t>C002124</t>
  </si>
  <si>
    <t>C002125</t>
  </si>
  <si>
    <t>C002126</t>
  </si>
  <si>
    <t>V01481</t>
  </si>
  <si>
    <t>C002127</t>
  </si>
  <si>
    <t>V01910</t>
  </si>
  <si>
    <t>C002128</t>
  </si>
  <si>
    <t>V02176</t>
  </si>
  <si>
    <t>C002129</t>
  </si>
  <si>
    <t>C002130</t>
  </si>
  <si>
    <t>C002131</t>
  </si>
  <si>
    <t>C002132</t>
  </si>
  <si>
    <t>V03385</t>
  </si>
  <si>
    <t>C002133</t>
  </si>
  <si>
    <t>V02759</t>
  </si>
  <si>
    <t>C002134</t>
  </si>
  <si>
    <t>C002135</t>
  </si>
  <si>
    <t>C002136</t>
  </si>
  <si>
    <t>C002137</t>
  </si>
  <si>
    <t>V02836</t>
  </si>
  <si>
    <t>C002138</t>
  </si>
  <si>
    <t>V03439</t>
  </si>
  <si>
    <t>C002139</t>
  </si>
  <si>
    <t>V02960</t>
  </si>
  <si>
    <t>C002140</t>
  </si>
  <si>
    <t>V03142</t>
  </si>
  <si>
    <t>C002141</t>
  </si>
  <si>
    <t>C002142</t>
  </si>
  <si>
    <t>V03889</t>
  </si>
  <si>
    <t>C002143</t>
  </si>
  <si>
    <t>V03204</t>
  </si>
  <si>
    <t>C002144</t>
  </si>
  <si>
    <t>V00535</t>
  </si>
  <si>
    <t>C002145</t>
  </si>
  <si>
    <t>C002146</t>
  </si>
  <si>
    <t>V00339</t>
  </si>
  <si>
    <t>C002147</t>
  </si>
  <si>
    <t>V03183</t>
  </si>
  <si>
    <t>C002148</t>
  </si>
  <si>
    <t>V03187</t>
  </si>
  <si>
    <t>C002149</t>
  </si>
  <si>
    <t>V03302</t>
  </si>
  <si>
    <t>C002150</t>
  </si>
  <si>
    <t>V03031</t>
  </si>
  <si>
    <t>C002151</t>
  </si>
  <si>
    <t>V01802</t>
  </si>
  <si>
    <t>C002152</t>
  </si>
  <si>
    <t>V03608</t>
  </si>
  <si>
    <t>C002153</t>
  </si>
  <si>
    <t>C002154</t>
  </si>
  <si>
    <t>V02300</t>
  </si>
  <si>
    <t>C002155</t>
  </si>
  <si>
    <t>C002156</t>
  </si>
  <si>
    <t>C002157</t>
  </si>
  <si>
    <t>V00669</t>
  </si>
  <si>
    <t>C002158</t>
  </si>
  <si>
    <t>V02616</t>
  </si>
  <si>
    <t>C002159</t>
  </si>
  <si>
    <t>V02476</t>
  </si>
  <si>
    <t>C002160</t>
  </si>
  <si>
    <t>C002161</t>
  </si>
  <si>
    <t>V03521</t>
  </si>
  <si>
    <t>C002162</t>
  </si>
  <si>
    <t>C002163</t>
  </si>
  <si>
    <t>V00898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</si>
  <si>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</si>
  <si>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</si>
  <si>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</si>
  <si>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</si>
  <si>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</si>
  <si>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</si>
  <si>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</si>
  <si>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</si>
  <si>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V03622</t>
  </si>
  <si>
    <t>C002172</t>
  </si>
  <si>
    <t>V00471</t>
  </si>
  <si>
    <t>C002173</t>
  </si>
  <si>
    <t>V01058</t>
  </si>
  <si>
    <t>C002174</t>
  </si>
  <si>
    <t>V03775</t>
  </si>
  <si>
    <t>C002175</t>
  </si>
  <si>
    <t>C002176</t>
  </si>
  <si>
    <t>C002177</t>
  </si>
  <si>
    <t>C002178</t>
  </si>
  <si>
    <t>V02508</t>
  </si>
  <si>
    <t>C002179</t>
  </si>
  <si>
    <t>V01036</t>
  </si>
  <si>
    <t>C002180</t>
  </si>
  <si>
    <t>V01450</t>
  </si>
  <si>
    <t>C002181</t>
  </si>
  <si>
    <t>V02092</t>
  </si>
  <si>
    <t>C002182</t>
  </si>
  <si>
    <t>V00921</t>
  </si>
  <si>
    <t>C002183</t>
  </si>
  <si>
    <t>V01576</t>
  </si>
  <si>
    <t>C002184</t>
  </si>
  <si>
    <t>V01883</t>
  </si>
  <si>
    <t>C002185</t>
  </si>
  <si>
    <t>V02444</t>
  </si>
  <si>
    <t>C002186</t>
  </si>
  <si>
    <t>C002187</t>
  </si>
  <si>
    <t>C002188</t>
  </si>
  <si>
    <t>C002189</t>
  </si>
  <si>
    <t>V03559</t>
  </si>
  <si>
    <t>C002190</t>
  </si>
  <si>
    <t>C002191</t>
  </si>
  <si>
    <t>V03378</t>
  </si>
  <si>
    <t>C002192</t>
  </si>
  <si>
    <t>C002193</t>
  </si>
  <si>
    <t>V02178</t>
  </si>
  <si>
    <t>C002194</t>
  </si>
  <si>
    <t>C002195</t>
  </si>
  <si>
    <t>C002196</t>
  </si>
  <si>
    <t>C002197</t>
  </si>
  <si>
    <t>V03602</t>
  </si>
  <si>
    <t>C002198</t>
  </si>
  <si>
    <t>C002199</t>
  </si>
  <si>
    <t>V00444</t>
  </si>
  <si>
    <t>C002200</t>
  </si>
  <si>
    <t>C002201</t>
  </si>
  <si>
    <t>C002202</t>
  </si>
  <si>
    <t>V03507</t>
  </si>
  <si>
    <t>C002203</t>
  </si>
  <si>
    <t>V02636</t>
  </si>
  <si>
    <t>C002204</t>
  </si>
  <si>
    <t>C002205</t>
  </si>
  <si>
    <t>V03713</t>
  </si>
  <si>
    <t>C002206</t>
  </si>
  <si>
    <t>V03023</t>
  </si>
  <si>
    <t>C002207</t>
  </si>
  <si>
    <t>V03566</t>
  </si>
  <si>
    <t>C002208</t>
  </si>
  <si>
    <t>C002209</t>
  </si>
  <si>
    <t>V00605</t>
  </si>
  <si>
    <t>C002210</t>
  </si>
  <si>
    <t>V01077</t>
  </si>
  <si>
    <t>C002211</t>
  </si>
  <si>
    <t>C002212</t>
  </si>
  <si>
    <t>V01618</t>
  </si>
  <si>
    <t>C002213</t>
  </si>
  <si>
    <t>C002214</t>
  </si>
  <si>
    <t>C002215</t>
  </si>
  <si>
    <t>C002216</t>
  </si>
  <si>
    <t>V00735</t>
  </si>
  <si>
    <t>C002217</t>
  </si>
  <si>
    <t>V02973</t>
  </si>
  <si>
    <t>C002218</t>
  </si>
  <si>
    <t>C002219</t>
  </si>
  <si>
    <t>C002220</t>
  </si>
  <si>
    <t>V02453</t>
  </si>
  <si>
    <t>C002221</t>
  </si>
  <si>
    <t>V02440</t>
  </si>
  <si>
    <t>C002222</t>
  </si>
  <si>
    <t>V00352</t>
  </si>
  <si>
    <t>C002223</t>
  </si>
  <si>
    <t>V00470</t>
  </si>
  <si>
    <t>C002224</t>
  </si>
  <si>
    <t>C002225</t>
  </si>
  <si>
    <t>C002226</t>
  </si>
  <si>
    <t>C002227</t>
  </si>
  <si>
    <t>V01655</t>
  </si>
  <si>
    <t>C002228</t>
  </si>
  <si>
    <t>V00367</t>
  </si>
  <si>
    <t>C002229</t>
  </si>
  <si>
    <t>V01117</t>
  </si>
  <si>
    <t>C002230</t>
  </si>
  <si>
    <t>V03620</t>
  </si>
  <si>
    <t>C002231</t>
  </si>
  <si>
    <t>V00477</t>
  </si>
  <si>
    <t>C002232</t>
  </si>
  <si>
    <t>V03309</t>
  </si>
  <si>
    <t>C002233</t>
  </si>
  <si>
    <t>C002234</t>
  </si>
  <si>
    <t>C002235</t>
  </si>
  <si>
    <t>C002236</t>
  </si>
  <si>
    <t>V00954</t>
  </si>
  <si>
    <t>C002237</t>
  </si>
  <si>
    <t>C002238</t>
  </si>
  <si>
    <t>V02422</t>
  </si>
  <si>
    <t>C002239</t>
  </si>
  <si>
    <t>C002240</t>
  </si>
  <si>
    <t>V02039</t>
  </si>
  <si>
    <t>C002241</t>
  </si>
  <si>
    <t>C002242</t>
  </si>
  <si>
    <t>C002243</t>
  </si>
  <si>
    <t>C002244</t>
  </si>
  <si>
    <t>C002245</t>
  </si>
  <si>
    <t>C002246</t>
  </si>
  <si>
    <t>V00398</t>
  </si>
  <si>
    <t>C002247</t>
  </si>
  <si>
    <t>V03489</t>
  </si>
  <si>
    <t>C002248</t>
  </si>
  <si>
    <t>C002249</t>
  </si>
  <si>
    <t>V01819</t>
  </si>
  <si>
    <t>C002250</t>
  </si>
  <si>
    <t>C002251</t>
  </si>
  <si>
    <t>C002252</t>
  </si>
  <si>
    <t>V03018</t>
  </si>
  <si>
    <t>C002253</t>
  </si>
  <si>
    <t>V01835</t>
  </si>
  <si>
    <t>C002254</t>
  </si>
  <si>
    <t>V03565</t>
  </si>
  <si>
    <t>C002255</t>
  </si>
  <si>
    <t>V03938</t>
  </si>
  <si>
    <t>C002256</t>
  </si>
  <si>
    <t>V03138</t>
  </si>
  <si>
    <t>C002257</t>
  </si>
  <si>
    <t>V01646</t>
  </si>
  <si>
    <t>C002258</t>
  </si>
  <si>
    <t>V01380</t>
  </si>
  <si>
    <t>C002259</t>
  </si>
  <si>
    <t>V00975</t>
  </si>
  <si>
    <t>C002260</t>
  </si>
  <si>
    <t>C002261</t>
  </si>
  <si>
    <t>V00228</t>
  </si>
  <si>
    <t>C002262</t>
  </si>
  <si>
    <t>C002263</t>
  </si>
  <si>
    <t>V01887</t>
  </si>
  <si>
    <t>C002264</t>
  </si>
  <si>
    <t>V00707</t>
  </si>
  <si>
    <t>C002265</t>
  </si>
  <si>
    <t>V03581</t>
  </si>
  <si>
    <t>C002266</t>
  </si>
  <si>
    <t>C002267</t>
  </si>
  <si>
    <t>C002268</t>
  </si>
  <si>
    <t>V02780</t>
  </si>
  <si>
    <t>C002269</t>
  </si>
  <si>
    <t>C002270</t>
  </si>
  <si>
    <t>C002271</t>
  </si>
  <si>
    <t>C002272</t>
  </si>
  <si>
    <t>C002273</t>
  </si>
  <si>
    <t>C002274</t>
  </si>
  <si>
    <t>C002275</t>
  </si>
  <si>
    <t>V02693</t>
  </si>
  <si>
    <t>C002276</t>
  </si>
  <si>
    <t>V02821</t>
  </si>
  <si>
    <t>C002277</t>
  </si>
  <si>
    <t>V00710</t>
  </si>
  <si>
    <t>C002278</t>
  </si>
  <si>
    <t>V00822</t>
  </si>
  <si>
    <t>C002279</t>
  </si>
  <si>
    <t>V03964</t>
  </si>
  <si>
    <t>C002280</t>
  </si>
  <si>
    <t>C002281</t>
  </si>
  <si>
    <t>V02071</t>
  </si>
  <si>
    <t>C002282</t>
  </si>
  <si>
    <t>C002283</t>
  </si>
  <si>
    <t>V01881</t>
  </si>
  <si>
    <t>C002284</t>
  </si>
  <si>
    <t>C002285</t>
  </si>
  <si>
    <t>V01143</t>
  </si>
  <si>
    <t>C002286</t>
  </si>
  <si>
    <t>V01215</t>
  </si>
  <si>
    <t>C002287</t>
  </si>
  <si>
    <t>C002288</t>
  </si>
  <si>
    <t>C002289</t>
  </si>
  <si>
    <t>C002290</t>
  </si>
  <si>
    <t>C002291</t>
  </si>
  <si>
    <t>V03130</t>
  </si>
  <si>
    <t>C002292</t>
  </si>
  <si>
    <t>C002293</t>
  </si>
  <si>
    <t>C002294</t>
  </si>
  <si>
    <t>V01004</t>
  </si>
  <si>
    <t>C002295</t>
  </si>
  <si>
    <t>C002296</t>
  </si>
  <si>
    <t>V01717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</si>
  <si>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</si>
  <si>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</si>
  <si>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</si>
  <si>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</si>
  <si>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</si>
  <si>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</si>
  <si>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</si>
  <si>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</si>
  <si>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V02738</t>
  </si>
  <si>
    <t>C002305</t>
  </si>
  <si>
    <t>V01789</t>
  </si>
  <si>
    <t>C002306</t>
  </si>
  <si>
    <t>C002307</t>
  </si>
  <si>
    <t>C002308</t>
  </si>
  <si>
    <t>C002309</t>
  </si>
  <si>
    <t>V01290</t>
  </si>
  <si>
    <t>C002310</t>
  </si>
  <si>
    <t>C002311</t>
  </si>
  <si>
    <t>V00262</t>
  </si>
  <si>
    <t>C002312</t>
  </si>
  <si>
    <t>V01896</t>
  </si>
  <si>
    <t>C002313</t>
  </si>
  <si>
    <t>C002314</t>
  </si>
  <si>
    <t>V01872</t>
  </si>
  <si>
    <t>C002315</t>
  </si>
  <si>
    <t>C002316</t>
  </si>
  <si>
    <t>V00102</t>
  </si>
  <si>
    <t>C002317</t>
  </si>
  <si>
    <t>C002318</t>
  </si>
  <si>
    <t>C002319</t>
  </si>
  <si>
    <t>V03312</t>
  </si>
  <si>
    <t>C002320</t>
  </si>
  <si>
    <t>V02347</t>
  </si>
  <si>
    <t>C002321</t>
  </si>
  <si>
    <t>V03448</t>
  </si>
  <si>
    <t>C002322</t>
  </si>
  <si>
    <t>V00049</t>
  </si>
  <si>
    <t>C002323</t>
  </si>
  <si>
    <t>C002324</t>
  </si>
  <si>
    <t>V00226</t>
  </si>
  <si>
    <t>C002325</t>
  </si>
  <si>
    <t>V03643</t>
  </si>
  <si>
    <t>C002326</t>
  </si>
  <si>
    <t>V00476</t>
  </si>
  <si>
    <t>C002327</t>
  </si>
  <si>
    <t>V01023</t>
  </si>
  <si>
    <t>C002328</t>
  </si>
  <si>
    <t>C002329</t>
  </si>
  <si>
    <t>V02827</t>
  </si>
  <si>
    <t>C002330</t>
  </si>
  <si>
    <t>C002331</t>
  </si>
  <si>
    <t>C002332</t>
  </si>
  <si>
    <t>C002333</t>
  </si>
  <si>
    <t>V03486</t>
  </si>
  <si>
    <t>C002334</t>
  </si>
  <si>
    <t>V00874</t>
  </si>
  <si>
    <t>C002335</t>
  </si>
  <si>
    <t>C002336</t>
  </si>
  <si>
    <t>V02132</t>
  </si>
  <si>
    <t>C002337</t>
  </si>
  <si>
    <t>C002338</t>
  </si>
  <si>
    <t>V02808</t>
  </si>
  <si>
    <t>C002339</t>
  </si>
  <si>
    <t>V02136</t>
  </si>
  <si>
    <t>C002340</t>
  </si>
  <si>
    <t>V01575</t>
  </si>
  <si>
    <t>C002341</t>
  </si>
  <si>
    <t>C002342</t>
  </si>
  <si>
    <t>V00043</t>
  </si>
  <si>
    <t>C002343</t>
  </si>
  <si>
    <t>V00198</t>
  </si>
  <si>
    <t>C002344</t>
  </si>
  <si>
    <t>V00678</t>
  </si>
  <si>
    <t>C002345</t>
  </si>
  <si>
    <t>C002346</t>
  </si>
  <si>
    <t>V01838</t>
  </si>
  <si>
    <t>C002347</t>
  </si>
  <si>
    <t>C002348</t>
  </si>
  <si>
    <t>V03189</t>
  </si>
  <si>
    <t>C002349</t>
  </si>
  <si>
    <t>V00333</t>
  </si>
  <si>
    <t>C002350</t>
  </si>
  <si>
    <t>V01392</t>
  </si>
  <si>
    <t>C002351</t>
  </si>
  <si>
    <t>V01182</t>
  </si>
  <si>
    <t>C002352</t>
  </si>
  <si>
    <t>C002353</t>
  </si>
  <si>
    <t>V03763</t>
  </si>
  <si>
    <t>C002354</t>
  </si>
  <si>
    <t>V01772</t>
  </si>
  <si>
    <t>C002355</t>
  </si>
  <si>
    <t>C002356</t>
  </si>
  <si>
    <t>V03569</t>
  </si>
  <si>
    <t>C002357</t>
  </si>
  <si>
    <t>C002358</t>
  </si>
  <si>
    <t>C002359</t>
  </si>
  <si>
    <t>V00287</t>
  </si>
  <si>
    <t>C002360</t>
  </si>
  <si>
    <t>C002361</t>
  </si>
  <si>
    <t>V01437</t>
  </si>
  <si>
    <t>C002362</t>
  </si>
  <si>
    <t>C002363</t>
  </si>
  <si>
    <t>V02262</t>
  </si>
  <si>
    <t>C002364</t>
  </si>
  <si>
    <t>V01016</t>
  </si>
  <si>
    <t>C002365</t>
  </si>
  <si>
    <t>V02214</t>
  </si>
  <si>
    <t>C002366</t>
  </si>
  <si>
    <t>V02126</t>
  </si>
  <si>
    <t>C002367</t>
  </si>
  <si>
    <t>C002368</t>
  </si>
  <si>
    <t>C002369</t>
  </si>
  <si>
    <t>V02622</t>
  </si>
  <si>
    <t>C002370</t>
  </si>
  <si>
    <t>V02110</t>
  </si>
  <si>
    <t>C002371</t>
  </si>
  <si>
    <t>C002372</t>
  </si>
  <si>
    <t>C002373</t>
  </si>
  <si>
    <t>V03568</t>
  </si>
  <si>
    <t>C002374</t>
  </si>
  <si>
    <t>V01225</t>
  </si>
  <si>
    <t>C002375</t>
  </si>
  <si>
    <t>C002376</t>
  </si>
  <si>
    <t>V00358</t>
  </si>
  <si>
    <t>C002377</t>
  </si>
  <si>
    <t>V02186</t>
  </si>
  <si>
    <t>C002378</t>
  </si>
  <si>
    <t>C002379</t>
  </si>
  <si>
    <t>V01122</t>
  </si>
  <si>
    <t>C002380</t>
  </si>
  <si>
    <t>V00024</t>
  </si>
  <si>
    <t>C002381</t>
  </si>
  <si>
    <t>V01866</t>
  </si>
  <si>
    <t>C002382</t>
  </si>
  <si>
    <t>C002383</t>
  </si>
  <si>
    <t>C002384</t>
  </si>
  <si>
    <t>C002385</t>
  </si>
  <si>
    <t>C002386</t>
  </si>
  <si>
    <t>V01691</t>
  </si>
  <si>
    <t>C002387</t>
  </si>
  <si>
    <t>V00798</t>
  </si>
  <si>
    <t>C002388</t>
  </si>
  <si>
    <t>V02799</t>
  </si>
  <si>
    <t>C002389</t>
  </si>
  <si>
    <t>V00937</t>
  </si>
  <si>
    <t>C002390</t>
  </si>
  <si>
    <t>C002391</t>
  </si>
  <si>
    <t>C002392</t>
  </si>
  <si>
    <t>C002393</t>
  </si>
  <si>
    <t>V02357</t>
  </si>
  <si>
    <t>C002394</t>
  </si>
  <si>
    <t>C002395</t>
  </si>
  <si>
    <t>C002396</t>
  </si>
  <si>
    <t>C002397</t>
  </si>
  <si>
    <t>V00671</t>
  </si>
  <si>
    <t>C002398</t>
  </si>
  <si>
    <t>C002399</t>
  </si>
  <si>
    <t>C002400</t>
  </si>
  <si>
    <t>V00699</t>
  </si>
  <si>
    <t>C002401</t>
  </si>
  <si>
    <t>V03860</t>
  </si>
  <si>
    <t>C002402</t>
  </si>
  <si>
    <t>V01242</t>
  </si>
  <si>
    <t>C002403</t>
  </si>
  <si>
    <t>V03347</t>
  </si>
  <si>
    <t>C002404</t>
  </si>
  <si>
    <t>V01553</t>
  </si>
  <si>
    <t>C002405</t>
  </si>
  <si>
    <t>C002406</t>
  </si>
  <si>
    <t>C002407</t>
  </si>
  <si>
    <t>C002408</t>
  </si>
  <si>
    <t>C002409</t>
  </si>
  <si>
    <t>C002410</t>
  </si>
  <si>
    <t>V03012</t>
  </si>
  <si>
    <t>C002411</t>
  </si>
  <si>
    <t>V02158</t>
  </si>
  <si>
    <t>C002412</t>
  </si>
  <si>
    <t>V03523</t>
  </si>
  <si>
    <t>C002413</t>
  </si>
  <si>
    <t>C002414</t>
  </si>
  <si>
    <t>C002415</t>
  </si>
  <si>
    <t>C002416</t>
  </si>
  <si>
    <t>V03556</t>
  </si>
  <si>
    <t>C002417</t>
  </si>
  <si>
    <t>C002418</t>
  </si>
  <si>
    <t>C002419</t>
  </si>
  <si>
    <t>C002420</t>
  </si>
  <si>
    <t>C002421</t>
  </si>
  <si>
    <t>V02436</t>
  </si>
  <si>
    <t>C002422</t>
  </si>
  <si>
    <t>V01882</t>
  </si>
  <si>
    <t>C002423</t>
  </si>
  <si>
    <t>C002424</t>
  </si>
  <si>
    <t>V00607</t>
  </si>
  <si>
    <t>C002425</t>
  </si>
  <si>
    <t>V01722</t>
  </si>
  <si>
    <t>C002426</t>
  </si>
  <si>
    <t>V00595</t>
  </si>
  <si>
    <t>C002427</t>
  </si>
  <si>
    <t>C002428</t>
  </si>
  <si>
    <t>V02034</t>
  </si>
  <si>
    <t>C002429</t>
  </si>
  <si>
    <t>C002430</t>
  </si>
  <si>
    <t>V03129</t>
  </si>
  <si>
    <t>C002431</t>
  </si>
  <si>
    <t>C002432</t>
  </si>
  <si>
    <t>V02289</t>
  </si>
  <si>
    <t>C002433</t>
  </si>
  <si>
    <t>V03927</t>
  </si>
  <si>
    <t>C002434</t>
  </si>
  <si>
    <t>V02385</t>
  </si>
  <si>
    <t>C002435</t>
  </si>
  <si>
    <t>C002436</t>
  </si>
  <si>
    <t>C002437</t>
  </si>
  <si>
    <t>C002438</t>
  </si>
  <si>
    <t>V02834</t>
  </si>
  <si>
    <t>C002439</t>
  </si>
  <si>
    <t>C002440</t>
  </si>
  <si>
    <t>V01752</t>
  </si>
  <si>
    <t>C002441</t>
  </si>
  <si>
    <t>C002442</t>
  </si>
  <si>
    <t>V01468</t>
  </si>
  <si>
    <t>C002443</t>
  </si>
  <si>
    <t>V03928</t>
  </si>
  <si>
    <t>C002444</t>
  </si>
  <si>
    <t>C002445</t>
  </si>
  <si>
    <t>V01905</t>
  </si>
  <si>
    <t>C002446</t>
  </si>
  <si>
    <t>C002447</t>
  </si>
  <si>
    <t>V02433</t>
  </si>
  <si>
    <t>C002448</t>
  </si>
  <si>
    <t>C002449</t>
  </si>
  <si>
    <t>V03056</t>
  </si>
  <si>
    <t>C002450</t>
  </si>
  <si>
    <t>C002451</t>
  </si>
  <si>
    <t>V01548</t>
  </si>
  <si>
    <t>C002452</t>
  </si>
  <si>
    <t>C002453</t>
  </si>
  <si>
    <t>V01556</t>
  </si>
  <si>
    <t>C002454</t>
  </si>
  <si>
    <t>V03846</t>
  </si>
  <si>
    <t>C002455</t>
  </si>
  <si>
    <t>V01809</t>
  </si>
  <si>
    <t>C002456</t>
  </si>
  <si>
    <t>V03389</t>
  </si>
  <si>
    <t>C002457</t>
  </si>
  <si>
    <t>V02323</t>
  </si>
  <si>
    <t>C002458</t>
  </si>
  <si>
    <t>V01605</t>
  </si>
  <si>
    <t>C002459</t>
  </si>
  <si>
    <t>V01822</t>
  </si>
  <si>
    <t>C002460</t>
  </si>
  <si>
    <t>V03717</t>
  </si>
  <si>
    <t>C002461</t>
  </si>
  <si>
    <t>V00515</t>
  </si>
  <si>
    <t>C002462</t>
  </si>
  <si>
    <t>C002463</t>
  </si>
  <si>
    <t>V02689</t>
  </si>
  <si>
    <t>C002464</t>
  </si>
  <si>
    <t>C002465</t>
  </si>
  <si>
    <t>V02065</t>
  </si>
  <si>
    <t>C002466</t>
  </si>
  <si>
    <t>V00965</t>
  </si>
  <si>
    <t>C002467</t>
  </si>
  <si>
    <t>C002468</t>
  </si>
  <si>
    <t>V03837</t>
  </si>
  <si>
    <t>C002469</t>
  </si>
  <si>
    <t>V02654</t>
  </si>
  <si>
    <t>C002470</t>
  </si>
  <si>
    <t>V03248</t>
  </si>
  <si>
    <t>C002471</t>
  </si>
  <si>
    <t>C002472</t>
  </si>
  <si>
    <t>C002473</t>
  </si>
  <si>
    <t>V03963</t>
  </si>
  <si>
    <t>C002474</t>
  </si>
  <si>
    <t>C002475</t>
  </si>
  <si>
    <t>C002476</t>
  </si>
  <si>
    <t>C002477</t>
  </si>
  <si>
    <t>V01509</t>
  </si>
  <si>
    <t>C002478</t>
  </si>
  <si>
    <t>V01022</t>
  </si>
  <si>
    <t>C002479</t>
  </si>
  <si>
    <t>V00770</t>
  </si>
  <si>
    <t>C002480</t>
  </si>
  <si>
    <t>C002481</t>
  </si>
  <si>
    <t>C002482</t>
  </si>
  <si>
    <t>V01129</t>
  </si>
  <si>
    <t>C002483</t>
  </si>
  <si>
    <t>V01264</t>
  </si>
  <si>
    <t>C002484</t>
  </si>
  <si>
    <t>V02281</t>
  </si>
  <si>
    <t>C002485</t>
  </si>
  <si>
    <t>V00040</t>
  </si>
  <si>
    <t>C002486</t>
  </si>
  <si>
    <t>V00281</t>
  </si>
  <si>
    <t>C002487</t>
  </si>
  <si>
    <t>V01305</t>
  </si>
  <si>
    <t>C002488</t>
  </si>
  <si>
    <t>C002489</t>
  </si>
  <si>
    <t>V00099</t>
  </si>
  <si>
    <t>C002490</t>
  </si>
  <si>
    <t>V02687</t>
  </si>
  <si>
    <t>C002491</t>
  </si>
  <si>
    <t>V03791</t>
  </si>
  <si>
    <t>C002492</t>
  </si>
  <si>
    <t>V02340</t>
  </si>
  <si>
    <t>C002493</t>
  </si>
  <si>
    <t>V00126</t>
  </si>
  <si>
    <t>C002494</t>
  </si>
  <si>
    <t>C002495</t>
  </si>
  <si>
    <t>C002496</t>
  </si>
  <si>
    <t>C002497</t>
  </si>
  <si>
    <t>C002498</t>
  </si>
  <si>
    <t>C002499</t>
  </si>
  <si>
    <t>C002500</t>
  </si>
  <si>
    <t>V01374</t>
  </si>
  <si>
    <t>C002501</t>
  </si>
  <si>
    <t>V03299</t>
  </si>
  <si>
    <t>C002502</t>
  </si>
  <si>
    <t>C002503</t>
  </si>
  <si>
    <t>C002504</t>
  </si>
  <si>
    <t>V03866</t>
  </si>
  <si>
    <t>C002505</t>
  </si>
  <si>
    <t>V03460</t>
  </si>
  <si>
    <t>C002506</t>
  </si>
  <si>
    <t>C002507</t>
  </si>
  <si>
    <t>C002508</t>
  </si>
  <si>
    <t>C002509</t>
  </si>
  <si>
    <t>V00230</t>
  </si>
  <si>
    <t>C002510</t>
  </si>
  <si>
    <t>C002511</t>
  </si>
  <si>
    <t>C002512</t>
  </si>
  <si>
    <t>V02460</t>
  </si>
  <si>
    <t>C002513</t>
  </si>
  <si>
    <t>C002514</t>
  </si>
  <si>
    <t>V00086</t>
  </si>
  <si>
    <t>C002515</t>
  </si>
  <si>
    <t>V02274</t>
  </si>
  <si>
    <t>C002516</t>
  </si>
  <si>
    <t>V01612</t>
  </si>
  <si>
    <t>C002517</t>
  </si>
  <si>
    <t>C002518</t>
  </si>
  <si>
    <t>V01352</t>
  </si>
  <si>
    <t>C002519</t>
  </si>
  <si>
    <t>V00758</t>
  </si>
  <si>
    <t>C002520</t>
  </si>
  <si>
    <t>V01026</t>
  </si>
  <si>
    <t>C002521</t>
  </si>
  <si>
    <t>V01527</t>
  </si>
  <si>
    <t>C002522</t>
  </si>
  <si>
    <t>V03965</t>
  </si>
  <si>
    <t>C002523</t>
  </si>
  <si>
    <t>C002524</t>
  </si>
  <si>
    <t>V02942</t>
  </si>
  <si>
    <t>C002525</t>
  </si>
  <si>
    <t>V02919</t>
  </si>
  <si>
    <t>C002526</t>
  </si>
  <si>
    <t>V02793</t>
  </si>
  <si>
    <t>C002527</t>
  </si>
  <si>
    <t>V00234</t>
  </si>
  <si>
    <t>C002528</t>
  </si>
  <si>
    <t>C002529</t>
  </si>
  <si>
    <t>V02586</t>
  </si>
  <si>
    <t>C002530</t>
  </si>
  <si>
    <t>V00194</t>
  </si>
  <si>
    <t>C002531</t>
  </si>
  <si>
    <t>V02011</t>
  </si>
  <si>
    <t>C002532</t>
  </si>
  <si>
    <t>C002533</t>
  </si>
  <si>
    <t>C002534</t>
  </si>
  <si>
    <t>C002535</t>
  </si>
  <si>
    <t>C002536</t>
  </si>
  <si>
    <t>V03465</t>
  </si>
  <si>
    <t>C002537</t>
  </si>
  <si>
    <t>V01657</t>
  </si>
  <si>
    <t>C002538</t>
  </si>
  <si>
    <t>V01098</t>
  </si>
  <si>
    <t>C002539</t>
  </si>
  <si>
    <t>C002540</t>
  </si>
  <si>
    <t>V00771</t>
  </si>
  <si>
    <t>C002541</t>
  </si>
  <si>
    <t>C002542</t>
  </si>
  <si>
    <t>C002543</t>
  </si>
  <si>
    <t>C002544</t>
  </si>
  <si>
    <t>V02425</t>
  </si>
  <si>
    <t>C002545</t>
  </si>
  <si>
    <t>C002546</t>
  </si>
  <si>
    <t>V00973</t>
  </si>
  <si>
    <t>C002547</t>
  </si>
  <si>
    <t>V01465</t>
  </si>
  <si>
    <t>C002548</t>
  </si>
  <si>
    <t>V01698</t>
  </si>
  <si>
    <t>C002549</t>
  </si>
  <si>
    <t>V00247</t>
  </si>
  <si>
    <t>C002550</t>
  </si>
  <si>
    <t>C002551</t>
  </si>
  <si>
    <t>V00769</t>
  </si>
  <si>
    <t>C002552</t>
  </si>
  <si>
    <t>V02949</t>
  </si>
  <si>
    <t>C002553</t>
  </si>
  <si>
    <t>C002554</t>
  </si>
  <si>
    <t>V02182</t>
  </si>
  <si>
    <t>C002555</t>
  </si>
  <si>
    <t>V02105</t>
  </si>
  <si>
    <t>C002556</t>
  </si>
  <si>
    <t>V02275</t>
  </si>
  <si>
    <t>C002557</t>
  </si>
  <si>
    <t>C002558</t>
  </si>
  <si>
    <t>V02443</t>
  </si>
  <si>
    <t>C002559</t>
  </si>
  <si>
    <t>V02512</t>
  </si>
  <si>
    <t>C002560</t>
  </si>
  <si>
    <t>V01470</t>
  </si>
  <si>
    <t>C002561</t>
  </si>
  <si>
    <t>V01623</t>
  </si>
  <si>
    <t>C002562</t>
  </si>
  <si>
    <t>V01599</t>
  </si>
  <si>
    <t>C002563</t>
  </si>
  <si>
    <t>C002564</t>
  </si>
  <si>
    <t>V01565</t>
  </si>
  <si>
    <t>C002565</t>
  </si>
  <si>
    <t>V02233</t>
  </si>
  <si>
    <t>C002566</t>
  </si>
  <si>
    <t>V02909</t>
  </si>
  <si>
    <t>C002567</t>
  </si>
  <si>
    <t>C002568</t>
  </si>
  <si>
    <t>C002569</t>
  </si>
  <si>
    <t>V03819</t>
  </si>
  <si>
    <t>C002570</t>
  </si>
  <si>
    <t>C002571</t>
  </si>
  <si>
    <t>V02784</t>
  </si>
  <si>
    <t>C002572</t>
  </si>
  <si>
    <t>C002573</t>
  </si>
  <si>
    <t>C002574</t>
  </si>
  <si>
    <t>C002575</t>
  </si>
  <si>
    <t>C002576</t>
  </si>
  <si>
    <t>C002577</t>
  </si>
  <si>
    <t>V01936</t>
  </si>
  <si>
    <t>C002578</t>
  </si>
  <si>
    <t>V00903</t>
  </si>
  <si>
    <t>C002579</t>
  </si>
  <si>
    <t>C002580</t>
  </si>
  <si>
    <t>V03611</t>
  </si>
  <si>
    <t>C002581</t>
  </si>
  <si>
    <t>C002582</t>
  </si>
  <si>
    <t>V02248</t>
  </si>
  <si>
    <t>C002583</t>
  </si>
  <si>
    <t>V00340</t>
  </si>
  <si>
    <t>C002584</t>
  </si>
  <si>
    <t>C002585</t>
  </si>
  <si>
    <t>C002586</t>
  </si>
  <si>
    <t>V02423</t>
  </si>
  <si>
    <t>C002587</t>
  </si>
  <si>
    <t>V03280</t>
  </si>
  <si>
    <t>C002588</t>
  </si>
  <si>
    <t>C002589</t>
  </si>
  <si>
    <t>V03856</t>
  </si>
  <si>
    <t>C002590</t>
  </si>
  <si>
    <t>C002591</t>
  </si>
  <si>
    <t>C002592</t>
  </si>
  <si>
    <t>V02747</t>
  </si>
  <si>
    <t>C002593</t>
  </si>
  <si>
    <t>C002594</t>
  </si>
  <si>
    <t>C002595</t>
  </si>
  <si>
    <t>C002596</t>
  </si>
  <si>
    <t>C002597</t>
  </si>
  <si>
    <t>C002598</t>
  </si>
  <si>
    <t>V01393</t>
  </si>
  <si>
    <t>C002599</t>
  </si>
  <si>
    <t>V03894</t>
  </si>
  <si>
    <t>C002600</t>
  </si>
  <si>
    <t>C002601</t>
  </si>
  <si>
    <t>C002602</t>
  </si>
  <si>
    <t>V03669</t>
  </si>
  <si>
    <t>C002603</t>
  </si>
  <si>
    <t>C002604</t>
  </si>
  <si>
    <t>C002605</t>
  </si>
  <si>
    <t>C002606</t>
  </si>
  <si>
    <t>V02230</t>
  </si>
  <si>
    <t>C002607</t>
  </si>
  <si>
    <t>V01693</t>
  </si>
  <si>
    <t>C002608</t>
  </si>
  <si>
    <t>V00934</t>
  </si>
  <si>
    <t>C002609</t>
  </si>
  <si>
    <t>V00265</t>
  </si>
  <si>
    <t>C002610</t>
  </si>
  <si>
    <t>C002611</t>
  </si>
  <si>
    <t>C002612</t>
  </si>
  <si>
    <t>V02278</t>
  </si>
  <si>
    <t>C002613</t>
  </si>
  <si>
    <t>C002614</t>
  </si>
  <si>
    <t>V01943</t>
  </si>
  <si>
    <t>C002615</t>
  </si>
  <si>
    <t>C002616</t>
  </si>
  <si>
    <t>C002617</t>
  </si>
  <si>
    <t>V00696</t>
  </si>
  <si>
    <t>C002618</t>
  </si>
  <si>
    <t>V02509</t>
  </si>
  <si>
    <t>C002619</t>
  </si>
  <si>
    <t>V02804</t>
  </si>
  <si>
    <t>C002620</t>
  </si>
  <si>
    <t>V00283</t>
  </si>
  <si>
    <t>C002621</t>
  </si>
  <si>
    <t>V03538</t>
  </si>
  <si>
    <t>C002622</t>
  </si>
  <si>
    <t>V01938</t>
  </si>
  <si>
    <t>C002623</t>
  </si>
  <si>
    <t>V01419</t>
  </si>
  <si>
    <t>C002624</t>
  </si>
  <si>
    <t>C002625</t>
  </si>
  <si>
    <t>C002626</t>
  </si>
  <si>
    <t>V01933</t>
  </si>
  <si>
    <t>C002627</t>
  </si>
  <si>
    <t>C002628</t>
  </si>
  <si>
    <t>V00421</t>
  </si>
  <si>
    <t>C002629</t>
  </si>
  <si>
    <t>C002630</t>
  </si>
  <si>
    <t>V01621</t>
  </si>
  <si>
    <t>C002631</t>
  </si>
  <si>
    <t>V03897</t>
  </si>
  <si>
    <t>C002632</t>
  </si>
  <si>
    <t>V00786</t>
  </si>
  <si>
    <t>C002633</t>
  </si>
  <si>
    <t>C002634</t>
  </si>
  <si>
    <t>C002635</t>
  </si>
  <si>
    <t>C002636</t>
  </si>
  <si>
    <t>V02518</t>
  </si>
  <si>
    <t>C002637</t>
  </si>
  <si>
    <t>V02466</t>
  </si>
  <si>
    <t>C002638</t>
  </si>
  <si>
    <t>C002639</t>
  </si>
  <si>
    <t>C002640</t>
  </si>
  <si>
    <t>C002641</t>
  </si>
  <si>
    <t>C002642</t>
  </si>
  <si>
    <t>C002643</t>
  </si>
  <si>
    <t>V00250</t>
  </si>
  <si>
    <t>C002644</t>
  </si>
  <si>
    <t>V01959</t>
  </si>
  <si>
    <t>C002645</t>
  </si>
  <si>
    <t>C002646</t>
  </si>
  <si>
    <t>V03471</t>
  </si>
  <si>
    <t>C002647</t>
  </si>
  <si>
    <t>C002648</t>
  </si>
  <si>
    <t>V01600</t>
  </si>
  <si>
    <t>C002649</t>
  </si>
  <si>
    <t>V03586</t>
  </si>
  <si>
    <t>C002650</t>
  </si>
  <si>
    <t>V02798</t>
  </si>
  <si>
    <t>C002651</t>
  </si>
  <si>
    <t>V02461</t>
  </si>
  <si>
    <t>C002652</t>
  </si>
  <si>
    <t>C002653</t>
  </si>
  <si>
    <t>V01728</t>
  </si>
  <si>
    <t>C002654</t>
  </si>
  <si>
    <t>V00633</t>
  </si>
  <si>
    <t>C002655</t>
  </si>
  <si>
    <t>C002656</t>
  </si>
  <si>
    <t>V03903</t>
  </si>
  <si>
    <t>C002657</t>
  </si>
  <si>
    <t>V03879</t>
  </si>
  <si>
    <t>C002658</t>
  </si>
  <si>
    <t>C002659</t>
  </si>
  <si>
    <t>C002660</t>
  </si>
  <si>
    <t>C002661</t>
  </si>
  <si>
    <t>C002662</t>
  </si>
  <si>
    <t>V03195</t>
  </si>
  <si>
    <t>C002663</t>
  </si>
  <si>
    <t>C002664</t>
  </si>
  <si>
    <t>V03730</t>
  </si>
  <si>
    <t>C002665</t>
  </si>
  <si>
    <t>C002666</t>
  </si>
  <si>
    <t>C002667</t>
  </si>
  <si>
    <t>V01173</t>
  </si>
  <si>
    <t>C002668</t>
  </si>
  <si>
    <t>C002669</t>
  </si>
  <si>
    <t>C002670</t>
  </si>
  <si>
    <t>V02802</t>
  </si>
  <si>
    <t>C002671</t>
  </si>
  <si>
    <t>C002672</t>
  </si>
  <si>
    <t>V00042</t>
  </si>
  <si>
    <t>C002673</t>
  </si>
  <si>
    <t>V01778</t>
  </si>
  <si>
    <t>C002674</t>
  </si>
  <si>
    <t>C002675</t>
  </si>
  <si>
    <t>C002676</t>
  </si>
  <si>
    <t>C002677</t>
  </si>
  <si>
    <t>C002678</t>
  </si>
  <si>
    <t>C002679</t>
  </si>
  <si>
    <t>V03396</t>
  </si>
  <si>
    <t>C002680</t>
  </si>
  <si>
    <t>V01030</t>
  </si>
  <si>
    <t>C002681</t>
  </si>
  <si>
    <t>V01367</t>
  </si>
  <si>
    <t>C002682</t>
  </si>
  <si>
    <t>C002683</t>
  </si>
  <si>
    <t>C002684</t>
  </si>
  <si>
    <t>V00719</t>
  </si>
  <si>
    <t>C002685</t>
  </si>
  <si>
    <t>C002686</t>
  </si>
  <si>
    <t>C002687</t>
  </si>
  <si>
    <t>C002688</t>
  </si>
  <si>
    <t>C002689</t>
  </si>
  <si>
    <t>V02314</t>
  </si>
  <si>
    <t>C002690</t>
  </si>
  <si>
    <t>V02246</t>
  </si>
  <si>
    <t>C002691</t>
  </si>
  <si>
    <t>V03004</t>
  </si>
  <si>
    <t>C002692</t>
  </si>
  <si>
    <t>V03648</t>
  </si>
  <si>
    <t>C002693</t>
  </si>
  <si>
    <t>V01701</t>
  </si>
  <si>
    <t>C002694</t>
  </si>
  <si>
    <t>C002695</t>
  </si>
  <si>
    <t>V01632</t>
  </si>
  <si>
    <t>C002696</t>
  </si>
  <si>
    <t>C002697</t>
  </si>
  <si>
    <t>V00672</t>
  </si>
  <si>
    <t>C002698</t>
  </si>
  <si>
    <t>C002699</t>
  </si>
  <si>
    <t>V03949</t>
  </si>
  <si>
    <t>C002700</t>
  </si>
  <si>
    <t>V03593</t>
  </si>
  <si>
    <t>C002701</t>
  </si>
  <si>
    <t>C002702</t>
  </si>
  <si>
    <t>C002703</t>
  </si>
  <si>
    <t>V03416</t>
  </si>
  <si>
    <t>C002704</t>
  </si>
  <si>
    <t>C002705</t>
  </si>
  <si>
    <t>C002706</t>
  </si>
  <si>
    <t>V01047</t>
  </si>
  <si>
    <t>C002707</t>
  </si>
  <si>
    <t>C002708</t>
  </si>
  <si>
    <t>V03596</t>
  </si>
  <si>
    <t>C002709</t>
  </si>
  <si>
    <t>C002710</t>
  </si>
  <si>
    <t>V03197</t>
  </si>
  <si>
    <t>C002711</t>
  </si>
  <si>
    <t>V00208</t>
  </si>
  <si>
    <t>C002712</t>
  </si>
  <si>
    <t>V01156</t>
  </si>
  <si>
    <t>C002713</t>
  </si>
  <si>
    <t>C002714</t>
  </si>
  <si>
    <t>C002715</t>
  </si>
  <si>
    <t>C002716</t>
  </si>
  <si>
    <t>C002717</t>
  </si>
  <si>
    <t>V02428</t>
  </si>
  <si>
    <t>C002718</t>
  </si>
  <si>
    <t>C002719</t>
  </si>
  <si>
    <t>C002720</t>
  </si>
  <si>
    <t>C002721</t>
  </si>
  <si>
    <t>C002722</t>
  </si>
  <si>
    <t>C002723</t>
  </si>
  <si>
    <t>C002724</t>
  </si>
  <si>
    <t>V01836</t>
  </si>
  <si>
    <t>C002725</t>
  </si>
  <si>
    <t>V02334</t>
  </si>
  <si>
    <t>C002726</t>
  </si>
  <si>
    <t>V01857</t>
  </si>
  <si>
    <t>C002727</t>
  </si>
  <si>
    <t>V02746</t>
  </si>
  <si>
    <t>C002728</t>
  </si>
  <si>
    <t>C002729</t>
  </si>
  <si>
    <t>C002730</t>
  </si>
  <si>
    <t>V03812</t>
  </si>
  <si>
    <t>C002731</t>
  </si>
  <si>
    <t>V00835</t>
  </si>
  <si>
    <t>C002732</t>
  </si>
  <si>
    <t>V03165</t>
  </si>
  <si>
    <t>C002733</t>
  </si>
  <si>
    <t>V02140</t>
  </si>
  <si>
    <t>C002734</t>
  </si>
  <si>
    <t>C002735</t>
  </si>
  <si>
    <t>V03033</t>
  </si>
  <si>
    <t>C002736</t>
  </si>
  <si>
    <t>V03541</t>
  </si>
  <si>
    <t>C002737</t>
  </si>
  <si>
    <t>C002738</t>
  </si>
  <si>
    <t>C002739</t>
  </si>
  <si>
    <t>C002740</t>
  </si>
  <si>
    <t>V02058</t>
  </si>
  <si>
    <t>C002741</t>
  </si>
  <si>
    <t>V02825</t>
  </si>
  <si>
    <t>C002742</t>
  </si>
  <si>
    <t>V03529</t>
  </si>
  <si>
    <t>C002743</t>
  </si>
  <si>
    <t>C002744</t>
  </si>
  <si>
    <t>V02399</t>
  </si>
  <si>
    <t>C002745</t>
  </si>
  <si>
    <t>V00843</t>
  </si>
  <si>
    <t>C002746</t>
  </si>
  <si>
    <t>V01134</t>
  </si>
  <si>
    <t>C002747</t>
  </si>
  <si>
    <t>V00389</t>
  </si>
  <si>
    <t>C002748</t>
  </si>
  <si>
    <t>V02917</t>
  </si>
  <si>
    <t>C002749</t>
  </si>
  <si>
    <t>C002750</t>
  </si>
  <si>
    <t>C002751</t>
  </si>
  <si>
    <t>V00185</t>
  </si>
  <si>
    <t>C002752</t>
  </si>
  <si>
    <t>C002753</t>
  </si>
  <si>
    <t>V02788</t>
  </si>
  <si>
    <t>C002754</t>
  </si>
  <si>
    <t>V03588</t>
  </si>
  <si>
    <t>C002755</t>
  </si>
  <si>
    <t>V01220</t>
  </si>
  <si>
    <t>C002756</t>
  </si>
  <si>
    <t>C002757</t>
  </si>
  <si>
    <t>V00511</t>
  </si>
  <si>
    <t>C002758</t>
  </si>
  <si>
    <t>C002759</t>
  </si>
  <si>
    <t>V02489</t>
  </si>
  <si>
    <t>C002760</t>
  </si>
  <si>
    <t>C002761</t>
  </si>
  <si>
    <t>C002762</t>
  </si>
  <si>
    <t>V02898</t>
  </si>
  <si>
    <t>C002763</t>
  </si>
  <si>
    <t>V03094</t>
  </si>
  <si>
    <t>C002764</t>
  </si>
  <si>
    <t>V00027</t>
  </si>
  <si>
    <t>C002765</t>
  </si>
  <si>
    <t>V02224</t>
  </si>
  <si>
    <t>C002766</t>
  </si>
  <si>
    <t>V03354</t>
  </si>
  <si>
    <t>C002767</t>
  </si>
  <si>
    <t>C002768</t>
  </si>
  <si>
    <t>V02862</t>
  </si>
  <si>
    <t>C002769</t>
  </si>
  <si>
    <t>C002770</t>
  </si>
  <si>
    <t>V02642</t>
  </si>
  <si>
    <t>C002771</t>
  </si>
  <si>
    <t>V02691</t>
  </si>
  <si>
    <t>C002772</t>
  </si>
  <si>
    <t>C002773</t>
  </si>
  <si>
    <t>V03830</t>
  </si>
  <si>
    <t>C002774</t>
  </si>
  <si>
    <t>C002775</t>
  </si>
  <si>
    <t>V02523</t>
  </si>
  <si>
    <t>C002776</t>
  </si>
  <si>
    <t>C002777</t>
  </si>
  <si>
    <t>V00536</t>
  </si>
  <si>
    <t>C002778</t>
  </si>
  <si>
    <t>V03574</t>
  </si>
  <si>
    <t>C002779</t>
  </si>
  <si>
    <t>C002780</t>
  </si>
  <si>
    <t>C002781</t>
  </si>
  <si>
    <t>V02865</t>
  </si>
  <si>
    <t>C002782</t>
  </si>
  <si>
    <t>V00850</t>
  </si>
  <si>
    <t>C002783</t>
  </si>
  <si>
    <t>C002784</t>
  </si>
  <si>
    <t>C002785</t>
  </si>
  <si>
    <t>C002786</t>
  </si>
  <si>
    <t>V03546</t>
  </si>
  <si>
    <t>C002787</t>
  </si>
  <si>
    <t>C002788</t>
  </si>
  <si>
    <t>V00842</t>
  </si>
  <si>
    <t>C002789</t>
  </si>
  <si>
    <t>C002790</t>
  </si>
  <si>
    <t>V00889</t>
  </si>
  <si>
    <t>C002791</t>
  </si>
  <si>
    <t>V01715</t>
  </si>
  <si>
    <t>C002792</t>
  </si>
  <si>
    <t>C002793</t>
  </si>
  <si>
    <t>C002794</t>
  </si>
  <si>
    <t>V03718</t>
  </si>
  <si>
    <t>C002795</t>
  </si>
  <si>
    <t>V03804</t>
  </si>
  <si>
    <t>C002796</t>
  </si>
  <si>
    <t>V02500</t>
  </si>
  <si>
    <t>C002797</t>
  </si>
  <si>
    <t>V03469</t>
  </si>
  <si>
    <t>C002798</t>
  </si>
  <si>
    <t>V00698</t>
  </si>
  <si>
    <t>C002799</t>
  </si>
  <si>
    <t>V01303</t>
  </si>
  <si>
    <t>C002800</t>
  </si>
  <si>
    <t>C002801</t>
  </si>
  <si>
    <t>V02541</t>
  </si>
  <si>
    <t>C002802</t>
  </si>
  <si>
    <t>C002803</t>
  </si>
  <si>
    <t>C002804</t>
  </si>
  <si>
    <t>C002805</t>
  </si>
  <si>
    <t>V02903</t>
  </si>
  <si>
    <t>C002806</t>
  </si>
  <si>
    <t>V03514</t>
  </si>
  <si>
    <t>C002807</t>
  </si>
  <si>
    <t>C002808</t>
  </si>
  <si>
    <t>C002809</t>
  </si>
  <si>
    <t>C002810</t>
  </si>
  <si>
    <t>V02463</t>
  </si>
  <si>
    <t>C002811</t>
  </si>
  <si>
    <t>V00958</t>
  </si>
  <si>
    <t>C002812</t>
  </si>
  <si>
    <t>C002813</t>
  </si>
  <si>
    <t>C002814</t>
  </si>
  <si>
    <t>C002815</t>
  </si>
  <si>
    <t>V00219</t>
  </si>
  <si>
    <t>C002816</t>
  </si>
  <si>
    <t>V03702</t>
  </si>
  <si>
    <t>C002817</t>
  </si>
  <si>
    <t>V02953</t>
  </si>
  <si>
    <t>C002818</t>
  </si>
  <si>
    <t>C002819</t>
  </si>
  <si>
    <t>V00705</t>
  </si>
  <si>
    <t>C002820</t>
  </si>
  <si>
    <t>V02585</t>
  </si>
  <si>
    <t>C002821</t>
  </si>
  <si>
    <t>V03340</t>
  </si>
  <si>
    <t>C002822</t>
  </si>
  <si>
    <t>V02379</t>
  </si>
  <si>
    <t>C002823</t>
  </si>
  <si>
    <t>V03202</t>
  </si>
  <si>
    <t>C002824</t>
  </si>
  <si>
    <t>V03942</t>
  </si>
  <si>
    <t>C002825</t>
  </si>
  <si>
    <t>V02615</t>
  </si>
  <si>
    <t>C002826</t>
  </si>
  <si>
    <t>V02557</t>
  </si>
  <si>
    <t>C002827</t>
  </si>
  <si>
    <t>C002828</t>
  </si>
  <si>
    <t>C002829</t>
  </si>
  <si>
    <t>C002830</t>
  </si>
  <si>
    <t>V03759</t>
  </si>
  <si>
    <t>C002831</t>
  </si>
  <si>
    <t>V02294</t>
  </si>
  <si>
    <t>C002832</t>
  </si>
  <si>
    <t>V00428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</si>
  <si>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</si>
  <si>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</si>
  <si>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</si>
  <si>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</si>
  <si>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</si>
  <si>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</si>
  <si>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</si>
  <si>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</si>
  <si>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V02450</t>
  </si>
  <si>
    <t>C002841</t>
  </si>
  <si>
    <t>C002842</t>
  </si>
  <si>
    <t>V01735</t>
  </si>
  <si>
    <t>C002843</t>
  </si>
  <si>
    <t>V00683</t>
  </si>
  <si>
    <t>C002844</t>
  </si>
  <si>
    <t>V03649</t>
  </si>
  <si>
    <t>C002845</t>
  </si>
  <si>
    <t>C002846</t>
  </si>
  <si>
    <t>C002847</t>
  </si>
  <si>
    <t>V01518</t>
  </si>
  <si>
    <t>C002848</t>
  </si>
  <si>
    <t>V01666</t>
  </si>
  <si>
    <t>C002849</t>
  </si>
  <si>
    <t>C002850</t>
  </si>
  <si>
    <t>V02283</t>
  </si>
  <si>
    <t>C002851</t>
  </si>
  <si>
    <t>V00497</t>
  </si>
  <si>
    <t>C002852</t>
  </si>
  <si>
    <t>V00055</t>
  </si>
  <si>
    <t>C002853</t>
  </si>
  <si>
    <t>C002854</t>
  </si>
  <si>
    <t>C002855</t>
  </si>
  <si>
    <t>C002856</t>
  </si>
  <si>
    <t>C002857</t>
  </si>
  <si>
    <t>V02234</t>
  </si>
  <si>
    <t>C002858</t>
  </si>
  <si>
    <t>V01331</t>
  </si>
  <si>
    <t>C002859</t>
  </si>
  <si>
    <t>V00243</t>
  </si>
  <si>
    <t>C002860</t>
  </si>
  <si>
    <t>C002861</t>
  </si>
  <si>
    <t>V02095</t>
  </si>
  <si>
    <t>C002862</t>
  </si>
  <si>
    <t>C002863</t>
  </si>
  <si>
    <t>C002864</t>
  </si>
  <si>
    <t>C002865</t>
  </si>
  <si>
    <t>C002866</t>
  </si>
  <si>
    <t>C002867</t>
  </si>
  <si>
    <t>C002868</t>
  </si>
  <si>
    <t>V03476</t>
  </si>
  <si>
    <t>C002869</t>
  </si>
  <si>
    <t>V03902</t>
  </si>
  <si>
    <t>C002870</t>
  </si>
  <si>
    <t>V03764</t>
  </si>
  <si>
    <t>C002871</t>
  </si>
  <si>
    <t>V02238</t>
  </si>
  <si>
    <t>C002872</t>
  </si>
  <si>
    <t>C002873</t>
  </si>
  <si>
    <t>V03616</t>
  </si>
  <si>
    <t>C002874</t>
  </si>
  <si>
    <t>C002875</t>
  </si>
  <si>
    <t>V00588</t>
  </si>
  <si>
    <t>C002876</t>
  </si>
  <si>
    <t>C002877</t>
  </si>
  <si>
    <t>C002878</t>
  </si>
  <si>
    <t>C002879</t>
  </si>
  <si>
    <t>C002880</t>
  </si>
  <si>
    <t>V00806</t>
  </si>
  <si>
    <t>C002881</t>
  </si>
  <si>
    <t>V03323</t>
  </si>
  <si>
    <t>C002882</t>
  </si>
  <si>
    <t>C002883</t>
  </si>
  <si>
    <t>C002884</t>
  </si>
  <si>
    <t>C002885</t>
  </si>
  <si>
    <t>V03317</t>
  </si>
  <si>
    <t>C002886</t>
  </si>
  <si>
    <t>V00787</t>
  </si>
  <si>
    <t>C002887</t>
  </si>
  <si>
    <t>V01985</t>
  </si>
  <si>
    <t>C002888</t>
  </si>
  <si>
    <t>C002889</t>
  </si>
  <si>
    <t>C002890</t>
  </si>
  <si>
    <t>C002891</t>
  </si>
  <si>
    <t>V02076</t>
  </si>
  <si>
    <t>C002892</t>
  </si>
  <si>
    <t>C002893</t>
  </si>
  <si>
    <t>C002894</t>
  </si>
  <si>
    <t>C002895</t>
  </si>
  <si>
    <t>C002896</t>
  </si>
  <si>
    <t>C002897</t>
  </si>
  <si>
    <t>C002898</t>
  </si>
  <si>
    <t>V00589</t>
  </si>
  <si>
    <t>C002899</t>
  </si>
  <si>
    <t>C002900</t>
  </si>
  <si>
    <t>C002901</t>
  </si>
  <si>
    <t>C002902</t>
  </si>
  <si>
    <t>V00570</t>
  </si>
  <si>
    <t>C002903</t>
  </si>
  <si>
    <t>V01879</t>
  </si>
  <si>
    <t>C002904</t>
  </si>
  <si>
    <t>V01497</t>
  </si>
  <si>
    <t>C002905</t>
  </si>
  <si>
    <t>C002906</t>
  </si>
  <si>
    <t>C002907</t>
  </si>
  <si>
    <t>V00891</t>
  </si>
  <si>
    <t>C002908</t>
  </si>
  <si>
    <t>C002909</t>
  </si>
  <si>
    <t>C002910</t>
  </si>
  <si>
    <t>V00936</t>
  </si>
  <si>
    <t>C002911</t>
  </si>
  <si>
    <t>C002912</t>
  </si>
  <si>
    <t>C002913</t>
  </si>
  <si>
    <t>C002914</t>
  </si>
  <si>
    <t>C002915</t>
  </si>
  <si>
    <t>C002916</t>
  </si>
  <si>
    <t>C002917</t>
  </si>
  <si>
    <t>V03475</t>
  </si>
  <si>
    <t>C002918</t>
  </si>
  <si>
    <t>V02417</t>
  </si>
  <si>
    <t>C002919</t>
  </si>
  <si>
    <t>V01877</t>
  </si>
  <si>
    <t>C002920</t>
  </si>
  <si>
    <t>C002921</t>
  </si>
  <si>
    <t>C002922</t>
  </si>
  <si>
    <t>V02826</t>
  </si>
  <si>
    <t>C002923</t>
  </si>
  <si>
    <t>C002924</t>
  </si>
  <si>
    <t>V03344</t>
  </si>
  <si>
    <t>C002925</t>
  </si>
  <si>
    <t>V01941</t>
  </si>
  <si>
    <t>C002926</t>
  </si>
  <si>
    <t>C002927</t>
  </si>
  <si>
    <t>C002928</t>
  </si>
  <si>
    <t>C002929</t>
  </si>
  <si>
    <t>C002930</t>
  </si>
  <si>
    <t>V00637</t>
  </si>
  <si>
    <t>C002931</t>
  </si>
  <si>
    <t>C002932</t>
  </si>
  <si>
    <t>V00467</t>
  </si>
  <si>
    <t>C002933</t>
  </si>
  <si>
    <t>V02603</t>
  </si>
  <si>
    <t>C002934</t>
  </si>
  <si>
    <t>V03703</t>
  </si>
  <si>
    <t>C002935</t>
  </si>
  <si>
    <t>V00748</t>
  </si>
  <si>
    <t>C002936</t>
  </si>
  <si>
    <t>V02755</t>
  </si>
  <si>
    <t>C002937</t>
  </si>
  <si>
    <t>V03892</t>
  </si>
  <si>
    <t>C002938</t>
  </si>
  <si>
    <t>V03680</t>
  </si>
  <si>
    <t>C002939</t>
  </si>
  <si>
    <t>C002940</t>
  </si>
  <si>
    <t>V02317</t>
  </si>
  <si>
    <t>C002941</t>
  </si>
  <si>
    <t>V03813</t>
  </si>
  <si>
    <t>C002942</t>
  </si>
  <si>
    <t>V02733</t>
  </si>
  <si>
    <t>C002943</t>
  </si>
  <si>
    <t>C002944</t>
  </si>
  <si>
    <t>C002945</t>
  </si>
  <si>
    <t>V03513</t>
  </si>
  <si>
    <t>C002946</t>
  </si>
  <si>
    <t>C002947</t>
  </si>
  <si>
    <t>V00272</t>
  </si>
  <si>
    <t>C002948</t>
  </si>
  <si>
    <t>C002949</t>
  </si>
  <si>
    <t>V01978</t>
  </si>
  <si>
    <t>C002950</t>
  </si>
  <si>
    <t>V03108</t>
  </si>
  <si>
    <t>C002951</t>
  </si>
  <si>
    <t>V02815</t>
  </si>
  <si>
    <t>C002952</t>
  </si>
  <si>
    <t>C002953</t>
  </si>
  <si>
    <t>V03468</t>
  </si>
  <si>
    <t>C002954</t>
  </si>
  <si>
    <t>C002955</t>
  </si>
  <si>
    <t>V03463</t>
  </si>
  <si>
    <t>C002956</t>
  </si>
  <si>
    <t>V01451</t>
  </si>
  <si>
    <t>C002957</t>
  </si>
  <si>
    <t>V02133</t>
  </si>
  <si>
    <t>C002958</t>
  </si>
  <si>
    <t>C002959</t>
  </si>
  <si>
    <t>C002960</t>
  </si>
  <si>
    <t>V00382</t>
  </si>
  <si>
    <t>C002961</t>
  </si>
  <si>
    <t>C002962</t>
  </si>
  <si>
    <t>C002963</t>
  </si>
  <si>
    <t>C002964</t>
  </si>
  <si>
    <t>V03716</t>
  </si>
  <si>
    <t>C002965</t>
  </si>
  <si>
    <t>C002966</t>
  </si>
  <si>
    <t>V03855</t>
  </si>
  <si>
    <t>C002967</t>
  </si>
  <si>
    <t>V03290</t>
  </si>
  <si>
    <t>C002968</t>
  </si>
  <si>
    <t>V02146</t>
  </si>
  <si>
    <t>C002969</t>
  </si>
  <si>
    <t>V03906</t>
  </si>
  <si>
    <t>C002970</t>
  </si>
  <si>
    <t>C002971</t>
  </si>
  <si>
    <t>C002972</t>
  </si>
  <si>
    <t>V01402</t>
  </si>
  <si>
    <t>C002973</t>
  </si>
  <si>
    <t>C002974</t>
  </si>
  <si>
    <t>V02630</t>
  </si>
  <si>
    <t>C002975</t>
  </si>
  <si>
    <t>C002976</t>
  </si>
  <si>
    <t>C002977</t>
  </si>
  <si>
    <t>C002978</t>
  </si>
  <si>
    <t>C002979</t>
  </si>
  <si>
    <t>V03156</t>
  </si>
  <si>
    <t>C002980</t>
  </si>
  <si>
    <t>C002981</t>
  </si>
  <si>
    <t>C002982</t>
  </si>
  <si>
    <t>C002983</t>
  </si>
  <si>
    <t>V00814</t>
  </si>
  <si>
    <t>C002984</t>
  </si>
  <si>
    <t>C002985</t>
  </si>
  <si>
    <t>C002986</t>
  </si>
  <si>
    <t>C002987</t>
  </si>
  <si>
    <t>V00372</t>
  </si>
  <si>
    <t>C002988</t>
  </si>
  <si>
    <t>V01665</t>
  </si>
  <si>
    <t>C002989</t>
  </si>
  <si>
    <t>V02276</t>
  </si>
  <si>
    <t>C002990</t>
  </si>
  <si>
    <t>C002991</t>
  </si>
  <si>
    <t>V00274</t>
  </si>
  <si>
    <t>C002992</t>
  </si>
  <si>
    <t>V01577</t>
  </si>
  <si>
    <t>C002993</t>
  </si>
  <si>
    <t>C002994</t>
  </si>
  <si>
    <t>C002995</t>
  </si>
  <si>
    <t>V03658</t>
  </si>
  <si>
    <t>C002996</t>
  </si>
  <si>
    <t>V02985</t>
  </si>
  <si>
    <t>C002997</t>
  </si>
  <si>
    <t>C002998</t>
  </si>
  <si>
    <t>C002999</t>
  </si>
  <si>
    <t>C003000</t>
  </si>
  <si>
    <t>C003001</t>
  </si>
  <si>
    <t>C003002</t>
  </si>
  <si>
    <t>C003003</t>
  </si>
  <si>
    <t>V01009</t>
  </si>
  <si>
    <t>C003004</t>
  </si>
  <si>
    <t>C003005</t>
  </si>
  <si>
    <t>V00174</t>
  </si>
  <si>
    <t>C003006</t>
  </si>
  <si>
    <t>V01524</t>
  </si>
  <si>
    <t>C003007</t>
  </si>
  <si>
    <t>C003008</t>
  </si>
  <si>
    <t>V03479</t>
  </si>
  <si>
    <t>C003009</t>
  </si>
  <si>
    <t>C003010</t>
  </si>
  <si>
    <t>V00731</t>
  </si>
  <si>
    <t>C003011</t>
  </si>
  <si>
    <t>C003012</t>
  </si>
  <si>
    <t>V03932</t>
  </si>
  <si>
    <t>C003013</t>
  </si>
  <si>
    <t>V02922</t>
  </si>
  <si>
    <t>C003014</t>
  </si>
  <si>
    <t>V03741</t>
  </si>
  <si>
    <t>C003015</t>
  </si>
  <si>
    <t>C003016</t>
  </si>
  <si>
    <t>C003017</t>
  </si>
  <si>
    <t>V03500</t>
  </si>
  <si>
    <t>C003018</t>
  </si>
  <si>
    <t>C003019</t>
  </si>
  <si>
    <t>C003020</t>
  </si>
  <si>
    <t>V00173</t>
  </si>
  <si>
    <t>C003021</t>
  </si>
  <si>
    <t>V00484</t>
  </si>
  <si>
    <t>C003022</t>
  </si>
  <si>
    <t>V03419</t>
  </si>
  <si>
    <t>C003023</t>
  </si>
  <si>
    <t>V01762</t>
  </si>
  <si>
    <t>C003024</t>
  </si>
  <si>
    <t>V00210</t>
  </si>
  <si>
    <t>C003025</t>
  </si>
  <si>
    <t>C003026</t>
  </si>
  <si>
    <t>C003027</t>
  </si>
  <si>
    <t>C003028</t>
  </si>
  <si>
    <t>C003029</t>
  </si>
  <si>
    <t>C003030</t>
  </si>
  <si>
    <t>C003031</t>
  </si>
  <si>
    <t>V01494</t>
  </si>
  <si>
    <t>C003032</t>
  </si>
  <si>
    <t>C003033</t>
  </si>
  <si>
    <t>V00676</t>
  </si>
  <si>
    <t>C003034</t>
  </si>
  <si>
    <t>V03032</t>
  </si>
  <si>
    <t>C003035</t>
  </si>
  <si>
    <t>C003036</t>
  </si>
  <si>
    <t>V00197</t>
  </si>
  <si>
    <t>C003037</t>
  </si>
  <si>
    <t>C003038</t>
  </si>
  <si>
    <t>V01287</t>
  </si>
  <si>
    <t>C003039</t>
  </si>
  <si>
    <t>C003040</t>
  </si>
  <si>
    <t>V03781</t>
  </si>
  <si>
    <t>C003041</t>
  </si>
  <si>
    <t>C003042</t>
  </si>
  <si>
    <t>C003043</t>
  </si>
  <si>
    <t>V01151</t>
  </si>
  <si>
    <t>C003044</t>
  </si>
  <si>
    <t>V02807</t>
  </si>
  <si>
    <t>C003045</t>
  </si>
  <si>
    <t>V03675</t>
  </si>
  <si>
    <t>C003046</t>
  </si>
  <si>
    <t>V02714</t>
  </si>
  <si>
    <t>C003047</t>
  </si>
  <si>
    <t>C003048</t>
  </si>
  <si>
    <t>V01810</t>
  </si>
  <si>
    <t>C003049</t>
  </si>
  <si>
    <t>C003050</t>
  </si>
  <si>
    <t>C003051</t>
  </si>
  <si>
    <t>C003052</t>
  </si>
  <si>
    <t>C003053</t>
  </si>
  <si>
    <t>V01828</t>
  </si>
  <si>
    <t>C003054</t>
  </si>
  <si>
    <t>V02745</t>
  </si>
  <si>
    <t>C003055</t>
  </si>
  <si>
    <t>V02485</t>
  </si>
  <si>
    <t>C003056</t>
  </si>
  <si>
    <t>V01899</t>
  </si>
  <si>
    <t>C003057</t>
  </si>
  <si>
    <t>C003058</t>
  </si>
  <si>
    <t>V01167</t>
  </si>
  <si>
    <t>C003059</t>
  </si>
  <si>
    <t>C003060</t>
  </si>
  <si>
    <t>C003061</t>
  </si>
  <si>
    <t>C003062</t>
  </si>
  <si>
    <t>C003063</t>
  </si>
  <si>
    <t>V03097</t>
  </si>
  <si>
    <t>C003064</t>
  </si>
  <si>
    <t>C003065</t>
  </si>
  <si>
    <t>V03735</t>
  </si>
  <si>
    <t>C003066</t>
  </si>
  <si>
    <t>C003067</t>
  </si>
  <si>
    <t>C003068</t>
  </si>
  <si>
    <t>V00011</t>
  </si>
  <si>
    <t>C003069</t>
  </si>
  <si>
    <t>V03887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</si>
  <si>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</si>
  <si>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</si>
  <si>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</si>
  <si>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</si>
  <si>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</si>
  <si>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</si>
  <si>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</si>
  <si>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</si>
  <si>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</si>
  <si>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V03659</t>
  </si>
  <si>
    <t>C003079</t>
  </si>
  <si>
    <t>C003080</t>
  </si>
  <si>
    <t>V03026</t>
  </si>
  <si>
    <t>C003081</t>
  </si>
  <si>
    <t>C003082</t>
  </si>
  <si>
    <t>V03055</t>
  </si>
  <si>
    <t>C003083</t>
  </si>
  <si>
    <t>C003084</t>
  </si>
  <si>
    <t>C003085</t>
  </si>
  <si>
    <t>V02552</t>
  </si>
  <si>
    <t>C003086</t>
  </si>
  <si>
    <t>V03601</t>
  </si>
  <si>
    <t>C003087</t>
  </si>
  <si>
    <t>V03472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</si>
  <si>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</si>
  <si>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</si>
  <si>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</si>
  <si>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</si>
  <si>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</si>
  <si>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</si>
  <si>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</si>
  <si>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</si>
  <si>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V00003</t>
  </si>
  <si>
    <t>C003096</t>
  </si>
  <si>
    <t>V03376</t>
  </si>
  <si>
    <t>C003097</t>
  </si>
  <si>
    <t>V00065</t>
  </si>
  <si>
    <t>C003098</t>
  </si>
  <si>
    <t>V02959</t>
  </si>
  <si>
    <t>C003099</t>
  </si>
  <si>
    <t>C003100</t>
  </si>
  <si>
    <t>C003101</t>
  </si>
  <si>
    <t>C003102</t>
  </si>
  <si>
    <t>V01759</t>
  </si>
  <si>
    <t>C003103</t>
  </si>
  <si>
    <t>V01765</t>
  </si>
  <si>
    <t>C003104</t>
  </si>
  <si>
    <t>V00304</t>
  </si>
  <si>
    <t>C003105</t>
  </si>
  <si>
    <t>V00154</t>
  </si>
  <si>
    <t>C003106</t>
  </si>
  <si>
    <t>V00325</t>
  </si>
  <si>
    <t>C003107</t>
  </si>
  <si>
    <t>V01040</t>
  </si>
  <si>
    <t>C003108</t>
  </si>
  <si>
    <t>V03294</t>
  </si>
  <si>
    <t>C003109</t>
  </si>
  <si>
    <t>C003110</t>
  </si>
  <si>
    <t>C003111</t>
  </si>
  <si>
    <t>C003112</t>
  </si>
  <si>
    <t>V01842</t>
  </si>
  <si>
    <t>C003113</t>
  </si>
  <si>
    <t>V02029</t>
  </si>
  <si>
    <t>C003114</t>
  </si>
  <si>
    <t>C003115</t>
  </si>
  <si>
    <t>V03647</t>
  </si>
  <si>
    <t>C003116</t>
  </si>
  <si>
    <t>C003117</t>
  </si>
  <si>
    <t>C003118</t>
  </si>
  <si>
    <t>C003119</t>
  </si>
  <si>
    <t>C003120</t>
  </si>
  <si>
    <t>C003121</t>
  </si>
  <si>
    <t>C003122</t>
  </si>
  <si>
    <t>V03115</t>
  </si>
  <si>
    <t>C003123</t>
  </si>
  <si>
    <t>C003124</t>
  </si>
  <si>
    <t>C003125</t>
  </si>
  <si>
    <t>C003126</t>
  </si>
  <si>
    <t>V02581</t>
  </si>
  <si>
    <t>C003127</t>
  </si>
  <si>
    <t>V00215</t>
  </si>
  <si>
    <t>C003128</t>
  </si>
  <si>
    <t>C003129</t>
  </si>
  <si>
    <t>V01638</t>
  </si>
  <si>
    <t>C003130</t>
  </si>
  <si>
    <t>C003131</t>
  </si>
  <si>
    <t>C003132</t>
  </si>
  <si>
    <t>V03518</t>
  </si>
  <si>
    <t>C003133</t>
  </si>
  <si>
    <t>V00384</t>
  </si>
  <si>
    <t>C003134</t>
  </si>
  <si>
    <t>C003135</t>
  </si>
  <si>
    <t>V03522</t>
  </si>
  <si>
    <t>C003136</t>
  </si>
  <si>
    <t>C003137</t>
  </si>
  <si>
    <t>V00311</t>
  </si>
  <si>
    <t>C003138</t>
  </si>
  <si>
    <t>V03318</t>
  </si>
  <si>
    <t>C003139</t>
  </si>
  <si>
    <t>V01484</t>
  </si>
  <si>
    <t>C003140</t>
  </si>
  <si>
    <t>V02945</t>
  </si>
  <si>
    <t>C003141</t>
  </si>
  <si>
    <t>V01055</t>
  </si>
  <si>
    <t>C003142</t>
  </si>
  <si>
    <t>V02672</t>
  </si>
  <si>
    <t>C003143</t>
  </si>
  <si>
    <t>C003144</t>
  </si>
  <si>
    <t>C003145</t>
  </si>
  <si>
    <t>C003146</t>
  </si>
  <si>
    <t>C003147</t>
  </si>
  <si>
    <t>V02093</t>
  </si>
  <si>
    <t>C003148</t>
  </si>
  <si>
    <t>V03863</t>
  </si>
  <si>
    <t>C003149</t>
  </si>
  <si>
    <t>C003150</t>
  </si>
  <si>
    <t>V00310</t>
  </si>
  <si>
    <t>C003151</t>
  </si>
  <si>
    <t>C003152</t>
  </si>
  <si>
    <t>V02806</t>
  </si>
  <si>
    <t>C003153</t>
  </si>
  <si>
    <t>V02592</t>
  </si>
  <si>
    <t>C003154</t>
  </si>
  <si>
    <t>C003155</t>
  </si>
  <si>
    <t>C003156</t>
  </si>
  <si>
    <t>V00107</t>
  </si>
  <si>
    <t>C003157</t>
  </si>
  <si>
    <t>V03213</t>
  </si>
  <si>
    <t>C003158</t>
  </si>
  <si>
    <t>V02967</t>
  </si>
  <si>
    <t>C003159</t>
  </si>
  <si>
    <t>C003160</t>
  </si>
  <si>
    <t>V02843</t>
  </si>
  <si>
    <t>C003161</t>
  </si>
  <si>
    <t>V02558</t>
  </si>
  <si>
    <t>C003162</t>
  </si>
  <si>
    <t>V01247</t>
  </si>
  <si>
    <t>C003163</t>
  </si>
  <si>
    <t>C003164</t>
  </si>
  <si>
    <t>C003165</t>
  </si>
  <si>
    <t>C003166</t>
  </si>
  <si>
    <t>V02545</t>
  </si>
  <si>
    <t>C003167</t>
  </si>
  <si>
    <t>V01369</t>
  </si>
  <si>
    <t>C003168</t>
  </si>
  <si>
    <t>C003169</t>
  </si>
  <si>
    <t>V02301</t>
  </si>
  <si>
    <t>C003170</t>
  </si>
  <si>
    <t>V02722</t>
  </si>
  <si>
    <t>C003171</t>
  </si>
  <si>
    <t>V02488</t>
  </si>
  <si>
    <t>C003172</t>
  </si>
  <si>
    <t>C003173</t>
  </si>
  <si>
    <t>C003174</t>
  </si>
  <si>
    <t>C003175</t>
  </si>
  <si>
    <t>C003176</t>
  </si>
  <si>
    <t>V03630</t>
  </si>
  <si>
    <t>C003177</t>
  </si>
  <si>
    <t>V02196</t>
  </si>
  <si>
    <t>C003178</t>
  </si>
  <si>
    <t>C003179</t>
  </si>
  <si>
    <t>C003180</t>
  </si>
  <si>
    <t>C003181</t>
  </si>
  <si>
    <t>V00555</t>
  </si>
  <si>
    <t>C003182</t>
  </si>
  <si>
    <t>V02100</t>
  </si>
  <si>
    <t>C003183</t>
  </si>
  <si>
    <t>C003184</t>
  </si>
  <si>
    <t>C003185</t>
  </si>
  <si>
    <t>C003186</t>
  </si>
  <si>
    <t>V03809</t>
  </si>
  <si>
    <t>C003187</t>
  </si>
  <si>
    <t>V00165</t>
  </si>
  <si>
    <t>C003188</t>
  </si>
  <si>
    <t>C003189</t>
  </si>
  <si>
    <t>C003190</t>
  </si>
  <si>
    <t>C003191</t>
  </si>
  <si>
    <t>V03266</t>
  </si>
  <si>
    <t>C003192</t>
  </si>
  <si>
    <t>V00665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</si>
  <si>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</si>
  <si>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</si>
  <si>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</si>
  <si>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</si>
  <si>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</si>
  <si>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</si>
  <si>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</si>
  <si>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</si>
  <si>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</si>
  <si>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</si>
  <si>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</si>
  <si>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</si>
  <si>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</si>
  <si>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</si>
  <si>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</si>
  <si>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</si>
  <si>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</si>
  <si>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V00429</t>
  </si>
  <si>
    <t>C003210</t>
  </si>
  <si>
    <t>V01082</t>
  </si>
  <si>
    <t>C003211</t>
  </si>
  <si>
    <t>V02031</t>
  </si>
  <si>
    <t>C003212</t>
  </si>
  <si>
    <t>C003213</t>
  </si>
  <si>
    <t>C003214</t>
  </si>
  <si>
    <t>V01775</t>
  </si>
  <si>
    <t>C003215</t>
  </si>
  <si>
    <t>V03742</t>
  </si>
  <si>
    <t>C003216</t>
  </si>
  <si>
    <t>C003217</t>
  </si>
  <si>
    <t>C003218</t>
  </si>
  <si>
    <t>C003219</t>
  </si>
  <si>
    <t>V03085</t>
  </si>
  <si>
    <t>C003220</t>
  </si>
  <si>
    <t>C003221</t>
  </si>
  <si>
    <t>C003222</t>
  </si>
  <si>
    <t>C003223</t>
  </si>
  <si>
    <t>C003224</t>
  </si>
  <si>
    <t>C003225</t>
  </si>
  <si>
    <t>C003226</t>
  </si>
  <si>
    <t>V02147</t>
  </si>
  <si>
    <t>C003227</t>
  </si>
  <si>
    <t>V03808</t>
  </si>
  <si>
    <t>C003228</t>
  </si>
  <si>
    <t>V01919</t>
  </si>
  <si>
    <t>C003229</t>
  </si>
  <si>
    <t>V01664</t>
  </si>
  <si>
    <t>C003230</t>
  </si>
  <si>
    <t>V00865</t>
  </si>
  <si>
    <t>C003231</t>
  </si>
  <si>
    <t>C003232</t>
  </si>
  <si>
    <t>C003233</t>
  </si>
  <si>
    <t>C003234</t>
  </si>
  <si>
    <t>V02907</t>
  </si>
  <si>
    <t>C003235</t>
  </si>
  <si>
    <t>C003236</t>
  </si>
  <si>
    <t>C003237</t>
  </si>
  <si>
    <t>C003238</t>
  </si>
  <si>
    <t>V01633</t>
  </si>
  <si>
    <t>C003239</t>
  </si>
  <si>
    <t>V01970</t>
  </si>
  <si>
    <t>C003240</t>
  </si>
  <si>
    <t>C003241</t>
  </si>
  <si>
    <t>V02386</t>
  </si>
  <si>
    <t>C003242</t>
  </si>
  <si>
    <t>C003243</t>
  </si>
  <si>
    <t>C003244</t>
  </si>
  <si>
    <t>V00991</t>
  </si>
  <si>
    <t>C003245</t>
  </si>
  <si>
    <t>C003246</t>
  </si>
  <si>
    <t>C003247</t>
  </si>
  <si>
    <t>C003248</t>
  </si>
  <si>
    <t>V00452</t>
  </si>
  <si>
    <t>C003249</t>
  </si>
  <si>
    <t>C003250</t>
  </si>
  <si>
    <t>C003251</t>
  </si>
  <si>
    <t>V01837</t>
  </si>
  <si>
    <t>C003252</t>
  </si>
  <si>
    <t>C003253</t>
  </si>
  <si>
    <t>C003254</t>
  </si>
  <si>
    <t>C003255</t>
  </si>
  <si>
    <t>C003256</t>
  </si>
  <si>
    <t>C003257</t>
  </si>
  <si>
    <t>C003258</t>
  </si>
  <si>
    <t>V02086</t>
  </si>
  <si>
    <t>C003259</t>
  </si>
  <si>
    <t>C003260</t>
  </si>
  <si>
    <t>C003261</t>
  </si>
  <si>
    <t>V01884</t>
  </si>
  <si>
    <t>C003262</t>
  </si>
  <si>
    <t>V00410</t>
  </si>
  <si>
    <t>C003263</t>
  </si>
  <si>
    <t>C003264</t>
  </si>
  <si>
    <t>V01703</t>
  </si>
  <si>
    <t>C003265</t>
  </si>
  <si>
    <t>C003266</t>
  </si>
  <si>
    <t>V03025</t>
  </si>
  <si>
    <t>C003267</t>
  </si>
  <si>
    <t>C003268</t>
  </si>
  <si>
    <t>C003269</t>
  </si>
  <si>
    <t>C003270</t>
  </si>
  <si>
    <t>V01692</t>
  </si>
  <si>
    <t>C003271</t>
  </si>
  <si>
    <t>C003272</t>
  </si>
  <si>
    <t>V03117</t>
  </si>
  <si>
    <t>C003273</t>
  </si>
  <si>
    <t>V03481</t>
  </si>
  <si>
    <t>C003274</t>
  </si>
  <si>
    <t>C003275</t>
  </si>
  <si>
    <t>C003276</t>
  </si>
  <si>
    <t>C003277</t>
  </si>
  <si>
    <t>C003278</t>
  </si>
  <si>
    <t>C003279</t>
  </si>
  <si>
    <t>V01194</t>
  </si>
  <si>
    <t>C003280</t>
  </si>
  <si>
    <t>C003281</t>
  </si>
  <si>
    <t>C003282</t>
  </si>
  <si>
    <t>C003283</t>
  </si>
  <si>
    <t>V02240</t>
  </si>
  <si>
    <t>C003284</t>
  </si>
  <si>
    <t>C003285</t>
  </si>
  <si>
    <t>V00371</t>
  </si>
  <si>
    <t>C003286</t>
  </si>
  <si>
    <t>C003287</t>
  </si>
  <si>
    <t>C003288</t>
  </si>
  <si>
    <t>V01045</t>
  </si>
  <si>
    <t>C003289</t>
  </si>
  <si>
    <t>C003290</t>
  </si>
  <si>
    <t>C003291</t>
  </si>
  <si>
    <t>C003292</t>
  </si>
  <si>
    <t>C003293</t>
  </si>
  <si>
    <t>V02574</t>
  </si>
  <si>
    <t>C003294</t>
  </si>
  <si>
    <t>V02791</t>
  </si>
  <si>
    <t>C003295</t>
  </si>
  <si>
    <t>C003296</t>
  </si>
  <si>
    <t>V01324</t>
  </si>
  <si>
    <t>C003297</t>
  </si>
  <si>
    <t>C003298</t>
  </si>
  <si>
    <t>C003299</t>
  </si>
  <si>
    <t>C003300</t>
  </si>
  <si>
    <t>V02080</t>
  </si>
  <si>
    <t>C003301</t>
  </si>
  <si>
    <t>V00819</t>
  </si>
  <si>
    <t>C003302</t>
  </si>
  <si>
    <t>V00868</t>
  </si>
  <si>
    <t>C003303</t>
  </si>
  <si>
    <t>C003304</t>
  </si>
  <si>
    <t>C003305</t>
  </si>
  <si>
    <t>V03246</t>
  </si>
  <si>
    <t>C003306</t>
  </si>
  <si>
    <t>V01915</t>
  </si>
  <si>
    <t>C003307</t>
  </si>
  <si>
    <t>C003308</t>
  </si>
  <si>
    <t>V00947</t>
  </si>
  <si>
    <t>C003309</t>
  </si>
  <si>
    <t>C003310</t>
  </si>
  <si>
    <t>V01935</t>
  </si>
  <si>
    <t>C003311</t>
  </si>
  <si>
    <t>V01925</t>
  </si>
  <si>
    <t>C003312</t>
  </si>
  <si>
    <t>C003313</t>
  </si>
  <si>
    <t>V03498</t>
  </si>
  <si>
    <t>C003314</t>
  </si>
  <si>
    <t>V02256</t>
  </si>
  <si>
    <t>C003315</t>
  </si>
  <si>
    <t>C003316</t>
  </si>
  <si>
    <t>C003317</t>
  </si>
  <si>
    <t>V00854</t>
  </si>
  <si>
    <t>C003318</t>
  </si>
  <si>
    <t>C003319</t>
  </si>
  <si>
    <t>V02135</t>
  </si>
  <si>
    <t>C003320</t>
  </si>
  <si>
    <t>C003321</t>
  </si>
  <si>
    <t>C003322</t>
  </si>
  <si>
    <t>V01994</t>
  </si>
  <si>
    <t>C003323</t>
  </si>
  <si>
    <t>C003324</t>
  </si>
  <si>
    <t>C003325</t>
  </si>
  <si>
    <t>C003326</t>
  </si>
  <si>
    <t>V02486</t>
  </si>
  <si>
    <t>C003327</t>
  </si>
  <si>
    <t>C003328</t>
  </si>
  <si>
    <t>V02723</t>
  </si>
  <si>
    <t>C003329</t>
  </si>
  <si>
    <t>C003330</t>
  </si>
  <si>
    <t>C003331</t>
  </si>
  <si>
    <t>V01400</t>
  </si>
  <si>
    <t>C003332</t>
  </si>
  <si>
    <t>C003333</t>
  </si>
  <si>
    <t>V01285</t>
  </si>
  <si>
    <t>C003334</t>
  </si>
  <si>
    <t>V02752</t>
  </si>
  <si>
    <t>C003335</t>
  </si>
  <si>
    <t>V00035</t>
  </si>
  <si>
    <t>C003336</t>
  </si>
  <si>
    <t>V01856</t>
  </si>
  <si>
    <t>C003337</t>
  </si>
  <si>
    <t>C003338</t>
  </si>
  <si>
    <t>V02669</t>
  </si>
  <si>
    <t>C003339</t>
  </si>
  <si>
    <t>C003340</t>
  </si>
  <si>
    <t>V02567</t>
  </si>
  <si>
    <t>C003341</t>
  </si>
  <si>
    <t>C003342</t>
  </si>
  <si>
    <t>C003343</t>
  </si>
  <si>
    <t>V00051</t>
  </si>
  <si>
    <t>C003344</t>
  </si>
  <si>
    <t>V00990</t>
  </si>
  <si>
    <t>C003345</t>
  </si>
  <si>
    <t>V03721</t>
  </si>
  <si>
    <t>C003346</t>
  </si>
  <si>
    <t>V03127</t>
  </si>
  <si>
    <t>C003347</t>
  </si>
  <si>
    <t>C003348</t>
  </si>
  <si>
    <t>V01227</t>
  </si>
  <si>
    <t>C003349</t>
  </si>
  <si>
    <t>V02103</t>
  </si>
  <si>
    <t>C003350</t>
  </si>
  <si>
    <t>V02442</t>
  </si>
  <si>
    <t>C003351</t>
  </si>
  <si>
    <t>C003352</t>
  </si>
  <si>
    <t>C003353</t>
  </si>
  <si>
    <t>C003354</t>
  </si>
  <si>
    <t>C003355</t>
  </si>
  <si>
    <t>V01466</t>
  </si>
  <si>
    <t>C003356</t>
  </si>
  <si>
    <t>C003357</t>
  </si>
  <si>
    <t>C003358</t>
  </si>
  <si>
    <t>C003359</t>
  </si>
  <si>
    <t>C003360</t>
  </si>
  <si>
    <t>C003361</t>
  </si>
  <si>
    <t>V00708</t>
  </si>
  <si>
    <t>C003362</t>
  </si>
  <si>
    <t>C003363</t>
  </si>
  <si>
    <t>C003364</t>
  </si>
  <si>
    <t>C003365</t>
  </si>
  <si>
    <t>C003366</t>
  </si>
  <si>
    <t>V00756</t>
  </si>
  <si>
    <t>C003367</t>
  </si>
  <si>
    <t>V00694</t>
  </si>
  <si>
    <t>C003368</t>
  </si>
  <si>
    <t>V02676</t>
  </si>
  <si>
    <t>C003369</t>
  </si>
  <si>
    <t>V03739</t>
  </si>
  <si>
    <t>C003370</t>
  </si>
  <si>
    <t>C003371</t>
  </si>
  <si>
    <t>V00045</t>
  </si>
  <si>
    <t>C003372</t>
  </si>
  <si>
    <t>V00320</t>
  </si>
  <si>
    <t>C003373</t>
  </si>
  <si>
    <t>V00454</t>
  </si>
  <si>
    <t>C003374</t>
  </si>
  <si>
    <t>C003375</t>
  </si>
  <si>
    <t>C003376</t>
  </si>
  <si>
    <t>V01043</t>
  </si>
  <si>
    <t>C003377</t>
  </si>
  <si>
    <t>C003378</t>
  </si>
  <si>
    <t>C003379</t>
  </si>
  <si>
    <t>C003380</t>
  </si>
  <si>
    <t>V01197</t>
  </si>
  <si>
    <t>C003381</t>
  </si>
  <si>
    <t>V03802</t>
  </si>
  <si>
    <t>C003382</t>
  </si>
  <si>
    <t>C003383</t>
  </si>
  <si>
    <t>V00123</t>
  </si>
  <si>
    <t>C003384</t>
  </si>
  <si>
    <t>C003385</t>
  </si>
  <si>
    <t>C003386</t>
  </si>
  <si>
    <t>C003387</t>
  </si>
  <si>
    <t>C003388</t>
  </si>
  <si>
    <t>C003389</t>
  </si>
  <si>
    <t>V03369</t>
  </si>
  <si>
    <t>C003390</t>
  </si>
  <si>
    <t>V01289</t>
  </si>
  <si>
    <t>C003391</t>
  </si>
  <si>
    <t>C003392</t>
  </si>
  <si>
    <t>V02397</t>
  </si>
  <si>
    <t>C003393</t>
  </si>
  <si>
    <t>C003394</t>
  </si>
  <si>
    <t>V03434</t>
  </si>
  <si>
    <t>C003395</t>
  </si>
  <si>
    <t>V02506</t>
  </si>
  <si>
    <t>C003396</t>
  </si>
  <si>
    <t>C003397</t>
  </si>
  <si>
    <t>V02483</t>
  </si>
  <si>
    <t>C003398</t>
  </si>
  <si>
    <t>V00396</t>
  </si>
  <si>
    <t>C003399</t>
  </si>
  <si>
    <t>C003400</t>
  </si>
  <si>
    <t>V03995</t>
  </si>
  <si>
    <t>C003401</t>
  </si>
  <si>
    <t>C003402</t>
  </si>
  <si>
    <t>C003403</t>
  </si>
  <si>
    <t>V02372</t>
  </si>
  <si>
    <t>C003404</t>
  </si>
  <si>
    <t>C003405</t>
  </si>
  <si>
    <t>C003406</t>
  </si>
  <si>
    <t>V01417</t>
  </si>
  <si>
    <t>C003407</t>
  </si>
  <si>
    <t>C003408</t>
  </si>
  <si>
    <t>C003409</t>
  </si>
  <si>
    <t>V02890</t>
  </si>
  <si>
    <t>C003410</t>
  </si>
  <si>
    <t>V02389</t>
  </si>
  <si>
    <t>C003411</t>
  </si>
  <si>
    <t>V00433</t>
  </si>
  <si>
    <t>C003412</t>
  </si>
  <si>
    <t>C003413</t>
  </si>
  <si>
    <t>V01092</t>
  </si>
  <si>
    <t>C003414</t>
  </si>
  <si>
    <t>C003415</t>
  </si>
  <si>
    <t>V03609</t>
  </si>
  <si>
    <t>C003416</t>
  </si>
  <si>
    <t>C003417</t>
  </si>
  <si>
    <t>C003418</t>
  </si>
  <si>
    <t>V01893</t>
  </si>
  <si>
    <t>C003419</t>
  </si>
  <si>
    <t>C003420</t>
  </si>
  <si>
    <t>V03891</t>
  </si>
  <si>
    <t>C003421</t>
  </si>
  <si>
    <t>C003422</t>
  </si>
  <si>
    <t>C003423</t>
  </si>
  <si>
    <t>C003424</t>
  </si>
  <si>
    <t>C003425</t>
  </si>
  <si>
    <t>C003426</t>
  </si>
  <si>
    <t>C003427</t>
  </si>
  <si>
    <t>V01002</t>
  </si>
  <si>
    <t>C003428</t>
  </si>
  <si>
    <t>V02769</t>
  </si>
  <si>
    <t>C003429</t>
  </si>
  <si>
    <t>C003430</t>
  </si>
  <si>
    <t>C003431</t>
  </si>
  <si>
    <t>V01232</t>
  </si>
  <si>
    <t>C003432</t>
  </si>
  <si>
    <t>V02522</t>
  </si>
  <si>
    <t>C003433</t>
  </si>
  <si>
    <t>V00994</t>
  </si>
  <si>
    <t>C003434</t>
  </si>
  <si>
    <t>C003435</t>
  </si>
  <si>
    <t>C003436</t>
  </si>
  <si>
    <t>C003437</t>
  </si>
  <si>
    <t>C003438</t>
  </si>
  <si>
    <t>V03219</t>
  </si>
  <si>
    <t>C003439</t>
  </si>
  <si>
    <t>V02587</t>
  </si>
  <si>
    <t>C003440</t>
  </si>
  <si>
    <t>V02720</t>
  </si>
  <si>
    <t>C003441</t>
  </si>
  <si>
    <t>C003442</t>
  </si>
  <si>
    <t>C003443</t>
  </si>
  <si>
    <t>C003444</t>
  </si>
  <si>
    <t>C003445</t>
  </si>
  <si>
    <t>C003446</t>
  </si>
  <si>
    <t>C003447</t>
  </si>
  <si>
    <t>V01544</t>
  </si>
  <si>
    <t>C003448</t>
  </si>
  <si>
    <t>V01123</t>
  </si>
  <si>
    <t>C003449</t>
  </si>
  <si>
    <t>C003450</t>
  </si>
  <si>
    <t>C003451</t>
  </si>
  <si>
    <t>C003452</t>
  </si>
  <si>
    <t>V02312</t>
  </si>
  <si>
    <t>C003453</t>
  </si>
  <si>
    <t>V00992</t>
  </si>
  <si>
    <t>C003454</t>
  </si>
  <si>
    <t>V02217</t>
  </si>
  <si>
    <t>C003455</t>
  </si>
  <si>
    <t>C003456</t>
  </si>
  <si>
    <t>V00330</t>
  </si>
  <si>
    <t>C003457</t>
  </si>
  <si>
    <t>C003458</t>
  </si>
  <si>
    <t>C003459</t>
  </si>
  <si>
    <t>C003460</t>
  </si>
  <si>
    <t>V01449</t>
  </si>
  <si>
    <t>C003461</t>
  </si>
  <si>
    <t>V01832</t>
  </si>
  <si>
    <t>C003462</t>
  </si>
  <si>
    <t>V03877</t>
  </si>
  <si>
    <t>C003463</t>
  </si>
  <si>
    <t>C003464</t>
  </si>
  <si>
    <t>V02737</t>
  </si>
  <si>
    <t>C003465</t>
  </si>
  <si>
    <t>C003466</t>
  </si>
  <si>
    <t>V03297</t>
  </si>
  <si>
    <t>C003467</t>
  </si>
  <si>
    <t>C003468</t>
  </si>
  <si>
    <t>V03998</t>
  </si>
  <si>
    <t>C003469</t>
  </si>
  <si>
    <t>V00212</t>
  </si>
  <si>
    <t>C003470</t>
  </si>
  <si>
    <t>C003471</t>
  </si>
  <si>
    <t>C003472</t>
  </si>
  <si>
    <t>V01205</t>
  </si>
  <si>
    <t>C003473</t>
  </si>
  <si>
    <t>C003474</t>
  </si>
  <si>
    <t>C003475</t>
  </si>
  <si>
    <t>C003476</t>
  </si>
  <si>
    <t>C003477</t>
  </si>
  <si>
    <t>V03436</t>
  </si>
  <si>
    <t>C003478</t>
  </si>
  <si>
    <t>C003479</t>
  </si>
  <si>
    <t>C003480</t>
  </si>
  <si>
    <t>V00303</t>
  </si>
  <si>
    <t>C003481</t>
  </si>
  <si>
    <t>C003482</t>
  </si>
  <si>
    <t>C003483</t>
  </si>
  <si>
    <t>C003484</t>
  </si>
  <si>
    <t>C003485</t>
  </si>
  <si>
    <t>C003486</t>
  </si>
  <si>
    <t>V00766</t>
  </si>
  <si>
    <t>C003487</t>
  </si>
  <si>
    <t>V00468</t>
  </si>
  <si>
    <t>C003488</t>
  </si>
  <si>
    <t>C003489</t>
  </si>
  <si>
    <t>V00802</t>
  </si>
  <si>
    <t>C003490</t>
  </si>
  <si>
    <t>C003491</t>
  </si>
  <si>
    <t>V01559</t>
  </si>
  <si>
    <t>C003492</t>
  </si>
  <si>
    <t>C003493</t>
  </si>
  <si>
    <t>C003494</t>
  </si>
  <si>
    <t>V03553</t>
  </si>
  <si>
    <t>C003495</t>
  </si>
  <si>
    <t>C003496</t>
  </si>
  <si>
    <t>C003497</t>
  </si>
  <si>
    <t>V01608</t>
  </si>
  <si>
    <t>C003498</t>
  </si>
  <si>
    <t>C003499</t>
  </si>
  <si>
    <t>V02480</t>
  </si>
  <si>
    <t>C003500</t>
  </si>
  <si>
    <t>C003501</t>
  </si>
  <si>
    <t>V01478</t>
  </si>
  <si>
    <t>C003502</t>
  </si>
  <si>
    <t>C003503</t>
  </si>
  <si>
    <t>C003504</t>
  </si>
  <si>
    <t>V03402</t>
  </si>
  <si>
    <t>C003505</t>
  </si>
  <si>
    <t>V02241</t>
  </si>
  <si>
    <t>C003506</t>
  </si>
  <si>
    <t>V02266</t>
  </si>
  <si>
    <t>C003507</t>
  </si>
  <si>
    <t>V02393</t>
  </si>
  <si>
    <t>C003508</t>
  </si>
  <si>
    <t>V01292</t>
  </si>
  <si>
    <t>C003509</t>
  </si>
  <si>
    <t>V02955</t>
  </si>
  <si>
    <t>C003510</t>
  </si>
  <si>
    <t>C003511</t>
  </si>
  <si>
    <t>V03207</t>
  </si>
  <si>
    <t>C003512</t>
  </si>
  <si>
    <t>C003513</t>
  </si>
  <si>
    <t>C003514</t>
  </si>
  <si>
    <t>C003515</t>
  </si>
  <si>
    <t>V03285</t>
  </si>
  <si>
    <t>C003516</t>
  </si>
  <si>
    <t>C003517</t>
  </si>
  <si>
    <t>C003518</t>
  </si>
  <si>
    <t>C003519</t>
  </si>
  <si>
    <t>V02577</t>
  </si>
  <si>
    <t>C003520</t>
  </si>
  <si>
    <t>C003521</t>
  </si>
  <si>
    <t>C003522</t>
  </si>
  <si>
    <t>C003523</t>
  </si>
  <si>
    <t>V01171</t>
  </si>
  <si>
    <t>C003524</t>
  </si>
  <si>
    <t>C003525</t>
  </si>
  <si>
    <t>C003526</t>
  </si>
  <si>
    <t>V01503</t>
  </si>
  <si>
    <t>C003527</t>
  </si>
  <si>
    <t>C003528</t>
  </si>
  <si>
    <t>V01068</t>
  </si>
  <si>
    <t>C003529</t>
  </si>
  <si>
    <t>C003530</t>
  </si>
  <si>
    <t>C003531</t>
  </si>
  <si>
    <t>V02888</t>
  </si>
  <si>
    <t>C003532</t>
  </si>
  <si>
    <t>V03096</t>
  </si>
  <si>
    <t>C003533</t>
  </si>
  <si>
    <t>C003534</t>
  </si>
  <si>
    <t>C003535</t>
  </si>
  <si>
    <t>C003536</t>
  </si>
  <si>
    <t>V00495</t>
  </si>
  <si>
    <t>C003537</t>
  </si>
  <si>
    <t>V01132</t>
  </si>
  <si>
    <t>C003538</t>
  </si>
  <si>
    <t>C003539</t>
  </si>
  <si>
    <t>C003540</t>
  </si>
  <si>
    <t>V00036</t>
  </si>
  <si>
    <t>C003541</t>
  </si>
  <si>
    <t>C003542</t>
  </si>
  <si>
    <t>C003543</t>
  </si>
  <si>
    <t>C003544</t>
  </si>
  <si>
    <t>C003545</t>
  </si>
  <si>
    <t>C003546</t>
  </si>
  <si>
    <t>V00901</t>
  </si>
  <si>
    <t>C003547</t>
  </si>
  <si>
    <t>C003548</t>
  </si>
  <si>
    <t>V01795</t>
  </si>
  <si>
    <t>C003549</t>
  </si>
  <si>
    <t>C003550</t>
  </si>
  <si>
    <t>V03061</t>
  </si>
  <si>
    <t>C003551</t>
  </si>
  <si>
    <t>C003552</t>
  </si>
  <si>
    <t>V01504</t>
  </si>
  <si>
    <t>C003553</t>
  </si>
  <si>
    <t>C003554</t>
  </si>
  <si>
    <t>C003555</t>
  </si>
  <si>
    <t>V00656</t>
  </si>
  <si>
    <t>C003556</t>
  </si>
  <si>
    <t>V00286</t>
  </si>
  <si>
    <t>C003557</t>
  </si>
  <si>
    <t>C003558</t>
  </si>
  <si>
    <t>C003559</t>
  </si>
  <si>
    <t>V03617</t>
  </si>
  <si>
    <t>C003560</t>
  </si>
  <si>
    <t>C003561</t>
  </si>
  <si>
    <t>C003562</t>
  </si>
  <si>
    <t>C003563</t>
  </si>
  <si>
    <t>C003564</t>
  </si>
  <si>
    <t>V03382</t>
  </si>
  <si>
    <t>C003565</t>
  </si>
  <si>
    <t>V00005</t>
  </si>
  <si>
    <t>C003566</t>
  </si>
  <si>
    <t>C003567</t>
  </si>
  <si>
    <t>C003568</t>
  </si>
  <si>
    <t>C003569</t>
  </si>
  <si>
    <t>V02684</t>
  </si>
  <si>
    <t>C003570</t>
  </si>
  <si>
    <t>C003571</t>
  </si>
  <si>
    <t>C003572</t>
  </si>
  <si>
    <t>V01138</t>
  </si>
  <si>
    <t>C003573</t>
  </si>
  <si>
    <t>C003574</t>
  </si>
  <si>
    <t>C003575</t>
  </si>
  <si>
    <t>C003576</t>
  </si>
  <si>
    <t>V01273</t>
  </si>
  <si>
    <t>C003577</t>
  </si>
  <si>
    <t>C003578</t>
  </si>
  <si>
    <t>V01414</t>
  </si>
  <si>
    <t>C003579</t>
  </si>
  <si>
    <t>V03024</t>
  </si>
  <si>
    <t>C003580</t>
  </si>
  <si>
    <t>C003581</t>
  </si>
  <si>
    <t>V03090</t>
  </si>
  <si>
    <t>C003582</t>
  </si>
  <si>
    <t>C003583</t>
  </si>
  <si>
    <t>V00453</t>
  </si>
  <si>
    <t>C003584</t>
  </si>
  <si>
    <t>V00112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</si>
  <si>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</si>
  <si>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</si>
  <si>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</si>
  <si>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</si>
  <si>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</si>
  <si>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</si>
  <si>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</si>
  <si>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</si>
  <si>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V00501</t>
  </si>
  <si>
    <t>C003593</t>
  </si>
  <si>
    <t>V00728</t>
  </si>
  <si>
    <t>C003594</t>
  </si>
  <si>
    <t>C003595</t>
  </si>
  <si>
    <t>V00134</t>
  </si>
  <si>
    <t>C003596</t>
  </si>
  <si>
    <t>C003597</t>
  </si>
  <si>
    <t>V01606</t>
  </si>
  <si>
    <t>C003598</t>
  </si>
  <si>
    <t>C003599</t>
  </si>
  <si>
    <t>V01140</t>
  </si>
  <si>
    <t>C003600</t>
  </si>
  <si>
    <t>C003601</t>
  </si>
  <si>
    <t>V01528</t>
  </si>
  <si>
    <t>C003602</t>
  </si>
  <si>
    <t>C003603</t>
  </si>
  <si>
    <t>C003604</t>
  </si>
  <si>
    <t>C003605</t>
  </si>
  <si>
    <t>V00445</t>
  </si>
  <si>
    <t>C003606</t>
  </si>
  <si>
    <t>V02496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</si>
  <si>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</si>
  <si>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</si>
  <si>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</si>
  <si>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</si>
  <si>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</si>
  <si>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</si>
  <si>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</si>
  <si>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</si>
  <si>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V00217</t>
  </si>
  <si>
    <t>C003615</t>
  </si>
  <si>
    <t>C003616</t>
  </si>
  <si>
    <t>C003617</t>
  </si>
  <si>
    <t>C003618</t>
  </si>
  <si>
    <t>V03661</t>
  </si>
  <si>
    <t>C003619</t>
  </si>
  <si>
    <t>V00948</t>
  </si>
  <si>
    <t>C003620</t>
  </si>
  <si>
    <t>C003621</t>
  </si>
  <si>
    <t>V02856</t>
  </si>
  <si>
    <t>C003622</t>
  </si>
  <si>
    <t>C003623</t>
  </si>
  <si>
    <t>C003624</t>
  </si>
  <si>
    <t>C003625</t>
  </si>
  <si>
    <t>V01841</t>
  </si>
  <si>
    <t>C003626</t>
  </si>
  <si>
    <t>C003627</t>
  </si>
  <si>
    <t>C003628</t>
  </si>
  <si>
    <t>C003629</t>
  </si>
  <si>
    <t>V01325</t>
  </si>
  <si>
    <t>C003630</t>
  </si>
  <si>
    <t>V03047</t>
  </si>
  <si>
    <t>C003631</t>
  </si>
  <si>
    <t>C003632</t>
  </si>
  <si>
    <t>C003633</t>
  </si>
  <si>
    <t>C003634</t>
  </si>
  <si>
    <t>C003635</t>
  </si>
  <si>
    <t>V00813</t>
  </si>
  <si>
    <t>C003636</t>
  </si>
  <si>
    <t>C003637</t>
  </si>
  <si>
    <t>V02983</t>
  </si>
  <si>
    <t>C003638</t>
  </si>
  <si>
    <t>C003639</t>
  </si>
  <si>
    <t>V03054</t>
  </si>
  <si>
    <t>C003640</t>
  </si>
  <si>
    <t>C003641</t>
  </si>
  <si>
    <t>V00695</t>
  </si>
  <si>
    <t>C003642</t>
  </si>
  <si>
    <t>V00909</t>
  </si>
  <si>
    <t>C003643</t>
  </si>
  <si>
    <t>C003644</t>
  </si>
  <si>
    <t>C003645</t>
  </si>
  <si>
    <t>V00995</t>
  </si>
  <si>
    <t>C003646</t>
  </si>
  <si>
    <t>V01535</t>
  </si>
  <si>
    <t>C003647</t>
  </si>
  <si>
    <t>V00928</t>
  </si>
  <si>
    <t>C003648</t>
  </si>
  <si>
    <t>V00777</t>
  </si>
  <si>
    <t>C003649</t>
  </si>
  <si>
    <t>V00017</t>
  </si>
  <si>
    <t>C003650</t>
  </si>
  <si>
    <t>V01351</t>
  </si>
  <si>
    <t>C003651</t>
  </si>
  <si>
    <t>V02621</t>
  </si>
  <si>
    <t>C003652</t>
  </si>
  <si>
    <t>C003653</t>
  </si>
  <si>
    <t>C003654</t>
  </si>
  <si>
    <t>C003655</t>
  </si>
  <si>
    <t>C003656</t>
  </si>
  <si>
    <t>C003657</t>
  </si>
  <si>
    <t>V01709</t>
  </si>
  <si>
    <t>C003658</t>
  </si>
  <si>
    <t>C003659</t>
  </si>
  <si>
    <t>V02869</t>
  </si>
  <si>
    <t>C003660</t>
  </si>
  <si>
    <t>C003661</t>
  </si>
  <si>
    <t>C003662</t>
  </si>
  <si>
    <t>C003663</t>
  </si>
  <si>
    <t>V02546</t>
  </si>
  <si>
    <t>C003664</t>
  </si>
  <si>
    <t>C003665</t>
  </si>
  <si>
    <t>C003666</t>
  </si>
  <si>
    <t>C003667</t>
  </si>
  <si>
    <t>C003668</t>
  </si>
  <si>
    <t>V01545</t>
  </si>
  <si>
    <t>C003669</t>
  </si>
  <si>
    <t>V01333</t>
  </si>
  <si>
    <t>C003670</t>
  </si>
  <si>
    <t>C003671</t>
  </si>
  <si>
    <t>C003672</t>
  </si>
  <si>
    <t>C003673</t>
  </si>
  <si>
    <t>C003674</t>
  </si>
  <si>
    <t>C003675</t>
  </si>
  <si>
    <t>C003676</t>
  </si>
  <si>
    <t>V00851</t>
  </si>
  <si>
    <t>C003677</t>
  </si>
  <si>
    <t>C003678</t>
  </si>
  <si>
    <t>V02292</t>
  </si>
  <si>
    <t>C003679</t>
  </si>
  <si>
    <t>C003680</t>
  </si>
  <si>
    <t>C003681</t>
  </si>
  <si>
    <t>V03392</t>
  </si>
  <si>
    <t>C003682</t>
  </si>
  <si>
    <t>V02831</t>
  </si>
  <si>
    <t>C003683</t>
  </si>
  <si>
    <t>V00599</t>
  </si>
  <si>
    <t>C003684</t>
  </si>
  <si>
    <t>C003685</t>
  </si>
  <si>
    <t>C003686</t>
  </si>
  <si>
    <t>C003687</t>
  </si>
  <si>
    <t>C003688</t>
  </si>
  <si>
    <t>C003689</t>
  </si>
  <si>
    <t>C003690</t>
  </si>
  <si>
    <t>V00809</t>
  </si>
  <si>
    <t>C003691</t>
  </si>
  <si>
    <t>V02650</t>
  </si>
  <si>
    <t>C003692</t>
  </si>
  <si>
    <t>V02042</t>
  </si>
  <si>
    <t>C003693</t>
  </si>
  <si>
    <t>C003694</t>
  </si>
  <si>
    <t>C003695</t>
  </si>
  <si>
    <t>V03974</t>
  </si>
  <si>
    <t>C003696</t>
  </si>
  <si>
    <t>C003697</t>
  </si>
  <si>
    <t>C003698</t>
  </si>
  <si>
    <t>C003699</t>
  </si>
  <si>
    <t>V02731</t>
  </si>
  <si>
    <t>C003700</t>
  </si>
  <si>
    <t>C003701</t>
  </si>
  <si>
    <t>C003702</t>
  </si>
  <si>
    <t>C003703</t>
  </si>
  <si>
    <t>V01870</t>
  </si>
  <si>
    <t>C003704</t>
  </si>
  <si>
    <t>C003705</t>
  </si>
  <si>
    <t>C003706</t>
  </si>
  <si>
    <t>V00388</t>
  </si>
  <si>
    <t>C003707</t>
  </si>
  <si>
    <t>C003708</t>
  </si>
  <si>
    <t>C003709</t>
  </si>
  <si>
    <t>V01651</t>
  </si>
  <si>
    <t>C003710</t>
  </si>
  <si>
    <t>C003711</t>
  </si>
  <si>
    <t>C003712</t>
  </si>
  <si>
    <t>V00976</t>
  </si>
  <si>
    <t>C003713</t>
  </si>
  <si>
    <t>C003714</t>
  </si>
  <si>
    <t>C003715</t>
  </si>
  <si>
    <t>V01682</t>
  </si>
  <si>
    <t>C003716</t>
  </si>
  <si>
    <t>C003717</t>
  </si>
  <si>
    <t>C003718</t>
  </si>
  <si>
    <t>V00188</t>
  </si>
  <si>
    <t>C003719</t>
  </si>
  <si>
    <t>C003720</t>
  </si>
  <si>
    <t>V02469</t>
  </si>
  <si>
    <t>C003721</t>
  </si>
  <si>
    <t>C003722</t>
  </si>
  <si>
    <t>C003723</t>
  </si>
  <si>
    <t>V01237</t>
  </si>
  <si>
    <t>C003724</t>
  </si>
  <si>
    <t>V00130</t>
  </si>
  <si>
    <t>C003725</t>
  </si>
  <si>
    <t>C003726</t>
  </si>
  <si>
    <t>C003727</t>
  </si>
  <si>
    <t>C003728</t>
  </si>
  <si>
    <t>C003729</t>
  </si>
  <si>
    <t>V01429</t>
  </si>
  <si>
    <t>C003730</t>
  </si>
  <si>
    <t>C003731</t>
  </si>
  <si>
    <t>V02535</t>
  </si>
  <si>
    <t>C003732</t>
  </si>
  <si>
    <t>C003733</t>
  </si>
  <si>
    <t>C003734</t>
  </si>
  <si>
    <t>C003735</t>
  </si>
  <si>
    <t>C003736</t>
  </si>
  <si>
    <t>V03774</t>
  </si>
  <si>
    <t>C003737</t>
  </si>
  <si>
    <t>V03270</t>
  </si>
  <si>
    <t>C003738</t>
  </si>
  <si>
    <t>V02350</t>
  </si>
  <si>
    <t>C003739</t>
  </si>
  <si>
    <t>V02573</t>
  </si>
  <si>
    <t>C003740</t>
  </si>
  <si>
    <t>V02875</t>
  </si>
  <si>
    <t>C003741</t>
  </si>
  <si>
    <t>C003742</t>
  </si>
  <si>
    <t>V01601</t>
  </si>
  <si>
    <t>C003743</t>
  </si>
  <si>
    <t>C003744</t>
  </si>
  <si>
    <t>C003745</t>
  </si>
  <si>
    <t>V00624</t>
  </si>
  <si>
    <t>C003746</t>
  </si>
  <si>
    <t>V01794</t>
  </si>
  <si>
    <t>C003747</t>
  </si>
  <si>
    <t>C003748</t>
  </si>
  <si>
    <t>C003749</t>
  </si>
  <si>
    <t>C003750</t>
  </si>
  <si>
    <t>C003751</t>
  </si>
  <si>
    <t>V01029</t>
  </si>
  <si>
    <t>C003752</t>
  </si>
  <si>
    <t>V03365</t>
  </si>
  <si>
    <t>C003753</t>
  </si>
  <si>
    <t>C003754</t>
  </si>
  <si>
    <t>C003755</t>
  </si>
  <si>
    <t>V01327</t>
  </si>
  <si>
    <t>C003756</t>
  </si>
  <si>
    <t>C003757</t>
  </si>
  <si>
    <t>C003758</t>
  </si>
  <si>
    <t>V00953</t>
  </si>
  <si>
    <t>C003759</t>
  </si>
  <si>
    <t>C003760</t>
  </si>
  <si>
    <t>V01533</t>
  </si>
  <si>
    <t>C003761</t>
  </si>
  <si>
    <t>V02734</t>
  </si>
  <si>
    <t>C003762</t>
  </si>
  <si>
    <t>V01979</t>
  </si>
  <si>
    <t>C003763</t>
  </si>
  <si>
    <t>V01126</t>
  </si>
  <si>
    <t>C003764</t>
  </si>
  <si>
    <t>V01300</t>
  </si>
  <si>
    <t>C003765</t>
  </si>
  <si>
    <t>V02307</t>
  </si>
  <si>
    <t>C003766</t>
  </si>
  <si>
    <t>V00216</t>
  </si>
  <si>
    <t>C003767</t>
  </si>
  <si>
    <t>C003768</t>
  </si>
  <si>
    <t>V02896</t>
  </si>
  <si>
    <t>C003769</t>
  </si>
  <si>
    <t>C003770</t>
  </si>
  <si>
    <t>V03001</t>
  </si>
  <si>
    <t>C003771</t>
  </si>
  <si>
    <t>V02073</t>
  </si>
  <si>
    <t>C003772</t>
  </si>
  <si>
    <t>V03585</t>
  </si>
  <si>
    <t>C003773</t>
  </si>
  <si>
    <t>C003774</t>
  </si>
  <si>
    <t>V02051</t>
  </si>
  <si>
    <t>C003775</t>
  </si>
  <si>
    <t>V02708</t>
  </si>
  <si>
    <t>C003776</t>
  </si>
  <si>
    <t>V00668</t>
  </si>
  <si>
    <t>C003777</t>
  </si>
  <si>
    <t>C003778</t>
  </si>
  <si>
    <t>V00739</t>
  </si>
  <si>
    <t>C003779</t>
  </si>
  <si>
    <t>V00914</t>
  </si>
  <si>
    <t>C003780</t>
  </si>
  <si>
    <t>V02761</t>
  </si>
  <si>
    <t>C003781</t>
  </si>
  <si>
    <t>C003782</t>
  </si>
  <si>
    <t>C003783</t>
  </si>
  <si>
    <t>V02971</t>
  </si>
  <si>
    <t>C003784</t>
  </si>
  <si>
    <t>V02387</t>
  </si>
  <si>
    <t>C003785</t>
  </si>
  <si>
    <t>C003786</t>
  </si>
  <si>
    <t>V02932</t>
  </si>
  <si>
    <t>C003787</t>
  </si>
  <si>
    <t>V01537</t>
  </si>
  <si>
    <t>C003788</t>
  </si>
  <si>
    <t>C003789</t>
  </si>
  <si>
    <t>C003790</t>
  </si>
  <si>
    <t>C003791</t>
  </si>
  <si>
    <t>V00449</t>
  </si>
  <si>
    <t>C003792</t>
  </si>
  <si>
    <t>C003793</t>
  </si>
  <si>
    <t>V00295</t>
  </si>
  <si>
    <t>C003794</t>
  </si>
  <si>
    <t>V01746</t>
  </si>
  <si>
    <t>C003795</t>
  </si>
  <si>
    <t>C003796</t>
  </si>
  <si>
    <t>C003797</t>
  </si>
  <si>
    <t>C003798</t>
  </si>
  <si>
    <t>V02775</t>
  </si>
  <si>
    <t>C003799</t>
  </si>
  <si>
    <t>V03034</t>
  </si>
  <si>
    <t>C003800</t>
  </si>
  <si>
    <t>V03849</t>
  </si>
  <si>
    <t>C003801</t>
  </si>
  <si>
    <t>V03137</t>
  </si>
  <si>
    <t>C003802</t>
  </si>
  <si>
    <t>C003803</t>
  </si>
  <si>
    <t>V00081</t>
  </si>
  <si>
    <t>C003804</t>
  </si>
  <si>
    <t>C003805</t>
  </si>
  <si>
    <t>C003806</t>
  </si>
  <si>
    <t>V02859</t>
  </si>
  <si>
    <t>C003807</t>
  </si>
  <si>
    <t>C003808</t>
  </si>
  <si>
    <t>V00337</t>
  </si>
  <si>
    <t>C003809</t>
  </si>
  <si>
    <t>C003810</t>
  </si>
  <si>
    <t>V01118</t>
  </si>
  <si>
    <t>C003811</t>
  </si>
  <si>
    <t>C003812</t>
  </si>
  <si>
    <t>V02270</t>
  </si>
  <si>
    <t>C003813</t>
  </si>
  <si>
    <t>V01403</t>
  </si>
  <si>
    <t>C003814</t>
  </si>
  <si>
    <t>C003815</t>
  </si>
  <si>
    <t>V01678</t>
  </si>
  <si>
    <t>C003816</t>
  </si>
  <si>
    <t>C003817</t>
  </si>
  <si>
    <t>C003818</t>
  </si>
  <si>
    <t>C003819</t>
  </si>
  <si>
    <t>V01257</t>
  </si>
  <si>
    <t>C003820</t>
  </si>
  <si>
    <t>V00709</t>
  </si>
  <si>
    <t>C003821</t>
  </si>
  <si>
    <t>V02013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</si>
  <si>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</si>
  <si>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</si>
  <si>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</si>
  <si>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</si>
  <si>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</si>
  <si>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</si>
  <si>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</si>
  <si>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</si>
  <si>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</si>
  <si>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</si>
  <si>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V03161</t>
  </si>
  <si>
    <t>C003832</t>
  </si>
  <si>
    <t>V00858</t>
  </si>
  <si>
    <t>C003833</t>
  </si>
  <si>
    <t>V02348</t>
  </si>
  <si>
    <t>C003834</t>
  </si>
  <si>
    <t>V02662</t>
  </si>
  <si>
    <t>C003835</t>
  </si>
  <si>
    <t>C003836</t>
  </si>
  <si>
    <t>V00448</t>
  </si>
  <si>
    <t>C003837</t>
  </si>
  <si>
    <t>C003838</t>
  </si>
  <si>
    <t>C003839</t>
  </si>
  <si>
    <t>V01667</t>
  </si>
  <si>
    <t>C003840</t>
  </si>
  <si>
    <t>C003841</t>
  </si>
  <si>
    <t>V03769</t>
  </si>
  <si>
    <t>C003842</t>
  </si>
  <si>
    <t>C003843</t>
  </si>
  <si>
    <t>C003844</t>
  </si>
  <si>
    <t>C003845</t>
  </si>
  <si>
    <t>V01908</t>
  </si>
  <si>
    <t>C003846</t>
  </si>
  <si>
    <t>V01281</t>
  </si>
  <si>
    <t>C003847</t>
  </si>
  <si>
    <t>C003848</t>
  </si>
  <si>
    <t>C003849</t>
  </si>
  <si>
    <t>C003850</t>
  </si>
  <si>
    <t>C003851</t>
  </si>
  <si>
    <t>V02184</t>
  </si>
  <si>
    <t>C003852</t>
  </si>
  <si>
    <t>V02781</t>
  </si>
  <si>
    <t>C003853</t>
  </si>
  <si>
    <t>C003854</t>
  </si>
  <si>
    <t>V03772</t>
  </si>
  <si>
    <t>C003855</t>
  </si>
  <si>
    <t>C003856</t>
  </si>
  <si>
    <t>C003857</t>
  </si>
  <si>
    <t>V01243</t>
  </si>
  <si>
    <t>C003858</t>
  </si>
  <si>
    <t>V00675</t>
  </si>
  <si>
    <t>C003859</t>
  </si>
  <si>
    <t>C003860</t>
  </si>
  <si>
    <t>C003861</t>
  </si>
  <si>
    <t>V01313</t>
  </si>
  <si>
    <t>C003862</t>
  </si>
  <si>
    <t>V03766</t>
  </si>
  <si>
    <t>C003863</t>
  </si>
  <si>
    <t>C003864</t>
  </si>
  <si>
    <t>V00155</t>
  </si>
  <si>
    <t>C003865</t>
  </si>
  <si>
    <t>V02204</t>
  </si>
  <si>
    <t>C003866</t>
  </si>
  <si>
    <t>V00031</t>
  </si>
  <si>
    <t>C003867</t>
  </si>
  <si>
    <t>C003868</t>
  </si>
  <si>
    <t>V03875</t>
  </si>
  <si>
    <t>C003869</t>
  </si>
  <si>
    <t>C003870</t>
  </si>
  <si>
    <t>C003871</t>
  </si>
  <si>
    <t>V00288</t>
  </si>
  <si>
    <t>C003872</t>
  </si>
  <si>
    <t>V02785</t>
  </si>
  <si>
    <t>C003873</t>
  </si>
  <si>
    <t>V00328</t>
  </si>
  <si>
    <t>C003874</t>
  </si>
  <si>
    <t>V02594</t>
  </si>
  <si>
    <t>C003875</t>
  </si>
  <si>
    <t>C003876</t>
  </si>
  <si>
    <t>C003877</t>
  </si>
  <si>
    <t>C003878</t>
  </si>
  <si>
    <t>V01284</t>
  </si>
  <si>
    <t>C003879</t>
  </si>
  <si>
    <t>C003880</t>
  </si>
  <si>
    <t>V00604</t>
  </si>
  <si>
    <t>C003881</t>
  </si>
  <si>
    <t>V01131</t>
  </si>
  <si>
    <t>C003882</t>
  </si>
  <si>
    <t>V02421</t>
  </si>
  <si>
    <t>C003883</t>
  </si>
  <si>
    <t>C003884</t>
  </si>
  <si>
    <t>C003885</t>
  </si>
  <si>
    <t>C003886</t>
  </si>
  <si>
    <t>V02986</t>
  </si>
  <si>
    <t>C003887</t>
  </si>
  <si>
    <t>C003888</t>
  </si>
  <si>
    <t>C003889</t>
  </si>
  <si>
    <t>V03074</t>
  </si>
  <si>
    <t>C003890</t>
  </si>
  <si>
    <t>V01195</t>
  </si>
  <si>
    <t>C003891</t>
  </si>
  <si>
    <t>V01873</t>
  </si>
  <si>
    <t>C003892</t>
  </si>
  <si>
    <t>C003893</t>
  </si>
  <si>
    <t>C003894</t>
  </si>
  <si>
    <t>C003895</t>
  </si>
  <si>
    <t>C003896</t>
  </si>
  <si>
    <t>C003897</t>
  </si>
  <si>
    <t>V01796</t>
  </si>
  <si>
    <t>C003898</t>
  </si>
  <si>
    <t>V00007</t>
  </si>
  <si>
    <t>C003899</t>
  </si>
  <si>
    <t>C003900</t>
  </si>
  <si>
    <t>V02123</t>
  </si>
  <si>
    <t>C003901</t>
  </si>
  <si>
    <t>C003902</t>
  </si>
  <si>
    <t>V02328</t>
  </si>
  <si>
    <t>C003903</t>
  </si>
  <si>
    <t>C003904</t>
  </si>
  <si>
    <t>C003905</t>
  </si>
  <si>
    <t>V02606</t>
  </si>
  <si>
    <t>C003906</t>
  </si>
  <si>
    <t>V01314</t>
  </si>
  <si>
    <t>C003907</t>
  </si>
  <si>
    <t>C003908</t>
  </si>
  <si>
    <t>V00566</t>
  </si>
  <si>
    <t>C003909</t>
  </si>
  <si>
    <t>C003910</t>
  </si>
  <si>
    <t>V02380</t>
  </si>
  <si>
    <t>C003911</t>
  </si>
  <si>
    <t>V02474</t>
  </si>
  <si>
    <t>C003912</t>
  </si>
  <si>
    <t>V03501</t>
  </si>
  <si>
    <t>C003913</t>
  </si>
  <si>
    <t>C003914</t>
  </si>
  <si>
    <t>C003915</t>
  </si>
  <si>
    <t>V01031</t>
  </si>
  <si>
    <t>C003916</t>
  </si>
  <si>
    <t>V00638</t>
  </si>
  <si>
    <t>C003917</t>
  </si>
  <si>
    <t>C003918</t>
  </si>
  <si>
    <t>V03753</t>
  </si>
  <si>
    <t>C003919</t>
  </si>
  <si>
    <t>V01128</t>
  </si>
  <si>
    <t>C003920</t>
  </si>
  <si>
    <t>V00938</t>
  </si>
  <si>
    <t>C003921</t>
  </si>
  <si>
    <t>C003922</t>
  </si>
  <si>
    <t>V00985</t>
  </si>
  <si>
    <t>C003923</t>
  </si>
  <si>
    <t>C003924</t>
  </si>
  <si>
    <t>C003925</t>
  </si>
  <si>
    <t>C003926</t>
  </si>
  <si>
    <t>V01499</t>
  </si>
  <si>
    <t>C003927</t>
  </si>
  <si>
    <t>C003928</t>
  </si>
  <si>
    <t>V02130</t>
  </si>
  <si>
    <t>C003929</t>
  </si>
  <si>
    <t>C003930</t>
  </si>
  <si>
    <t>V01286</t>
  </si>
  <si>
    <t>C003931</t>
  </si>
  <si>
    <t>C003932</t>
  </si>
  <si>
    <t>C003933</t>
  </si>
  <si>
    <t>C003934</t>
  </si>
  <si>
    <t>V01964</t>
  </si>
  <si>
    <t>C003935</t>
  </si>
  <si>
    <t>C003936</t>
  </si>
  <si>
    <t>C003937</t>
  </si>
  <si>
    <t>V01699</t>
  </si>
  <si>
    <t>C003938</t>
  </si>
  <si>
    <t>V02678</t>
  </si>
  <si>
    <t>C003939</t>
  </si>
  <si>
    <t>V00830</t>
  </si>
  <si>
    <t>C003940</t>
  </si>
  <si>
    <t>C003941</t>
  </si>
  <si>
    <t>C003942</t>
  </si>
  <si>
    <t>C003943</t>
  </si>
  <si>
    <t>C003944</t>
  </si>
  <si>
    <t>V01076</t>
  </si>
  <si>
    <t>C003945</t>
  </si>
  <si>
    <t>V01201</t>
  </si>
  <si>
    <t>C003946</t>
  </si>
  <si>
    <t>C003947</t>
  </si>
  <si>
    <t>C003948</t>
  </si>
  <si>
    <t>C003949</t>
  </si>
  <si>
    <t>V02838</t>
  </si>
  <si>
    <t>C003950</t>
  </si>
  <si>
    <t>C003951</t>
  </si>
  <si>
    <t>C003952</t>
  </si>
  <si>
    <t>V01909</t>
  </si>
  <si>
    <t>C003953</t>
  </si>
  <si>
    <t>C003954</t>
  </si>
  <si>
    <t>C003955</t>
  </si>
  <si>
    <t>V02400</t>
  </si>
  <si>
    <t>C003956</t>
  </si>
  <si>
    <t>V00724</t>
  </si>
  <si>
    <t>C003957</t>
  </si>
  <si>
    <t>V00915</t>
  </si>
  <si>
    <t>C003958</t>
  </si>
  <si>
    <t>C003959</t>
  </si>
  <si>
    <t>V00164</t>
  </si>
  <si>
    <t>C003960</t>
  </si>
  <si>
    <t>C003961</t>
  </si>
  <si>
    <t>C003962</t>
  </si>
  <si>
    <t>V00838</t>
  </si>
  <si>
    <t>C003963</t>
  </si>
  <si>
    <t>V03488</t>
  </si>
  <si>
    <t>C003964</t>
  </si>
  <si>
    <t>C003965</t>
  </si>
  <si>
    <t>V03924</t>
  </si>
  <si>
    <t>C003966</t>
  </si>
  <si>
    <t>C003967</t>
  </si>
  <si>
    <t>C003968</t>
  </si>
  <si>
    <t>C003969</t>
  </si>
  <si>
    <t>C003970</t>
  </si>
  <si>
    <t>C003971</t>
  </si>
  <si>
    <t>V00332</t>
  </si>
  <si>
    <t>C003972</t>
  </si>
  <si>
    <t>V00298</t>
  </si>
  <si>
    <t>C003973</t>
  </si>
  <si>
    <t>C003974</t>
  </si>
  <si>
    <t>C003975</t>
  </si>
  <si>
    <t>V02487</t>
  </si>
  <si>
    <t>C003976</t>
  </si>
  <si>
    <t>C003977</t>
  </si>
  <si>
    <t>C003978</t>
  </si>
  <si>
    <t>C003979</t>
  </si>
  <si>
    <t>C003980</t>
  </si>
  <si>
    <t>V03153</t>
  </si>
  <si>
    <t>C003981</t>
  </si>
  <si>
    <t>C003982</t>
  </si>
  <si>
    <t>C003983</t>
  </si>
  <si>
    <t>C003984</t>
  </si>
  <si>
    <t>V02598</t>
  </si>
  <si>
    <t>C003985</t>
  </si>
  <si>
    <t>C003986</t>
  </si>
  <si>
    <t>V01320</t>
  </si>
  <si>
    <t>C003987</t>
  </si>
  <si>
    <t>C003988</t>
  </si>
  <si>
    <t>C003989</t>
  </si>
  <si>
    <t>V01888</t>
  </si>
  <si>
    <t>C003990</t>
  </si>
  <si>
    <t>V02376</t>
  </si>
  <si>
    <t>C003991</t>
  </si>
  <si>
    <t>V01032</t>
  </si>
  <si>
    <t>C003992</t>
  </si>
  <si>
    <t>C003993</t>
  </si>
  <si>
    <t>C003994</t>
  </si>
  <si>
    <t>C003995</t>
  </si>
  <si>
    <t>V02851</t>
  </si>
  <si>
    <t>C003996</t>
  </si>
  <si>
    <t>C003997</t>
  </si>
  <si>
    <t>C003998</t>
  </si>
  <si>
    <t>C003999</t>
  </si>
  <si>
    <t>V01106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</si>
  <si>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</si>
  <si>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</si>
  <si>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</si>
  <si>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</si>
  <si>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</si>
  <si>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</si>
  <si>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</si>
  <si>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</si>
  <si>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</si>
  <si>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</si>
  <si>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</si>
  <si>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</si>
  <si>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V01505</t>
  </si>
  <si>
    <t>C004012</t>
  </si>
  <si>
    <t>C004013</t>
  </si>
  <si>
    <t>C004014</t>
  </si>
  <si>
    <t>C004015</t>
  </si>
  <si>
    <t>C004016</t>
  </si>
  <si>
    <t>C004017</t>
  </si>
  <si>
    <t>C004018</t>
  </si>
  <si>
    <t>V02213</t>
  </si>
  <si>
    <t>C004019</t>
  </si>
  <si>
    <t>V01554</t>
  </si>
  <si>
    <t>C004020</t>
  </si>
  <si>
    <t>C004021</t>
  </si>
  <si>
    <t>C004022</t>
  </si>
  <si>
    <t>C004023</t>
  </si>
  <si>
    <t>V02813</t>
  </si>
  <si>
    <t>C004024</t>
  </si>
  <si>
    <t>V00609</t>
  </si>
  <si>
    <t>C004025</t>
  </si>
  <si>
    <t>V01091</t>
  </si>
  <si>
    <t>C004026</t>
  </si>
  <si>
    <t>C004027</t>
  </si>
  <si>
    <t>C004028</t>
  </si>
  <si>
    <t>C004029</t>
  </si>
  <si>
    <t>V02392</t>
  </si>
  <si>
    <t>C004030</t>
  </si>
  <si>
    <t>C004031</t>
  </si>
  <si>
    <t>C004032</t>
  </si>
  <si>
    <t>C004033</t>
  </si>
  <si>
    <t>C004034</t>
  </si>
  <si>
    <t>V01214</t>
  </si>
  <si>
    <t>C004035</t>
  </si>
  <si>
    <t>C004036</t>
  </si>
  <si>
    <t>C004037</t>
  </si>
  <si>
    <t>C004038</t>
  </si>
  <si>
    <t>C004039</t>
  </si>
  <si>
    <t>V00736</t>
  </si>
  <si>
    <t>C004040</t>
  </si>
  <si>
    <t>C004041</t>
  </si>
  <si>
    <t>C004042</t>
  </si>
  <si>
    <t>C004043</t>
  </si>
  <si>
    <t>V01635</t>
  </si>
  <si>
    <t>C004044</t>
  </si>
  <si>
    <t>C004045</t>
  </si>
  <si>
    <t>C004046</t>
  </si>
  <si>
    <t>C004047</t>
  </si>
  <si>
    <t>C004048</t>
  </si>
  <si>
    <t>V03832</t>
  </si>
  <si>
    <t>C004049</t>
  </si>
  <si>
    <t>V00537</t>
  </si>
  <si>
    <t>C004050</t>
  </si>
  <si>
    <t>C004051</t>
  </si>
  <si>
    <t>V03102</t>
  </si>
  <si>
    <t>C004052</t>
  </si>
  <si>
    <t>C004053</t>
  </si>
  <si>
    <t>C004054</t>
  </si>
  <si>
    <t>V02079</t>
  </si>
  <si>
    <t>C004055</t>
  </si>
  <si>
    <t>V03013</t>
  </si>
  <si>
    <t>C004056</t>
  </si>
  <si>
    <t>C004057</t>
  </si>
  <si>
    <t>C004058</t>
  </si>
  <si>
    <t>C004059</t>
  </si>
  <si>
    <t>C004060</t>
  </si>
  <si>
    <t>C004061</t>
  </si>
  <si>
    <t>V00068</t>
  </si>
  <si>
    <t>C004062</t>
  </si>
  <si>
    <t>C004063</t>
  </si>
  <si>
    <t>C004064</t>
  </si>
  <si>
    <t>C004065</t>
  </si>
  <si>
    <t>V03227</t>
  </si>
  <si>
    <t>C004066</t>
  </si>
  <si>
    <t>V00939</t>
  </si>
  <si>
    <t>C004067</t>
  </si>
  <si>
    <t>C004068</t>
  </si>
  <si>
    <t>C004069</t>
  </si>
  <si>
    <t>C004070</t>
  </si>
  <si>
    <t>C004071</t>
  </si>
  <si>
    <t>C004072</t>
  </si>
  <si>
    <t>V01898</t>
  </si>
  <si>
    <t>C004073</t>
  </si>
  <si>
    <t>C004074</t>
  </si>
  <si>
    <t>C004075</t>
  </si>
  <si>
    <t>V03184</t>
  </si>
  <si>
    <t>C004076</t>
  </si>
  <si>
    <t>C004077</t>
  </si>
  <si>
    <t>V00166</t>
  </si>
  <si>
    <t>C004078</t>
  </si>
  <si>
    <t>C004079</t>
  </si>
  <si>
    <t>C004080</t>
  </si>
  <si>
    <t>C004081</t>
  </si>
  <si>
    <t>V02870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</si>
  <si>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</si>
  <si>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</si>
  <si>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</si>
  <si>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</si>
  <si>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</si>
  <si>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</si>
  <si>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</si>
  <si>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</si>
  <si>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V00193</t>
  </si>
  <si>
    <t>C004090</t>
  </si>
  <si>
    <t>C004091</t>
  </si>
  <si>
    <t>C004092</t>
  </si>
  <si>
    <t>V01266</t>
  </si>
  <si>
    <t>C004093</t>
  </si>
  <si>
    <t>C004094</t>
  </si>
  <si>
    <t>V00100</t>
  </si>
  <si>
    <t>C004095</t>
  </si>
  <si>
    <t>C004096</t>
  </si>
  <si>
    <t>C004097</t>
  </si>
  <si>
    <t>C004098</t>
  </si>
  <si>
    <t>C004099</t>
  </si>
  <si>
    <t>V00703</t>
  </si>
  <si>
    <t>C004100</t>
  </si>
  <si>
    <t>C004101</t>
  </si>
  <si>
    <t>V02529</t>
  </si>
  <si>
    <t>C004102</t>
  </si>
  <si>
    <t>V03351</t>
  </si>
  <si>
    <t>C004103</t>
  </si>
  <si>
    <t>V00187</t>
  </si>
  <si>
    <t>C004104</t>
  </si>
  <si>
    <t>V03765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</si>
  <si>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</si>
  <si>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</si>
  <si>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</si>
  <si>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</si>
  <si>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</si>
  <si>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</si>
  <si>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</si>
  <si>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</si>
  <si>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</si>
  <si>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</si>
  <si>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</si>
  <si>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</si>
  <si>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</si>
  <si>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</si>
  <si>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</si>
  <si>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</si>
  <si>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V02050</t>
  </si>
  <si>
    <t>C004121</t>
  </si>
  <si>
    <t>C004122</t>
  </si>
  <si>
    <t>C004123</t>
  </si>
  <si>
    <t>C004124</t>
  </si>
  <si>
    <t>C004125</t>
  </si>
  <si>
    <t>C004126</t>
  </si>
  <si>
    <t>C004127</t>
  </si>
  <si>
    <t>V02318</t>
  </si>
  <si>
    <t>C004128</t>
  </si>
  <si>
    <t>C004129</t>
  </si>
  <si>
    <t>C004130</t>
  </si>
  <si>
    <t>C004131</t>
  </si>
  <si>
    <t>V00503</t>
  </si>
  <si>
    <t>C004132</t>
  </si>
  <si>
    <t>V00405</t>
  </si>
  <si>
    <t>C004133</t>
  </si>
  <si>
    <t>C004134</t>
  </si>
  <si>
    <t>C004135</t>
  </si>
  <si>
    <t>C004136</t>
  </si>
  <si>
    <t>C004137</t>
  </si>
  <si>
    <t>C004138</t>
  </si>
  <si>
    <t>V02797</t>
  </si>
  <si>
    <t>C004139</t>
  </si>
  <si>
    <t>V01050</t>
  </si>
  <si>
    <t>C004140</t>
  </si>
  <si>
    <t>C004141</t>
  </si>
  <si>
    <t>C004142</t>
  </si>
  <si>
    <t>C004143</t>
  </si>
  <si>
    <t>C004144</t>
  </si>
  <si>
    <t>V01025</t>
  </si>
  <si>
    <t>C004145</t>
  </si>
  <si>
    <t>V02568</t>
  </si>
  <si>
    <t>C004146</t>
  </si>
  <si>
    <t>C004147</t>
  </si>
  <si>
    <t>V02882</t>
  </si>
  <si>
    <t>C004148</t>
  </si>
  <si>
    <t>C004149</t>
  </si>
  <si>
    <t>V02028</t>
  </si>
  <si>
    <t>C004150</t>
  </si>
  <si>
    <t>V00309</t>
  </si>
  <si>
    <t>C004151</t>
  </si>
  <si>
    <t>C004152</t>
  </si>
  <si>
    <t>C004153</t>
  </si>
  <si>
    <t>V03217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</si>
  <si>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</si>
  <si>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</si>
  <si>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</si>
  <si>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</si>
  <si>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</si>
  <si>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</si>
  <si>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</si>
  <si>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</si>
  <si>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</si>
  <si>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V01085</t>
  </si>
  <si>
    <t>C004163</t>
  </si>
  <si>
    <t>C004164</t>
  </si>
  <si>
    <t>C004165</t>
  </si>
  <si>
    <t>C004166</t>
  </si>
  <si>
    <t>V01274</t>
  </si>
  <si>
    <t>C004167</t>
  </si>
  <si>
    <t>V02741</t>
  </si>
  <si>
    <t>C004168</t>
  </si>
  <si>
    <t>C004169</t>
  </si>
  <si>
    <t>C004170</t>
  </si>
  <si>
    <t>C004171</t>
  </si>
  <si>
    <t>C004172</t>
  </si>
  <si>
    <t>C004173</t>
  </si>
  <si>
    <t>C004174</t>
  </si>
  <si>
    <t>V03353</t>
  </si>
  <si>
    <t>C004175</t>
  </si>
  <si>
    <t>C004176</t>
  </si>
  <si>
    <t>C004177</t>
  </si>
  <si>
    <t>V01704</t>
  </si>
  <si>
    <t>C004178</t>
  </si>
  <si>
    <t>V03430</t>
  </si>
  <si>
    <t>C004179</t>
  </si>
  <si>
    <t>V00753</t>
  </si>
  <si>
    <t>C004180</t>
  </si>
  <si>
    <t>C004181</t>
  </si>
  <si>
    <t>C004182</t>
  </si>
  <si>
    <t>V02499</t>
  </si>
  <si>
    <t>C004183</t>
  </si>
  <si>
    <t>C004184</t>
  </si>
  <si>
    <t>V02006</t>
  </si>
  <si>
    <t>C004185</t>
  </si>
  <si>
    <t>C004186</t>
  </si>
  <si>
    <t>C004187</t>
  </si>
  <si>
    <t>V01539</t>
  </si>
  <si>
    <t>C004188</t>
  </si>
  <si>
    <t>V01531</t>
  </si>
  <si>
    <t>C004189</t>
  </si>
  <si>
    <t>C004190</t>
  </si>
  <si>
    <t>C004191</t>
  </si>
  <si>
    <t>C004192</t>
  </si>
  <si>
    <t>C004193</t>
  </si>
  <si>
    <t>C004194</t>
  </si>
  <si>
    <t>V00411</t>
  </si>
  <si>
    <t>C004195</t>
  </si>
  <si>
    <t>V00593</t>
  </si>
  <si>
    <t>C004196</t>
  </si>
  <si>
    <t>V02345</t>
  </si>
  <si>
    <t>C004197</t>
  </si>
  <si>
    <t>C004198</t>
  </si>
  <si>
    <t>V03093</t>
  </si>
  <si>
    <t>C004199</t>
  </si>
  <si>
    <t>C004200</t>
  </si>
  <si>
    <t>C004201</t>
  </si>
  <si>
    <t>C004202</t>
  </si>
  <si>
    <t>V00143</t>
  </si>
  <si>
    <t>C004203</t>
  </si>
  <si>
    <t>C004204</t>
  </si>
  <si>
    <t>V01360</t>
  </si>
  <si>
    <t>C004205</t>
  </si>
  <si>
    <t>C004206</t>
  </si>
  <si>
    <t>V02904</t>
  </si>
  <si>
    <t>C004207</t>
  </si>
  <si>
    <t>V02625</t>
  </si>
  <si>
    <t>C004208</t>
  </si>
  <si>
    <t>C004209</t>
  </si>
  <si>
    <t>C004210</t>
  </si>
  <si>
    <t>V00455</t>
  </si>
  <si>
    <t>C004211</t>
  </si>
  <si>
    <t>C004212</t>
  </si>
  <si>
    <t>V00245</t>
  </si>
  <si>
    <t>C004213</t>
  </si>
  <si>
    <t>C004214</t>
  </si>
  <si>
    <t>C004215</t>
  </si>
  <si>
    <t>C004216</t>
  </si>
  <si>
    <t>C004217</t>
  </si>
  <si>
    <t>V03181</t>
  </si>
  <si>
    <t>C004218</t>
  </si>
  <si>
    <t>C004219</t>
  </si>
  <si>
    <t>C004220</t>
  </si>
  <si>
    <t>V00137</t>
  </si>
  <si>
    <t>C004221</t>
  </si>
  <si>
    <t>C004222</t>
  </si>
  <si>
    <t>C004223</t>
  </si>
  <si>
    <t>C004224</t>
  </si>
  <si>
    <t>C004225</t>
  </si>
  <si>
    <t>V01572</t>
  </si>
  <si>
    <t>C004226</t>
  </si>
  <si>
    <t>V02861</t>
  </si>
  <si>
    <t>C004227</t>
  </si>
  <si>
    <t>C004228</t>
  </si>
  <si>
    <t>C004229</t>
  </si>
  <si>
    <t>C004230</t>
  </si>
  <si>
    <t>C004231</t>
  </si>
  <si>
    <t>C004232</t>
  </si>
  <si>
    <t>C004233</t>
  </si>
  <si>
    <t>V02580</t>
  </si>
  <si>
    <t>C004234</t>
  </si>
  <si>
    <t>C004235</t>
  </si>
  <si>
    <t>V03221</t>
  </si>
  <si>
    <t>C004236</t>
  </si>
  <si>
    <t>V00096</t>
  </si>
  <si>
    <t>C004237</t>
  </si>
  <si>
    <t>V02842</t>
  </si>
  <si>
    <t>C004238</t>
  </si>
  <si>
    <t>C004239</t>
  </si>
  <si>
    <t>C004240</t>
  </si>
  <si>
    <t>C004241</t>
  </si>
  <si>
    <t>V02113</t>
  </si>
  <si>
    <t>C004242</t>
  </si>
  <si>
    <t>C004243</t>
  </si>
  <si>
    <t>C004244</t>
  </si>
  <si>
    <t>C004245</t>
  </si>
  <si>
    <t>C004246</t>
  </si>
  <si>
    <t>V03950</t>
  </si>
  <si>
    <t>C004247</t>
  </si>
  <si>
    <t>V01708</t>
  </si>
  <si>
    <t>C004248</t>
  </si>
  <si>
    <t>C004249</t>
  </si>
  <si>
    <t>V01989</t>
  </si>
  <si>
    <t>C004250</t>
  </si>
  <si>
    <t>C004251</t>
  </si>
  <si>
    <t>C004252</t>
  </si>
  <si>
    <t>C004253</t>
  </si>
  <si>
    <t>V02458</t>
  </si>
  <si>
    <t>C004254</t>
  </si>
  <si>
    <t>V02873</t>
  </si>
  <si>
    <t>C004255</t>
  </si>
  <si>
    <t>C004256</t>
  </si>
  <si>
    <t>V00629</t>
  </si>
  <si>
    <t>C004257</t>
  </si>
  <si>
    <t>C004258</t>
  </si>
  <si>
    <t>V00135</t>
  </si>
  <si>
    <t>C004259</t>
  </si>
  <si>
    <t>V00650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</si>
  <si>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</si>
  <si>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</si>
  <si>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</si>
  <si>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</si>
  <si>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</si>
  <si>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</si>
  <si>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</si>
  <si>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</si>
  <si>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V00765</t>
  </si>
  <si>
    <t>C004268</t>
  </si>
  <si>
    <t>C004269</t>
  </si>
  <si>
    <t>C004270</t>
  </si>
  <si>
    <t>V00859</t>
  </si>
  <si>
    <t>C004271</t>
  </si>
  <si>
    <t>C004272</t>
  </si>
  <si>
    <t>C004273</t>
  </si>
  <si>
    <t>C004274</t>
  </si>
  <si>
    <t>V02924</t>
  </si>
  <si>
    <t>C004275</t>
  </si>
  <si>
    <t>C004276</t>
  </si>
  <si>
    <t>C004277</t>
  </si>
  <si>
    <t>C004278</t>
  </si>
  <si>
    <t>V00146</t>
  </si>
  <si>
    <t>C004279</t>
  </si>
  <si>
    <t>V03631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</si>
  <si>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</si>
  <si>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</si>
  <si>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</si>
  <si>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</si>
  <si>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</si>
  <si>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</si>
  <si>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</si>
  <si>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</si>
  <si>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</si>
  <si>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</si>
  <si>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V01020</t>
  </si>
  <si>
    <t>C004290</t>
  </si>
  <si>
    <t>C004291</t>
  </si>
  <si>
    <t>C004292</t>
  </si>
  <si>
    <t>C004293</t>
  </si>
  <si>
    <t>C004294</t>
  </si>
  <si>
    <t>V03404</t>
  </si>
  <si>
    <t>C004295</t>
  </si>
  <si>
    <t>C004296</t>
  </si>
  <si>
    <t>C004297</t>
  </si>
  <si>
    <t>C004298</t>
  </si>
  <si>
    <t>C004299</t>
  </si>
  <si>
    <t>V00324</t>
  </si>
  <si>
    <t>C004300</t>
  </si>
  <si>
    <t>C004301</t>
  </si>
  <si>
    <t>C004302</t>
  </si>
  <si>
    <t>V01878</t>
  </si>
  <si>
    <t>C004303</t>
  </si>
  <si>
    <t>C004304</t>
  </si>
  <si>
    <t>C004305</t>
  </si>
  <si>
    <t>C004306</t>
  </si>
  <si>
    <t>V02505</t>
  </si>
  <si>
    <t>C004307</t>
  </si>
  <si>
    <t>C004308</t>
  </si>
  <si>
    <t>V01160</t>
  </si>
  <si>
    <t>C004309</t>
  </si>
  <si>
    <t>V01639</t>
  </si>
  <si>
    <t>C004310</t>
  </si>
  <si>
    <t>V03339</t>
  </si>
  <si>
    <t>C004311</t>
  </si>
  <si>
    <t>C004312</t>
  </si>
  <si>
    <t>V01561</t>
  </si>
  <si>
    <t>C004313</t>
  </si>
  <si>
    <t>V02063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</si>
  <si>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</si>
  <si>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</si>
  <si>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</si>
  <si>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</si>
  <si>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</si>
  <si>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</si>
  <si>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</si>
  <si>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</si>
  <si>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</si>
  <si>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V03719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</si>
  <si>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</si>
  <si>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</si>
  <si>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</si>
  <si>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</si>
  <si>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</si>
  <si>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</si>
  <si>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</si>
  <si>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</si>
  <si>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</si>
  <si>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</si>
  <si>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</si>
  <si>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V01725</t>
  </si>
  <si>
    <t>C004334</t>
  </si>
  <si>
    <t>V02956</t>
  </si>
  <si>
    <t>C004335</t>
  </si>
  <si>
    <t>C004336</t>
  </si>
  <si>
    <t>C004337</t>
  </si>
  <si>
    <t>C004338</t>
  </si>
  <si>
    <t>C004339</t>
  </si>
  <si>
    <t>V01254</t>
  </si>
  <si>
    <t>C004340</t>
  </si>
  <si>
    <t>C004341</t>
  </si>
  <si>
    <t>V00271</t>
  </si>
  <si>
    <t>C004342</t>
  </si>
  <si>
    <t>V01668</t>
  </si>
  <si>
    <t>C004343</t>
  </si>
  <si>
    <t>C004344</t>
  </si>
  <si>
    <t>C004345</t>
  </si>
  <si>
    <t>C004346</t>
  </si>
  <si>
    <t>V00916</t>
  </si>
  <si>
    <t>C004347</t>
  </si>
  <si>
    <t>C004348</t>
  </si>
  <si>
    <t>C004349</t>
  </si>
  <si>
    <t>V02995</t>
  </si>
  <si>
    <t>C004350</t>
  </si>
  <si>
    <t>C004351</t>
  </si>
  <si>
    <t>V02860</t>
  </si>
  <si>
    <t>C004352</t>
  </si>
  <si>
    <t>C004353</t>
  </si>
  <si>
    <t>C004354</t>
  </si>
  <si>
    <t>C004355</t>
  </si>
  <si>
    <t>V03192</t>
  </si>
  <si>
    <t>C004356</t>
  </si>
  <si>
    <t>C004357</t>
  </si>
  <si>
    <t>C004358</t>
  </si>
  <si>
    <t>V03577</t>
  </si>
  <si>
    <t>C004359</t>
  </si>
  <si>
    <t>C004360</t>
  </si>
  <si>
    <t>V01269</t>
  </si>
  <si>
    <t>C004361</t>
  </si>
  <si>
    <t>V03573</t>
  </si>
  <si>
    <t>C004362</t>
  </si>
  <si>
    <t>C004363</t>
  </si>
  <si>
    <t>C004364</t>
  </si>
  <si>
    <t>C004365</t>
  </si>
  <si>
    <t>C004366</t>
  </si>
  <si>
    <t>V02661</t>
  </si>
  <si>
    <t>C004367</t>
  </si>
  <si>
    <t>V03437</t>
  </si>
  <si>
    <t>C004368</t>
  </si>
  <si>
    <t>C004369</t>
  </si>
  <si>
    <t>C004370</t>
  </si>
  <si>
    <t>C004371</t>
  </si>
  <si>
    <t>V03176</t>
  </si>
  <si>
    <t>C004372</t>
  </si>
  <si>
    <t>V01442</t>
  </si>
  <si>
    <t>C004373</t>
  </si>
  <si>
    <t>C004374</t>
  </si>
  <si>
    <t>C004375</t>
  </si>
  <si>
    <t>V02901</t>
  </si>
  <si>
    <t>C004376</t>
  </si>
  <si>
    <t>V03858</t>
  </si>
  <si>
    <t>C004377</t>
  </si>
  <si>
    <t>V01464</t>
  </si>
  <si>
    <t>C004378</t>
  </si>
  <si>
    <t>C004379</t>
  </si>
  <si>
    <t>C004380</t>
  </si>
  <si>
    <t>V01937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</si>
  <si>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</si>
  <si>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</si>
  <si>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</si>
  <si>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</si>
  <si>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</si>
  <si>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</si>
  <si>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</si>
  <si>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</si>
  <si>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V01052</t>
  </si>
  <si>
    <t>C004389</t>
  </si>
  <si>
    <t>V04000</t>
  </si>
  <si>
    <t>C004390</t>
  </si>
  <si>
    <t>C004391</t>
  </si>
  <si>
    <t>V01726</t>
  </si>
  <si>
    <t>C004392</t>
  </si>
  <si>
    <t>V00080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</si>
  <si>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</si>
  <si>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</si>
  <si>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</si>
  <si>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</si>
  <si>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</si>
  <si>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</si>
  <si>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</si>
  <si>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</si>
  <si>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</si>
  <si>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</si>
  <si>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</si>
  <si>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</si>
  <si>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</si>
  <si>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</si>
  <si>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</si>
  <si>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</si>
  <si>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</si>
  <si>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</si>
  <si>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</si>
  <si>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</si>
  <si>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V03951</t>
  </si>
  <si>
    <t>C004413</t>
  </si>
  <si>
    <t>C004414</t>
  </si>
  <si>
    <t>C004415</t>
  </si>
  <si>
    <t>C004416</t>
  </si>
  <si>
    <t>V03776</t>
  </si>
  <si>
    <t>C004417</t>
  </si>
  <si>
    <t>V01200</t>
  </si>
  <si>
    <t>C004418</t>
  </si>
  <si>
    <t>C004419</t>
  </si>
  <si>
    <t>C004420</t>
  </si>
  <si>
    <t>C004421</t>
  </si>
  <si>
    <t>C004422</t>
  </si>
  <si>
    <t>C004423</t>
  </si>
  <si>
    <t>V00926</t>
  </si>
  <si>
    <t>C004424</t>
  </si>
  <si>
    <t>C004425</t>
  </si>
  <si>
    <t>C004426</t>
  </si>
  <si>
    <t>C004427</t>
  </si>
  <si>
    <t>V02045</t>
  </si>
  <si>
    <t>C004428</t>
  </si>
  <si>
    <t>C004429</t>
  </si>
  <si>
    <t>V02992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</si>
  <si>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</si>
  <si>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</si>
  <si>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</si>
  <si>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</si>
  <si>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</si>
  <si>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</si>
  <si>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</si>
  <si>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</si>
  <si>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</si>
  <si>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</si>
  <si>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</si>
  <si>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V01902</t>
  </si>
  <si>
    <t>C004441</t>
  </si>
  <si>
    <t>C004442</t>
  </si>
  <si>
    <t>V02090</t>
  </si>
  <si>
    <t>C004443</t>
  </si>
  <si>
    <t>C004444</t>
  </si>
  <si>
    <t>V03937</t>
  </si>
  <si>
    <t>C004445</t>
  </si>
  <si>
    <t>C004446</t>
  </si>
  <si>
    <t>V01495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</si>
  <si>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</si>
  <si>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</si>
  <si>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</si>
  <si>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</si>
  <si>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</si>
  <si>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</si>
  <si>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</si>
  <si>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</si>
  <si>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V02254</t>
  </si>
  <si>
    <t>C004455</t>
  </si>
  <si>
    <t>C004456</t>
  </si>
  <si>
    <t>V03499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</si>
  <si>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</si>
  <si>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</si>
  <si>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</si>
  <si>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</si>
  <si>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</si>
  <si>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</si>
  <si>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</si>
  <si>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</si>
  <si>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</si>
  <si>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V00125</t>
  </si>
  <si>
    <t>C004466</t>
  </si>
  <si>
    <t>C004467</t>
  </si>
  <si>
    <t>C004468</t>
  </si>
  <si>
    <t>C004469</t>
  </si>
  <si>
    <t>C004470</t>
  </si>
  <si>
    <t>C004471</t>
  </si>
  <si>
    <t>V02809</t>
  </si>
  <si>
    <t>C004472</t>
  </si>
  <si>
    <t>C004473</t>
  </si>
  <si>
    <t>C004474</t>
  </si>
  <si>
    <t>V02920</t>
  </si>
  <si>
    <t>C004475</t>
  </si>
  <si>
    <t>C004476</t>
  </si>
  <si>
    <t>V03203</t>
  </si>
  <si>
    <t>C004477</t>
  </si>
  <si>
    <t>V01676</t>
  </si>
  <si>
    <t>C004478</t>
  </si>
  <si>
    <t>C004479</t>
  </si>
  <si>
    <t>C004480</t>
  </si>
  <si>
    <t>V00317</t>
  </si>
  <si>
    <t>C004481</t>
  </si>
  <si>
    <t>V00792</t>
  </si>
  <si>
    <t>C004482</t>
  </si>
  <si>
    <t>C004483</t>
  </si>
  <si>
    <t>C004484</t>
  </si>
  <si>
    <t>C004485</t>
  </si>
  <si>
    <t>C004486</t>
  </si>
  <si>
    <t>V03953</t>
  </si>
  <si>
    <t>C004487</t>
  </si>
  <si>
    <t>V00543</t>
  </si>
  <si>
    <t>C004488</t>
  </si>
  <si>
    <t>C004489</t>
  </si>
  <si>
    <t>C004490</t>
  </si>
  <si>
    <t>C004491</t>
  </si>
  <si>
    <t>V02139</t>
  </si>
  <si>
    <t>C004492</t>
  </si>
  <si>
    <t>C004493</t>
  </si>
  <si>
    <t>C004494</t>
  </si>
  <si>
    <t>C004495</t>
  </si>
  <si>
    <t>C004496</t>
  </si>
  <si>
    <t>C004497</t>
  </si>
  <si>
    <t>C004498</t>
  </si>
  <si>
    <t>V03885</t>
  </si>
  <si>
    <t>C004499</t>
  </si>
  <si>
    <t>C004500</t>
  </si>
  <si>
    <t>V00204</t>
  </si>
  <si>
    <t>C004501</t>
  </si>
  <si>
    <t>V01208</t>
  </si>
  <si>
    <t>C004502</t>
  </si>
  <si>
    <t>C004503</t>
  </si>
  <si>
    <t>C004504</t>
  </si>
  <si>
    <t>C004505</t>
  </si>
  <si>
    <t>C004506</t>
  </si>
  <si>
    <t>V02464</t>
  </si>
  <si>
    <t>C004507</t>
  </si>
  <si>
    <t>C004508</t>
  </si>
  <si>
    <t>V00323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</si>
  <si>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</si>
  <si>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</si>
  <si>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</si>
  <si>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</si>
  <si>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</si>
  <si>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</si>
  <si>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</si>
  <si>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</si>
  <si>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</si>
  <si>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</si>
  <si>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V02892</t>
  </si>
  <si>
    <t>C004519</t>
  </si>
  <si>
    <t>C004520</t>
  </si>
  <si>
    <t>V03212</t>
  </si>
  <si>
    <t>C004521</t>
  </si>
  <si>
    <t>C004522</t>
  </si>
  <si>
    <t>V03720</t>
  </si>
  <si>
    <t>C004523</t>
  </si>
  <si>
    <t>C004524</t>
  </si>
  <si>
    <t>V00148</t>
  </si>
  <si>
    <t>C004525</t>
  </si>
  <si>
    <t>C004526</t>
  </si>
  <si>
    <t>C004527</t>
  </si>
  <si>
    <t>V02004</t>
  </si>
  <si>
    <t>C004528</t>
  </si>
  <si>
    <t>C004529</t>
  </si>
  <si>
    <t>C004530</t>
  </si>
  <si>
    <t>C004531</t>
  </si>
  <si>
    <t>C004532</t>
  </si>
  <si>
    <t>V00834</t>
  </si>
  <si>
    <t>C004533</t>
  </si>
  <si>
    <t>C004534</t>
  </si>
  <si>
    <t>C004535</t>
  </si>
  <si>
    <t>V00273</t>
  </si>
  <si>
    <t>C004536</t>
  </si>
  <si>
    <t>C004537</t>
  </si>
  <si>
    <t>V02794</t>
  </si>
  <si>
    <t>C004538</t>
  </si>
  <si>
    <t>C004539</t>
  </si>
  <si>
    <t>C004540</t>
  </si>
  <si>
    <t>V03898</t>
  </si>
  <si>
    <t>C004541</t>
  </si>
  <si>
    <t>C004542</t>
  </si>
  <si>
    <t>C004543</t>
  </si>
  <si>
    <t>C004544</t>
  </si>
  <si>
    <t>C004545</t>
  </si>
  <si>
    <t>C004546</t>
  </si>
  <si>
    <t>V02645</t>
  </si>
  <si>
    <t>C004547</t>
  </si>
  <si>
    <t>C004548</t>
  </si>
  <si>
    <t>C004549</t>
  </si>
  <si>
    <t>C004550</t>
  </si>
  <si>
    <t>C004551</t>
  </si>
  <si>
    <t>C004552</t>
  </si>
  <si>
    <t>C004553</t>
  </si>
  <si>
    <t>V03045</t>
  </si>
  <si>
    <t>C004554</t>
  </si>
  <si>
    <t>C004555</t>
  </si>
  <si>
    <t>V01763</t>
  </si>
  <si>
    <t>C004556</t>
  </si>
  <si>
    <t>C004557</t>
  </si>
  <si>
    <t>C004558</t>
  </si>
  <si>
    <t>V02159</t>
  </si>
  <si>
    <t>C004559</t>
  </si>
  <si>
    <t>C004560</t>
  </si>
  <si>
    <t>C004561</t>
  </si>
  <si>
    <t>C004562</t>
  </si>
  <si>
    <t>C004563</t>
  </si>
  <si>
    <t>C004564</t>
  </si>
  <si>
    <t>V00795</t>
  </si>
  <si>
    <t>C004565</t>
  </si>
  <si>
    <t>C004566</t>
  </si>
  <si>
    <t>V00430</t>
  </si>
  <si>
    <t>C004567</t>
  </si>
  <si>
    <t>C004568</t>
  </si>
  <si>
    <t>C004569</t>
  </si>
  <si>
    <t>C004570</t>
  </si>
  <si>
    <t>C004571</t>
  </si>
  <si>
    <t>V00547</t>
  </si>
  <si>
    <t>C004572</t>
  </si>
  <si>
    <t>V02528</t>
  </si>
  <si>
    <t>C004573</t>
  </si>
  <si>
    <t>C004574</t>
  </si>
  <si>
    <t>C004575</t>
  </si>
  <si>
    <t>C004576</t>
  </si>
  <si>
    <t>V02098</t>
  </si>
  <si>
    <t>C004577</t>
  </si>
  <si>
    <t>V01209</t>
  </si>
  <si>
    <t>C004578</t>
  </si>
  <si>
    <t>V02160</t>
  </si>
  <si>
    <t>C004579</t>
  </si>
  <si>
    <t>V01069</t>
  </si>
  <si>
    <t>C004580</t>
  </si>
  <si>
    <t>C004581</t>
  </si>
  <si>
    <t>V00364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</si>
  <si>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</si>
  <si>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</si>
  <si>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</si>
  <si>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</si>
  <si>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</si>
  <si>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</si>
  <si>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</si>
  <si>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</si>
  <si>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</si>
  <si>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V02338</t>
  </si>
  <si>
    <t>C004591</t>
  </si>
  <si>
    <t>C004592</t>
  </si>
  <si>
    <t>C004593</t>
  </si>
  <si>
    <t>V03462</t>
  </si>
  <si>
    <t>C004594</t>
  </si>
  <si>
    <t>V01142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</si>
  <si>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</si>
  <si>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</si>
  <si>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</si>
  <si>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</si>
  <si>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</si>
  <si>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</si>
  <si>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</si>
  <si>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</si>
  <si>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</si>
  <si>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V01637</t>
  </si>
  <si>
    <t>C004604</t>
  </si>
  <si>
    <t>C004605</t>
  </si>
  <si>
    <t>C004606</t>
  </si>
  <si>
    <t>C004607</t>
  </si>
  <si>
    <t>C004608</t>
  </si>
  <si>
    <t>C004609</t>
  </si>
  <si>
    <t>C004610</t>
  </si>
  <si>
    <t>V01761</t>
  </si>
  <si>
    <t>C004611</t>
  </si>
  <si>
    <t>V02228</t>
  </si>
  <si>
    <t>C004612</t>
  </si>
  <si>
    <t>C004613</t>
  </si>
  <si>
    <t>V03191</t>
  </si>
  <si>
    <t>C004614</t>
  </si>
  <si>
    <t>C004615</t>
  </si>
  <si>
    <t>C004616</t>
  </si>
  <si>
    <t>V03240</t>
  </si>
  <si>
    <t>C004617</t>
  </si>
  <si>
    <t>C004618</t>
  </si>
  <si>
    <t>V02072</t>
  </si>
  <si>
    <t>C004619</t>
  </si>
  <si>
    <t>C004620</t>
  </si>
  <si>
    <t>C004621</t>
  </si>
  <si>
    <t>C004622</t>
  </si>
  <si>
    <t>V03016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</si>
  <si>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</si>
  <si>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</si>
  <si>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</si>
  <si>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</si>
  <si>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</si>
  <si>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</si>
  <si>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</si>
  <si>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</si>
  <si>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</si>
  <si>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</si>
  <si>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</si>
  <si>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</si>
  <si>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</si>
  <si>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</si>
  <si>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</si>
  <si>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</si>
  <si>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</si>
  <si>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</si>
  <si>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</si>
  <si>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</si>
  <si>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</si>
  <si>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</si>
  <si>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</si>
  <si>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</si>
  <si>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</si>
  <si>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V02974</t>
  </si>
  <si>
    <t>C004648</t>
  </si>
  <si>
    <t>C004649</t>
  </si>
  <si>
    <t>C004650</t>
  </si>
  <si>
    <t>C004651</t>
  </si>
  <si>
    <t>V03597</t>
  </si>
  <si>
    <t>C004652</t>
  </si>
  <si>
    <t>C004653</t>
  </si>
  <si>
    <t>C004654</t>
  </si>
  <si>
    <t>V00760</t>
  </si>
  <si>
    <t>C004655</t>
  </si>
  <si>
    <t>C004656</t>
  </si>
  <si>
    <t>V01250</t>
  </si>
  <si>
    <t>C004657</t>
  </si>
  <si>
    <t>C004658</t>
  </si>
  <si>
    <t>C004659</t>
  </si>
  <si>
    <t>V02643</t>
  </si>
  <si>
    <t>C004660</t>
  </si>
  <si>
    <t>C004661</t>
  </si>
  <si>
    <t>C004662</t>
  </si>
  <si>
    <t>C004663</t>
  </si>
  <si>
    <t>V01355</t>
  </si>
  <si>
    <t>C004664</t>
  </si>
  <si>
    <t>C004665</t>
  </si>
  <si>
    <t>C004666</t>
  </si>
  <si>
    <t>C004667</t>
  </si>
  <si>
    <t>C004668</t>
  </si>
  <si>
    <t>C004669</t>
  </si>
  <si>
    <t>V02169</t>
  </si>
  <si>
    <t>C004670</t>
  </si>
  <si>
    <t>C004671</t>
  </si>
  <si>
    <t>V00768</t>
  </si>
  <si>
    <t>C004672</t>
  </si>
  <si>
    <t>V02979</t>
  </si>
  <si>
    <t>C004673</t>
  </si>
  <si>
    <t>C004674</t>
  </si>
  <si>
    <t>C004675</t>
  </si>
  <si>
    <t>C004676</t>
  </si>
  <si>
    <t>V00689</t>
  </si>
  <si>
    <t>C004677</t>
  </si>
  <si>
    <t>C004678</t>
  </si>
  <si>
    <t>V00877</t>
  </si>
  <si>
    <t>C004679</t>
  </si>
  <si>
    <t>C004680</t>
  </si>
  <si>
    <t>C004681</t>
  </si>
  <si>
    <t>C004682</t>
  </si>
  <si>
    <t>V02819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</si>
  <si>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</si>
  <si>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</si>
  <si>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</si>
  <si>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</si>
  <si>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</si>
  <si>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</si>
  <si>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</si>
  <si>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</si>
  <si>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V03407</t>
  </si>
  <si>
    <t>C004691</t>
  </si>
  <si>
    <t>C004692</t>
  </si>
  <si>
    <t>C004693</t>
  </si>
  <si>
    <t>V03048</t>
  </si>
  <si>
    <t>C004694</t>
  </si>
  <si>
    <t>C004695</t>
  </si>
  <si>
    <t>V00646</t>
  </si>
  <si>
    <t>C004696</t>
  </si>
  <si>
    <t>C004697</t>
  </si>
  <si>
    <t>C004698</t>
  </si>
  <si>
    <t>V00684</t>
  </si>
  <si>
    <t>C004699</t>
  </si>
  <si>
    <t>C004700</t>
  </si>
  <si>
    <t>V03420</t>
  </si>
  <si>
    <t>C004701</t>
  </si>
  <si>
    <t>V00443</t>
  </si>
  <si>
    <t>C004702</t>
  </si>
  <si>
    <t>C004703</t>
  </si>
  <si>
    <t>V02459</t>
  </si>
  <si>
    <t>C004704</t>
  </si>
  <si>
    <t>C004705</t>
  </si>
  <si>
    <t>C004706</t>
  </si>
  <si>
    <t>C004707</t>
  </si>
  <si>
    <t>C004708</t>
  </si>
  <si>
    <t>C004709</t>
  </si>
  <si>
    <t>V01626</t>
  </si>
  <si>
    <t>C004710</t>
  </si>
  <si>
    <t>V03015</t>
  </si>
  <si>
    <t>C004711</t>
  </si>
  <si>
    <t>C004712</t>
  </si>
  <si>
    <t>C004713</t>
  </si>
  <si>
    <t>V02441</t>
  </si>
  <si>
    <t>C004714</t>
  </si>
  <si>
    <t>V03615</t>
  </si>
  <si>
    <t>C004715</t>
  </si>
  <si>
    <t>V01536</t>
  </si>
  <si>
    <t>C004716</t>
  </si>
  <si>
    <t>C004717</t>
  </si>
  <si>
    <t>C004718</t>
  </si>
  <si>
    <t>V03583</t>
  </si>
  <si>
    <t>C004719</t>
  </si>
  <si>
    <t>C004720</t>
  </si>
  <si>
    <t>C004721</t>
  </si>
  <si>
    <t>C004722</t>
  </si>
  <si>
    <t>V02412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</si>
  <si>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</si>
  <si>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</si>
  <si>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</si>
  <si>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</si>
  <si>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</si>
  <si>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</si>
  <si>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</si>
  <si>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</si>
  <si>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V01714</t>
  </si>
  <si>
    <t>C004731</t>
  </si>
  <si>
    <t>C004732</t>
  </si>
  <si>
    <t>V02600</t>
  </si>
  <si>
    <t>C004733</t>
  </si>
  <si>
    <t>C004734</t>
  </si>
  <si>
    <t>C004735</t>
  </si>
  <si>
    <t>C004736</t>
  </si>
  <si>
    <t>V01159</t>
  </si>
  <si>
    <t>C004737</t>
  </si>
  <si>
    <t>V02969</t>
  </si>
  <si>
    <t>C004738</t>
  </si>
  <si>
    <t>C004739</t>
  </si>
  <si>
    <t>V00023</t>
  </si>
  <si>
    <t>C004740</t>
  </si>
  <si>
    <t>C004741</t>
  </si>
  <si>
    <t>C004742</t>
  </si>
  <si>
    <t>C004743</t>
  </si>
  <si>
    <t>C004744</t>
  </si>
  <si>
    <t>C004745</t>
  </si>
  <si>
    <t>V03205</t>
  </si>
  <si>
    <t>C004746</t>
  </si>
  <si>
    <t>C004747</t>
  </si>
  <si>
    <t>C004748</t>
  </si>
  <si>
    <t>V02569</t>
  </si>
  <si>
    <t>C004749</t>
  </si>
  <si>
    <t>C004750</t>
  </si>
  <si>
    <t>V01178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</si>
  <si>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</si>
  <si>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</si>
  <si>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</si>
  <si>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</si>
  <si>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</si>
  <si>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</si>
  <si>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</si>
  <si>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</si>
  <si>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</si>
  <si>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</si>
  <si>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</si>
  <si>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</si>
  <si>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V03494</t>
  </si>
  <si>
    <t>C004763</t>
  </si>
  <si>
    <t>V00572</t>
  </si>
  <si>
    <t>C004764</t>
  </si>
  <si>
    <t>C004765</t>
  </si>
  <si>
    <t>C004766</t>
  </si>
  <si>
    <t>V01625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</si>
  <si>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</si>
  <si>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</si>
  <si>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</si>
  <si>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</si>
  <si>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</si>
  <si>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</si>
  <si>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</si>
  <si>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</si>
  <si>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V01616</t>
  </si>
  <si>
    <t>C004775</t>
  </si>
  <si>
    <t>C004776</t>
  </si>
  <si>
    <t>V02514</t>
  </si>
  <si>
    <t>C004777</t>
  </si>
  <si>
    <t>C004778</t>
  </si>
  <si>
    <t>C004779</t>
  </si>
  <si>
    <t>V02296</t>
  </si>
  <si>
    <t>C004780</t>
  </si>
  <si>
    <t>V03670</t>
  </si>
  <si>
    <t>C004781</t>
  </si>
  <si>
    <t>V00970</t>
  </si>
  <si>
    <t>C004782</t>
  </si>
  <si>
    <t>C004783</t>
  </si>
  <si>
    <t>C004784</t>
  </si>
  <si>
    <t>V00365</t>
  </si>
  <si>
    <t>C004785</t>
  </si>
  <si>
    <t>C004786</t>
  </si>
  <si>
    <t>C004787</t>
  </si>
  <si>
    <t>V02447</t>
  </si>
  <si>
    <t>C004788</t>
  </si>
  <si>
    <t>V01418</t>
  </si>
  <si>
    <t>C004789</t>
  </si>
  <si>
    <t>C004790</t>
  </si>
  <si>
    <t>V01014</t>
  </si>
  <si>
    <t>C004791</t>
  </si>
  <si>
    <t>C004792</t>
  </si>
  <si>
    <t>C004793</t>
  </si>
  <si>
    <t>V00145</t>
  </si>
  <si>
    <t>C004794</t>
  </si>
  <si>
    <t>C004795</t>
  </si>
  <si>
    <t>C004796</t>
  </si>
  <si>
    <t>V00763</t>
  </si>
  <si>
    <t>C004797</t>
  </si>
  <si>
    <t>C004798</t>
  </si>
  <si>
    <t>V01991</t>
  </si>
  <si>
    <t>C004799</t>
  </si>
  <si>
    <t>V00280</t>
  </si>
  <si>
    <t>C004800</t>
  </si>
  <si>
    <t>C004801</t>
  </si>
  <si>
    <t>C004802</t>
  </si>
  <si>
    <t>C004803</t>
  </si>
  <si>
    <t>V03973</t>
  </si>
  <si>
    <t>C004804</t>
  </si>
  <si>
    <t>C004805</t>
  </si>
  <si>
    <t>V03167</t>
  </si>
  <si>
    <t>C004806</t>
  </si>
  <si>
    <t>C004807</t>
  </si>
  <si>
    <t>C004808</t>
  </si>
  <si>
    <t>C004809</t>
  </si>
  <si>
    <t>C004810</t>
  </si>
  <si>
    <t>C004811</t>
  </si>
  <si>
    <t>C004812</t>
  </si>
  <si>
    <t>V01590</t>
  </si>
  <si>
    <t>C004813</t>
  </si>
  <si>
    <t>C004814</t>
  </si>
  <si>
    <t>C004815</t>
  </si>
  <si>
    <t>C004816</t>
  </si>
  <si>
    <t>V00940</t>
  </si>
  <si>
    <t>C004817</t>
  </si>
  <si>
    <t>C004818</t>
  </si>
  <si>
    <t>C004819</t>
  </si>
  <si>
    <t>V01081</t>
  </si>
  <si>
    <t>C004820</t>
  </si>
  <si>
    <t>C004821</t>
  </si>
  <si>
    <t>C004822</t>
  </si>
  <si>
    <t>C004823</t>
  </si>
  <si>
    <t>C004824</t>
  </si>
  <si>
    <t>V02015</t>
  </si>
  <si>
    <t>C004825</t>
  </si>
  <si>
    <t>C004826</t>
  </si>
  <si>
    <t>C004827</t>
  </si>
  <si>
    <t>C004828</t>
  </si>
  <si>
    <t>V00435</t>
  </si>
  <si>
    <t>C004829</t>
  </si>
  <si>
    <t>C004830</t>
  </si>
  <si>
    <t>V02252</t>
  </si>
  <si>
    <t>C004831</t>
  </si>
  <si>
    <t>C004832</t>
  </si>
  <si>
    <t>C004833</t>
  </si>
  <si>
    <t>V02199</t>
  </si>
  <si>
    <t>C004834</t>
  </si>
  <si>
    <t>V00089</t>
  </si>
  <si>
    <t>C004835</t>
  </si>
  <si>
    <t>C004836</t>
  </si>
  <si>
    <t>C004837</t>
  </si>
  <si>
    <t>V01675</t>
  </si>
  <si>
    <t>C004838</t>
  </si>
  <si>
    <t>V01457</t>
  </si>
  <si>
    <t>C004839</t>
  </si>
  <si>
    <t>V01024</t>
  </si>
  <si>
    <t>C004840</t>
  </si>
  <si>
    <t>V02748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</si>
  <si>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</si>
  <si>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</si>
  <si>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</si>
  <si>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</si>
  <si>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</si>
  <si>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</si>
  <si>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</si>
  <si>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</si>
  <si>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V01613</t>
  </si>
  <si>
    <t>C004849</t>
  </si>
  <si>
    <t>V03415</t>
  </si>
  <si>
    <t>C004850</t>
  </si>
  <si>
    <t>C004851</t>
  </si>
  <si>
    <t>C004852</t>
  </si>
  <si>
    <t>V00438</t>
  </si>
  <si>
    <t>C004853</t>
  </si>
  <si>
    <t>C004854</t>
  </si>
  <si>
    <t>C004855</t>
  </si>
  <si>
    <t>C004856</t>
  </si>
  <si>
    <t>C004857</t>
  </si>
  <si>
    <t>V00279</t>
  </si>
  <si>
    <t>C004858</t>
  </si>
  <si>
    <t>V00351</t>
  </si>
  <si>
    <t>C004859</t>
  </si>
  <si>
    <t>V03370</t>
  </si>
  <si>
    <t>C004860</t>
  </si>
  <si>
    <t>C004861</t>
  </si>
  <si>
    <t>C004862</t>
  </si>
  <si>
    <t>C004863</t>
  </si>
  <si>
    <t>C004864</t>
  </si>
  <si>
    <t>C004865</t>
  </si>
  <si>
    <t>C004866</t>
  </si>
  <si>
    <t>V00390</t>
  </si>
  <si>
    <t>C004867</t>
  </si>
  <si>
    <t>V00104</t>
  </si>
  <si>
    <t>C004868</t>
  </si>
  <si>
    <t>C004869</t>
  </si>
  <si>
    <t>V01604</t>
  </si>
  <si>
    <t>C004870</t>
  </si>
  <si>
    <t>V01212</t>
  </si>
  <si>
    <t>C004871</t>
  </si>
  <si>
    <t>V01926</t>
  </si>
  <si>
    <t>C004872</t>
  </si>
  <si>
    <t>V02876</t>
  </si>
  <si>
    <t>C004873</t>
  </si>
  <si>
    <t>V03124</t>
  </si>
  <si>
    <t>C004874</t>
  </si>
  <si>
    <t>V02277</t>
  </si>
  <si>
    <t>C004875</t>
  </si>
  <si>
    <t>C004876</t>
  </si>
  <si>
    <t>C004877</t>
  </si>
  <si>
    <t>V00383</t>
  </si>
  <si>
    <t>C004878</t>
  </si>
  <si>
    <t>C004879</t>
  </si>
  <si>
    <t>V03080</t>
  </si>
  <si>
    <t>C004880</t>
  </si>
  <si>
    <t>C004881</t>
  </si>
  <si>
    <t>C004882</t>
  </si>
  <si>
    <t>C004883</t>
  </si>
  <si>
    <t>C004884</t>
  </si>
  <si>
    <t>V00033</t>
  </si>
  <si>
    <t>C004885</t>
  </si>
  <si>
    <t>C004886</t>
  </si>
  <si>
    <t>C004887</t>
  </si>
  <si>
    <t>C004888</t>
  </si>
  <si>
    <t>C004889</t>
  </si>
  <si>
    <t>C004890</t>
  </si>
  <si>
    <t>V00639</t>
  </si>
  <si>
    <t>C004891</t>
  </si>
  <si>
    <t>V01458</t>
  </si>
  <si>
    <t>C004892</t>
  </si>
  <si>
    <t>C004893</t>
  </si>
  <si>
    <t>C004894</t>
  </si>
  <si>
    <t>V03451</t>
  </si>
  <si>
    <t>C004895</t>
  </si>
  <si>
    <t>C004896</t>
  </si>
  <si>
    <t>C004897</t>
  </si>
  <si>
    <t>C004898</t>
  </si>
  <si>
    <t>V00350</t>
  </si>
  <si>
    <t>C004899</t>
  </si>
  <si>
    <t>C004900</t>
  </si>
  <si>
    <t>C004901</t>
  </si>
  <si>
    <t>C004902</t>
  </si>
  <si>
    <t>C004903</t>
  </si>
  <si>
    <t>V03307</t>
  </si>
  <si>
    <t>C004904</t>
  </si>
  <si>
    <t>C004905</t>
  </si>
  <si>
    <t>C004906</t>
  </si>
  <si>
    <t>C004907</t>
  </si>
  <si>
    <t>C004908</t>
  </si>
  <si>
    <t>C004909</t>
  </si>
  <si>
    <t>V01108</t>
  </si>
  <si>
    <t>C004910</t>
  </si>
  <si>
    <t>V03071</t>
  </si>
  <si>
    <t>C004911</t>
  </si>
  <si>
    <t>C004912</t>
  </si>
  <si>
    <t>V01532</t>
  </si>
  <si>
    <t>C004913</t>
  </si>
  <si>
    <t>V01434</t>
  </si>
  <si>
    <t>C004914</t>
  </si>
  <si>
    <t>V02849</t>
  </si>
  <si>
    <t>C004915</t>
  </si>
  <si>
    <t>V00522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</si>
  <si>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</si>
  <si>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</si>
  <si>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</si>
  <si>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</si>
  <si>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</si>
  <si>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</si>
  <si>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</si>
  <si>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</si>
  <si>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</si>
  <si>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V01019</t>
  </si>
  <si>
    <t>C004925</t>
  </si>
  <si>
    <t>V03582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</si>
  <si>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</si>
  <si>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</si>
  <si>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</si>
  <si>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</si>
  <si>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</si>
  <si>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</si>
  <si>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</si>
  <si>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</si>
  <si>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</si>
  <si>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</si>
  <si>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</si>
  <si>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</si>
  <si>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</si>
  <si>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</si>
  <si>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</si>
  <si>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V03504</t>
  </si>
  <si>
    <t>C004941</t>
  </si>
  <si>
    <t>V00053</t>
  </si>
  <si>
    <t>C004942</t>
  </si>
  <si>
    <t>C004943</t>
  </si>
  <si>
    <t>C004944</t>
  </si>
  <si>
    <t>C004945</t>
  </si>
  <si>
    <t>C004946</t>
  </si>
  <si>
    <t>C004947</t>
  </si>
  <si>
    <t>V03801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</si>
  <si>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</si>
  <si>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</si>
  <si>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</si>
  <si>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</si>
  <si>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</si>
  <si>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</si>
  <si>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</si>
  <si>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</si>
  <si>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</si>
  <si>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</si>
  <si>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</si>
  <si>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</si>
  <si>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V02926</t>
  </si>
  <si>
    <t>C004960</t>
  </si>
  <si>
    <t>C004961</t>
  </si>
  <si>
    <t>V00253</t>
  </si>
  <si>
    <t>C004962</t>
  </si>
  <si>
    <t>V01673</t>
  </si>
  <si>
    <t>C004963</t>
  </si>
  <si>
    <t>C004964</t>
  </si>
  <si>
    <t>V02084</t>
  </si>
  <si>
    <t>C004965</t>
  </si>
  <si>
    <t>C004966</t>
  </si>
  <si>
    <t>C004967</t>
  </si>
  <si>
    <t>C004968</t>
  </si>
  <si>
    <t>C004969</t>
  </si>
  <si>
    <t>C004970</t>
  </si>
  <si>
    <t>C004971</t>
  </si>
  <si>
    <t>V02939</t>
  </si>
  <si>
    <t>C004972</t>
  </si>
  <si>
    <t>V01119</t>
  </si>
  <si>
    <t>C004973</t>
  </si>
  <si>
    <t>C004974</t>
  </si>
  <si>
    <t>V02366</t>
  </si>
  <si>
    <t>C004975</t>
  </si>
  <si>
    <t>C004976</t>
  </si>
  <si>
    <t>C004977</t>
  </si>
  <si>
    <t>C004978</t>
  </si>
  <si>
    <t>C004979</t>
  </si>
  <si>
    <t>C004980</t>
  </si>
  <si>
    <t>C004981</t>
  </si>
  <si>
    <t>V02390</t>
  </si>
  <si>
    <t>C004982</t>
  </si>
  <si>
    <t>V02222</t>
  </si>
  <si>
    <t>C004983</t>
  </si>
  <si>
    <t>C004984</t>
  </si>
  <si>
    <t>C004985</t>
  </si>
  <si>
    <t>C004986</t>
  </si>
  <si>
    <t>C004987</t>
  </si>
  <si>
    <t>V02330</t>
  </si>
  <si>
    <t>C004988</t>
  </si>
  <si>
    <t>C004989</t>
  </si>
  <si>
    <t>C004990</t>
  </si>
  <si>
    <t>C004991</t>
  </si>
  <si>
    <t>V02155</t>
  </si>
  <si>
    <t>C004992</t>
  </si>
  <si>
    <t>V01511</t>
  </si>
  <si>
    <t>C004993</t>
  </si>
  <si>
    <t>V02183</t>
  </si>
  <si>
    <t>C004994</t>
  </si>
  <si>
    <t>V03524</t>
  </si>
  <si>
    <t>C004995</t>
  </si>
  <si>
    <t>C004996</t>
  </si>
  <si>
    <t>C004997</t>
  </si>
  <si>
    <t>C004998</t>
  </si>
  <si>
    <t>C004999</t>
  </si>
  <si>
    <t>C005000</t>
  </si>
  <si>
    <t>V02227</t>
  </si>
  <si>
    <t>victim_name</t>
  </si>
  <si>
    <t>gender</t>
  </si>
  <si>
    <t>age</t>
  </si>
  <si>
    <t>occupation</t>
  </si>
  <si>
    <t>marital_status</t>
  </si>
  <si>
    <t>income_group</t>
  </si>
  <si>
    <t>V00001</t>
  </si>
  <si>
    <t>Person_1</t>
  </si>
  <si>
    <t>Female</t>
  </si>
  <si>
    <t>Doctor</t>
  </si>
  <si>
    <t>Married</t>
  </si>
  <si>
    <t>Middle</t>
  </si>
  <si>
    <t>Person_2</t>
  </si>
  <si>
    <t>Male</t>
  </si>
  <si>
    <t>Teacher</t>
  </si>
  <si>
    <t>Single</t>
  </si>
  <si>
    <t>Person_3</t>
  </si>
  <si>
    <t>V00004</t>
  </si>
  <si>
    <t>Person_4</t>
  </si>
  <si>
    <t>Engineer</t>
  </si>
  <si>
    <t>Person_5</t>
  </si>
  <si>
    <t>Student</t>
  </si>
  <si>
    <t>Person_6</t>
  </si>
  <si>
    <t>Person_7</t>
  </si>
  <si>
    <t>Employee</t>
  </si>
  <si>
    <t>V00008</t>
  </si>
  <si>
    <t>Person_8</t>
  </si>
  <si>
    <t>Business</t>
  </si>
  <si>
    <t>Person_9</t>
  </si>
  <si>
    <t>Person_10</t>
  </si>
  <si>
    <t>Person_11</t>
  </si>
  <si>
    <t>V00012</t>
  </si>
  <si>
    <t>Person_12</t>
  </si>
  <si>
    <t>Lawyer</t>
  </si>
  <si>
    <t>Person_13</t>
  </si>
  <si>
    <t>V00014</t>
  </si>
  <si>
    <t>Person_14</t>
  </si>
  <si>
    <t>Person_15</t>
  </si>
  <si>
    <t>V00016</t>
  </si>
  <si>
    <t>Person_16</t>
  </si>
  <si>
    <t>Person_17</t>
  </si>
  <si>
    <t>V00018</t>
  </si>
  <si>
    <t>Person_18</t>
  </si>
  <si>
    <t>V00019</t>
  </si>
  <si>
    <t>Person_19</t>
  </si>
  <si>
    <t>Person_20</t>
  </si>
  <si>
    <t>Person_21</t>
  </si>
  <si>
    <t>V00022</t>
  </si>
  <si>
    <t>Person_22</t>
  </si>
  <si>
    <t>Person_23</t>
  </si>
  <si>
    <t>Person_24</t>
  </si>
  <si>
    <t>V00025</t>
  </si>
  <si>
    <t>Person_25</t>
  </si>
  <si>
    <t>V00026</t>
  </si>
  <si>
    <t>Person_26</t>
  </si>
  <si>
    <t>Person_27</t>
  </si>
  <si>
    <t>V00028</t>
  </si>
  <si>
    <t>Person_28</t>
  </si>
  <si>
    <t>V00029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</si>
  <si>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</si>
  <si>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</si>
  <si>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</si>
  <si>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</si>
  <si>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</si>
  <si>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</si>
  <si>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</si>
  <si>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</si>
  <si>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</si>
  <si>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V00038</t>
  </si>
  <si>
    <t>Person_38</t>
  </si>
  <si>
    <t>V00039</t>
  </si>
  <si>
    <t>Person_39</t>
  </si>
  <si>
    <t>Person_40</t>
  </si>
  <si>
    <t>V00041</t>
  </si>
  <si>
    <t>Person_41</t>
  </si>
  <si>
    <t>Person_42</t>
  </si>
  <si>
    <t>Person_43</t>
  </si>
  <si>
    <t>Person_44</t>
  </si>
  <si>
    <t>Person_45</t>
  </si>
  <si>
    <t>Person_46</t>
  </si>
  <si>
    <t>Person_47</t>
  </si>
  <si>
    <t>V00048</t>
  </si>
  <si>
    <t>Person_48</t>
  </si>
  <si>
    <t>Person_49</t>
  </si>
  <si>
    <t>Person_50</t>
  </si>
  <si>
    <t>Person_51</t>
  </si>
  <si>
    <t>Person_52</t>
  </si>
  <si>
    <t>Person_53</t>
  </si>
  <si>
    <t>V00054</t>
  </si>
  <si>
    <t>Person_54</t>
  </si>
  <si>
    <t>Person_55</t>
  </si>
  <si>
    <t>V00056</t>
  </si>
  <si>
    <t>Person_56</t>
  </si>
  <si>
    <t>V00057</t>
  </si>
  <si>
    <t>Person_57</t>
  </si>
  <si>
    <t>Person_58</t>
  </si>
  <si>
    <t>V00059</t>
  </si>
  <si>
    <t>Person_59</t>
  </si>
  <si>
    <t>V00060</t>
  </si>
  <si>
    <t>Person_60</t>
  </si>
  <si>
    <t>Person_61</t>
  </si>
  <si>
    <t>Person_62</t>
  </si>
  <si>
    <t>V00063</t>
  </si>
  <si>
    <t>Person_63</t>
  </si>
  <si>
    <t>Person_64</t>
  </si>
  <si>
    <t>Person_65</t>
  </si>
  <si>
    <t>Person_66</t>
  </si>
  <si>
    <t>V00067</t>
  </si>
  <si>
    <t>Person_67</t>
  </si>
  <si>
    <t>Person_68</t>
  </si>
  <si>
    <t>V00069</t>
  </si>
  <si>
    <t>Person_69</t>
  </si>
  <si>
    <t>V00070</t>
  </si>
  <si>
    <t>Person_70</t>
  </si>
  <si>
    <t>Person_71</t>
  </si>
  <si>
    <t>V00072</t>
  </si>
  <si>
    <t>Person_72</t>
  </si>
  <si>
    <t>Person_73</t>
  </si>
  <si>
    <t>V00074</t>
  </si>
  <si>
    <t>Person_74</t>
  </si>
  <si>
    <t>Person_75</t>
  </si>
  <si>
    <t>Person_76</t>
  </si>
  <si>
    <t>V00077</t>
  </si>
  <si>
    <t>Person_77</t>
  </si>
  <si>
    <t>Person_78</t>
  </si>
  <si>
    <t>V00079</t>
  </si>
  <si>
    <t>Person_79</t>
  </si>
  <si>
    <t>Person_80</t>
  </si>
  <si>
    <t>Person_81</t>
  </si>
  <si>
    <t>V00082</t>
  </si>
  <si>
    <t>Person_82</t>
  </si>
  <si>
    <t>Person_83</t>
  </si>
  <si>
    <t>V00084</t>
  </si>
  <si>
    <t>Person_84</t>
  </si>
  <si>
    <t>V00085</t>
  </si>
  <si>
    <t>Person_85</t>
  </si>
  <si>
    <t>Person_86</t>
  </si>
  <si>
    <t>Person_87</t>
  </si>
  <si>
    <t>Person_88</t>
  </si>
  <si>
    <t>Person_89</t>
  </si>
  <si>
    <t>Person_90</t>
  </si>
  <si>
    <t>V00091</t>
  </si>
  <si>
    <t>Person_91</t>
  </si>
  <si>
    <t>V00092</t>
  </si>
  <si>
    <t>Person_92</t>
  </si>
  <si>
    <t>Person_93</t>
  </si>
  <si>
    <t>Person_94</t>
  </si>
  <si>
    <t>Person_95</t>
  </si>
  <si>
    <t>Person_96</t>
  </si>
  <si>
    <t>V00097</t>
  </si>
  <si>
    <t>Person_97</t>
  </si>
  <si>
    <t>V00098</t>
  </si>
  <si>
    <t>Person_98</t>
  </si>
  <si>
    <t>Person_99</t>
  </si>
  <si>
    <t>Person_100</t>
  </si>
  <si>
    <t>V00101</t>
  </si>
  <si>
    <t>Person_101</t>
  </si>
  <si>
    <t>Person_102</t>
  </si>
  <si>
    <t>V00103</t>
  </si>
  <si>
    <t>Person_103</t>
  </si>
  <si>
    <t>Person_104</t>
  </si>
  <si>
    <t>V00105</t>
  </si>
  <si>
    <t>Person_105</t>
  </si>
  <si>
    <t>V00106</t>
  </si>
  <si>
    <t>Person_106</t>
  </si>
  <si>
    <t>Person_107</t>
  </si>
  <si>
    <t>Person_108</t>
  </si>
  <si>
    <t>Person_109</t>
  </si>
  <si>
    <t>Person_110</t>
  </si>
  <si>
    <t>V00111</t>
  </si>
  <si>
    <t>Person_111</t>
  </si>
  <si>
    <t>Person_112</t>
  </si>
  <si>
    <t>Person_113</t>
  </si>
  <si>
    <t>Person_114</t>
  </si>
  <si>
    <t>Person_115</t>
  </si>
  <si>
    <t>Person_116</t>
  </si>
  <si>
    <t>Person_117</t>
  </si>
  <si>
    <t>V00118</t>
  </si>
  <si>
    <t>Person_118</t>
  </si>
  <si>
    <t>V00119</t>
  </si>
  <si>
    <t>Person_119</t>
  </si>
  <si>
    <t>Person_120</t>
  </si>
  <si>
    <t>Person_121</t>
  </si>
  <si>
    <t>V00122</t>
  </si>
  <si>
    <t>Person_122</t>
  </si>
  <si>
    <t>Person_123</t>
  </si>
  <si>
    <t>V00124</t>
  </si>
  <si>
    <t>Person_124</t>
  </si>
  <si>
    <t>Person_125</t>
  </si>
  <si>
    <t>Person_126</t>
  </si>
  <si>
    <t>Person_127</t>
  </si>
  <si>
    <t>Person_128</t>
  </si>
  <si>
    <t>V00129</t>
  </si>
  <si>
    <t>Person_129</t>
  </si>
  <si>
    <t>Person_130</t>
  </si>
  <si>
    <t>V00131</t>
  </si>
  <si>
    <t>Person_131</t>
  </si>
  <si>
    <t>Person_132</t>
  </si>
  <si>
    <t>V00133</t>
  </si>
  <si>
    <t>Person_133</t>
  </si>
  <si>
    <t>Person_134</t>
  </si>
  <si>
    <t>Person_135</t>
  </si>
  <si>
    <t>Person_136</t>
  </si>
  <si>
    <t>Person_137</t>
  </si>
  <si>
    <t>V00138</t>
  </si>
  <si>
    <t>Person_138</t>
  </si>
  <si>
    <t>Person_139</t>
  </si>
  <si>
    <t>V00140</t>
  </si>
  <si>
    <t>Person_140</t>
  </si>
  <si>
    <t>Person_141</t>
  </si>
  <si>
    <t>V00142</t>
  </si>
  <si>
    <t>Person_142</t>
  </si>
  <si>
    <t>Person_143</t>
  </si>
  <si>
    <t>Person_144</t>
  </si>
  <si>
    <t>Person_145</t>
  </si>
  <si>
    <t>Person_146</t>
  </si>
  <si>
    <t>Person_147</t>
  </si>
  <si>
    <t>Person_148</t>
  </si>
  <si>
    <t>V00149</t>
  </si>
  <si>
    <t>Person_149</t>
  </si>
  <si>
    <t>Person_150</t>
  </si>
  <si>
    <t>V00151</t>
  </si>
  <si>
    <t>Person_151</t>
  </si>
  <si>
    <t>Person_152</t>
  </si>
  <si>
    <t>Person_153</t>
  </si>
  <si>
    <t>Person_154</t>
  </si>
  <si>
    <t>Person_155</t>
  </si>
  <si>
    <t>Person_156</t>
  </si>
  <si>
    <t>V00157</t>
  </si>
  <si>
    <t>Person_157</t>
  </si>
  <si>
    <t>Person_158</t>
  </si>
  <si>
    <t>Person_159</t>
  </si>
  <si>
    <t>V00160</t>
  </si>
  <si>
    <t>Person_160</t>
  </si>
  <si>
    <t>Person_161</t>
  </si>
  <si>
    <t>Person_162</t>
  </si>
  <si>
    <t>V00163</t>
  </si>
  <si>
    <t>Person_163</t>
  </si>
  <si>
    <t>Person_164</t>
  </si>
  <si>
    <t>Person_165</t>
  </si>
  <si>
    <t>Person_166</t>
  </si>
  <si>
    <t>Person_167</t>
  </si>
  <si>
    <t>Person_168</t>
  </si>
  <si>
    <t>Person_169</t>
  </si>
  <si>
    <t>Person_170</t>
  </si>
  <si>
    <t>Person_171</t>
  </si>
  <si>
    <t>V00172</t>
  </si>
  <si>
    <t>Person_172</t>
  </si>
  <si>
    <t>Person_173</t>
  </si>
  <si>
    <t>Person_174</t>
  </si>
  <si>
    <t>Person_175</t>
  </si>
  <si>
    <t>V00176</t>
  </si>
  <si>
    <t>Person_176</t>
  </si>
  <si>
    <t>Person_177</t>
  </si>
  <si>
    <t>V00178</t>
  </si>
  <si>
    <t>Person_178</t>
  </si>
  <si>
    <t>Person_179</t>
  </si>
  <si>
    <t>V00180</t>
  </si>
  <si>
    <t>Person_180</t>
  </si>
  <si>
    <t>V00181</t>
  </si>
  <si>
    <t>Person_181</t>
  </si>
  <si>
    <t>V00182</t>
  </si>
  <si>
    <t>Person_182</t>
  </si>
  <si>
    <t>V00183</t>
  </si>
  <si>
    <t>Person_183</t>
  </si>
  <si>
    <t>V00184</t>
  </si>
  <si>
    <t>Person_184</t>
  </si>
  <si>
    <t>Person_185</t>
  </si>
  <si>
    <t>Person_186</t>
  </si>
  <si>
    <t>Person_187</t>
  </si>
  <si>
    <t>Person_188</t>
  </si>
  <si>
    <t>Person_189</t>
  </si>
  <si>
    <t>V00190</t>
  </si>
  <si>
    <t>Person_190</t>
  </si>
  <si>
    <t>Person_191</t>
  </si>
  <si>
    <t>Person_192</t>
  </si>
  <si>
    <t>Person_193</t>
  </si>
  <si>
    <t>Person_194</t>
  </si>
  <si>
    <t>Person_195</t>
  </si>
  <si>
    <t>Person_196</t>
  </si>
  <si>
    <t>Person_197</t>
  </si>
  <si>
    <t>Person_198</t>
  </si>
  <si>
    <t>V00199</t>
  </si>
  <si>
    <t>Person_199</t>
  </si>
  <si>
    <t>Person_200</t>
  </si>
  <si>
    <t>V00201</t>
  </si>
  <si>
    <t>Person_201</t>
  </si>
  <si>
    <t>V00202</t>
  </si>
  <si>
    <t>Person_202</t>
  </si>
  <si>
    <t>V00203</t>
  </si>
  <si>
    <t>Person_203</t>
  </si>
  <si>
    <t>Person_204</t>
  </si>
  <si>
    <t>V00205</t>
  </si>
  <si>
    <t>Person_205</t>
  </si>
  <si>
    <t>Person_206</t>
  </si>
  <si>
    <t>Person_207</t>
  </si>
  <si>
    <t>Person_208</t>
  </si>
  <si>
    <t>V00209</t>
  </si>
  <si>
    <t>Person_209</t>
  </si>
  <si>
    <t>Person_210</t>
  </si>
  <si>
    <t>Person_211</t>
  </si>
  <si>
    <t>Person_212</t>
  </si>
  <si>
    <t>Person_213</t>
  </si>
  <si>
    <t>Person_214</t>
  </si>
  <si>
    <t>Person_215</t>
  </si>
  <si>
    <t>Person_216</t>
  </si>
  <si>
    <t>Person_217</t>
  </si>
  <si>
    <t>Person_218</t>
  </si>
  <si>
    <t>Person_219</t>
  </si>
  <si>
    <t>Person_220</t>
  </si>
  <si>
    <t>Person_221</t>
  </si>
  <si>
    <t>V00222</t>
  </si>
  <si>
    <t>Person_222</t>
  </si>
  <si>
    <t>Person_223</t>
  </si>
  <si>
    <t>Person_224</t>
  </si>
  <si>
    <t>Person_225</t>
  </si>
  <si>
    <t>Person_226</t>
  </si>
  <si>
    <t>Person_227</t>
  </si>
  <si>
    <t>Person_228</t>
  </si>
  <si>
    <t>Person_229</t>
  </si>
  <si>
    <t>Person_230</t>
  </si>
  <si>
    <t>V00231</t>
  </si>
  <si>
    <t>Person_231</t>
  </si>
  <si>
    <t>Person_232</t>
  </si>
  <si>
    <t>Person_233</t>
  </si>
  <si>
    <t>Person_234</t>
  </si>
  <si>
    <t>Person_235</t>
  </si>
  <si>
    <t>Person_236</t>
  </si>
  <si>
    <t>V00237</t>
  </si>
  <si>
    <t>Person_237</t>
  </si>
  <si>
    <t>Person_238</t>
  </si>
  <si>
    <t>V00239</t>
  </si>
  <si>
    <t>Person_239</t>
  </si>
  <si>
    <t>V00240</t>
  </si>
  <si>
    <t>Person_240</t>
  </si>
  <si>
    <t>V00241</t>
  </si>
  <si>
    <t>Person_241</t>
  </si>
  <si>
    <t>V00242</t>
  </si>
  <si>
    <t>Person_242</t>
  </si>
  <si>
    <t>Person_243</t>
  </si>
  <si>
    <t>V00244</t>
  </si>
  <si>
    <t>Person_244</t>
  </si>
  <si>
    <t>Person_245</t>
  </si>
  <si>
    <t>V00246</t>
  </si>
  <si>
    <t>Person_246</t>
  </si>
  <si>
    <t>Person_247</t>
  </si>
  <si>
    <t>Person_248</t>
  </si>
  <si>
    <t>Person_249</t>
  </si>
  <si>
    <t>Person_250</t>
  </si>
  <si>
    <t>Person_251</t>
  </si>
  <si>
    <t>V00252</t>
  </si>
  <si>
    <t>Person_252</t>
  </si>
  <si>
    <t>Person_253</t>
  </si>
  <si>
    <t>Person_254</t>
  </si>
  <si>
    <t>Person_255</t>
  </si>
  <si>
    <t>Person_256</t>
  </si>
  <si>
    <t>Person_257</t>
  </si>
  <si>
    <t>Person_258</t>
  </si>
  <si>
    <t>Person_259</t>
  </si>
  <si>
    <t>Person_260</t>
  </si>
  <si>
    <t>Person_261</t>
  </si>
  <si>
    <t>Person_262</t>
  </si>
  <si>
    <t>V00263</t>
  </si>
  <si>
    <t>Person_263</t>
  </si>
  <si>
    <t>V00264</t>
  </si>
  <si>
    <t>Person_264</t>
  </si>
  <si>
    <t>Person_265</t>
  </si>
  <si>
    <t>V00266</t>
  </si>
  <si>
    <t>Person_266</t>
  </si>
  <si>
    <t>Person_267</t>
  </si>
  <si>
    <t>V00268</t>
  </si>
  <si>
    <t>Person_268</t>
  </si>
  <si>
    <t>Person_269</t>
  </si>
  <si>
    <t>Person_270</t>
  </si>
  <si>
    <t>Person_271</t>
  </si>
  <si>
    <t>Person_272</t>
  </si>
  <si>
    <t>Person_273</t>
  </si>
  <si>
    <t>Person_274</t>
  </si>
  <si>
    <t>Person_275</t>
  </si>
  <si>
    <t>Person_276</t>
  </si>
  <si>
    <t>V00277</t>
  </si>
  <si>
    <t>Person_277</t>
  </si>
  <si>
    <t>V00278</t>
  </si>
  <si>
    <t>Person_278</t>
  </si>
  <si>
    <t>Person_279</t>
  </si>
  <si>
    <t>Person_280</t>
  </si>
  <si>
    <t>Person_281</t>
  </si>
  <si>
    <t>V00282</t>
  </si>
  <si>
    <t>Person_282</t>
  </si>
  <si>
    <t>Person_283</t>
  </si>
  <si>
    <t>Person_284</t>
  </si>
  <si>
    <t>V00285</t>
  </si>
  <si>
    <t>Person_285</t>
  </si>
  <si>
    <t>Person_286</t>
  </si>
  <si>
    <t>Person_287</t>
  </si>
  <si>
    <t>Person_288</t>
  </si>
  <si>
    <t>V00289</t>
  </si>
  <si>
    <t>Person_289</t>
  </si>
  <si>
    <t>Person_290</t>
  </si>
  <si>
    <t>V00291</t>
  </si>
  <si>
    <t>Person_291</t>
  </si>
  <si>
    <t>Person_292</t>
  </si>
  <si>
    <t>Person_293</t>
  </si>
  <si>
    <t>V00294</t>
  </si>
  <si>
    <t>Person_294</t>
  </si>
  <si>
    <t>Person_295</t>
  </si>
  <si>
    <t>Person_296</t>
  </si>
  <si>
    <t>V00297</t>
  </si>
  <si>
    <t>Person_297</t>
  </si>
  <si>
    <t>Person_298</t>
  </si>
  <si>
    <t>V00299</t>
  </si>
  <si>
    <t>Person_299</t>
  </si>
  <si>
    <t>Person_300</t>
  </si>
  <si>
    <t>Person_301</t>
  </si>
  <si>
    <t>Person_302</t>
  </si>
  <si>
    <t>Person_303</t>
  </si>
  <si>
    <t>Person_304</t>
  </si>
  <si>
    <t>V00305</t>
  </si>
  <si>
    <t>Person_305</t>
  </si>
  <si>
    <t>Person_306</t>
  </si>
  <si>
    <t>V00307</t>
  </si>
  <si>
    <t>Person_307</t>
  </si>
  <si>
    <t>Person_308</t>
  </si>
  <si>
    <t>Person_309</t>
  </si>
  <si>
    <t>Person_310</t>
  </si>
  <si>
    <t>Person_311</t>
  </si>
  <si>
    <t>Person_312</t>
  </si>
  <si>
    <t>V00313</t>
  </si>
  <si>
    <t>Person_313</t>
  </si>
  <si>
    <t>V00314</t>
  </si>
  <si>
    <t>Person_314</t>
  </si>
  <si>
    <t>Person_315</t>
  </si>
  <si>
    <t>V00316</t>
  </si>
  <si>
    <t>Person_316</t>
  </si>
  <si>
    <t>Person_317</t>
  </si>
  <si>
    <t>Person_318</t>
  </si>
  <si>
    <t>V00319</t>
  </si>
  <si>
    <t>Person_319</t>
  </si>
  <si>
    <t>Person_320</t>
  </si>
  <si>
    <t>Person_321</t>
  </si>
  <si>
    <t>Person_322</t>
  </si>
  <si>
    <t>Person_323</t>
  </si>
  <si>
    <t>Person_324</t>
  </si>
  <si>
    <t>Person_325</t>
  </si>
  <si>
    <t>Person_326</t>
  </si>
  <si>
    <t>V00327</t>
  </si>
  <si>
    <t>Person_327</t>
  </si>
  <si>
    <t>Person_328</t>
  </si>
  <si>
    <t>Person_329</t>
  </si>
  <si>
    <t>Person_330</t>
  </si>
  <si>
    <t>Person_331</t>
  </si>
  <si>
    <t>Person_332</t>
  </si>
  <si>
    <t>Person_333</t>
  </si>
  <si>
    <t>Person_334</t>
  </si>
  <si>
    <t>V00335</t>
  </si>
  <si>
    <t>Person_335</t>
  </si>
  <si>
    <t>Person_336</t>
  </si>
  <si>
    <t>Person_337</t>
  </si>
  <si>
    <t>V00338</t>
  </si>
  <si>
    <t>Person_338</t>
  </si>
  <si>
    <t>Person_339</t>
  </si>
  <si>
    <t>Person_340</t>
  </si>
  <si>
    <t>Person_341</t>
  </si>
  <si>
    <t>V00342</t>
  </si>
  <si>
    <t>Person_342</t>
  </si>
  <si>
    <t>Person_343</t>
  </si>
  <si>
    <t>V00344</t>
  </si>
  <si>
    <t>Person_344</t>
  </si>
  <si>
    <t>V00345</t>
  </si>
  <si>
    <t>Person_345</t>
  </si>
  <si>
    <t>V00346</t>
  </si>
  <si>
    <t>Person_346</t>
  </si>
  <si>
    <t>V00347</t>
  </si>
  <si>
    <t>Person_347</t>
  </si>
  <si>
    <t>Person_348</t>
  </si>
  <si>
    <t>Person_349</t>
  </si>
  <si>
    <t>Person_350</t>
  </si>
  <si>
    <t>Person_351</t>
  </si>
  <si>
    <t>Person_352</t>
  </si>
  <si>
    <t>Person_353</t>
  </si>
  <si>
    <t>Person_354</t>
  </si>
  <si>
    <t>Person_355</t>
  </si>
  <si>
    <t>Person_356</t>
  </si>
  <si>
    <t>Person_357</t>
  </si>
  <si>
    <t>Person_358</t>
  </si>
  <si>
    <t>V00359</t>
  </si>
  <si>
    <t>Person_359</t>
  </si>
  <si>
    <t>Person_360</t>
  </si>
  <si>
    <t>V00361</t>
  </si>
  <si>
    <t>Person_361</t>
  </si>
  <si>
    <t>V00362</t>
  </si>
  <si>
    <t>Person_362</t>
  </si>
  <si>
    <t>V00363</t>
  </si>
  <si>
    <t>Person_363</t>
  </si>
  <si>
    <t>Person_364</t>
  </si>
  <si>
    <t>Person_365</t>
  </si>
  <si>
    <t>V00366</t>
  </si>
  <si>
    <t>Person_366</t>
  </si>
  <si>
    <t>Person_367</t>
  </si>
  <si>
    <t>Person_368</t>
  </si>
  <si>
    <t>V00369</t>
  </si>
  <si>
    <t>Person_369</t>
  </si>
  <si>
    <t>Person_370</t>
  </si>
  <si>
    <t>Person_371</t>
  </si>
  <si>
    <t>Person_372</t>
  </si>
  <si>
    <t>Person_373</t>
  </si>
  <si>
    <t>V00374</t>
  </si>
  <si>
    <t>Person_374</t>
  </si>
  <si>
    <t>Person_375</t>
  </si>
  <si>
    <t>Person_376</t>
  </si>
  <si>
    <t>V00377</t>
  </si>
  <si>
    <t>Person_377</t>
  </si>
  <si>
    <t>Person_378</t>
  </si>
  <si>
    <t>Person_379</t>
  </si>
  <si>
    <t>Person_380</t>
  </si>
  <si>
    <t>Person_381</t>
  </si>
  <si>
    <t>Person_382</t>
  </si>
  <si>
    <t>Person_383</t>
  </si>
  <si>
    <t>Person_384</t>
  </si>
  <si>
    <t>Person_385</t>
  </si>
  <si>
    <t>V00386</t>
  </si>
  <si>
    <t>Person_386</t>
  </si>
  <si>
    <t>Person_387</t>
  </si>
  <si>
    <t>Person_388</t>
  </si>
  <si>
    <t>Person_389</t>
  </si>
  <si>
    <t>Person_390</t>
  </si>
  <si>
    <t>V00391</t>
  </si>
  <si>
    <t>Person_391</t>
  </si>
  <si>
    <t>Person_392</t>
  </si>
  <si>
    <t>Person_393</t>
  </si>
  <si>
    <t>Person_394</t>
  </si>
  <si>
    <t>Person_395</t>
  </si>
  <si>
    <t>Person_396</t>
  </si>
  <si>
    <t>V00397</t>
  </si>
  <si>
    <t>Person_397</t>
  </si>
  <si>
    <t>Person_398</t>
  </si>
  <si>
    <t>V00399</t>
  </si>
  <si>
    <t>Person_399</t>
  </si>
  <si>
    <t>V00400</t>
  </si>
  <si>
    <t>Person_400</t>
  </si>
  <si>
    <t>V00401</t>
  </si>
  <si>
    <t>Person_401</t>
  </si>
  <si>
    <t>Person_402</t>
  </si>
  <si>
    <t>Person_403</t>
  </si>
  <si>
    <t>Person_404</t>
  </si>
  <si>
    <t>Person_405</t>
  </si>
  <si>
    <t>Person_406</t>
  </si>
  <si>
    <t>Person_407</t>
  </si>
  <si>
    <t>Person_408</t>
  </si>
  <si>
    <t>Person_409</t>
  </si>
  <si>
    <t>Person_410</t>
  </si>
  <si>
    <t>Person_411</t>
  </si>
  <si>
    <t>V00412</t>
  </si>
  <si>
    <t>Person_412</t>
  </si>
  <si>
    <t>Person_413</t>
  </si>
  <si>
    <t>Person_414</t>
  </si>
  <si>
    <t>Person_415</t>
  </si>
  <si>
    <t>Person_416</t>
  </si>
  <si>
    <t>Person_417</t>
  </si>
  <si>
    <t>V00418</t>
  </si>
  <si>
    <t>Person_418</t>
  </si>
  <si>
    <t>Person_419</t>
  </si>
  <si>
    <t>V00420</t>
  </si>
  <si>
    <t>Person_420</t>
  </si>
  <si>
    <t>Person_421</t>
  </si>
  <si>
    <t>V00422</t>
  </si>
  <si>
    <t>Person_422</t>
  </si>
  <si>
    <t>V00423</t>
  </si>
  <si>
    <t>Person_423</t>
  </si>
  <si>
    <t>V00424</t>
  </si>
  <si>
    <t>Person_424</t>
  </si>
  <si>
    <t>V00425</t>
  </si>
  <si>
    <t>Person_425</t>
  </si>
  <si>
    <t>Person_426</t>
  </si>
  <si>
    <t>V00427</t>
  </si>
  <si>
    <t>Person_427</t>
  </si>
  <si>
    <t>Person_428</t>
  </si>
  <si>
    <t>Person_429</t>
  </si>
  <si>
    <t>Person_430</t>
  </si>
  <si>
    <t>V00431</t>
  </si>
  <si>
    <t>Person_431</t>
  </si>
  <si>
    <t>V00432</t>
  </si>
  <si>
    <t>Person_432</t>
  </si>
  <si>
    <t>Person_433</t>
  </si>
  <si>
    <t>Person_434</t>
  </si>
  <si>
    <t>Person_435</t>
  </si>
  <si>
    <t>V00436</t>
  </si>
  <si>
    <t>Person_436</t>
  </si>
  <si>
    <t>Person_437</t>
  </si>
  <si>
    <t>Person_438</t>
  </si>
  <si>
    <t>Person_439</t>
  </si>
  <si>
    <t>Person_440</t>
  </si>
  <si>
    <t>V00441</t>
  </si>
  <si>
    <t>Person_441</t>
  </si>
  <si>
    <t>V00442</t>
  </si>
  <si>
    <t>Person_442</t>
  </si>
  <si>
    <t>Person_443</t>
  </si>
  <si>
    <t>Person_444</t>
  </si>
  <si>
    <t>Person_445</t>
  </si>
  <si>
    <t>V00446</t>
  </si>
  <si>
    <t>Person_446</t>
  </si>
  <si>
    <t>Person_447</t>
  </si>
  <si>
    <t>Person_448</t>
  </si>
  <si>
    <t>Person_449</t>
  </si>
  <si>
    <t>Person_450</t>
  </si>
  <si>
    <t>Person_451</t>
  </si>
  <si>
    <t>Person_452</t>
  </si>
  <si>
    <t>Person_453</t>
  </si>
  <si>
    <t>Person_454</t>
  </si>
  <si>
    <t>Person_455</t>
  </si>
  <si>
    <t>V00456</t>
  </si>
  <si>
    <t>Person_456</t>
  </si>
  <si>
    <t>Person_457</t>
  </si>
  <si>
    <t>Person_458</t>
  </si>
  <si>
    <t>Person_459</t>
  </si>
  <si>
    <t>Person_460</t>
  </si>
  <si>
    <t>Person_461</t>
  </si>
  <si>
    <t>V00462</t>
  </si>
  <si>
    <t>Person_462</t>
  </si>
  <si>
    <t>V00463</t>
  </si>
  <si>
    <t>Person_463</t>
  </si>
  <si>
    <t>Person_464</t>
  </si>
  <si>
    <t>V00465</t>
  </si>
  <si>
    <t>Person_465</t>
  </si>
  <si>
    <t>Person_466</t>
  </si>
  <si>
    <t>Person_467</t>
  </si>
  <si>
    <t>Person_468</t>
  </si>
  <si>
    <t>Person_469</t>
  </si>
  <si>
    <t>Person_470</t>
  </si>
  <si>
    <t>Person_471</t>
  </si>
  <si>
    <t>V00472</t>
  </si>
  <si>
    <t>Person_472</t>
  </si>
  <si>
    <t>V00473</t>
  </si>
  <si>
    <t>Person_473</t>
  </si>
  <si>
    <t>V00474</t>
  </si>
  <si>
    <t>Person_474</t>
  </si>
  <si>
    <t>Person_475</t>
  </si>
  <si>
    <t>Person_476</t>
  </si>
  <si>
    <t>Person_477</t>
  </si>
  <si>
    <t>Person_478</t>
  </si>
  <si>
    <t>V00479</t>
  </si>
  <si>
    <t>Person_479</t>
  </si>
  <si>
    <t>V00480</t>
  </si>
  <si>
    <t>Person_480</t>
  </si>
  <si>
    <t>Person_481</t>
  </si>
  <si>
    <t>Person_482</t>
  </si>
  <si>
    <t>Person_483</t>
  </si>
  <si>
    <t>Person_484</t>
  </si>
  <si>
    <t>Person_485</t>
  </si>
  <si>
    <t>V00486</t>
  </si>
  <si>
    <t>Person_486</t>
  </si>
  <si>
    <t>Person_487</t>
  </si>
  <si>
    <t>Person_488</t>
  </si>
  <si>
    <t>Person_489</t>
  </si>
  <si>
    <t>Person_490</t>
  </si>
  <si>
    <t>Person_491</t>
  </si>
  <si>
    <t>Person_492</t>
  </si>
  <si>
    <t>V00493</t>
  </si>
  <si>
    <t>Person_493</t>
  </si>
  <si>
    <t>V00494</t>
  </si>
  <si>
    <t>Person_494</t>
  </si>
  <si>
    <t>Person_495</t>
  </si>
  <si>
    <t>V00496</t>
  </si>
  <si>
    <t>Person_496</t>
  </si>
  <si>
    <t>Person_497</t>
  </si>
  <si>
    <t>V00498</t>
  </si>
  <si>
    <t>Person_498</t>
  </si>
  <si>
    <t>V00499</t>
  </si>
  <si>
    <t>Person_499</t>
  </si>
  <si>
    <t>V00500</t>
  </si>
  <si>
    <t>Person_500</t>
  </si>
  <si>
    <t>Person_501</t>
  </si>
  <si>
    <t>Person_502</t>
  </si>
  <si>
    <t>Person_503</t>
  </si>
  <si>
    <t>V00504</t>
  </si>
  <si>
    <t>Person_504</t>
  </si>
  <si>
    <t>V00505</t>
  </si>
  <si>
    <t>Person_505</t>
  </si>
  <si>
    <t>V00506</t>
  </si>
  <si>
    <t>Person_506</t>
  </si>
  <si>
    <t>V00507</t>
  </si>
  <si>
    <t>Person_507</t>
  </si>
  <si>
    <t>Person_508</t>
  </si>
  <si>
    <t>Person_509</t>
  </si>
  <si>
    <t>Person_510</t>
  </si>
  <si>
    <t>Person_511</t>
  </si>
  <si>
    <t>Person_512</t>
  </si>
  <si>
    <t>V00513</t>
  </si>
  <si>
    <t>Person_513</t>
  </si>
  <si>
    <t>V00514</t>
  </si>
  <si>
    <t>Person_514</t>
  </si>
  <si>
    <t>Person_515</t>
  </si>
  <si>
    <t>Person_516</t>
  </si>
  <si>
    <t>Person_517</t>
  </si>
  <si>
    <t>Person_518</t>
  </si>
  <si>
    <t>V00519</t>
  </si>
  <si>
    <t>Person_519</t>
  </si>
  <si>
    <t>V00520</t>
  </si>
  <si>
    <t>Person_520</t>
  </si>
  <si>
    <t>Person_521</t>
  </si>
  <si>
    <t>Person_522</t>
  </si>
  <si>
    <t>V00523</t>
  </si>
  <si>
    <t>Person_523</t>
  </si>
  <si>
    <t>V00524</t>
  </si>
  <si>
    <t>Person_524</t>
  </si>
  <si>
    <t>V00525</t>
  </si>
  <si>
    <t>Person_525</t>
  </si>
  <si>
    <t>Person_526</t>
  </si>
  <si>
    <t>Person_527</t>
  </si>
  <si>
    <t>Person_528</t>
  </si>
  <si>
    <t>V00529</t>
  </si>
  <si>
    <t>Person_529</t>
  </si>
  <si>
    <t>Person_530</t>
  </si>
  <si>
    <t>Person_531</t>
  </si>
  <si>
    <t>V00532</t>
  </si>
  <si>
    <t>Person_532</t>
  </si>
  <si>
    <t>Person_533</t>
  </si>
  <si>
    <t>Person_534</t>
  </si>
  <si>
    <t>Person_535</t>
  </si>
  <si>
    <t>Person_536</t>
  </si>
  <si>
    <t>Person_537</t>
  </si>
  <si>
    <t>Person_538</t>
  </si>
  <si>
    <t>Person_539</t>
  </si>
  <si>
    <t>Person_540</t>
  </si>
  <si>
    <t>Person_541</t>
  </si>
  <si>
    <t>V00542</t>
  </si>
  <si>
    <t>Person_542</t>
  </si>
  <si>
    <t>Person_543</t>
  </si>
  <si>
    <t>V00544</t>
  </si>
  <si>
    <t>Person_544</t>
  </si>
  <si>
    <t>Person_545</t>
  </si>
  <si>
    <t>Person_546</t>
  </si>
  <si>
    <t>Person_547</t>
  </si>
  <si>
    <t>V00548</t>
  </si>
  <si>
    <t>Person_548</t>
  </si>
  <si>
    <t>Person_549</t>
  </si>
  <si>
    <t>V00550</t>
  </si>
  <si>
    <t>Person_550</t>
  </si>
  <si>
    <t>Person_551</t>
  </si>
  <si>
    <t>Person_552</t>
  </si>
  <si>
    <t>Person_553</t>
  </si>
  <si>
    <t>V00554</t>
  </si>
  <si>
    <t>Person_554</t>
  </si>
  <si>
    <t>Person_555</t>
  </si>
  <si>
    <t>Person_556</t>
  </si>
  <si>
    <t>V00557</t>
  </si>
  <si>
    <t>Person_557</t>
  </si>
  <si>
    <t>Person_558</t>
  </si>
  <si>
    <t>V00559</t>
  </si>
  <si>
    <t>Person_559</t>
  </si>
  <si>
    <t>Person_560</t>
  </si>
  <si>
    <t>V00561</t>
  </si>
  <si>
    <t>Person_561</t>
  </si>
  <si>
    <t>Person_562</t>
  </si>
  <si>
    <t>Person_563</t>
  </si>
  <si>
    <t>Person_564</t>
  </si>
  <si>
    <t>Person_565</t>
  </si>
  <si>
    <t>Person_566</t>
  </si>
  <si>
    <t>V00567</t>
  </si>
  <si>
    <t>Person_567</t>
  </si>
  <si>
    <t>V00568</t>
  </si>
  <si>
    <t>Person_568</t>
  </si>
  <si>
    <t>V00569</t>
  </si>
  <si>
    <t>Person_569</t>
  </si>
  <si>
    <t>Person_570</t>
  </si>
  <si>
    <t>Person_571</t>
  </si>
  <si>
    <t>Person_572</t>
  </si>
  <si>
    <t>Person_573</t>
  </si>
  <si>
    <t>Person_574</t>
  </si>
  <si>
    <t>V00575</t>
  </si>
  <si>
    <t>Person_575</t>
  </si>
  <si>
    <t>Person_576</t>
  </si>
  <si>
    <t>Person_577</t>
  </si>
  <si>
    <t>Person_578</t>
  </si>
  <si>
    <t>V00579</t>
  </si>
  <si>
    <t>Person_579</t>
  </si>
  <si>
    <t>Person_580</t>
  </si>
  <si>
    <t>V00581</t>
  </si>
  <si>
    <t>Person_581</t>
  </si>
  <si>
    <t>Person_582</t>
  </si>
  <si>
    <t>Person_583</t>
  </si>
  <si>
    <t>Person_584</t>
  </si>
  <si>
    <t>V00585</t>
  </si>
  <si>
    <t>Person_585</t>
  </si>
  <si>
    <t>Person_586</t>
  </si>
  <si>
    <t>Person_587</t>
  </si>
  <si>
    <t>Person_588</t>
  </si>
  <si>
    <t>Person_589</t>
  </si>
  <si>
    <t>Person_590</t>
  </si>
  <si>
    <t>V00591</t>
  </si>
  <si>
    <t>Person_591</t>
  </si>
  <si>
    <t>V00592</t>
  </si>
  <si>
    <t>Person_592</t>
  </si>
  <si>
    <t>Person_593</t>
  </si>
  <si>
    <t>V00594</t>
  </si>
  <si>
    <t>Person_594</t>
  </si>
  <si>
    <t>Person_595</t>
  </si>
  <si>
    <t>Person_596</t>
  </si>
  <si>
    <t>Person_597</t>
  </si>
  <si>
    <t>V00598</t>
  </si>
  <si>
    <t>Person_598</t>
  </si>
  <si>
    <t>Person_599</t>
  </si>
  <si>
    <t>V00600</t>
  </si>
  <si>
    <t>Person_600</t>
  </si>
  <si>
    <t>Person_601</t>
  </si>
  <si>
    <t>V00602</t>
  </si>
  <si>
    <t>Person_602</t>
  </si>
  <si>
    <t>Person_603</t>
  </si>
  <si>
    <t>Person_604</t>
  </si>
  <si>
    <t>Person_605</t>
  </si>
  <si>
    <t>Person_606</t>
  </si>
  <si>
    <t>Person_607</t>
  </si>
  <si>
    <t>Person_608</t>
  </si>
  <si>
    <t>Person_609</t>
  </si>
  <si>
    <t>V00610</t>
  </si>
  <si>
    <t>Person_610</t>
  </si>
  <si>
    <t>V00611</t>
  </si>
  <si>
    <t>Person_611</t>
  </si>
  <si>
    <t>V00612</t>
  </si>
  <si>
    <t>Person_612</t>
  </si>
  <si>
    <t>Person_613</t>
  </si>
  <si>
    <t>Person_614</t>
  </si>
  <si>
    <t>Person_615</t>
  </si>
  <si>
    <t>V00616</t>
  </si>
  <si>
    <t>Person_616</t>
  </si>
  <si>
    <t>V00617</t>
  </si>
  <si>
    <t>Person_617</t>
  </si>
  <si>
    <t>V00618</t>
  </si>
  <si>
    <t>Person_618</t>
  </si>
  <si>
    <t>Person_619</t>
  </si>
  <si>
    <t>Person_620</t>
  </si>
  <si>
    <t>Person_621</t>
  </si>
  <si>
    <t>Person_622</t>
  </si>
  <si>
    <t>V00623</t>
  </si>
  <si>
    <t>Person_623</t>
  </si>
  <si>
    <t>Person_624</t>
  </si>
  <si>
    <t>Person_625</t>
  </si>
  <si>
    <t>Person_626</t>
  </si>
  <si>
    <t>V00627</t>
  </si>
  <si>
    <t>Person_627</t>
  </si>
  <si>
    <t>Person_628</t>
  </si>
  <si>
    <t>Person_629</t>
  </si>
  <si>
    <t>Person_630</t>
  </si>
  <si>
    <t>V00631</t>
  </si>
  <si>
    <t>Person_631</t>
  </si>
  <si>
    <t>V00632</t>
  </si>
  <si>
    <t>Person_632</t>
  </si>
  <si>
    <t>Person_633</t>
  </si>
  <si>
    <t>V00634</t>
  </si>
  <si>
    <t>Person_634</t>
  </si>
  <si>
    <t>V00635</t>
  </si>
  <si>
    <t>Person_635</t>
  </si>
  <si>
    <t>V00636</t>
  </si>
  <si>
    <t>Person_636</t>
  </si>
  <si>
    <t>Person_637</t>
  </si>
  <si>
    <t>Person_638</t>
  </si>
  <si>
    <t>Person_639</t>
  </si>
  <si>
    <t>Person_640</t>
  </si>
  <si>
    <t>V00641</t>
  </si>
  <si>
    <t>Person_641</t>
  </si>
  <si>
    <t>Person_642</t>
  </si>
  <si>
    <t>Person_643</t>
  </si>
  <si>
    <t>Person_644</t>
  </si>
  <si>
    <t>Person_645</t>
  </si>
  <si>
    <t>Person_646</t>
  </si>
  <si>
    <t>V00647</t>
  </si>
  <si>
    <t>Person_647</t>
  </si>
  <si>
    <t>V00648</t>
  </si>
  <si>
    <t>Person_648</t>
  </si>
  <si>
    <t>V00649</t>
  </si>
  <si>
    <t>Person_649</t>
  </si>
  <si>
    <t>Person_650</t>
  </si>
  <si>
    <t>Person_651</t>
  </si>
  <si>
    <t>Person_652</t>
  </si>
  <si>
    <t>Person_653</t>
  </si>
  <si>
    <t>Person_654</t>
  </si>
  <si>
    <t>Person_655</t>
  </si>
  <si>
    <t>Person_656</t>
  </si>
  <si>
    <t>Person_657</t>
  </si>
  <si>
    <t>V00658</t>
  </si>
  <si>
    <t>Person_658</t>
  </si>
  <si>
    <t>V00659</t>
  </si>
  <si>
    <t>Person_659</t>
  </si>
  <si>
    <t>Person_660</t>
  </si>
  <si>
    <t>Person_661</t>
  </si>
  <si>
    <t>Person_662</t>
  </si>
  <si>
    <t>Person_663</t>
  </si>
  <si>
    <t>V00664</t>
  </si>
  <si>
    <t>Person_664</t>
  </si>
  <si>
    <t>Person_665</t>
  </si>
  <si>
    <t>Person_666</t>
  </si>
  <si>
    <t>V00667</t>
  </si>
  <si>
    <t>Person_667</t>
  </si>
  <si>
    <t>Person_668</t>
  </si>
  <si>
    <t>Person_669</t>
  </si>
  <si>
    <t>V00670</t>
  </si>
  <si>
    <t>Person_670</t>
  </si>
  <si>
    <t>Person_671</t>
  </si>
  <si>
    <t>Person_672</t>
  </si>
  <si>
    <t>Person_673</t>
  </si>
  <si>
    <t>Person_674</t>
  </si>
  <si>
    <t>Person_675</t>
  </si>
  <si>
    <t>Person_676</t>
  </si>
  <si>
    <t>V00677</t>
  </si>
  <si>
    <t>Person_677</t>
  </si>
  <si>
    <t>Person_678</t>
  </si>
  <si>
    <t>V00679</t>
  </si>
  <si>
    <t>Person_679</t>
  </si>
  <si>
    <t>Person_680</t>
  </si>
  <si>
    <t>Person_681</t>
  </si>
  <si>
    <t>Person_682</t>
  </si>
  <si>
    <t>Person_683</t>
  </si>
  <si>
    <t>Person_684</t>
  </si>
  <si>
    <t>V00685</t>
  </si>
  <si>
    <t>Person_685</t>
  </si>
  <si>
    <t>Person_686</t>
  </si>
  <si>
    <t>Person_687</t>
  </si>
  <si>
    <t>V00688</t>
  </si>
  <si>
    <t>Person_688</t>
  </si>
  <si>
    <t>Person_689</t>
  </si>
  <si>
    <t>V00690</t>
  </si>
  <si>
    <t>Person_690</t>
  </si>
  <si>
    <t>Person_691</t>
  </si>
  <si>
    <t>Person_692</t>
  </si>
  <si>
    <t>Person_693</t>
  </si>
  <si>
    <t>Person_694</t>
  </si>
  <si>
    <t>Person_695</t>
  </si>
  <si>
    <t>Person_696</t>
  </si>
  <si>
    <t>Person_697</t>
  </si>
  <si>
    <t>Person_698</t>
  </si>
  <si>
    <t>Person_699</t>
  </si>
  <si>
    <t>V00700</t>
  </si>
  <si>
    <t>Person_700</t>
  </si>
  <si>
    <t>V00701</t>
  </si>
  <si>
    <t>Person_701</t>
  </si>
  <si>
    <t>Person_702</t>
  </si>
  <si>
    <t>Person_703</t>
  </si>
  <si>
    <t>Person_704</t>
  </si>
  <si>
    <t>Person_705</t>
  </si>
  <si>
    <t>V00706</t>
  </si>
  <si>
    <t>Person_706</t>
  </si>
  <si>
    <t>Person_707</t>
  </si>
  <si>
    <t>Person_708</t>
  </si>
  <si>
    <t>Person_709</t>
  </si>
  <si>
    <t>Person_710</t>
  </si>
  <si>
    <t>Person_711</t>
  </si>
  <si>
    <t>V00712</t>
  </si>
  <si>
    <t>Person_712</t>
  </si>
  <si>
    <t>Person_713</t>
  </si>
  <si>
    <t>Person_714</t>
  </si>
  <si>
    <t>Person_715</t>
  </si>
  <si>
    <t>Person_716</t>
  </si>
  <si>
    <t>Person_717</t>
  </si>
  <si>
    <t>Person_718</t>
  </si>
  <si>
    <t>Person_719</t>
  </si>
  <si>
    <t>Person_720</t>
  </si>
  <si>
    <t>V00721</t>
  </si>
  <si>
    <t>Person_721</t>
  </si>
  <si>
    <t>Person_722</t>
  </si>
  <si>
    <t>Person_723</t>
  </si>
  <si>
    <t>Person_724</t>
  </si>
  <si>
    <t>Person_725</t>
  </si>
  <si>
    <t>V00726</t>
  </si>
  <si>
    <t>Person_726</t>
  </si>
  <si>
    <t>Person_727</t>
  </si>
  <si>
    <t>Person_728</t>
  </si>
  <si>
    <t>V00729</t>
  </si>
  <si>
    <t>Person_729</t>
  </si>
  <si>
    <t>V00730</t>
  </si>
  <si>
    <t>Person_730</t>
  </si>
  <si>
    <t>Person_731</t>
  </si>
  <si>
    <t>V00732</t>
  </si>
  <si>
    <t>Person_732</t>
  </si>
  <si>
    <t>V00733</t>
  </si>
  <si>
    <t>Person_733</t>
  </si>
  <si>
    <t>Person_734</t>
  </si>
  <si>
    <t>Person_735</t>
  </si>
  <si>
    <t>Person_736</t>
  </si>
  <si>
    <t>Person_737</t>
  </si>
  <si>
    <t>Person_738</t>
  </si>
  <si>
    <t>Person_739</t>
  </si>
  <si>
    <t>V00740</t>
  </si>
  <si>
    <t>Person_740</t>
  </si>
  <si>
    <t>V00741</t>
  </si>
  <si>
    <t>Person_741</t>
  </si>
  <si>
    <t>Person_742</t>
  </si>
  <si>
    <t>Person_743</t>
  </si>
  <si>
    <t>Person_744</t>
  </si>
  <si>
    <t>V00745</t>
  </si>
  <si>
    <t>Person_745</t>
  </si>
  <si>
    <t>Person_746</t>
  </si>
  <si>
    <t>Person_747</t>
  </si>
  <si>
    <t>Person_748</t>
  </si>
  <si>
    <t>V00749</t>
  </si>
  <si>
    <t>Person_749</t>
  </si>
  <si>
    <t>V00750</t>
  </si>
  <si>
    <t>Person_750</t>
  </si>
  <si>
    <t>Person_751</t>
  </si>
  <si>
    <t>V00752</t>
  </si>
  <si>
    <t>Person_752</t>
  </si>
  <si>
    <t>Person_753</t>
  </si>
  <si>
    <t>Person_754</t>
  </si>
  <si>
    <t>Person_755</t>
  </si>
  <si>
    <t>Person_756</t>
  </si>
  <si>
    <t>Person_757</t>
  </si>
  <si>
    <t>Person_758</t>
  </si>
  <si>
    <t>V00759</t>
  </si>
  <si>
    <t>Person_759</t>
  </si>
  <si>
    <t>Person_760</t>
  </si>
  <si>
    <t>Person_761</t>
  </si>
  <si>
    <t>V00762</t>
  </si>
  <si>
    <t>Person_762</t>
  </si>
  <si>
    <t>Person_763</t>
  </si>
  <si>
    <t>Person_764</t>
  </si>
  <si>
    <t>Person_765</t>
  </si>
  <si>
    <t>Person_766</t>
  </si>
  <si>
    <t>Person_767</t>
  </si>
  <si>
    <t>Person_768</t>
  </si>
  <si>
    <t>Person_769</t>
  </si>
  <si>
    <t>Person_770</t>
  </si>
  <si>
    <t>Person_771</t>
  </si>
  <si>
    <t>Person_772</t>
  </si>
  <si>
    <t>V00773</t>
  </si>
  <si>
    <t>Person_773</t>
  </si>
  <si>
    <t>V00774</t>
  </si>
  <si>
    <t>Person_774</t>
  </si>
  <si>
    <t>Person_775</t>
  </si>
  <si>
    <t>Person_776</t>
  </si>
  <si>
    <t>Person_777</t>
  </si>
  <si>
    <t>V00778</t>
  </si>
  <si>
    <t>Person_778</t>
  </si>
  <si>
    <t>Person_779</t>
  </si>
  <si>
    <t>Person_780</t>
  </si>
  <si>
    <t>Person_781</t>
  </si>
  <si>
    <t>Person_782</t>
  </si>
  <si>
    <t>Person_783</t>
  </si>
  <si>
    <t>Person_784</t>
  </si>
  <si>
    <t>Person_785</t>
  </si>
  <si>
    <t>Person_786</t>
  </si>
  <si>
    <t>Person_787</t>
  </si>
  <si>
    <t>V00788</t>
  </si>
  <si>
    <t>Person_788</t>
  </si>
  <si>
    <t>Person_789</t>
  </si>
  <si>
    <t>V00790</t>
  </si>
  <si>
    <t>Person_790</t>
  </si>
  <si>
    <t>V00791</t>
  </si>
  <si>
    <t>Person_791</t>
  </si>
  <si>
    <t>Person_792</t>
  </si>
  <si>
    <t>V00793</t>
  </si>
  <si>
    <t>Person_793</t>
  </si>
  <si>
    <t>V00794</t>
  </si>
  <si>
    <t>Person_794</t>
  </si>
  <si>
    <t>Person_795</t>
  </si>
  <si>
    <t>V00796</t>
  </si>
  <si>
    <t>Person_796</t>
  </si>
  <si>
    <t>Person_797</t>
  </si>
  <si>
    <t>Person_798</t>
  </si>
  <si>
    <t>Person_799</t>
  </si>
  <si>
    <t>V00800</t>
  </si>
  <si>
    <t>Person_800</t>
  </si>
  <si>
    <t>V00801</t>
  </si>
  <si>
    <t>Person_801</t>
  </si>
  <si>
    <t>Person_802</t>
  </si>
  <si>
    <t>Person_803</t>
  </si>
  <si>
    <t>V00804</t>
  </si>
  <si>
    <t>Person_804</t>
  </si>
  <si>
    <t>Person_805</t>
  </si>
  <si>
    <t>Person_806</t>
  </si>
  <si>
    <t>Person_807</t>
  </si>
  <si>
    <t>Person_808</t>
  </si>
  <si>
    <t>Person_809</t>
  </si>
  <si>
    <t>Person_810</t>
  </si>
  <si>
    <t>Person_811</t>
  </si>
  <si>
    <t>V00812</t>
  </si>
  <si>
    <t>Person_812</t>
  </si>
  <si>
    <t>Person_813</t>
  </si>
  <si>
    <t>Person_814</t>
  </si>
  <si>
    <t>V00815</t>
  </si>
  <si>
    <t>Person_815</t>
  </si>
  <si>
    <t>Person_816</t>
  </si>
  <si>
    <t>Person_817</t>
  </si>
  <si>
    <t>Person_818</t>
  </si>
  <si>
    <t>Person_819</t>
  </si>
  <si>
    <t>Person_820</t>
  </si>
  <si>
    <t>V00821</t>
  </si>
  <si>
    <t>Person_821</t>
  </si>
  <si>
    <t>Person_822</t>
  </si>
  <si>
    <t>Person_823</t>
  </si>
  <si>
    <t>V00824</t>
  </si>
  <si>
    <t>Person_824</t>
  </si>
  <si>
    <t>V00825</t>
  </si>
  <si>
    <t>Person_825</t>
  </si>
  <si>
    <t>V00826</t>
  </si>
  <si>
    <t>Person_826</t>
  </si>
  <si>
    <t>Person_827</t>
  </si>
  <si>
    <t>Person_828</t>
  </si>
  <si>
    <t>V00829</t>
  </si>
  <si>
    <t>Person_829</t>
  </si>
  <si>
    <t>Person_830</t>
  </si>
  <si>
    <t>Person_831</t>
  </si>
  <si>
    <t>Person_832</t>
  </si>
  <si>
    <t>Person_833</t>
  </si>
  <si>
    <t>Person_834</t>
  </si>
  <si>
    <t>Person_835</t>
  </si>
  <si>
    <t>Person_836</t>
  </si>
  <si>
    <t>V00837</t>
  </si>
  <si>
    <t>Person_837</t>
  </si>
  <si>
    <t>Person_838</t>
  </si>
  <si>
    <t>Person_839</t>
  </si>
  <si>
    <t>V00840</t>
  </si>
  <si>
    <t>Person_840</t>
  </si>
  <si>
    <t>Person_841</t>
  </si>
  <si>
    <t>Person_842</t>
  </si>
  <si>
    <t>Person_843</t>
  </si>
  <si>
    <t>V00844</t>
  </si>
  <si>
    <t>Person_844</t>
  </si>
  <si>
    <t>Person_845</t>
  </si>
  <si>
    <t>Person_846</t>
  </si>
  <si>
    <t>V00847</t>
  </si>
  <si>
    <t>Person_847</t>
  </si>
  <si>
    <t>Person_848</t>
  </si>
  <si>
    <t>Person_849</t>
  </si>
  <si>
    <t>Person_850</t>
  </si>
  <si>
    <t>Person_851</t>
  </si>
  <si>
    <t>Person_852</t>
  </si>
  <si>
    <t>Person_853</t>
  </si>
  <si>
    <t>Person_854</t>
  </si>
  <si>
    <t>Person_855</t>
  </si>
  <si>
    <t>Person_856</t>
  </si>
  <si>
    <t>V00857</t>
  </si>
  <si>
    <t>Person_857</t>
  </si>
  <si>
    <t>Person_858</t>
  </si>
  <si>
    <t>Person_859</t>
  </si>
  <si>
    <t>Person_860</t>
  </si>
  <si>
    <t>V00861</t>
  </si>
  <si>
    <t>Person_861</t>
  </si>
  <si>
    <t>V00862</t>
  </si>
  <si>
    <t>Person_862</t>
  </si>
  <si>
    <t>Person_863</t>
  </si>
  <si>
    <t>V00864</t>
  </si>
  <si>
    <t>Person_864</t>
  </si>
  <si>
    <t>Person_865</t>
  </si>
  <si>
    <t>Person_866</t>
  </si>
  <si>
    <t>V00867</t>
  </si>
  <si>
    <t>Person_867</t>
  </si>
  <si>
    <t>Person_868</t>
  </si>
  <si>
    <t>V00869</t>
  </si>
  <si>
    <t>Person_869</t>
  </si>
  <si>
    <t>Person_870</t>
  </si>
  <si>
    <t>V00871</t>
  </si>
  <si>
    <t>Person_871</t>
  </si>
  <si>
    <t>Person_872</t>
  </si>
  <si>
    <t>V00873</t>
  </si>
  <si>
    <t>Person_873</t>
  </si>
  <si>
    <t>Person_874</t>
  </si>
  <si>
    <t>V00875</t>
  </si>
  <si>
    <t>Person_875</t>
  </si>
  <si>
    <t>V00876</t>
  </si>
  <si>
    <t>Person_876</t>
  </si>
  <si>
    <t>Person_877</t>
  </si>
  <si>
    <t>Person_878</t>
  </si>
  <si>
    <t>V00879</t>
  </si>
  <si>
    <t>Person_879</t>
  </si>
  <si>
    <t>Person_880</t>
  </si>
  <si>
    <t>Person_881</t>
  </si>
  <si>
    <t>V00882</t>
  </si>
  <si>
    <t>Person_882</t>
  </si>
  <si>
    <t>V00883</t>
  </si>
  <si>
    <t>Person_883</t>
  </si>
  <si>
    <t>Person_884</t>
  </si>
  <si>
    <t>V00885</t>
  </si>
  <si>
    <t>Person_885</t>
  </si>
  <si>
    <t>Person_886</t>
  </si>
  <si>
    <t>V00887</t>
  </si>
  <si>
    <t>Person_887</t>
  </si>
  <si>
    <t>V00888</t>
  </si>
  <si>
    <t>Person_888</t>
  </si>
  <si>
    <t>Person_889</t>
  </si>
  <si>
    <t>V00890</t>
  </si>
  <si>
    <t>Person_890</t>
  </si>
  <si>
    <t>Person_891</t>
  </si>
  <si>
    <t>V00892</t>
  </si>
  <si>
    <t>Person_892</t>
  </si>
  <si>
    <t>Person_893</t>
  </si>
  <si>
    <t>Person_894</t>
  </si>
  <si>
    <t>Person_895</t>
  </si>
  <si>
    <t>V00896</t>
  </si>
  <si>
    <t>Person_896</t>
  </si>
  <si>
    <t>Person_897</t>
  </si>
  <si>
    <t>Person_898</t>
  </si>
  <si>
    <t>Person_899</t>
  </si>
  <si>
    <t>V00900</t>
  </si>
  <si>
    <t>Person_900</t>
  </si>
  <si>
    <t>Person_901</t>
  </si>
  <si>
    <t>Person_902</t>
  </si>
  <si>
    <t>Person_903</t>
  </si>
  <si>
    <t>Person_904</t>
  </si>
  <si>
    <t>Person_905</t>
  </si>
  <si>
    <t>Person_906</t>
  </si>
  <si>
    <t>V00907</t>
  </si>
  <si>
    <t>Person_907</t>
  </si>
  <si>
    <t>Person_908</t>
  </si>
  <si>
    <t>Person_909</t>
  </si>
  <si>
    <t>Person_910</t>
  </si>
  <si>
    <t>V00911</t>
  </si>
  <si>
    <t>Person_911</t>
  </si>
  <si>
    <t>Person_912</t>
  </si>
  <si>
    <t>Person_913</t>
  </si>
  <si>
    <t>Person_914</t>
  </si>
  <si>
    <t>Person_915</t>
  </si>
  <si>
    <t>Person_916</t>
  </si>
  <si>
    <t>Person_917</t>
  </si>
  <si>
    <t>V00918</t>
  </si>
  <si>
    <t>Person_918</t>
  </si>
  <si>
    <t>Person_919</t>
  </si>
  <si>
    <t>V00920</t>
  </si>
  <si>
    <t>Person_920</t>
  </si>
  <si>
    <t>Person_921</t>
  </si>
  <si>
    <t>Person_922</t>
  </si>
  <si>
    <t>V00923</t>
  </si>
  <si>
    <t>Person_923</t>
  </si>
  <si>
    <t>V00924</t>
  </si>
  <si>
    <t>Person_924</t>
  </si>
  <si>
    <t>Person_925</t>
  </si>
  <si>
    <t>Person_926</t>
  </si>
  <si>
    <t>V00927</t>
  </si>
  <si>
    <t>Person_927</t>
  </si>
  <si>
    <t>Person_928</t>
  </si>
  <si>
    <t>V00929</t>
  </si>
  <si>
    <t>Person_929</t>
  </si>
  <si>
    <t>Person_930</t>
  </si>
  <si>
    <t>V00931</t>
  </si>
  <si>
    <t>Person_931</t>
  </si>
  <si>
    <t>Person_932</t>
  </si>
  <si>
    <t>V00933</t>
  </si>
  <si>
    <t>Person_933</t>
  </si>
  <si>
    <t>Person_934</t>
  </si>
  <si>
    <t>V00935</t>
  </si>
  <si>
    <t>Person_935</t>
  </si>
  <si>
    <t>Person_936</t>
  </si>
  <si>
    <t>Person_937</t>
  </si>
  <si>
    <t>Person_938</t>
  </si>
  <si>
    <t>Person_939</t>
  </si>
  <si>
    <t>Person_940</t>
  </si>
  <si>
    <t>Person_941</t>
  </si>
  <si>
    <t>Person_942</t>
  </si>
  <si>
    <t>V00943</t>
  </si>
  <si>
    <t>Person_943</t>
  </si>
  <si>
    <t>V00944</t>
  </si>
  <si>
    <t>Person_944</t>
  </si>
  <si>
    <t>Person_945</t>
  </si>
  <si>
    <t>V00946</t>
  </si>
  <si>
    <t>Person_946</t>
  </si>
  <si>
    <t>Person_947</t>
  </si>
  <si>
    <t>Person_948</t>
  </si>
  <si>
    <t>V00949</t>
  </si>
  <si>
    <t>Person_949</t>
  </si>
  <si>
    <t>V00950</t>
  </si>
  <si>
    <t>Person_950</t>
  </si>
  <si>
    <t>Person_951</t>
  </si>
  <si>
    <t>V00952</t>
  </si>
  <si>
    <t>Person_952</t>
  </si>
  <si>
    <t>Person_953</t>
  </si>
  <si>
    <t>Person_954</t>
  </si>
  <si>
    <t>V00955</t>
  </si>
  <si>
    <t>Person_955</t>
  </si>
  <si>
    <t>Person_956</t>
  </si>
  <si>
    <t>V00957</t>
  </si>
  <si>
    <t>Person_957</t>
  </si>
  <si>
    <t>Person_958</t>
  </si>
  <si>
    <t>Person_959</t>
  </si>
  <si>
    <t>Person_960</t>
  </si>
  <si>
    <t>Person_961</t>
  </si>
  <si>
    <t>Person_962</t>
  </si>
  <si>
    <t>Person_963</t>
  </si>
  <si>
    <t>V00964</t>
  </si>
  <si>
    <t>Person_964</t>
  </si>
  <si>
    <t>Person_965</t>
  </si>
  <si>
    <t>V00966</t>
  </si>
  <si>
    <t>Person_966</t>
  </si>
  <si>
    <t>V00967</t>
  </si>
  <si>
    <t>Person_967</t>
  </si>
  <si>
    <t>Person_968</t>
  </si>
  <si>
    <t>Person_969</t>
  </si>
  <si>
    <t>Person_970</t>
  </si>
  <si>
    <t>V00971</t>
  </si>
  <si>
    <t>Person_971</t>
  </si>
  <si>
    <t>Person_972</t>
  </si>
  <si>
    <t>Person_973</t>
  </si>
  <si>
    <t>V00974</t>
  </si>
  <si>
    <t>Person_974</t>
  </si>
  <si>
    <t>Person_975</t>
  </si>
  <si>
    <t>Person_976</t>
  </si>
  <si>
    <t>V00977</t>
  </si>
  <si>
    <t>Person_977</t>
  </si>
  <si>
    <t>V00978</t>
  </si>
  <si>
    <t>Person_978</t>
  </si>
  <si>
    <t>Person_979</t>
  </si>
  <si>
    <t>Person_980</t>
  </si>
  <si>
    <t>Person_981</t>
  </si>
  <si>
    <t>Person_982</t>
  </si>
  <si>
    <t>Person_983</t>
  </si>
  <si>
    <t>Person_984</t>
  </si>
  <si>
    <t>Person_985</t>
  </si>
  <si>
    <t>Person_986</t>
  </si>
  <si>
    <t>V00987</t>
  </si>
  <si>
    <t>Person_987</t>
  </si>
  <si>
    <t>V00988</t>
  </si>
  <si>
    <t>Person_988</t>
  </si>
  <si>
    <t>V00989</t>
  </si>
  <si>
    <t>Person_989</t>
  </si>
  <si>
    <t>Person_990</t>
  </si>
  <si>
    <t>Person_991</t>
  </si>
  <si>
    <t>Person_992</t>
  </si>
  <si>
    <t>Person_993</t>
  </si>
  <si>
    <t>Person_994</t>
  </si>
  <si>
    <t>Person_995</t>
  </si>
  <si>
    <t>V00996</t>
  </si>
  <si>
    <t>Person_996</t>
  </si>
  <si>
    <t>Person_997</t>
  </si>
  <si>
    <t>Person_998</t>
  </si>
  <si>
    <t>V00999</t>
  </si>
  <si>
    <t>Person_999</t>
  </si>
  <si>
    <t>Person_1000</t>
  </si>
  <si>
    <t>Person_1001</t>
  </si>
  <si>
    <t>Person_1002</t>
  </si>
  <si>
    <t>V01003</t>
  </si>
  <si>
    <t>Person_1003</t>
  </si>
  <si>
    <t>Person_1004</t>
  </si>
  <si>
    <t>Person_1005</t>
  </si>
  <si>
    <t>Person_1006</t>
  </si>
  <si>
    <t>Person_1007</t>
  </si>
  <si>
    <t>V01008</t>
  </si>
  <si>
    <t>Person_1008</t>
  </si>
  <si>
    <t>Person_1009</t>
  </si>
  <si>
    <t>Person_1010</t>
  </si>
  <si>
    <t>Person_1011</t>
  </si>
  <si>
    <t>Person_1012</t>
  </si>
  <si>
    <t>V01013</t>
  </si>
  <si>
    <t>Person_1013</t>
  </si>
  <si>
    <t>Person_1014</t>
  </si>
  <si>
    <t>Person_1015</t>
  </si>
  <si>
    <t>Person_1016</t>
  </si>
  <si>
    <t>Person_1017</t>
  </si>
  <si>
    <t>Person_1018</t>
  </si>
  <si>
    <t>Person_1019</t>
  </si>
  <si>
    <t>Person_1020</t>
  </si>
  <si>
    <t>Person_1021</t>
  </si>
  <si>
    <t>Person_1022</t>
  </si>
  <si>
    <t>Person_1023</t>
  </si>
  <si>
    <t>Person_1024</t>
  </si>
  <si>
    <t>Person_1025</t>
  </si>
  <si>
    <t>Person_1026</t>
  </si>
  <si>
    <t>Person_1027</t>
  </si>
  <si>
    <t>Person_1028</t>
  </si>
  <si>
    <t>Person_1029</t>
  </si>
  <si>
    <t>Person_1030</t>
  </si>
  <si>
    <t>Person_1031</t>
  </si>
  <si>
    <t>Person_1032</t>
  </si>
  <si>
    <t>V01033</t>
  </si>
  <si>
    <t>Person_1033</t>
  </si>
  <si>
    <t>Person_1034</t>
  </si>
  <si>
    <t>V01035</t>
  </si>
  <si>
    <t>Person_1035</t>
  </si>
  <si>
    <t>Person_1036</t>
  </si>
  <si>
    <t>Person_1037</t>
  </si>
  <si>
    <t>V01038</t>
  </si>
  <si>
    <t>Person_1038</t>
  </si>
  <si>
    <t>Person_1039</t>
  </si>
  <si>
    <t>Person_1040</t>
  </si>
  <si>
    <t>V01041</t>
  </si>
  <si>
    <t>Person_1041</t>
  </si>
  <si>
    <t>Person_1042</t>
  </si>
  <si>
    <t>Person_1043</t>
  </si>
  <si>
    <t>V01044</t>
  </si>
  <si>
    <t>Person_1044</t>
  </si>
  <si>
    <t>Person_1045</t>
  </si>
  <si>
    <t>Person_1046</t>
  </si>
  <si>
    <t>Person_1047</t>
  </si>
  <si>
    <t>V01048</t>
  </si>
  <si>
    <t>Person_1048</t>
  </si>
  <si>
    <t>V01049</t>
  </si>
  <si>
    <t>Person_1049</t>
  </si>
  <si>
    <t>Person_1050</t>
  </si>
  <si>
    <t>Person_1051</t>
  </si>
  <si>
    <t>Person_1052</t>
  </si>
  <si>
    <t>Person_1053</t>
  </si>
  <si>
    <t>Person_1054</t>
  </si>
  <si>
    <t>Person_1055</t>
  </si>
  <si>
    <t>Person_1056</t>
  </si>
  <si>
    <t>Person_1057</t>
  </si>
  <si>
    <t>Person_1058</t>
  </si>
  <si>
    <t>Person_1059</t>
  </si>
  <si>
    <t>Person_1060</t>
  </si>
  <si>
    <t>V01061</t>
  </si>
  <si>
    <t>Person_1061</t>
  </si>
  <si>
    <t>Person_1062</t>
  </si>
  <si>
    <t>Person_1063</t>
  </si>
  <si>
    <t>Person_1064</t>
  </si>
  <si>
    <t>V01065</t>
  </si>
  <si>
    <t>Person_1065</t>
  </si>
  <si>
    <t>V01066</t>
  </si>
  <si>
    <t>Person_1066</t>
  </si>
  <si>
    <t>Person_1067</t>
  </si>
  <si>
    <t>Person_1068</t>
  </si>
  <si>
    <t>Person_1069</t>
  </si>
  <si>
    <t>V01070</t>
  </si>
  <si>
    <t>Person_1070</t>
  </si>
  <si>
    <t>Person_1071</t>
  </si>
  <si>
    <t>Person_1072</t>
  </si>
  <si>
    <t>Person_1073</t>
  </si>
  <si>
    <t>Person_1074</t>
  </si>
  <si>
    <t>Person_1075</t>
  </si>
  <si>
    <t>Person_1076</t>
  </si>
  <si>
    <t>Person_1077</t>
  </si>
  <si>
    <t>V01078</t>
  </si>
  <si>
    <t>Person_1078</t>
  </si>
  <si>
    <t>V01079</t>
  </si>
  <si>
    <t>Person_1079</t>
  </si>
  <si>
    <t>V01080</t>
  </si>
  <si>
    <t>Person_1080</t>
  </si>
  <si>
    <t>Person_1081</t>
  </si>
  <si>
    <t>Person_1082</t>
  </si>
  <si>
    <t>Person_1083</t>
  </si>
  <si>
    <t>Person_1084</t>
  </si>
  <si>
    <t>Person_1085</t>
  </si>
  <si>
    <t>V01086</t>
  </si>
  <si>
    <t>Person_1086</t>
  </si>
  <si>
    <t>Person_1087</t>
  </si>
  <si>
    <t>V01088</t>
  </si>
  <si>
    <t>Person_1088</t>
  </si>
  <si>
    <t>Person_1089</t>
  </si>
  <si>
    <t>Person_1090</t>
  </si>
  <si>
    <t>Person_1091</t>
  </si>
  <si>
    <t>Person_1092</t>
  </si>
  <si>
    <t>V01093</t>
  </si>
  <si>
    <t>Person_1093</t>
  </si>
  <si>
    <t>Person_1094</t>
  </si>
  <si>
    <t>Person_1095</t>
  </si>
  <si>
    <t>V01096</t>
  </si>
  <si>
    <t>Person_1096</t>
  </si>
  <si>
    <t>Person_1097</t>
  </si>
  <si>
    <t>Person_1098</t>
  </si>
  <si>
    <t>Person_1099</t>
  </si>
  <si>
    <t>V01100</t>
  </si>
  <si>
    <t>Person_1100</t>
  </si>
  <si>
    <t>Person_1101</t>
  </si>
  <si>
    <t>Person_1102</t>
  </si>
  <si>
    <t>Person_1103</t>
  </si>
  <si>
    <t>V01104</t>
  </si>
  <si>
    <t>Person_1104</t>
  </si>
  <si>
    <t>Person_1105</t>
  </si>
  <si>
    <t>Person_1106</t>
  </si>
  <si>
    <t>V01107</t>
  </si>
  <si>
    <t>Person_1107</t>
  </si>
  <si>
    <t>Person_1108</t>
  </si>
  <si>
    <t>Person_1109</t>
  </si>
  <si>
    <t>Person_1110</t>
  </si>
  <si>
    <t>Person_1111</t>
  </si>
  <si>
    <t>V01112</t>
  </si>
  <si>
    <t>Person_1112</t>
  </si>
  <si>
    <t>V01113</t>
  </si>
  <si>
    <t>Person_1113</t>
  </si>
  <si>
    <t>V01114</t>
  </si>
  <si>
    <t>Person_1114</t>
  </si>
  <si>
    <t>Person_1115</t>
  </si>
  <si>
    <t>V01116</t>
  </si>
  <si>
    <t>Person_1116</t>
  </si>
  <si>
    <t>Person_1117</t>
  </si>
  <si>
    <t>Person_1118</t>
  </si>
  <si>
    <t>Person_1119</t>
  </si>
  <si>
    <t>Person_1120</t>
  </si>
  <si>
    <t>Person_1121</t>
  </si>
  <si>
    <t>Person_1122</t>
  </si>
  <si>
    <t>Person_1123</t>
  </si>
  <si>
    <t>V01124</t>
  </si>
  <si>
    <t>Person_1124</t>
  </si>
  <si>
    <t>Person_1125</t>
  </si>
  <si>
    <t>Person_1126</t>
  </si>
  <si>
    <t>Person_1127</t>
  </si>
  <si>
    <t>Person_1128</t>
  </si>
  <si>
    <t>Person_1129</t>
  </si>
  <si>
    <t>Person_1130</t>
  </si>
  <si>
    <t>Person_1131</t>
  </si>
  <si>
    <t>Person_1132</t>
  </si>
  <si>
    <t>Person_1133</t>
  </si>
  <si>
    <t>Person_1134</t>
  </si>
  <si>
    <t>V01135</t>
  </si>
  <si>
    <t>Person_1135</t>
  </si>
  <si>
    <t>Person_1136</t>
  </si>
  <si>
    <t>V01137</t>
  </si>
  <si>
    <t>Person_1137</t>
  </si>
  <si>
    <t>Person_1138</t>
  </si>
  <si>
    <t>Person_1139</t>
  </si>
  <si>
    <t>Person_1140</t>
  </si>
  <si>
    <t>V01141</t>
  </si>
  <si>
    <t>Person_1141</t>
  </si>
  <si>
    <t>Person_1142</t>
  </si>
  <si>
    <t>Person_1143</t>
  </si>
  <si>
    <t>Person_1144</t>
  </si>
  <si>
    <t>Person_1145</t>
  </si>
  <si>
    <t>Person_1146</t>
  </si>
  <si>
    <t>V01147</t>
  </si>
  <si>
    <t>Person_1147</t>
  </si>
  <si>
    <t>Person_1148</t>
  </si>
  <si>
    <t>V01149</t>
  </si>
  <si>
    <t>Person_1149</t>
  </si>
  <si>
    <t>Person_1150</t>
  </si>
  <si>
    <t>Person_1151</t>
  </si>
  <si>
    <t>Person_1152</t>
  </si>
  <si>
    <t>Person_1153</t>
  </si>
  <si>
    <t>V01154</t>
  </si>
  <si>
    <t>Person_1154</t>
  </si>
  <si>
    <t>V01155</t>
  </si>
  <si>
    <t>Person_1155</t>
  </si>
  <si>
    <t>Person_1156</t>
  </si>
  <si>
    <t>V01157</t>
  </si>
  <si>
    <t>Person_1157</t>
  </si>
  <si>
    <t>Person_1158</t>
  </si>
  <si>
    <t>Person_1159</t>
  </si>
  <si>
    <t>Person_1160</t>
  </si>
  <si>
    <t>Person_1161</t>
  </si>
  <si>
    <t>Person_1162</t>
  </si>
  <si>
    <t>Person_1163</t>
  </si>
  <si>
    <t>Person_1164</t>
  </si>
  <si>
    <t>Person_1165</t>
  </si>
  <si>
    <t>V01166</t>
  </si>
  <si>
    <t>Person_1166</t>
  </si>
  <si>
    <t>Person_1167</t>
  </si>
  <si>
    <t>V01168</t>
  </si>
  <si>
    <t>Person_1168</t>
  </si>
  <si>
    <t>V01169</t>
  </si>
  <si>
    <t>Person_1169</t>
  </si>
  <si>
    <t>V01170</t>
  </si>
  <si>
    <t>Person_1170</t>
  </si>
  <si>
    <t>Person_1171</t>
  </si>
  <si>
    <t>Person_1172</t>
  </si>
  <si>
    <t>Person_1173</t>
  </si>
  <si>
    <t>Person_1174</t>
  </si>
  <si>
    <t>Person_1175</t>
  </si>
  <si>
    <t>V01176</t>
  </si>
  <si>
    <t>Person_1176</t>
  </si>
  <si>
    <t>Person_1177</t>
  </si>
  <si>
    <t>Person_1178</t>
  </si>
  <si>
    <t>V01179</t>
  </si>
  <si>
    <t>Person_1179</t>
  </si>
  <si>
    <t>V01180</t>
  </si>
  <si>
    <t>Person_1180</t>
  </si>
  <si>
    <t>Person_1181</t>
  </si>
  <si>
    <t>Person_1182</t>
  </si>
  <si>
    <t>Person_1183</t>
  </si>
  <si>
    <t>V01184</t>
  </si>
  <si>
    <t>Person_1184</t>
  </si>
  <si>
    <t>V01185</t>
  </si>
  <si>
    <t>Person_1185</t>
  </si>
  <si>
    <t>Person_1186</t>
  </si>
  <si>
    <t>Person_1187</t>
  </si>
  <si>
    <t>Person_1188</t>
  </si>
  <si>
    <t>Person_1189</t>
  </si>
  <si>
    <t>V01190</t>
  </si>
  <si>
    <t>Person_1190</t>
  </si>
  <si>
    <t>V01191</t>
  </si>
  <si>
    <t>Person_1191</t>
  </si>
  <si>
    <t>Person_1192</t>
  </si>
  <si>
    <t>Person_1193</t>
  </si>
  <si>
    <t>Person_1194</t>
  </si>
  <si>
    <t>Person_1195</t>
  </si>
  <si>
    <t>Person_1196</t>
  </si>
  <si>
    <t>Person_1197</t>
  </si>
  <si>
    <t>V01198</t>
  </si>
  <si>
    <t>Person_1198</t>
  </si>
  <si>
    <t>Person_1199</t>
  </si>
  <si>
    <t>Person_1200</t>
  </si>
  <si>
    <t>Person_1201</t>
  </si>
  <si>
    <t>V01202</t>
  </si>
  <si>
    <t>Person_1202</t>
  </si>
  <si>
    <t>Person_1203</t>
  </si>
  <si>
    <t>Person_1204</t>
  </si>
  <si>
    <t>Person_1205</t>
  </si>
  <si>
    <t>V01206</t>
  </si>
  <si>
    <t>Person_1206</t>
  </si>
  <si>
    <t>Person_1207</t>
  </si>
  <si>
    <t>Person_1208</t>
  </si>
  <si>
    <t>Person_1209</t>
  </si>
  <si>
    <t>V01210</t>
  </si>
  <si>
    <t>Person_1210</t>
  </si>
  <si>
    <t>Person_1211</t>
  </si>
  <si>
    <t>Person_1212</t>
  </si>
  <si>
    <t>Person_1213</t>
  </si>
  <si>
    <t>Person_1214</t>
  </si>
  <si>
    <t>Person_1215</t>
  </si>
  <si>
    <t>V01216</t>
  </si>
  <si>
    <t>Person_1216</t>
  </si>
  <si>
    <t>Person_1217</t>
  </si>
  <si>
    <t>V01218</t>
  </si>
  <si>
    <t>Person_1218</t>
  </si>
  <si>
    <t>Person_1219</t>
  </si>
  <si>
    <t>Person_1220</t>
  </si>
  <si>
    <t>Person_1221</t>
  </si>
  <si>
    <t>V01222</t>
  </si>
  <si>
    <t>Person_1222</t>
  </si>
  <si>
    <t>Person_1223</t>
  </si>
  <si>
    <t>Person_1224</t>
  </si>
  <si>
    <t>Person_1225</t>
  </si>
  <si>
    <t>V01226</t>
  </si>
  <si>
    <t>Person_1226</t>
  </si>
  <si>
    <t>Person_1227</t>
  </si>
  <si>
    <t>Person_1228</t>
  </si>
  <si>
    <t>Person_1229</t>
  </si>
  <si>
    <t>Person_1230</t>
  </si>
  <si>
    <t>V01231</t>
  </si>
  <si>
    <t>Person_1231</t>
  </si>
  <si>
    <t>Person_1232</t>
  </si>
  <si>
    <t>Person_1233</t>
  </si>
  <si>
    <t>Person_1234</t>
  </si>
  <si>
    <t>V01235</t>
  </si>
  <si>
    <t>Person_1235</t>
  </si>
  <si>
    <t>Person_1236</t>
  </si>
  <si>
    <t>Person_1237</t>
  </si>
  <si>
    <t>V01238</t>
  </si>
  <si>
    <t>Person_1238</t>
  </si>
  <si>
    <t>Person_1239</t>
  </si>
  <si>
    <t>Person_1240</t>
  </si>
  <si>
    <t>V01241</t>
  </si>
  <si>
    <t>Person_1241</t>
  </si>
  <si>
    <t>Person_1242</t>
  </si>
  <si>
    <t>Person_1243</t>
  </si>
  <si>
    <t>V01244</t>
  </si>
  <si>
    <t>Person_1244</t>
  </si>
  <si>
    <t>V01245</t>
  </si>
  <si>
    <t>Person_1245</t>
  </si>
  <si>
    <t>Person_1246</t>
  </si>
  <si>
    <t>Person_1247</t>
  </si>
  <si>
    <t>Person_1248</t>
  </si>
  <si>
    <t>V01249</t>
  </si>
  <si>
    <t>Person_1249</t>
  </si>
  <si>
    <t>Person_1250</t>
  </si>
  <si>
    <t>Person_1251</t>
  </si>
  <si>
    <t>V01252</t>
  </si>
  <si>
    <t>Person_1252</t>
  </si>
  <si>
    <t>Person_1253</t>
  </si>
  <si>
    <t>Person_1254</t>
  </si>
  <si>
    <t>Person_1255</t>
  </si>
  <si>
    <t>Person_1256</t>
  </si>
  <si>
    <t>Person_1257</t>
  </si>
  <si>
    <t>Person_1258</t>
  </si>
  <si>
    <t>V01259</t>
  </si>
  <si>
    <t>Person_1259</t>
  </si>
  <si>
    <t>Person_1260</t>
  </si>
  <si>
    <t>V01261</t>
  </si>
  <si>
    <t>Person_1261</t>
  </si>
  <si>
    <t>Person_1262</t>
  </si>
  <si>
    <t>Person_1263</t>
  </si>
  <si>
    <t>Person_1264</t>
  </si>
  <si>
    <t>Person_1265</t>
  </si>
  <si>
    <t>Person_1266</t>
  </si>
  <si>
    <t>Person_1267</t>
  </si>
  <si>
    <t>Person_1268</t>
  </si>
  <si>
    <t>Person_1269</t>
  </si>
  <si>
    <t>Person_1270</t>
  </si>
  <si>
    <t>V01271</t>
  </si>
  <si>
    <t>Person_1271</t>
  </si>
  <si>
    <t>V01272</t>
  </si>
  <si>
    <t>Person_1272</t>
  </si>
  <si>
    <t>Person_1273</t>
  </si>
  <si>
    <t>Person_1274</t>
  </si>
  <si>
    <t>Person_1275</t>
  </si>
  <si>
    <t>Person_1276</t>
  </si>
  <si>
    <t>V01277</t>
  </si>
  <si>
    <t>Person_1277</t>
  </si>
  <si>
    <t>Person_1278</t>
  </si>
  <si>
    <t>Person_1279</t>
  </si>
  <si>
    <t>Person_1280</t>
  </si>
  <si>
    <t>Person_1281</t>
  </si>
  <si>
    <t>V01282</t>
  </si>
  <si>
    <t>Person_1282</t>
  </si>
  <si>
    <t>Person_1283</t>
  </si>
  <si>
    <t>Person_1284</t>
  </si>
  <si>
    <t>Person_1285</t>
  </si>
  <si>
    <t>Person_1286</t>
  </si>
  <si>
    <t>Person_1287</t>
  </si>
  <si>
    <t>Person_1288</t>
  </si>
  <si>
    <t>Person_1289</t>
  </si>
  <si>
    <t>Person_1290</t>
  </si>
  <si>
    <t>Person_1291</t>
  </si>
  <si>
    <t>Person_1292</t>
  </si>
  <si>
    <t>Person_1293</t>
  </si>
  <si>
    <t>V01294</t>
  </si>
  <si>
    <t>Person_1294</t>
  </si>
  <si>
    <t>Person_1295</t>
  </si>
  <si>
    <t>Person_1296</t>
  </si>
  <si>
    <t>Person_1297</t>
  </si>
  <si>
    <t>Person_1298</t>
  </si>
  <si>
    <t>V01299</t>
  </si>
  <si>
    <t>Person_1299</t>
  </si>
  <si>
    <t>Person_1300</t>
  </si>
  <si>
    <t>Person_1301</t>
  </si>
  <si>
    <t>Person_1302</t>
  </si>
  <si>
    <t>Person_1303</t>
  </si>
  <si>
    <t>V01304</t>
  </si>
  <si>
    <t>Person_1304</t>
  </si>
  <si>
    <t>Person_1305</t>
  </si>
  <si>
    <t>Person_1306</t>
  </si>
  <si>
    <t>Person_1307</t>
  </si>
  <si>
    <t>Person_1308</t>
  </si>
  <si>
    <t>Person_1309</t>
  </si>
  <si>
    <t>Person_1310</t>
  </si>
  <si>
    <t>Person_1311</t>
  </si>
  <si>
    <t>V01312</t>
  </si>
  <si>
    <t>Person_1312</t>
  </si>
  <si>
    <t>Person_1313</t>
  </si>
  <si>
    <t>Person_1314</t>
  </si>
  <si>
    <t>Person_1315</t>
  </si>
  <si>
    <t>V01316</t>
  </si>
  <si>
    <t>Person_1316</t>
  </si>
  <si>
    <t>Person_1317</t>
  </si>
  <si>
    <t>Person_1318</t>
  </si>
  <si>
    <t>Person_1319</t>
  </si>
  <si>
    <t>Person_1320</t>
  </si>
  <si>
    <t>Person_1321</t>
  </si>
  <si>
    <t>Person_1322</t>
  </si>
  <si>
    <t>Person_1323</t>
  </si>
  <si>
    <t>Person_1324</t>
  </si>
  <si>
    <t>Person_1325</t>
  </si>
  <si>
    <t>V01326</t>
  </si>
  <si>
    <t>Person_1326</t>
  </si>
  <si>
    <t>Person_1327</t>
  </si>
  <si>
    <t>V01328</t>
  </si>
  <si>
    <t>Person_1328</t>
  </si>
  <si>
    <t>V01329</t>
  </si>
  <si>
    <t>Person_1329</t>
  </si>
  <si>
    <t>V01330</t>
  </si>
  <si>
    <t>Person_1330</t>
  </si>
  <si>
    <t>Person_1331</t>
  </si>
  <si>
    <t>V01332</t>
  </si>
  <si>
    <t>Person_1332</t>
  </si>
  <si>
    <t>Person_1333</t>
  </si>
  <si>
    <t>Person_1334</t>
  </si>
  <si>
    <t>Person_1335</t>
  </si>
  <si>
    <t>V01336</t>
  </si>
  <si>
    <t>Person_1336</t>
  </si>
  <si>
    <t>Person_1337</t>
  </si>
  <si>
    <t>Person_1338</t>
  </si>
  <si>
    <t>V01339</t>
  </si>
  <si>
    <t>Person_1339</t>
  </si>
  <si>
    <t>Person_1340</t>
  </si>
  <si>
    <t>V01341</t>
  </si>
  <si>
    <t>Person_1341</t>
  </si>
  <si>
    <t>Person_1342</t>
  </si>
  <si>
    <t>V01343</t>
  </si>
  <si>
    <t>Person_1343</t>
  </si>
  <si>
    <t>V01344</t>
  </si>
  <si>
    <t>Person_1344</t>
  </si>
  <si>
    <t>V01345</t>
  </si>
  <si>
    <t>Person_1345</t>
  </si>
  <si>
    <t>V01346</t>
  </si>
  <si>
    <t>Person_1346</t>
  </si>
  <si>
    <t>V01347</t>
  </si>
  <si>
    <t>Person_1347</t>
  </si>
  <si>
    <t>Person_1348</t>
  </si>
  <si>
    <t>Person_1349</t>
  </si>
  <si>
    <t>V01350</t>
  </si>
  <si>
    <t>Person_1350</t>
  </si>
  <si>
    <t>Person_1351</t>
  </si>
  <si>
    <t>Person_1352</t>
  </si>
  <si>
    <t>Person_1353</t>
  </si>
  <si>
    <t>Person_1354</t>
  </si>
  <si>
    <t>Person_1355</t>
  </si>
  <si>
    <t>Person_1356</t>
  </si>
  <si>
    <t>Person_1357</t>
  </si>
  <si>
    <t>V01358</t>
  </si>
  <si>
    <t>Person_1358</t>
  </si>
  <si>
    <t>V01359</t>
  </si>
  <si>
    <t>Person_1359</t>
  </si>
  <si>
    <t>Person_1360</t>
  </si>
  <si>
    <t>Person_1361</t>
  </si>
  <si>
    <t>Person_1362</t>
  </si>
  <si>
    <t>Person_1363</t>
  </si>
  <si>
    <t>Person_1364</t>
  </si>
  <si>
    <t>V01365</t>
  </si>
  <si>
    <t>Person_1365</t>
  </si>
  <si>
    <t>Person_1366</t>
  </si>
  <si>
    <t>Person_1367</t>
  </si>
  <si>
    <t>V01368</t>
  </si>
  <si>
    <t>Person_1368</t>
  </si>
  <si>
    <t>Person_1369</t>
  </si>
  <si>
    <t>Person_1370</t>
  </si>
  <si>
    <t>Person_1371</t>
  </si>
  <si>
    <t>V01372</t>
  </si>
  <si>
    <t>Person_1372</t>
  </si>
  <si>
    <t>Person_1373</t>
  </si>
  <si>
    <t>Person_1374</t>
  </si>
  <si>
    <t>V01375</t>
  </si>
  <si>
    <t>Person_1375</t>
  </si>
  <si>
    <t>V01376</t>
  </si>
  <si>
    <t>Person_1376</t>
  </si>
  <si>
    <t>Person_1377</t>
  </si>
  <si>
    <t>Person_1378</t>
  </si>
  <si>
    <t>V01379</t>
  </si>
  <si>
    <t>Person_1379</t>
  </si>
  <si>
    <t>Person_1380</t>
  </si>
  <si>
    <t>Person_1381</t>
  </si>
  <si>
    <t>V01382</t>
  </si>
  <si>
    <t>Person_1382</t>
  </si>
  <si>
    <t>Person_1383</t>
  </si>
  <si>
    <t>V01384</t>
  </si>
  <si>
    <t>Person_1384</t>
  </si>
  <si>
    <t>Person_1385</t>
  </si>
  <si>
    <t>V01386</t>
  </si>
  <si>
    <t>Person_1386</t>
  </si>
  <si>
    <t>Person_1387</t>
  </si>
  <si>
    <t>Person_1388</t>
  </si>
  <si>
    <t>V01389</t>
  </si>
  <si>
    <t>Person_1389</t>
  </si>
  <si>
    <t>V01390</t>
  </si>
  <si>
    <t>Person_1390</t>
  </si>
  <si>
    <t>Person_1391</t>
  </si>
  <si>
    <t>Person_1392</t>
  </si>
  <si>
    <t>Person_1393</t>
  </si>
  <si>
    <t>Person_1394</t>
  </si>
  <si>
    <t>Person_1395</t>
  </si>
  <si>
    <t>Person_1396</t>
  </si>
  <si>
    <t>Person_1397</t>
  </si>
  <si>
    <t>V01398</t>
  </si>
  <si>
    <t>Person_1398</t>
  </si>
  <si>
    <t>V01399</t>
  </si>
  <si>
    <t>Person_1399</t>
  </si>
  <si>
    <t>Person_1400</t>
  </si>
  <si>
    <t>Person_1401</t>
  </si>
  <si>
    <t>Person_1402</t>
  </si>
  <si>
    <t>Person_1403</t>
  </si>
  <si>
    <t>V01404</t>
  </si>
  <si>
    <t>Person_1404</t>
  </si>
  <si>
    <t>Person_1405</t>
  </si>
  <si>
    <t>V01406</t>
  </si>
  <si>
    <t>Person_1406</t>
  </si>
  <si>
    <t>Person_1407</t>
  </si>
  <si>
    <t>V01408</t>
  </si>
  <si>
    <t>Person_1408</t>
  </si>
  <si>
    <t>Person_1409</t>
  </si>
  <si>
    <t>V01410</t>
  </si>
  <si>
    <t>Person_1410</t>
  </si>
  <si>
    <t>Person_1411</t>
  </si>
  <si>
    <t>V01412</t>
  </si>
  <si>
    <t>Person_1412</t>
  </si>
  <si>
    <t>V01413</t>
  </si>
  <si>
    <t>Person_1413</t>
  </si>
  <si>
    <t>Person_1414</t>
  </si>
  <si>
    <t>Person_1415</t>
  </si>
  <si>
    <t>V01416</t>
  </si>
  <si>
    <t>Person_1416</t>
  </si>
  <si>
    <t>Person_1417</t>
  </si>
  <si>
    <t>Person_1418</t>
  </si>
  <si>
    <t>Person_1419</t>
  </si>
  <si>
    <t>V01420</t>
  </si>
  <si>
    <t>Person_1420</t>
  </si>
  <si>
    <t>V01421</t>
  </si>
  <si>
    <t>Person_1421</t>
  </si>
  <si>
    <t>Person_1422</t>
  </si>
  <si>
    <t>Person_1423</t>
  </si>
  <si>
    <t>Person_1424</t>
  </si>
  <si>
    <t>Person_1425</t>
  </si>
  <si>
    <t>V01426</t>
  </si>
  <si>
    <t>Person_1426</t>
  </si>
  <si>
    <t>Person_1427</t>
  </si>
  <si>
    <t>Person_1428</t>
  </si>
  <si>
    <t>Person_1429</t>
  </si>
  <si>
    <t>Person_1430</t>
  </si>
  <si>
    <t>Person_1431</t>
  </si>
  <si>
    <t>Person_1432</t>
  </si>
  <si>
    <t>V01433</t>
  </si>
  <si>
    <t>Person_1433</t>
  </si>
  <si>
    <t>Person_1434</t>
  </si>
  <si>
    <t>V01435</t>
  </si>
  <si>
    <t>Person_1435</t>
  </si>
  <si>
    <t>Person_1436</t>
  </si>
  <si>
    <t>Person_1437</t>
  </si>
  <si>
    <t>Person_1438</t>
  </si>
  <si>
    <t>V01439</t>
  </si>
  <si>
    <t>Person_1439</t>
  </si>
  <si>
    <t>V01440</t>
  </si>
  <si>
    <t>Person_1440</t>
  </si>
  <si>
    <t>Person_1441</t>
  </si>
  <si>
    <t>Person_1442</t>
  </si>
  <si>
    <t>V01443</t>
  </si>
  <si>
    <t>Person_1443</t>
  </si>
  <si>
    <t>V01444</t>
  </si>
  <si>
    <t>Person_1444</t>
  </si>
  <si>
    <t>V01445</t>
  </si>
  <si>
    <t>Person_1445</t>
  </si>
  <si>
    <t>V01446</t>
  </si>
  <si>
    <t>Person_1446</t>
  </si>
  <si>
    <t>V01447</t>
  </si>
  <si>
    <t>Person_1447</t>
  </si>
  <si>
    <t>Person_1448</t>
  </si>
  <si>
    <t>Person_1449</t>
  </si>
  <si>
    <t>Person_1450</t>
  </si>
  <si>
    <t>Person_1451</t>
  </si>
  <si>
    <t>V01452</t>
  </si>
  <si>
    <t>Person_1452</t>
  </si>
  <si>
    <t>V01453</t>
  </si>
  <si>
    <t>Person_1453</t>
  </si>
  <si>
    <t>Person_1454</t>
  </si>
  <si>
    <t>Person_1455</t>
  </si>
  <si>
    <t>Person_1456</t>
  </si>
  <si>
    <t>Person_1457</t>
  </si>
  <si>
    <t>Person_1458</t>
  </si>
  <si>
    <t>Person_1459</t>
  </si>
  <si>
    <t>V01460</t>
  </si>
  <si>
    <t>Person_1460</t>
  </si>
  <si>
    <t>V01461</t>
  </si>
  <si>
    <t>Person_1461</t>
  </si>
  <si>
    <t>V01462</t>
  </si>
  <si>
    <t>Person_1462</t>
  </si>
  <si>
    <t>Person_1463</t>
  </si>
  <si>
    <t>Person_1464</t>
  </si>
  <si>
    <t>Person_1465</t>
  </si>
  <si>
    <t>Person_1466</t>
  </si>
  <si>
    <t>Person_1467</t>
  </si>
  <si>
    <t>Person_1468</t>
  </si>
  <si>
    <t>Person_1469</t>
  </si>
  <si>
    <t>Person_1470</t>
  </si>
  <si>
    <t>Person_1471</t>
  </si>
  <si>
    <t>Person_1472</t>
  </si>
  <si>
    <t>Person_1473</t>
  </si>
  <si>
    <t>V01474</t>
  </si>
  <si>
    <t>Person_1474</t>
  </si>
  <si>
    <t>V01475</t>
  </si>
  <si>
    <t>Person_1475</t>
  </si>
  <si>
    <t>Person_1476</t>
  </si>
  <si>
    <t>Person_1477</t>
  </si>
  <si>
    <t>Person_1478</t>
  </si>
  <si>
    <t>V01479</t>
  </si>
  <si>
    <t>Person_1479</t>
  </si>
  <si>
    <t>Person_1480</t>
  </si>
  <si>
    <t>Person_1481</t>
  </si>
  <si>
    <t>V01482</t>
  </si>
  <si>
    <t>Person_1482</t>
  </si>
  <si>
    <t>Person_1483</t>
  </si>
  <si>
    <t>Person_1484</t>
  </si>
  <si>
    <t>Person_1485</t>
  </si>
  <si>
    <t>V01486</t>
  </si>
  <si>
    <t>Person_1486</t>
  </si>
  <si>
    <t>V01487</t>
  </si>
  <si>
    <t>Person_1487</t>
  </si>
  <si>
    <t>Person_1488</t>
  </si>
  <si>
    <t>Person_1489</t>
  </si>
  <si>
    <t>V01490</t>
  </si>
  <si>
    <t>Person_1490</t>
  </si>
  <si>
    <t>V01491</t>
  </si>
  <si>
    <t>Person_1491</t>
  </si>
  <si>
    <t>V01492</t>
  </si>
  <si>
    <t>Person_1492</t>
  </si>
  <si>
    <t>V01493</t>
  </si>
  <si>
    <t>Person_1493</t>
  </si>
  <si>
    <t>Person_1494</t>
  </si>
  <si>
    <t>Person_1495</t>
  </si>
  <si>
    <t>V01496</t>
  </si>
  <si>
    <t>Person_1496</t>
  </si>
  <si>
    <t>Person_1497</t>
  </si>
  <si>
    <t>V01498</t>
  </si>
  <si>
    <t>Person_1498</t>
  </si>
  <si>
    <t>Person_1499</t>
  </si>
  <si>
    <t>Person_1500</t>
  </si>
  <si>
    <t>V01501</t>
  </si>
  <si>
    <t>Person_1501</t>
  </si>
  <si>
    <t>Person_1502</t>
  </si>
  <si>
    <t>Person_1503</t>
  </si>
  <si>
    <t>Person_1504</t>
  </si>
  <si>
    <t>Person_1505</t>
  </si>
  <si>
    <t>Person_1506</t>
  </si>
  <si>
    <t>V01507</t>
  </si>
  <si>
    <t>Person_1507</t>
  </si>
  <si>
    <t>V01508</t>
  </si>
  <si>
    <t>Person_1508</t>
  </si>
  <si>
    <t>Person_1509</t>
  </si>
  <si>
    <t>Person_1510</t>
  </si>
  <si>
    <t>Person_1511</t>
  </si>
  <si>
    <t>Person_1512</t>
  </si>
  <si>
    <t>V01513</t>
  </si>
  <si>
    <t>Person_1513</t>
  </si>
  <si>
    <t>Person_1514</t>
  </si>
  <si>
    <t>V01515</t>
  </si>
  <si>
    <t>Person_1515</t>
  </si>
  <si>
    <t>Person_1516</t>
  </si>
  <si>
    <t>V01517</t>
  </si>
  <si>
    <t>Person_1517</t>
  </si>
  <si>
    <t>Person_1518</t>
  </si>
  <si>
    <t>Person_1519</t>
  </si>
  <si>
    <t>Person_1520</t>
  </si>
  <si>
    <t>V01521</t>
  </si>
  <si>
    <t>Person_1521</t>
  </si>
  <si>
    <t>V01522</t>
  </si>
  <si>
    <t>Person_1522</t>
  </si>
  <si>
    <t>Person_1523</t>
  </si>
  <si>
    <t>Person_1524</t>
  </si>
  <si>
    <t>Person_1525</t>
  </si>
  <si>
    <t>Person_1526</t>
  </si>
  <si>
    <t>Person_1527</t>
  </si>
  <si>
    <t>Person_1528</t>
  </si>
  <si>
    <t>Person_1529</t>
  </si>
  <si>
    <t>Person_1530</t>
  </si>
  <si>
    <t>Person_1531</t>
  </si>
  <si>
    <t>Person_1532</t>
  </si>
  <si>
    <t>Person_1533</t>
  </si>
  <si>
    <t>Person_1534</t>
  </si>
  <si>
    <t>Person_1535</t>
  </si>
  <si>
    <t>Person_1536</t>
  </si>
  <si>
    <t>Person_1537</t>
  </si>
  <si>
    <t>Person_1538</t>
  </si>
  <si>
    <t>Person_1539</t>
  </si>
  <si>
    <t>Person_1540</t>
  </si>
  <si>
    <t>Person_1541</t>
  </si>
  <si>
    <t>V01542</t>
  </si>
  <si>
    <t>Person_1542</t>
  </si>
  <si>
    <t>Person_1543</t>
  </si>
  <si>
    <t>Person_1544</t>
  </si>
  <si>
    <t>Person_1545</t>
  </si>
  <si>
    <t>Person_1546</t>
  </si>
  <si>
    <t>Person_1547</t>
  </si>
  <si>
    <t>Person_1548</t>
  </si>
  <si>
    <t>Person_1549</t>
  </si>
  <si>
    <t>Person_1550</t>
  </si>
  <si>
    <t>Person_1551</t>
  </si>
  <si>
    <t>Person_1552</t>
  </si>
  <si>
    <t>Person_1553</t>
  </si>
  <si>
    <t>Person_1554</t>
  </si>
  <si>
    <t>V01555</t>
  </si>
  <si>
    <t>Person_1555</t>
  </si>
  <si>
    <t>Person_1556</t>
  </si>
  <si>
    <t>V01557</t>
  </si>
  <si>
    <t>Person_1557</t>
  </si>
  <si>
    <t>Person_1558</t>
  </si>
  <si>
    <t>Person_1559</t>
  </si>
  <si>
    <t>V01560</t>
  </si>
  <si>
    <t>Person_1560</t>
  </si>
  <si>
    <t>Person_1561</t>
  </si>
  <si>
    <t>Person_1562</t>
  </si>
  <si>
    <t>Person_1563</t>
  </si>
  <si>
    <t>Person_1564</t>
  </si>
  <si>
    <t>Person_1565</t>
  </si>
  <si>
    <t>Person_1566</t>
  </si>
  <si>
    <t>Person_1567</t>
  </si>
  <si>
    <t>Person_1568</t>
  </si>
  <si>
    <t>Person_1569</t>
  </si>
  <si>
    <t>V01570</t>
  </si>
  <si>
    <t>Person_1570</t>
  </si>
  <si>
    <t>V01571</t>
  </si>
  <si>
    <t>Person_1571</t>
  </si>
  <si>
    <t>Person_1572</t>
  </si>
  <si>
    <t>V01573</t>
  </si>
  <si>
    <t>Person_1573</t>
  </si>
  <si>
    <t>V01574</t>
  </si>
  <si>
    <t>Person_1574</t>
  </si>
  <si>
    <t>Person_1575</t>
  </si>
  <si>
    <t>Person_1576</t>
  </si>
  <si>
    <t>Person_1577</t>
  </si>
  <si>
    <t>V01578</t>
  </si>
  <si>
    <t>Person_1578</t>
  </si>
  <si>
    <t>Person_1579</t>
  </si>
  <si>
    <t>V01580</t>
  </si>
  <si>
    <t>Person_1580</t>
  </si>
  <si>
    <t>Person_1581</t>
  </si>
  <si>
    <t>Person_1582</t>
  </si>
  <si>
    <t>Person_1583</t>
  </si>
  <si>
    <t>V01584</t>
  </si>
  <si>
    <t>Person_1584</t>
  </si>
  <si>
    <t>V01585</t>
  </si>
  <si>
    <t>Person_1585</t>
  </si>
  <si>
    <t>Person_1586</t>
  </si>
  <si>
    <t>Person_1587</t>
  </si>
  <si>
    <t>Person_1588</t>
  </si>
  <si>
    <t>V01589</t>
  </si>
  <si>
    <t>Person_1589</t>
  </si>
  <si>
    <t>Person_1590</t>
  </si>
  <si>
    <t>Person_1591</t>
  </si>
  <si>
    <t>Person_1592</t>
  </si>
  <si>
    <t>Person_1593</t>
  </si>
  <si>
    <t>V01594</t>
  </si>
  <si>
    <t>Person_1594</t>
  </si>
  <si>
    <t>Person_1595</t>
  </si>
  <si>
    <t>Person_1596</t>
  </si>
  <si>
    <t>Person_1597</t>
  </si>
  <si>
    <t>V01598</t>
  </si>
  <si>
    <t>Person_1598</t>
  </si>
  <si>
    <t>Person_1599</t>
  </si>
  <si>
    <t>Person_1600</t>
  </si>
  <si>
    <t>Person_1601</t>
  </si>
  <si>
    <t>V01602</t>
  </si>
  <si>
    <t>Person_1602</t>
  </si>
  <si>
    <t>Person_1603</t>
  </si>
  <si>
    <t>Person_1604</t>
  </si>
  <si>
    <t>Person_1605</t>
  </si>
  <si>
    <t>Person_1606</t>
  </si>
  <si>
    <t>Person_1607</t>
  </si>
  <si>
    <t>Person_1608</t>
  </si>
  <si>
    <t>Person_1609</t>
  </si>
  <si>
    <t>Person_1610</t>
  </si>
  <si>
    <t>V01611</t>
  </si>
  <si>
    <t>Person_1611</t>
  </si>
  <si>
    <t>Person_1612</t>
  </si>
  <si>
    <t>Person_1613</t>
  </si>
  <si>
    <t>Person_1614</t>
  </si>
  <si>
    <t>V01615</t>
  </si>
  <si>
    <t>Person_1615</t>
  </si>
  <si>
    <t>Person_1616</t>
  </si>
  <si>
    <t>V01617</t>
  </si>
  <si>
    <t>Person_1617</t>
  </si>
  <si>
    <t>Person_1618</t>
  </si>
  <si>
    <t>V01619</t>
  </si>
  <si>
    <t>Person_1619</t>
  </si>
  <si>
    <t>V01620</t>
  </si>
  <si>
    <t>Person_1620</t>
  </si>
  <si>
    <t>Person_1621</t>
  </si>
  <si>
    <t>Person_1622</t>
  </si>
  <si>
    <t>Person_1623</t>
  </si>
  <si>
    <t>Person_1624</t>
  </si>
  <si>
    <t>Person_1625</t>
  </si>
  <si>
    <t>Person_1626</t>
  </si>
  <si>
    <t>V01627</t>
  </si>
  <si>
    <t>Person_1627</t>
  </si>
  <si>
    <t>V01628</t>
  </si>
  <si>
    <t>Person_1628</t>
  </si>
  <si>
    <t>V01629</t>
  </si>
  <si>
    <t>Person_1629</t>
  </si>
  <si>
    <t>V01630</t>
  </si>
  <si>
    <t>Person_1630</t>
  </si>
  <si>
    <t>Person_1631</t>
  </si>
  <si>
    <t>Person_1632</t>
  </si>
  <si>
    <t>Person_1633</t>
  </si>
  <si>
    <t>Person_1634</t>
  </si>
  <si>
    <t>Person_1635</t>
  </si>
  <si>
    <t>Person_1636</t>
  </si>
  <si>
    <t>Person_1637</t>
  </si>
  <si>
    <t>Person_1638</t>
  </si>
  <si>
    <t>Person_1639</t>
  </si>
  <si>
    <t>Person_1640</t>
  </si>
  <si>
    <t>V01641</t>
  </si>
  <si>
    <t>Person_1641</t>
  </si>
  <si>
    <t>Person_1642</t>
  </si>
  <si>
    <t>V01643</t>
  </si>
  <si>
    <t>Person_1643</t>
  </si>
  <si>
    <t>Person_1644</t>
  </si>
  <si>
    <t>Person_1645</t>
  </si>
  <si>
    <t>Person_1646</t>
  </si>
  <si>
    <t>Person_1647</t>
  </si>
  <si>
    <t>Person_1648</t>
  </si>
  <si>
    <t>V01649</t>
  </si>
  <si>
    <t>Person_1649</t>
  </si>
  <si>
    <t>V01650</t>
  </si>
  <si>
    <t>Person_1650</t>
  </si>
  <si>
    <t>Person_1651</t>
  </si>
  <si>
    <t>V01652</t>
  </si>
  <si>
    <t>Person_1652</t>
  </si>
  <si>
    <t>V01653</t>
  </si>
  <si>
    <t>Person_1653</t>
  </si>
  <si>
    <t>V01654</t>
  </si>
  <si>
    <t>Person_1654</t>
  </si>
  <si>
    <t>Person_1655</t>
  </si>
  <si>
    <t>Person_1656</t>
  </si>
  <si>
    <t>Person_1657</t>
  </si>
  <si>
    <t>Person_1658</t>
  </si>
  <si>
    <t>V01659</t>
  </si>
  <si>
    <t>Person_1659</t>
  </si>
  <si>
    <t>Person_1660</t>
  </si>
  <si>
    <t>V01661</t>
  </si>
  <si>
    <t>Person_1661</t>
  </si>
  <si>
    <t>Person_1662</t>
  </si>
  <si>
    <t>V01663</t>
  </si>
  <si>
    <t>Person_1663</t>
  </si>
  <si>
    <t>Person_1664</t>
  </si>
  <si>
    <t>Person_1665</t>
  </si>
  <si>
    <t>Person_1666</t>
  </si>
  <si>
    <t>Person_1667</t>
  </si>
  <si>
    <t>Person_1668</t>
  </si>
  <si>
    <t>V01669</t>
  </si>
  <si>
    <t>Person_1669</t>
  </si>
  <si>
    <t>V01670</t>
  </si>
  <si>
    <t>Person_1670</t>
  </si>
  <si>
    <t>Person_1671</t>
  </si>
  <si>
    <t>Person_1672</t>
  </si>
  <si>
    <t>Person_1673</t>
  </si>
  <si>
    <t>V01674</t>
  </si>
  <si>
    <t>Person_1674</t>
  </si>
  <si>
    <t>Person_1675</t>
  </si>
  <si>
    <t>Person_1676</t>
  </si>
  <si>
    <t>V01677</t>
  </si>
  <si>
    <t>Person_1677</t>
  </si>
  <si>
    <t>Person_1678</t>
  </si>
  <si>
    <t>V01679</t>
  </si>
  <si>
    <t>Person_1679</t>
  </si>
  <si>
    <t>Person_1680</t>
  </si>
  <si>
    <t>Person_1681</t>
  </si>
  <si>
    <t>Person_1682</t>
  </si>
  <si>
    <t>V01683</t>
  </si>
  <si>
    <t>Person_1683</t>
  </si>
  <si>
    <t>V01684</t>
  </si>
  <si>
    <t>Person_1684</t>
  </si>
  <si>
    <t>Person_1685</t>
  </si>
  <si>
    <t>V01686</t>
  </si>
  <si>
    <t>Person_1686</t>
  </si>
  <si>
    <t>V01687</t>
  </si>
  <si>
    <t>Person_1687</t>
  </si>
  <si>
    <t>Person_1688</t>
  </si>
  <si>
    <t>Person_1689</t>
  </si>
  <si>
    <t>Person_1690</t>
  </si>
  <si>
    <t>Person_1691</t>
  </si>
  <si>
    <t>Person_1692</t>
  </si>
  <si>
    <t>Person_1693</t>
  </si>
  <si>
    <t>Person_1694</t>
  </si>
  <si>
    <t>V01695</t>
  </si>
  <si>
    <t>Person_1695</t>
  </si>
  <si>
    <t>Person_1696</t>
  </si>
  <si>
    <t>V01697</t>
  </si>
  <si>
    <t>Person_1697</t>
  </si>
  <si>
    <t>Person_1698</t>
  </si>
  <si>
    <t>Person_1699</t>
  </si>
  <si>
    <t>V01700</t>
  </si>
  <si>
    <t>Person_1700</t>
  </si>
  <si>
    <t>Person_1701</t>
  </si>
  <si>
    <t>V01702</t>
  </si>
  <si>
    <t>Person_1702</t>
  </si>
  <si>
    <t>Person_1703</t>
  </si>
  <si>
    <t>Person_1704</t>
  </si>
  <si>
    <t>V01705</t>
  </si>
  <si>
    <t>Person_1705</t>
  </si>
  <si>
    <t>Person_1706</t>
  </si>
  <si>
    <t>V01707</t>
  </si>
  <si>
    <t>Person_1707</t>
  </si>
  <si>
    <t>Person_1708</t>
  </si>
  <si>
    <t>Person_1709</t>
  </si>
  <si>
    <t>Person_1710</t>
  </si>
  <si>
    <t>Person_1711</t>
  </si>
  <si>
    <t>Person_1712</t>
  </si>
  <si>
    <t>V01713</t>
  </si>
  <si>
    <t>Person_1713</t>
  </si>
  <si>
    <t>Person_1714</t>
  </si>
  <si>
    <t>Person_1715</t>
  </si>
  <si>
    <t>Person_1716</t>
  </si>
  <si>
    <t>Person_1717</t>
  </si>
  <si>
    <t>V01718</t>
  </si>
  <si>
    <t>Person_1718</t>
  </si>
  <si>
    <t>Person_1719</t>
  </si>
  <si>
    <t>Person_1720</t>
  </si>
  <si>
    <t>Person_1721</t>
  </si>
  <si>
    <t>Person_1722</t>
  </si>
  <si>
    <t>Person_1723</t>
  </si>
  <si>
    <t>Person_1724</t>
  </si>
  <si>
    <t>Person_1725</t>
  </si>
  <si>
    <t>Person_1726</t>
  </si>
  <si>
    <t>V01727</t>
  </si>
  <si>
    <t>Person_1727</t>
  </si>
  <si>
    <t>Person_1728</t>
  </si>
  <si>
    <t>Person_1729</t>
  </si>
  <si>
    <t>Person_1730</t>
  </si>
  <si>
    <t>V01731</t>
  </si>
  <si>
    <t>Person_1731</t>
  </si>
  <si>
    <t>V01732</t>
  </si>
  <si>
    <t>Person_1732</t>
  </si>
  <si>
    <t>Person_1733</t>
  </si>
  <si>
    <t>V01734</t>
  </si>
  <si>
    <t>Person_1734</t>
  </si>
  <si>
    <t>Person_1735</t>
  </si>
  <si>
    <t>Person_1736</t>
  </si>
  <si>
    <t>Person_1737</t>
  </si>
  <si>
    <t>Person_1738</t>
  </si>
  <si>
    <t>V01739</t>
  </si>
  <si>
    <t>Person_1739</t>
  </si>
  <si>
    <t>V01740</t>
  </si>
  <si>
    <t>Person_1740</t>
  </si>
  <si>
    <t>Person_1741</t>
  </si>
  <si>
    <t>V01742</t>
  </si>
  <si>
    <t>Person_1742</t>
  </si>
  <si>
    <t>V01743</t>
  </si>
  <si>
    <t>Person_1743</t>
  </si>
  <si>
    <t>Person_1744</t>
  </si>
  <si>
    <t>V01745</t>
  </si>
  <si>
    <t>Person_1745</t>
  </si>
  <si>
    <t>Person_1746</t>
  </si>
  <si>
    <t>Person_1747</t>
  </si>
  <si>
    <t>Person_1748</t>
  </si>
  <si>
    <t>Person_1749</t>
  </si>
  <si>
    <t>Person_1750</t>
  </si>
  <si>
    <t>Person_1751</t>
  </si>
  <si>
    <t>Person_1752</t>
  </si>
  <si>
    <t>Person_1753</t>
  </si>
  <si>
    <t>V01754</t>
  </si>
  <si>
    <t>Person_1754</t>
  </si>
  <si>
    <t>V01755</t>
  </si>
  <si>
    <t>Person_1755</t>
  </si>
  <si>
    <t>Person_1756</t>
  </si>
  <si>
    <t>V01757</t>
  </si>
  <si>
    <t>Person_1757</t>
  </si>
  <si>
    <t>V01758</t>
  </si>
  <si>
    <t>Person_1758</t>
  </si>
  <si>
    <t>Person_1759</t>
  </si>
  <si>
    <t>Person_1760</t>
  </si>
  <si>
    <t>Person_1761</t>
  </si>
  <si>
    <t>Person_1762</t>
  </si>
  <si>
    <t>Person_1763</t>
  </si>
  <si>
    <t>Person_1764</t>
  </si>
  <si>
    <t>Person_1765</t>
  </si>
  <si>
    <t>V01766</t>
  </si>
  <si>
    <t>Person_1766</t>
  </si>
  <si>
    <t>V01767</t>
  </si>
  <si>
    <t>Person_1767</t>
  </si>
  <si>
    <t>Person_1768</t>
  </si>
  <si>
    <t>Person_1769</t>
  </si>
  <si>
    <t>Person_1770</t>
  </si>
  <si>
    <t>V01771</t>
  </si>
  <si>
    <t>Person_1771</t>
  </si>
  <si>
    <t>Person_1772</t>
  </si>
  <si>
    <t>V01773</t>
  </si>
  <si>
    <t>Person_1773</t>
  </si>
  <si>
    <t>Person_1774</t>
  </si>
  <si>
    <t>Person_1775</t>
  </si>
  <si>
    <t>V01776</t>
  </si>
  <si>
    <t>Person_1776</t>
  </si>
  <si>
    <t>V01777</t>
  </si>
  <si>
    <t>Person_1777</t>
  </si>
  <si>
    <t>Person_1778</t>
  </si>
  <si>
    <t>V01779</t>
  </si>
  <si>
    <t>Person_1779</t>
  </si>
  <si>
    <t>V01780</t>
  </si>
  <si>
    <t>Person_1780</t>
  </si>
  <si>
    <t>Person_1781</t>
  </si>
  <si>
    <t>Person_1782</t>
  </si>
  <si>
    <t>V01783</t>
  </si>
  <si>
    <t>Person_1783</t>
  </si>
  <si>
    <t>Person_1784</t>
  </si>
  <si>
    <t>Person_1785</t>
  </si>
  <si>
    <t>Person_1786</t>
  </si>
  <si>
    <t>Person_1787</t>
  </si>
  <si>
    <t>Person_1788</t>
  </si>
  <si>
    <t>Person_1789</t>
  </si>
  <si>
    <t>Person_1790</t>
  </si>
  <si>
    <t>Person_1791</t>
  </si>
  <si>
    <t>V01792</t>
  </si>
  <si>
    <t>Person_1792</t>
  </si>
  <si>
    <t>Person_1793</t>
  </si>
  <si>
    <t>Person_1794</t>
  </si>
  <si>
    <t>Person_1795</t>
  </si>
  <si>
    <t>Person_1796</t>
  </si>
  <si>
    <t>V01797</t>
  </si>
  <si>
    <t>Person_1797</t>
  </si>
  <si>
    <t>Person_1798</t>
  </si>
  <si>
    <t>V01799</t>
  </si>
  <si>
    <t>Person_1799</t>
  </si>
  <si>
    <t>Person_1800</t>
  </si>
  <si>
    <t>V01801</t>
  </si>
  <si>
    <t>Person_1801</t>
  </si>
  <si>
    <t>Person_1802</t>
  </si>
  <si>
    <t>V01803</t>
  </si>
  <si>
    <t>Person_1803</t>
  </si>
  <si>
    <t>V01804</t>
  </si>
  <si>
    <t>Person_1804</t>
  </si>
  <si>
    <t>V01805</t>
  </si>
  <si>
    <t>Person_1805</t>
  </si>
  <si>
    <t>V01806</t>
  </si>
  <si>
    <t>Person_1806</t>
  </si>
  <si>
    <t>V01807</t>
  </si>
  <si>
    <t>Person_1807</t>
  </si>
  <si>
    <t>Person_1808</t>
  </si>
  <si>
    <t>Person_1809</t>
  </si>
  <si>
    <t>Person_1810</t>
  </si>
  <si>
    <t>V01811</t>
  </si>
  <si>
    <t>Person_1811</t>
  </si>
  <si>
    <t>Person_1812</t>
  </si>
  <si>
    <t>V01813</t>
  </si>
  <si>
    <t>Person_1813</t>
  </si>
  <si>
    <t>Person_1814</t>
  </si>
  <si>
    <t>V01815</t>
  </si>
  <si>
    <t>Person_1815</t>
  </si>
  <si>
    <t>V01816</t>
  </si>
  <si>
    <t>Person_1816</t>
  </si>
  <si>
    <t>V01817</t>
  </si>
  <si>
    <t>Person_1817</t>
  </si>
  <si>
    <t>V01818</t>
  </si>
  <si>
    <t>Person_1818</t>
  </si>
  <si>
    <t>Person_1819</t>
  </si>
  <si>
    <t>Person_1820</t>
  </si>
  <si>
    <t>Person_1821</t>
  </si>
  <si>
    <t>Person_1822</t>
  </si>
  <si>
    <t>Person_1823</t>
  </si>
  <si>
    <t>Person_1824</t>
  </si>
  <si>
    <t>V01825</t>
  </si>
  <si>
    <t>Person_1825</t>
  </si>
  <si>
    <t>Person_1826</t>
  </si>
  <si>
    <t>Person_1827</t>
  </si>
  <si>
    <t>Person_1828</t>
  </si>
  <si>
    <t>Person_1829</t>
  </si>
  <si>
    <t>Person_1830</t>
  </si>
  <si>
    <t>Person_1831</t>
  </si>
  <si>
    <t>Person_1832</t>
  </si>
  <si>
    <t>Person_1833</t>
  </si>
  <si>
    <t>Person_1834</t>
  </si>
  <si>
    <t>Person_1835</t>
  </si>
  <si>
    <t>Person_1836</t>
  </si>
  <si>
    <t>Person_1837</t>
  </si>
  <si>
    <t>Person_1838</t>
  </si>
  <si>
    <t>V01839</t>
  </si>
  <si>
    <t>Person_1839</t>
  </si>
  <si>
    <t>V01840</t>
  </si>
  <si>
    <t>Person_1840</t>
  </si>
  <si>
    <t>Person_1841</t>
  </si>
  <si>
    <t>Person_1842</t>
  </si>
  <si>
    <t>V01843</t>
  </si>
  <si>
    <t>Person_1843</t>
  </si>
  <si>
    <t>Person_1844</t>
  </si>
  <si>
    <t>Person_1845</t>
  </si>
  <si>
    <t>Person_1846</t>
  </si>
  <si>
    <t>V01847</t>
  </si>
  <si>
    <t>Person_1847</t>
  </si>
  <si>
    <t>V01848</t>
  </si>
  <si>
    <t>Person_1848</t>
  </si>
  <si>
    <t>V01849</t>
  </si>
  <si>
    <t>Person_1849</t>
  </si>
  <si>
    <t>Person_1850</t>
  </si>
  <si>
    <t>Person_1851</t>
  </si>
  <si>
    <t>Person_1852</t>
  </si>
  <si>
    <t>Person_1853</t>
  </si>
  <si>
    <t>V01854</t>
  </si>
  <si>
    <t>Person_1854</t>
  </si>
  <si>
    <t>Person_1855</t>
  </si>
  <si>
    <t>Person_1856</t>
  </si>
  <si>
    <t>Person_1857</t>
  </si>
  <si>
    <t>Person_1858</t>
  </si>
  <si>
    <t>Person_1859</t>
  </si>
  <si>
    <t>V01860</t>
  </si>
  <si>
    <t>Person_1860</t>
  </si>
  <si>
    <t>Person_1861</t>
  </si>
  <si>
    <t>V01862</t>
  </si>
  <si>
    <t>Person_1862</t>
  </si>
  <si>
    <t>V01863</t>
  </si>
  <si>
    <t>Person_1863</t>
  </si>
  <si>
    <t>Person_1864</t>
  </si>
  <si>
    <t>V01865</t>
  </si>
  <si>
    <t>Person_1865</t>
  </si>
  <si>
    <t>Person_1866</t>
  </si>
  <si>
    <t>V01867</t>
  </si>
  <si>
    <t>Person_1867</t>
  </si>
  <si>
    <t>V01868</t>
  </si>
  <si>
    <t>Person_1868</t>
  </si>
  <si>
    <t>V01869</t>
  </si>
  <si>
    <t>Person_1869</t>
  </si>
  <si>
    <t>Person_1870</t>
  </si>
  <si>
    <t>V01871</t>
  </si>
  <si>
    <t>Person_1871</t>
  </si>
  <si>
    <t>Person_1872</t>
  </si>
  <si>
    <t>Person_1873</t>
  </si>
  <si>
    <t>Person_1874</t>
  </si>
  <si>
    <t>Person_1875</t>
  </si>
  <si>
    <t>V01876</t>
  </si>
  <si>
    <t>Person_1876</t>
  </si>
  <si>
    <t>Person_1877</t>
  </si>
  <si>
    <t>Person_1878</t>
  </si>
  <si>
    <t>Person_1879</t>
  </si>
  <si>
    <t>Person_1880</t>
  </si>
  <si>
    <t>Person_1881</t>
  </si>
  <si>
    <t>Person_1882</t>
  </si>
  <si>
    <t>Person_1883</t>
  </si>
  <si>
    <t>Person_1884</t>
  </si>
  <si>
    <t>V01885</t>
  </si>
  <si>
    <t>Person_1885</t>
  </si>
  <si>
    <t>V01886</t>
  </si>
  <si>
    <t>Person_1886</t>
  </si>
  <si>
    <t>Person_1887</t>
  </si>
  <si>
    <t>Person_1888</t>
  </si>
  <si>
    <t>V01889</t>
  </si>
  <si>
    <t>Person_1889</t>
  </si>
  <si>
    <t>Person_1890</t>
  </si>
  <si>
    <t>Person_1891</t>
  </si>
  <si>
    <t>V01892</t>
  </si>
  <si>
    <t>Person_1892</t>
  </si>
  <si>
    <t>Person_1893</t>
  </si>
  <si>
    <t>Person_1894</t>
  </si>
  <si>
    <t>Person_1895</t>
  </si>
  <si>
    <t>Person_1896</t>
  </si>
  <si>
    <t>Person_1897</t>
  </si>
  <si>
    <t>Person_1898</t>
  </si>
  <si>
    <t>Person_1899</t>
  </si>
  <si>
    <t>Person_1900</t>
  </si>
  <si>
    <t>V01901</t>
  </si>
  <si>
    <t>Person_1901</t>
  </si>
  <si>
    <t>Person_1902</t>
  </si>
  <si>
    <t>V01903</t>
  </si>
  <si>
    <t>Person_1903</t>
  </si>
  <si>
    <t>Person_1904</t>
  </si>
  <si>
    <t>Person_1905</t>
  </si>
  <si>
    <t>Person_1906</t>
  </si>
  <si>
    <t>Person_1907</t>
  </si>
  <si>
    <t>Person_1908</t>
  </si>
  <si>
    <t>Person_1909</t>
  </si>
  <si>
    <t>Person_1910</t>
  </si>
  <si>
    <t>V01911</t>
  </si>
  <si>
    <t>Person_1911</t>
  </si>
  <si>
    <t>Person_1912</t>
  </si>
  <si>
    <t>V01913</t>
  </si>
  <si>
    <t>Person_1913</t>
  </si>
  <si>
    <t>V01914</t>
  </si>
  <si>
    <t>Person_1914</t>
  </si>
  <si>
    <t>Person_1915</t>
  </si>
  <si>
    <t>Person_1916</t>
  </si>
  <si>
    <t>Person_1917</t>
  </si>
  <si>
    <t>Person_1918</t>
  </si>
  <si>
    <t>Person_1919</t>
  </si>
  <si>
    <t>V01920</t>
  </si>
  <si>
    <t>Person_1920</t>
  </si>
  <si>
    <t>V01921</t>
  </si>
  <si>
    <t>Person_1921</t>
  </si>
  <si>
    <t>Person_1922</t>
  </si>
  <si>
    <t>Person_1923</t>
  </si>
  <si>
    <t>V01924</t>
  </si>
  <si>
    <t>Person_1924</t>
  </si>
  <si>
    <t>Person_1925</t>
  </si>
  <si>
    <t>Person_1926</t>
  </si>
  <si>
    <t>Person_1927</t>
  </si>
  <si>
    <t>V01928</t>
  </si>
  <si>
    <t>Person_1928</t>
  </si>
  <si>
    <t>Person_1929</t>
  </si>
  <si>
    <t>V01930</t>
  </si>
  <si>
    <t>Person_1930</t>
  </si>
  <si>
    <t>V01931</t>
  </si>
  <si>
    <t>Person_1931</t>
  </si>
  <si>
    <t>Person_1932</t>
  </si>
  <si>
    <t>Person_1933</t>
  </si>
  <si>
    <t>Person_1934</t>
  </si>
  <si>
    <t>Person_1935</t>
  </si>
  <si>
    <t>Person_1936</t>
  </si>
  <si>
    <t>Person_1937</t>
  </si>
  <si>
    <t>Person_1938</t>
  </si>
  <si>
    <t>V01939</t>
  </si>
  <si>
    <t>Person_1939</t>
  </si>
  <si>
    <t>Person_1940</t>
  </si>
  <si>
    <t>Person_1941</t>
  </si>
  <si>
    <t>Person_1942</t>
  </si>
  <si>
    <t>Person_1943</t>
  </si>
  <si>
    <t>Person_1944</t>
  </si>
  <si>
    <t>V01945</t>
  </si>
  <si>
    <t>Person_1945</t>
  </si>
  <si>
    <t>V01946</t>
  </si>
  <si>
    <t>Person_1946</t>
  </si>
  <si>
    <t>Person_1947</t>
  </si>
  <si>
    <t>V01948</t>
  </si>
  <si>
    <t>Person_1948</t>
  </si>
  <si>
    <t>Person_1949</t>
  </si>
  <si>
    <t>Person_1950</t>
  </si>
  <si>
    <t>Person_1951</t>
  </si>
  <si>
    <t>Person_1952</t>
  </si>
  <si>
    <t>Person_1953</t>
  </si>
  <si>
    <t>Person_1954</t>
  </si>
  <si>
    <t>Person_1955</t>
  </si>
  <si>
    <t>Person_1956</t>
  </si>
  <si>
    <t>V01957</t>
  </si>
  <si>
    <t>Person_1957</t>
  </si>
  <si>
    <t>V01958</t>
  </si>
  <si>
    <t>Person_1958</t>
  </si>
  <si>
    <t>Person_1959</t>
  </si>
  <si>
    <t>Person_1960</t>
  </si>
  <si>
    <t>Person_1961</t>
  </si>
  <si>
    <t>Person_1962</t>
  </si>
  <si>
    <t>V01963</t>
  </si>
  <si>
    <t>Person_1963</t>
  </si>
  <si>
    <t>Person_1964</t>
  </si>
  <si>
    <t>V01965</t>
  </si>
  <si>
    <t>Person_1965</t>
  </si>
  <si>
    <t>V01966</t>
  </si>
  <si>
    <t>Person_1966</t>
  </si>
  <si>
    <t>Person_1967</t>
  </si>
  <si>
    <t>Person_1968</t>
  </si>
  <si>
    <t>V01969</t>
  </si>
  <si>
    <t>Person_1969</t>
  </si>
  <si>
    <t>Person_1970</t>
  </si>
  <si>
    <t>Person_1971</t>
  </si>
  <si>
    <t>V01972</t>
  </si>
  <si>
    <t>Person_1972</t>
  </si>
  <si>
    <t>Person_1973</t>
  </si>
  <si>
    <t>V01974</t>
  </si>
  <si>
    <t>Person_1974</t>
  </si>
  <si>
    <t>Person_1975</t>
  </si>
  <si>
    <t>Person_1976</t>
  </si>
  <si>
    <t>Person_1977</t>
  </si>
  <si>
    <t>Person_1978</t>
  </si>
  <si>
    <t>Person_1979</t>
  </si>
  <si>
    <t>V01980</t>
  </si>
  <si>
    <t>Person_1980</t>
  </si>
  <si>
    <t>Person_1981</t>
  </si>
  <si>
    <t>V01982</t>
  </si>
  <si>
    <t>Person_1982</t>
  </si>
  <si>
    <t>Person_1983</t>
  </si>
  <si>
    <t>V01984</t>
  </si>
  <si>
    <t>Person_1984</t>
  </si>
  <si>
    <t>Person_1985</t>
  </si>
  <si>
    <t>Person_1986</t>
  </si>
  <si>
    <t>Person_1987</t>
  </si>
  <si>
    <t>Person_1988</t>
  </si>
  <si>
    <t>Person_1989</t>
  </si>
  <si>
    <t>Person_1990</t>
  </si>
  <si>
    <t>Person_1991</t>
  </si>
  <si>
    <t>V01992</t>
  </si>
  <si>
    <t>Person_1992</t>
  </si>
  <si>
    <t>V01993</t>
  </si>
  <si>
    <t>Person_1993</t>
  </si>
  <si>
    <t>Person_1994</t>
  </si>
  <si>
    <t>Person_1995</t>
  </si>
  <si>
    <t>V01996</t>
  </si>
  <si>
    <t>Person_1996</t>
  </si>
  <si>
    <t>Person_1997</t>
  </si>
  <si>
    <t>V01998</t>
  </si>
  <si>
    <t>Person_1998</t>
  </si>
  <si>
    <t>V01999</t>
  </si>
  <si>
    <t>Person_1999</t>
  </si>
  <si>
    <t>Person_2000</t>
  </si>
  <si>
    <t>V02001</t>
  </si>
  <si>
    <t>Person_2001</t>
  </si>
  <si>
    <t>V02002</t>
  </si>
  <si>
    <t>Person_2002</t>
  </si>
  <si>
    <t>V02003</t>
  </si>
  <si>
    <t>Person_2003</t>
  </si>
  <si>
    <t>Person_2004</t>
  </si>
  <si>
    <t>Person_2005</t>
  </si>
  <si>
    <t>Person_2006</t>
  </si>
  <si>
    <t>Person_2007</t>
  </si>
  <si>
    <t>V02008</t>
  </si>
  <si>
    <t>Person_2008</t>
  </si>
  <si>
    <t>Person_2009</t>
  </si>
  <si>
    <t>V02010</t>
  </si>
  <si>
    <t>Person_2010</t>
  </si>
  <si>
    <t>Person_2011</t>
  </si>
  <si>
    <t>Person_2012</t>
  </si>
  <si>
    <t>Person_2013</t>
  </si>
  <si>
    <t>Person_2014</t>
  </si>
  <si>
    <t>Person_2015</t>
  </si>
  <si>
    <t>Person_2016</t>
  </si>
  <si>
    <t>Person_2017</t>
  </si>
  <si>
    <t>V02018</t>
  </si>
  <si>
    <t>Person_2018</t>
  </si>
  <si>
    <t>V02019</t>
  </si>
  <si>
    <t>Person_2019</t>
  </si>
  <si>
    <t>Person_2020</t>
  </si>
  <si>
    <t>Person_2021</t>
  </si>
  <si>
    <t>V02022</t>
  </si>
  <si>
    <t>Person_2022</t>
  </si>
  <si>
    <t>V02023</t>
  </si>
  <si>
    <t>Person_2023</t>
  </si>
  <si>
    <t>Person_2024</t>
  </si>
  <si>
    <t>V02025</t>
  </si>
  <si>
    <t>Person_2025</t>
  </si>
  <si>
    <t>Person_2026</t>
  </si>
  <si>
    <t>V02027</t>
  </si>
  <si>
    <t>Person_2027</t>
  </si>
  <si>
    <t>Person_2028</t>
  </si>
  <si>
    <t>Person_2029</t>
  </si>
  <si>
    <t>V02030</t>
  </si>
  <si>
    <t>Person_2030</t>
  </si>
  <si>
    <t>Person_2031</t>
  </si>
  <si>
    <t>V02032</t>
  </si>
  <si>
    <t>Person_2032</t>
  </si>
  <si>
    <t>Person_2033</t>
  </si>
  <si>
    <t>Person_2034</t>
  </si>
  <si>
    <t>Person_2035</t>
  </si>
  <si>
    <t>V02036</t>
  </si>
  <si>
    <t>Person_2036</t>
  </si>
  <si>
    <t>V02037</t>
  </si>
  <si>
    <t>Person_2037</t>
  </si>
  <si>
    <t>V02038</t>
  </si>
  <si>
    <t>Person_2038</t>
  </si>
  <si>
    <t>Person_2039</t>
  </si>
  <si>
    <t>V02040</t>
  </si>
  <si>
    <t>Person_2040</t>
  </si>
  <si>
    <t>Person_2041</t>
  </si>
  <si>
    <t>Person_2042</t>
  </si>
  <si>
    <t>Person_2043</t>
  </si>
  <si>
    <t>Person_2044</t>
  </si>
  <si>
    <t>Person_2045</t>
  </si>
  <si>
    <t>V02046</t>
  </si>
  <si>
    <t>Person_2046</t>
  </si>
  <si>
    <t>Person_2047</t>
  </si>
  <si>
    <t>V02048</t>
  </si>
  <si>
    <t>Person_2048</t>
  </si>
  <si>
    <t>V02049</t>
  </si>
  <si>
    <t>Person_2049</t>
  </si>
  <si>
    <t>Person_2050</t>
  </si>
  <si>
    <t>Person_2051</t>
  </si>
  <si>
    <t>Person_2052</t>
  </si>
  <si>
    <t>Person_2053</t>
  </si>
  <si>
    <t>Person_2054</t>
  </si>
  <si>
    <t>Person_2055</t>
  </si>
  <si>
    <t>Person_2056</t>
  </si>
  <si>
    <t>V02057</t>
  </si>
  <si>
    <t>Person_2057</t>
  </si>
  <si>
    <t>Person_2058</t>
  </si>
  <si>
    <t>Person_2059</t>
  </si>
  <si>
    <t>Person_2060</t>
  </si>
  <si>
    <t>Person_2061</t>
  </si>
  <si>
    <t>Person_2062</t>
  </si>
  <si>
    <t>Person_2063</t>
  </si>
  <si>
    <t>V02064</t>
  </si>
  <si>
    <t>Person_2064</t>
  </si>
  <si>
    <t>Person_2065</t>
  </si>
  <si>
    <t>V02066</t>
  </si>
  <si>
    <t>Person_2066</t>
  </si>
  <si>
    <t>Person_2067</t>
  </si>
  <si>
    <t>Person_2068</t>
  </si>
  <si>
    <t>Person_2069</t>
  </si>
  <si>
    <t>V02070</t>
  </si>
  <si>
    <t>Person_2070</t>
  </si>
  <si>
    <t>Person_2071</t>
  </si>
  <si>
    <t>Person_2072</t>
  </si>
  <si>
    <t>Person_2073</t>
  </si>
  <si>
    <t>V02074</t>
  </si>
  <si>
    <t>Person_2074</t>
  </si>
  <si>
    <t>V02075</t>
  </si>
  <si>
    <t>Person_2075</t>
  </si>
  <si>
    <t>Person_2076</t>
  </si>
  <si>
    <t>Person_2077</t>
  </si>
  <si>
    <t>Person_2078</t>
  </si>
  <si>
    <t>Person_2079</t>
  </si>
  <si>
    <t>Person_2080</t>
  </si>
  <si>
    <t>V02081</t>
  </si>
  <si>
    <t>Person_2081</t>
  </si>
  <si>
    <t>V02082</t>
  </si>
  <si>
    <t>Person_2082</t>
  </si>
  <si>
    <t>V02083</t>
  </si>
  <si>
    <t>Person_2083</t>
  </si>
  <si>
    <t>Person_2084</t>
  </si>
  <si>
    <t>Person_2085</t>
  </si>
  <si>
    <t>Person_2086</t>
  </si>
  <si>
    <t>V02087</t>
  </si>
  <si>
    <t>Person_2087</t>
  </si>
  <si>
    <t>Person_2088</t>
  </si>
  <si>
    <t>Person_2089</t>
  </si>
  <si>
    <t>Person_2090</t>
  </si>
  <si>
    <t>V02091</t>
  </si>
  <si>
    <t>Person_2091</t>
  </si>
  <si>
    <t>Person_2092</t>
  </si>
  <si>
    <t>Person_2093</t>
  </si>
  <si>
    <t>Person_2094</t>
  </si>
  <si>
    <t>Person_2095</t>
  </si>
  <si>
    <t>V02096</t>
  </si>
  <si>
    <t>Person_2096</t>
  </si>
  <si>
    <t>V02097</t>
  </si>
  <si>
    <t>Person_2097</t>
  </si>
  <si>
    <t>Person_2098</t>
  </si>
  <si>
    <t>V02099</t>
  </si>
  <si>
    <t>Person_2099</t>
  </si>
  <si>
    <t>Person_2100</t>
  </si>
  <si>
    <t>V02101</t>
  </si>
  <si>
    <t>Person_2101</t>
  </si>
  <si>
    <t>Person_2102</t>
  </si>
  <si>
    <t>Person_2103</t>
  </si>
  <si>
    <t>Person_2104</t>
  </si>
  <si>
    <t>Person_2105</t>
  </si>
  <si>
    <t>Person_2106</t>
  </si>
  <si>
    <t>V02107</t>
  </si>
  <si>
    <t>Person_2107</t>
  </si>
  <si>
    <t>V02108</t>
  </si>
  <si>
    <t>Person_2108</t>
  </si>
  <si>
    <t>V02109</t>
  </si>
  <si>
    <t>Person_2109</t>
  </si>
  <si>
    <t>Person_2110</t>
  </si>
  <si>
    <t>Person_2111</t>
  </si>
  <si>
    <t>Person_2112</t>
  </si>
  <si>
    <t>Person_2113</t>
  </si>
  <si>
    <t>Person_2114</t>
  </si>
  <si>
    <t>V02115</t>
  </si>
  <si>
    <t>Person_2115</t>
  </si>
  <si>
    <t>Person_2116</t>
  </si>
  <si>
    <t>V02117</t>
  </si>
  <si>
    <t>Person_2117</t>
  </si>
  <si>
    <t>V02118</t>
  </si>
  <si>
    <t>Person_2118</t>
  </si>
  <si>
    <t>V02119</t>
  </si>
  <si>
    <t>Person_2119</t>
  </si>
  <si>
    <t>Person_2120</t>
  </si>
  <si>
    <t>Person_2121</t>
  </si>
  <si>
    <t>Person_2122</t>
  </si>
  <si>
    <t>Person_2123</t>
  </si>
  <si>
    <t>Person_2124</t>
  </si>
  <si>
    <t>V02125</t>
  </si>
  <si>
    <t>Person_2125</t>
  </si>
  <si>
    <t>Person_2126</t>
  </si>
  <si>
    <t>V02127</t>
  </si>
  <si>
    <t>Person_2127</t>
  </si>
  <si>
    <t>V02128</t>
  </si>
  <si>
    <t>Person_2128</t>
  </si>
  <si>
    <t>V02129</t>
  </si>
  <si>
    <t>Person_2129</t>
  </si>
  <si>
    <t>Person_2130</t>
  </si>
  <si>
    <t>V02131</t>
  </si>
  <si>
    <t>Person_2131</t>
  </si>
  <si>
    <t>Person_2132</t>
  </si>
  <si>
    <t>Person_2133</t>
  </si>
  <si>
    <t>V02134</t>
  </si>
  <si>
    <t>Person_2134</t>
  </si>
  <si>
    <t>Person_2135</t>
  </si>
  <si>
    <t>Person_2136</t>
  </si>
  <si>
    <t>Person_2137</t>
  </si>
  <si>
    <t>Person_2138</t>
  </si>
  <si>
    <t>Person_2139</t>
  </si>
  <si>
    <t>Person_2140</t>
  </si>
  <si>
    <t>V02141</t>
  </si>
  <si>
    <t>Person_2141</t>
  </si>
  <si>
    <t>V02142</t>
  </si>
  <si>
    <t>Person_2142</t>
  </si>
  <si>
    <t>Person_2143</t>
  </si>
  <si>
    <t>Person_2144</t>
  </si>
  <si>
    <t>Person_2145</t>
  </si>
  <si>
    <t>Person_2146</t>
  </si>
  <si>
    <t>Person_2147</t>
  </si>
  <si>
    <t>Person_2148</t>
  </si>
  <si>
    <t>Person_2149</t>
  </si>
  <si>
    <t>Person_2150</t>
  </si>
  <si>
    <t>Person_2151</t>
  </si>
  <si>
    <t>Person_2152</t>
  </si>
  <si>
    <t>Person_2153</t>
  </si>
  <si>
    <t>V02154</t>
  </si>
  <si>
    <t>Person_2154</t>
  </si>
  <si>
    <t>Person_2155</t>
  </si>
  <si>
    <t>Person_2156</t>
  </si>
  <si>
    <t>Person_2157</t>
  </si>
  <si>
    <t>Person_2158</t>
  </si>
  <si>
    <t>Person_2159</t>
  </si>
  <si>
    <t>Person_2160</t>
  </si>
  <si>
    <t>V02161</t>
  </si>
  <si>
    <t>Person_2161</t>
  </si>
  <si>
    <t>Person_2162</t>
  </si>
  <si>
    <t>Person_2163</t>
  </si>
  <si>
    <t>V02164</t>
  </si>
  <si>
    <t>Person_2164</t>
  </si>
  <si>
    <t>Person_2165</t>
  </si>
  <si>
    <t>V02166</t>
  </si>
  <si>
    <t>Person_2166</t>
  </si>
  <si>
    <t>Person_2167</t>
  </si>
  <si>
    <t>V02168</t>
  </si>
  <si>
    <t>Person_2168</t>
  </si>
  <si>
    <t>Person_2169</t>
  </si>
  <si>
    <t>Person_2170</t>
  </si>
  <si>
    <t>Person_2171</t>
  </si>
  <si>
    <t>V02172</t>
  </si>
  <si>
    <t>Person_2172</t>
  </si>
  <si>
    <t>V02173</t>
  </si>
  <si>
    <t>Person_2173</t>
  </si>
  <si>
    <t>Person_2174</t>
  </si>
  <si>
    <t>Person_2175</t>
  </si>
  <si>
    <t>Person_2176</t>
  </si>
  <si>
    <t>Person_2177</t>
  </si>
  <si>
    <t>Person_2178</t>
  </si>
  <si>
    <t>Person_2179</t>
  </si>
  <si>
    <t>V02180</t>
  </si>
  <si>
    <t>Person_2180</t>
  </si>
  <si>
    <t>Person_2181</t>
  </si>
  <si>
    <t>Person_2182</t>
  </si>
  <si>
    <t>Person_2183</t>
  </si>
  <si>
    <t>Person_2184</t>
  </si>
  <si>
    <t>V02185</t>
  </si>
  <si>
    <t>Person_2185</t>
  </si>
  <si>
    <t>Person_2186</t>
  </si>
  <si>
    <t>V02187</t>
  </si>
  <si>
    <t>Person_2187</t>
  </si>
  <si>
    <t>V02188</t>
  </si>
  <si>
    <t>Person_2188</t>
  </si>
  <si>
    <t>Person_2189</t>
  </si>
  <si>
    <t>Person_2190</t>
  </si>
  <si>
    <t>V02191</t>
  </si>
  <si>
    <t>Person_2191</t>
  </si>
  <si>
    <t>Person_2192</t>
  </si>
  <si>
    <t>Person_2193</t>
  </si>
  <si>
    <t>V02194</t>
  </si>
  <si>
    <t>Person_2194</t>
  </si>
  <si>
    <t>V02195</t>
  </si>
  <si>
    <t>Person_2195</t>
  </si>
  <si>
    <t>Person_2196</t>
  </si>
  <si>
    <t>V02197</t>
  </si>
  <si>
    <t>Person_2197</t>
  </si>
  <si>
    <t>Person_2198</t>
  </si>
  <si>
    <t>Person_2199</t>
  </si>
  <si>
    <t>V02200</t>
  </si>
  <si>
    <t>Person_2200</t>
  </si>
  <si>
    <t>V02201</t>
  </si>
  <si>
    <t>Person_2201</t>
  </si>
  <si>
    <t>V02202</t>
  </si>
  <si>
    <t>Person_2202</t>
  </si>
  <si>
    <t>Person_2203</t>
  </si>
  <si>
    <t>Person_2204</t>
  </si>
  <si>
    <t>V02205</t>
  </si>
  <si>
    <t>Person_2205</t>
  </si>
  <si>
    <t>V02206</t>
  </si>
  <si>
    <t>Person_2206</t>
  </si>
  <si>
    <t>V02207</t>
  </si>
  <si>
    <t>Person_2207</t>
  </si>
  <si>
    <t>Person_2208</t>
  </si>
  <si>
    <t>V02209</t>
  </si>
  <si>
    <t>Person_2209</t>
  </si>
  <si>
    <t>Person_2210</t>
  </si>
  <si>
    <t>V02211</t>
  </si>
  <si>
    <t>Person_2211</t>
  </si>
  <si>
    <t>Person_2212</t>
  </si>
  <si>
    <t>Person_2213</t>
  </si>
  <si>
    <t>Person_2214</t>
  </si>
  <si>
    <t>Person_2215</t>
  </si>
  <si>
    <t>V02216</t>
  </si>
  <si>
    <t>Person_2216</t>
  </si>
  <si>
    <t>Person_2217</t>
  </si>
  <si>
    <t>Person_2218</t>
  </si>
  <si>
    <t>V02219</t>
  </si>
  <si>
    <t>Person_2219</t>
  </si>
  <si>
    <t>Person_2220</t>
  </si>
  <si>
    <t>Person_2221</t>
  </si>
  <si>
    <t>Person_2222</t>
  </si>
  <si>
    <t>Person_2223</t>
  </si>
  <si>
    <t>Person_2224</t>
  </si>
  <si>
    <t>V02225</t>
  </si>
  <si>
    <t>Person_2225</t>
  </si>
  <si>
    <t>Person_2226</t>
  </si>
  <si>
    <t>Person_2227</t>
  </si>
  <si>
    <t>Person_2228</t>
  </si>
  <si>
    <t>Person_2229</t>
  </si>
  <si>
    <t>Person_2230</t>
  </si>
  <si>
    <t>V02231</t>
  </si>
  <si>
    <t>Person_2231</t>
  </si>
  <si>
    <t>Person_2232</t>
  </si>
  <si>
    <t>Person_2233</t>
  </si>
  <si>
    <t>Person_2234</t>
  </si>
  <si>
    <t>V02235</t>
  </si>
  <si>
    <t>Person_2235</t>
  </si>
  <si>
    <t>V02236</t>
  </si>
  <si>
    <t>Person_2236</t>
  </si>
  <si>
    <t>V02237</t>
  </si>
  <si>
    <t>Person_2237</t>
  </si>
  <si>
    <t>Person_2238</t>
  </si>
  <si>
    <t>Person_2239</t>
  </si>
  <si>
    <t>Person_2240</t>
  </si>
  <si>
    <t>Person_2241</t>
  </si>
  <si>
    <t>Person_2242</t>
  </si>
  <si>
    <t>V02243</t>
  </si>
  <si>
    <t>Person_2243</t>
  </si>
  <si>
    <t>V02244</t>
  </si>
  <si>
    <t>Person_2244</t>
  </si>
  <si>
    <t>Person_2245</t>
  </si>
  <si>
    <t>Person_2246</t>
  </si>
  <si>
    <t>Person_2247</t>
  </si>
  <si>
    <t>Person_2248</t>
  </si>
  <si>
    <t>Person_2249</t>
  </si>
  <si>
    <t>Person_2250</t>
  </si>
  <si>
    <t>V02251</t>
  </si>
  <si>
    <t>Person_2251</t>
  </si>
  <si>
    <t>Person_2252</t>
  </si>
  <si>
    <t>V02253</t>
  </si>
  <si>
    <t>Person_2253</t>
  </si>
  <si>
    <t>Person_2254</t>
  </si>
  <si>
    <t>Person_2255</t>
  </si>
  <si>
    <t>Person_2256</t>
  </si>
  <si>
    <t>Person_2257</t>
  </si>
  <si>
    <t>V02258</t>
  </si>
  <si>
    <t>Person_2258</t>
  </si>
  <si>
    <t>V02259</t>
  </si>
  <si>
    <t>Person_2259</t>
  </si>
  <si>
    <t>V02260</t>
  </si>
  <si>
    <t>Person_2260</t>
  </si>
  <si>
    <t>Person_2261</t>
  </si>
  <si>
    <t>Person_2262</t>
  </si>
  <si>
    <t>Person_2263</t>
  </si>
  <si>
    <t>Person_2264</t>
  </si>
  <si>
    <t>V02265</t>
  </si>
  <si>
    <t>Person_2265</t>
  </si>
  <si>
    <t>Person_2266</t>
  </si>
  <si>
    <t>Person_2267</t>
  </si>
  <si>
    <t>Person_2268</t>
  </si>
  <si>
    <t>Person_2269</t>
  </si>
  <si>
    <t>Person_2270</t>
  </si>
  <si>
    <t>Person_2271</t>
  </si>
  <si>
    <t>Person_2272</t>
  </si>
  <si>
    <t>Person_2273</t>
  </si>
  <si>
    <t>Person_2274</t>
  </si>
  <si>
    <t>Person_2275</t>
  </si>
  <si>
    <t>Person_2276</t>
  </si>
  <si>
    <t>Person_2277</t>
  </si>
  <si>
    <t>Person_2278</t>
  </si>
  <si>
    <t>Person_2279</t>
  </si>
  <si>
    <t>Person_2280</t>
  </si>
  <si>
    <t>Person_2281</t>
  </si>
  <si>
    <t>Person_2282</t>
  </si>
  <si>
    <t>Person_2283</t>
  </si>
  <si>
    <t>Person_2284</t>
  </si>
  <si>
    <t>V02285</t>
  </si>
  <si>
    <t>Person_2285</t>
  </si>
  <si>
    <t>V02286</t>
  </si>
  <si>
    <t>Person_2286</t>
  </si>
  <si>
    <t>Person_2287</t>
  </si>
  <si>
    <t>Person_2288</t>
  </si>
  <si>
    <t>Person_2289</t>
  </si>
  <si>
    <t>Person_2290</t>
  </si>
  <si>
    <t>Person_2291</t>
  </si>
  <si>
    <t>Person_2292</t>
  </si>
  <si>
    <t>V02293</t>
  </si>
  <si>
    <t>Person_2293</t>
  </si>
  <si>
    <t>Person_2294</t>
  </si>
  <si>
    <t>Person_2295</t>
  </si>
  <si>
    <t>Person_2296</t>
  </si>
  <si>
    <t>Person_2297</t>
  </si>
  <si>
    <t>V02298</t>
  </si>
  <si>
    <t>Person_2298</t>
  </si>
  <si>
    <t>V02299</t>
  </si>
  <si>
    <t>Person_2299</t>
  </si>
  <si>
    <t>Person_2300</t>
  </si>
  <si>
    <t>Person_2301</t>
  </si>
  <si>
    <t>V02302</t>
  </si>
  <si>
    <t>Person_2302</t>
  </si>
  <si>
    <t>Person_2303</t>
  </si>
  <si>
    <t>Person_2304</t>
  </si>
  <si>
    <t>V02305</t>
  </si>
  <si>
    <t>Person_2305</t>
  </si>
  <si>
    <t>V02306</t>
  </si>
  <si>
    <t>Person_2306</t>
  </si>
  <si>
    <t>Person_2307</t>
  </si>
  <si>
    <t>V02308</t>
  </si>
  <si>
    <t>Person_2308</t>
  </si>
  <si>
    <t>V02309</t>
  </si>
  <si>
    <t>Person_2309</t>
  </si>
  <si>
    <t>Person_2310</t>
  </si>
  <si>
    <t>Person_2311</t>
  </si>
  <si>
    <t>Person_2312</t>
  </si>
  <si>
    <t>Person_2313</t>
  </si>
  <si>
    <t>Person_2314</t>
  </si>
  <si>
    <t>Person_2315</t>
  </si>
  <si>
    <t>Person_2316</t>
  </si>
  <si>
    <t>Person_2317</t>
  </si>
  <si>
    <t>Person_2318</t>
  </si>
  <si>
    <t>Person_2319</t>
  </si>
  <si>
    <t>Person_2320</t>
  </si>
  <si>
    <t>Person_2321</t>
  </si>
  <si>
    <t>Person_2322</t>
  </si>
  <si>
    <t>Person_2323</t>
  </si>
  <si>
    <t>V02324</t>
  </si>
  <si>
    <t>Person_2324</t>
  </si>
  <si>
    <t>V02325</t>
  </si>
  <si>
    <t>Person_2325</t>
  </si>
  <si>
    <t>V02326</t>
  </si>
  <si>
    <t>Person_2326</t>
  </si>
  <si>
    <t>V02327</t>
  </si>
  <si>
    <t>Person_2327</t>
  </si>
  <si>
    <t>Person_2328</t>
  </si>
  <si>
    <t>Person_2329</t>
  </si>
  <si>
    <t>Person_2330</t>
  </si>
  <si>
    <t>V02331</t>
  </si>
  <si>
    <t>Person_2331</t>
  </si>
  <si>
    <t>Person_2332</t>
  </si>
  <si>
    <t>V02333</t>
  </si>
  <si>
    <t>Person_2333</t>
  </si>
  <si>
    <t>Person_2334</t>
  </si>
  <si>
    <t>Person_2335</t>
  </si>
  <si>
    <t>Person_2336</t>
  </si>
  <si>
    <t>Person_2337</t>
  </si>
  <si>
    <t>Person_2338</t>
  </si>
  <si>
    <t>V02339</t>
  </si>
  <si>
    <t>Person_2339</t>
  </si>
  <si>
    <t>Person_2340</t>
  </si>
  <si>
    <t>Person_2341</t>
  </si>
  <si>
    <t>Person_2342</t>
  </si>
  <si>
    <t>Person_2343</t>
  </si>
  <si>
    <t>Person_2344</t>
  </si>
  <si>
    <t>Person_2345</t>
  </si>
  <si>
    <t>V02346</t>
  </si>
  <si>
    <t>Person_2346</t>
  </si>
  <si>
    <t>Person_2347</t>
  </si>
  <si>
    <t>Person_2348</t>
  </si>
  <si>
    <t>V02349</t>
  </si>
  <si>
    <t>Person_2349</t>
  </si>
  <si>
    <t>Person_2350</t>
  </si>
  <si>
    <t>Person_2351</t>
  </si>
  <si>
    <t>Person_2352</t>
  </si>
  <si>
    <t>Person_2353</t>
  </si>
  <si>
    <t>Person_2354</t>
  </si>
  <si>
    <t>Person_2355</t>
  </si>
  <si>
    <t>V02356</t>
  </si>
  <si>
    <t>Person_2356</t>
  </si>
  <si>
    <t>Person_2357</t>
  </si>
  <si>
    <t>V02358</t>
  </si>
  <si>
    <t>Person_2358</t>
  </si>
  <si>
    <t>V02359</t>
  </si>
  <si>
    <t>Person_2359</t>
  </si>
  <si>
    <t>V02360</t>
  </si>
  <si>
    <t>Person_2360</t>
  </si>
  <si>
    <t>Person_2361</t>
  </si>
  <si>
    <t>Person_2362</t>
  </si>
  <si>
    <t>V02363</t>
  </si>
  <si>
    <t>Person_2363</t>
  </si>
  <si>
    <t>V02364</t>
  </si>
  <si>
    <t>Person_2364</t>
  </si>
  <si>
    <t>V02365</t>
  </si>
  <si>
    <t>Person_2365</t>
  </si>
  <si>
    <t>Person_2366</t>
  </si>
  <si>
    <t>V02367</t>
  </si>
  <si>
    <t>Person_2367</t>
  </si>
  <si>
    <t>V02368</t>
  </si>
  <si>
    <t>Person_2368</t>
  </si>
  <si>
    <t>V02369</t>
  </si>
  <si>
    <t>Person_2369</t>
  </si>
  <si>
    <t>V02370</t>
  </si>
  <si>
    <t>Person_2370</t>
  </si>
  <si>
    <t>Person_2371</t>
  </si>
  <si>
    <t>Person_2372</t>
  </si>
  <si>
    <t>Person_2373</t>
  </si>
  <si>
    <t>Person_2374</t>
  </si>
  <si>
    <t>V02375</t>
  </si>
  <si>
    <t>Person_2375</t>
  </si>
  <si>
    <t>Person_2376</t>
  </si>
  <si>
    <t>Person_2377</t>
  </si>
  <si>
    <t>V02378</t>
  </si>
  <si>
    <t>Person_2378</t>
  </si>
  <si>
    <t>Person_2379</t>
  </si>
  <si>
    <t>Person_2380</t>
  </si>
  <si>
    <t>V02381</t>
  </si>
  <si>
    <t>Person_2381</t>
  </si>
  <si>
    <t>Person_2382</t>
  </si>
  <si>
    <t>V02383</t>
  </si>
  <si>
    <t>Person_2383</t>
  </si>
  <si>
    <t>V02384</t>
  </si>
  <si>
    <t>Person_2384</t>
  </si>
  <si>
    <t>Person_2385</t>
  </si>
  <si>
    <t>Person_2386</t>
  </si>
  <si>
    <t>Person_2387</t>
  </si>
  <si>
    <t>Person_2388</t>
  </si>
  <si>
    <t>Person_2389</t>
  </si>
  <si>
    <t>Person_2390</t>
  </si>
  <si>
    <t>Person_2391</t>
  </si>
  <si>
    <t>Person_2392</t>
  </si>
  <si>
    <t>Person_2393</t>
  </si>
  <si>
    <t>Person_2394</t>
  </si>
  <si>
    <t>Person_2395</t>
  </si>
  <si>
    <t>Person_2396</t>
  </si>
  <si>
    <t>Person_2397</t>
  </si>
  <si>
    <t>V02398</t>
  </si>
  <si>
    <t>Person_2398</t>
  </si>
  <si>
    <t>Person_2399</t>
  </si>
  <si>
    <t>Person_2400</t>
  </si>
  <si>
    <t>Person_2401</t>
  </si>
  <si>
    <t>Person_2402</t>
  </si>
  <si>
    <t>Person_2403</t>
  </si>
  <si>
    <t>Person_2404</t>
  </si>
  <si>
    <t>V02405</t>
  </si>
  <si>
    <t>Person_2405</t>
  </si>
  <si>
    <t>Person_2406</t>
  </si>
  <si>
    <t>V02407</t>
  </si>
  <si>
    <t>Person_2407</t>
  </si>
  <si>
    <t>Person_2408</t>
  </si>
  <si>
    <t>V02409</t>
  </si>
  <si>
    <t>Person_2409</t>
  </si>
  <si>
    <t>Person_2410</t>
  </si>
  <si>
    <t>Person_2411</t>
  </si>
  <si>
    <t>Person_2412</t>
  </si>
  <si>
    <t>Person_2413</t>
  </si>
  <si>
    <t>Person_2414</t>
  </si>
  <si>
    <t>Person_2415</t>
  </si>
  <si>
    <t>Person_2416</t>
  </si>
  <si>
    <t>Person_2417</t>
  </si>
  <si>
    <t>Person_2418</t>
  </si>
  <si>
    <t>Person_2419</t>
  </si>
  <si>
    <t>V02420</t>
  </si>
  <si>
    <t>Person_2420</t>
  </si>
  <si>
    <t>Person_2421</t>
  </si>
  <si>
    <t>Person_2422</t>
  </si>
  <si>
    <t>Person_2423</t>
  </si>
  <si>
    <t>V02424</t>
  </si>
  <si>
    <t>Person_2424</t>
  </si>
  <si>
    <t>Person_2425</t>
  </si>
  <si>
    <t>Person_2426</t>
  </si>
  <si>
    <t>Person_2427</t>
  </si>
  <si>
    <t>Person_2428</t>
  </si>
  <si>
    <t>V02429</t>
  </si>
  <si>
    <t>Person_2429</t>
  </si>
  <si>
    <t>Person_2430</t>
  </si>
  <si>
    <t>Person_2431</t>
  </si>
  <si>
    <t>Person_2432</t>
  </si>
  <si>
    <t>Person_2433</t>
  </si>
  <si>
    <t>Person_2434</t>
  </si>
  <si>
    <t>Person_2435</t>
  </si>
  <si>
    <t>Person_2436</t>
  </si>
  <si>
    <t>V02437</t>
  </si>
  <si>
    <t>Person_2437</t>
  </si>
  <si>
    <t>V02438</t>
  </si>
  <si>
    <t>Person_2438</t>
  </si>
  <si>
    <t>V02439</t>
  </si>
  <si>
    <t>Person_2439</t>
  </si>
  <si>
    <t>Person_2440</t>
  </si>
  <si>
    <t>Person_2441</t>
  </si>
  <si>
    <t>Person_2442</t>
  </si>
  <si>
    <t>Person_2443</t>
  </si>
  <si>
    <t>Person_2444</t>
  </si>
  <si>
    <t>Person_2445</t>
  </si>
  <si>
    <t>Person_2446</t>
  </si>
  <si>
    <t>Person_2447</t>
  </si>
  <si>
    <t>Person_2448</t>
  </si>
  <si>
    <t>Person_2449</t>
  </si>
  <si>
    <t>Person_2450</t>
  </si>
  <si>
    <t>Person_2451</t>
  </si>
  <si>
    <t>V02452</t>
  </si>
  <si>
    <t>Person_2452</t>
  </si>
  <si>
    <t>Person_2453</t>
  </si>
  <si>
    <t>Person_2454</t>
  </si>
  <si>
    <t>Person_2455</t>
  </si>
  <si>
    <t>Person_2456</t>
  </si>
  <si>
    <t>Person_2457</t>
  </si>
  <si>
    <t>Person_2458</t>
  </si>
  <si>
    <t>Person_2459</t>
  </si>
  <si>
    <t>Person_2460</t>
  </si>
  <si>
    <t>Person_2461</t>
  </si>
  <si>
    <t>Person_2462</t>
  </si>
  <si>
    <t>Person_2463</t>
  </si>
  <si>
    <t>Person_2464</t>
  </si>
  <si>
    <t>Person_2465</t>
  </si>
  <si>
    <t>Person_2466</t>
  </si>
  <si>
    <t>V02467</t>
  </si>
  <si>
    <t>Person_2467</t>
  </si>
  <si>
    <t>V02468</t>
  </si>
  <si>
    <t>Person_2468</t>
  </si>
  <si>
    <t>Person_2469</t>
  </si>
  <si>
    <t>V02470</t>
  </si>
  <si>
    <t>Person_2470</t>
  </si>
  <si>
    <t>Person_2471</t>
  </si>
  <si>
    <t>V02472</t>
  </si>
  <si>
    <t>Person_2472</t>
  </si>
  <si>
    <t>Person_2473</t>
  </si>
  <si>
    <t>Person_2474</t>
  </si>
  <si>
    <t>V02475</t>
  </si>
  <si>
    <t>Person_2475</t>
  </si>
  <si>
    <t>Person_2476</t>
  </si>
  <si>
    <t>Person_2477</t>
  </si>
  <si>
    <t>Person_2478</t>
  </si>
  <si>
    <t>V02479</t>
  </si>
  <si>
    <t>Person_2479</t>
  </si>
  <si>
    <t>Person_2480</t>
  </si>
  <si>
    <t>V02481</t>
  </si>
  <si>
    <t>Person_2481</t>
  </si>
  <si>
    <t>Person_2482</t>
  </si>
  <si>
    <t>Person_2483</t>
  </si>
  <si>
    <t>Person_2484</t>
  </si>
  <si>
    <t>Person_2485</t>
  </si>
  <si>
    <t>Person_2486</t>
  </si>
  <si>
    <t>Person_2487</t>
  </si>
  <si>
    <t>Person_2488</t>
  </si>
  <si>
    <t>Person_2489</t>
  </si>
  <si>
    <t>Person_2490</t>
  </si>
  <si>
    <t>Person_2491</t>
  </si>
  <si>
    <t>Person_2492</t>
  </si>
  <si>
    <t>V02493</t>
  </si>
  <si>
    <t>Person_2493</t>
  </si>
  <si>
    <t>Person_2494</t>
  </si>
  <si>
    <t>Person_2495</t>
  </si>
  <si>
    <t>Person_2496</t>
  </si>
  <si>
    <t>V02497</t>
  </si>
  <si>
    <t>Person_2497</t>
  </si>
  <si>
    <t>Person_2498</t>
  </si>
  <si>
    <t>Person_2499</t>
  </si>
  <si>
    <t>Person_2500</t>
  </si>
  <si>
    <t>Person_2501</t>
  </si>
  <si>
    <t>V02502</t>
  </si>
  <si>
    <t>Person_2502</t>
  </si>
  <si>
    <t>Person_2503</t>
  </si>
  <si>
    <t>V02504</t>
  </si>
  <si>
    <t>Person_2504</t>
  </si>
  <si>
    <t>Person_2505</t>
  </si>
  <si>
    <t>Person_2506</t>
  </si>
  <si>
    <t>Person_2507</t>
  </si>
  <si>
    <t>Person_2508</t>
  </si>
  <si>
    <t>Person_2509</t>
  </si>
  <si>
    <t>Person_2510</t>
  </si>
  <si>
    <t>V02511</t>
  </si>
  <si>
    <t>Person_2511</t>
  </si>
  <si>
    <t>Person_2512</t>
  </si>
  <si>
    <t>V02513</t>
  </si>
  <si>
    <t>Person_2513</t>
  </si>
  <si>
    <t>Person_2514</t>
  </si>
  <si>
    <t>Person_2515</t>
  </si>
  <si>
    <t>Person_2516</t>
  </si>
  <si>
    <t>Person_2517</t>
  </si>
  <si>
    <t>Person_2518</t>
  </si>
  <si>
    <t>V02519</t>
  </si>
  <si>
    <t>Person_2519</t>
  </si>
  <si>
    <t>Person_2520</t>
  </si>
  <si>
    <t>V02521</t>
  </si>
  <si>
    <t>Person_2521</t>
  </si>
  <si>
    <t>Person_2522</t>
  </si>
  <si>
    <t>Person_2523</t>
  </si>
  <si>
    <t>V02524</t>
  </si>
  <si>
    <t>Person_2524</t>
  </si>
  <si>
    <t>Person_2525</t>
  </si>
  <si>
    <t>V02526</t>
  </si>
  <si>
    <t>Person_2526</t>
  </si>
  <si>
    <t>Person_2527</t>
  </si>
  <si>
    <t>Person_2528</t>
  </si>
  <si>
    <t>Person_2529</t>
  </si>
  <si>
    <t>Person_2530</t>
  </si>
  <si>
    <t>V02531</t>
  </si>
  <si>
    <t>Person_2531</t>
  </si>
  <si>
    <t>V02532</t>
  </si>
  <si>
    <t>Person_2532</t>
  </si>
  <si>
    <t>V02533</t>
  </si>
  <si>
    <t>Person_2533</t>
  </si>
  <si>
    <t>V02534</t>
  </si>
  <si>
    <t>Person_2534</t>
  </si>
  <si>
    <t>Person_2535</t>
  </si>
  <si>
    <t>V02536</t>
  </si>
  <si>
    <t>Person_2536</t>
  </si>
  <si>
    <t>V02537</t>
  </si>
  <si>
    <t>Person_2537</t>
  </si>
  <si>
    <t>V02538</t>
  </si>
  <si>
    <t>Person_2538</t>
  </si>
  <si>
    <t>Person_2539</t>
  </si>
  <si>
    <t>V02540</t>
  </si>
  <si>
    <t>Person_2540</t>
  </si>
  <si>
    <t>Person_2541</t>
  </si>
  <si>
    <t>Person_2542</t>
  </si>
  <si>
    <t>Person_2543</t>
  </si>
  <si>
    <t>Person_2544</t>
  </si>
  <si>
    <t>Person_2545</t>
  </si>
  <si>
    <t>Person_2546</t>
  </si>
  <si>
    <t>V02547</t>
  </si>
  <si>
    <t>Person_2547</t>
  </si>
  <si>
    <t>Person_2548</t>
  </si>
  <si>
    <t>V02549</t>
  </si>
  <si>
    <t>Person_2549</t>
  </si>
  <si>
    <t>Person_2550</t>
  </si>
  <si>
    <t>Person_2551</t>
  </si>
  <si>
    <t>Person_2552</t>
  </si>
  <si>
    <t>Person_2553</t>
  </si>
  <si>
    <t>Person_2554</t>
  </si>
  <si>
    <t>V02555</t>
  </si>
  <si>
    <t>Person_2555</t>
  </si>
  <si>
    <t>V02556</t>
  </si>
  <si>
    <t>Person_2556</t>
  </si>
  <si>
    <t>Person_2557</t>
  </si>
  <si>
    <t>Person_2558</t>
  </si>
  <si>
    <t>Person_2559</t>
  </si>
  <si>
    <t>Person_2560</t>
  </si>
  <si>
    <t>Person_2561</t>
  </si>
  <si>
    <t>V02562</t>
  </si>
  <si>
    <t>Person_2562</t>
  </si>
  <si>
    <t>Person_2563</t>
  </si>
  <si>
    <t>Person_2564</t>
  </si>
  <si>
    <t>V02565</t>
  </si>
  <si>
    <t>Person_2565</t>
  </si>
  <si>
    <t>Person_2566</t>
  </si>
  <si>
    <t>Person_2567</t>
  </si>
  <si>
    <t>Person_2568</t>
  </si>
  <si>
    <t>Person_2569</t>
  </si>
  <si>
    <t>V02570</t>
  </si>
  <si>
    <t>Person_2570</t>
  </si>
  <si>
    <t>Person_2571</t>
  </si>
  <si>
    <t>Person_2572</t>
  </si>
  <si>
    <t>Person_2573</t>
  </si>
  <si>
    <t>Person_2574</t>
  </si>
  <si>
    <t>V02575</t>
  </si>
  <si>
    <t>Person_2575</t>
  </si>
  <si>
    <t>Person_2576</t>
  </si>
  <si>
    <t>Person_2577</t>
  </si>
  <si>
    <t>V02578</t>
  </si>
  <si>
    <t>Person_2578</t>
  </si>
  <si>
    <t>Person_2579</t>
  </si>
  <si>
    <t>Person_2580</t>
  </si>
  <si>
    <t>Person_2581</t>
  </si>
  <si>
    <t>V02582</t>
  </si>
  <si>
    <t>Person_2582</t>
  </si>
  <si>
    <t>Person_2583</t>
  </si>
  <si>
    <t>Person_2584</t>
  </si>
  <si>
    <t>Person_2585</t>
  </si>
  <si>
    <t>Person_2586</t>
  </si>
  <si>
    <t>Person_2587</t>
  </si>
  <si>
    <t>V02588</t>
  </si>
  <si>
    <t>Person_2588</t>
  </si>
  <si>
    <t>Person_2589</t>
  </si>
  <si>
    <t>V02590</t>
  </si>
  <si>
    <t>Person_2590</t>
  </si>
  <si>
    <t>Person_2591</t>
  </si>
  <si>
    <t>Person_2592</t>
  </si>
  <si>
    <t>Person_2593</t>
  </si>
  <si>
    <t>Person_2594</t>
  </si>
  <si>
    <t>Person_2595</t>
  </si>
  <si>
    <t>Person_2596</t>
  </si>
  <si>
    <t>Person_2597</t>
  </si>
  <si>
    <t>Person_2598</t>
  </si>
  <si>
    <t>Person_2599</t>
  </si>
  <si>
    <t>Person_2600</t>
  </si>
  <si>
    <t>Person_2601</t>
  </si>
  <si>
    <t>Person_2602</t>
  </si>
  <si>
    <t>Person_2603</t>
  </si>
  <si>
    <t>V02604</t>
  </si>
  <si>
    <t>Person_2604</t>
  </si>
  <si>
    <t>Person_2605</t>
  </si>
  <si>
    <t>Person_2606</t>
  </si>
  <si>
    <t>Person_2607</t>
  </si>
  <si>
    <t>V02608</t>
  </si>
  <si>
    <t>Person_2608</t>
  </si>
  <si>
    <t>V02609</t>
  </si>
  <si>
    <t>Person_2609</t>
  </si>
  <si>
    <t>Person_2610</t>
  </si>
  <si>
    <t>V02611</t>
  </si>
  <si>
    <t>Person_2611</t>
  </si>
  <si>
    <t>Person_2612</t>
  </si>
  <si>
    <t>V02613</t>
  </si>
  <si>
    <t>Person_2613</t>
  </si>
  <si>
    <t>Person_2614</t>
  </si>
  <si>
    <t>Person_2615</t>
  </si>
  <si>
    <t>Person_2616</t>
  </si>
  <si>
    <t>Person_2617</t>
  </si>
  <si>
    <t>V02618</t>
  </si>
  <si>
    <t>Person_2618</t>
  </si>
  <si>
    <t>V02619</t>
  </si>
  <si>
    <t>Person_2619</t>
  </si>
  <si>
    <t>V02620</t>
  </si>
  <si>
    <t>Person_2620</t>
  </si>
  <si>
    <t>Person_2621</t>
  </si>
  <si>
    <t>Person_2622</t>
  </si>
  <si>
    <t>V02623</t>
  </si>
  <si>
    <t>Person_2623</t>
  </si>
  <si>
    <t>Person_2624</t>
  </si>
  <si>
    <t>Person_2625</t>
  </si>
  <si>
    <t>Person_2626</t>
  </si>
  <si>
    <t>V02627</t>
  </si>
  <si>
    <t>Person_2627</t>
  </si>
  <si>
    <t>V02628</t>
  </si>
  <si>
    <t>Person_2628</t>
  </si>
  <si>
    <t>V02629</t>
  </si>
  <si>
    <t>Person_2629</t>
  </si>
  <si>
    <t>Person_2630</t>
  </si>
  <si>
    <t>Person_2631</t>
  </si>
  <si>
    <t>Person_2632</t>
  </si>
  <si>
    <t>V02633</t>
  </si>
  <si>
    <t>Person_2633</t>
  </si>
  <si>
    <t>V02634</t>
  </si>
  <si>
    <t>Person_2634</t>
  </si>
  <si>
    <t>V02635</t>
  </si>
  <si>
    <t>Person_2635</t>
  </si>
  <si>
    <t>Person_2636</t>
  </si>
  <si>
    <t>V02637</t>
  </si>
  <si>
    <t>Person_2637</t>
  </si>
  <si>
    <t>V02638</t>
  </si>
  <si>
    <t>Person_2638</t>
  </si>
  <si>
    <t>V02639</t>
  </si>
  <si>
    <t>Person_2639</t>
  </si>
  <si>
    <t>Person_2640</t>
  </si>
  <si>
    <t>V02641</t>
  </si>
  <si>
    <t>Person_2641</t>
  </si>
  <si>
    <t>Person_2642</t>
  </si>
  <si>
    <t>Person_2643</t>
  </si>
  <si>
    <t>V02644</t>
  </si>
  <si>
    <t>Person_2644</t>
  </si>
  <si>
    <t>Person_2645</t>
  </si>
  <si>
    <t>V02646</t>
  </si>
  <si>
    <t>Person_2646</t>
  </si>
  <si>
    <t>V02647</t>
  </si>
  <si>
    <t>Person_2647</t>
  </si>
  <si>
    <t>V02648</t>
  </si>
  <si>
    <t>Person_2648</t>
  </si>
  <si>
    <t>Person_2649</t>
  </si>
  <si>
    <t>Person_2650</t>
  </si>
  <si>
    <t>V02651</t>
  </si>
  <si>
    <t>Person_2651</t>
  </si>
  <si>
    <t>Person_2652</t>
  </si>
  <si>
    <t>Person_2653</t>
  </si>
  <si>
    <t>Person_2654</t>
  </si>
  <si>
    <t>Person_2655</t>
  </si>
  <si>
    <t>V02656</t>
  </si>
  <si>
    <t>Person_2656</t>
  </si>
  <si>
    <t>V02657</t>
  </si>
  <si>
    <t>Person_2657</t>
  </si>
  <si>
    <t>V02658</t>
  </si>
  <si>
    <t>Person_2658</t>
  </si>
  <si>
    <t>Person_2659</t>
  </si>
  <si>
    <t>Person_2660</t>
  </si>
  <si>
    <t>Person_2661</t>
  </si>
  <si>
    <t>Person_2662</t>
  </si>
  <si>
    <t>V02663</t>
  </si>
  <si>
    <t>Person_2663</t>
  </si>
  <si>
    <t>V02664</t>
  </si>
  <si>
    <t>Person_2664</t>
  </si>
  <si>
    <t>Person_2665</t>
  </si>
  <si>
    <t>V02666</t>
  </si>
  <si>
    <t>Person_2666</t>
  </si>
  <si>
    <t>Person_2667</t>
  </si>
  <si>
    <t>Person_2668</t>
  </si>
  <si>
    <t>Person_2669</t>
  </si>
  <si>
    <t>Person_2670</t>
  </si>
  <si>
    <t>Person_2671</t>
  </si>
  <si>
    <t>Person_2672</t>
  </si>
  <si>
    <t>Person_2673</t>
  </si>
  <si>
    <t>Person_2674</t>
  </si>
  <si>
    <t>Person_2675</t>
  </si>
  <si>
    <t>Person_2676</t>
  </si>
  <si>
    <t>Person_2677</t>
  </si>
  <si>
    <t>Person_2678</t>
  </si>
  <si>
    <t>Person_2679</t>
  </si>
  <si>
    <t>Person_2680</t>
  </si>
  <si>
    <t>Person_2681</t>
  </si>
  <si>
    <t>V02682</t>
  </si>
  <si>
    <t>Person_2682</t>
  </si>
  <si>
    <t>V02683</t>
  </si>
  <si>
    <t>Person_2683</t>
  </si>
  <si>
    <t>Person_2684</t>
  </si>
  <si>
    <t>Person_2685</t>
  </si>
  <si>
    <t>Person_2686</t>
  </si>
  <si>
    <t>Person_2687</t>
  </si>
  <si>
    <t>V02688</t>
  </si>
  <si>
    <t>Person_2688</t>
  </si>
  <si>
    <t>Person_2689</t>
  </si>
  <si>
    <t>V02690</t>
  </si>
  <si>
    <t>Person_2690</t>
  </si>
  <si>
    <t>Person_2691</t>
  </si>
  <si>
    <t>Person_2692</t>
  </si>
  <si>
    <t>Person_2693</t>
  </si>
  <si>
    <t>Person_2694</t>
  </si>
  <si>
    <t>Person_2695</t>
  </si>
  <si>
    <t>V02696</t>
  </si>
  <si>
    <t>Person_2696</t>
  </si>
  <si>
    <t>V02697</t>
  </si>
  <si>
    <t>Person_2697</t>
  </si>
  <si>
    <t>Person_2698</t>
  </si>
  <si>
    <t>V02699</t>
  </si>
  <si>
    <t>Person_2699</t>
  </si>
  <si>
    <t>Person_2700</t>
  </si>
  <si>
    <t>V02701</t>
  </si>
  <si>
    <t>Person_2701</t>
  </si>
  <si>
    <t>V02702</t>
  </si>
  <si>
    <t>Person_2702</t>
  </si>
  <si>
    <t>V02703</t>
  </si>
  <si>
    <t>Person_2703</t>
  </si>
  <si>
    <t>Person_2704</t>
  </si>
  <si>
    <t>Person_2705</t>
  </si>
  <si>
    <t>Person_2706</t>
  </si>
  <si>
    <t>V02707</t>
  </si>
  <si>
    <t>Person_2707</t>
  </si>
  <si>
    <t>Person_2708</t>
  </si>
  <si>
    <t>Person_2709</t>
  </si>
  <si>
    <t>V02710</t>
  </si>
  <si>
    <t>Person_2710</t>
  </si>
  <si>
    <t>Person_2711</t>
  </si>
  <si>
    <t>V02712</t>
  </si>
  <si>
    <t>Person_2712</t>
  </si>
  <si>
    <t>Person_2713</t>
  </si>
  <si>
    <t>Person_2714</t>
  </si>
  <si>
    <t>Person_2715</t>
  </si>
  <si>
    <t>Person_2716</t>
  </si>
  <si>
    <t>Person_2717</t>
  </si>
  <si>
    <t>V02718</t>
  </si>
  <si>
    <t>Person_2718</t>
  </si>
  <si>
    <t>V02719</t>
  </si>
  <si>
    <t>Person_2719</t>
  </si>
  <si>
    <t>Person_2720</t>
  </si>
  <si>
    <t>V02721</t>
  </si>
  <si>
    <t>Person_2721</t>
  </si>
  <si>
    <t>Person_2722</t>
  </si>
  <si>
    <t>Person_2723</t>
  </si>
  <si>
    <t>V02724</t>
  </si>
  <si>
    <t>Person_2724</t>
  </si>
  <si>
    <t>V02725</t>
  </si>
  <si>
    <t>Person_2725</t>
  </si>
  <si>
    <t>V02726</t>
  </si>
  <si>
    <t>Person_2726</t>
  </si>
  <si>
    <t>Person_2727</t>
  </si>
  <si>
    <t>V02728</t>
  </si>
  <si>
    <t>Person_2728</t>
  </si>
  <si>
    <t>V02729</t>
  </si>
  <si>
    <t>Person_2729</t>
  </si>
  <si>
    <t>V02730</t>
  </si>
  <si>
    <t>Person_2730</t>
  </si>
  <si>
    <t>Person_2731</t>
  </si>
  <si>
    <t>Person_2732</t>
  </si>
  <si>
    <t>Person_2733</t>
  </si>
  <si>
    <t>Person_2734</t>
  </si>
  <si>
    <t>Person_2735</t>
  </si>
  <si>
    <t>Person_2736</t>
  </si>
  <si>
    <t>Person_2737</t>
  </si>
  <si>
    <t>Person_2738</t>
  </si>
  <si>
    <t>V02739</t>
  </si>
  <si>
    <t>Person_2739</t>
  </si>
  <si>
    <t>V02740</t>
  </si>
  <si>
    <t>Person_2740</t>
  </si>
  <si>
    <t>Person_2741</t>
  </si>
  <si>
    <t>V02742</t>
  </si>
  <si>
    <t>Person_2742</t>
  </si>
  <si>
    <t>Person_2743</t>
  </si>
  <si>
    <t>Person_2744</t>
  </si>
  <si>
    <t>Person_2745</t>
  </si>
  <si>
    <t>Person_2746</t>
  </si>
  <si>
    <t>Person_2747</t>
  </si>
  <si>
    <t>Person_2748</t>
  </si>
  <si>
    <t>Person_2749</t>
  </si>
  <si>
    <t>V02750</t>
  </si>
  <si>
    <t>Person_2750</t>
  </si>
  <si>
    <t>Person_2751</t>
  </si>
  <si>
    <t>Person_2752</t>
  </si>
  <si>
    <t>Person_2753</t>
  </si>
  <si>
    <t>V02754</t>
  </si>
  <si>
    <t>Person_2754</t>
  </si>
  <si>
    <t>Person_2755</t>
  </si>
  <si>
    <t>Person_2756</t>
  </si>
  <si>
    <t>Person_2757</t>
  </si>
  <si>
    <t>V02758</t>
  </si>
  <si>
    <t>Person_2758</t>
  </si>
  <si>
    <t>Person_2759</t>
  </si>
  <si>
    <t>Person_2760</t>
  </si>
  <si>
    <t>Person_2761</t>
  </si>
  <si>
    <t>Person_2762</t>
  </si>
  <si>
    <t>V02763</t>
  </si>
  <si>
    <t>Person_2763</t>
  </si>
  <si>
    <t>V02764</t>
  </si>
  <si>
    <t>Person_2764</t>
  </si>
  <si>
    <t>V02765</t>
  </si>
  <si>
    <t>Person_2765</t>
  </si>
  <si>
    <t>Person_2766</t>
  </si>
  <si>
    <t>Person_2767</t>
  </si>
  <si>
    <t>V02768</t>
  </si>
  <si>
    <t>Person_2768</t>
  </si>
  <si>
    <t>Person_2769</t>
  </si>
  <si>
    <t>Person_2770</t>
  </si>
  <si>
    <t>V02771</t>
  </si>
  <si>
    <t>Person_2771</t>
  </si>
  <si>
    <t>V02772</t>
  </si>
  <si>
    <t>Person_2772</t>
  </si>
  <si>
    <t>V02773</t>
  </si>
  <si>
    <t>Person_2773</t>
  </si>
  <si>
    <t>Person_2774</t>
  </si>
  <si>
    <t>Person_2775</t>
  </si>
  <si>
    <t>V02776</t>
  </si>
  <si>
    <t>Person_2776</t>
  </si>
  <si>
    <t>Person_2777</t>
  </si>
  <si>
    <t>V02778</t>
  </si>
  <si>
    <t>Person_2778</t>
  </si>
  <si>
    <t>V02779</t>
  </si>
  <si>
    <t>Person_2779</t>
  </si>
  <si>
    <t>Person_2780</t>
  </si>
  <si>
    <t>Person_2781</t>
  </si>
  <si>
    <t>Person_2782</t>
  </si>
  <si>
    <t>V02783</t>
  </si>
  <si>
    <t>Person_2783</t>
  </si>
  <si>
    <t>Person_2784</t>
  </si>
  <si>
    <t>Person_2785</t>
  </si>
  <si>
    <t>V02786</t>
  </si>
  <si>
    <t>Person_2786</t>
  </si>
  <si>
    <t>V02787</t>
  </si>
  <si>
    <t>Person_2787</t>
  </si>
  <si>
    <t>Person_2788</t>
  </si>
  <si>
    <t>Person_2789</t>
  </si>
  <si>
    <t>Person_2790</t>
  </si>
  <si>
    <t>Person_2791</t>
  </si>
  <si>
    <t>Person_2792</t>
  </si>
  <si>
    <t>Person_2793</t>
  </si>
  <si>
    <t>Person_2794</t>
  </si>
  <si>
    <t>Person_2795</t>
  </si>
  <si>
    <t>V02796</t>
  </si>
  <si>
    <t>Person_2796</t>
  </si>
  <si>
    <t>Person_2797</t>
  </si>
  <si>
    <t>Person_2798</t>
  </si>
  <si>
    <t>Person_2799</t>
  </si>
  <si>
    <t>Person_2800</t>
  </si>
  <si>
    <t>V02801</t>
  </si>
  <si>
    <t>Person_2801</t>
  </si>
  <si>
    <t>Person_2802</t>
  </si>
  <si>
    <t>V02803</t>
  </si>
  <si>
    <t>Person_2803</t>
  </si>
  <si>
    <t>Person_2804</t>
  </si>
  <si>
    <t>Person_2805</t>
  </si>
  <si>
    <t>Person_2806</t>
  </si>
  <si>
    <t>Person_2807</t>
  </si>
  <si>
    <t>Person_2808</t>
  </si>
  <si>
    <t>Person_2809</t>
  </si>
  <si>
    <t>Person_2810</t>
  </si>
  <si>
    <t>Person_2811</t>
  </si>
  <si>
    <t>V02812</t>
  </si>
  <si>
    <t>Person_2812</t>
  </si>
  <si>
    <t>Person_2813</t>
  </si>
  <si>
    <t>V02814</t>
  </si>
  <si>
    <t>Person_2814</t>
  </si>
  <si>
    <t>Person_2815</t>
  </si>
  <si>
    <t>Person_2816</t>
  </si>
  <si>
    <t>V02817</t>
  </si>
  <si>
    <t>Person_2817</t>
  </si>
  <si>
    <t>V02818</t>
  </si>
  <si>
    <t>Person_2818</t>
  </si>
  <si>
    <t>Person_2819</t>
  </si>
  <si>
    <t>V02820</t>
  </si>
  <si>
    <t>Person_2820</t>
  </si>
  <si>
    <t>Person_2821</t>
  </si>
  <si>
    <t>V02822</t>
  </si>
  <si>
    <t>Person_2822</t>
  </si>
  <si>
    <t>Person_2823</t>
  </si>
  <si>
    <t>V02824</t>
  </si>
  <si>
    <t>Person_2824</t>
  </si>
  <si>
    <t>Person_2825</t>
  </si>
  <si>
    <t>Person_2826</t>
  </si>
  <si>
    <t>Person_2827</t>
  </si>
  <si>
    <t>V02828</t>
  </si>
  <si>
    <t>Person_2828</t>
  </si>
  <si>
    <t>V02829</t>
  </si>
  <si>
    <t>Person_2829</t>
  </si>
  <si>
    <t>V02830</t>
  </si>
  <si>
    <t>Person_2830</t>
  </si>
  <si>
    <t>Person_2831</t>
  </si>
  <si>
    <t>V02832</t>
  </si>
  <si>
    <t>Person_2832</t>
  </si>
  <si>
    <t>V02833</t>
  </si>
  <si>
    <t>Person_2833</t>
  </si>
  <si>
    <t>Person_2834</t>
  </si>
  <si>
    <t>Person_2835</t>
  </si>
  <si>
    <t>Person_2836</t>
  </si>
  <si>
    <t>Person_2837</t>
  </si>
  <si>
    <t>Person_2838</t>
  </si>
  <si>
    <t>Person_2839</t>
  </si>
  <si>
    <t>Person_2840</t>
  </si>
  <si>
    <t>Person_2841</t>
  </si>
  <si>
    <t>Person_2842</t>
  </si>
  <si>
    <t>Person_2843</t>
  </si>
  <si>
    <t>V02844</t>
  </si>
  <si>
    <t>Person_2844</t>
  </si>
  <si>
    <t>Person_2845</t>
  </si>
  <si>
    <t>V02846</t>
  </si>
  <si>
    <t>Person_2846</t>
  </si>
  <si>
    <t>Person_2847</t>
  </si>
  <si>
    <t>V02848</t>
  </si>
  <si>
    <t>Person_2848</t>
  </si>
  <si>
    <t>Person_2849</t>
  </si>
  <si>
    <t>Person_2850</t>
  </si>
  <si>
    <t>Person_2851</t>
  </si>
  <si>
    <t>V02852</t>
  </si>
  <si>
    <t>Person_2852</t>
  </si>
  <si>
    <t>Person_2853</t>
  </si>
  <si>
    <t>Person_2854</t>
  </si>
  <si>
    <t>Person_2855</t>
  </si>
  <si>
    <t>Person_2856</t>
  </si>
  <si>
    <t>V02857</t>
  </si>
  <si>
    <t>Person_2857</t>
  </si>
  <si>
    <t>Person_2858</t>
  </si>
  <si>
    <t>Person_2859</t>
  </si>
  <si>
    <t>Person_2860</t>
  </si>
  <si>
    <t>Person_2861</t>
  </si>
  <si>
    <t>Person_2862</t>
  </si>
  <si>
    <t>Person_2863</t>
  </si>
  <si>
    <t>Person_2864</t>
  </si>
  <si>
    <t>Person_2865</t>
  </si>
  <si>
    <t>Person_2866</t>
  </si>
  <si>
    <t>Person_2867</t>
  </si>
  <si>
    <t>Person_2868</t>
  </si>
  <si>
    <t>Person_2869</t>
  </si>
  <si>
    <t>Person_2870</t>
  </si>
  <si>
    <t>V02871</t>
  </si>
  <si>
    <t>Person_2871</t>
  </si>
  <si>
    <t>Person_2872</t>
  </si>
  <si>
    <t>Person_2873</t>
  </si>
  <si>
    <t>Person_2874</t>
  </si>
  <si>
    <t>Person_2875</t>
  </si>
  <si>
    <t>Person_2876</t>
  </si>
  <si>
    <t>V02877</t>
  </si>
  <si>
    <t>Person_2877</t>
  </si>
  <si>
    <t>V02878</t>
  </si>
  <si>
    <t>Person_2878</t>
  </si>
  <si>
    <t>Person_2879</t>
  </si>
  <si>
    <t>V02880</t>
  </si>
  <si>
    <t>Person_2880</t>
  </si>
  <si>
    <t>Person_2881</t>
  </si>
  <si>
    <t>Person_2882</t>
  </si>
  <si>
    <t>V02883</t>
  </si>
  <si>
    <t>Person_2883</t>
  </si>
  <si>
    <t>V02884</t>
  </si>
  <si>
    <t>Person_2884</t>
  </si>
  <si>
    <t>Person_2885</t>
  </si>
  <si>
    <t>V02886</t>
  </si>
  <si>
    <t>Person_2886</t>
  </si>
  <si>
    <t>V02887</t>
  </si>
  <si>
    <t>Person_2887</t>
  </si>
  <si>
    <t>Person_2888</t>
  </si>
  <si>
    <t>Person_2889</t>
  </si>
  <si>
    <t>Person_2890</t>
  </si>
  <si>
    <t>Person_2891</t>
  </si>
  <si>
    <t>Person_2892</t>
  </si>
  <si>
    <t>V02893</t>
  </si>
  <si>
    <t>Person_2893</t>
  </si>
  <si>
    <t>V02894</t>
  </si>
  <si>
    <t>Person_2894</t>
  </si>
  <si>
    <t>V02895</t>
  </si>
  <si>
    <t>Person_2895</t>
  </si>
  <si>
    <t>Person_2896</t>
  </si>
  <si>
    <t>Person_2897</t>
  </si>
  <si>
    <t>Person_2898</t>
  </si>
  <si>
    <t>Person_2899</t>
  </si>
  <si>
    <t>V02900</t>
  </si>
  <si>
    <t>Person_2900</t>
  </si>
  <si>
    <t>Person_2901</t>
  </si>
  <si>
    <t>Person_2902</t>
  </si>
  <si>
    <t>Person_2903</t>
  </si>
  <si>
    <t>Person_2904</t>
  </si>
  <si>
    <t>V02905</t>
  </si>
  <si>
    <t>Person_2905</t>
  </si>
  <si>
    <t>V02906</t>
  </si>
  <si>
    <t>Person_2906</t>
  </si>
  <si>
    <t>Person_2907</t>
  </si>
  <si>
    <t>V02908</t>
  </si>
  <si>
    <t>Person_2908</t>
  </si>
  <si>
    <t>Person_2909</t>
  </si>
  <si>
    <t>Person_2910</t>
  </si>
  <si>
    <t>Person_2911</t>
  </si>
  <si>
    <t>V02912</t>
  </si>
  <si>
    <t>Person_2912</t>
  </si>
  <si>
    <t>Person_2913</t>
  </si>
  <si>
    <t>Person_2914</t>
  </si>
  <si>
    <t>Person_2915</t>
  </si>
  <si>
    <t>V02916</t>
  </si>
  <si>
    <t>Person_2916</t>
  </si>
  <si>
    <t>Person_2917</t>
  </si>
  <si>
    <t>Person_2918</t>
  </si>
  <si>
    <t>Person_2919</t>
  </si>
  <si>
    <t>Person_2920</t>
  </si>
  <si>
    <t>Person_2921</t>
  </si>
  <si>
    <t>Person_2922</t>
  </si>
  <si>
    <t>V02923</t>
  </si>
  <si>
    <t>Person_2923</t>
  </si>
  <si>
    <t>Person_2924</t>
  </si>
  <si>
    <t>V02925</t>
  </si>
  <si>
    <t>Person_2925</t>
  </si>
  <si>
    <t>Person_2926</t>
  </si>
  <si>
    <t>Person_2927</t>
  </si>
  <si>
    <t>V02928</t>
  </si>
  <si>
    <t>Person_2928</t>
  </si>
  <si>
    <t>Person_2929</t>
  </si>
  <si>
    <t>V02930</t>
  </si>
  <si>
    <t>Person_2930</t>
  </si>
  <si>
    <t>Person_2931</t>
  </si>
  <si>
    <t>Person_2932</t>
  </si>
  <si>
    <t>Person_2933</t>
  </si>
  <si>
    <t>Person_2934</t>
  </si>
  <si>
    <t>Person_2935</t>
  </si>
  <si>
    <t>Person_2936</t>
  </si>
  <si>
    <t>Person_2937</t>
  </si>
  <si>
    <t>V02938</t>
  </si>
  <si>
    <t>Person_2938</t>
  </si>
  <si>
    <t>Person_2939</t>
  </si>
  <si>
    <t>V02940</t>
  </si>
  <si>
    <t>Person_2940</t>
  </si>
  <si>
    <t>V02941</t>
  </si>
  <si>
    <t>Person_2941</t>
  </si>
  <si>
    <t>Person_2942</t>
  </si>
  <si>
    <t>V02943</t>
  </si>
  <si>
    <t>Person_2943</t>
  </si>
  <si>
    <t>Person_2944</t>
  </si>
  <si>
    <t>Person_2945</t>
  </si>
  <si>
    <t>Person_2946</t>
  </si>
  <si>
    <t>V02947</t>
  </si>
  <si>
    <t>Person_2947</t>
  </si>
  <si>
    <t>Person_2948</t>
  </si>
  <si>
    <t>Person_2949</t>
  </si>
  <si>
    <t>Person_2950</t>
  </si>
  <si>
    <t>Person_2951</t>
  </si>
  <si>
    <t>V02952</t>
  </si>
  <si>
    <t>Person_2952</t>
  </si>
  <si>
    <t>Person_2953</t>
  </si>
  <si>
    <t>Person_2954</t>
  </si>
  <si>
    <t>Person_2955</t>
  </si>
  <si>
    <t>Person_2956</t>
  </si>
  <si>
    <t>Person_2957</t>
  </si>
  <si>
    <t>Person_2958</t>
  </si>
  <si>
    <t>Person_2959</t>
  </si>
  <si>
    <t>Person_2960</t>
  </si>
  <si>
    <t>Person_2961</t>
  </si>
  <si>
    <t>V02962</t>
  </si>
  <si>
    <t>Person_2962</t>
  </si>
  <si>
    <t>Person_2963</t>
  </si>
  <si>
    <t>V02964</t>
  </si>
  <si>
    <t>Person_2964</t>
  </si>
  <si>
    <t>Person_2965</t>
  </si>
  <si>
    <t>V02966</t>
  </si>
  <si>
    <t>Person_2966</t>
  </si>
  <si>
    <t>Person_2967</t>
  </si>
  <si>
    <t>Person_2968</t>
  </si>
  <si>
    <t>Person_2969</t>
  </si>
  <si>
    <t>Person_2970</t>
  </si>
  <si>
    <t>Person_2971</t>
  </si>
  <si>
    <t>V02972</t>
  </si>
  <si>
    <t>Person_2972</t>
  </si>
  <si>
    <t>Person_2973</t>
  </si>
  <si>
    <t>Person_2974</t>
  </si>
  <si>
    <t>Person_2975</t>
  </si>
  <si>
    <t>Person_2976</t>
  </si>
  <si>
    <t>Person_2977</t>
  </si>
  <si>
    <t>V02978</t>
  </si>
  <si>
    <t>Person_2978</t>
  </si>
  <si>
    <t>Person_2979</t>
  </si>
  <si>
    <t>V02980</t>
  </si>
  <si>
    <t>Person_2980</t>
  </si>
  <si>
    <t>Person_2981</t>
  </si>
  <si>
    <t>Person_2982</t>
  </si>
  <si>
    <t>Person_2983</t>
  </si>
  <si>
    <t>V02984</t>
  </si>
  <si>
    <t>Person_2984</t>
  </si>
  <si>
    <t>Person_2985</t>
  </si>
  <si>
    <t>Person_2986</t>
  </si>
  <si>
    <t>V02987</t>
  </si>
  <si>
    <t>Person_2987</t>
  </si>
  <si>
    <t>Person_2988</t>
  </si>
  <si>
    <t>V02989</t>
  </si>
  <si>
    <t>Person_2989</t>
  </si>
  <si>
    <t>Person_2990</t>
  </si>
  <si>
    <t>Person_2991</t>
  </si>
  <si>
    <t>Person_2992</t>
  </si>
  <si>
    <t>Person_2993</t>
  </si>
  <si>
    <t>V02994</t>
  </si>
  <si>
    <t>Person_2994</t>
  </si>
  <si>
    <t>Person_2995</t>
  </si>
  <si>
    <t>Person_2996</t>
  </si>
  <si>
    <t>Person_2997</t>
  </si>
  <si>
    <t>Person_2998</t>
  </si>
  <si>
    <t>V02999</t>
  </si>
  <si>
    <t>Person_2999</t>
  </si>
  <si>
    <t>V03000</t>
  </si>
  <si>
    <t>Person_3000</t>
  </si>
  <si>
    <t>Person_3001</t>
  </si>
  <si>
    <t>V03002</t>
  </si>
  <si>
    <t>Person_3002</t>
  </si>
  <si>
    <t>V03003</t>
  </si>
  <si>
    <t>Person_3003</t>
  </si>
  <si>
    <t>Person_3004</t>
  </si>
  <si>
    <t>Person_3005</t>
  </si>
  <si>
    <t>Person_3006</t>
  </si>
  <si>
    <t>Person_3007</t>
  </si>
  <si>
    <t>V03008</t>
  </si>
  <si>
    <t>Person_3008</t>
  </si>
  <si>
    <t>Person_3009</t>
  </si>
  <si>
    <t>Person_3010</t>
  </si>
  <si>
    <t>Person_3011</t>
  </si>
  <si>
    <t>Person_3012</t>
  </si>
  <si>
    <t>Person_3013</t>
  </si>
  <si>
    <t>Person_3014</t>
  </si>
  <si>
    <t>Person_3015</t>
  </si>
  <si>
    <t>Person_3016</t>
  </si>
  <si>
    <t>Person_3017</t>
  </si>
  <si>
    <t>Person_3018</t>
  </si>
  <si>
    <t>Person_3019</t>
  </si>
  <si>
    <t>Person_3020</t>
  </si>
  <si>
    <t>V03021</t>
  </si>
  <si>
    <t>Person_3021</t>
  </si>
  <si>
    <t>Person_3022</t>
  </si>
  <si>
    <t>Person_3023</t>
  </si>
  <si>
    <t>Person_3024</t>
  </si>
  <si>
    <t>Person_3025</t>
  </si>
  <si>
    <t>Person_3026</t>
  </si>
  <si>
    <t>Person_3027</t>
  </si>
  <si>
    <t>V03028</t>
  </si>
  <si>
    <t>Person_3028</t>
  </si>
  <si>
    <t>Person_3029</t>
  </si>
  <si>
    <t>Person_3030</t>
  </si>
  <si>
    <t>Person_3031</t>
  </si>
  <si>
    <t>Person_3032</t>
  </si>
  <si>
    <t>Person_3033</t>
  </si>
  <si>
    <t>Person_3034</t>
  </si>
  <si>
    <t>Person_3035</t>
  </si>
  <si>
    <t>Person_3036</t>
  </si>
  <si>
    <t>Person_3037</t>
  </si>
  <si>
    <t>Person_3038</t>
  </si>
  <si>
    <t>Person_3039</t>
  </si>
  <si>
    <t>Person_3040</t>
  </si>
  <si>
    <t>V03041</t>
  </si>
  <si>
    <t>Person_3041</t>
  </si>
  <si>
    <t>Person_3042</t>
  </si>
  <si>
    <t>Person_3043</t>
  </si>
  <si>
    <t>Person_3044</t>
  </si>
  <si>
    <t>Person_3045</t>
  </si>
  <si>
    <t>Person_3046</t>
  </si>
  <si>
    <t>Person_3047</t>
  </si>
  <si>
    <t>Person_3048</t>
  </si>
  <si>
    <t>V03049</t>
  </si>
  <si>
    <t>Person_3049</t>
  </si>
  <si>
    <t>Person_3050</t>
  </si>
  <si>
    <t>V03051</t>
  </si>
  <si>
    <t>Person_3051</t>
  </si>
  <si>
    <t>V03052</t>
  </si>
  <si>
    <t>Person_3052</t>
  </si>
  <si>
    <t>V03053</t>
  </si>
  <si>
    <t>Person_3053</t>
  </si>
  <si>
    <t>Person_3054</t>
  </si>
  <si>
    <t>Person_3055</t>
  </si>
  <si>
    <t>Person_3056</t>
  </si>
  <si>
    <t>V03057</t>
  </si>
  <si>
    <t>Person_3057</t>
  </si>
  <si>
    <t>Person_3058</t>
  </si>
  <si>
    <t>Person_3059</t>
  </si>
  <si>
    <t>Person_3060</t>
  </si>
  <si>
    <t>Person_3061</t>
  </si>
  <si>
    <t>V03062</t>
  </si>
  <si>
    <t>Person_3062</t>
  </si>
  <si>
    <t>Person_3063</t>
  </si>
  <si>
    <t>Person_3064</t>
  </si>
  <si>
    <t>Person_3065</t>
  </si>
  <si>
    <t>Person_3066</t>
  </si>
  <si>
    <t>V03067</t>
  </si>
  <si>
    <t>Person_3067</t>
  </si>
  <si>
    <t>Person_3068</t>
  </si>
  <si>
    <t>V03069</t>
  </si>
  <si>
    <t>Person_3069</t>
  </si>
  <si>
    <t>Person_3070</t>
  </si>
  <si>
    <t>Person_3071</t>
  </si>
  <si>
    <t>V03072</t>
  </si>
  <si>
    <t>Person_3072</t>
  </si>
  <si>
    <t>V03073</t>
  </si>
  <si>
    <t>Person_3073</t>
  </si>
  <si>
    <t>Person_3074</t>
  </si>
  <si>
    <t>Person_3075</t>
  </si>
  <si>
    <t>V03076</t>
  </si>
  <si>
    <t>Person_3076</t>
  </si>
  <si>
    <t>Person_3077</t>
  </si>
  <si>
    <t>V03078</t>
  </si>
  <si>
    <t>Person_3078</t>
  </si>
  <si>
    <t>Person_3079</t>
  </si>
  <si>
    <t>Person_3080</t>
  </si>
  <si>
    <t>V03081</t>
  </si>
  <si>
    <t>Person_3081</t>
  </si>
  <si>
    <t>Person_3082</t>
  </si>
  <si>
    <t>V03083</t>
  </si>
  <si>
    <t>Person_3083</t>
  </si>
  <si>
    <t>Person_3084</t>
  </si>
  <si>
    <t>Person_3085</t>
  </si>
  <si>
    <t>Person_3086</t>
  </si>
  <si>
    <t>V03087</t>
  </si>
  <si>
    <t>Person_3087</t>
  </si>
  <si>
    <t>Person_3088</t>
  </si>
  <si>
    <t>V03089</t>
  </si>
  <si>
    <t>Person_3089</t>
  </si>
  <si>
    <t>Person_3090</t>
  </si>
  <si>
    <t>V03091</t>
  </si>
  <si>
    <t>Person_3091</t>
  </si>
  <si>
    <t>Person_3092</t>
  </si>
  <si>
    <t>Person_3093</t>
  </si>
  <si>
    <t>Person_3094</t>
  </si>
  <si>
    <t>V03095</t>
  </si>
  <si>
    <t>Person_3095</t>
  </si>
  <si>
    <t>Person_3096</t>
  </si>
  <si>
    <t>Person_3097</t>
  </si>
  <si>
    <t>Person_3098</t>
  </si>
  <si>
    <t>V03099</t>
  </si>
  <si>
    <t>Person_3099</t>
  </si>
  <si>
    <t>V03100</t>
  </si>
  <si>
    <t>Person_3100</t>
  </si>
  <si>
    <t>V03101</t>
  </si>
  <si>
    <t>Person_3101</t>
  </si>
  <si>
    <t>Person_3102</t>
  </si>
  <si>
    <t>Person_3103</t>
  </si>
  <si>
    <t>V03104</t>
  </si>
  <si>
    <t>Person_3104</t>
  </si>
  <si>
    <t>Person_3105</t>
  </si>
  <si>
    <t>Person_3106</t>
  </si>
  <si>
    <t>Person_3107</t>
  </si>
  <si>
    <t>Person_3108</t>
  </si>
  <si>
    <t>Person_3109</t>
  </si>
  <si>
    <t>Person_3110</t>
  </si>
  <si>
    <t>V03111</t>
  </si>
  <si>
    <t>Person_3111</t>
  </si>
  <si>
    <t>V03112</t>
  </si>
  <si>
    <t>Person_3112</t>
  </si>
  <si>
    <t>Person_3113</t>
  </si>
  <si>
    <t>Person_3114</t>
  </si>
  <si>
    <t>Person_3115</t>
  </si>
  <si>
    <t>V03116</t>
  </si>
  <si>
    <t>Person_3116</t>
  </si>
  <si>
    <t>Person_3117</t>
  </si>
  <si>
    <t>Person_3118</t>
  </si>
  <si>
    <t>Person_3119</t>
  </si>
  <si>
    <t>Person_3120</t>
  </si>
  <si>
    <t>Person_3121</t>
  </si>
  <si>
    <t>Person_3122</t>
  </si>
  <si>
    <t>V03123</t>
  </si>
  <si>
    <t>Person_3123</t>
  </si>
  <si>
    <t>Person_3124</t>
  </si>
  <si>
    <t>Person_3125</t>
  </si>
  <si>
    <t>Person_3126</t>
  </si>
  <si>
    <t>Person_3127</t>
  </si>
  <si>
    <t>V03128</t>
  </si>
  <si>
    <t>Person_3128</t>
  </si>
  <si>
    <t>Person_3129</t>
  </si>
  <si>
    <t>Person_3130</t>
  </si>
  <si>
    <t>Person_3131</t>
  </si>
  <si>
    <t>V03132</t>
  </si>
  <si>
    <t>Person_3132</t>
  </si>
  <si>
    <t>V03133</t>
  </si>
  <si>
    <t>Person_3133</t>
  </si>
  <si>
    <t>V03134</t>
  </si>
  <si>
    <t>Person_3134</t>
  </si>
  <si>
    <t>V03135</t>
  </si>
  <si>
    <t>Person_3135</t>
  </si>
  <si>
    <t>Person_3136</t>
  </si>
  <si>
    <t>Person_3137</t>
  </si>
  <si>
    <t>Person_3138</t>
  </si>
  <si>
    <t>V03139</t>
  </si>
  <si>
    <t>Person_3139</t>
  </si>
  <si>
    <t>Person_3140</t>
  </si>
  <si>
    <t>Person_3141</t>
  </si>
  <si>
    <t>Person_3142</t>
  </si>
  <si>
    <t>Person_3143</t>
  </si>
  <si>
    <t>Person_3144</t>
  </si>
  <si>
    <t>V03145</t>
  </si>
  <si>
    <t>Person_3145</t>
  </si>
  <si>
    <t>V03146</t>
  </si>
  <si>
    <t>Person_3146</t>
  </si>
  <si>
    <t>Person_3147</t>
  </si>
  <si>
    <t>V03148</t>
  </si>
  <si>
    <t>Person_3148</t>
  </si>
  <si>
    <t>Person_3149</t>
  </si>
  <si>
    <t>Person_3150</t>
  </si>
  <si>
    <t>Person_3151</t>
  </si>
  <si>
    <t>Person_3152</t>
  </si>
  <si>
    <t>Person_3153</t>
  </si>
  <si>
    <t>V03154</t>
  </si>
  <si>
    <t>Person_3154</t>
  </si>
  <si>
    <t>Person_3155</t>
  </si>
  <si>
    <t>Person_3156</t>
  </si>
  <si>
    <t>Person_3157</t>
  </si>
  <si>
    <t>Person_3158</t>
  </si>
  <si>
    <t>V03159</t>
  </si>
  <si>
    <t>Person_3159</t>
  </si>
  <si>
    <t>Person_3160</t>
  </si>
  <si>
    <t>Person_3161</t>
  </si>
  <si>
    <t>Person_3162</t>
  </si>
  <si>
    <t>Person_3163</t>
  </si>
  <si>
    <t>Person_3164</t>
  </si>
  <si>
    <t>Person_3165</t>
  </si>
  <si>
    <t>Person_3166</t>
  </si>
  <si>
    <t>Person_3167</t>
  </si>
  <si>
    <t>V03168</t>
  </si>
  <si>
    <t>Person_3168</t>
  </si>
  <si>
    <t>Person_3169</t>
  </si>
  <si>
    <t>V03170</t>
  </si>
  <si>
    <t>Person_3170</t>
  </si>
  <si>
    <t>Person_3171</t>
  </si>
  <si>
    <t>V03172</t>
  </si>
  <si>
    <t>Person_3172</t>
  </si>
  <si>
    <t>V03173</t>
  </si>
  <si>
    <t>Person_3173</t>
  </si>
  <si>
    <t>V03174</t>
  </si>
  <si>
    <t>Person_3174</t>
  </si>
  <si>
    <t>Person_3175</t>
  </si>
  <si>
    <t>Person_3176</t>
  </si>
  <si>
    <t>V03177</t>
  </si>
  <si>
    <t>Person_3177</t>
  </si>
  <si>
    <t>Person_3178</t>
  </si>
  <si>
    <t>Person_3179</t>
  </si>
  <si>
    <t>Person_3180</t>
  </si>
  <si>
    <t>Person_3181</t>
  </si>
  <si>
    <t>Person_3182</t>
  </si>
  <si>
    <t>Person_3183</t>
  </si>
  <si>
    <t>Person_3184</t>
  </si>
  <si>
    <t>Person_3185</t>
  </si>
  <si>
    <t>Person_3186</t>
  </si>
  <si>
    <t>Person_3187</t>
  </si>
  <si>
    <t>Person_3188</t>
  </si>
  <si>
    <t>Person_3189</t>
  </si>
  <si>
    <t>V03190</t>
  </si>
  <si>
    <t>Person_3190</t>
  </si>
  <si>
    <t>Person_3191</t>
  </si>
  <si>
    <t>Person_3192</t>
  </si>
  <si>
    <t>Person_3193</t>
  </si>
  <si>
    <t>Person_3194</t>
  </si>
  <si>
    <t>Person_3195</t>
  </si>
  <si>
    <t>V03196</t>
  </si>
  <si>
    <t>Person_3196</t>
  </si>
  <si>
    <t>Person_3197</t>
  </si>
  <si>
    <t>Person_3198</t>
  </si>
  <si>
    <t>V03199</t>
  </si>
  <si>
    <t>Person_3199</t>
  </si>
  <si>
    <t>V03200</t>
  </si>
  <si>
    <t>Person_3200</t>
  </si>
  <si>
    <t>V03201</t>
  </si>
  <si>
    <t>Person_3201</t>
  </si>
  <si>
    <t>Person_3202</t>
  </si>
  <si>
    <t>Person_3203</t>
  </si>
  <si>
    <t>Person_3204</t>
  </si>
  <si>
    <t>Person_3205</t>
  </si>
  <si>
    <t>V03206</t>
  </si>
  <si>
    <t>Person_3206</t>
  </si>
  <si>
    <t>Person_3207</t>
  </si>
  <si>
    <t>Person_3208</t>
  </si>
  <si>
    <t>Person_3209</t>
  </si>
  <si>
    <t>Person_3210</t>
  </si>
  <si>
    <t>Person_3211</t>
  </si>
  <si>
    <t>Person_3212</t>
  </si>
  <si>
    <t>Person_3213</t>
  </si>
  <si>
    <t>V03214</t>
  </si>
  <si>
    <t>Person_3214</t>
  </si>
  <si>
    <t>Person_3215</t>
  </si>
  <si>
    <t>Person_3216</t>
  </si>
  <si>
    <t>Person_3217</t>
  </si>
  <si>
    <t>Person_3218</t>
  </si>
  <si>
    <t>Person_3219</t>
  </si>
  <si>
    <t>Person_3220</t>
  </si>
  <si>
    <t>Person_3221</t>
  </si>
  <si>
    <t>Person_3222</t>
  </si>
  <si>
    <t>Person_3223</t>
  </si>
  <si>
    <t>V03224</t>
  </si>
  <si>
    <t>Person_3224</t>
  </si>
  <si>
    <t>V03225</t>
  </si>
  <si>
    <t>Person_3225</t>
  </si>
  <si>
    <t>Person_3226</t>
  </si>
  <si>
    <t>Person_3227</t>
  </si>
  <si>
    <t>Person_3228</t>
  </si>
  <si>
    <t>Person_3229</t>
  </si>
  <si>
    <t>Person_3230</t>
  </si>
  <si>
    <t>V03231</t>
  </si>
  <si>
    <t>Person_3231</t>
  </si>
  <si>
    <t>V03232</t>
  </si>
  <si>
    <t>Person_3232</t>
  </si>
  <si>
    <t>V03233</t>
  </si>
  <si>
    <t>Person_3233</t>
  </si>
  <si>
    <t>V03234</t>
  </si>
  <si>
    <t>Person_3234</t>
  </si>
  <si>
    <t>Person_3235</t>
  </si>
  <si>
    <t>V03236</t>
  </si>
  <si>
    <t>Person_3236</t>
  </si>
  <si>
    <t>Person_3237</t>
  </si>
  <si>
    <t>V03238</t>
  </si>
  <si>
    <t>Person_3238</t>
  </si>
  <si>
    <t>Person_3239</t>
  </si>
  <si>
    <t>Person_3240</t>
  </si>
  <si>
    <t>V03241</t>
  </si>
  <si>
    <t>Person_3241</t>
  </si>
  <si>
    <t>V03242</t>
  </si>
  <si>
    <t>Person_3242</t>
  </si>
  <si>
    <t>Person_3243</t>
  </si>
  <si>
    <t>V03244</t>
  </si>
  <si>
    <t>Person_3244</t>
  </si>
  <si>
    <t>Person_3245</t>
  </si>
  <si>
    <t>Person_3246</t>
  </si>
  <si>
    <t>V03247</t>
  </si>
  <si>
    <t>Person_3247</t>
  </si>
  <si>
    <t>Person_3248</t>
  </si>
  <si>
    <t>Person_3249</t>
  </si>
  <si>
    <t>Person_3250</t>
  </si>
  <si>
    <t>V03251</t>
  </si>
  <si>
    <t>Person_3251</t>
  </si>
  <si>
    <t>V03252</t>
  </si>
  <si>
    <t>Person_3252</t>
  </si>
  <si>
    <t>V03253</t>
  </si>
  <si>
    <t>Person_3253</t>
  </si>
  <si>
    <t>Person_3254</t>
  </si>
  <si>
    <t>V03255</t>
  </si>
  <si>
    <t>Person_3255</t>
  </si>
  <si>
    <t>Person_3256</t>
  </si>
  <si>
    <t>Person_3257</t>
  </si>
  <si>
    <t>V03258</t>
  </si>
  <si>
    <t>Person_3258</t>
  </si>
  <si>
    <t>Person_3259</t>
  </si>
  <si>
    <t>V03260</t>
  </si>
  <si>
    <t>Person_3260</t>
  </si>
  <si>
    <t>Person_3261</t>
  </si>
  <si>
    <t>Person_3262</t>
  </si>
  <si>
    <t>Person_3263</t>
  </si>
  <si>
    <t>V03264</t>
  </si>
  <si>
    <t>Person_3264</t>
  </si>
  <si>
    <t>Person_3265</t>
  </si>
  <si>
    <t>Person_3266</t>
  </si>
  <si>
    <t>Person_3267</t>
  </si>
  <si>
    <t>V03268</t>
  </si>
  <si>
    <t>Person_3268</t>
  </si>
  <si>
    <t>V03269</t>
  </si>
  <si>
    <t>Person_3269</t>
  </si>
  <si>
    <t>Person_3270</t>
  </si>
  <si>
    <t>Person_3271</t>
  </si>
  <si>
    <t>Person_3272</t>
  </si>
  <si>
    <t>Person_3273</t>
  </si>
  <si>
    <t>Person_3274</t>
  </si>
  <si>
    <t>Person_3275</t>
  </si>
  <si>
    <t>Person_3276</t>
  </si>
  <si>
    <t>Person_3277</t>
  </si>
  <si>
    <t>V03278</t>
  </si>
  <si>
    <t>Person_3278</t>
  </si>
  <si>
    <t>Person_3279</t>
  </si>
  <si>
    <t>Person_3280</t>
  </si>
  <si>
    <t>Person_3281</t>
  </si>
  <si>
    <t>Person_3282</t>
  </si>
  <si>
    <t>V03283</t>
  </si>
  <si>
    <t>Person_3283</t>
  </si>
  <si>
    <t>Person_3284</t>
  </si>
  <si>
    <t>Person_3285</t>
  </si>
  <si>
    <t>Person_3286</t>
  </si>
  <si>
    <t>V03287</t>
  </si>
  <si>
    <t>Person_3287</t>
  </si>
  <si>
    <t>Person_3288</t>
  </si>
  <si>
    <t>V03289</t>
  </si>
  <si>
    <t>Person_3289</t>
  </si>
  <si>
    <t>Person_3290</t>
  </si>
  <si>
    <t>V03291</t>
  </si>
  <si>
    <t>Person_3291</t>
  </si>
  <si>
    <t>Person_3292</t>
  </si>
  <si>
    <t>Person_3293</t>
  </si>
  <si>
    <t>Person_3294</t>
  </si>
  <si>
    <t>Person_3295</t>
  </si>
  <si>
    <t>Person_3296</t>
  </si>
  <si>
    <t>Person_3297</t>
  </si>
  <si>
    <t>V03298</t>
  </si>
  <si>
    <t>Person_3298</t>
  </si>
  <si>
    <t>Person_3299</t>
  </si>
  <si>
    <t>Person_3300</t>
  </si>
  <si>
    <t>V03301</t>
  </si>
  <si>
    <t>Person_3301</t>
  </si>
  <si>
    <t>Person_3302</t>
  </si>
  <si>
    <t>Person_3303</t>
  </si>
  <si>
    <t>V03304</t>
  </si>
  <si>
    <t>Person_3304</t>
  </si>
  <si>
    <t>Person_3305</t>
  </si>
  <si>
    <t>Person_3306</t>
  </si>
  <si>
    <t>Person_3307</t>
  </si>
  <si>
    <t>Person_3308</t>
  </si>
  <si>
    <t>Person_3309</t>
  </si>
  <si>
    <t>V03310</t>
  </si>
  <si>
    <t>Person_3310</t>
  </si>
  <si>
    <t>V03311</t>
  </si>
  <si>
    <t>Person_3311</t>
  </si>
  <si>
    <t>Person_3312</t>
  </si>
  <si>
    <t>Person_3313</t>
  </si>
  <si>
    <t>Person_3314</t>
  </si>
  <si>
    <t>V03315</t>
  </si>
  <si>
    <t>Person_3315</t>
  </si>
  <si>
    <t>Person_3316</t>
  </si>
  <si>
    <t>Person_3317</t>
  </si>
  <si>
    <t>Person_3318</t>
  </si>
  <si>
    <t>Person_3319</t>
  </si>
  <si>
    <t>Person_3320</t>
  </si>
  <si>
    <t>Person_3321</t>
  </si>
  <si>
    <t>Person_3322</t>
  </si>
  <si>
    <t>Person_3323</t>
  </si>
  <si>
    <t>V03324</t>
  </si>
  <si>
    <t>Person_3324</t>
  </si>
  <si>
    <t>Person_3325</t>
  </si>
  <si>
    <t>Person_3326</t>
  </si>
  <si>
    <t>Person_3327</t>
  </si>
  <si>
    <t>Person_3328</t>
  </si>
  <si>
    <t>V03329</t>
  </si>
  <si>
    <t>Person_3329</t>
  </si>
  <si>
    <t>V03330</t>
  </si>
  <si>
    <t>Person_3330</t>
  </si>
  <si>
    <t>V03331</t>
  </si>
  <si>
    <t>Person_3331</t>
  </si>
  <si>
    <t>Person_3332</t>
  </si>
  <si>
    <t>V03333</t>
  </si>
  <si>
    <t>Person_3333</t>
  </si>
  <si>
    <t>Person_3334</t>
  </si>
  <si>
    <t>Person_3335</t>
  </si>
  <si>
    <t>V03336</t>
  </si>
  <si>
    <t>Person_3336</t>
  </si>
  <si>
    <t>Person_3337</t>
  </si>
  <si>
    <t>V03338</t>
  </si>
  <si>
    <t>Person_3338</t>
  </si>
  <si>
    <t>Person_3339</t>
  </si>
  <si>
    <t>Person_3340</t>
  </si>
  <si>
    <t>Person_3341</t>
  </si>
  <si>
    <t>V03342</t>
  </si>
  <si>
    <t>Person_3342</t>
  </si>
  <si>
    <t>V03343</t>
  </si>
  <si>
    <t>Person_3343</t>
  </si>
  <si>
    <t>Person_3344</t>
  </si>
  <si>
    <t>Person_3345</t>
  </si>
  <si>
    <t>Person_3346</t>
  </si>
  <si>
    <t>Person_3347</t>
  </si>
  <si>
    <t>Person_3348</t>
  </si>
  <si>
    <t>Person_3349</t>
  </si>
  <si>
    <t>V03350</t>
  </si>
  <si>
    <t>Person_3350</t>
  </si>
  <si>
    <t>Person_3351</t>
  </si>
  <si>
    <t>Person_3352</t>
  </si>
  <si>
    <t>Person_3353</t>
  </si>
  <si>
    <t>Person_3354</t>
  </si>
  <si>
    <t>Person_3355</t>
  </si>
  <si>
    <t>V03356</t>
  </si>
  <si>
    <t>Person_3356</t>
  </si>
  <si>
    <t>V03357</t>
  </si>
  <si>
    <t>Person_3357</t>
  </si>
  <si>
    <t>Person_3358</t>
  </si>
  <si>
    <t>V03359</t>
  </si>
  <si>
    <t>Person_3359</t>
  </si>
  <si>
    <t>Person_3360</t>
  </si>
  <si>
    <t>Person_3361</t>
  </si>
  <si>
    <t>Person_3362</t>
  </si>
  <si>
    <t>Person_3363</t>
  </si>
  <si>
    <t>V03364</t>
  </si>
  <si>
    <t>Person_3364</t>
  </si>
  <si>
    <t>Person_3365</t>
  </si>
  <si>
    <t>V03366</t>
  </si>
  <si>
    <t>Person_3366</t>
  </si>
  <si>
    <t>Person_3367</t>
  </si>
  <si>
    <t>V03368</t>
  </si>
  <si>
    <t>Person_3368</t>
  </si>
  <si>
    <t>Person_3369</t>
  </si>
  <si>
    <t>Person_3370</t>
  </si>
  <si>
    <t>V03371</t>
  </si>
  <si>
    <t>Person_3371</t>
  </si>
  <si>
    <t>Person_3372</t>
  </si>
  <si>
    <t>Person_3373</t>
  </si>
  <si>
    <t>Person_3374</t>
  </si>
  <si>
    <t>Person_3375</t>
  </si>
  <si>
    <t>Person_3376</t>
  </si>
  <si>
    <t>Person_3377</t>
  </si>
  <si>
    <t>Person_3378</t>
  </si>
  <si>
    <t>V03379</t>
  </si>
  <si>
    <t>Person_3379</t>
  </si>
  <si>
    <t>V03380</t>
  </si>
  <si>
    <t>Person_3380</t>
  </si>
  <si>
    <t>Person_3381</t>
  </si>
  <si>
    <t>Person_3382</t>
  </si>
  <si>
    <t>Person_3383</t>
  </si>
  <si>
    <t>Person_3384</t>
  </si>
  <si>
    <t>Person_3385</t>
  </si>
  <si>
    <t>V03386</t>
  </si>
  <si>
    <t>Person_3386</t>
  </si>
  <si>
    <t>Person_3387</t>
  </si>
  <si>
    <t>V03388</t>
  </si>
  <si>
    <t>Person_3388</t>
  </si>
  <si>
    <t>Person_3389</t>
  </si>
  <si>
    <t>V03390</t>
  </si>
  <si>
    <t>Person_3390</t>
  </si>
  <si>
    <t>Person_3391</t>
  </si>
  <si>
    <t>Person_3392</t>
  </si>
  <si>
    <t>Person_3393</t>
  </si>
  <si>
    <t>Person_3394</t>
  </si>
  <si>
    <t>V03395</t>
  </si>
  <si>
    <t>Person_3395</t>
  </si>
  <si>
    <t>Person_3396</t>
  </si>
  <si>
    <t>Person_3397</t>
  </si>
  <si>
    <t>Person_3398</t>
  </si>
  <si>
    <t>Person_3399</t>
  </si>
  <si>
    <t>V03400</t>
  </si>
  <si>
    <t>Person_3400</t>
  </si>
  <si>
    <t>V03401</t>
  </si>
  <si>
    <t>Person_3401</t>
  </si>
  <si>
    <t>Person_3402</t>
  </si>
  <si>
    <t>V03403</t>
  </si>
  <si>
    <t>Person_3403</t>
  </si>
  <si>
    <t>Person_3404</t>
  </si>
  <si>
    <t>Person_3405</t>
  </si>
  <si>
    <t>Person_3406</t>
  </si>
  <si>
    <t>Person_3407</t>
  </si>
  <si>
    <t>V03408</t>
  </si>
  <si>
    <t>Person_3408</t>
  </si>
  <si>
    <t>Person_3409</t>
  </si>
  <si>
    <t>Person_3410</t>
  </si>
  <si>
    <t>Person_3411</t>
  </si>
  <si>
    <t>V03412</t>
  </si>
  <si>
    <t>Person_3412</t>
  </si>
  <si>
    <t>V03413</t>
  </si>
  <si>
    <t>Person_3413</t>
  </si>
  <si>
    <t>Person_3414</t>
  </si>
  <si>
    <t>Person_3415</t>
  </si>
  <si>
    <t>Person_3416</t>
  </si>
  <si>
    <t>Person_3417</t>
  </si>
  <si>
    <t>V03418</t>
  </si>
  <si>
    <t>Person_3418</t>
  </si>
  <si>
    <t>Person_3419</t>
  </si>
  <si>
    <t>Person_3420</t>
  </si>
  <si>
    <t>V03421</t>
  </si>
  <si>
    <t>Person_3421</t>
  </si>
  <si>
    <t>V03422</t>
  </si>
  <si>
    <t>Person_3422</t>
  </si>
  <si>
    <t>V03423</t>
  </si>
  <si>
    <t>Person_3423</t>
  </si>
  <si>
    <t>V03424</t>
  </si>
  <si>
    <t>Person_3424</t>
  </si>
  <si>
    <t>Person_3425</t>
  </si>
  <si>
    <t>V03426</t>
  </si>
  <si>
    <t>Person_3426</t>
  </si>
  <si>
    <t>Person_3427</t>
  </si>
  <si>
    <t>V03428</t>
  </si>
  <si>
    <t>Person_3428</t>
  </si>
  <si>
    <t>Person_3429</t>
  </si>
  <si>
    <t>Person_3430</t>
  </si>
  <si>
    <t>V03431</t>
  </si>
  <si>
    <t>Person_3431</t>
  </si>
  <si>
    <t>Person_3432</t>
  </si>
  <si>
    <t>Person_3433</t>
  </si>
  <si>
    <t>Person_3434</t>
  </si>
  <si>
    <t>V03435</t>
  </si>
  <si>
    <t>Person_3435</t>
  </si>
  <si>
    <t>Person_3436</t>
  </si>
  <si>
    <t>Person_3437</t>
  </si>
  <si>
    <t>Person_3438</t>
  </si>
  <si>
    <t>Person_3439</t>
  </si>
  <si>
    <t>Person_3440</t>
  </si>
  <si>
    <t>V03441</t>
  </si>
  <si>
    <t>Person_3441</t>
  </si>
  <si>
    <t>Person_3442</t>
  </si>
  <si>
    <t>V03443</t>
  </si>
  <si>
    <t>Person_3443</t>
  </si>
  <si>
    <t>V03444</t>
  </si>
  <si>
    <t>Person_3444</t>
  </si>
  <si>
    <t>Person_3445</t>
  </si>
  <si>
    <t>V03446</t>
  </si>
  <si>
    <t>Person_3446</t>
  </si>
  <si>
    <t>Person_3447</t>
  </si>
  <si>
    <t>Person_3448</t>
  </si>
  <si>
    <t>V03449</t>
  </si>
  <si>
    <t>Person_3449</t>
  </si>
  <si>
    <t>V03450</t>
  </si>
  <si>
    <t>Person_3450</t>
  </si>
  <si>
    <t>Person_3451</t>
  </si>
  <si>
    <t>Person_3452</t>
  </si>
  <si>
    <t>V03453</t>
  </si>
  <si>
    <t>Person_3453</t>
  </si>
  <si>
    <t>Person_3454</t>
  </si>
  <si>
    <t>Person_3455</t>
  </si>
  <si>
    <t>V03456</t>
  </si>
  <si>
    <t>Person_3456</t>
  </si>
  <si>
    <t>Person_3457</t>
  </si>
  <si>
    <t>Person_3458</t>
  </si>
  <si>
    <t>Person_3459</t>
  </si>
  <si>
    <t>Person_3460</t>
  </si>
  <si>
    <t>Person_3461</t>
  </si>
  <si>
    <t>Person_3462</t>
  </si>
  <si>
    <t>Person_3463</t>
  </si>
  <si>
    <t>Person_3464</t>
  </si>
  <si>
    <t>Person_3465</t>
  </si>
  <si>
    <t>V03466</t>
  </si>
  <si>
    <t>Person_3466</t>
  </si>
  <si>
    <t>Person_3467</t>
  </si>
  <si>
    <t>Person_3468</t>
  </si>
  <si>
    <t>Person_3469</t>
  </si>
  <si>
    <t>V03470</t>
  </si>
  <si>
    <t>Person_3470</t>
  </si>
  <si>
    <t>Person_3471</t>
  </si>
  <si>
    <t>Person_3472</t>
  </si>
  <si>
    <t>Person_3473</t>
  </si>
  <si>
    <t>V03474</t>
  </si>
  <si>
    <t>Person_3474</t>
  </si>
  <si>
    <t>Person_3475</t>
  </si>
  <si>
    <t>Person_3476</t>
  </si>
  <si>
    <t>V03477</t>
  </si>
  <si>
    <t>Person_3477</t>
  </si>
  <si>
    <t>Person_3478</t>
  </si>
  <si>
    <t>Person_3479</t>
  </si>
  <si>
    <t>Person_3480</t>
  </si>
  <si>
    <t>Person_3481</t>
  </si>
  <si>
    <t>Person_3482</t>
  </si>
  <si>
    <t>Person_3483</t>
  </si>
  <si>
    <t>V03484</t>
  </si>
  <si>
    <t>Person_3484</t>
  </si>
  <si>
    <t>Person_3485</t>
  </si>
  <si>
    <t>Person_3486</t>
  </si>
  <si>
    <t>Person_3487</t>
  </si>
  <si>
    <t>Person_3488</t>
  </si>
  <si>
    <t>Person_3489</t>
  </si>
  <si>
    <t>V03490</t>
  </si>
  <si>
    <t>Person_3490</t>
  </si>
  <si>
    <t>Person_3491</t>
  </si>
  <si>
    <t>Person_3492</t>
  </si>
  <si>
    <t>V03493</t>
  </si>
  <si>
    <t>Person_3493</t>
  </si>
  <si>
    <t>Person_3494</t>
  </si>
  <si>
    <t>Person_3495</t>
  </si>
  <si>
    <t>V03496</t>
  </si>
  <si>
    <t>Person_3496</t>
  </si>
  <si>
    <t>Person_3497</t>
  </si>
  <si>
    <t>Person_3498</t>
  </si>
  <si>
    <t>Person_3499</t>
  </si>
  <si>
    <t>Person_3500</t>
  </si>
  <si>
    <t>Person_3501</t>
  </si>
  <si>
    <t>V03502</t>
  </si>
  <si>
    <t>Person_3502</t>
  </si>
  <si>
    <t>Person_3503</t>
  </si>
  <si>
    <t>Person_3504</t>
  </si>
  <si>
    <t>Person_3505</t>
  </si>
  <si>
    <t>V03506</t>
  </si>
  <si>
    <t>Person_3506</t>
  </si>
  <si>
    <t>Person_3507</t>
  </si>
  <si>
    <t>V03508</t>
  </si>
  <si>
    <t>Person_3508</t>
  </si>
  <si>
    <t>Person_3509</t>
  </si>
  <si>
    <t>V03510</t>
  </si>
  <si>
    <t>Person_3510</t>
  </si>
  <si>
    <t>V03511</t>
  </si>
  <si>
    <t>Person_3511</t>
  </si>
  <si>
    <t>V03512</t>
  </si>
  <si>
    <t>Person_3512</t>
  </si>
  <si>
    <t>Person_3513</t>
  </si>
  <si>
    <t>Person_3514</t>
  </si>
  <si>
    <t>V03515</t>
  </si>
  <si>
    <t>Person_3515</t>
  </si>
  <si>
    <t>Person_3516</t>
  </si>
  <si>
    <t>V03517</t>
  </si>
  <si>
    <t>Person_3517</t>
  </si>
  <si>
    <t>Person_3518</t>
  </si>
  <si>
    <t>Person_3519</t>
  </si>
  <si>
    <t>Person_3520</t>
  </si>
  <si>
    <t>Person_3521</t>
  </si>
  <si>
    <t>Person_3522</t>
  </si>
  <si>
    <t>Person_3523</t>
  </si>
  <si>
    <t>Person_3524</t>
  </si>
  <si>
    <t>V03525</t>
  </si>
  <si>
    <t>Person_3525</t>
  </si>
  <si>
    <t>Person_3526</t>
  </si>
  <si>
    <t>Person_3527</t>
  </si>
  <si>
    <t>Person_3528</t>
  </si>
  <si>
    <t>Person_3529</t>
  </si>
  <si>
    <t>Person_3530</t>
  </si>
  <si>
    <t>Person_3531</t>
  </si>
  <si>
    <t>Person_3532</t>
  </si>
  <si>
    <t>Person_3533</t>
  </si>
  <si>
    <t>Person_3534</t>
  </si>
  <si>
    <t>V03535</t>
  </si>
  <si>
    <t>Person_3535</t>
  </si>
  <si>
    <t>Person_3536</t>
  </si>
  <si>
    <t>Person_3537</t>
  </si>
  <si>
    <t>Person_3538</t>
  </si>
  <si>
    <t>Person_3539</t>
  </si>
  <si>
    <t>Person_3540</t>
  </si>
  <si>
    <t>Person_3541</t>
  </si>
  <si>
    <t>V03542</t>
  </si>
  <si>
    <t>Person_3542</t>
  </si>
  <si>
    <t>Person_3543</t>
  </si>
  <si>
    <t>V03544</t>
  </si>
  <si>
    <t>Person_3544</t>
  </si>
  <si>
    <t>Person_3545</t>
  </si>
  <si>
    <t>Person_3546</t>
  </si>
  <si>
    <t>V03547</t>
  </si>
  <si>
    <t>Person_3547</t>
  </si>
  <si>
    <t>V03548</t>
  </si>
  <si>
    <t>Person_3548</t>
  </si>
  <si>
    <t>Person_3549</t>
  </si>
  <si>
    <t>Person_3550</t>
  </si>
  <si>
    <t>V03551</t>
  </si>
  <si>
    <t>Person_3551</t>
  </si>
  <si>
    <t>V03552</t>
  </si>
  <si>
    <t>Person_3552</t>
  </si>
  <si>
    <t>Person_3553</t>
  </si>
  <si>
    <t>Person_3554</t>
  </si>
  <si>
    <t>V03555</t>
  </si>
  <si>
    <t>Person_3555</t>
  </si>
  <si>
    <t>Person_3556</t>
  </si>
  <si>
    <t>Person_3557</t>
  </si>
  <si>
    <t>V03558</t>
  </si>
  <si>
    <t>Person_3558</t>
  </si>
  <si>
    <t>Person_3559</t>
  </si>
  <si>
    <t>V03560</t>
  </si>
  <si>
    <t>Person_3560</t>
  </si>
  <si>
    <t>Person_3561</t>
  </si>
  <si>
    <t>Person_3562</t>
  </si>
  <si>
    <t>Person_3563</t>
  </si>
  <si>
    <t>V03564</t>
  </si>
  <si>
    <t>Person_3564</t>
  </si>
  <si>
    <t>Person_3565</t>
  </si>
  <si>
    <t>Person_3566</t>
  </si>
  <si>
    <t>Person_3567</t>
  </si>
  <si>
    <t>Person_3568</t>
  </si>
  <si>
    <t>Person_3569</t>
  </si>
  <si>
    <t>V03570</t>
  </si>
  <si>
    <t>Person_3570</t>
  </si>
  <si>
    <t>V03571</t>
  </si>
  <si>
    <t>Person_3571</t>
  </si>
  <si>
    <t>Person_3572</t>
  </si>
  <si>
    <t>Person_3573</t>
  </si>
  <si>
    <t>Person_3574</t>
  </si>
  <si>
    <t>Person_3575</t>
  </si>
  <si>
    <t>V03576</t>
  </si>
  <si>
    <t>Person_3576</t>
  </si>
  <si>
    <t>Person_3577</t>
  </si>
  <si>
    <t>Person_3578</t>
  </si>
  <si>
    <t>Person_3579</t>
  </si>
  <si>
    <t>Person_3580</t>
  </si>
  <si>
    <t>Person_3581</t>
  </si>
  <si>
    <t>Person_3582</t>
  </si>
  <si>
    <t>Person_3583</t>
  </si>
  <si>
    <t>Person_3584</t>
  </si>
  <si>
    <t>Person_3585</t>
  </si>
  <si>
    <t>Person_3586</t>
  </si>
  <si>
    <t>Person_3587</t>
  </si>
  <si>
    <t>Person_3588</t>
  </si>
  <si>
    <t>Person_3589</t>
  </si>
  <si>
    <t>V03590</t>
  </si>
  <si>
    <t>Person_3590</t>
  </si>
  <si>
    <t>V03591</t>
  </si>
  <si>
    <t>Person_3591</t>
  </si>
  <si>
    <t>V03592</t>
  </si>
  <si>
    <t>Person_3592</t>
  </si>
  <si>
    <t>Person_3593</t>
  </si>
  <si>
    <t>V03594</t>
  </si>
  <si>
    <t>Person_3594</t>
  </si>
  <si>
    <t>V03595</t>
  </si>
  <si>
    <t>Person_3595</t>
  </si>
  <si>
    <t>Person_3596</t>
  </si>
  <si>
    <t>Person_3597</t>
  </si>
  <si>
    <t>Person_3598</t>
  </si>
  <si>
    <t>Person_3599</t>
  </si>
  <si>
    <t>V03600</t>
  </si>
  <si>
    <t>Person_3600</t>
  </si>
  <si>
    <t>Person_3601</t>
  </si>
  <si>
    <t>Person_3602</t>
  </si>
  <si>
    <t>Person_3603</t>
  </si>
  <si>
    <t>Person_3604</t>
  </si>
  <si>
    <t>V03605</t>
  </si>
  <si>
    <t>Person_3605</t>
  </si>
  <si>
    <t>Person_3606</t>
  </si>
  <si>
    <t>Person_3607</t>
  </si>
  <si>
    <t>Person_3608</t>
  </si>
  <si>
    <t>Person_3609</t>
  </si>
  <si>
    <t>Person_3610</t>
  </si>
  <si>
    <t>Person_3611</t>
  </si>
  <si>
    <t>V03612</t>
  </si>
  <si>
    <t>Person_3612</t>
  </si>
  <si>
    <t>Person_3613</t>
  </si>
  <si>
    <t>V03614</t>
  </si>
  <si>
    <t>Person_3614</t>
  </si>
  <si>
    <t>Person_3615</t>
  </si>
  <si>
    <t>Person_3616</t>
  </si>
  <si>
    <t>Person_3617</t>
  </si>
  <si>
    <t>Person_3618</t>
  </si>
  <si>
    <t>V03619</t>
  </si>
  <si>
    <t>Person_3619</t>
  </si>
  <si>
    <t>Person_3620</t>
  </si>
  <si>
    <t>Person_3621</t>
  </si>
  <si>
    <t>Person_3622</t>
  </si>
  <si>
    <t>V03623</t>
  </si>
  <si>
    <t>Person_3623</t>
  </si>
  <si>
    <t>Person_3624</t>
  </si>
  <si>
    <t>V03625</t>
  </si>
  <si>
    <t>Person_3625</t>
  </si>
  <si>
    <t>V03626</t>
  </si>
  <si>
    <t>Person_3626</t>
  </si>
  <si>
    <t>Person_3627</t>
  </si>
  <si>
    <t>Person_3628</t>
  </si>
  <si>
    <t>V03629</t>
  </si>
  <si>
    <t>Person_3629</t>
  </si>
  <si>
    <t>Person_3630</t>
  </si>
  <si>
    <t>Person_3631</t>
  </si>
  <si>
    <t>V03632</t>
  </si>
  <si>
    <t>Person_3632</t>
  </si>
  <si>
    <t>Person_3633</t>
  </si>
  <si>
    <t>V03634</t>
  </si>
  <si>
    <t>Person_3634</t>
  </si>
  <si>
    <t>V03635</t>
  </si>
  <si>
    <t>Person_3635</t>
  </si>
  <si>
    <t>V03636</t>
  </si>
  <si>
    <t>Person_3636</t>
  </si>
  <si>
    <t>V03637</t>
  </si>
  <si>
    <t>Person_3637</t>
  </si>
  <si>
    <t>V03638</t>
  </si>
  <si>
    <t>Person_3638</t>
  </si>
  <si>
    <t>Person_3639</t>
  </si>
  <si>
    <t>Person_3640</t>
  </si>
  <si>
    <t>V03641</t>
  </si>
  <si>
    <t>Person_3641</t>
  </si>
  <si>
    <t>Person_3642</t>
  </si>
  <si>
    <t>Person_3643</t>
  </si>
  <si>
    <t>Person_3644</t>
  </si>
  <si>
    <t>Person_3645</t>
  </si>
  <si>
    <t>Person_3646</t>
  </si>
  <si>
    <t>Person_3647</t>
  </si>
  <si>
    <t>Person_3648</t>
  </si>
  <si>
    <t>Person_3649</t>
  </si>
  <si>
    <t>V03650</t>
  </si>
  <si>
    <t>Person_3650</t>
  </si>
  <si>
    <t>Person_3651</t>
  </si>
  <si>
    <t>V03652</t>
  </si>
  <si>
    <t>Person_3652</t>
  </si>
  <si>
    <t>Person_3653</t>
  </si>
  <si>
    <t>Person_3654</t>
  </si>
  <si>
    <t>V03655</t>
  </si>
  <si>
    <t>Person_3655</t>
  </si>
  <si>
    <t>Person_3656</t>
  </si>
  <si>
    <t>Person_3657</t>
  </si>
  <si>
    <t>Person_3658</t>
  </si>
  <si>
    <t>Person_3659</t>
  </si>
  <si>
    <t>Person_3660</t>
  </si>
  <si>
    <t>Person_3661</t>
  </si>
  <si>
    <t>Person_3662</t>
  </si>
  <si>
    <t>V03663</t>
  </si>
  <si>
    <t>Person_3663</t>
  </si>
  <si>
    <t>Person_3664</t>
  </si>
  <si>
    <t>Person_3665</t>
  </si>
  <si>
    <t>Person_3666</t>
  </si>
  <si>
    <t>Person_3667</t>
  </si>
  <si>
    <t>Person_3668</t>
  </si>
  <si>
    <t>Person_3669</t>
  </si>
  <si>
    <t>Person_3670</t>
  </si>
  <si>
    <t>V03671</t>
  </si>
  <si>
    <t>Person_3671</t>
  </si>
  <si>
    <t>Person_3672</t>
  </si>
  <si>
    <t>Person_3673</t>
  </si>
  <si>
    <t>Person_3674</t>
  </si>
  <si>
    <t>Person_3675</t>
  </si>
  <si>
    <t>V03676</t>
  </si>
  <si>
    <t>Person_3676</t>
  </si>
  <si>
    <t>V03677</t>
  </si>
  <si>
    <t>Person_3677</t>
  </si>
  <si>
    <t>V03678</t>
  </si>
  <si>
    <t>Person_3678</t>
  </si>
  <si>
    <t>V03679</t>
  </si>
  <si>
    <t>Person_3679</t>
  </si>
  <si>
    <t>Person_3680</t>
  </si>
  <si>
    <t>V03681</t>
  </si>
  <si>
    <t>Person_3681</t>
  </si>
  <si>
    <t>V03682</t>
  </si>
  <si>
    <t>Person_3682</t>
  </si>
  <si>
    <t>Person_3683</t>
  </si>
  <si>
    <t>Person_3684</t>
  </si>
  <si>
    <t>V03685</t>
  </si>
  <si>
    <t>Person_3685</t>
  </si>
  <si>
    <t>V03686</t>
  </si>
  <si>
    <t>Person_3686</t>
  </si>
  <si>
    <t>Person_3687</t>
  </si>
  <si>
    <t>V03688</t>
  </si>
  <si>
    <t>Person_3688</t>
  </si>
  <si>
    <t>V03689</t>
  </si>
  <si>
    <t>Person_3689</t>
  </si>
  <si>
    <t>Person_3690</t>
  </si>
  <si>
    <t>Person_3691</t>
  </si>
  <si>
    <t>Person_3692</t>
  </si>
  <si>
    <t>Person_3693</t>
  </si>
  <si>
    <t>Person_3694</t>
  </si>
  <si>
    <t>V03695</t>
  </si>
  <si>
    <t>Person_3695</t>
  </si>
  <si>
    <t>Person_3696</t>
  </si>
  <si>
    <t>Person_3697</t>
  </si>
  <si>
    <t>Person_3698</t>
  </si>
  <si>
    <t>Person_3699</t>
  </si>
  <si>
    <t>Person_3700</t>
  </si>
  <si>
    <t>V03701</t>
  </si>
  <si>
    <t>Person_3701</t>
  </si>
  <si>
    <t>Person_3702</t>
  </si>
  <si>
    <t>Person_3703</t>
  </si>
  <si>
    <t>V03704</t>
  </si>
  <si>
    <t>Person_3704</t>
  </si>
  <si>
    <t>Person_3705</t>
  </si>
  <si>
    <t>Person_3706</t>
  </si>
  <si>
    <t>Person_3707</t>
  </si>
  <si>
    <t>V03708</t>
  </si>
  <si>
    <t>Person_3708</t>
  </si>
  <si>
    <t>Person_3709</t>
  </si>
  <si>
    <t>V03710</t>
  </si>
  <si>
    <t>Person_3710</t>
  </si>
  <si>
    <t>Person_3711</t>
  </si>
  <si>
    <t>V03712</t>
  </si>
  <si>
    <t>Person_3712</t>
  </si>
  <si>
    <t>Person_3713</t>
  </si>
  <si>
    <t>V03714</t>
  </si>
  <si>
    <t>Person_3714</t>
  </si>
  <si>
    <t>V03715</t>
  </si>
  <si>
    <t>Person_3715</t>
  </si>
  <si>
    <t>Person_3716</t>
  </si>
  <si>
    <t>Person_3717</t>
  </si>
  <si>
    <t>Person_3718</t>
  </si>
  <si>
    <t>Person_3719</t>
  </si>
  <si>
    <t>Person_3720</t>
  </si>
  <si>
    <t>Person_3721</t>
  </si>
  <si>
    <t>Person_3722</t>
  </si>
  <si>
    <t>V03723</t>
  </si>
  <si>
    <t>Person_3723</t>
  </si>
  <si>
    <t>Person_3724</t>
  </si>
  <si>
    <t>V03725</t>
  </si>
  <si>
    <t>Person_3725</t>
  </si>
  <si>
    <t>V03726</t>
  </si>
  <si>
    <t>Person_3726</t>
  </si>
  <si>
    <t>V03727</t>
  </si>
  <si>
    <t>Person_3727</t>
  </si>
  <si>
    <t>V03728</t>
  </si>
  <si>
    <t>Person_3728</t>
  </si>
  <si>
    <t>V03729</t>
  </si>
  <si>
    <t>Person_3729</t>
  </si>
  <si>
    <t>Person_3730</t>
  </si>
  <si>
    <t>V03731</t>
  </si>
  <si>
    <t>Person_3731</t>
  </si>
  <si>
    <t>V03732</t>
  </si>
  <si>
    <t>Person_3732</t>
  </si>
  <si>
    <t>Person_3733</t>
  </si>
  <si>
    <t>Person_3734</t>
  </si>
  <si>
    <t>Person_3735</t>
  </si>
  <si>
    <t>V03736</t>
  </si>
  <si>
    <t>Person_3736</t>
  </si>
  <si>
    <t>V03737</t>
  </si>
  <si>
    <t>Person_3737</t>
  </si>
  <si>
    <t>V03738</t>
  </si>
  <si>
    <t>Person_3738</t>
  </si>
  <si>
    <t>Person_3739</t>
  </si>
  <si>
    <t>Person_3740</t>
  </si>
  <si>
    <t>Person_3741</t>
  </si>
  <si>
    <t>Person_3742</t>
  </si>
  <si>
    <t>Person_3743</t>
  </si>
  <si>
    <t>Person_3744</t>
  </si>
  <si>
    <t>Person_3745</t>
  </si>
  <si>
    <t>Person_3746</t>
  </si>
  <si>
    <t>V03747</t>
  </si>
  <si>
    <t>Person_3747</t>
  </si>
  <si>
    <t>Person_3748</t>
  </si>
  <si>
    <t>V03749</t>
  </si>
  <si>
    <t>Person_3749</t>
  </si>
  <si>
    <t>Person_3750</t>
  </si>
  <si>
    <t>Person_3751</t>
  </si>
  <si>
    <t>Person_3752</t>
  </si>
  <si>
    <t>Person_3753</t>
  </si>
  <si>
    <t>Person_3754</t>
  </si>
  <si>
    <t>Person_3755</t>
  </si>
  <si>
    <t>V03756</t>
  </si>
  <si>
    <t>Person_3756</t>
  </si>
  <si>
    <t>Person_3757</t>
  </si>
  <si>
    <t>V03758</t>
  </si>
  <si>
    <t>Person_3758</t>
  </si>
  <si>
    <t>Person_3759</t>
  </si>
  <si>
    <t>Person_3760</t>
  </si>
  <si>
    <t>Person_3761</t>
  </si>
  <si>
    <t>Person_3762</t>
  </si>
  <si>
    <t>Person_3763</t>
  </si>
  <si>
    <t>Person_3764</t>
  </si>
  <si>
    <t>Person_3765</t>
  </si>
  <si>
    <t>Person_3766</t>
  </si>
  <si>
    <t>V03767</t>
  </si>
  <si>
    <t>Person_3767</t>
  </si>
  <si>
    <t>Person_3768</t>
  </si>
  <si>
    <t>Person_3769</t>
  </si>
  <si>
    <t>Person_3770</t>
  </si>
  <si>
    <t>V03771</t>
  </si>
  <si>
    <t>Person_3771</t>
  </si>
  <si>
    <t>Person_3772</t>
  </si>
  <si>
    <t>V03773</t>
  </si>
  <si>
    <t>Person_3773</t>
  </si>
  <si>
    <t>Person_3774</t>
  </si>
  <si>
    <t>Person_3775</t>
  </si>
  <si>
    <t>Person_3776</t>
  </si>
  <si>
    <t>Person_3777</t>
  </si>
  <si>
    <t>V03778</t>
  </si>
  <si>
    <t>Person_3778</t>
  </si>
  <si>
    <t>Person_3779</t>
  </si>
  <si>
    <t>Person_3780</t>
  </si>
  <si>
    <t>Person_3781</t>
  </si>
  <si>
    <t>Person_3782</t>
  </si>
  <si>
    <t>Person_3783</t>
  </si>
  <si>
    <t>V03784</t>
  </si>
  <si>
    <t>Person_3784</t>
  </si>
  <si>
    <t>V03785</t>
  </si>
  <si>
    <t>Person_3785</t>
  </si>
  <si>
    <t>Person_3786</t>
  </si>
  <si>
    <t>Person_3787</t>
  </si>
  <si>
    <t>V03788</t>
  </si>
  <si>
    <t>Person_3788</t>
  </si>
  <si>
    <t>V03789</t>
  </si>
  <si>
    <t>Person_3789</t>
  </si>
  <si>
    <t>Person_3790</t>
  </si>
  <si>
    <t>Person_3791</t>
  </si>
  <si>
    <t>V03792</t>
  </si>
  <si>
    <t>Person_3792</t>
  </si>
  <si>
    <t>V03793</t>
  </si>
  <si>
    <t>Person_3793</t>
  </si>
  <si>
    <t>Person_3794</t>
  </si>
  <si>
    <t>Person_3795</t>
  </si>
  <si>
    <t>V03796</t>
  </si>
  <si>
    <t>Person_3796</t>
  </si>
  <si>
    <t>V03797</t>
  </si>
  <si>
    <t>Person_3797</t>
  </si>
  <si>
    <t>Person_3798</t>
  </si>
  <si>
    <t>Person_3799</t>
  </si>
  <si>
    <t>Person_3800</t>
  </si>
  <si>
    <t>Person_3801</t>
  </si>
  <si>
    <t>Person_3802</t>
  </si>
  <si>
    <t>V03803</t>
  </si>
  <si>
    <t>Person_3803</t>
  </si>
  <si>
    <t>Person_3804</t>
  </si>
  <si>
    <t>Person_3805</t>
  </si>
  <si>
    <t>Person_3806</t>
  </si>
  <si>
    <t>V03807</t>
  </si>
  <si>
    <t>Person_3807</t>
  </si>
  <si>
    <t>Person_3808</t>
  </si>
  <si>
    <t>Person_3809</t>
  </si>
  <si>
    <t>V03810</t>
  </si>
  <si>
    <t>Person_3810</t>
  </si>
  <si>
    <t>V03811</t>
  </si>
  <si>
    <t>Person_3811</t>
  </si>
  <si>
    <t>Person_3812</t>
  </si>
  <si>
    <t>Person_3813</t>
  </si>
  <si>
    <t>V03814</t>
  </si>
  <si>
    <t>Person_3814</t>
  </si>
  <si>
    <t>Person_3815</t>
  </si>
  <si>
    <t>Person_3816</t>
  </si>
  <si>
    <t>Person_3817</t>
  </si>
  <si>
    <t>V03818</t>
  </si>
  <si>
    <t>Person_3818</t>
  </si>
  <si>
    <t>Person_3819</t>
  </si>
  <si>
    <t>V03820</t>
  </si>
  <si>
    <t>Person_3820</t>
  </si>
  <si>
    <t>V03821</t>
  </si>
  <si>
    <t>Person_3821</t>
  </si>
  <si>
    <t>Person_3822</t>
  </si>
  <si>
    <t>Person_3823</t>
  </si>
  <si>
    <t>Person_3824</t>
  </si>
  <si>
    <t>V03825</t>
  </si>
  <si>
    <t>Person_3825</t>
  </si>
  <si>
    <t>Person_3826</t>
  </si>
  <si>
    <t>Person_3827</t>
  </si>
  <si>
    <t>V03828</t>
  </si>
  <si>
    <t>Person_3828</t>
  </si>
  <si>
    <t>Person_3829</t>
  </si>
  <si>
    <t>Person_3830</t>
  </si>
  <si>
    <t>Person_3831</t>
  </si>
  <si>
    <t>Person_3832</t>
  </si>
  <si>
    <t>Person_3833</t>
  </si>
  <si>
    <t>Person_3834</t>
  </si>
  <si>
    <t>Person_3835</t>
  </si>
  <si>
    <t>Person_3836</t>
  </si>
  <si>
    <t>Person_3837</t>
  </si>
  <si>
    <t>Person_3838</t>
  </si>
  <si>
    <t>V03839</t>
  </si>
  <si>
    <t>Person_3839</t>
  </si>
  <si>
    <t>V03840</t>
  </si>
  <si>
    <t>Person_3840</t>
  </si>
  <si>
    <t>V03841</t>
  </si>
  <si>
    <t>Person_3841</t>
  </si>
  <si>
    <t>Person_3842</t>
  </si>
  <si>
    <t>V03843</t>
  </si>
  <si>
    <t>Person_3843</t>
  </si>
  <si>
    <t>Person_3844</t>
  </si>
  <si>
    <t>Person_3845</t>
  </si>
  <si>
    <t>Person_3846</t>
  </si>
  <si>
    <t>Person_3847</t>
  </si>
  <si>
    <t>V03848</t>
  </si>
  <si>
    <t>Person_3848</t>
  </si>
  <si>
    <t>Person_3849</t>
  </si>
  <si>
    <t>V03850</t>
  </si>
  <si>
    <t>Person_3850</t>
  </si>
  <si>
    <t>Person_3851</t>
  </si>
  <si>
    <t>Person_3852</t>
  </si>
  <si>
    <t>Person_3853</t>
  </si>
  <si>
    <t>V03854</t>
  </si>
  <si>
    <t>Person_3854</t>
  </si>
  <si>
    <t>Person_3855</t>
  </si>
  <si>
    <t>Person_3856</t>
  </si>
  <si>
    <t>V03857</t>
  </si>
  <si>
    <t>Person_3857</t>
  </si>
  <si>
    <t>Person_3858</t>
  </si>
  <si>
    <t>Person_3859</t>
  </si>
  <si>
    <t>Person_3860</t>
  </si>
  <si>
    <t>V03861</t>
  </si>
  <si>
    <t>Person_3861</t>
  </si>
  <si>
    <t>Person_3862</t>
  </si>
  <si>
    <t>Person_3863</t>
  </si>
  <si>
    <t>Person_3864</t>
  </si>
  <si>
    <t>Person_3865</t>
  </si>
  <si>
    <t>Person_3866</t>
  </si>
  <si>
    <t>V03867</t>
  </si>
  <si>
    <t>Person_3867</t>
  </si>
  <si>
    <t>Person_3868</t>
  </si>
  <si>
    <t>V03869</t>
  </si>
  <si>
    <t>Person_3869</t>
  </si>
  <si>
    <t>Person_3870</t>
  </si>
  <si>
    <t>Person_3871</t>
  </si>
  <si>
    <t>Person_3872</t>
  </si>
  <si>
    <t>Person_3873</t>
  </si>
  <si>
    <t>Person_3874</t>
  </si>
  <si>
    <t>Person_3875</t>
  </si>
  <si>
    <t>Person_3876</t>
  </si>
  <si>
    <t>Person_3877</t>
  </si>
  <si>
    <t>Person_3878</t>
  </si>
  <si>
    <t>Person_3879</t>
  </si>
  <si>
    <t>Person_3880</t>
  </si>
  <si>
    <t>V03881</t>
  </si>
  <si>
    <t>Person_3881</t>
  </si>
  <si>
    <t>Person_3882</t>
  </si>
  <si>
    <t>V03883</t>
  </si>
  <si>
    <t>Person_3883</t>
  </si>
  <si>
    <t>V03884</t>
  </si>
  <si>
    <t>Person_3884</t>
  </si>
  <si>
    <t>Person_3885</t>
  </si>
  <si>
    <t>Person_3886</t>
  </si>
  <si>
    <t>Person_3887</t>
  </si>
  <si>
    <t>Person_3888</t>
  </si>
  <si>
    <t>Person_3889</t>
  </si>
  <si>
    <t>Person_3890</t>
  </si>
  <si>
    <t>Person_3891</t>
  </si>
  <si>
    <t>Person_3892</t>
  </si>
  <si>
    <t>Person_3893</t>
  </si>
  <si>
    <t>Person_3894</t>
  </si>
  <si>
    <t>Person_3895</t>
  </si>
  <si>
    <t>V03896</t>
  </si>
  <si>
    <t>Person_3896</t>
  </si>
  <si>
    <t>Person_3897</t>
  </si>
  <si>
    <t>Person_3898</t>
  </si>
  <si>
    <t>Person_3899</t>
  </si>
  <si>
    <t>V03900</t>
  </si>
  <si>
    <t>Person_3900</t>
  </si>
  <si>
    <t>Person_3901</t>
  </si>
  <si>
    <t>Person_3902</t>
  </si>
  <si>
    <t>Person_3903</t>
  </si>
  <si>
    <t>Person_3904</t>
  </si>
  <si>
    <t>V03905</t>
  </si>
  <si>
    <t>Person_3905</t>
  </si>
  <si>
    <t>Person_3906</t>
  </si>
  <si>
    <t>Person_3907</t>
  </si>
  <si>
    <t>V03908</t>
  </si>
  <si>
    <t>Person_3908</t>
  </si>
  <si>
    <t>Person_3909</t>
  </si>
  <si>
    <t>Person_3910</t>
  </si>
  <si>
    <t>V03911</t>
  </si>
  <si>
    <t>Person_3911</t>
  </si>
  <si>
    <t>V03912</t>
  </si>
  <si>
    <t>Person_3912</t>
  </si>
  <si>
    <t>V03913</t>
  </si>
  <si>
    <t>Person_3913</t>
  </si>
  <si>
    <t>V03914</t>
  </si>
  <si>
    <t>Person_3914</t>
  </si>
  <si>
    <t>Person_3915</t>
  </si>
  <si>
    <t>Person_3916</t>
  </si>
  <si>
    <t>Person_3917</t>
  </si>
  <si>
    <t>V03918</t>
  </si>
  <si>
    <t>Person_3918</t>
  </si>
  <si>
    <t>Person_3919</t>
  </si>
  <si>
    <t>Person_3920</t>
  </si>
  <si>
    <t>Person_3921</t>
  </si>
  <si>
    <t>Person_3922</t>
  </si>
  <si>
    <t>V03923</t>
  </si>
  <si>
    <t>Person_3923</t>
  </si>
  <si>
    <t>Person_3924</t>
  </si>
  <si>
    <t>Person_3925</t>
  </si>
  <si>
    <t>V03926</t>
  </si>
  <si>
    <t>Person_3926</t>
  </si>
  <si>
    <t>Person_3927</t>
  </si>
  <si>
    <t>Person_3928</t>
  </si>
  <si>
    <t>Person_3929</t>
  </si>
  <si>
    <t>Person_3930</t>
  </si>
  <si>
    <t>Person_3931</t>
  </si>
  <si>
    <t>Person_3932</t>
  </si>
  <si>
    <t>V03933</t>
  </si>
  <si>
    <t>Person_3933</t>
  </si>
  <si>
    <t>V03934</t>
  </si>
  <si>
    <t>Person_3934</t>
  </si>
  <si>
    <t>V03935</t>
  </si>
  <si>
    <t>Person_3935</t>
  </si>
  <si>
    <t>Person_3936</t>
  </si>
  <si>
    <t>Person_3937</t>
  </si>
  <si>
    <t>Person_3938</t>
  </si>
  <si>
    <t>Person_3939</t>
  </si>
  <si>
    <t>V03940</t>
  </si>
  <si>
    <t>Person_3940</t>
  </si>
  <si>
    <t>Person_3941</t>
  </si>
  <si>
    <t>Person_3942</t>
  </si>
  <si>
    <t>V03943</t>
  </si>
  <si>
    <t>Person_3943</t>
  </si>
  <si>
    <t>V03944</t>
  </si>
  <si>
    <t>Person_3944</t>
  </si>
  <si>
    <t>Person_3945</t>
  </si>
  <si>
    <t>Person_3946</t>
  </si>
  <si>
    <t>Person_3947</t>
  </si>
  <si>
    <t>V03948</t>
  </si>
  <si>
    <t>Person_3948</t>
  </si>
  <si>
    <t>Person_3949</t>
  </si>
  <si>
    <t>Person_3950</t>
  </si>
  <si>
    <t>Person_3951</t>
  </si>
  <si>
    <t>V03952</t>
  </si>
  <si>
    <t>Person_3952</t>
  </si>
  <si>
    <t>Person_3953</t>
  </si>
  <si>
    <t>V03954</t>
  </si>
  <si>
    <t>Person_3954</t>
  </si>
  <si>
    <t>V03955</t>
  </si>
  <si>
    <t>Person_3955</t>
  </si>
  <si>
    <t>Person_3956</t>
  </si>
  <si>
    <t>V03957</t>
  </si>
  <si>
    <t>Person_3957</t>
  </si>
  <si>
    <t>V03958</t>
  </si>
  <si>
    <t>Person_3958</t>
  </si>
  <si>
    <t>Person_3959</t>
  </si>
  <si>
    <t>Person_3960</t>
  </si>
  <si>
    <t>V03961</t>
  </si>
  <si>
    <t>Person_3961</t>
  </si>
  <si>
    <t>Person_3962</t>
  </si>
  <si>
    <t>Person_3963</t>
  </si>
  <si>
    <t>Person_3964</t>
  </si>
  <si>
    <t>Person_3965</t>
  </si>
  <si>
    <t>V03966</t>
  </si>
  <si>
    <t>Person_3966</t>
  </si>
  <si>
    <t>V03967</t>
  </si>
  <si>
    <t>Person_3967</t>
  </si>
  <si>
    <t>Person_3968</t>
  </si>
  <si>
    <t>V03969</t>
  </si>
  <si>
    <t>Person_3969</t>
  </si>
  <si>
    <t>V03970</t>
  </si>
  <si>
    <t>Person_3970</t>
  </si>
  <si>
    <t>Person_3971</t>
  </si>
  <si>
    <t>Person_3972</t>
  </si>
  <si>
    <t>Person_3973</t>
  </si>
  <si>
    <t>Person_3974</t>
  </si>
  <si>
    <t>Person_3975</t>
  </si>
  <si>
    <t>V03976</t>
  </si>
  <si>
    <t>Person_3976</t>
  </si>
  <si>
    <t>V03977</t>
  </si>
  <si>
    <t>Person_3977</t>
  </si>
  <si>
    <t>Person_3978</t>
  </si>
  <si>
    <t>Person_3979</t>
  </si>
  <si>
    <t>Person_3980</t>
  </si>
  <si>
    <t>V03981</t>
  </si>
  <si>
    <t>Person_3981</t>
  </si>
  <si>
    <t>Person_3982</t>
  </si>
  <si>
    <t>Person_3983</t>
  </si>
  <si>
    <t>Person_3984</t>
  </si>
  <si>
    <t>Person_3985</t>
  </si>
  <si>
    <t>Person_3986</t>
  </si>
  <si>
    <t>Person_3987</t>
  </si>
  <si>
    <t>Person_3988</t>
  </si>
  <si>
    <t>V03989</t>
  </si>
  <si>
    <t>Person_3989</t>
  </si>
  <si>
    <t>V03990</t>
  </si>
  <si>
    <t>Person_3990</t>
  </si>
  <si>
    <t>V03991</t>
  </si>
  <si>
    <t>Person_3991</t>
  </si>
  <si>
    <t>V03992</t>
  </si>
  <si>
    <t>Person_3992</t>
  </si>
  <si>
    <t>V03993</t>
  </si>
  <si>
    <t>Person_3993</t>
  </si>
  <si>
    <t>Person_3994</t>
  </si>
  <si>
    <t>Person_3995</t>
  </si>
  <si>
    <t>V03996</t>
  </si>
  <si>
    <t>Person_3996</t>
  </si>
  <si>
    <t>V03997</t>
  </si>
  <si>
    <t>Person_3997</t>
  </si>
  <si>
    <t>Person_3998</t>
  </si>
  <si>
    <t>Person_3999</t>
  </si>
  <si>
    <t>Person_4000</t>
  </si>
  <si>
    <t>city</t>
  </si>
  <si>
    <t>state</t>
  </si>
  <si>
    <t>zone</t>
  </si>
  <si>
    <t>risk_level</t>
  </si>
  <si>
    <t>population_category</t>
  </si>
  <si>
    <t>Pune</t>
  </si>
  <si>
    <t>Gujarat</t>
  </si>
  <si>
    <t>East</t>
  </si>
  <si>
    <t>Ahmedabad</t>
  </si>
  <si>
    <t>Central</t>
  </si>
  <si>
    <t>West</t>
  </si>
  <si>
    <t>Vadodara</t>
  </si>
  <si>
    <t>North</t>
  </si>
  <si>
    <t>Delhi</t>
  </si>
  <si>
    <t>Jaipur</t>
  </si>
  <si>
    <t>Mumbai</t>
  </si>
  <si>
    <t>Maharashtra</t>
  </si>
  <si>
    <t>South</t>
  </si>
  <si>
    <t>Rajkot</t>
  </si>
  <si>
    <t>Rajasthan</t>
  </si>
  <si>
    <t>Surat</t>
  </si>
  <si>
    <t>station_name</t>
  </si>
  <si>
    <t>officer_count</t>
  </si>
  <si>
    <t>station_rating</t>
  </si>
  <si>
    <t>Police_Station_1</t>
  </si>
  <si>
    <t>Police_Station_2</t>
  </si>
  <si>
    <t>Police_Station_3</t>
  </si>
  <si>
    <t>Police_Station_4</t>
  </si>
  <si>
    <t>Police_Station_5</t>
  </si>
  <si>
    <t>Police_Station_6</t>
  </si>
  <si>
    <t>Police_Station_7</t>
  </si>
  <si>
    <t>Police_Station_8</t>
  </si>
  <si>
    <t>Police_Station_9</t>
  </si>
  <si>
    <t>Police_Station_10</t>
  </si>
  <si>
    <t>Police_Station_11</t>
  </si>
  <si>
    <t>Police_Station_12</t>
  </si>
  <si>
    <t>Police_Station_13</t>
  </si>
  <si>
    <t>Police_Station_14</t>
  </si>
  <si>
    <t>Police_Station_15</t>
  </si>
  <si>
    <t>Police_Station_16</t>
  </si>
  <si>
    <t>Police_Station_17</t>
  </si>
  <si>
    <t>Police_Station_18</t>
  </si>
  <si>
    <t>Police_Station_19</t>
  </si>
  <si>
    <t>Police_Station_20</t>
  </si>
  <si>
    <t>Police_Station_21</t>
  </si>
  <si>
    <t>Police_Station_22</t>
  </si>
  <si>
    <t>Police_Station_23</t>
  </si>
  <si>
    <t>Police_Station_24</t>
  </si>
  <si>
    <t>Police_Station_25</t>
  </si>
  <si>
    <t>Police_Station_26</t>
  </si>
  <si>
    <t>Police_Station_27</t>
  </si>
  <si>
    <t>Police_Station_28</t>
  </si>
  <si>
    <t>Police_Station_29</t>
  </si>
  <si>
    <t>Police_Station_30</t>
  </si>
  <si>
    <t>Police_Station_31</t>
  </si>
  <si>
    <t>Police_Station_32</t>
  </si>
  <si>
    <t>Police_Station_33</t>
  </si>
  <si>
    <t>Police_Station_34</t>
  </si>
  <si>
    <t>Police_Station_35</t>
  </si>
  <si>
    <t>Police_Station_36</t>
  </si>
  <si>
    <t>Police_Station_37</t>
  </si>
  <si>
    <t>Police_Station_38</t>
  </si>
  <si>
    <t>Police_Station_39</t>
  </si>
  <si>
    <t>Police_Station_40</t>
  </si>
  <si>
    <t>Police_Station_41</t>
  </si>
  <si>
    <t>Police_Station_42</t>
  </si>
  <si>
    <t>Police_Station_43</t>
  </si>
  <si>
    <t>Police_Station_44</t>
  </si>
  <si>
    <t>Police_Station_45</t>
  </si>
  <si>
    <t>Police_Station_46</t>
  </si>
  <si>
    <t>Police_Station_47</t>
  </si>
  <si>
    <t>Police_Station_48</t>
  </si>
  <si>
    <t>Police_Station_49</t>
  </si>
  <si>
    <t>Police_Station_50</t>
  </si>
  <si>
    <t>Police_Station_51</t>
  </si>
  <si>
    <t>Police_Station_52</t>
  </si>
  <si>
    <t>Police_Station_53</t>
  </si>
  <si>
    <t>Police_Station_54</t>
  </si>
  <si>
    <t>Police_Station_55</t>
  </si>
  <si>
    <t>Police_Station_56</t>
  </si>
  <si>
    <t>Police_Station_57</t>
  </si>
  <si>
    <t>Police_Station_58</t>
  </si>
  <si>
    <t>Police_Station_59</t>
  </si>
  <si>
    <t>Police_Station_60</t>
  </si>
  <si>
    <t>Police_Station_61</t>
  </si>
  <si>
    <t>Police_Station_62</t>
  </si>
  <si>
    <t>Police_Station_63</t>
  </si>
  <si>
    <t>Police_Station_64</t>
  </si>
  <si>
    <t>Police_Station_65</t>
  </si>
  <si>
    <t>Police_Station_66</t>
  </si>
  <si>
    <t>Police_Station_67</t>
  </si>
  <si>
    <t>Police_Station_68</t>
  </si>
  <si>
    <t>Police_Station_69</t>
  </si>
  <si>
    <t>Police_Station_70</t>
  </si>
  <si>
    <t>Police_Station_71</t>
  </si>
  <si>
    <t>Police_Station_72</t>
  </si>
  <si>
    <t>Police_Station_73</t>
  </si>
  <si>
    <t>Police_Station_74</t>
  </si>
  <si>
    <t>Police_Station_75</t>
  </si>
  <si>
    <t>case_id</t>
  </si>
  <si>
    <t>case_status</t>
  </si>
  <si>
    <t>investigation_days</t>
  </si>
  <si>
    <t>fine_amount</t>
  </si>
  <si>
    <t>court_status</t>
  </si>
  <si>
    <t>case_priority</t>
  </si>
  <si>
    <t>CASE000001</t>
  </si>
  <si>
    <t>Solved</t>
  </si>
  <si>
    <t>Ongoing</t>
  </si>
  <si>
    <t>CASE000002</t>
  </si>
  <si>
    <t>Pending</t>
  </si>
  <si>
    <t>CASE000003</t>
  </si>
  <si>
    <t>Closed</t>
  </si>
  <si>
    <t>CASE000004</t>
  </si>
  <si>
    <t>Hearing</t>
  </si>
  <si>
    <t>CASE000005</t>
  </si>
  <si>
    <t>CASE000006</t>
  </si>
  <si>
    <t>CASE000007</t>
  </si>
  <si>
    <t>CASE000008</t>
  </si>
  <si>
    <t>CASE000009</t>
  </si>
  <si>
    <t>CASE000010</t>
  </si>
  <si>
    <t>Under Investigation</t>
  </si>
  <si>
    <t>CASE000011</t>
  </si>
  <si>
    <t>CASE000012</t>
  </si>
  <si>
    <t>CASE000013</t>
  </si>
  <si>
    <t>CASE000014</t>
  </si>
  <si>
    <t>CASE000015</t>
  </si>
  <si>
    <t>CASE000016</t>
  </si>
  <si>
    <t>CASE000017</t>
  </si>
  <si>
    <t>CASE000018</t>
  </si>
  <si>
    <t>CASE000019</t>
  </si>
  <si>
    <t>CASE000020</t>
  </si>
  <si>
    <t>CASE000021</t>
  </si>
  <si>
    <t>CASE000022</t>
  </si>
  <si>
    <t>CASE000023</t>
  </si>
  <si>
    <t>CASE000024</t>
  </si>
  <si>
    <t>CASE000025</t>
  </si>
  <si>
    <t>CASE000026</t>
  </si>
  <si>
    <t>CASE000027</t>
  </si>
  <si>
    <t>CASE000028</t>
  </si>
  <si>
    <t>CASE000029</t>
  </si>
  <si>
    <t>CASE000030</t>
  </si>
  <si>
    <t>CASE000031</t>
  </si>
  <si>
    <t>CASE000032</t>
  </si>
  <si>
    <t>CASE000033</t>
  </si>
  <si>
    <t>CASE000034</t>
  </si>
  <si>
    <t>CASE000035</t>
  </si>
  <si>
    <t>CASE000036</t>
  </si>
  <si>
    <t>CASE000037</t>
  </si>
  <si>
    <t>CASE000038</t>
  </si>
  <si>
    <t>CASE000039</t>
  </si>
  <si>
    <t>CASE000040</t>
  </si>
  <si>
    <t>CASE000041</t>
  </si>
  <si>
    <t>CASE000042</t>
  </si>
  <si>
    <t>CASE000043</t>
  </si>
  <si>
    <t>CASE000044</t>
  </si>
  <si>
    <t>CASE000045</t>
  </si>
  <si>
    <t>CASE000046</t>
  </si>
  <si>
    <t>CASE000047</t>
  </si>
  <si>
    <t>CASE000048</t>
  </si>
  <si>
    <t>CASE000049</t>
  </si>
  <si>
    <t>CASE000050</t>
  </si>
  <si>
    <t>CASE000051</t>
  </si>
  <si>
    <t>CASE000052</t>
  </si>
  <si>
    <t>CASE000053</t>
  </si>
  <si>
    <t>CASE000054</t>
  </si>
  <si>
    <t>CASE000055</t>
  </si>
  <si>
    <t>CASE000056</t>
  </si>
  <si>
    <t>CASE000057</t>
  </si>
  <si>
    <t>CASE000058</t>
  </si>
  <si>
    <t>CASE000059</t>
  </si>
  <si>
    <t>CASE000060</t>
  </si>
  <si>
    <t>CASE000061</t>
  </si>
  <si>
    <t>CASE000062</t>
  </si>
  <si>
    <t>CASE000063</t>
  </si>
  <si>
    <t>CASE000064</t>
  </si>
  <si>
    <t>CASE000065</t>
  </si>
  <si>
    <t>CASE000066</t>
  </si>
  <si>
    <t>CASE000067</t>
  </si>
  <si>
    <t>CASE000068</t>
  </si>
  <si>
    <t>CASE000069</t>
  </si>
  <si>
    <t>CASE000070</t>
  </si>
  <si>
    <t>CASE000071</t>
  </si>
  <si>
    <t>CASE000072</t>
  </si>
  <si>
    <t>CASE000073</t>
  </si>
  <si>
    <t>CASE000074</t>
  </si>
  <si>
    <t>CASE000075</t>
  </si>
  <si>
    <t>CASE000076</t>
  </si>
  <si>
    <t>CASE000077</t>
  </si>
  <si>
    <t>CASE000078</t>
  </si>
  <si>
    <t>CASE000079</t>
  </si>
  <si>
    <t>CASE000080</t>
  </si>
  <si>
    <t>CASE000081</t>
  </si>
  <si>
    <t>CASE000082</t>
  </si>
  <si>
    <t>CASE000083</t>
  </si>
  <si>
    <t>CASE000084</t>
  </si>
  <si>
    <t>CASE000085</t>
  </si>
  <si>
    <t>CASE000086</t>
  </si>
  <si>
    <t>CASE000087</t>
  </si>
  <si>
    <t>CASE000088</t>
  </si>
  <si>
    <t>CASE000089</t>
  </si>
  <si>
    <t>CASE000090</t>
  </si>
  <si>
    <t>CASE000091</t>
  </si>
  <si>
    <t>CASE000092</t>
  </si>
  <si>
    <t>CASE000093</t>
  </si>
  <si>
    <t>CASE000094</t>
  </si>
  <si>
    <t>CASE000095</t>
  </si>
  <si>
    <t>CASE000096</t>
  </si>
  <si>
    <t>CASE000097</t>
  </si>
  <si>
    <t>CASE000098</t>
  </si>
  <si>
    <t>CASE000099</t>
  </si>
  <si>
    <t>CASE000100</t>
  </si>
  <si>
    <t>CASE000101</t>
  </si>
  <si>
    <t>CASE000102</t>
  </si>
  <si>
    <t>CASE000103</t>
  </si>
  <si>
    <t>CASE000104</t>
  </si>
  <si>
    <t>CASE000105</t>
  </si>
  <si>
    <t>CASE000106</t>
  </si>
  <si>
    <t>CASE000107</t>
  </si>
  <si>
    <t>CASE000108</t>
  </si>
  <si>
    <t>CASE000109</t>
  </si>
  <si>
    <t>CASE000110</t>
  </si>
  <si>
    <t>CASE000111</t>
  </si>
  <si>
    <t>CASE000112</t>
  </si>
  <si>
    <t>CASE000113</t>
  </si>
  <si>
    <t>CASE000114</t>
  </si>
  <si>
    <t>CASE000115</t>
  </si>
  <si>
    <t>CASE000116</t>
  </si>
  <si>
    <t>CASE000117</t>
  </si>
  <si>
    <t>CASE000118</t>
  </si>
  <si>
    <t>CASE000119</t>
  </si>
  <si>
    <t>CASE000120</t>
  </si>
  <si>
    <t>CASE000121</t>
  </si>
  <si>
    <t>CASE000122</t>
  </si>
  <si>
    <t>CASE000123</t>
  </si>
  <si>
    <t>CASE000124</t>
  </si>
  <si>
    <t>CASE000125</t>
  </si>
  <si>
    <t>CASE000126</t>
  </si>
  <si>
    <t>CASE000127</t>
  </si>
  <si>
    <t>CASE000128</t>
  </si>
  <si>
    <t>CASE000129</t>
  </si>
  <si>
    <t>CASE000130</t>
  </si>
  <si>
    <t>CASE000131</t>
  </si>
  <si>
    <t>CASE000132</t>
  </si>
  <si>
    <t>CASE000133</t>
  </si>
  <si>
    <t>CASE000134</t>
  </si>
  <si>
    <t>CASE000135</t>
  </si>
  <si>
    <t>CASE000136</t>
  </si>
  <si>
    <t>CASE000137</t>
  </si>
  <si>
    <t>CASE000138</t>
  </si>
  <si>
    <t>CASE000139</t>
  </si>
  <si>
    <t>CASE000140</t>
  </si>
  <si>
    <t>CASE000141</t>
  </si>
  <si>
    <t>CASE000142</t>
  </si>
  <si>
    <t>CASE000143</t>
  </si>
  <si>
    <t>CASE000144</t>
  </si>
  <si>
    <t>CASE000145</t>
  </si>
  <si>
    <t>CASE000146</t>
  </si>
  <si>
    <t>CASE000147</t>
  </si>
  <si>
    <t>CASE000148</t>
  </si>
  <si>
    <t>CASE000149</t>
  </si>
  <si>
    <t>CASE000150</t>
  </si>
  <si>
    <t>CASE000151</t>
  </si>
  <si>
    <t>CASE000152</t>
  </si>
  <si>
    <t>CASE000153</t>
  </si>
  <si>
    <t>CASE000154</t>
  </si>
  <si>
    <t>CASE000155</t>
  </si>
  <si>
    <t>CASE000156</t>
  </si>
  <si>
    <t>CASE000157</t>
  </si>
  <si>
    <t>CASE000158</t>
  </si>
  <si>
    <t>CASE000159</t>
  </si>
  <si>
    <t>CASE000160</t>
  </si>
  <si>
    <t>CASE000161</t>
  </si>
  <si>
    <t>CASE000162</t>
  </si>
  <si>
    <t>CASE000163</t>
  </si>
  <si>
    <t>CASE000164</t>
  </si>
  <si>
    <t>CASE000165</t>
  </si>
  <si>
    <t>CASE000166</t>
  </si>
  <si>
    <t>CASE000167</t>
  </si>
  <si>
    <t>CASE000168</t>
  </si>
  <si>
    <t>CASE000169</t>
  </si>
  <si>
    <t>CASE000170</t>
  </si>
  <si>
    <t>CASE000171</t>
  </si>
  <si>
    <t>CASE000172</t>
  </si>
  <si>
    <t>CASE000173</t>
  </si>
  <si>
    <t>CASE000174</t>
  </si>
  <si>
    <t>CASE000175</t>
  </si>
  <si>
    <t>CASE000176</t>
  </si>
  <si>
    <t>CASE000177</t>
  </si>
  <si>
    <t>CASE000178</t>
  </si>
  <si>
    <t>CASE000179</t>
  </si>
  <si>
    <t>CASE000180</t>
  </si>
  <si>
    <t>CASE000181</t>
  </si>
  <si>
    <t>CASE000182</t>
  </si>
  <si>
    <t>CASE000183</t>
  </si>
  <si>
    <t>CASE000184</t>
  </si>
  <si>
    <t>CASE000185</t>
  </si>
  <si>
    <t>CASE000186</t>
  </si>
  <si>
    <t>CASE000187</t>
  </si>
  <si>
    <t>CASE000188</t>
  </si>
  <si>
    <t>CASE000189</t>
  </si>
  <si>
    <t>CASE000190</t>
  </si>
  <si>
    <t>CASE000191</t>
  </si>
  <si>
    <t>CASE000192</t>
  </si>
  <si>
    <t>CASE000193</t>
  </si>
  <si>
    <t>CASE000194</t>
  </si>
  <si>
    <t>CASE000195</t>
  </si>
  <si>
    <t>CASE000196</t>
  </si>
  <si>
    <t>CASE000197</t>
  </si>
  <si>
    <t>CASE000198</t>
  </si>
  <si>
    <t>CASE000199</t>
  </si>
  <si>
    <t>CASE000200</t>
  </si>
  <si>
    <t>CASE000201</t>
  </si>
  <si>
    <t>CASE000202</t>
  </si>
  <si>
    <t>CASE000203</t>
  </si>
  <si>
    <t>CASE000204</t>
  </si>
  <si>
    <t>CASE000205</t>
  </si>
  <si>
    <t>CASE000206</t>
  </si>
  <si>
    <t>CASE000207</t>
  </si>
  <si>
    <t>CASE000208</t>
  </si>
  <si>
    <t>CASE000209</t>
  </si>
  <si>
    <t>CASE000210</t>
  </si>
  <si>
    <t>CASE000211</t>
  </si>
  <si>
    <t>CASE000212</t>
  </si>
  <si>
    <t>CASE000213</t>
  </si>
  <si>
    <t>CASE000214</t>
  </si>
  <si>
    <t>CASE000215</t>
  </si>
  <si>
    <t>CASE000216</t>
  </si>
  <si>
    <t>CASE000217</t>
  </si>
  <si>
    <t>CASE000218</t>
  </si>
  <si>
    <t>CASE000219</t>
  </si>
  <si>
    <t>CASE000220</t>
  </si>
  <si>
    <t>CASE000221</t>
  </si>
  <si>
    <t>CASE000222</t>
  </si>
  <si>
    <t>CASE000223</t>
  </si>
  <si>
    <t>CASE000224</t>
  </si>
  <si>
    <t>CASE000225</t>
  </si>
  <si>
    <t>CASE000226</t>
  </si>
  <si>
    <t>CASE000227</t>
  </si>
  <si>
    <t>CASE000228</t>
  </si>
  <si>
    <t>CASE000229</t>
  </si>
  <si>
    <t>CASE000230</t>
  </si>
  <si>
    <t>CASE000231</t>
  </si>
  <si>
    <t>CASE000232</t>
  </si>
  <si>
    <t>CASE000233</t>
  </si>
  <si>
    <t>CASE000234</t>
  </si>
  <si>
    <t>CASE000235</t>
  </si>
  <si>
    <t>CASE000236</t>
  </si>
  <si>
    <t>CASE000237</t>
  </si>
  <si>
    <t>CASE000238</t>
  </si>
  <si>
    <t>CASE000239</t>
  </si>
  <si>
    <t>CASE000240</t>
  </si>
  <si>
    <t>CASE000241</t>
  </si>
  <si>
    <t>CASE000242</t>
  </si>
  <si>
    <t>CASE000243</t>
  </si>
  <si>
    <t>CASE000244</t>
  </si>
  <si>
    <t>CASE000245</t>
  </si>
  <si>
    <t>CASE000246</t>
  </si>
  <si>
    <t>CASE000247</t>
  </si>
  <si>
    <t>CASE000248</t>
  </si>
  <si>
    <t>CASE000249</t>
  </si>
  <si>
    <t>CASE000250</t>
  </si>
  <si>
    <t>CASE000251</t>
  </si>
  <si>
    <t>CASE000252</t>
  </si>
  <si>
    <t>CASE000253</t>
  </si>
  <si>
    <t>CASE000254</t>
  </si>
  <si>
    <t>CASE000255</t>
  </si>
  <si>
    <t>CASE000256</t>
  </si>
  <si>
    <t>CASE000257</t>
  </si>
  <si>
    <t>CASE000258</t>
  </si>
  <si>
    <t>CASE000259</t>
  </si>
  <si>
    <t>CASE000260</t>
  </si>
  <si>
    <t>CASE000261</t>
  </si>
  <si>
    <t>CASE000262</t>
  </si>
  <si>
    <t>CASE000263</t>
  </si>
  <si>
    <t>CASE000264</t>
  </si>
  <si>
    <t>CASE000265</t>
  </si>
  <si>
    <t>CASE000266</t>
  </si>
  <si>
    <t>CASE000267</t>
  </si>
  <si>
    <t>CASE000268</t>
  </si>
  <si>
    <t>CASE000269</t>
  </si>
  <si>
    <t>CASE000270</t>
  </si>
  <si>
    <t>CASE000271</t>
  </si>
  <si>
    <t>CASE000272</t>
  </si>
  <si>
    <t>CASE000273</t>
  </si>
  <si>
    <t>CASE000274</t>
  </si>
  <si>
    <t>CASE000275</t>
  </si>
  <si>
    <t>CASE000276</t>
  </si>
  <si>
    <t>CASE000277</t>
  </si>
  <si>
    <t>CASE000278</t>
  </si>
  <si>
    <t>CASE000279</t>
  </si>
  <si>
    <t>CASE000280</t>
  </si>
  <si>
    <t>CASE000281</t>
  </si>
  <si>
    <t>CASE000282</t>
  </si>
  <si>
    <t>CASE000283</t>
  </si>
  <si>
    <t>CASE000284</t>
  </si>
  <si>
    <t>CASE000285</t>
  </si>
  <si>
    <t>CASE000286</t>
  </si>
  <si>
    <t>CASE000287</t>
  </si>
  <si>
    <t>CASE000288</t>
  </si>
  <si>
    <t>CASE000289</t>
  </si>
  <si>
    <t>CASE000290</t>
  </si>
  <si>
    <t>CASE000291</t>
  </si>
  <si>
    <t>CASE000292</t>
  </si>
  <si>
    <t>CASE000293</t>
  </si>
  <si>
    <t>CASE000294</t>
  </si>
  <si>
    <t>CASE000295</t>
  </si>
  <si>
    <t>CASE000296</t>
  </si>
  <si>
    <t>CASE000297</t>
  </si>
  <si>
    <t>CASE000298</t>
  </si>
  <si>
    <t>CASE000299</t>
  </si>
  <si>
    <t>CASE000300</t>
  </si>
  <si>
    <t>CASE000301</t>
  </si>
  <si>
    <t>CASE000302</t>
  </si>
  <si>
    <t>CASE000303</t>
  </si>
  <si>
    <t>CASE000304</t>
  </si>
  <si>
    <t>CASE000305</t>
  </si>
  <si>
    <t>CASE000306</t>
  </si>
  <si>
    <t>CASE000307</t>
  </si>
  <si>
    <t>CASE000308</t>
  </si>
  <si>
    <t>CASE000309</t>
  </si>
  <si>
    <t>CASE000310</t>
  </si>
  <si>
    <t>CASE000311</t>
  </si>
  <si>
    <t>CASE000312</t>
  </si>
  <si>
    <t>CASE000313</t>
  </si>
  <si>
    <t>CASE000314</t>
  </si>
  <si>
    <t>CASE000315</t>
  </si>
  <si>
    <t>CASE000316</t>
  </si>
  <si>
    <t>CASE000317</t>
  </si>
  <si>
    <t>CASE000318</t>
  </si>
  <si>
    <t>CASE000319</t>
  </si>
  <si>
    <t>CASE000320</t>
  </si>
  <si>
    <t>CASE000321</t>
  </si>
  <si>
    <t>CASE000322</t>
  </si>
  <si>
    <t>CASE000323</t>
  </si>
  <si>
    <t>CASE000324</t>
  </si>
  <si>
    <t>CASE000325</t>
  </si>
  <si>
    <t>CASE000326</t>
  </si>
  <si>
    <t>CASE000327</t>
  </si>
  <si>
    <t>CASE000328</t>
  </si>
  <si>
    <t>CASE000329</t>
  </si>
  <si>
    <t>CASE000330</t>
  </si>
  <si>
    <t>CASE000331</t>
  </si>
  <si>
    <t>CASE000332</t>
  </si>
  <si>
    <t>CASE000333</t>
  </si>
  <si>
    <t>CASE000334</t>
  </si>
  <si>
    <t>CASE000335</t>
  </si>
  <si>
    <t>CASE000336</t>
  </si>
  <si>
    <t>CASE000337</t>
  </si>
  <si>
    <t>CASE000338</t>
  </si>
  <si>
    <t>CASE000339</t>
  </si>
  <si>
    <t>CASE000340</t>
  </si>
  <si>
    <t>CASE000341</t>
  </si>
  <si>
    <t>CASE000342</t>
  </si>
  <si>
    <t>CASE000343</t>
  </si>
  <si>
    <t>CASE000344</t>
  </si>
  <si>
    <t>CASE000345</t>
  </si>
  <si>
    <t>CASE000346</t>
  </si>
  <si>
    <t>CASE000347</t>
  </si>
  <si>
    <t>CASE000348</t>
  </si>
  <si>
    <t>CASE000349</t>
  </si>
  <si>
    <t>CASE000350</t>
  </si>
  <si>
    <t>CASE000351</t>
  </si>
  <si>
    <t>CASE000352</t>
  </si>
  <si>
    <t>CASE000353</t>
  </si>
  <si>
    <t>CASE000354</t>
  </si>
  <si>
    <t>CASE000355</t>
  </si>
  <si>
    <t>CASE000356</t>
  </si>
  <si>
    <t>CASE000357</t>
  </si>
  <si>
    <t>CASE000358</t>
  </si>
  <si>
    <t>CASE000359</t>
  </si>
  <si>
    <t>CASE000360</t>
  </si>
  <si>
    <t>CASE000361</t>
  </si>
  <si>
    <t>CASE000362</t>
  </si>
  <si>
    <t>CASE000363</t>
  </si>
  <si>
    <t>CASE000364</t>
  </si>
  <si>
    <t>CASE000365</t>
  </si>
  <si>
    <t>CASE000366</t>
  </si>
  <si>
    <t>CASE000367</t>
  </si>
  <si>
    <t>CASE000368</t>
  </si>
  <si>
    <t>CASE000369</t>
  </si>
  <si>
    <t>CASE000370</t>
  </si>
  <si>
    <t>CASE000371</t>
  </si>
  <si>
    <t>CASE000372</t>
  </si>
  <si>
    <t>CASE000373</t>
  </si>
  <si>
    <t>CASE000374</t>
  </si>
  <si>
    <t>CASE000375</t>
  </si>
  <si>
    <t>CASE000376</t>
  </si>
  <si>
    <t>CASE000377</t>
  </si>
  <si>
    <t>CASE000378</t>
  </si>
  <si>
    <t>CASE000379</t>
  </si>
  <si>
    <t>CASE000380</t>
  </si>
  <si>
    <t>CASE000381</t>
  </si>
  <si>
    <t>CASE000382</t>
  </si>
  <si>
    <t>CASE000383</t>
  </si>
  <si>
    <t>CASE000384</t>
  </si>
  <si>
    <t>CASE000385</t>
  </si>
  <si>
    <t>CASE000386</t>
  </si>
  <si>
    <t>CASE000387</t>
  </si>
  <si>
    <t>CASE000388</t>
  </si>
  <si>
    <t>CASE000389</t>
  </si>
  <si>
    <t>CASE000390</t>
  </si>
  <si>
    <t>CASE000391</t>
  </si>
  <si>
    <t>CASE000392</t>
  </si>
  <si>
    <t>CASE000393</t>
  </si>
  <si>
    <t>CASE000394</t>
  </si>
  <si>
    <t>CASE000395</t>
  </si>
  <si>
    <t>CASE000396</t>
  </si>
  <si>
    <t>CASE000397</t>
  </si>
  <si>
    <t>CASE000398</t>
  </si>
  <si>
    <t>CASE000399</t>
  </si>
  <si>
    <t>CASE000400</t>
  </si>
  <si>
    <t>CASE000401</t>
  </si>
  <si>
    <t>CASE000402</t>
  </si>
  <si>
    <t>CASE000403</t>
  </si>
  <si>
    <t>CASE000404</t>
  </si>
  <si>
    <t>CASE000405</t>
  </si>
  <si>
    <t>CASE000406</t>
  </si>
  <si>
    <t>CASE000407</t>
  </si>
  <si>
    <t>CASE000408</t>
  </si>
  <si>
    <t>CASE000409</t>
  </si>
  <si>
    <t>CASE000410</t>
  </si>
  <si>
    <t>CASE000411</t>
  </si>
  <si>
    <t>CASE000412</t>
  </si>
  <si>
    <t>CASE000413</t>
  </si>
  <si>
    <t>CASE000414</t>
  </si>
  <si>
    <t>CASE000415</t>
  </si>
  <si>
    <t>CASE000416</t>
  </si>
  <si>
    <t>CASE000417</t>
  </si>
  <si>
    <t>CASE000418</t>
  </si>
  <si>
    <t>CASE000419</t>
  </si>
  <si>
    <t>CASE000420</t>
  </si>
  <si>
    <t>CASE000421</t>
  </si>
  <si>
    <t>CASE000422</t>
  </si>
  <si>
    <t>CASE000423</t>
  </si>
  <si>
    <t>CASE000424</t>
  </si>
  <si>
    <t>CASE000425</t>
  </si>
  <si>
    <t>CASE000426</t>
  </si>
  <si>
    <t>CASE000427</t>
  </si>
  <si>
    <t>CASE000428</t>
  </si>
  <si>
    <t>CASE000429</t>
  </si>
  <si>
    <t>CASE000430</t>
  </si>
  <si>
    <t>CASE000431</t>
  </si>
  <si>
    <t>CASE000432</t>
  </si>
  <si>
    <t>CASE000433</t>
  </si>
  <si>
    <t>CASE000434</t>
  </si>
  <si>
    <t>CASE000435</t>
  </si>
  <si>
    <t>CASE000436</t>
  </si>
  <si>
    <t>CASE000437</t>
  </si>
  <si>
    <t>CASE000438</t>
  </si>
  <si>
    <t>CASE000439</t>
  </si>
  <si>
    <t>CASE000440</t>
  </si>
  <si>
    <t>CASE000441</t>
  </si>
  <si>
    <t>CASE000442</t>
  </si>
  <si>
    <t>CASE000443</t>
  </si>
  <si>
    <t>CASE000444</t>
  </si>
  <si>
    <t>CASE000445</t>
  </si>
  <si>
    <t>CASE000446</t>
  </si>
  <si>
    <t>CASE000447</t>
  </si>
  <si>
    <t>CASE000448</t>
  </si>
  <si>
    <t>CASE000449</t>
  </si>
  <si>
    <t>CASE000450</t>
  </si>
  <si>
    <t>CASE000451</t>
  </si>
  <si>
    <t>CASE000452</t>
  </si>
  <si>
    <t>CASE000453</t>
  </si>
  <si>
    <t>CASE000454</t>
  </si>
  <si>
    <t>CASE000455</t>
  </si>
  <si>
    <t>CASE000456</t>
  </si>
  <si>
    <t>CASE000457</t>
  </si>
  <si>
    <t>CASE000458</t>
  </si>
  <si>
    <t>CASE000459</t>
  </si>
  <si>
    <t>CASE000460</t>
  </si>
  <si>
    <t>CASE000461</t>
  </si>
  <si>
    <t>CASE000462</t>
  </si>
  <si>
    <t>CASE000463</t>
  </si>
  <si>
    <t>CASE000464</t>
  </si>
  <si>
    <t>CASE000465</t>
  </si>
  <si>
    <t>CASE000466</t>
  </si>
  <si>
    <t>CASE000467</t>
  </si>
  <si>
    <t>CASE000468</t>
  </si>
  <si>
    <t>CASE000469</t>
  </si>
  <si>
    <t>CASE000470</t>
  </si>
  <si>
    <t>CASE000471</t>
  </si>
  <si>
    <t>CASE000472</t>
  </si>
  <si>
    <t>CASE000473</t>
  </si>
  <si>
    <t>CASE000474</t>
  </si>
  <si>
    <t>CASE000475</t>
  </si>
  <si>
    <t>CASE000476</t>
  </si>
  <si>
    <t>CASE000477</t>
  </si>
  <si>
    <t>CASE000478</t>
  </si>
  <si>
    <t>CASE000479</t>
  </si>
  <si>
    <t>CASE000480</t>
  </si>
  <si>
    <t>CASE000481</t>
  </si>
  <si>
    <t>CASE000482</t>
  </si>
  <si>
    <t>CASE000483</t>
  </si>
  <si>
    <t>CASE000484</t>
  </si>
  <si>
    <t>CASE000485</t>
  </si>
  <si>
    <t>CASE000486</t>
  </si>
  <si>
    <t>CASE000487</t>
  </si>
  <si>
    <t>CASE000488</t>
  </si>
  <si>
    <t>CASE000489</t>
  </si>
  <si>
    <t>CASE000490</t>
  </si>
  <si>
    <t>CASE000491</t>
  </si>
  <si>
    <t>CASE000492</t>
  </si>
  <si>
    <t>CASE000493</t>
  </si>
  <si>
    <t>CASE000494</t>
  </si>
  <si>
    <t>CASE000495</t>
  </si>
  <si>
    <t>CASE000496</t>
  </si>
  <si>
    <t>CASE000497</t>
  </si>
  <si>
    <t>CASE000498</t>
  </si>
  <si>
    <t>CASE000499</t>
  </si>
  <si>
    <t>CASE000500</t>
  </si>
  <si>
    <t>CASE000501</t>
  </si>
  <si>
    <t>CASE000502</t>
  </si>
  <si>
    <t>CASE000503</t>
  </si>
  <si>
    <t>CASE000504</t>
  </si>
  <si>
    <t>CASE000505</t>
  </si>
  <si>
    <t>CASE000506</t>
  </si>
  <si>
    <t>CASE000507</t>
  </si>
  <si>
    <t>CASE000508</t>
  </si>
  <si>
    <t>CASE000509</t>
  </si>
  <si>
    <t>CASE000510</t>
  </si>
  <si>
    <t>CASE000511</t>
  </si>
  <si>
    <t>CASE000512</t>
  </si>
  <si>
    <t>CASE000513</t>
  </si>
  <si>
    <t>CASE000514</t>
  </si>
  <si>
    <t>CASE000515</t>
  </si>
  <si>
    <t>CASE000516</t>
  </si>
  <si>
    <t>CASE000517</t>
  </si>
  <si>
    <t>CASE000518</t>
  </si>
  <si>
    <t>CASE000519</t>
  </si>
  <si>
    <t>CASE000520</t>
  </si>
  <si>
    <t>CASE000521</t>
  </si>
  <si>
    <t>CASE000522</t>
  </si>
  <si>
    <t>CASE000523</t>
  </si>
  <si>
    <t>CASE000524</t>
  </si>
  <si>
    <t>CASE000525</t>
  </si>
  <si>
    <t>CASE000526</t>
  </si>
  <si>
    <t>CASE000527</t>
  </si>
  <si>
    <t>CASE000528</t>
  </si>
  <si>
    <t>CASE000529</t>
  </si>
  <si>
    <t>CASE000530</t>
  </si>
  <si>
    <t>CASE000531</t>
  </si>
  <si>
    <t>CASE000532</t>
  </si>
  <si>
    <t>CASE000533</t>
  </si>
  <si>
    <t>CASE000534</t>
  </si>
  <si>
    <t>CASE000535</t>
  </si>
  <si>
    <t>CASE000536</t>
  </si>
  <si>
    <t>CASE000537</t>
  </si>
  <si>
    <t>CASE000538</t>
  </si>
  <si>
    <t>CASE000539</t>
  </si>
  <si>
    <t>CASE000540</t>
  </si>
  <si>
    <t>CASE000541</t>
  </si>
  <si>
    <t>CASE000542</t>
  </si>
  <si>
    <t>CASE000543</t>
  </si>
  <si>
    <t>CASE000544</t>
  </si>
  <si>
    <t>CASE000545</t>
  </si>
  <si>
    <t>CASE000546</t>
  </si>
  <si>
    <t>CASE000547</t>
  </si>
  <si>
    <t>CASE000548</t>
  </si>
  <si>
    <t>CASE000549</t>
  </si>
  <si>
    <t>CASE000550</t>
  </si>
  <si>
    <t>CASE000551</t>
  </si>
  <si>
    <t>CASE000552</t>
  </si>
  <si>
    <t>CASE000553</t>
  </si>
  <si>
    <t>CASE000554</t>
  </si>
  <si>
    <t>CASE000555</t>
  </si>
  <si>
    <t>CASE000556</t>
  </si>
  <si>
    <t>CASE000557</t>
  </si>
  <si>
    <t>CASE000558</t>
  </si>
  <si>
    <t>CASE000559</t>
  </si>
  <si>
    <t>CASE000560</t>
  </si>
  <si>
    <t>CASE000561</t>
  </si>
  <si>
    <t>CASE000562</t>
  </si>
  <si>
    <t>CASE000563</t>
  </si>
  <si>
    <t>CASE000564</t>
  </si>
  <si>
    <t>CASE000565</t>
  </si>
  <si>
    <t>CASE000566</t>
  </si>
  <si>
    <t>CASE000567</t>
  </si>
  <si>
    <t>CASE000568</t>
  </si>
  <si>
    <t>CASE000569</t>
  </si>
  <si>
    <t>CASE000570</t>
  </si>
  <si>
    <t>CASE000571</t>
  </si>
  <si>
    <t>CASE000572</t>
  </si>
  <si>
    <t>CASE000573</t>
  </si>
  <si>
    <t>CASE000574</t>
  </si>
  <si>
    <t>CASE000575</t>
  </si>
  <si>
    <t>CASE000576</t>
  </si>
  <si>
    <t>CASE000577</t>
  </si>
  <si>
    <t>CASE000578</t>
  </si>
  <si>
    <t>CASE000579</t>
  </si>
  <si>
    <t>CASE000580</t>
  </si>
  <si>
    <t>CASE000581</t>
  </si>
  <si>
    <t>CASE000582</t>
  </si>
  <si>
    <t>CASE000583</t>
  </si>
  <si>
    <t>CASE000584</t>
  </si>
  <si>
    <t>CASE000585</t>
  </si>
  <si>
    <t>CASE000586</t>
  </si>
  <si>
    <t>CASE000587</t>
  </si>
  <si>
    <t>CASE000588</t>
  </si>
  <si>
    <t>CASE000589</t>
  </si>
  <si>
    <t>CASE000590</t>
  </si>
  <si>
    <t>CASE000591</t>
  </si>
  <si>
    <t>CASE000592</t>
  </si>
  <si>
    <t>CASE000593</t>
  </si>
  <si>
    <t>CASE000594</t>
  </si>
  <si>
    <t>CASE000595</t>
  </si>
  <si>
    <t>CASE000596</t>
  </si>
  <si>
    <t>CASE000597</t>
  </si>
  <si>
    <t>CASE000598</t>
  </si>
  <si>
    <t>CASE000599</t>
  </si>
  <si>
    <t>CASE000600</t>
  </si>
  <si>
    <t>CASE000601</t>
  </si>
  <si>
    <t>CASE000602</t>
  </si>
  <si>
    <t>CASE000603</t>
  </si>
  <si>
    <t>CASE000604</t>
  </si>
  <si>
    <t>CASE000605</t>
  </si>
  <si>
    <t>CASE000606</t>
  </si>
  <si>
    <t>CASE000607</t>
  </si>
  <si>
    <t>CASE000608</t>
  </si>
  <si>
    <t>CASE000609</t>
  </si>
  <si>
    <t>CASE000610</t>
  </si>
  <si>
    <t>CASE000611</t>
  </si>
  <si>
    <t>CASE000612</t>
  </si>
  <si>
    <t>CASE000613</t>
  </si>
  <si>
    <t>CASE000614</t>
  </si>
  <si>
    <t>CASE000615</t>
  </si>
  <si>
    <t>CASE000616</t>
  </si>
  <si>
    <t>CASE000617</t>
  </si>
  <si>
    <t>CASE000618</t>
  </si>
  <si>
    <t>CASE000619</t>
  </si>
  <si>
    <t>CASE000620</t>
  </si>
  <si>
    <t>CASE000621</t>
  </si>
  <si>
    <t>CASE000622</t>
  </si>
  <si>
    <t>CASE000623</t>
  </si>
  <si>
    <t>CASE000624</t>
  </si>
  <si>
    <t>CASE000625</t>
  </si>
  <si>
    <t>CASE000626</t>
  </si>
  <si>
    <t>CASE000627</t>
  </si>
  <si>
    <t>CASE000628</t>
  </si>
  <si>
    <t>CASE000629</t>
  </si>
  <si>
    <t>CASE000630</t>
  </si>
  <si>
    <t>CASE000631</t>
  </si>
  <si>
    <t>CASE000632</t>
  </si>
  <si>
    <t>CASE000633</t>
  </si>
  <si>
    <t>CASE000634</t>
  </si>
  <si>
    <t>CASE000635</t>
  </si>
  <si>
    <t>CASE000636</t>
  </si>
  <si>
    <t>CASE000637</t>
  </si>
  <si>
    <t>CASE000638</t>
  </si>
  <si>
    <t>CASE000639</t>
  </si>
  <si>
    <t>CASE000640</t>
  </si>
  <si>
    <t>CASE000641</t>
  </si>
  <si>
    <t>CASE000642</t>
  </si>
  <si>
    <t>CASE000643</t>
  </si>
  <si>
    <t>CASE000644</t>
  </si>
  <si>
    <t>CASE000645</t>
  </si>
  <si>
    <t>CASE000646</t>
  </si>
  <si>
    <t>CASE000647</t>
  </si>
  <si>
    <t>CASE000648</t>
  </si>
  <si>
    <t>CASE000649</t>
  </si>
  <si>
    <t>CASE000650</t>
  </si>
  <si>
    <t>CASE000651</t>
  </si>
  <si>
    <t>CASE000652</t>
  </si>
  <si>
    <t>CASE000653</t>
  </si>
  <si>
    <t>CASE000654</t>
  </si>
  <si>
    <t>CASE000655</t>
  </si>
  <si>
    <t>CASE000656</t>
  </si>
  <si>
    <t>CASE000657</t>
  </si>
  <si>
    <t>CASE000658</t>
  </si>
  <si>
    <t>CASE000659</t>
  </si>
  <si>
    <t>CASE000660</t>
  </si>
  <si>
    <t>CASE000661</t>
  </si>
  <si>
    <t>CASE000662</t>
  </si>
  <si>
    <t>CASE000663</t>
  </si>
  <si>
    <t>CASE000664</t>
  </si>
  <si>
    <t>CASE000665</t>
  </si>
  <si>
    <t>CASE000666</t>
  </si>
  <si>
    <t>CASE000667</t>
  </si>
  <si>
    <t>CASE000668</t>
  </si>
  <si>
    <t>CASE000669</t>
  </si>
  <si>
    <t>CASE000670</t>
  </si>
  <si>
    <t>CASE000671</t>
  </si>
  <si>
    <t>CASE000672</t>
  </si>
  <si>
    <t>CASE000673</t>
  </si>
  <si>
    <t>CASE000674</t>
  </si>
  <si>
    <t>CASE000675</t>
  </si>
  <si>
    <t>CASE000676</t>
  </si>
  <si>
    <t>CASE000677</t>
  </si>
  <si>
    <t>CASE000678</t>
  </si>
  <si>
    <t>CASE000679</t>
  </si>
  <si>
    <t>CASE000680</t>
  </si>
  <si>
    <t>CASE000681</t>
  </si>
  <si>
    <t>CASE000682</t>
  </si>
  <si>
    <t>CASE000683</t>
  </si>
  <si>
    <t>CASE000684</t>
  </si>
  <si>
    <t>CASE000685</t>
  </si>
  <si>
    <t>CASE000686</t>
  </si>
  <si>
    <t>CASE000687</t>
  </si>
  <si>
    <t>CASE000688</t>
  </si>
  <si>
    <t>CASE000689</t>
  </si>
  <si>
    <t>CASE000690</t>
  </si>
  <si>
    <t>CASE000691</t>
  </si>
  <si>
    <t>CASE000692</t>
  </si>
  <si>
    <t>CASE000693</t>
  </si>
  <si>
    <t>CASE000694</t>
  </si>
  <si>
    <t>CASE000695</t>
  </si>
  <si>
    <t>CASE000696</t>
  </si>
  <si>
    <t>CASE000697</t>
  </si>
  <si>
    <t>CASE000698</t>
  </si>
  <si>
    <t>CASE000699</t>
  </si>
  <si>
    <t>CASE000700</t>
  </si>
  <si>
    <t>CASE000701</t>
  </si>
  <si>
    <t>CASE000702</t>
  </si>
  <si>
    <t>CASE000703</t>
  </si>
  <si>
    <t>CASE000704</t>
  </si>
  <si>
    <t>CASE000705</t>
  </si>
  <si>
    <t>CASE000706</t>
  </si>
  <si>
    <t>CASE000707</t>
  </si>
  <si>
    <t>CASE000708</t>
  </si>
  <si>
    <t>CASE000709</t>
  </si>
  <si>
    <t>CASE000710</t>
  </si>
  <si>
    <t>CASE000711</t>
  </si>
  <si>
    <t>CASE000712</t>
  </si>
  <si>
    <t>CASE000713</t>
  </si>
  <si>
    <t>CASE000714</t>
  </si>
  <si>
    <t>CASE000715</t>
  </si>
  <si>
    <t>CASE000716</t>
  </si>
  <si>
    <t>CASE000717</t>
  </si>
  <si>
    <t>CASE000718</t>
  </si>
  <si>
    <t>CASE000719</t>
  </si>
  <si>
    <t>CASE000720</t>
  </si>
  <si>
    <t>CASE000721</t>
  </si>
  <si>
    <t>CASE000722</t>
  </si>
  <si>
    <t>CASE000723</t>
  </si>
  <si>
    <t>CASE000724</t>
  </si>
  <si>
    <t>CASE000725</t>
  </si>
  <si>
    <t>CASE000726</t>
  </si>
  <si>
    <t>CASE000727</t>
  </si>
  <si>
    <t>CASE000728</t>
  </si>
  <si>
    <t>CASE000729</t>
  </si>
  <si>
    <t>CASE000730</t>
  </si>
  <si>
    <t>CASE000731</t>
  </si>
  <si>
    <t>CASE000732</t>
  </si>
  <si>
    <t>CASE000733</t>
  </si>
  <si>
    <t>CASE000734</t>
  </si>
  <si>
    <t>CASE000735</t>
  </si>
  <si>
    <t>CASE000736</t>
  </si>
  <si>
    <t>CASE000737</t>
  </si>
  <si>
    <t>CASE000738</t>
  </si>
  <si>
    <t>CASE000739</t>
  </si>
  <si>
    <t>CASE000740</t>
  </si>
  <si>
    <t>CASE000741</t>
  </si>
  <si>
    <t>CASE000742</t>
  </si>
  <si>
    <t>CASE000743</t>
  </si>
  <si>
    <t>CASE000744</t>
  </si>
  <si>
    <t>CASE000745</t>
  </si>
  <si>
    <t>CASE000746</t>
  </si>
  <si>
    <t>CASE000747</t>
  </si>
  <si>
    <t>CASE000748</t>
  </si>
  <si>
    <t>CASE000749</t>
  </si>
  <si>
    <t>CASE000750</t>
  </si>
  <si>
    <t>CASE000751</t>
  </si>
  <si>
    <t>CASE000752</t>
  </si>
  <si>
    <t>CASE000753</t>
  </si>
  <si>
    <t>CASE000754</t>
  </si>
  <si>
    <t>CASE000755</t>
  </si>
  <si>
    <t>CASE000756</t>
  </si>
  <si>
    <t>CASE000757</t>
  </si>
  <si>
    <t>CASE000758</t>
  </si>
  <si>
    <t>CASE000759</t>
  </si>
  <si>
    <t>CASE000760</t>
  </si>
  <si>
    <t>CASE000761</t>
  </si>
  <si>
    <t>CASE000762</t>
  </si>
  <si>
    <t>CASE000763</t>
  </si>
  <si>
    <t>CASE000764</t>
  </si>
  <si>
    <t>CASE000765</t>
  </si>
  <si>
    <t>CASE000766</t>
  </si>
  <si>
    <t>CASE000767</t>
  </si>
  <si>
    <t>CASE000768</t>
  </si>
  <si>
    <t>CASE000769</t>
  </si>
  <si>
    <t>CASE000770</t>
  </si>
  <si>
    <t>CASE000771</t>
  </si>
  <si>
    <t>CASE000772</t>
  </si>
  <si>
    <t>CASE000773</t>
  </si>
  <si>
    <t>CASE000774</t>
  </si>
  <si>
    <t>CASE000775</t>
  </si>
  <si>
    <t>CASE000776</t>
  </si>
  <si>
    <t>CASE000777</t>
  </si>
  <si>
    <t>CASE000778</t>
  </si>
  <si>
    <t>CASE000779</t>
  </si>
  <si>
    <t>CASE000780</t>
  </si>
  <si>
    <t>CASE000781</t>
  </si>
  <si>
    <t>CASE000782</t>
  </si>
  <si>
    <t>CASE000783</t>
  </si>
  <si>
    <t>CASE000784</t>
  </si>
  <si>
    <t>CASE000785</t>
  </si>
  <si>
    <t>CASE000786</t>
  </si>
  <si>
    <t>CASE000787</t>
  </si>
  <si>
    <t>CASE000788</t>
  </si>
  <si>
    <t>CASE000789</t>
  </si>
  <si>
    <t>CASE000790</t>
  </si>
  <si>
    <t>CASE000791</t>
  </si>
  <si>
    <t>CASE000792</t>
  </si>
  <si>
    <t>CASE000793</t>
  </si>
  <si>
    <t>CASE000794</t>
  </si>
  <si>
    <t>CASE000795</t>
  </si>
  <si>
    <t>CASE000796</t>
  </si>
  <si>
    <t>CASE000797</t>
  </si>
  <si>
    <t>CASE000798</t>
  </si>
  <si>
    <t>CASE000799</t>
  </si>
  <si>
    <t>CASE000800</t>
  </si>
  <si>
    <t>CASE000801</t>
  </si>
  <si>
    <t>CASE000802</t>
  </si>
  <si>
    <t>CASE000803</t>
  </si>
  <si>
    <t>CASE000804</t>
  </si>
  <si>
    <t>CASE000805</t>
  </si>
  <si>
    <t>CASE000806</t>
  </si>
  <si>
    <t>CASE000807</t>
  </si>
  <si>
    <t>CASE000808</t>
  </si>
  <si>
    <t>CASE000809</t>
  </si>
  <si>
    <t>CASE000810</t>
  </si>
  <si>
    <t>CASE000811</t>
  </si>
  <si>
    <t>CASE000812</t>
  </si>
  <si>
    <t>CASE000813</t>
  </si>
  <si>
    <t>CASE000814</t>
  </si>
  <si>
    <t>CASE000815</t>
  </si>
  <si>
    <t>CASE000816</t>
  </si>
  <si>
    <t>CASE000817</t>
  </si>
  <si>
    <t>CASE000818</t>
  </si>
  <si>
    <t>CASE000819</t>
  </si>
  <si>
    <t>CASE000820</t>
  </si>
  <si>
    <t>CASE000821</t>
  </si>
  <si>
    <t>CASE000822</t>
  </si>
  <si>
    <t>CASE000823</t>
  </si>
  <si>
    <t>CASE000824</t>
  </si>
  <si>
    <t>CASE000825</t>
  </si>
  <si>
    <t>CASE000826</t>
  </si>
  <si>
    <t>CASE000827</t>
  </si>
  <si>
    <t>CASE000828</t>
  </si>
  <si>
    <t>CASE000829</t>
  </si>
  <si>
    <t>CASE000830</t>
  </si>
  <si>
    <t>CASE000831</t>
  </si>
  <si>
    <t>CASE000832</t>
  </si>
  <si>
    <t>CASE000833</t>
  </si>
  <si>
    <t>CASE000834</t>
  </si>
  <si>
    <t>CASE000835</t>
  </si>
  <si>
    <t>CASE000836</t>
  </si>
  <si>
    <t>CASE000837</t>
  </si>
  <si>
    <t>CASE000838</t>
  </si>
  <si>
    <t>CASE000839</t>
  </si>
  <si>
    <t>CASE000840</t>
  </si>
  <si>
    <t>CASE000841</t>
  </si>
  <si>
    <t>CASE000842</t>
  </si>
  <si>
    <t>CASE000843</t>
  </si>
  <si>
    <t>CASE000844</t>
  </si>
  <si>
    <t>CASE000845</t>
  </si>
  <si>
    <t>CASE000846</t>
  </si>
  <si>
    <t>CASE000847</t>
  </si>
  <si>
    <t>CASE000848</t>
  </si>
  <si>
    <t>CASE000849</t>
  </si>
  <si>
    <t>CASE000850</t>
  </si>
  <si>
    <t>CASE000851</t>
  </si>
  <si>
    <t>CASE000852</t>
  </si>
  <si>
    <t>CASE000853</t>
  </si>
  <si>
    <t>CASE000854</t>
  </si>
  <si>
    <t>CASE000855</t>
  </si>
  <si>
    <t>CASE000856</t>
  </si>
  <si>
    <t>CASE000857</t>
  </si>
  <si>
    <t>CASE000858</t>
  </si>
  <si>
    <t>CASE000859</t>
  </si>
  <si>
    <t>CASE000860</t>
  </si>
  <si>
    <t>CASE000861</t>
  </si>
  <si>
    <t>CASE000862</t>
  </si>
  <si>
    <t>CASE000863</t>
  </si>
  <si>
    <t>CASE000864</t>
  </si>
  <si>
    <t>CASE000865</t>
  </si>
  <si>
    <t>CASE000866</t>
  </si>
  <si>
    <t>CASE000867</t>
  </si>
  <si>
    <t>CASE000868</t>
  </si>
  <si>
    <t>CASE000869</t>
  </si>
  <si>
    <t>CASE000870</t>
  </si>
  <si>
    <t>CASE000871</t>
  </si>
  <si>
    <t>CASE000872</t>
  </si>
  <si>
    <t>CASE000873</t>
  </si>
  <si>
    <t>CASE000874</t>
  </si>
  <si>
    <t>CASE000875</t>
  </si>
  <si>
    <t>CASE000876</t>
  </si>
  <si>
    <t>CASE000877</t>
  </si>
  <si>
    <t>CASE000878</t>
  </si>
  <si>
    <t>CASE000879</t>
  </si>
  <si>
    <t>CASE000880</t>
  </si>
  <si>
    <t>CASE000881</t>
  </si>
  <si>
    <t>CASE000882</t>
  </si>
  <si>
    <t>CASE000883</t>
  </si>
  <si>
    <t>CASE000884</t>
  </si>
  <si>
    <t>CASE000885</t>
  </si>
  <si>
    <t>CASE000886</t>
  </si>
  <si>
    <t>CASE000887</t>
  </si>
  <si>
    <t>CASE000888</t>
  </si>
  <si>
    <t>CASE000889</t>
  </si>
  <si>
    <t>CASE000890</t>
  </si>
  <si>
    <t>CASE000891</t>
  </si>
  <si>
    <t>CASE000892</t>
  </si>
  <si>
    <t>CASE000893</t>
  </si>
  <si>
    <t>CASE000894</t>
  </si>
  <si>
    <t>CASE000895</t>
  </si>
  <si>
    <t>CASE000896</t>
  </si>
  <si>
    <t>CASE000897</t>
  </si>
  <si>
    <t>CASE000898</t>
  </si>
  <si>
    <t>CASE000899</t>
  </si>
  <si>
    <t>CASE000900</t>
  </si>
  <si>
    <t>CASE000901</t>
  </si>
  <si>
    <t>CASE000902</t>
  </si>
  <si>
    <t>CASE000903</t>
  </si>
  <si>
    <t>CASE000904</t>
  </si>
  <si>
    <t>CASE000905</t>
  </si>
  <si>
    <t>CASE000906</t>
  </si>
  <si>
    <t>CASE000907</t>
  </si>
  <si>
    <t>CASE000908</t>
  </si>
  <si>
    <t>CASE000909</t>
  </si>
  <si>
    <t>CASE000910</t>
  </si>
  <si>
    <t>CASE000911</t>
  </si>
  <si>
    <t>CASE000912</t>
  </si>
  <si>
    <t>CASE000913</t>
  </si>
  <si>
    <t>CASE000914</t>
  </si>
  <si>
    <t>CASE000915</t>
  </si>
  <si>
    <t>CASE000916</t>
  </si>
  <si>
    <t>CASE000917</t>
  </si>
  <si>
    <t>CASE000918</t>
  </si>
  <si>
    <t>CASE000919</t>
  </si>
  <si>
    <t>CASE000920</t>
  </si>
  <si>
    <t>CASE000921</t>
  </si>
  <si>
    <t>CASE000922</t>
  </si>
  <si>
    <t>CASE000923</t>
  </si>
  <si>
    <t>CASE000924</t>
  </si>
  <si>
    <t>CASE000925</t>
  </si>
  <si>
    <t>CASE000926</t>
  </si>
  <si>
    <t>CASE000927</t>
  </si>
  <si>
    <t>CASE000928</t>
  </si>
  <si>
    <t>CASE000929</t>
  </si>
  <si>
    <t>CASE000930</t>
  </si>
  <si>
    <t>CASE000931</t>
  </si>
  <si>
    <t>CASE000932</t>
  </si>
  <si>
    <t>CASE000933</t>
  </si>
  <si>
    <t>CASE000934</t>
  </si>
  <si>
    <t>CASE000935</t>
  </si>
  <si>
    <t>CASE000936</t>
  </si>
  <si>
    <t>CASE000937</t>
  </si>
  <si>
    <t>CASE000938</t>
  </si>
  <si>
    <t>CASE000939</t>
  </si>
  <si>
    <t>CASE000940</t>
  </si>
  <si>
    <t>CASE000941</t>
  </si>
  <si>
    <t>CASE000942</t>
  </si>
  <si>
    <t>CASE000943</t>
  </si>
  <si>
    <t>CASE000944</t>
  </si>
  <si>
    <t>CASE000945</t>
  </si>
  <si>
    <t>CASE000946</t>
  </si>
  <si>
    <t>CASE000947</t>
  </si>
  <si>
    <t>CASE000948</t>
  </si>
  <si>
    <t>CASE000949</t>
  </si>
  <si>
    <t>CASE000950</t>
  </si>
  <si>
    <t>CASE000951</t>
  </si>
  <si>
    <t>CASE000952</t>
  </si>
  <si>
    <t>CASE000953</t>
  </si>
  <si>
    <t>CASE000954</t>
  </si>
  <si>
    <t>CASE000955</t>
  </si>
  <si>
    <t>CASE000956</t>
  </si>
  <si>
    <t>CASE000957</t>
  </si>
  <si>
    <t>CASE000958</t>
  </si>
  <si>
    <t>CASE000959</t>
  </si>
  <si>
    <t>CASE000960</t>
  </si>
  <si>
    <t>CASE000961</t>
  </si>
  <si>
    <t>CASE000962</t>
  </si>
  <si>
    <t>CASE000963</t>
  </si>
  <si>
    <t>CASE000964</t>
  </si>
  <si>
    <t>CASE000965</t>
  </si>
  <si>
    <t>CASE000966</t>
  </si>
  <si>
    <t>CASE000967</t>
  </si>
  <si>
    <t>CASE000968</t>
  </si>
  <si>
    <t>CASE000969</t>
  </si>
  <si>
    <t>CASE000970</t>
  </si>
  <si>
    <t>CASE000971</t>
  </si>
  <si>
    <t>CASE000972</t>
  </si>
  <si>
    <t>CASE000973</t>
  </si>
  <si>
    <t>CASE000974</t>
  </si>
  <si>
    <t>CASE000975</t>
  </si>
  <si>
    <t>CASE000976</t>
  </si>
  <si>
    <t>CASE000977</t>
  </si>
  <si>
    <t>CASE000978</t>
  </si>
  <si>
    <t>CASE000979</t>
  </si>
  <si>
    <t>CASE000980</t>
  </si>
  <si>
    <t>CASE000981</t>
  </si>
  <si>
    <t>CASE000982</t>
  </si>
  <si>
    <t>CASE000983</t>
  </si>
  <si>
    <t>CASE000984</t>
  </si>
  <si>
    <t>CASE000985</t>
  </si>
  <si>
    <t>CASE000986</t>
  </si>
  <si>
    <t>CASE000987</t>
  </si>
  <si>
    <t>CASE000988</t>
  </si>
  <si>
    <t>CASE000989</t>
  </si>
  <si>
    <t>CASE000990</t>
  </si>
  <si>
    <t>CASE000991</t>
  </si>
  <si>
    <t>CASE000992</t>
  </si>
  <si>
    <t>CASE000993</t>
  </si>
  <si>
    <t>CASE000994</t>
  </si>
  <si>
    <t>CASE000995</t>
  </si>
  <si>
    <t>CASE000996</t>
  </si>
  <si>
    <t>CASE000997</t>
  </si>
  <si>
    <t>CASE000998</t>
  </si>
  <si>
    <t>CASE000999</t>
  </si>
  <si>
    <t>CASE001000</t>
  </si>
  <si>
    <t>CASE001001</t>
  </si>
  <si>
    <t>CASE001002</t>
  </si>
  <si>
    <t>CASE001003</t>
  </si>
  <si>
    <t>CASE001004</t>
  </si>
  <si>
    <t>CASE001005</t>
  </si>
  <si>
    <t>CASE001006</t>
  </si>
  <si>
    <t>CASE001007</t>
  </si>
  <si>
    <t>CASE001008</t>
  </si>
  <si>
    <t>CASE001009</t>
  </si>
  <si>
    <t>CASE001010</t>
  </si>
  <si>
    <t>CASE001011</t>
  </si>
  <si>
    <t>CASE001012</t>
  </si>
  <si>
    <t>CASE001013</t>
  </si>
  <si>
    <t>CASE001014</t>
  </si>
  <si>
    <t>CASE001015</t>
  </si>
  <si>
    <t>CASE001016</t>
  </si>
  <si>
    <t>CASE001017</t>
  </si>
  <si>
    <t>CASE001018</t>
  </si>
  <si>
    <t>CASE001019</t>
  </si>
  <si>
    <t>CASE001020</t>
  </si>
  <si>
    <t>CASE001021</t>
  </si>
  <si>
    <t>CASE001022</t>
  </si>
  <si>
    <t>CASE001023</t>
  </si>
  <si>
    <t>CASE001024</t>
  </si>
  <si>
    <t>CASE001025</t>
  </si>
  <si>
    <t>CASE001026</t>
  </si>
  <si>
    <t>CASE001027</t>
  </si>
  <si>
    <t>CASE001028</t>
  </si>
  <si>
    <t>CASE001029</t>
  </si>
  <si>
    <t>CASE001030</t>
  </si>
  <si>
    <t>CASE001031</t>
  </si>
  <si>
    <t>CASE001032</t>
  </si>
  <si>
    <t>CASE001033</t>
  </si>
  <si>
    <t>CASE001034</t>
  </si>
  <si>
    <t>CASE001035</t>
  </si>
  <si>
    <t>CASE001036</t>
  </si>
  <si>
    <t>CASE001037</t>
  </si>
  <si>
    <t>CASE001038</t>
  </si>
  <si>
    <t>CASE001039</t>
  </si>
  <si>
    <t>CASE001040</t>
  </si>
  <si>
    <t>CASE001041</t>
  </si>
  <si>
    <t>CASE001042</t>
  </si>
  <si>
    <t>CASE001043</t>
  </si>
  <si>
    <t>CASE001044</t>
  </si>
  <si>
    <t>CASE001045</t>
  </si>
  <si>
    <t>CASE001046</t>
  </si>
  <si>
    <t>CASE001047</t>
  </si>
  <si>
    <t>CASE001048</t>
  </si>
  <si>
    <t>CASE001049</t>
  </si>
  <si>
    <t>CASE001050</t>
  </si>
  <si>
    <t>CASE001051</t>
  </si>
  <si>
    <t>CASE001052</t>
  </si>
  <si>
    <t>CASE001053</t>
  </si>
  <si>
    <t>CASE001054</t>
  </si>
  <si>
    <t>CASE001055</t>
  </si>
  <si>
    <t>CASE001056</t>
  </si>
  <si>
    <t>CASE001057</t>
  </si>
  <si>
    <t>CASE001058</t>
  </si>
  <si>
    <t>CASE001059</t>
  </si>
  <si>
    <t>CASE001060</t>
  </si>
  <si>
    <t>CASE001061</t>
  </si>
  <si>
    <t>CASE001062</t>
  </si>
  <si>
    <t>CASE001063</t>
  </si>
  <si>
    <t>CASE001064</t>
  </si>
  <si>
    <t>CASE001065</t>
  </si>
  <si>
    <t>CASE001066</t>
  </si>
  <si>
    <t>CASE001067</t>
  </si>
  <si>
    <t>CASE001068</t>
  </si>
  <si>
    <t>CASE001069</t>
  </si>
  <si>
    <t>CASE001070</t>
  </si>
  <si>
    <t>CASE001071</t>
  </si>
  <si>
    <t>CASE001072</t>
  </si>
  <si>
    <t>CASE001073</t>
  </si>
  <si>
    <t>CASE001074</t>
  </si>
  <si>
    <t>CASE001075</t>
  </si>
  <si>
    <t>CASE001076</t>
  </si>
  <si>
    <t>CASE001077</t>
  </si>
  <si>
    <t>CASE001078</t>
  </si>
  <si>
    <t>CASE001079</t>
  </si>
  <si>
    <t>CASE001080</t>
  </si>
  <si>
    <t>CASE001081</t>
  </si>
  <si>
    <t>CASE001082</t>
  </si>
  <si>
    <t>CASE001083</t>
  </si>
  <si>
    <t>CASE001084</t>
  </si>
  <si>
    <t>CASE001085</t>
  </si>
  <si>
    <t>CASE001086</t>
  </si>
  <si>
    <t>CASE001087</t>
  </si>
  <si>
    <t>CASE001088</t>
  </si>
  <si>
    <t>CASE001089</t>
  </si>
  <si>
    <t>CASE001090</t>
  </si>
  <si>
    <t>CASE001091</t>
  </si>
  <si>
    <t>CASE001092</t>
  </si>
  <si>
    <t>CASE001093</t>
  </si>
  <si>
    <t>CASE001094</t>
  </si>
  <si>
    <t>CASE001095</t>
  </si>
  <si>
    <t>CASE001096</t>
  </si>
  <si>
    <t>CASE001097</t>
  </si>
  <si>
    <t>CASE001098</t>
  </si>
  <si>
    <t>CASE001099</t>
  </si>
  <si>
    <t>CASE001100</t>
  </si>
  <si>
    <t>CASE001101</t>
  </si>
  <si>
    <t>CASE001102</t>
  </si>
  <si>
    <t>CASE001103</t>
  </si>
  <si>
    <t>CASE001104</t>
  </si>
  <si>
    <t>CASE001105</t>
  </si>
  <si>
    <t>CASE001106</t>
  </si>
  <si>
    <t>CASE001107</t>
  </si>
  <si>
    <t>CASE001108</t>
  </si>
  <si>
    <t>CASE001109</t>
  </si>
  <si>
    <t>CASE001110</t>
  </si>
  <si>
    <t>CASE001111</t>
  </si>
  <si>
    <t>CASE001112</t>
  </si>
  <si>
    <t>CASE001113</t>
  </si>
  <si>
    <t>CASE001114</t>
  </si>
  <si>
    <t>CASE001115</t>
  </si>
  <si>
    <t>CASE001116</t>
  </si>
  <si>
    <t>CASE001117</t>
  </si>
  <si>
    <t>CASE001118</t>
  </si>
  <si>
    <t>CASE001119</t>
  </si>
  <si>
    <t>CASE001120</t>
  </si>
  <si>
    <t>CASE001121</t>
  </si>
  <si>
    <t>CASE001122</t>
  </si>
  <si>
    <t>CASE001123</t>
  </si>
  <si>
    <t>CASE001124</t>
  </si>
  <si>
    <t>CASE001125</t>
  </si>
  <si>
    <t>CASE001126</t>
  </si>
  <si>
    <t>CASE001127</t>
  </si>
  <si>
    <t>CASE001128</t>
  </si>
  <si>
    <t>CASE001129</t>
  </si>
  <si>
    <t>CASE001130</t>
  </si>
  <si>
    <t>CASE001131</t>
  </si>
  <si>
    <t>CASE001132</t>
  </si>
  <si>
    <t>CASE001133</t>
  </si>
  <si>
    <t>CASE001134</t>
  </si>
  <si>
    <t>CASE001135</t>
  </si>
  <si>
    <t>CASE001136</t>
  </si>
  <si>
    <t>CASE001137</t>
  </si>
  <si>
    <t>CASE001138</t>
  </si>
  <si>
    <t>CASE001139</t>
  </si>
  <si>
    <t>CASE001140</t>
  </si>
  <si>
    <t>CASE001141</t>
  </si>
  <si>
    <t>CASE001142</t>
  </si>
  <si>
    <t>CASE001143</t>
  </si>
  <si>
    <t>CASE001144</t>
  </si>
  <si>
    <t>CASE001145</t>
  </si>
  <si>
    <t>CASE001146</t>
  </si>
  <si>
    <t>CASE001147</t>
  </si>
  <si>
    <t>CASE001148</t>
  </si>
  <si>
    <t>CASE001149</t>
  </si>
  <si>
    <t>CASE001150</t>
  </si>
  <si>
    <t>CASE001151</t>
  </si>
  <si>
    <t>CASE001152</t>
  </si>
  <si>
    <t>CASE001153</t>
  </si>
  <si>
    <t>CASE001154</t>
  </si>
  <si>
    <t>CASE001155</t>
  </si>
  <si>
    <t>CASE001156</t>
  </si>
  <si>
    <t>CASE001157</t>
  </si>
  <si>
    <t>CASE001158</t>
  </si>
  <si>
    <t>CASE001159</t>
  </si>
  <si>
    <t>CASE001160</t>
  </si>
  <si>
    <t>CASE001161</t>
  </si>
  <si>
    <t>CASE001162</t>
  </si>
  <si>
    <t>CASE001163</t>
  </si>
  <si>
    <t>CASE001164</t>
  </si>
  <si>
    <t>CASE001165</t>
  </si>
  <si>
    <t>CASE001166</t>
  </si>
  <si>
    <t>CASE001167</t>
  </si>
  <si>
    <t>CASE001168</t>
  </si>
  <si>
    <t>CASE001169</t>
  </si>
  <si>
    <t>CASE001170</t>
  </si>
  <si>
    <t>CASE001171</t>
  </si>
  <si>
    <t>CASE001172</t>
  </si>
  <si>
    <t>CASE001173</t>
  </si>
  <si>
    <t>CASE001174</t>
  </si>
  <si>
    <t>CASE001175</t>
  </si>
  <si>
    <t>CASE001176</t>
  </si>
  <si>
    <t>CASE001177</t>
  </si>
  <si>
    <t>CASE001178</t>
  </si>
  <si>
    <t>CASE001179</t>
  </si>
  <si>
    <t>CASE001180</t>
  </si>
  <si>
    <t>CASE001181</t>
  </si>
  <si>
    <t>CASE001182</t>
  </si>
  <si>
    <t>CASE001183</t>
  </si>
  <si>
    <t>CASE001184</t>
  </si>
  <si>
    <t>CASE001185</t>
  </si>
  <si>
    <t>CASE001186</t>
  </si>
  <si>
    <t>CASE001187</t>
  </si>
  <si>
    <t>CASE001188</t>
  </si>
  <si>
    <t>CASE001189</t>
  </si>
  <si>
    <t>CASE001190</t>
  </si>
  <si>
    <t>CASE001191</t>
  </si>
  <si>
    <t>CASE001192</t>
  </si>
  <si>
    <t>CASE001193</t>
  </si>
  <si>
    <t>CASE001194</t>
  </si>
  <si>
    <t>CASE001195</t>
  </si>
  <si>
    <t>CASE001196</t>
  </si>
  <si>
    <t>CASE001197</t>
  </si>
  <si>
    <t>CASE001198</t>
  </si>
  <si>
    <t>CASE001199</t>
  </si>
  <si>
    <t>CASE001200</t>
  </si>
  <si>
    <t>CASE001201</t>
  </si>
  <si>
    <t>CASE001202</t>
  </si>
  <si>
    <t>CASE001203</t>
  </si>
  <si>
    <t>CASE001204</t>
  </si>
  <si>
    <t>CASE001205</t>
  </si>
  <si>
    <t>CASE001206</t>
  </si>
  <si>
    <t>CASE001207</t>
  </si>
  <si>
    <t>CASE001208</t>
  </si>
  <si>
    <t>CASE001209</t>
  </si>
  <si>
    <t>CASE001210</t>
  </si>
  <si>
    <t>CASE001211</t>
  </si>
  <si>
    <t>CASE001212</t>
  </si>
  <si>
    <t>CASE001213</t>
  </si>
  <si>
    <t>CASE001214</t>
  </si>
  <si>
    <t>CASE001215</t>
  </si>
  <si>
    <t>CASE001216</t>
  </si>
  <si>
    <t>CASE001217</t>
  </si>
  <si>
    <t>CASE001218</t>
  </si>
  <si>
    <t>CASE001219</t>
  </si>
  <si>
    <t>CASE001220</t>
  </si>
  <si>
    <t>CASE001221</t>
  </si>
  <si>
    <t>CASE001222</t>
  </si>
  <si>
    <t>CASE001223</t>
  </si>
  <si>
    <t>CASE001224</t>
  </si>
  <si>
    <t>CASE001225</t>
  </si>
  <si>
    <t>CASE001226</t>
  </si>
  <si>
    <t>CASE001227</t>
  </si>
  <si>
    <t>CASE001228</t>
  </si>
  <si>
    <t>CASE001229</t>
  </si>
  <si>
    <t>CASE001230</t>
  </si>
  <si>
    <t>CASE001231</t>
  </si>
  <si>
    <t>CASE001232</t>
  </si>
  <si>
    <t>CASE001233</t>
  </si>
  <si>
    <t>CASE001234</t>
  </si>
  <si>
    <t>CASE001235</t>
  </si>
  <si>
    <t>CASE001236</t>
  </si>
  <si>
    <t>CASE001237</t>
  </si>
  <si>
    <t>CASE001238</t>
  </si>
  <si>
    <t>CASE001239</t>
  </si>
  <si>
    <t>CASE001240</t>
  </si>
  <si>
    <t>CASE001241</t>
  </si>
  <si>
    <t>CASE001242</t>
  </si>
  <si>
    <t>CASE001243</t>
  </si>
  <si>
    <t>CASE001244</t>
  </si>
  <si>
    <t>CASE001245</t>
  </si>
  <si>
    <t>CASE001246</t>
  </si>
  <si>
    <t>CASE001247</t>
  </si>
  <si>
    <t>CASE001248</t>
  </si>
  <si>
    <t>CASE001249</t>
  </si>
  <si>
    <t>CASE001250</t>
  </si>
  <si>
    <t>CASE001251</t>
  </si>
  <si>
    <t>CASE001252</t>
  </si>
  <si>
    <t>CASE001253</t>
  </si>
  <si>
    <t>CASE001254</t>
  </si>
  <si>
    <t>CASE001255</t>
  </si>
  <si>
    <t>CASE001256</t>
  </si>
  <si>
    <t>CASE001257</t>
  </si>
  <si>
    <t>CASE001258</t>
  </si>
  <si>
    <t>CASE001259</t>
  </si>
  <si>
    <t>CASE001260</t>
  </si>
  <si>
    <t>CASE001261</t>
  </si>
  <si>
    <t>CASE001262</t>
  </si>
  <si>
    <t>CASE001263</t>
  </si>
  <si>
    <t>CASE001264</t>
  </si>
  <si>
    <t>CASE001265</t>
  </si>
  <si>
    <t>CASE001266</t>
  </si>
  <si>
    <t>CASE001267</t>
  </si>
  <si>
    <t>CASE001268</t>
  </si>
  <si>
    <t>CASE001269</t>
  </si>
  <si>
    <t>CASE001270</t>
  </si>
  <si>
    <t>CASE001271</t>
  </si>
  <si>
    <t>CASE001272</t>
  </si>
  <si>
    <t>CASE001273</t>
  </si>
  <si>
    <t>CASE001274</t>
  </si>
  <si>
    <t>CASE001275</t>
  </si>
  <si>
    <t>CASE001276</t>
  </si>
  <si>
    <t>CASE001277</t>
  </si>
  <si>
    <t>CASE001278</t>
  </si>
  <si>
    <t>CASE001279</t>
  </si>
  <si>
    <t>CASE001280</t>
  </si>
  <si>
    <t>CASE001281</t>
  </si>
  <si>
    <t>CASE001282</t>
  </si>
  <si>
    <t>CASE001283</t>
  </si>
  <si>
    <t>CASE001284</t>
  </si>
  <si>
    <t>CASE001285</t>
  </si>
  <si>
    <t>CASE001286</t>
  </si>
  <si>
    <t>CASE001287</t>
  </si>
  <si>
    <t>CASE001288</t>
  </si>
  <si>
    <t>CASE001289</t>
  </si>
  <si>
    <t>CASE001290</t>
  </si>
  <si>
    <t>CASE001291</t>
  </si>
  <si>
    <t>CASE001292</t>
  </si>
  <si>
    <t>CASE001293</t>
  </si>
  <si>
    <t>CASE001294</t>
  </si>
  <si>
    <t>CASE001295</t>
  </si>
  <si>
    <t>CASE001296</t>
  </si>
  <si>
    <t>CASE001297</t>
  </si>
  <si>
    <t>CASE001298</t>
  </si>
  <si>
    <t>CASE001299</t>
  </si>
  <si>
    <t>CASE001300</t>
  </si>
  <si>
    <t>CASE001301</t>
  </si>
  <si>
    <t>CASE001302</t>
  </si>
  <si>
    <t>CASE001303</t>
  </si>
  <si>
    <t>CASE001304</t>
  </si>
  <si>
    <t>CASE001305</t>
  </si>
  <si>
    <t>CASE001306</t>
  </si>
  <si>
    <t>CASE001307</t>
  </si>
  <si>
    <t>CASE001308</t>
  </si>
  <si>
    <t>CASE001309</t>
  </si>
  <si>
    <t>CASE001310</t>
  </si>
  <si>
    <t>CASE001311</t>
  </si>
  <si>
    <t>CASE001312</t>
  </si>
  <si>
    <t>CASE001313</t>
  </si>
  <si>
    <t>CASE001314</t>
  </si>
  <si>
    <t>CASE001315</t>
  </si>
  <si>
    <t>CASE001316</t>
  </si>
  <si>
    <t>CASE001317</t>
  </si>
  <si>
    <t>CASE001318</t>
  </si>
  <si>
    <t>CASE001319</t>
  </si>
  <si>
    <t>CASE001320</t>
  </si>
  <si>
    <t>CASE001321</t>
  </si>
  <si>
    <t>CASE001322</t>
  </si>
  <si>
    <t>CASE001323</t>
  </si>
  <si>
    <t>CASE001324</t>
  </si>
  <si>
    <t>CASE001325</t>
  </si>
  <si>
    <t>CASE001326</t>
  </si>
  <si>
    <t>CASE001327</t>
  </si>
  <si>
    <t>CASE001328</t>
  </si>
  <si>
    <t>CASE001329</t>
  </si>
  <si>
    <t>CASE001330</t>
  </si>
  <si>
    <t>CASE001331</t>
  </si>
  <si>
    <t>CASE001332</t>
  </si>
  <si>
    <t>CASE001333</t>
  </si>
  <si>
    <t>CASE001334</t>
  </si>
  <si>
    <t>CASE001335</t>
  </si>
  <si>
    <t>CASE001336</t>
  </si>
  <si>
    <t>CASE001337</t>
  </si>
  <si>
    <t>CASE001338</t>
  </si>
  <si>
    <t>CASE001339</t>
  </si>
  <si>
    <t>CASE001340</t>
  </si>
  <si>
    <t>CASE001341</t>
  </si>
  <si>
    <t>CASE001342</t>
  </si>
  <si>
    <t>CASE001343</t>
  </si>
  <si>
    <t>CASE001344</t>
  </si>
  <si>
    <t>CASE001345</t>
  </si>
  <si>
    <t>CASE001346</t>
  </si>
  <si>
    <t>CASE001347</t>
  </si>
  <si>
    <t>CASE001348</t>
  </si>
  <si>
    <t>CASE001349</t>
  </si>
  <si>
    <t>CASE001350</t>
  </si>
  <si>
    <t>CASE001351</t>
  </si>
  <si>
    <t>CASE001352</t>
  </si>
  <si>
    <t>CASE001353</t>
  </si>
  <si>
    <t>CASE001354</t>
  </si>
  <si>
    <t>CASE001355</t>
  </si>
  <si>
    <t>CASE001356</t>
  </si>
  <si>
    <t>CASE001357</t>
  </si>
  <si>
    <t>CASE001358</t>
  </si>
  <si>
    <t>CASE001359</t>
  </si>
  <si>
    <t>CASE001360</t>
  </si>
  <si>
    <t>CASE001361</t>
  </si>
  <si>
    <t>CASE001362</t>
  </si>
  <si>
    <t>CASE001363</t>
  </si>
  <si>
    <t>CASE001364</t>
  </si>
  <si>
    <t>CASE001365</t>
  </si>
  <si>
    <t>CASE001366</t>
  </si>
  <si>
    <t>CASE001367</t>
  </si>
  <si>
    <t>CASE001368</t>
  </si>
  <si>
    <t>CASE001369</t>
  </si>
  <si>
    <t>CASE001370</t>
  </si>
  <si>
    <t>CASE001371</t>
  </si>
  <si>
    <t>CASE001372</t>
  </si>
  <si>
    <t>CASE001373</t>
  </si>
  <si>
    <t>CASE001374</t>
  </si>
  <si>
    <t>CASE001375</t>
  </si>
  <si>
    <t>CASE001376</t>
  </si>
  <si>
    <t>CASE001377</t>
  </si>
  <si>
    <t>CASE001378</t>
  </si>
  <si>
    <t>CASE001379</t>
  </si>
  <si>
    <t>CASE001380</t>
  </si>
  <si>
    <t>CASE001381</t>
  </si>
  <si>
    <t>CASE001382</t>
  </si>
  <si>
    <t>CASE001383</t>
  </si>
  <si>
    <t>CASE001384</t>
  </si>
  <si>
    <t>CASE001385</t>
  </si>
  <si>
    <t>CASE001386</t>
  </si>
  <si>
    <t>CASE001387</t>
  </si>
  <si>
    <t>CASE001388</t>
  </si>
  <si>
    <t>CASE001389</t>
  </si>
  <si>
    <t>CASE001390</t>
  </si>
  <si>
    <t>CASE001391</t>
  </si>
  <si>
    <t>CASE001392</t>
  </si>
  <si>
    <t>CASE001393</t>
  </si>
  <si>
    <t>CASE001394</t>
  </si>
  <si>
    <t>CASE001395</t>
  </si>
  <si>
    <t>CASE001396</t>
  </si>
  <si>
    <t>CASE001397</t>
  </si>
  <si>
    <t>CASE001398</t>
  </si>
  <si>
    <t>CASE001399</t>
  </si>
  <si>
    <t>CASE001400</t>
  </si>
  <si>
    <t>CASE001401</t>
  </si>
  <si>
    <t>CASE001402</t>
  </si>
  <si>
    <t>CASE001403</t>
  </si>
  <si>
    <t>CASE001404</t>
  </si>
  <si>
    <t>CASE001405</t>
  </si>
  <si>
    <t>CASE001406</t>
  </si>
  <si>
    <t>CASE001407</t>
  </si>
  <si>
    <t>CASE001408</t>
  </si>
  <si>
    <t>CASE001409</t>
  </si>
  <si>
    <t>CASE001410</t>
  </si>
  <si>
    <t>CASE001411</t>
  </si>
  <si>
    <t>CASE001412</t>
  </si>
  <si>
    <t>CASE001413</t>
  </si>
  <si>
    <t>CASE001414</t>
  </si>
  <si>
    <t>CASE001415</t>
  </si>
  <si>
    <t>CASE001416</t>
  </si>
  <si>
    <t>CASE001417</t>
  </si>
  <si>
    <t>CASE001418</t>
  </si>
  <si>
    <t>CASE001419</t>
  </si>
  <si>
    <t>CASE001420</t>
  </si>
  <si>
    <t>CASE001421</t>
  </si>
  <si>
    <t>CASE001422</t>
  </si>
  <si>
    <t>CASE001423</t>
  </si>
  <si>
    <t>CASE001424</t>
  </si>
  <si>
    <t>CASE001425</t>
  </si>
  <si>
    <t>CASE001426</t>
  </si>
  <si>
    <t>CASE001427</t>
  </si>
  <si>
    <t>CASE001428</t>
  </si>
  <si>
    <t>CASE001429</t>
  </si>
  <si>
    <t>CASE001430</t>
  </si>
  <si>
    <t>CASE001431</t>
  </si>
  <si>
    <t>CASE001432</t>
  </si>
  <si>
    <t>CASE001433</t>
  </si>
  <si>
    <t>CASE001434</t>
  </si>
  <si>
    <t>CASE001435</t>
  </si>
  <si>
    <t>CASE001436</t>
  </si>
  <si>
    <t>CASE001437</t>
  </si>
  <si>
    <t>CASE001438</t>
  </si>
  <si>
    <t>CASE001439</t>
  </si>
  <si>
    <t>CASE001440</t>
  </si>
  <si>
    <t>CASE001441</t>
  </si>
  <si>
    <t>CASE001442</t>
  </si>
  <si>
    <t>CASE001443</t>
  </si>
  <si>
    <t>CASE001444</t>
  </si>
  <si>
    <t>CASE001445</t>
  </si>
  <si>
    <t>CASE001446</t>
  </si>
  <si>
    <t>CASE001447</t>
  </si>
  <si>
    <t>CASE001448</t>
  </si>
  <si>
    <t>CASE001449</t>
  </si>
  <si>
    <t>CASE001450</t>
  </si>
  <si>
    <t>CASE001451</t>
  </si>
  <si>
    <t>CASE001452</t>
  </si>
  <si>
    <t>CASE001453</t>
  </si>
  <si>
    <t>CASE001454</t>
  </si>
  <si>
    <t>CASE001455</t>
  </si>
  <si>
    <t>CASE001456</t>
  </si>
  <si>
    <t>CASE001457</t>
  </si>
  <si>
    <t>CASE001458</t>
  </si>
  <si>
    <t>CASE001459</t>
  </si>
  <si>
    <t>CASE001460</t>
  </si>
  <si>
    <t>CASE001461</t>
  </si>
  <si>
    <t>CASE001462</t>
  </si>
  <si>
    <t>CASE001463</t>
  </si>
  <si>
    <t>CASE001464</t>
  </si>
  <si>
    <t>CASE001465</t>
  </si>
  <si>
    <t>CASE001466</t>
  </si>
  <si>
    <t>CASE001467</t>
  </si>
  <si>
    <t>CASE001468</t>
  </si>
  <si>
    <t>CASE001469</t>
  </si>
  <si>
    <t>CASE001470</t>
  </si>
  <si>
    <t>CASE001471</t>
  </si>
  <si>
    <t>CASE001472</t>
  </si>
  <si>
    <t>CASE001473</t>
  </si>
  <si>
    <t>CASE001474</t>
  </si>
  <si>
    <t>CASE001475</t>
  </si>
  <si>
    <t>CASE001476</t>
  </si>
  <si>
    <t>CASE001477</t>
  </si>
  <si>
    <t>CASE001478</t>
  </si>
  <si>
    <t>CASE001479</t>
  </si>
  <si>
    <t>CASE001480</t>
  </si>
  <si>
    <t>CASE001481</t>
  </si>
  <si>
    <t>CASE001482</t>
  </si>
  <si>
    <t>CASE001483</t>
  </si>
  <si>
    <t>CASE001484</t>
  </si>
  <si>
    <t>CASE001485</t>
  </si>
  <si>
    <t>CASE001486</t>
  </si>
  <si>
    <t>CASE001487</t>
  </si>
  <si>
    <t>CASE001488</t>
  </si>
  <si>
    <t>CASE001489</t>
  </si>
  <si>
    <t>CASE001490</t>
  </si>
  <si>
    <t>CASE001491</t>
  </si>
  <si>
    <t>CASE001492</t>
  </si>
  <si>
    <t>CASE001493</t>
  </si>
  <si>
    <t>CASE001494</t>
  </si>
  <si>
    <t>CASE001495</t>
  </si>
  <si>
    <t>CASE001496</t>
  </si>
  <si>
    <t>CASE001497</t>
  </si>
  <si>
    <t>CASE001498</t>
  </si>
  <si>
    <t>CASE001499</t>
  </si>
  <si>
    <t>CASE001500</t>
  </si>
  <si>
    <t>CASE001501</t>
  </si>
  <si>
    <t>CASE001502</t>
  </si>
  <si>
    <t>CASE001503</t>
  </si>
  <si>
    <t>CASE001504</t>
  </si>
  <si>
    <t>CASE001505</t>
  </si>
  <si>
    <t>CASE001506</t>
  </si>
  <si>
    <t>CASE001507</t>
  </si>
  <si>
    <t>CASE001508</t>
  </si>
  <si>
    <t>CASE001509</t>
  </si>
  <si>
    <t>CASE001510</t>
  </si>
  <si>
    <t>CASE001511</t>
  </si>
  <si>
    <t>CASE001512</t>
  </si>
  <si>
    <t>CASE001513</t>
  </si>
  <si>
    <t>CASE001514</t>
  </si>
  <si>
    <t>CASE001515</t>
  </si>
  <si>
    <t>CASE001516</t>
  </si>
  <si>
    <t>CASE001517</t>
  </si>
  <si>
    <t>CASE001518</t>
  </si>
  <si>
    <t>CASE001519</t>
  </si>
  <si>
    <t>CASE001520</t>
  </si>
  <si>
    <t>CASE001521</t>
  </si>
  <si>
    <t>CASE001522</t>
  </si>
  <si>
    <t>CASE001523</t>
  </si>
  <si>
    <t>CASE001524</t>
  </si>
  <si>
    <t>CASE001525</t>
  </si>
  <si>
    <t>CASE001526</t>
  </si>
  <si>
    <t>CASE001527</t>
  </si>
  <si>
    <t>CASE001528</t>
  </si>
  <si>
    <t>CASE001529</t>
  </si>
  <si>
    <t>CASE001530</t>
  </si>
  <si>
    <t>CASE001531</t>
  </si>
  <si>
    <t>CASE001532</t>
  </si>
  <si>
    <t>CASE001533</t>
  </si>
  <si>
    <t>CASE001534</t>
  </si>
  <si>
    <t>CASE001535</t>
  </si>
  <si>
    <t>CASE001536</t>
  </si>
  <si>
    <t>CASE001537</t>
  </si>
  <si>
    <t>CASE001538</t>
  </si>
  <si>
    <t>CASE001539</t>
  </si>
  <si>
    <t>CASE001540</t>
  </si>
  <si>
    <t>CASE001541</t>
  </si>
  <si>
    <t>CASE001542</t>
  </si>
  <si>
    <t>CASE001543</t>
  </si>
  <si>
    <t>CASE001544</t>
  </si>
  <si>
    <t>CASE001545</t>
  </si>
  <si>
    <t>CASE001546</t>
  </si>
  <si>
    <t>CASE001547</t>
  </si>
  <si>
    <t>CASE001548</t>
  </si>
  <si>
    <t>CASE001549</t>
  </si>
  <si>
    <t>CASE001550</t>
  </si>
  <si>
    <t>CASE001551</t>
  </si>
  <si>
    <t>CASE001552</t>
  </si>
  <si>
    <t>CASE001553</t>
  </si>
  <si>
    <t>CASE001554</t>
  </si>
  <si>
    <t>CASE001555</t>
  </si>
  <si>
    <t>CASE001556</t>
  </si>
  <si>
    <t>CASE001557</t>
  </si>
  <si>
    <t>CASE001558</t>
  </si>
  <si>
    <t>CASE001559</t>
  </si>
  <si>
    <t>CASE001560</t>
  </si>
  <si>
    <t>CASE001561</t>
  </si>
  <si>
    <t>CASE001562</t>
  </si>
  <si>
    <t>CASE001563</t>
  </si>
  <si>
    <t>CASE001564</t>
  </si>
  <si>
    <t>CASE001565</t>
  </si>
  <si>
    <t>CASE001566</t>
  </si>
  <si>
    <t>CASE001567</t>
  </si>
  <si>
    <t>CASE001568</t>
  </si>
  <si>
    <t>CASE001569</t>
  </si>
  <si>
    <t>CASE001570</t>
  </si>
  <si>
    <t>CASE001571</t>
  </si>
  <si>
    <t>CASE001572</t>
  </si>
  <si>
    <t>CASE001573</t>
  </si>
  <si>
    <t>CASE001574</t>
  </si>
  <si>
    <t>CASE001575</t>
  </si>
  <si>
    <t>CASE001576</t>
  </si>
  <si>
    <t>CASE001577</t>
  </si>
  <si>
    <t>CASE001578</t>
  </si>
  <si>
    <t>CASE001579</t>
  </si>
  <si>
    <t>CASE001580</t>
  </si>
  <si>
    <t>CASE001581</t>
  </si>
  <si>
    <t>CASE001582</t>
  </si>
  <si>
    <t>CASE001583</t>
  </si>
  <si>
    <t>CASE001584</t>
  </si>
  <si>
    <t>CASE001585</t>
  </si>
  <si>
    <t>CASE001586</t>
  </si>
  <si>
    <t>CASE001587</t>
  </si>
  <si>
    <t>CASE001588</t>
  </si>
  <si>
    <t>CASE001589</t>
  </si>
  <si>
    <t>CASE001590</t>
  </si>
  <si>
    <t>CASE001591</t>
  </si>
  <si>
    <t>CASE001592</t>
  </si>
  <si>
    <t>CASE001593</t>
  </si>
  <si>
    <t>CASE001594</t>
  </si>
  <si>
    <t>CASE001595</t>
  </si>
  <si>
    <t>CASE001596</t>
  </si>
  <si>
    <t>CASE001597</t>
  </si>
  <si>
    <t>CASE001598</t>
  </si>
  <si>
    <t>CASE001599</t>
  </si>
  <si>
    <t>CASE001600</t>
  </si>
  <si>
    <t>CASE001601</t>
  </si>
  <si>
    <t>CASE001602</t>
  </si>
  <si>
    <t>CASE001603</t>
  </si>
  <si>
    <t>CASE001604</t>
  </si>
  <si>
    <t>CASE001605</t>
  </si>
  <si>
    <t>CASE001606</t>
  </si>
  <si>
    <t>CASE001607</t>
  </si>
  <si>
    <t>CASE001608</t>
  </si>
  <si>
    <t>CASE001609</t>
  </si>
  <si>
    <t>CASE001610</t>
  </si>
  <si>
    <t>CASE001611</t>
  </si>
  <si>
    <t>CASE001612</t>
  </si>
  <si>
    <t>CASE001613</t>
  </si>
  <si>
    <t>CASE001614</t>
  </si>
  <si>
    <t>CASE001615</t>
  </si>
  <si>
    <t>CASE001616</t>
  </si>
  <si>
    <t>CASE001617</t>
  </si>
  <si>
    <t>CASE001618</t>
  </si>
  <si>
    <t>CASE001619</t>
  </si>
  <si>
    <t>CASE001620</t>
  </si>
  <si>
    <t>CASE001621</t>
  </si>
  <si>
    <t>CASE001622</t>
  </si>
  <si>
    <t>CASE001623</t>
  </si>
  <si>
    <t>CASE001624</t>
  </si>
  <si>
    <t>CASE001625</t>
  </si>
  <si>
    <t>CASE001626</t>
  </si>
  <si>
    <t>CASE001627</t>
  </si>
  <si>
    <t>CASE001628</t>
  </si>
  <si>
    <t>CASE001629</t>
  </si>
  <si>
    <t>CASE001630</t>
  </si>
  <si>
    <t>CASE001631</t>
  </si>
  <si>
    <t>CASE001632</t>
  </si>
  <si>
    <t>CASE001633</t>
  </si>
  <si>
    <t>CASE001634</t>
  </si>
  <si>
    <t>CASE001635</t>
  </si>
  <si>
    <t>CASE001636</t>
  </si>
  <si>
    <t>CASE001637</t>
  </si>
  <si>
    <t>CASE001638</t>
  </si>
  <si>
    <t>CASE001639</t>
  </si>
  <si>
    <t>CASE001640</t>
  </si>
  <si>
    <t>CASE001641</t>
  </si>
  <si>
    <t>CASE001642</t>
  </si>
  <si>
    <t>CASE001643</t>
  </si>
  <si>
    <t>CASE001644</t>
  </si>
  <si>
    <t>CASE001645</t>
  </si>
  <si>
    <t>CASE001646</t>
  </si>
  <si>
    <t>CASE001647</t>
  </si>
  <si>
    <t>CASE001648</t>
  </si>
  <si>
    <t>CASE001649</t>
  </si>
  <si>
    <t>CASE001650</t>
  </si>
  <si>
    <t>CASE001651</t>
  </si>
  <si>
    <t>CASE001652</t>
  </si>
  <si>
    <t>CASE001653</t>
  </si>
  <si>
    <t>CASE001654</t>
  </si>
  <si>
    <t>CASE001655</t>
  </si>
  <si>
    <t>CASE001656</t>
  </si>
  <si>
    <t>CASE001657</t>
  </si>
  <si>
    <t>CASE001658</t>
  </si>
  <si>
    <t>CASE001659</t>
  </si>
  <si>
    <t>CASE001660</t>
  </si>
  <si>
    <t>CASE001661</t>
  </si>
  <si>
    <t>CASE001662</t>
  </si>
  <si>
    <t>CASE001663</t>
  </si>
  <si>
    <t>CASE001664</t>
  </si>
  <si>
    <t>CASE001665</t>
  </si>
  <si>
    <t>CASE001666</t>
  </si>
  <si>
    <t>CASE001667</t>
  </si>
  <si>
    <t>CASE001668</t>
  </si>
  <si>
    <t>CASE001669</t>
  </si>
  <si>
    <t>CASE001670</t>
  </si>
  <si>
    <t>CASE001671</t>
  </si>
  <si>
    <t>CASE001672</t>
  </si>
  <si>
    <t>CASE001673</t>
  </si>
  <si>
    <t>CASE001674</t>
  </si>
  <si>
    <t>CASE001675</t>
  </si>
  <si>
    <t>CASE001676</t>
  </si>
  <si>
    <t>CASE001677</t>
  </si>
  <si>
    <t>CASE001678</t>
  </si>
  <si>
    <t>CASE001679</t>
  </si>
  <si>
    <t>CASE001680</t>
  </si>
  <si>
    <t>CASE001681</t>
  </si>
  <si>
    <t>CASE001682</t>
  </si>
  <si>
    <t>CASE001683</t>
  </si>
  <si>
    <t>CASE001684</t>
  </si>
  <si>
    <t>CASE001685</t>
  </si>
  <si>
    <t>CASE001686</t>
  </si>
  <si>
    <t>CASE001687</t>
  </si>
  <si>
    <t>CASE001688</t>
  </si>
  <si>
    <t>CASE001689</t>
  </si>
  <si>
    <t>CASE001690</t>
  </si>
  <si>
    <t>CASE001691</t>
  </si>
  <si>
    <t>CASE001692</t>
  </si>
  <si>
    <t>CASE001693</t>
  </si>
  <si>
    <t>CASE001694</t>
  </si>
  <si>
    <t>CASE001695</t>
  </si>
  <si>
    <t>CASE001696</t>
  </si>
  <si>
    <t>CASE001697</t>
  </si>
  <si>
    <t>CASE001698</t>
  </si>
  <si>
    <t>CASE001699</t>
  </si>
  <si>
    <t>CASE001700</t>
  </si>
  <si>
    <t>CASE001701</t>
  </si>
  <si>
    <t>CASE001702</t>
  </si>
  <si>
    <t>CASE001703</t>
  </si>
  <si>
    <t>CASE001704</t>
  </si>
  <si>
    <t>CASE001705</t>
  </si>
  <si>
    <t>CASE001706</t>
  </si>
  <si>
    <t>CASE001707</t>
  </si>
  <si>
    <t>CASE001708</t>
  </si>
  <si>
    <t>CASE001709</t>
  </si>
  <si>
    <t>CASE001710</t>
  </si>
  <si>
    <t>CASE001711</t>
  </si>
  <si>
    <t>CASE001712</t>
  </si>
  <si>
    <t>CASE001713</t>
  </si>
  <si>
    <t>CASE001714</t>
  </si>
  <si>
    <t>CASE001715</t>
  </si>
  <si>
    <t>CASE001716</t>
  </si>
  <si>
    <t>CASE001717</t>
  </si>
  <si>
    <t>CASE001718</t>
  </si>
  <si>
    <t>CASE001719</t>
  </si>
  <si>
    <t>CASE001720</t>
  </si>
  <si>
    <t>CASE001721</t>
  </si>
  <si>
    <t>CASE001722</t>
  </si>
  <si>
    <t>CASE001723</t>
  </si>
  <si>
    <t>CASE001724</t>
  </si>
  <si>
    <t>CASE001725</t>
  </si>
  <si>
    <t>CASE001726</t>
  </si>
  <si>
    <t>CASE001727</t>
  </si>
  <si>
    <t>CASE001728</t>
  </si>
  <si>
    <t>CASE001729</t>
  </si>
  <si>
    <t>CASE001730</t>
  </si>
  <si>
    <t>CASE001731</t>
  </si>
  <si>
    <t>CASE001732</t>
  </si>
  <si>
    <t>CASE001733</t>
  </si>
  <si>
    <t>CASE001734</t>
  </si>
  <si>
    <t>CASE001735</t>
  </si>
  <si>
    <t>CASE001736</t>
  </si>
  <si>
    <t>CASE001737</t>
  </si>
  <si>
    <t>CASE001738</t>
  </si>
  <si>
    <t>CASE001739</t>
  </si>
  <si>
    <t>CASE001740</t>
  </si>
  <si>
    <t>CASE001741</t>
  </si>
  <si>
    <t>CASE001742</t>
  </si>
  <si>
    <t>CASE001743</t>
  </si>
  <si>
    <t>CASE001744</t>
  </si>
  <si>
    <t>CASE001745</t>
  </si>
  <si>
    <t>CASE001746</t>
  </si>
  <si>
    <t>CASE001747</t>
  </si>
  <si>
    <t>CASE001748</t>
  </si>
  <si>
    <t>CASE001749</t>
  </si>
  <si>
    <t>CASE001750</t>
  </si>
  <si>
    <t>CASE001751</t>
  </si>
  <si>
    <t>CASE001752</t>
  </si>
  <si>
    <t>CASE001753</t>
  </si>
  <si>
    <t>CASE001754</t>
  </si>
  <si>
    <t>CASE001755</t>
  </si>
  <si>
    <t>CASE001756</t>
  </si>
  <si>
    <t>CASE001757</t>
  </si>
  <si>
    <t>CASE001758</t>
  </si>
  <si>
    <t>CASE001759</t>
  </si>
  <si>
    <t>CASE001760</t>
  </si>
  <si>
    <t>CASE001761</t>
  </si>
  <si>
    <t>CASE001762</t>
  </si>
  <si>
    <t>CASE001763</t>
  </si>
  <si>
    <t>CASE001764</t>
  </si>
  <si>
    <t>CASE001765</t>
  </si>
  <si>
    <t>CASE001766</t>
  </si>
  <si>
    <t>CASE001767</t>
  </si>
  <si>
    <t>CASE001768</t>
  </si>
  <si>
    <t>CASE001769</t>
  </si>
  <si>
    <t>CASE001770</t>
  </si>
  <si>
    <t>CASE001771</t>
  </si>
  <si>
    <t>CASE001772</t>
  </si>
  <si>
    <t>CASE001773</t>
  </si>
  <si>
    <t>CASE001774</t>
  </si>
  <si>
    <t>CASE001775</t>
  </si>
  <si>
    <t>CASE001776</t>
  </si>
  <si>
    <t>CASE001777</t>
  </si>
  <si>
    <t>CASE001778</t>
  </si>
  <si>
    <t>CASE001779</t>
  </si>
  <si>
    <t>CASE001780</t>
  </si>
  <si>
    <t>CASE001781</t>
  </si>
  <si>
    <t>CASE001782</t>
  </si>
  <si>
    <t>CASE001783</t>
  </si>
  <si>
    <t>CASE001784</t>
  </si>
  <si>
    <t>CASE001785</t>
  </si>
  <si>
    <t>CASE001786</t>
  </si>
  <si>
    <t>CASE001787</t>
  </si>
  <si>
    <t>CASE001788</t>
  </si>
  <si>
    <t>CASE001789</t>
  </si>
  <si>
    <t>CASE001790</t>
  </si>
  <si>
    <t>CASE001791</t>
  </si>
  <si>
    <t>CASE001792</t>
  </si>
  <si>
    <t>CASE001793</t>
  </si>
  <si>
    <t>CASE001794</t>
  </si>
  <si>
    <t>CASE001795</t>
  </si>
  <si>
    <t>CASE001796</t>
  </si>
  <si>
    <t>CASE001797</t>
  </si>
  <si>
    <t>CASE001798</t>
  </si>
  <si>
    <t>CASE001799</t>
  </si>
  <si>
    <t>CASE001800</t>
  </si>
  <si>
    <t>CASE001801</t>
  </si>
  <si>
    <t>CASE001802</t>
  </si>
  <si>
    <t>CASE001803</t>
  </si>
  <si>
    <t>CASE001804</t>
  </si>
  <si>
    <t>CASE001805</t>
  </si>
  <si>
    <t>CASE001806</t>
  </si>
  <si>
    <t>CASE001807</t>
  </si>
  <si>
    <t>CASE001808</t>
  </si>
  <si>
    <t>CASE001809</t>
  </si>
  <si>
    <t>CASE001810</t>
  </si>
  <si>
    <t>CASE001811</t>
  </si>
  <si>
    <t>CASE001812</t>
  </si>
  <si>
    <t>CASE001813</t>
  </si>
  <si>
    <t>CASE001814</t>
  </si>
  <si>
    <t>CASE001815</t>
  </si>
  <si>
    <t>CASE001816</t>
  </si>
  <si>
    <t>CASE001817</t>
  </si>
  <si>
    <t>CASE001818</t>
  </si>
  <si>
    <t>CASE001819</t>
  </si>
  <si>
    <t>CASE001820</t>
  </si>
  <si>
    <t>CASE001821</t>
  </si>
  <si>
    <t>CASE001822</t>
  </si>
  <si>
    <t>CASE001823</t>
  </si>
  <si>
    <t>CASE001824</t>
  </si>
  <si>
    <t>CASE001825</t>
  </si>
  <si>
    <t>CASE001826</t>
  </si>
  <si>
    <t>CASE001827</t>
  </si>
  <si>
    <t>CASE001828</t>
  </si>
  <si>
    <t>CASE001829</t>
  </si>
  <si>
    <t>CASE001830</t>
  </si>
  <si>
    <t>CASE001831</t>
  </si>
  <si>
    <t>CASE001832</t>
  </si>
  <si>
    <t>CASE001833</t>
  </si>
  <si>
    <t>CASE001834</t>
  </si>
  <si>
    <t>CASE001835</t>
  </si>
  <si>
    <t>CASE001836</t>
  </si>
  <si>
    <t>CASE001837</t>
  </si>
  <si>
    <t>CASE001838</t>
  </si>
  <si>
    <t>CASE001839</t>
  </si>
  <si>
    <t>CASE001840</t>
  </si>
  <si>
    <t>CASE001841</t>
  </si>
  <si>
    <t>CASE001842</t>
  </si>
  <si>
    <t>CASE001843</t>
  </si>
  <si>
    <t>CASE001844</t>
  </si>
  <si>
    <t>CASE001845</t>
  </si>
  <si>
    <t>CASE001846</t>
  </si>
  <si>
    <t>CASE001847</t>
  </si>
  <si>
    <t>CASE001848</t>
  </si>
  <si>
    <t>CASE001849</t>
  </si>
  <si>
    <t>CASE001850</t>
  </si>
  <si>
    <t>CASE001851</t>
  </si>
  <si>
    <t>CASE001852</t>
  </si>
  <si>
    <t>CASE001853</t>
  </si>
  <si>
    <t>CASE001854</t>
  </si>
  <si>
    <t>CASE001855</t>
  </si>
  <si>
    <t>CASE001856</t>
  </si>
  <si>
    <t>CASE001857</t>
  </si>
  <si>
    <t>CASE001858</t>
  </si>
  <si>
    <t>CASE001859</t>
  </si>
  <si>
    <t>CASE001860</t>
  </si>
  <si>
    <t>CASE001861</t>
  </si>
  <si>
    <t>CASE001862</t>
  </si>
  <si>
    <t>CASE001863</t>
  </si>
  <si>
    <t>CASE001864</t>
  </si>
  <si>
    <t>CASE001865</t>
  </si>
  <si>
    <t>CASE001866</t>
  </si>
  <si>
    <t>CASE001867</t>
  </si>
  <si>
    <t>CASE001868</t>
  </si>
  <si>
    <t>CASE001869</t>
  </si>
  <si>
    <t>CASE001870</t>
  </si>
  <si>
    <t>CASE001871</t>
  </si>
  <si>
    <t>CASE001872</t>
  </si>
  <si>
    <t>CASE001873</t>
  </si>
  <si>
    <t>CASE001874</t>
  </si>
  <si>
    <t>CASE001875</t>
  </si>
  <si>
    <t>CASE001876</t>
  </si>
  <si>
    <t>CASE001877</t>
  </si>
  <si>
    <t>CASE001878</t>
  </si>
  <si>
    <t>CASE001879</t>
  </si>
  <si>
    <t>CASE001880</t>
  </si>
  <si>
    <t>CASE001881</t>
  </si>
  <si>
    <t>CASE001882</t>
  </si>
  <si>
    <t>CASE001883</t>
  </si>
  <si>
    <t>CASE001884</t>
  </si>
  <si>
    <t>CASE001885</t>
  </si>
  <si>
    <t>CASE001886</t>
  </si>
  <si>
    <t>CASE001887</t>
  </si>
  <si>
    <t>CASE001888</t>
  </si>
  <si>
    <t>CASE001889</t>
  </si>
  <si>
    <t>CASE001890</t>
  </si>
  <si>
    <t>CASE001891</t>
  </si>
  <si>
    <t>CASE001892</t>
  </si>
  <si>
    <t>CASE001893</t>
  </si>
  <si>
    <t>CASE001894</t>
  </si>
  <si>
    <t>CASE001895</t>
  </si>
  <si>
    <t>CASE001896</t>
  </si>
  <si>
    <t>CASE001897</t>
  </si>
  <si>
    <t>CASE001898</t>
  </si>
  <si>
    <t>CASE001899</t>
  </si>
  <si>
    <t>CASE001900</t>
  </si>
  <si>
    <t>CASE001901</t>
  </si>
  <si>
    <t>CASE001902</t>
  </si>
  <si>
    <t>CASE001903</t>
  </si>
  <si>
    <t>CASE001904</t>
  </si>
  <si>
    <t>CASE001905</t>
  </si>
  <si>
    <t>CASE001906</t>
  </si>
  <si>
    <t>CASE001907</t>
  </si>
  <si>
    <t>CASE001908</t>
  </si>
  <si>
    <t>CASE001909</t>
  </si>
  <si>
    <t>CASE001910</t>
  </si>
  <si>
    <t>CASE001911</t>
  </si>
  <si>
    <t>CASE001912</t>
  </si>
  <si>
    <t>CASE001913</t>
  </si>
  <si>
    <t>CASE001914</t>
  </si>
  <si>
    <t>CASE001915</t>
  </si>
  <si>
    <t>CASE001916</t>
  </si>
  <si>
    <t>CASE001917</t>
  </si>
  <si>
    <t>CASE001918</t>
  </si>
  <si>
    <t>CASE001919</t>
  </si>
  <si>
    <t>CASE001920</t>
  </si>
  <si>
    <t>CASE001921</t>
  </si>
  <si>
    <t>CASE001922</t>
  </si>
  <si>
    <t>CASE001923</t>
  </si>
  <si>
    <t>CASE001924</t>
  </si>
  <si>
    <t>CASE001925</t>
  </si>
  <si>
    <t>CASE001926</t>
  </si>
  <si>
    <t>CASE001927</t>
  </si>
  <si>
    <t>CASE001928</t>
  </si>
  <si>
    <t>CASE001929</t>
  </si>
  <si>
    <t>CASE001930</t>
  </si>
  <si>
    <t>CASE001931</t>
  </si>
  <si>
    <t>CASE001932</t>
  </si>
  <si>
    <t>CASE001933</t>
  </si>
  <si>
    <t>CASE001934</t>
  </si>
  <si>
    <t>CASE001935</t>
  </si>
  <si>
    <t>CASE001936</t>
  </si>
  <si>
    <t>CASE001937</t>
  </si>
  <si>
    <t>CASE001938</t>
  </si>
  <si>
    <t>CASE001939</t>
  </si>
  <si>
    <t>CASE001940</t>
  </si>
  <si>
    <t>CASE001941</t>
  </si>
  <si>
    <t>CASE001942</t>
  </si>
  <si>
    <t>CASE001943</t>
  </si>
  <si>
    <t>CASE001944</t>
  </si>
  <si>
    <t>CASE001945</t>
  </si>
  <si>
    <t>CASE001946</t>
  </si>
  <si>
    <t>CASE001947</t>
  </si>
  <si>
    <t>CASE001948</t>
  </si>
  <si>
    <t>CASE001949</t>
  </si>
  <si>
    <t>CASE001950</t>
  </si>
  <si>
    <t>CASE001951</t>
  </si>
  <si>
    <t>CASE001952</t>
  </si>
  <si>
    <t>CASE001953</t>
  </si>
  <si>
    <t>CASE001954</t>
  </si>
  <si>
    <t>CASE001955</t>
  </si>
  <si>
    <t>CASE001956</t>
  </si>
  <si>
    <t>CASE001957</t>
  </si>
  <si>
    <t>CASE001958</t>
  </si>
  <si>
    <t>CASE001959</t>
  </si>
  <si>
    <t>CASE001960</t>
  </si>
  <si>
    <t>CASE001961</t>
  </si>
  <si>
    <t>CASE001962</t>
  </si>
  <si>
    <t>CASE001963</t>
  </si>
  <si>
    <t>CASE001964</t>
  </si>
  <si>
    <t>CASE001965</t>
  </si>
  <si>
    <t>CASE001966</t>
  </si>
  <si>
    <t>CASE001967</t>
  </si>
  <si>
    <t>CASE001968</t>
  </si>
  <si>
    <t>CASE001969</t>
  </si>
  <si>
    <t>CASE001970</t>
  </si>
  <si>
    <t>CASE001971</t>
  </si>
  <si>
    <t>CASE001972</t>
  </si>
  <si>
    <t>CASE001973</t>
  </si>
  <si>
    <t>CASE001974</t>
  </si>
  <si>
    <t>CASE001975</t>
  </si>
  <si>
    <t>CASE001976</t>
  </si>
  <si>
    <t>CASE001977</t>
  </si>
  <si>
    <t>CASE001978</t>
  </si>
  <si>
    <t>CASE001979</t>
  </si>
  <si>
    <t>CASE001980</t>
  </si>
  <si>
    <t>CASE001981</t>
  </si>
  <si>
    <t>CASE001982</t>
  </si>
  <si>
    <t>CASE001983</t>
  </si>
  <si>
    <t>CASE001984</t>
  </si>
  <si>
    <t>CASE001985</t>
  </si>
  <si>
    <t>CASE001986</t>
  </si>
  <si>
    <t>CASE001987</t>
  </si>
  <si>
    <t>CASE001988</t>
  </si>
  <si>
    <t>CASE001989</t>
  </si>
  <si>
    <t>CASE001990</t>
  </si>
  <si>
    <t>CASE001991</t>
  </si>
  <si>
    <t>CASE001992</t>
  </si>
  <si>
    <t>CASE001993</t>
  </si>
  <si>
    <t>CASE001994</t>
  </si>
  <si>
    <t>CASE001995</t>
  </si>
  <si>
    <t>CASE001996</t>
  </si>
  <si>
    <t>CASE001997</t>
  </si>
  <si>
    <t>CASE001998</t>
  </si>
  <si>
    <t>CASE001999</t>
  </si>
  <si>
    <t>CASE002000</t>
  </si>
  <si>
    <t>CASE002001</t>
  </si>
  <si>
    <t>CASE002002</t>
  </si>
  <si>
    <t>CASE002003</t>
  </si>
  <si>
    <t>CASE002004</t>
  </si>
  <si>
    <t>CASE002005</t>
  </si>
  <si>
    <t>CASE002006</t>
  </si>
  <si>
    <t>CASE002007</t>
  </si>
  <si>
    <t>CASE002008</t>
  </si>
  <si>
    <t>CASE002009</t>
  </si>
  <si>
    <t>CASE002010</t>
  </si>
  <si>
    <t>CASE002011</t>
  </si>
  <si>
    <t>CASE002012</t>
  </si>
  <si>
    <t>CASE002013</t>
  </si>
  <si>
    <t>CASE002014</t>
  </si>
  <si>
    <t>CASE002015</t>
  </si>
  <si>
    <t>CASE002016</t>
  </si>
  <si>
    <t>CASE002017</t>
  </si>
  <si>
    <t>CASE002018</t>
  </si>
  <si>
    <t>CASE002019</t>
  </si>
  <si>
    <t>CASE002020</t>
  </si>
  <si>
    <t>CASE002021</t>
  </si>
  <si>
    <t>CASE002022</t>
  </si>
  <si>
    <t>CASE002023</t>
  </si>
  <si>
    <t>CASE002024</t>
  </si>
  <si>
    <t>CASE002025</t>
  </si>
  <si>
    <t>CASE002026</t>
  </si>
  <si>
    <t>CASE002027</t>
  </si>
  <si>
    <t>CASE002028</t>
  </si>
  <si>
    <t>CASE002029</t>
  </si>
  <si>
    <t>CASE002030</t>
  </si>
  <si>
    <t>CASE002031</t>
  </si>
  <si>
    <t>CASE002032</t>
  </si>
  <si>
    <t>CASE002033</t>
  </si>
  <si>
    <t>CASE002034</t>
  </si>
  <si>
    <t>CASE002035</t>
  </si>
  <si>
    <t>CASE002036</t>
  </si>
  <si>
    <t>CASE002037</t>
  </si>
  <si>
    <t>CASE002038</t>
  </si>
  <si>
    <t>CASE002039</t>
  </si>
  <si>
    <t>CASE002040</t>
  </si>
  <si>
    <t>CASE002041</t>
  </si>
  <si>
    <t>CASE002042</t>
  </si>
  <si>
    <t>CASE002043</t>
  </si>
  <si>
    <t>CASE002044</t>
  </si>
  <si>
    <t>CASE002045</t>
  </si>
  <si>
    <t>CASE002046</t>
  </si>
  <si>
    <t>CASE002047</t>
  </si>
  <si>
    <t>CASE002048</t>
  </si>
  <si>
    <t>CASE002049</t>
  </si>
  <si>
    <t>CASE002050</t>
  </si>
  <si>
    <t>CASE002051</t>
  </si>
  <si>
    <t>CASE002052</t>
  </si>
  <si>
    <t>CASE002053</t>
  </si>
  <si>
    <t>CASE002054</t>
  </si>
  <si>
    <t>CASE002055</t>
  </si>
  <si>
    <t>CASE002056</t>
  </si>
  <si>
    <t>CASE002057</t>
  </si>
  <si>
    <t>CASE002058</t>
  </si>
  <si>
    <t>CASE002059</t>
  </si>
  <si>
    <t>CASE002060</t>
  </si>
  <si>
    <t>CASE002061</t>
  </si>
  <si>
    <t>CASE002062</t>
  </si>
  <si>
    <t>CASE002063</t>
  </si>
  <si>
    <t>CASE002064</t>
  </si>
  <si>
    <t>CASE002065</t>
  </si>
  <si>
    <t>CASE002066</t>
  </si>
  <si>
    <t>CASE002067</t>
  </si>
  <si>
    <t>CASE002068</t>
  </si>
  <si>
    <t>CASE002069</t>
  </si>
  <si>
    <t>CASE002070</t>
  </si>
  <si>
    <t>CASE002071</t>
  </si>
  <si>
    <t>CASE002072</t>
  </si>
  <si>
    <t>CASE002073</t>
  </si>
  <si>
    <t>CASE002074</t>
  </si>
  <si>
    <t>CASE002075</t>
  </si>
  <si>
    <t>CASE002076</t>
  </si>
  <si>
    <t>CASE002077</t>
  </si>
  <si>
    <t>CASE002078</t>
  </si>
  <si>
    <t>CASE002079</t>
  </si>
  <si>
    <t>CASE002080</t>
  </si>
  <si>
    <t>CASE002081</t>
  </si>
  <si>
    <t>CASE002082</t>
  </si>
  <si>
    <t>CASE002083</t>
  </si>
  <si>
    <t>CASE002084</t>
  </si>
  <si>
    <t>CASE002085</t>
  </si>
  <si>
    <t>CASE002086</t>
  </si>
  <si>
    <t>CASE002087</t>
  </si>
  <si>
    <t>CASE002088</t>
  </si>
  <si>
    <t>CASE002089</t>
  </si>
  <si>
    <t>CASE002090</t>
  </si>
  <si>
    <t>CASE002091</t>
  </si>
  <si>
    <t>CASE002092</t>
  </si>
  <si>
    <t>CASE002093</t>
  </si>
  <si>
    <t>CASE002094</t>
  </si>
  <si>
    <t>CASE002095</t>
  </si>
  <si>
    <t>CASE002096</t>
  </si>
  <si>
    <t>CASE002097</t>
  </si>
  <si>
    <t>CASE002098</t>
  </si>
  <si>
    <t>CASE002099</t>
  </si>
  <si>
    <t>CASE002100</t>
  </si>
  <si>
    <t>CASE002101</t>
  </si>
  <si>
    <t>CASE002102</t>
  </si>
  <si>
    <t>CASE002103</t>
  </si>
  <si>
    <t>CASE002104</t>
  </si>
  <si>
    <t>CASE002105</t>
  </si>
  <si>
    <t>CASE002106</t>
  </si>
  <si>
    <t>CASE002107</t>
  </si>
  <si>
    <t>CASE002108</t>
  </si>
  <si>
    <t>CASE002109</t>
  </si>
  <si>
    <t>CASE002110</t>
  </si>
  <si>
    <t>CASE002111</t>
  </si>
  <si>
    <t>CASE002112</t>
  </si>
  <si>
    <t>CASE002113</t>
  </si>
  <si>
    <t>CASE002114</t>
  </si>
  <si>
    <t>CASE002115</t>
  </si>
  <si>
    <t>CASE002116</t>
  </si>
  <si>
    <t>CASE002117</t>
  </si>
  <si>
    <t>CASE002118</t>
  </si>
  <si>
    <t>CASE002119</t>
  </si>
  <si>
    <t>CASE002120</t>
  </si>
  <si>
    <t>CASE002121</t>
  </si>
  <si>
    <t>CASE002122</t>
  </si>
  <si>
    <t>CASE002123</t>
  </si>
  <si>
    <t>CASE002124</t>
  </si>
  <si>
    <t>CASE002125</t>
  </si>
  <si>
    <t>CASE002126</t>
  </si>
  <si>
    <t>CASE002127</t>
  </si>
  <si>
    <t>CASE002128</t>
  </si>
  <si>
    <t>CASE002129</t>
  </si>
  <si>
    <t>CASE002130</t>
  </si>
  <si>
    <t>CASE002131</t>
  </si>
  <si>
    <t>CASE002132</t>
  </si>
  <si>
    <t>CASE002133</t>
  </si>
  <si>
    <t>CASE002134</t>
  </si>
  <si>
    <t>CASE002135</t>
  </si>
  <si>
    <t>CASE002136</t>
  </si>
  <si>
    <t>CASE002137</t>
  </si>
  <si>
    <t>CASE002138</t>
  </si>
  <si>
    <t>CASE002139</t>
  </si>
  <si>
    <t>CASE002140</t>
  </si>
  <si>
    <t>CASE002141</t>
  </si>
  <si>
    <t>CASE002142</t>
  </si>
  <si>
    <t>CASE002143</t>
  </si>
  <si>
    <t>CASE002144</t>
  </si>
  <si>
    <t>CASE002145</t>
  </si>
  <si>
    <t>CASE002146</t>
  </si>
  <si>
    <t>CASE002147</t>
  </si>
  <si>
    <t>CASE002148</t>
  </si>
  <si>
    <t>CASE002149</t>
  </si>
  <si>
    <t>CASE002150</t>
  </si>
  <si>
    <t>CASE002151</t>
  </si>
  <si>
    <t>CASE002152</t>
  </si>
  <si>
    <t>CASE002153</t>
  </si>
  <si>
    <t>CASE002154</t>
  </si>
  <si>
    <t>CASE002155</t>
  </si>
  <si>
    <t>CASE002156</t>
  </si>
  <si>
    <t>CASE002157</t>
  </si>
  <si>
    <t>CASE002158</t>
  </si>
  <si>
    <t>CASE002159</t>
  </si>
  <si>
    <t>CASE002160</t>
  </si>
  <si>
    <t>CASE002161</t>
  </si>
  <si>
    <t>CASE002162</t>
  </si>
  <si>
    <t>CASE002163</t>
  </si>
  <si>
    <t>CASE002164</t>
  </si>
  <si>
    <t>CASE002165</t>
  </si>
  <si>
    <t>CASE002166</t>
  </si>
  <si>
    <t>CASE002167</t>
  </si>
  <si>
    <t>CASE002168</t>
  </si>
  <si>
    <t>CASE002169</t>
  </si>
  <si>
    <t>CASE002170</t>
  </si>
  <si>
    <t>CASE002171</t>
  </si>
  <si>
    <t>CASE002172</t>
  </si>
  <si>
    <t>CASE002173</t>
  </si>
  <si>
    <t>CASE002174</t>
  </si>
  <si>
    <t>CASE002175</t>
  </si>
  <si>
    <t>CASE002176</t>
  </si>
  <si>
    <t>CASE002177</t>
  </si>
  <si>
    <t>CASE002178</t>
  </si>
  <si>
    <t>CASE002179</t>
  </si>
  <si>
    <t>CASE002180</t>
  </si>
  <si>
    <t>CASE002181</t>
  </si>
  <si>
    <t>CASE002182</t>
  </si>
  <si>
    <t>CASE002183</t>
  </si>
  <si>
    <t>CASE002184</t>
  </si>
  <si>
    <t>CASE002185</t>
  </si>
  <si>
    <t>CASE002186</t>
  </si>
  <si>
    <t>CASE002187</t>
  </si>
  <si>
    <t>CASE002188</t>
  </si>
  <si>
    <t>CASE002189</t>
  </si>
  <si>
    <t>CASE002190</t>
  </si>
  <si>
    <t>CASE002191</t>
  </si>
  <si>
    <t>CASE002192</t>
  </si>
  <si>
    <t>CASE002193</t>
  </si>
  <si>
    <t>CASE002194</t>
  </si>
  <si>
    <t>CASE002195</t>
  </si>
  <si>
    <t>CASE002196</t>
  </si>
  <si>
    <t>CASE002197</t>
  </si>
  <si>
    <t>CASE002198</t>
  </si>
  <si>
    <t>CASE002199</t>
  </si>
  <si>
    <t>CASE002200</t>
  </si>
  <si>
    <t>CASE002201</t>
  </si>
  <si>
    <t>CASE002202</t>
  </si>
  <si>
    <t>CASE002203</t>
  </si>
  <si>
    <t>CASE002204</t>
  </si>
  <si>
    <t>CASE002205</t>
  </si>
  <si>
    <t>CASE002206</t>
  </si>
  <si>
    <t>CASE002207</t>
  </si>
  <si>
    <t>CASE002208</t>
  </si>
  <si>
    <t>CASE002209</t>
  </si>
  <si>
    <t>CASE002210</t>
  </si>
  <si>
    <t>CASE002211</t>
  </si>
  <si>
    <t>CASE002212</t>
  </si>
  <si>
    <t>CASE002213</t>
  </si>
  <si>
    <t>CASE002214</t>
  </si>
  <si>
    <t>CASE002215</t>
  </si>
  <si>
    <t>CASE002216</t>
  </si>
  <si>
    <t>CASE002217</t>
  </si>
  <si>
    <t>CASE002218</t>
  </si>
  <si>
    <t>CASE002219</t>
  </si>
  <si>
    <t>CASE002220</t>
  </si>
  <si>
    <t>CASE002221</t>
  </si>
  <si>
    <t>CASE002222</t>
  </si>
  <si>
    <t>CASE002223</t>
  </si>
  <si>
    <t>CASE002224</t>
  </si>
  <si>
    <t>CASE002225</t>
  </si>
  <si>
    <t>CASE002226</t>
  </si>
  <si>
    <t>CASE002227</t>
  </si>
  <si>
    <t>CASE002228</t>
  </si>
  <si>
    <t>CASE002229</t>
  </si>
  <si>
    <t>CASE002230</t>
  </si>
  <si>
    <t>CASE002231</t>
  </si>
  <si>
    <t>CASE002232</t>
  </si>
  <si>
    <t>CASE002233</t>
  </si>
  <si>
    <t>CASE002234</t>
  </si>
  <si>
    <t>CASE002235</t>
  </si>
  <si>
    <t>CASE002236</t>
  </si>
  <si>
    <t>CASE002237</t>
  </si>
  <si>
    <t>CASE002238</t>
  </si>
  <si>
    <t>CASE002239</t>
  </si>
  <si>
    <t>CASE002240</t>
  </si>
  <si>
    <t>CASE002241</t>
  </si>
  <si>
    <t>CASE002242</t>
  </si>
  <si>
    <t>CASE002243</t>
  </si>
  <si>
    <t>CASE002244</t>
  </si>
  <si>
    <t>CASE002245</t>
  </si>
  <si>
    <t>CASE002246</t>
  </si>
  <si>
    <t>CASE002247</t>
  </si>
  <si>
    <t>CASE002248</t>
  </si>
  <si>
    <t>CASE002249</t>
  </si>
  <si>
    <t>CASE002250</t>
  </si>
  <si>
    <t>CASE002251</t>
  </si>
  <si>
    <t>CASE002252</t>
  </si>
  <si>
    <t>CASE002253</t>
  </si>
  <si>
    <t>CASE002254</t>
  </si>
  <si>
    <t>CASE002255</t>
  </si>
  <si>
    <t>CASE002256</t>
  </si>
  <si>
    <t>CASE002257</t>
  </si>
  <si>
    <t>CASE002258</t>
  </si>
  <si>
    <t>CASE002259</t>
  </si>
  <si>
    <t>CASE002260</t>
  </si>
  <si>
    <t>CASE002261</t>
  </si>
  <si>
    <t>CASE002262</t>
  </si>
  <si>
    <t>CASE002263</t>
  </si>
  <si>
    <t>CASE002264</t>
  </si>
  <si>
    <t>CASE002265</t>
  </si>
  <si>
    <t>CASE002266</t>
  </si>
  <si>
    <t>CASE002267</t>
  </si>
  <si>
    <t>CASE002268</t>
  </si>
  <si>
    <t>CASE002269</t>
  </si>
  <si>
    <t>CASE002270</t>
  </si>
  <si>
    <t>CASE002271</t>
  </si>
  <si>
    <t>CASE002272</t>
  </si>
  <si>
    <t>CASE002273</t>
  </si>
  <si>
    <t>CASE002274</t>
  </si>
  <si>
    <t>CASE002275</t>
  </si>
  <si>
    <t>CASE002276</t>
  </si>
  <si>
    <t>CASE002277</t>
  </si>
  <si>
    <t>CASE002278</t>
  </si>
  <si>
    <t>CASE002279</t>
  </si>
  <si>
    <t>CASE002280</t>
  </si>
  <si>
    <t>CASE002281</t>
  </si>
  <si>
    <t>CASE002282</t>
  </si>
  <si>
    <t>CASE002283</t>
  </si>
  <si>
    <t>CASE002284</t>
  </si>
  <si>
    <t>CASE002285</t>
  </si>
  <si>
    <t>CASE002286</t>
  </si>
  <si>
    <t>CASE002287</t>
  </si>
  <si>
    <t>CASE002288</t>
  </si>
  <si>
    <t>CASE002289</t>
  </si>
  <si>
    <t>CASE002290</t>
  </si>
  <si>
    <t>CASE002291</t>
  </si>
  <si>
    <t>CASE002292</t>
  </si>
  <si>
    <t>CASE002293</t>
  </si>
  <si>
    <t>CASE002294</t>
  </si>
  <si>
    <t>CASE002295</t>
  </si>
  <si>
    <t>CASE002296</t>
  </si>
  <si>
    <t>CASE002297</t>
  </si>
  <si>
    <t>CASE002298</t>
  </si>
  <si>
    <t>CASE002299</t>
  </si>
  <si>
    <t>CASE002300</t>
  </si>
  <si>
    <t>CASE002301</t>
  </si>
  <si>
    <t>CASE002302</t>
  </si>
  <si>
    <t>CASE002303</t>
  </si>
  <si>
    <t>CASE002304</t>
  </si>
  <si>
    <t>CASE002305</t>
  </si>
  <si>
    <t>CASE002306</t>
  </si>
  <si>
    <t>CASE002307</t>
  </si>
  <si>
    <t>CASE002308</t>
  </si>
  <si>
    <t>CASE002309</t>
  </si>
  <si>
    <t>CASE002310</t>
  </si>
  <si>
    <t>CASE002311</t>
  </si>
  <si>
    <t>CASE002312</t>
  </si>
  <si>
    <t>CASE002313</t>
  </si>
  <si>
    <t>CASE002314</t>
  </si>
  <si>
    <t>CASE002315</t>
  </si>
  <si>
    <t>CASE002316</t>
  </si>
  <si>
    <t>CASE002317</t>
  </si>
  <si>
    <t>CASE002318</t>
  </si>
  <si>
    <t>CASE002319</t>
  </si>
  <si>
    <t>CASE002320</t>
  </si>
  <si>
    <t>CASE002321</t>
  </si>
  <si>
    <t>CASE002322</t>
  </si>
  <si>
    <t>CASE002323</t>
  </si>
  <si>
    <t>CASE002324</t>
  </si>
  <si>
    <t>CASE002325</t>
  </si>
  <si>
    <t>CASE002326</t>
  </si>
  <si>
    <t>CASE002327</t>
  </si>
  <si>
    <t>CASE002328</t>
  </si>
  <si>
    <t>CASE002329</t>
  </si>
  <si>
    <t>CASE002330</t>
  </si>
  <si>
    <t>CASE002331</t>
  </si>
  <si>
    <t>CASE002332</t>
  </si>
  <si>
    <t>CASE002333</t>
  </si>
  <si>
    <t>CASE002334</t>
  </si>
  <si>
    <t>CASE002335</t>
  </si>
  <si>
    <t>CASE002336</t>
  </si>
  <si>
    <t>CASE002337</t>
  </si>
  <si>
    <t>CASE002338</t>
  </si>
  <si>
    <t>CASE002339</t>
  </si>
  <si>
    <t>CASE002340</t>
  </si>
  <si>
    <t>CASE002341</t>
  </si>
  <si>
    <t>CASE002342</t>
  </si>
  <si>
    <t>CASE002343</t>
  </si>
  <si>
    <t>CASE002344</t>
  </si>
  <si>
    <t>CASE002345</t>
  </si>
  <si>
    <t>CASE002346</t>
  </si>
  <si>
    <t>CASE002347</t>
  </si>
  <si>
    <t>CASE002348</t>
  </si>
  <si>
    <t>CASE002349</t>
  </si>
  <si>
    <t>CASE002350</t>
  </si>
  <si>
    <t>CASE002351</t>
  </si>
  <si>
    <t>CASE002352</t>
  </si>
  <si>
    <t>CASE002353</t>
  </si>
  <si>
    <t>CASE002354</t>
  </si>
  <si>
    <t>CASE002355</t>
  </si>
  <si>
    <t>CASE002356</t>
  </si>
  <si>
    <t>CASE002357</t>
  </si>
  <si>
    <t>CASE002358</t>
  </si>
  <si>
    <t>CASE002359</t>
  </si>
  <si>
    <t>CASE002360</t>
  </si>
  <si>
    <t>CASE002361</t>
  </si>
  <si>
    <t>CASE002362</t>
  </si>
  <si>
    <t>CASE002363</t>
  </si>
  <si>
    <t>CASE002364</t>
  </si>
  <si>
    <t>CASE002365</t>
  </si>
  <si>
    <t>CASE002366</t>
  </si>
  <si>
    <t>CASE002367</t>
  </si>
  <si>
    <t>CASE002368</t>
  </si>
  <si>
    <t>CASE002369</t>
  </si>
  <si>
    <t>CASE002370</t>
  </si>
  <si>
    <t>CASE002371</t>
  </si>
  <si>
    <t>CASE002372</t>
  </si>
  <si>
    <t>CASE002373</t>
  </si>
  <si>
    <t>CASE002374</t>
  </si>
  <si>
    <t>CASE002375</t>
  </si>
  <si>
    <t>CASE002376</t>
  </si>
  <si>
    <t>CASE002377</t>
  </si>
  <si>
    <t>CASE002378</t>
  </si>
  <si>
    <t>CASE002379</t>
  </si>
  <si>
    <t>CASE002380</t>
  </si>
  <si>
    <t>CASE002381</t>
  </si>
  <si>
    <t>CASE002382</t>
  </si>
  <si>
    <t>CASE002383</t>
  </si>
  <si>
    <t>CASE002384</t>
  </si>
  <si>
    <t>CASE002385</t>
  </si>
  <si>
    <t>CASE002386</t>
  </si>
  <si>
    <t>CASE002387</t>
  </si>
  <si>
    <t>CASE002388</t>
  </si>
  <si>
    <t>CASE002389</t>
  </si>
  <si>
    <t>CASE002390</t>
  </si>
  <si>
    <t>CASE002391</t>
  </si>
  <si>
    <t>CASE002392</t>
  </si>
  <si>
    <t>CASE002393</t>
  </si>
  <si>
    <t>CASE002394</t>
  </si>
  <si>
    <t>CASE002395</t>
  </si>
  <si>
    <t>CASE002396</t>
  </si>
  <si>
    <t>CASE002397</t>
  </si>
  <si>
    <t>CASE002398</t>
  </si>
  <si>
    <t>CASE002399</t>
  </si>
  <si>
    <t>CASE002400</t>
  </si>
  <si>
    <t>CASE002401</t>
  </si>
  <si>
    <t>CASE002402</t>
  </si>
  <si>
    <t>CASE002403</t>
  </si>
  <si>
    <t>CASE002404</t>
  </si>
  <si>
    <t>CASE002405</t>
  </si>
  <si>
    <t>CASE002406</t>
  </si>
  <si>
    <t>CASE002407</t>
  </si>
  <si>
    <t>CASE002408</t>
  </si>
  <si>
    <t>CASE002409</t>
  </si>
  <si>
    <t>CASE002410</t>
  </si>
  <si>
    <t>CASE002411</t>
  </si>
  <si>
    <t>CASE002412</t>
  </si>
  <si>
    <t>CASE002413</t>
  </si>
  <si>
    <t>CASE002414</t>
  </si>
  <si>
    <t>CASE002415</t>
  </si>
  <si>
    <t>CASE002416</t>
  </si>
  <si>
    <t>CASE002417</t>
  </si>
  <si>
    <t>CASE002418</t>
  </si>
  <si>
    <t>CASE002419</t>
  </si>
  <si>
    <t>CASE002420</t>
  </si>
  <si>
    <t>CASE002421</t>
  </si>
  <si>
    <t>CASE002422</t>
  </si>
  <si>
    <t>CASE002423</t>
  </si>
  <si>
    <t>CASE002424</t>
  </si>
  <si>
    <t>CASE002425</t>
  </si>
  <si>
    <t>CASE002426</t>
  </si>
  <si>
    <t>CASE002427</t>
  </si>
  <si>
    <t>CASE002428</t>
  </si>
  <si>
    <t>CASE002429</t>
  </si>
  <si>
    <t>CASE002430</t>
  </si>
  <si>
    <t>CASE002431</t>
  </si>
  <si>
    <t>CASE002432</t>
  </si>
  <si>
    <t>CASE002433</t>
  </si>
  <si>
    <t>CASE002434</t>
  </si>
  <si>
    <t>CASE002435</t>
  </si>
  <si>
    <t>CASE002436</t>
  </si>
  <si>
    <t>CASE002437</t>
  </si>
  <si>
    <t>CASE002438</t>
  </si>
  <si>
    <t>CASE002439</t>
  </si>
  <si>
    <t>CASE002440</t>
  </si>
  <si>
    <t>CASE002441</t>
  </si>
  <si>
    <t>CASE002442</t>
  </si>
  <si>
    <t>CASE002443</t>
  </si>
  <si>
    <t>CASE002444</t>
  </si>
  <si>
    <t>CASE002445</t>
  </si>
  <si>
    <t>CASE002446</t>
  </si>
  <si>
    <t>CASE002447</t>
  </si>
  <si>
    <t>CASE002448</t>
  </si>
  <si>
    <t>CASE002449</t>
  </si>
  <si>
    <t>CASE002450</t>
  </si>
  <si>
    <t>CASE002451</t>
  </si>
  <si>
    <t>CASE002452</t>
  </si>
  <si>
    <t>CASE002453</t>
  </si>
  <si>
    <t>CASE002454</t>
  </si>
  <si>
    <t>CASE002455</t>
  </si>
  <si>
    <t>CASE002456</t>
  </si>
  <si>
    <t>CASE002457</t>
  </si>
  <si>
    <t>CASE002458</t>
  </si>
  <si>
    <t>CASE002459</t>
  </si>
  <si>
    <t>CASE002460</t>
  </si>
  <si>
    <t>CASE002461</t>
  </si>
  <si>
    <t>CASE002462</t>
  </si>
  <si>
    <t>CASE002463</t>
  </si>
  <si>
    <t>CASE002464</t>
  </si>
  <si>
    <t>CASE002465</t>
  </si>
  <si>
    <t>CASE002466</t>
  </si>
  <si>
    <t>CASE002467</t>
  </si>
  <si>
    <t>CASE002468</t>
  </si>
  <si>
    <t>CASE002469</t>
  </si>
  <si>
    <t>CASE002470</t>
  </si>
  <si>
    <t>CASE002471</t>
  </si>
  <si>
    <t>CASE002472</t>
  </si>
  <si>
    <t>CASE002473</t>
  </si>
  <si>
    <t>CASE002474</t>
  </si>
  <si>
    <t>CASE002475</t>
  </si>
  <si>
    <t>CASE002476</t>
  </si>
  <si>
    <t>CASE002477</t>
  </si>
  <si>
    <t>CASE002478</t>
  </si>
  <si>
    <t>CASE002479</t>
  </si>
  <si>
    <t>CASE002480</t>
  </si>
  <si>
    <t>CASE002481</t>
  </si>
  <si>
    <t>CASE002482</t>
  </si>
  <si>
    <t>CASE002483</t>
  </si>
  <si>
    <t>CASE002484</t>
  </si>
  <si>
    <t>CASE002485</t>
  </si>
  <si>
    <t>CASE002486</t>
  </si>
  <si>
    <t>CASE002487</t>
  </si>
  <si>
    <t>CASE002488</t>
  </si>
  <si>
    <t>CASE002489</t>
  </si>
  <si>
    <t>CASE002490</t>
  </si>
  <si>
    <t>CASE002491</t>
  </si>
  <si>
    <t>CASE002492</t>
  </si>
  <si>
    <t>CASE002493</t>
  </si>
  <si>
    <t>CASE002494</t>
  </si>
  <si>
    <t>CASE002495</t>
  </si>
  <si>
    <t>CASE002496</t>
  </si>
  <si>
    <t>CASE002497</t>
  </si>
  <si>
    <t>CASE002498</t>
  </si>
  <si>
    <t>CASE002499</t>
  </si>
  <si>
    <t>CASE002500</t>
  </si>
  <si>
    <t>CASE002501</t>
  </si>
  <si>
    <t>CASE002502</t>
  </si>
  <si>
    <t>CASE002503</t>
  </si>
  <si>
    <t>CASE002504</t>
  </si>
  <si>
    <t>CASE002505</t>
  </si>
  <si>
    <t>CASE002506</t>
  </si>
  <si>
    <t>CASE002507</t>
  </si>
  <si>
    <t>CASE002508</t>
  </si>
  <si>
    <t>CASE002509</t>
  </si>
  <si>
    <t>CASE002510</t>
  </si>
  <si>
    <t>CASE002511</t>
  </si>
  <si>
    <t>CASE002512</t>
  </si>
  <si>
    <t>CASE002513</t>
  </si>
  <si>
    <t>CASE002514</t>
  </si>
  <si>
    <t>CASE002515</t>
  </si>
  <si>
    <t>CASE002516</t>
  </si>
  <si>
    <t>CASE002517</t>
  </si>
  <si>
    <t>CASE002518</t>
  </si>
  <si>
    <t>CASE002519</t>
  </si>
  <si>
    <t>CASE002520</t>
  </si>
  <si>
    <t>CASE002521</t>
  </si>
  <si>
    <t>CASE002522</t>
  </si>
  <si>
    <t>CASE002523</t>
  </si>
  <si>
    <t>CASE002524</t>
  </si>
  <si>
    <t>CASE002525</t>
  </si>
  <si>
    <t>CASE002526</t>
  </si>
  <si>
    <t>CASE002527</t>
  </si>
  <si>
    <t>CASE002528</t>
  </si>
  <si>
    <t>CASE002529</t>
  </si>
  <si>
    <t>CASE002530</t>
  </si>
  <si>
    <t>CASE002531</t>
  </si>
  <si>
    <t>CASE002532</t>
  </si>
  <si>
    <t>CASE002533</t>
  </si>
  <si>
    <t>CASE002534</t>
  </si>
  <si>
    <t>CASE002535</t>
  </si>
  <si>
    <t>CASE002536</t>
  </si>
  <si>
    <t>CASE002537</t>
  </si>
  <si>
    <t>CASE002538</t>
  </si>
  <si>
    <t>CASE002539</t>
  </si>
  <si>
    <t>CASE002540</t>
  </si>
  <si>
    <t>CASE002541</t>
  </si>
  <si>
    <t>CASE002542</t>
  </si>
  <si>
    <t>CASE002543</t>
  </si>
  <si>
    <t>CASE002544</t>
  </si>
  <si>
    <t>CASE002545</t>
  </si>
  <si>
    <t>CASE002546</t>
  </si>
  <si>
    <t>CASE002547</t>
  </si>
  <si>
    <t>CASE002548</t>
  </si>
  <si>
    <t>CASE002549</t>
  </si>
  <si>
    <t>CASE002550</t>
  </si>
  <si>
    <t>CASE002551</t>
  </si>
  <si>
    <t>CASE002552</t>
  </si>
  <si>
    <t>CASE002553</t>
  </si>
  <si>
    <t>CASE002554</t>
  </si>
  <si>
    <t>CASE002555</t>
  </si>
  <si>
    <t>CASE002556</t>
  </si>
  <si>
    <t>CASE002557</t>
  </si>
  <si>
    <t>CASE002558</t>
  </si>
  <si>
    <t>CASE002559</t>
  </si>
  <si>
    <t>CASE002560</t>
  </si>
  <si>
    <t>CASE002561</t>
  </si>
  <si>
    <t>CASE002562</t>
  </si>
  <si>
    <t>CASE002563</t>
  </si>
  <si>
    <t>CASE002564</t>
  </si>
  <si>
    <t>CASE002565</t>
  </si>
  <si>
    <t>CASE002566</t>
  </si>
  <si>
    <t>CASE002567</t>
  </si>
  <si>
    <t>CASE002568</t>
  </si>
  <si>
    <t>CASE002569</t>
  </si>
  <si>
    <t>CASE002570</t>
  </si>
  <si>
    <t>CASE002571</t>
  </si>
  <si>
    <t>CASE002572</t>
  </si>
  <si>
    <t>CASE002573</t>
  </si>
  <si>
    <t>CASE002574</t>
  </si>
  <si>
    <t>CASE002575</t>
  </si>
  <si>
    <t>CASE002576</t>
  </si>
  <si>
    <t>CASE002577</t>
  </si>
  <si>
    <t>CASE002578</t>
  </si>
  <si>
    <t>CASE002579</t>
  </si>
  <si>
    <t>CASE002580</t>
  </si>
  <si>
    <t>CASE002581</t>
  </si>
  <si>
    <t>CASE002582</t>
  </si>
  <si>
    <t>CASE002583</t>
  </si>
  <si>
    <t>CASE002584</t>
  </si>
  <si>
    <t>CASE002585</t>
  </si>
  <si>
    <t>CASE002586</t>
  </si>
  <si>
    <t>CASE002587</t>
  </si>
  <si>
    <t>CASE002588</t>
  </si>
  <si>
    <t>CASE002589</t>
  </si>
  <si>
    <t>CASE002590</t>
  </si>
  <si>
    <t>CASE002591</t>
  </si>
  <si>
    <t>CASE002592</t>
  </si>
  <si>
    <t>CASE002593</t>
  </si>
  <si>
    <t>CASE002594</t>
  </si>
  <si>
    <t>CASE002595</t>
  </si>
  <si>
    <t>CASE002596</t>
  </si>
  <si>
    <t>CASE002597</t>
  </si>
  <si>
    <t>CASE002598</t>
  </si>
  <si>
    <t>CASE002599</t>
  </si>
  <si>
    <t>CASE002600</t>
  </si>
  <si>
    <t>CASE002601</t>
  </si>
  <si>
    <t>CASE002602</t>
  </si>
  <si>
    <t>CASE002603</t>
  </si>
  <si>
    <t>CASE002604</t>
  </si>
  <si>
    <t>CASE002605</t>
  </si>
  <si>
    <t>CASE002606</t>
  </si>
  <si>
    <t>CASE002607</t>
  </si>
  <si>
    <t>CASE002608</t>
  </si>
  <si>
    <t>CASE002609</t>
  </si>
  <si>
    <t>CASE002610</t>
  </si>
  <si>
    <t>CASE002611</t>
  </si>
  <si>
    <t>CASE002612</t>
  </si>
  <si>
    <t>CASE002613</t>
  </si>
  <si>
    <t>CASE002614</t>
  </si>
  <si>
    <t>CASE002615</t>
  </si>
  <si>
    <t>CASE002616</t>
  </si>
  <si>
    <t>CASE002617</t>
  </si>
  <si>
    <t>CASE002618</t>
  </si>
  <si>
    <t>CASE002619</t>
  </si>
  <si>
    <t>CASE002620</t>
  </si>
  <si>
    <t>CASE002621</t>
  </si>
  <si>
    <t>CASE002622</t>
  </si>
  <si>
    <t>CASE002623</t>
  </si>
  <si>
    <t>CASE002624</t>
  </si>
  <si>
    <t>CASE002625</t>
  </si>
  <si>
    <t>CASE002626</t>
  </si>
  <si>
    <t>CASE002627</t>
  </si>
  <si>
    <t>CASE002628</t>
  </si>
  <si>
    <t>CASE002629</t>
  </si>
  <si>
    <t>CASE002630</t>
  </si>
  <si>
    <t>CASE002631</t>
  </si>
  <si>
    <t>CASE002632</t>
  </si>
  <si>
    <t>CASE002633</t>
  </si>
  <si>
    <t>CASE002634</t>
  </si>
  <si>
    <t>CASE002635</t>
  </si>
  <si>
    <t>CASE002636</t>
  </si>
  <si>
    <t>CASE002637</t>
  </si>
  <si>
    <t>CASE002638</t>
  </si>
  <si>
    <t>CASE002639</t>
  </si>
  <si>
    <t>CASE002640</t>
  </si>
  <si>
    <t>CASE002641</t>
  </si>
  <si>
    <t>CASE002642</t>
  </si>
  <si>
    <t>CASE002643</t>
  </si>
  <si>
    <t>CASE002644</t>
  </si>
  <si>
    <t>CASE002645</t>
  </si>
  <si>
    <t>CASE002646</t>
  </si>
  <si>
    <t>CASE002647</t>
  </si>
  <si>
    <t>CASE002648</t>
  </si>
  <si>
    <t>CASE002649</t>
  </si>
  <si>
    <t>CASE002650</t>
  </si>
  <si>
    <t>CASE002651</t>
  </si>
  <si>
    <t>CASE002652</t>
  </si>
  <si>
    <t>CASE002653</t>
  </si>
  <si>
    <t>CASE002654</t>
  </si>
  <si>
    <t>CASE002655</t>
  </si>
  <si>
    <t>CASE002656</t>
  </si>
  <si>
    <t>CASE002657</t>
  </si>
  <si>
    <t>CASE002658</t>
  </si>
  <si>
    <t>CASE002659</t>
  </si>
  <si>
    <t>CASE002660</t>
  </si>
  <si>
    <t>CASE002661</t>
  </si>
  <si>
    <t>CASE002662</t>
  </si>
  <si>
    <t>CASE002663</t>
  </si>
  <si>
    <t>CASE002664</t>
  </si>
  <si>
    <t>CASE002665</t>
  </si>
  <si>
    <t>CASE002666</t>
  </si>
  <si>
    <t>CASE002667</t>
  </si>
  <si>
    <t>CASE002668</t>
  </si>
  <si>
    <t>CASE002669</t>
  </si>
  <si>
    <t>CASE002670</t>
  </si>
  <si>
    <t>CASE002671</t>
  </si>
  <si>
    <t>CASE002672</t>
  </si>
  <si>
    <t>CASE002673</t>
  </si>
  <si>
    <t>CASE002674</t>
  </si>
  <si>
    <t>CASE002675</t>
  </si>
  <si>
    <t>CASE002676</t>
  </si>
  <si>
    <t>CASE002677</t>
  </si>
  <si>
    <t>CASE002678</t>
  </si>
  <si>
    <t>CASE002679</t>
  </si>
  <si>
    <t>CASE002680</t>
  </si>
  <si>
    <t>CASE002681</t>
  </si>
  <si>
    <t>CASE002682</t>
  </si>
  <si>
    <t>CASE002683</t>
  </si>
  <si>
    <t>CASE002684</t>
  </si>
  <si>
    <t>CASE002685</t>
  </si>
  <si>
    <t>CASE002686</t>
  </si>
  <si>
    <t>CASE002687</t>
  </si>
  <si>
    <t>CASE002688</t>
  </si>
  <si>
    <t>CASE002689</t>
  </si>
  <si>
    <t>CASE002690</t>
  </si>
  <si>
    <t>CASE002691</t>
  </si>
  <si>
    <t>CASE002692</t>
  </si>
  <si>
    <t>CASE002693</t>
  </si>
  <si>
    <t>CASE002694</t>
  </si>
  <si>
    <t>CASE002695</t>
  </si>
  <si>
    <t>CASE002696</t>
  </si>
  <si>
    <t>CASE002697</t>
  </si>
  <si>
    <t>CASE002698</t>
  </si>
  <si>
    <t>CASE002699</t>
  </si>
  <si>
    <t>CASE002700</t>
  </si>
  <si>
    <t>CASE002701</t>
  </si>
  <si>
    <t>CASE002702</t>
  </si>
  <si>
    <t>CASE002703</t>
  </si>
  <si>
    <t>CASE002704</t>
  </si>
  <si>
    <t>CASE002705</t>
  </si>
  <si>
    <t>CASE002706</t>
  </si>
  <si>
    <t>CASE002707</t>
  </si>
  <si>
    <t>CASE002708</t>
  </si>
  <si>
    <t>CASE002709</t>
  </si>
  <si>
    <t>CASE002710</t>
  </si>
  <si>
    <t>CASE002711</t>
  </si>
  <si>
    <t>CASE002712</t>
  </si>
  <si>
    <t>CASE002713</t>
  </si>
  <si>
    <t>CASE002714</t>
  </si>
  <si>
    <t>CASE002715</t>
  </si>
  <si>
    <t>CASE002716</t>
  </si>
  <si>
    <t>CASE002717</t>
  </si>
  <si>
    <t>CASE002718</t>
  </si>
  <si>
    <t>CASE002719</t>
  </si>
  <si>
    <t>CASE002720</t>
  </si>
  <si>
    <t>CASE002721</t>
  </si>
  <si>
    <t>CASE002722</t>
  </si>
  <si>
    <t>CASE002723</t>
  </si>
  <si>
    <t>CASE002724</t>
  </si>
  <si>
    <t>CASE002725</t>
  </si>
  <si>
    <t>CASE002726</t>
  </si>
  <si>
    <t>CASE002727</t>
  </si>
  <si>
    <t>CASE002728</t>
  </si>
  <si>
    <t>CASE002729</t>
  </si>
  <si>
    <t>CASE002730</t>
  </si>
  <si>
    <t>CASE002731</t>
  </si>
  <si>
    <t>CASE002732</t>
  </si>
  <si>
    <t>CASE002733</t>
  </si>
  <si>
    <t>CASE002734</t>
  </si>
  <si>
    <t>CASE002735</t>
  </si>
  <si>
    <t>CASE002736</t>
  </si>
  <si>
    <t>CASE002737</t>
  </si>
  <si>
    <t>CASE002738</t>
  </si>
  <si>
    <t>CASE002739</t>
  </si>
  <si>
    <t>CASE002740</t>
  </si>
  <si>
    <t>CASE002741</t>
  </si>
  <si>
    <t>CASE002742</t>
  </si>
  <si>
    <t>CASE002743</t>
  </si>
  <si>
    <t>CASE002744</t>
  </si>
  <si>
    <t>CASE002745</t>
  </si>
  <si>
    <t>CASE002746</t>
  </si>
  <si>
    <t>CASE002747</t>
  </si>
  <si>
    <t>CASE002748</t>
  </si>
  <si>
    <t>CASE002749</t>
  </si>
  <si>
    <t>CASE002750</t>
  </si>
  <si>
    <t>CASE002751</t>
  </si>
  <si>
    <t>CASE002752</t>
  </si>
  <si>
    <t>CASE002753</t>
  </si>
  <si>
    <t>CASE002754</t>
  </si>
  <si>
    <t>CASE002755</t>
  </si>
  <si>
    <t>CASE002756</t>
  </si>
  <si>
    <t>CASE002757</t>
  </si>
  <si>
    <t>CASE002758</t>
  </si>
  <si>
    <t>CASE002759</t>
  </si>
  <si>
    <t>CASE002760</t>
  </si>
  <si>
    <t>CASE002761</t>
  </si>
  <si>
    <t>CASE002762</t>
  </si>
  <si>
    <t>CASE002763</t>
  </si>
  <si>
    <t>CASE002764</t>
  </si>
  <si>
    <t>CASE002765</t>
  </si>
  <si>
    <t>CASE002766</t>
  </si>
  <si>
    <t>CASE002767</t>
  </si>
  <si>
    <t>CASE002768</t>
  </si>
  <si>
    <t>CASE002769</t>
  </si>
  <si>
    <t>CASE002770</t>
  </si>
  <si>
    <t>CASE002771</t>
  </si>
  <si>
    <t>CASE002772</t>
  </si>
  <si>
    <t>CASE002773</t>
  </si>
  <si>
    <t>CASE002774</t>
  </si>
  <si>
    <t>CASE002775</t>
  </si>
  <si>
    <t>CASE002776</t>
  </si>
  <si>
    <t>CASE002777</t>
  </si>
  <si>
    <t>CASE002778</t>
  </si>
  <si>
    <t>CASE002779</t>
  </si>
  <si>
    <t>CASE002780</t>
  </si>
  <si>
    <t>CASE002781</t>
  </si>
  <si>
    <t>CASE002782</t>
  </si>
  <si>
    <t>CASE002783</t>
  </si>
  <si>
    <t>CASE002784</t>
  </si>
  <si>
    <t>CASE002785</t>
  </si>
  <si>
    <t>CASE002786</t>
  </si>
  <si>
    <t>CASE002787</t>
  </si>
  <si>
    <t>CASE002788</t>
  </si>
  <si>
    <t>CASE002789</t>
  </si>
  <si>
    <t>CASE002790</t>
  </si>
  <si>
    <t>CASE002791</t>
  </si>
  <si>
    <t>CASE002792</t>
  </si>
  <si>
    <t>CASE002793</t>
  </si>
  <si>
    <t>CASE002794</t>
  </si>
  <si>
    <t>CASE002795</t>
  </si>
  <si>
    <t>CASE002796</t>
  </si>
  <si>
    <t>CASE002797</t>
  </si>
  <si>
    <t>CASE002798</t>
  </si>
  <si>
    <t>CASE002799</t>
  </si>
  <si>
    <t>CASE002800</t>
  </si>
  <si>
    <t>CASE002801</t>
  </si>
  <si>
    <t>CASE002802</t>
  </si>
  <si>
    <t>CASE002803</t>
  </si>
  <si>
    <t>CASE002804</t>
  </si>
  <si>
    <t>CASE002805</t>
  </si>
  <si>
    <t>CASE002806</t>
  </si>
  <si>
    <t>CASE002807</t>
  </si>
  <si>
    <t>CASE002808</t>
  </si>
  <si>
    <t>CASE002809</t>
  </si>
  <si>
    <t>CASE002810</t>
  </si>
  <si>
    <t>CASE002811</t>
  </si>
  <si>
    <t>CASE002812</t>
  </si>
  <si>
    <t>CASE002813</t>
  </si>
  <si>
    <t>CASE002814</t>
  </si>
  <si>
    <t>CASE002815</t>
  </si>
  <si>
    <t>CASE002816</t>
  </si>
  <si>
    <t>CASE002817</t>
  </si>
  <si>
    <t>CASE002818</t>
  </si>
  <si>
    <t>CASE002819</t>
  </si>
  <si>
    <t>CASE002820</t>
  </si>
  <si>
    <t>CASE002821</t>
  </si>
  <si>
    <t>CASE002822</t>
  </si>
  <si>
    <t>CASE002823</t>
  </si>
  <si>
    <t>CASE002824</t>
  </si>
  <si>
    <t>CASE002825</t>
  </si>
  <si>
    <t>CASE002826</t>
  </si>
  <si>
    <t>CASE002827</t>
  </si>
  <si>
    <t>CASE002828</t>
  </si>
  <si>
    <t>CASE002829</t>
  </si>
  <si>
    <t>CASE002830</t>
  </si>
  <si>
    <t>CASE002831</t>
  </si>
  <si>
    <t>CASE002832</t>
  </si>
  <si>
    <t>CASE002833</t>
  </si>
  <si>
    <t>CASE002834</t>
  </si>
  <si>
    <t>CASE002835</t>
  </si>
  <si>
    <t>CASE002836</t>
  </si>
  <si>
    <t>CASE002837</t>
  </si>
  <si>
    <t>CASE002838</t>
  </si>
  <si>
    <t>CASE002839</t>
  </si>
  <si>
    <t>CASE002840</t>
  </si>
  <si>
    <t>CASE002841</t>
  </si>
  <si>
    <t>CASE002842</t>
  </si>
  <si>
    <t>CASE002843</t>
  </si>
  <si>
    <t>CASE002844</t>
  </si>
  <si>
    <t>CASE002845</t>
  </si>
  <si>
    <t>CASE002846</t>
  </si>
  <si>
    <t>CASE002847</t>
  </si>
  <si>
    <t>CASE002848</t>
  </si>
  <si>
    <t>CASE002849</t>
  </si>
  <si>
    <t>CASE002850</t>
  </si>
  <si>
    <t>CASE002851</t>
  </si>
  <si>
    <t>CASE002852</t>
  </si>
  <si>
    <t>CASE002853</t>
  </si>
  <si>
    <t>CASE002854</t>
  </si>
  <si>
    <t>CASE002855</t>
  </si>
  <si>
    <t>CASE002856</t>
  </si>
  <si>
    <t>CASE002857</t>
  </si>
  <si>
    <t>CASE002858</t>
  </si>
  <si>
    <t>CASE002859</t>
  </si>
  <si>
    <t>CASE002860</t>
  </si>
  <si>
    <t>CASE002861</t>
  </si>
  <si>
    <t>CASE002862</t>
  </si>
  <si>
    <t>CASE002863</t>
  </si>
  <si>
    <t>CASE002864</t>
  </si>
  <si>
    <t>CASE002865</t>
  </si>
  <si>
    <t>CASE002866</t>
  </si>
  <si>
    <t>CASE002867</t>
  </si>
  <si>
    <t>CASE002868</t>
  </si>
  <si>
    <t>CASE002869</t>
  </si>
  <si>
    <t>CASE002870</t>
  </si>
  <si>
    <t>CASE002871</t>
  </si>
  <si>
    <t>CASE002872</t>
  </si>
  <si>
    <t>CASE002873</t>
  </si>
  <si>
    <t>CASE002874</t>
  </si>
  <si>
    <t>CASE002875</t>
  </si>
  <si>
    <t>CASE002876</t>
  </si>
  <si>
    <t>CASE002877</t>
  </si>
  <si>
    <t>CASE002878</t>
  </si>
  <si>
    <t>CASE002879</t>
  </si>
  <si>
    <t>CASE002880</t>
  </si>
  <si>
    <t>CASE002881</t>
  </si>
  <si>
    <t>CASE002882</t>
  </si>
  <si>
    <t>CASE002883</t>
  </si>
  <si>
    <t>CASE002884</t>
  </si>
  <si>
    <t>CASE002885</t>
  </si>
  <si>
    <t>CASE002886</t>
  </si>
  <si>
    <t>CASE002887</t>
  </si>
  <si>
    <t>CASE002888</t>
  </si>
  <si>
    <t>CASE002889</t>
  </si>
  <si>
    <t>CASE002890</t>
  </si>
  <si>
    <t>CASE002891</t>
  </si>
  <si>
    <t>CASE002892</t>
  </si>
  <si>
    <t>CASE002893</t>
  </si>
  <si>
    <t>CASE002894</t>
  </si>
  <si>
    <t>CASE002895</t>
  </si>
  <si>
    <t>CASE002896</t>
  </si>
  <si>
    <t>CASE002897</t>
  </si>
  <si>
    <t>CASE002898</t>
  </si>
  <si>
    <t>CASE002899</t>
  </si>
  <si>
    <t>CASE002900</t>
  </si>
  <si>
    <t>CASE002901</t>
  </si>
  <si>
    <t>CASE002902</t>
  </si>
  <si>
    <t>CASE002903</t>
  </si>
  <si>
    <t>CASE002904</t>
  </si>
  <si>
    <t>CASE002905</t>
  </si>
  <si>
    <t>CASE002906</t>
  </si>
  <si>
    <t>CASE002907</t>
  </si>
  <si>
    <t>CASE002908</t>
  </si>
  <si>
    <t>CASE002909</t>
  </si>
  <si>
    <t>CASE002910</t>
  </si>
  <si>
    <t>CASE002911</t>
  </si>
  <si>
    <t>CASE002912</t>
  </si>
  <si>
    <t>CASE002913</t>
  </si>
  <si>
    <t>CASE002914</t>
  </si>
  <si>
    <t>CASE002915</t>
  </si>
  <si>
    <t>CASE002916</t>
  </si>
  <si>
    <t>CASE002917</t>
  </si>
  <si>
    <t>CASE002918</t>
  </si>
  <si>
    <t>CASE002919</t>
  </si>
  <si>
    <t>CASE002920</t>
  </si>
  <si>
    <t>CASE002921</t>
  </si>
  <si>
    <t>CASE002922</t>
  </si>
  <si>
    <t>CASE002923</t>
  </si>
  <si>
    <t>CASE002924</t>
  </si>
  <si>
    <t>CASE002925</t>
  </si>
  <si>
    <t>CASE002926</t>
  </si>
  <si>
    <t>CASE002927</t>
  </si>
  <si>
    <t>CASE002928</t>
  </si>
  <si>
    <t>CASE002929</t>
  </si>
  <si>
    <t>CASE002930</t>
  </si>
  <si>
    <t>CASE002931</t>
  </si>
  <si>
    <t>CASE002932</t>
  </si>
  <si>
    <t>CASE002933</t>
  </si>
  <si>
    <t>CASE002934</t>
  </si>
  <si>
    <t>CASE002935</t>
  </si>
  <si>
    <t>CASE002936</t>
  </si>
  <si>
    <t>CASE002937</t>
  </si>
  <si>
    <t>CASE002938</t>
  </si>
  <si>
    <t>CASE002939</t>
  </si>
  <si>
    <t>CASE002940</t>
  </si>
  <si>
    <t>CASE002941</t>
  </si>
  <si>
    <t>CASE002942</t>
  </si>
  <si>
    <t>CASE002943</t>
  </si>
  <si>
    <t>CASE002944</t>
  </si>
  <si>
    <t>CASE002945</t>
  </si>
  <si>
    <t>CASE002946</t>
  </si>
  <si>
    <t>CASE002947</t>
  </si>
  <si>
    <t>CASE002948</t>
  </si>
  <si>
    <t>CASE002949</t>
  </si>
  <si>
    <t>CASE002950</t>
  </si>
  <si>
    <t>CASE002951</t>
  </si>
  <si>
    <t>CASE002952</t>
  </si>
  <si>
    <t>CASE002953</t>
  </si>
  <si>
    <t>CASE002954</t>
  </si>
  <si>
    <t>CASE002955</t>
  </si>
  <si>
    <t>CASE002956</t>
  </si>
  <si>
    <t>CASE002957</t>
  </si>
  <si>
    <t>CASE002958</t>
  </si>
  <si>
    <t>CASE002959</t>
  </si>
  <si>
    <t>CASE002960</t>
  </si>
  <si>
    <t>CASE002961</t>
  </si>
  <si>
    <t>CASE002962</t>
  </si>
  <si>
    <t>CASE002963</t>
  </si>
  <si>
    <t>CASE002964</t>
  </si>
  <si>
    <t>CASE002965</t>
  </si>
  <si>
    <t>CASE002966</t>
  </si>
  <si>
    <t>CASE002967</t>
  </si>
  <si>
    <t>CASE002968</t>
  </si>
  <si>
    <t>CASE002969</t>
  </si>
  <si>
    <t>CASE002970</t>
  </si>
  <si>
    <t>CASE002971</t>
  </si>
  <si>
    <t>CASE002972</t>
  </si>
  <si>
    <t>CASE002973</t>
  </si>
  <si>
    <t>CASE002974</t>
  </si>
  <si>
    <t>CASE002975</t>
  </si>
  <si>
    <t>CASE002976</t>
  </si>
  <si>
    <t>CASE002977</t>
  </si>
  <si>
    <t>CASE002978</t>
  </si>
  <si>
    <t>CASE002979</t>
  </si>
  <si>
    <t>CASE002980</t>
  </si>
  <si>
    <t>CASE002981</t>
  </si>
  <si>
    <t>CASE002982</t>
  </si>
  <si>
    <t>CASE002983</t>
  </si>
  <si>
    <t>CASE002984</t>
  </si>
  <si>
    <t>CASE002985</t>
  </si>
  <si>
    <t>CASE002986</t>
  </si>
  <si>
    <t>CASE002987</t>
  </si>
  <si>
    <t>CASE002988</t>
  </si>
  <si>
    <t>CASE002989</t>
  </si>
  <si>
    <t>CASE002990</t>
  </si>
  <si>
    <t>CASE002991</t>
  </si>
  <si>
    <t>CASE002992</t>
  </si>
  <si>
    <t>CASE002993</t>
  </si>
  <si>
    <t>CASE002994</t>
  </si>
  <si>
    <t>CASE002995</t>
  </si>
  <si>
    <t>CASE002996</t>
  </si>
  <si>
    <t>CASE002997</t>
  </si>
  <si>
    <t>CASE002998</t>
  </si>
  <si>
    <t>CASE002999</t>
  </si>
  <si>
    <t>CASE003000</t>
  </si>
  <si>
    <t>CASE003001</t>
  </si>
  <si>
    <t>CASE003002</t>
  </si>
  <si>
    <t>CASE003003</t>
  </si>
  <si>
    <t>CASE003004</t>
  </si>
  <si>
    <t>CASE003005</t>
  </si>
  <si>
    <t>CASE003006</t>
  </si>
  <si>
    <t>CASE003007</t>
  </si>
  <si>
    <t>CASE003008</t>
  </si>
  <si>
    <t>CASE003009</t>
  </si>
  <si>
    <t>CASE003010</t>
  </si>
  <si>
    <t>CASE003011</t>
  </si>
  <si>
    <t>CASE003012</t>
  </si>
  <si>
    <t>CASE003013</t>
  </si>
  <si>
    <t>CASE003014</t>
  </si>
  <si>
    <t>CASE003015</t>
  </si>
  <si>
    <t>CASE003016</t>
  </si>
  <si>
    <t>CASE003017</t>
  </si>
  <si>
    <t>CASE003018</t>
  </si>
  <si>
    <t>CASE003019</t>
  </si>
  <si>
    <t>CASE003020</t>
  </si>
  <si>
    <t>CASE003021</t>
  </si>
  <si>
    <t>CASE003022</t>
  </si>
  <si>
    <t>CASE003023</t>
  </si>
  <si>
    <t>CASE003024</t>
  </si>
  <si>
    <t>CASE003025</t>
  </si>
  <si>
    <t>CASE003026</t>
  </si>
  <si>
    <t>CASE003027</t>
  </si>
  <si>
    <t>CASE003028</t>
  </si>
  <si>
    <t>CASE003029</t>
  </si>
  <si>
    <t>CASE003030</t>
  </si>
  <si>
    <t>CASE003031</t>
  </si>
  <si>
    <t>CASE003032</t>
  </si>
  <si>
    <t>CASE003033</t>
  </si>
  <si>
    <t>CASE003034</t>
  </si>
  <si>
    <t>CASE003035</t>
  </si>
  <si>
    <t>CASE003036</t>
  </si>
  <si>
    <t>CASE003037</t>
  </si>
  <si>
    <t>CASE003038</t>
  </si>
  <si>
    <t>CASE003039</t>
  </si>
  <si>
    <t>CASE003040</t>
  </si>
  <si>
    <t>CASE003041</t>
  </si>
  <si>
    <t>CASE003042</t>
  </si>
  <si>
    <t>CASE003043</t>
  </si>
  <si>
    <t>CASE003044</t>
  </si>
  <si>
    <t>CASE003045</t>
  </si>
  <si>
    <t>CASE003046</t>
  </si>
  <si>
    <t>CASE003047</t>
  </si>
  <si>
    <t>CASE003048</t>
  </si>
  <si>
    <t>CASE003049</t>
  </si>
  <si>
    <t>CASE003050</t>
  </si>
  <si>
    <t>CASE003051</t>
  </si>
  <si>
    <t>CASE003052</t>
  </si>
  <si>
    <t>CASE003053</t>
  </si>
  <si>
    <t>CASE003054</t>
  </si>
  <si>
    <t>CASE003055</t>
  </si>
  <si>
    <t>CASE003056</t>
  </si>
  <si>
    <t>CASE003057</t>
  </si>
  <si>
    <t>CASE003058</t>
  </si>
  <si>
    <t>CASE003059</t>
  </si>
  <si>
    <t>CASE003060</t>
  </si>
  <si>
    <t>CASE003061</t>
  </si>
  <si>
    <t>CASE003062</t>
  </si>
  <si>
    <t>CASE003063</t>
  </si>
  <si>
    <t>CASE003064</t>
  </si>
  <si>
    <t>CASE003065</t>
  </si>
  <si>
    <t>CASE003066</t>
  </si>
  <si>
    <t>CASE003067</t>
  </si>
  <si>
    <t>CASE003068</t>
  </si>
  <si>
    <t>CASE003069</t>
  </si>
  <si>
    <t>CASE003070</t>
  </si>
  <si>
    <t>CASE003071</t>
  </si>
  <si>
    <t>CASE003072</t>
  </si>
  <si>
    <t>CASE003073</t>
  </si>
  <si>
    <t>CASE003074</t>
  </si>
  <si>
    <t>CASE003075</t>
  </si>
  <si>
    <t>CASE003076</t>
  </si>
  <si>
    <t>CASE003077</t>
  </si>
  <si>
    <t>CASE003078</t>
  </si>
  <si>
    <t>CASE003079</t>
  </si>
  <si>
    <t>CASE003080</t>
  </si>
  <si>
    <t>CASE003081</t>
  </si>
  <si>
    <t>CASE003082</t>
  </si>
  <si>
    <t>CASE003083</t>
  </si>
  <si>
    <t>CASE003084</t>
  </si>
  <si>
    <t>CASE003085</t>
  </si>
  <si>
    <t>CASE003086</t>
  </si>
  <si>
    <t>CASE003087</t>
  </si>
  <si>
    <t>CASE003088</t>
  </si>
  <si>
    <t>CASE003089</t>
  </si>
  <si>
    <t>CASE003090</t>
  </si>
  <si>
    <t>CASE003091</t>
  </si>
  <si>
    <t>CASE003092</t>
  </si>
  <si>
    <t>CASE003093</t>
  </si>
  <si>
    <t>CASE003094</t>
  </si>
  <si>
    <t>CASE003095</t>
  </si>
  <si>
    <t>CASE003096</t>
  </si>
  <si>
    <t>CASE003097</t>
  </si>
  <si>
    <t>CASE003098</t>
  </si>
  <si>
    <t>CASE003099</t>
  </si>
  <si>
    <t>CASE003100</t>
  </si>
  <si>
    <t>CASE003101</t>
  </si>
  <si>
    <t>CASE003102</t>
  </si>
  <si>
    <t>CASE003103</t>
  </si>
  <si>
    <t>CASE003104</t>
  </si>
  <si>
    <t>CASE003105</t>
  </si>
  <si>
    <t>CASE003106</t>
  </si>
  <si>
    <t>CASE003107</t>
  </si>
  <si>
    <t>CASE003108</t>
  </si>
  <si>
    <t>CASE003109</t>
  </si>
  <si>
    <t>CASE003110</t>
  </si>
  <si>
    <t>CASE003111</t>
  </si>
  <si>
    <t>CASE003112</t>
  </si>
  <si>
    <t>CASE003113</t>
  </si>
  <si>
    <t>CASE003114</t>
  </si>
  <si>
    <t>CASE003115</t>
  </si>
  <si>
    <t>CASE003116</t>
  </si>
  <si>
    <t>CASE003117</t>
  </si>
  <si>
    <t>CASE003118</t>
  </si>
  <si>
    <t>CASE003119</t>
  </si>
  <si>
    <t>CASE003120</t>
  </si>
  <si>
    <t>CASE003121</t>
  </si>
  <si>
    <t>CASE003122</t>
  </si>
  <si>
    <t>CASE003123</t>
  </si>
  <si>
    <t>CASE003124</t>
  </si>
  <si>
    <t>CASE003125</t>
  </si>
  <si>
    <t>CASE003126</t>
  </si>
  <si>
    <t>CASE003127</t>
  </si>
  <si>
    <t>CASE003128</t>
  </si>
  <si>
    <t>CASE003129</t>
  </si>
  <si>
    <t>CASE003130</t>
  </si>
  <si>
    <t>CASE003131</t>
  </si>
  <si>
    <t>CASE003132</t>
  </si>
  <si>
    <t>CASE003133</t>
  </si>
  <si>
    <t>CASE003134</t>
  </si>
  <si>
    <t>CASE003135</t>
  </si>
  <si>
    <t>CASE003136</t>
  </si>
  <si>
    <t>CASE003137</t>
  </si>
  <si>
    <t>CASE003138</t>
  </si>
  <si>
    <t>CASE003139</t>
  </si>
  <si>
    <t>CASE003140</t>
  </si>
  <si>
    <t>CASE003141</t>
  </si>
  <si>
    <t>CASE003142</t>
  </si>
  <si>
    <t>CASE003143</t>
  </si>
  <si>
    <t>CASE003144</t>
  </si>
  <si>
    <t>CASE003145</t>
  </si>
  <si>
    <t>CASE003146</t>
  </si>
  <si>
    <t>CASE003147</t>
  </si>
  <si>
    <t>CASE003148</t>
  </si>
  <si>
    <t>CASE003149</t>
  </si>
  <si>
    <t>CASE003150</t>
  </si>
  <si>
    <t>CASE003151</t>
  </si>
  <si>
    <t>CASE003152</t>
  </si>
  <si>
    <t>CASE003153</t>
  </si>
  <si>
    <t>CASE003154</t>
  </si>
  <si>
    <t>CASE003155</t>
  </si>
  <si>
    <t>CASE003156</t>
  </si>
  <si>
    <t>CASE003157</t>
  </si>
  <si>
    <t>CASE003158</t>
  </si>
  <si>
    <t>CASE003159</t>
  </si>
  <si>
    <t>CASE003160</t>
  </si>
  <si>
    <t>CASE003161</t>
  </si>
  <si>
    <t>CASE003162</t>
  </si>
  <si>
    <t>CASE003163</t>
  </si>
  <si>
    <t>CASE003164</t>
  </si>
  <si>
    <t>CASE003165</t>
  </si>
  <si>
    <t>CASE003166</t>
  </si>
  <si>
    <t>CASE003167</t>
  </si>
  <si>
    <t>CASE003168</t>
  </si>
  <si>
    <t>CASE003169</t>
  </si>
  <si>
    <t>CASE003170</t>
  </si>
  <si>
    <t>CASE003171</t>
  </si>
  <si>
    <t>CASE003172</t>
  </si>
  <si>
    <t>CASE003173</t>
  </si>
  <si>
    <t>CASE003174</t>
  </si>
  <si>
    <t>CASE003175</t>
  </si>
  <si>
    <t>CASE003176</t>
  </si>
  <si>
    <t>CASE003177</t>
  </si>
  <si>
    <t>CASE003178</t>
  </si>
  <si>
    <t>CASE003179</t>
  </si>
  <si>
    <t>CASE003180</t>
  </si>
  <si>
    <t>CASE003181</t>
  </si>
  <si>
    <t>CASE003182</t>
  </si>
  <si>
    <t>CASE003183</t>
  </si>
  <si>
    <t>CASE003184</t>
  </si>
  <si>
    <t>CASE003185</t>
  </si>
  <si>
    <t>CASE003186</t>
  </si>
  <si>
    <t>CASE003187</t>
  </si>
  <si>
    <t>CASE003188</t>
  </si>
  <si>
    <t>CASE003189</t>
  </si>
  <si>
    <t>CASE003190</t>
  </si>
  <si>
    <t>CASE003191</t>
  </si>
  <si>
    <t>CASE003192</t>
  </si>
  <si>
    <t>CASE003193</t>
  </si>
  <si>
    <t>CASE003194</t>
  </si>
  <si>
    <t>CASE003195</t>
  </si>
  <si>
    <t>CASE003196</t>
  </si>
  <si>
    <t>CASE003197</t>
  </si>
  <si>
    <t>CASE003198</t>
  </si>
  <si>
    <t>CASE003199</t>
  </si>
  <si>
    <t>CASE003200</t>
  </si>
  <si>
    <t>CASE003201</t>
  </si>
  <si>
    <t>CASE003202</t>
  </si>
  <si>
    <t>CASE003203</t>
  </si>
  <si>
    <t>CASE003204</t>
  </si>
  <si>
    <t>CASE003205</t>
  </si>
  <si>
    <t>CASE003206</t>
  </si>
  <si>
    <t>CASE003207</t>
  </si>
  <si>
    <t>CASE003208</t>
  </si>
  <si>
    <t>CASE003209</t>
  </si>
  <si>
    <t>CASE003210</t>
  </si>
  <si>
    <t>CASE003211</t>
  </si>
  <si>
    <t>CASE003212</t>
  </si>
  <si>
    <t>CASE003213</t>
  </si>
  <si>
    <t>CASE003214</t>
  </si>
  <si>
    <t>CASE003215</t>
  </si>
  <si>
    <t>CASE003216</t>
  </si>
  <si>
    <t>CASE003217</t>
  </si>
  <si>
    <t>CASE003218</t>
  </si>
  <si>
    <t>CASE003219</t>
  </si>
  <si>
    <t>CASE003220</t>
  </si>
  <si>
    <t>CASE003221</t>
  </si>
  <si>
    <t>CASE003222</t>
  </si>
  <si>
    <t>CASE003223</t>
  </si>
  <si>
    <t>CASE003224</t>
  </si>
  <si>
    <t>CASE003225</t>
  </si>
  <si>
    <t>CASE003226</t>
  </si>
  <si>
    <t>CASE003227</t>
  </si>
  <si>
    <t>CASE003228</t>
  </si>
  <si>
    <t>CASE003229</t>
  </si>
  <si>
    <t>CASE003230</t>
  </si>
  <si>
    <t>CASE003231</t>
  </si>
  <si>
    <t>CASE003232</t>
  </si>
  <si>
    <t>CASE003233</t>
  </si>
  <si>
    <t>CASE003234</t>
  </si>
  <si>
    <t>CASE003235</t>
  </si>
  <si>
    <t>CASE003236</t>
  </si>
  <si>
    <t>CASE003237</t>
  </si>
  <si>
    <t>CASE003238</t>
  </si>
  <si>
    <t>CASE003239</t>
  </si>
  <si>
    <t>CASE003240</t>
  </si>
  <si>
    <t>CASE003241</t>
  </si>
  <si>
    <t>CASE003242</t>
  </si>
  <si>
    <t>CASE003243</t>
  </si>
  <si>
    <t>CASE003244</t>
  </si>
  <si>
    <t>CASE003245</t>
  </si>
  <si>
    <t>CASE003246</t>
  </si>
  <si>
    <t>CASE003247</t>
  </si>
  <si>
    <t>CASE003248</t>
  </si>
  <si>
    <t>CASE003249</t>
  </si>
  <si>
    <t>CASE003250</t>
  </si>
  <si>
    <t>CASE003251</t>
  </si>
  <si>
    <t>CASE003252</t>
  </si>
  <si>
    <t>CASE003253</t>
  </si>
  <si>
    <t>CASE003254</t>
  </si>
  <si>
    <t>CASE003255</t>
  </si>
  <si>
    <t>CASE003256</t>
  </si>
  <si>
    <t>CASE003257</t>
  </si>
  <si>
    <t>CASE003258</t>
  </si>
  <si>
    <t>CASE003259</t>
  </si>
  <si>
    <t>CASE003260</t>
  </si>
  <si>
    <t>CASE003261</t>
  </si>
  <si>
    <t>CASE003262</t>
  </si>
  <si>
    <t>CASE003263</t>
  </si>
  <si>
    <t>CASE003264</t>
  </si>
  <si>
    <t>CASE003265</t>
  </si>
  <si>
    <t>CASE003266</t>
  </si>
  <si>
    <t>CASE003267</t>
  </si>
  <si>
    <t>CASE003268</t>
  </si>
  <si>
    <t>CASE003269</t>
  </si>
  <si>
    <t>CASE003270</t>
  </si>
  <si>
    <t>CASE003271</t>
  </si>
  <si>
    <t>CASE003272</t>
  </si>
  <si>
    <t>CASE003273</t>
  </si>
  <si>
    <t>CASE003274</t>
  </si>
  <si>
    <t>CASE003275</t>
  </si>
  <si>
    <t>CASE003276</t>
  </si>
  <si>
    <t>CASE003277</t>
  </si>
  <si>
    <t>CASE003278</t>
  </si>
  <si>
    <t>CASE003279</t>
  </si>
  <si>
    <t>CASE003280</t>
  </si>
  <si>
    <t>CASE003281</t>
  </si>
  <si>
    <t>CASE003282</t>
  </si>
  <si>
    <t>CASE003283</t>
  </si>
  <si>
    <t>CASE003284</t>
  </si>
  <si>
    <t>CASE003285</t>
  </si>
  <si>
    <t>CASE003286</t>
  </si>
  <si>
    <t>CASE003287</t>
  </si>
  <si>
    <t>CASE003288</t>
  </si>
  <si>
    <t>CASE003289</t>
  </si>
  <si>
    <t>CASE003290</t>
  </si>
  <si>
    <t>CASE003291</t>
  </si>
  <si>
    <t>CASE003292</t>
  </si>
  <si>
    <t>CASE003293</t>
  </si>
  <si>
    <t>CASE003294</t>
  </si>
  <si>
    <t>CASE003295</t>
  </si>
  <si>
    <t>CASE003296</t>
  </si>
  <si>
    <t>CASE003297</t>
  </si>
  <si>
    <t>CASE003298</t>
  </si>
  <si>
    <t>CASE003299</t>
  </si>
  <si>
    <t>CASE003300</t>
  </si>
  <si>
    <t>CASE003301</t>
  </si>
  <si>
    <t>CASE003302</t>
  </si>
  <si>
    <t>CASE003303</t>
  </si>
  <si>
    <t>CASE003304</t>
  </si>
  <si>
    <t>CASE003305</t>
  </si>
  <si>
    <t>CASE003306</t>
  </si>
  <si>
    <t>CASE003307</t>
  </si>
  <si>
    <t>CASE003308</t>
  </si>
  <si>
    <t>CASE003309</t>
  </si>
  <si>
    <t>CASE003310</t>
  </si>
  <si>
    <t>CASE003311</t>
  </si>
  <si>
    <t>CASE003312</t>
  </si>
  <si>
    <t>CASE003313</t>
  </si>
  <si>
    <t>CASE003314</t>
  </si>
  <si>
    <t>CASE003315</t>
  </si>
  <si>
    <t>CASE003316</t>
  </si>
  <si>
    <t>CASE003317</t>
  </si>
  <si>
    <t>CASE003318</t>
  </si>
  <si>
    <t>CASE003319</t>
  </si>
  <si>
    <t>CASE003320</t>
  </si>
  <si>
    <t>CASE003321</t>
  </si>
  <si>
    <t>CASE003322</t>
  </si>
  <si>
    <t>CASE003323</t>
  </si>
  <si>
    <t>CASE003324</t>
  </si>
  <si>
    <t>CASE003325</t>
  </si>
  <si>
    <t>CASE003326</t>
  </si>
  <si>
    <t>CASE003327</t>
  </si>
  <si>
    <t>CASE003328</t>
  </si>
  <si>
    <t>CASE003329</t>
  </si>
  <si>
    <t>CASE003330</t>
  </si>
  <si>
    <t>CASE003331</t>
  </si>
  <si>
    <t>CASE003332</t>
  </si>
  <si>
    <t>CASE003333</t>
  </si>
  <si>
    <t>CASE003334</t>
  </si>
  <si>
    <t>CASE003335</t>
  </si>
  <si>
    <t>CASE003336</t>
  </si>
  <si>
    <t>CASE003337</t>
  </si>
  <si>
    <t>CASE003338</t>
  </si>
  <si>
    <t>CASE003339</t>
  </si>
  <si>
    <t>CASE003340</t>
  </si>
  <si>
    <t>CASE003341</t>
  </si>
  <si>
    <t>CASE003342</t>
  </si>
  <si>
    <t>CASE003343</t>
  </si>
  <si>
    <t>CASE003344</t>
  </si>
  <si>
    <t>CASE003345</t>
  </si>
  <si>
    <t>CASE003346</t>
  </si>
  <si>
    <t>CASE003347</t>
  </si>
  <si>
    <t>CASE003348</t>
  </si>
  <si>
    <t>CASE003349</t>
  </si>
  <si>
    <t>CASE003350</t>
  </si>
  <si>
    <t>CASE003351</t>
  </si>
  <si>
    <t>CASE003352</t>
  </si>
  <si>
    <t>CASE003353</t>
  </si>
  <si>
    <t>CASE003354</t>
  </si>
  <si>
    <t>CASE003355</t>
  </si>
  <si>
    <t>CASE003356</t>
  </si>
  <si>
    <t>CASE003357</t>
  </si>
  <si>
    <t>CASE003358</t>
  </si>
  <si>
    <t>CASE003359</t>
  </si>
  <si>
    <t>CASE003360</t>
  </si>
  <si>
    <t>CASE003361</t>
  </si>
  <si>
    <t>CASE003362</t>
  </si>
  <si>
    <t>CASE003363</t>
  </si>
  <si>
    <t>CASE003364</t>
  </si>
  <si>
    <t>CASE003365</t>
  </si>
  <si>
    <t>CASE003366</t>
  </si>
  <si>
    <t>CASE003367</t>
  </si>
  <si>
    <t>CASE003368</t>
  </si>
  <si>
    <t>CASE003369</t>
  </si>
  <si>
    <t>CASE003370</t>
  </si>
  <si>
    <t>CASE003371</t>
  </si>
  <si>
    <t>CASE003372</t>
  </si>
  <si>
    <t>CASE003373</t>
  </si>
  <si>
    <t>CASE003374</t>
  </si>
  <si>
    <t>CASE003375</t>
  </si>
  <si>
    <t>CASE003376</t>
  </si>
  <si>
    <t>CASE003377</t>
  </si>
  <si>
    <t>CASE003378</t>
  </si>
  <si>
    <t>CASE003379</t>
  </si>
  <si>
    <t>CASE003380</t>
  </si>
  <si>
    <t>CASE003381</t>
  </si>
  <si>
    <t>CASE003382</t>
  </si>
  <si>
    <t>CASE003383</t>
  </si>
  <si>
    <t>CASE003384</t>
  </si>
  <si>
    <t>CASE003385</t>
  </si>
  <si>
    <t>CASE003386</t>
  </si>
  <si>
    <t>CASE003387</t>
  </si>
  <si>
    <t>CASE003388</t>
  </si>
  <si>
    <t>CASE003389</t>
  </si>
  <si>
    <t>CASE003390</t>
  </si>
  <si>
    <t>CASE003391</t>
  </si>
  <si>
    <t>CASE003392</t>
  </si>
  <si>
    <t>CASE003393</t>
  </si>
  <si>
    <t>CASE003394</t>
  </si>
  <si>
    <t>CASE003395</t>
  </si>
  <si>
    <t>CASE003396</t>
  </si>
  <si>
    <t>CASE003397</t>
  </si>
  <si>
    <t>CASE003398</t>
  </si>
  <si>
    <t>CASE003399</t>
  </si>
  <si>
    <t>CASE003400</t>
  </si>
  <si>
    <t>CASE003401</t>
  </si>
  <si>
    <t>CASE003402</t>
  </si>
  <si>
    <t>CASE003403</t>
  </si>
  <si>
    <t>CASE003404</t>
  </si>
  <si>
    <t>CASE003405</t>
  </si>
  <si>
    <t>CASE003406</t>
  </si>
  <si>
    <t>CASE003407</t>
  </si>
  <si>
    <t>CASE003408</t>
  </si>
  <si>
    <t>CASE003409</t>
  </si>
  <si>
    <t>CASE003410</t>
  </si>
  <si>
    <t>CASE003411</t>
  </si>
  <si>
    <t>CASE003412</t>
  </si>
  <si>
    <t>CASE003413</t>
  </si>
  <si>
    <t>CASE003414</t>
  </si>
  <si>
    <t>CASE003415</t>
  </si>
  <si>
    <t>CASE003416</t>
  </si>
  <si>
    <t>CASE003417</t>
  </si>
  <si>
    <t>CASE003418</t>
  </si>
  <si>
    <t>CASE003419</t>
  </si>
  <si>
    <t>CASE003420</t>
  </si>
  <si>
    <t>CASE003421</t>
  </si>
  <si>
    <t>CASE003422</t>
  </si>
  <si>
    <t>CASE003423</t>
  </si>
  <si>
    <t>CASE003424</t>
  </si>
  <si>
    <t>CASE003425</t>
  </si>
  <si>
    <t>CASE003426</t>
  </si>
  <si>
    <t>CASE003427</t>
  </si>
  <si>
    <t>CASE003428</t>
  </si>
  <si>
    <t>CASE003429</t>
  </si>
  <si>
    <t>CASE003430</t>
  </si>
  <si>
    <t>CASE003431</t>
  </si>
  <si>
    <t>CASE003432</t>
  </si>
  <si>
    <t>CASE003433</t>
  </si>
  <si>
    <t>CASE003434</t>
  </si>
  <si>
    <t>CASE003435</t>
  </si>
  <si>
    <t>CASE003436</t>
  </si>
  <si>
    <t>CASE003437</t>
  </si>
  <si>
    <t>CASE003438</t>
  </si>
  <si>
    <t>CASE003439</t>
  </si>
  <si>
    <t>CASE003440</t>
  </si>
  <si>
    <t>CASE003441</t>
  </si>
  <si>
    <t>CASE003442</t>
  </si>
  <si>
    <t>CASE003443</t>
  </si>
  <si>
    <t>CASE003444</t>
  </si>
  <si>
    <t>CASE003445</t>
  </si>
  <si>
    <t>CASE003446</t>
  </si>
  <si>
    <t>CASE003447</t>
  </si>
  <si>
    <t>CASE003448</t>
  </si>
  <si>
    <t>CASE003449</t>
  </si>
  <si>
    <t>CASE003450</t>
  </si>
  <si>
    <t>CASE003451</t>
  </si>
  <si>
    <t>CASE003452</t>
  </si>
  <si>
    <t>CASE003453</t>
  </si>
  <si>
    <t>CASE003454</t>
  </si>
  <si>
    <t>CASE003455</t>
  </si>
  <si>
    <t>CASE003456</t>
  </si>
  <si>
    <t>CASE003457</t>
  </si>
  <si>
    <t>CASE003458</t>
  </si>
  <si>
    <t>CASE003459</t>
  </si>
  <si>
    <t>CASE003460</t>
  </si>
  <si>
    <t>CASE003461</t>
  </si>
  <si>
    <t>CASE003462</t>
  </si>
  <si>
    <t>CASE003463</t>
  </si>
  <si>
    <t>CASE003464</t>
  </si>
  <si>
    <t>CASE003465</t>
  </si>
  <si>
    <t>CASE003466</t>
  </si>
  <si>
    <t>CASE003467</t>
  </si>
  <si>
    <t>CASE003468</t>
  </si>
  <si>
    <t>CASE003469</t>
  </si>
  <si>
    <t>CASE003470</t>
  </si>
  <si>
    <t>CASE003471</t>
  </si>
  <si>
    <t>CASE003472</t>
  </si>
  <si>
    <t>CASE003473</t>
  </si>
  <si>
    <t>CASE003474</t>
  </si>
  <si>
    <t>CASE003475</t>
  </si>
  <si>
    <t>CASE003476</t>
  </si>
  <si>
    <t>CASE003477</t>
  </si>
  <si>
    <t>CASE003478</t>
  </si>
  <si>
    <t>CASE003479</t>
  </si>
  <si>
    <t>CASE003480</t>
  </si>
  <si>
    <t>CASE003481</t>
  </si>
  <si>
    <t>CASE003482</t>
  </si>
  <si>
    <t>CASE003483</t>
  </si>
  <si>
    <t>CASE003484</t>
  </si>
  <si>
    <t>CASE003485</t>
  </si>
  <si>
    <t>CASE003486</t>
  </si>
  <si>
    <t>CASE003487</t>
  </si>
  <si>
    <t>CASE003488</t>
  </si>
  <si>
    <t>CASE003489</t>
  </si>
  <si>
    <t>CASE003490</t>
  </si>
  <si>
    <t>CASE003491</t>
  </si>
  <si>
    <t>CASE003492</t>
  </si>
  <si>
    <t>CASE003493</t>
  </si>
  <si>
    <t>CASE003494</t>
  </si>
  <si>
    <t>CASE003495</t>
  </si>
  <si>
    <t>CASE003496</t>
  </si>
  <si>
    <t>CASE003497</t>
  </si>
  <si>
    <t>CASE003498</t>
  </si>
  <si>
    <t>CASE003499</t>
  </si>
  <si>
    <t>CASE003500</t>
  </si>
  <si>
    <t>CASE003501</t>
  </si>
  <si>
    <t>CASE003502</t>
  </si>
  <si>
    <t>CASE003503</t>
  </si>
  <si>
    <t>CASE003504</t>
  </si>
  <si>
    <t>CASE003505</t>
  </si>
  <si>
    <t>CASE003506</t>
  </si>
  <si>
    <t>CASE003507</t>
  </si>
  <si>
    <t>CASE003508</t>
  </si>
  <si>
    <t>CASE003509</t>
  </si>
  <si>
    <t>CASE003510</t>
  </si>
  <si>
    <t>CASE003511</t>
  </si>
  <si>
    <t>CASE003512</t>
  </si>
  <si>
    <t>CASE003513</t>
  </si>
  <si>
    <t>CASE003514</t>
  </si>
  <si>
    <t>CASE003515</t>
  </si>
  <si>
    <t>CASE003516</t>
  </si>
  <si>
    <t>CASE003517</t>
  </si>
  <si>
    <t>CASE003518</t>
  </si>
  <si>
    <t>CASE003519</t>
  </si>
  <si>
    <t>CASE003520</t>
  </si>
  <si>
    <t>CASE003521</t>
  </si>
  <si>
    <t>CASE003522</t>
  </si>
  <si>
    <t>CASE003523</t>
  </si>
  <si>
    <t>CASE003524</t>
  </si>
  <si>
    <t>CASE003525</t>
  </si>
  <si>
    <t>CASE003526</t>
  </si>
  <si>
    <t>CASE003527</t>
  </si>
  <si>
    <t>CASE003528</t>
  </si>
  <si>
    <t>CASE003529</t>
  </si>
  <si>
    <t>CASE003530</t>
  </si>
  <si>
    <t>CASE003531</t>
  </si>
  <si>
    <t>CASE003532</t>
  </si>
  <si>
    <t>CASE003533</t>
  </si>
  <si>
    <t>CASE003534</t>
  </si>
  <si>
    <t>CASE003535</t>
  </si>
  <si>
    <t>CASE003536</t>
  </si>
  <si>
    <t>CASE003537</t>
  </si>
  <si>
    <t>CASE003538</t>
  </si>
  <si>
    <t>CASE003539</t>
  </si>
  <si>
    <t>CASE003540</t>
  </si>
  <si>
    <t>CASE003541</t>
  </si>
  <si>
    <t>CASE003542</t>
  </si>
  <si>
    <t>CASE003543</t>
  </si>
  <si>
    <t>CASE003544</t>
  </si>
  <si>
    <t>CASE003545</t>
  </si>
  <si>
    <t>CASE003546</t>
  </si>
  <si>
    <t>CASE003547</t>
  </si>
  <si>
    <t>CASE003548</t>
  </si>
  <si>
    <t>CASE003549</t>
  </si>
  <si>
    <t>CASE003550</t>
  </si>
  <si>
    <t>CASE003551</t>
  </si>
  <si>
    <t>CASE003552</t>
  </si>
  <si>
    <t>CASE003553</t>
  </si>
  <si>
    <t>CASE003554</t>
  </si>
  <si>
    <t>CASE003555</t>
  </si>
  <si>
    <t>CASE003556</t>
  </si>
  <si>
    <t>CASE003557</t>
  </si>
  <si>
    <t>CASE003558</t>
  </si>
  <si>
    <t>CASE003559</t>
  </si>
  <si>
    <t>CASE003560</t>
  </si>
  <si>
    <t>CASE003561</t>
  </si>
  <si>
    <t>CASE003562</t>
  </si>
  <si>
    <t>CASE003563</t>
  </si>
  <si>
    <t>CASE003564</t>
  </si>
  <si>
    <t>CASE003565</t>
  </si>
  <si>
    <t>CASE003566</t>
  </si>
  <si>
    <t>CASE003567</t>
  </si>
  <si>
    <t>CASE003568</t>
  </si>
  <si>
    <t>CASE003569</t>
  </si>
  <si>
    <t>CASE003570</t>
  </si>
  <si>
    <t>CASE003571</t>
  </si>
  <si>
    <t>CASE003572</t>
  </si>
  <si>
    <t>CASE003573</t>
  </si>
  <si>
    <t>CASE003574</t>
  </si>
  <si>
    <t>CASE003575</t>
  </si>
  <si>
    <t>CASE003576</t>
  </si>
  <si>
    <t>CASE003577</t>
  </si>
  <si>
    <t>CASE003578</t>
  </si>
  <si>
    <t>CASE003579</t>
  </si>
  <si>
    <t>CASE003580</t>
  </si>
  <si>
    <t>CASE003581</t>
  </si>
  <si>
    <t>CASE003582</t>
  </si>
  <si>
    <t>CASE003583</t>
  </si>
  <si>
    <t>CASE003584</t>
  </si>
  <si>
    <t>CASE003585</t>
  </si>
  <si>
    <t>CASE003586</t>
  </si>
  <si>
    <t>CASE003587</t>
  </si>
  <si>
    <t>CASE003588</t>
  </si>
  <si>
    <t>CASE003589</t>
  </si>
  <si>
    <t>CASE003590</t>
  </si>
  <si>
    <t>CASE003591</t>
  </si>
  <si>
    <t>CASE003592</t>
  </si>
  <si>
    <t>CASE003593</t>
  </si>
  <si>
    <t>CASE003594</t>
  </si>
  <si>
    <t>CASE003595</t>
  </si>
  <si>
    <t>CASE003596</t>
  </si>
  <si>
    <t>CASE003597</t>
  </si>
  <si>
    <t>CASE003598</t>
  </si>
  <si>
    <t>CASE003599</t>
  </si>
  <si>
    <t>CASE003600</t>
  </si>
  <si>
    <t>CASE003601</t>
  </si>
  <si>
    <t>CASE003602</t>
  </si>
  <si>
    <t>CASE003603</t>
  </si>
  <si>
    <t>CASE003604</t>
  </si>
  <si>
    <t>CASE003605</t>
  </si>
  <si>
    <t>CASE003606</t>
  </si>
  <si>
    <t>CASE003607</t>
  </si>
  <si>
    <t>CASE003608</t>
  </si>
  <si>
    <t>CASE003609</t>
  </si>
  <si>
    <t>CASE003610</t>
  </si>
  <si>
    <t>CASE003611</t>
  </si>
  <si>
    <t>CASE003612</t>
  </si>
  <si>
    <t>CASE003613</t>
  </si>
  <si>
    <t>CASE003614</t>
  </si>
  <si>
    <t>CASE003615</t>
  </si>
  <si>
    <t>CASE003616</t>
  </si>
  <si>
    <t>CASE003617</t>
  </si>
  <si>
    <t>CASE003618</t>
  </si>
  <si>
    <t>CASE003619</t>
  </si>
  <si>
    <t>CASE003620</t>
  </si>
  <si>
    <t>CASE003621</t>
  </si>
  <si>
    <t>CASE003622</t>
  </si>
  <si>
    <t>CASE003623</t>
  </si>
  <si>
    <t>CASE003624</t>
  </si>
  <si>
    <t>CASE003625</t>
  </si>
  <si>
    <t>CASE003626</t>
  </si>
  <si>
    <t>CASE003627</t>
  </si>
  <si>
    <t>CASE003628</t>
  </si>
  <si>
    <t>CASE003629</t>
  </si>
  <si>
    <t>CASE003630</t>
  </si>
  <si>
    <t>CASE003631</t>
  </si>
  <si>
    <t>CASE003632</t>
  </si>
  <si>
    <t>CASE003633</t>
  </si>
  <si>
    <t>CASE003634</t>
  </si>
  <si>
    <t>CASE003635</t>
  </si>
  <si>
    <t>CASE003636</t>
  </si>
  <si>
    <t>CASE003637</t>
  </si>
  <si>
    <t>CASE003638</t>
  </si>
  <si>
    <t>CASE003639</t>
  </si>
  <si>
    <t>CASE003640</t>
  </si>
  <si>
    <t>CASE003641</t>
  </si>
  <si>
    <t>CASE003642</t>
  </si>
  <si>
    <t>CASE003643</t>
  </si>
  <si>
    <t>CASE003644</t>
  </si>
  <si>
    <t>CASE003645</t>
  </si>
  <si>
    <t>CASE003646</t>
  </si>
  <si>
    <t>CASE003647</t>
  </si>
  <si>
    <t>CASE003648</t>
  </si>
  <si>
    <t>CASE003649</t>
  </si>
  <si>
    <t>CASE003650</t>
  </si>
  <si>
    <t>CASE003651</t>
  </si>
  <si>
    <t>CASE003652</t>
  </si>
  <si>
    <t>CASE003653</t>
  </si>
  <si>
    <t>CASE003654</t>
  </si>
  <si>
    <t>CASE003655</t>
  </si>
  <si>
    <t>CASE003656</t>
  </si>
  <si>
    <t>CASE003657</t>
  </si>
  <si>
    <t>CASE003658</t>
  </si>
  <si>
    <t>CASE003659</t>
  </si>
  <si>
    <t>CASE003660</t>
  </si>
  <si>
    <t>CASE003661</t>
  </si>
  <si>
    <t>CASE003662</t>
  </si>
  <si>
    <t>CASE003663</t>
  </si>
  <si>
    <t>CASE003664</t>
  </si>
  <si>
    <t>CASE003665</t>
  </si>
  <si>
    <t>CASE003666</t>
  </si>
  <si>
    <t>CASE003667</t>
  </si>
  <si>
    <t>CASE003668</t>
  </si>
  <si>
    <t>CASE003669</t>
  </si>
  <si>
    <t>CASE003670</t>
  </si>
  <si>
    <t>CASE003671</t>
  </si>
  <si>
    <t>CASE003672</t>
  </si>
  <si>
    <t>CASE003673</t>
  </si>
  <si>
    <t>CASE003674</t>
  </si>
  <si>
    <t>CASE003675</t>
  </si>
  <si>
    <t>CASE003676</t>
  </si>
  <si>
    <t>CASE003677</t>
  </si>
  <si>
    <t>CASE003678</t>
  </si>
  <si>
    <t>CASE003679</t>
  </si>
  <si>
    <t>CASE003680</t>
  </si>
  <si>
    <t>CASE003681</t>
  </si>
  <si>
    <t>CASE003682</t>
  </si>
  <si>
    <t>CASE003683</t>
  </si>
  <si>
    <t>CASE003684</t>
  </si>
  <si>
    <t>CASE003685</t>
  </si>
  <si>
    <t>CASE003686</t>
  </si>
  <si>
    <t>CASE003687</t>
  </si>
  <si>
    <t>CASE003688</t>
  </si>
  <si>
    <t>CASE003689</t>
  </si>
  <si>
    <t>CASE003690</t>
  </si>
  <si>
    <t>CASE003691</t>
  </si>
  <si>
    <t>CASE003692</t>
  </si>
  <si>
    <t>CASE003693</t>
  </si>
  <si>
    <t>CASE003694</t>
  </si>
  <si>
    <t>CASE003695</t>
  </si>
  <si>
    <t>CASE003696</t>
  </si>
  <si>
    <t>CASE003697</t>
  </si>
  <si>
    <t>CASE003698</t>
  </si>
  <si>
    <t>CASE003699</t>
  </si>
  <si>
    <t>CASE003700</t>
  </si>
  <si>
    <t>CASE003701</t>
  </si>
  <si>
    <t>CASE003702</t>
  </si>
  <si>
    <t>CASE003703</t>
  </si>
  <si>
    <t>CASE003704</t>
  </si>
  <si>
    <t>CASE003705</t>
  </si>
  <si>
    <t>CASE003706</t>
  </si>
  <si>
    <t>CASE003707</t>
  </si>
  <si>
    <t>CASE003708</t>
  </si>
  <si>
    <t>CASE003709</t>
  </si>
  <si>
    <t>CASE003710</t>
  </si>
  <si>
    <t>CASE003711</t>
  </si>
  <si>
    <t>CASE003712</t>
  </si>
  <si>
    <t>CASE003713</t>
  </si>
  <si>
    <t>CASE003714</t>
  </si>
  <si>
    <t>CASE003715</t>
  </si>
  <si>
    <t>CASE003716</t>
  </si>
  <si>
    <t>CASE003717</t>
  </si>
  <si>
    <t>CASE003718</t>
  </si>
  <si>
    <t>CASE003719</t>
  </si>
  <si>
    <t>CASE003720</t>
  </si>
  <si>
    <t>CASE003721</t>
  </si>
  <si>
    <t>CASE003722</t>
  </si>
  <si>
    <t>CASE003723</t>
  </si>
  <si>
    <t>CASE003724</t>
  </si>
  <si>
    <t>CASE003725</t>
  </si>
  <si>
    <t>CASE003726</t>
  </si>
  <si>
    <t>CASE003727</t>
  </si>
  <si>
    <t>CASE003728</t>
  </si>
  <si>
    <t>CASE003729</t>
  </si>
  <si>
    <t>CASE003730</t>
  </si>
  <si>
    <t>CASE003731</t>
  </si>
  <si>
    <t>CASE003732</t>
  </si>
  <si>
    <t>CASE003733</t>
  </si>
  <si>
    <t>CASE003734</t>
  </si>
  <si>
    <t>CASE003735</t>
  </si>
  <si>
    <t>CASE003736</t>
  </si>
  <si>
    <t>CASE003737</t>
  </si>
  <si>
    <t>CASE003738</t>
  </si>
  <si>
    <t>CASE003739</t>
  </si>
  <si>
    <t>CASE003740</t>
  </si>
  <si>
    <t>CASE003741</t>
  </si>
  <si>
    <t>CASE003742</t>
  </si>
  <si>
    <t>CASE003743</t>
  </si>
  <si>
    <t>CASE003744</t>
  </si>
  <si>
    <t>CASE003745</t>
  </si>
  <si>
    <t>CASE003746</t>
  </si>
  <si>
    <t>CASE003747</t>
  </si>
  <si>
    <t>CASE003748</t>
  </si>
  <si>
    <t>CASE003749</t>
  </si>
  <si>
    <t>CASE003750</t>
  </si>
  <si>
    <t>CASE003751</t>
  </si>
  <si>
    <t>CASE003752</t>
  </si>
  <si>
    <t>CASE003753</t>
  </si>
  <si>
    <t>CASE003754</t>
  </si>
  <si>
    <t>CASE003755</t>
  </si>
  <si>
    <t>CASE003756</t>
  </si>
  <si>
    <t>CASE003757</t>
  </si>
  <si>
    <t>CASE003758</t>
  </si>
  <si>
    <t>CASE003759</t>
  </si>
  <si>
    <t>CASE003760</t>
  </si>
  <si>
    <t>CASE003761</t>
  </si>
  <si>
    <t>CASE003762</t>
  </si>
  <si>
    <t>CASE003763</t>
  </si>
  <si>
    <t>CASE003764</t>
  </si>
  <si>
    <t>CASE003765</t>
  </si>
  <si>
    <t>CASE003766</t>
  </si>
  <si>
    <t>CASE003767</t>
  </si>
  <si>
    <t>CASE003768</t>
  </si>
  <si>
    <t>CASE003769</t>
  </si>
  <si>
    <t>CASE003770</t>
  </si>
  <si>
    <t>CASE003771</t>
  </si>
  <si>
    <t>CASE003772</t>
  </si>
  <si>
    <t>CASE003773</t>
  </si>
  <si>
    <t>CASE003774</t>
  </si>
  <si>
    <t>CASE003775</t>
  </si>
  <si>
    <t>CASE003776</t>
  </si>
  <si>
    <t>CASE003777</t>
  </si>
  <si>
    <t>CASE003778</t>
  </si>
  <si>
    <t>CASE003779</t>
  </si>
  <si>
    <t>CASE003780</t>
  </si>
  <si>
    <t>CASE003781</t>
  </si>
  <si>
    <t>CASE003782</t>
  </si>
  <si>
    <t>CASE003783</t>
  </si>
  <si>
    <t>CASE003784</t>
  </si>
  <si>
    <t>CASE003785</t>
  </si>
  <si>
    <t>CASE003786</t>
  </si>
  <si>
    <t>CASE003787</t>
  </si>
  <si>
    <t>CASE003788</t>
  </si>
  <si>
    <t>CASE003789</t>
  </si>
  <si>
    <t>CASE003790</t>
  </si>
  <si>
    <t>CASE003791</t>
  </si>
  <si>
    <t>CASE003792</t>
  </si>
  <si>
    <t>CASE003793</t>
  </si>
  <si>
    <t>CASE003794</t>
  </si>
  <si>
    <t>CASE003795</t>
  </si>
  <si>
    <t>CASE003796</t>
  </si>
  <si>
    <t>CASE003797</t>
  </si>
  <si>
    <t>CASE003798</t>
  </si>
  <si>
    <t>CASE003799</t>
  </si>
  <si>
    <t>CASE003800</t>
  </si>
  <si>
    <t>CASE003801</t>
  </si>
  <si>
    <t>CASE003802</t>
  </si>
  <si>
    <t>CASE003803</t>
  </si>
  <si>
    <t>CASE003804</t>
  </si>
  <si>
    <t>CASE003805</t>
  </si>
  <si>
    <t>CASE003806</t>
  </si>
  <si>
    <t>CASE003807</t>
  </si>
  <si>
    <t>CASE003808</t>
  </si>
  <si>
    <t>CASE003809</t>
  </si>
  <si>
    <t>CASE003810</t>
  </si>
  <si>
    <t>CASE003811</t>
  </si>
  <si>
    <t>CASE003812</t>
  </si>
  <si>
    <t>CASE003813</t>
  </si>
  <si>
    <t>CASE003814</t>
  </si>
  <si>
    <t>CASE003815</t>
  </si>
  <si>
    <t>CASE003816</t>
  </si>
  <si>
    <t>CASE003817</t>
  </si>
  <si>
    <t>CASE003818</t>
  </si>
  <si>
    <t>CASE003819</t>
  </si>
  <si>
    <t>CASE003820</t>
  </si>
  <si>
    <t>CASE003821</t>
  </si>
  <si>
    <t>CASE003822</t>
  </si>
  <si>
    <t>CASE003823</t>
  </si>
  <si>
    <t>CASE003824</t>
  </si>
  <si>
    <t>CASE003825</t>
  </si>
  <si>
    <t>CASE003826</t>
  </si>
  <si>
    <t>CASE003827</t>
  </si>
  <si>
    <t>CASE003828</t>
  </si>
  <si>
    <t>CASE003829</t>
  </si>
  <si>
    <t>CASE003830</t>
  </si>
  <si>
    <t>CASE003831</t>
  </si>
  <si>
    <t>CASE003832</t>
  </si>
  <si>
    <t>CASE003833</t>
  </si>
  <si>
    <t>CASE003834</t>
  </si>
  <si>
    <t>CASE003835</t>
  </si>
  <si>
    <t>CASE003836</t>
  </si>
  <si>
    <t>CASE003837</t>
  </si>
  <si>
    <t>CASE003838</t>
  </si>
  <si>
    <t>CASE003839</t>
  </si>
  <si>
    <t>CASE003840</t>
  </si>
  <si>
    <t>CASE003841</t>
  </si>
  <si>
    <t>CASE003842</t>
  </si>
  <si>
    <t>CASE003843</t>
  </si>
  <si>
    <t>CASE003844</t>
  </si>
  <si>
    <t>CASE003845</t>
  </si>
  <si>
    <t>CASE003846</t>
  </si>
  <si>
    <t>CASE003847</t>
  </si>
  <si>
    <t>CASE003848</t>
  </si>
  <si>
    <t>CASE003849</t>
  </si>
  <si>
    <t>CASE003850</t>
  </si>
  <si>
    <t>CASE003851</t>
  </si>
  <si>
    <t>CASE003852</t>
  </si>
  <si>
    <t>CASE003853</t>
  </si>
  <si>
    <t>CASE003854</t>
  </si>
  <si>
    <t>CASE003855</t>
  </si>
  <si>
    <t>CASE003856</t>
  </si>
  <si>
    <t>CASE003857</t>
  </si>
  <si>
    <t>CASE003858</t>
  </si>
  <si>
    <t>CASE003859</t>
  </si>
  <si>
    <t>CASE003860</t>
  </si>
  <si>
    <t>CASE003861</t>
  </si>
  <si>
    <t>CASE003862</t>
  </si>
  <si>
    <t>CASE003863</t>
  </si>
  <si>
    <t>CASE003864</t>
  </si>
  <si>
    <t>CASE003865</t>
  </si>
  <si>
    <t>CASE003866</t>
  </si>
  <si>
    <t>CASE003867</t>
  </si>
  <si>
    <t>CASE003868</t>
  </si>
  <si>
    <t>CASE003869</t>
  </si>
  <si>
    <t>CASE003870</t>
  </si>
  <si>
    <t>CASE003871</t>
  </si>
  <si>
    <t>CASE003872</t>
  </si>
  <si>
    <t>CASE003873</t>
  </si>
  <si>
    <t>CASE003874</t>
  </si>
  <si>
    <t>CASE003875</t>
  </si>
  <si>
    <t>CASE003876</t>
  </si>
  <si>
    <t>CASE003877</t>
  </si>
  <si>
    <t>CASE003878</t>
  </si>
  <si>
    <t>CASE003879</t>
  </si>
  <si>
    <t>CASE003880</t>
  </si>
  <si>
    <t>CASE003881</t>
  </si>
  <si>
    <t>CASE003882</t>
  </si>
  <si>
    <t>CASE003883</t>
  </si>
  <si>
    <t>CASE003884</t>
  </si>
  <si>
    <t>CASE003885</t>
  </si>
  <si>
    <t>CASE003886</t>
  </si>
  <si>
    <t>CASE003887</t>
  </si>
  <si>
    <t>CASE003888</t>
  </si>
  <si>
    <t>CASE003889</t>
  </si>
  <si>
    <t>CASE003890</t>
  </si>
  <si>
    <t>CASE003891</t>
  </si>
  <si>
    <t>CASE003892</t>
  </si>
  <si>
    <t>CASE003893</t>
  </si>
  <si>
    <t>CASE003894</t>
  </si>
  <si>
    <t>CASE003895</t>
  </si>
  <si>
    <t>CASE003896</t>
  </si>
  <si>
    <t>CASE003897</t>
  </si>
  <si>
    <t>CASE003898</t>
  </si>
  <si>
    <t>CASE003899</t>
  </si>
  <si>
    <t>CASE003900</t>
  </si>
  <si>
    <t>CASE003901</t>
  </si>
  <si>
    <t>CASE003902</t>
  </si>
  <si>
    <t>CASE003903</t>
  </si>
  <si>
    <t>CASE003904</t>
  </si>
  <si>
    <t>CASE003905</t>
  </si>
  <si>
    <t>CASE003906</t>
  </si>
  <si>
    <t>CASE003907</t>
  </si>
  <si>
    <t>CASE003908</t>
  </si>
  <si>
    <t>CASE003909</t>
  </si>
  <si>
    <t>CASE003910</t>
  </si>
  <si>
    <t>CASE003911</t>
  </si>
  <si>
    <t>CASE003912</t>
  </si>
  <si>
    <t>CASE003913</t>
  </si>
  <si>
    <t>CASE003914</t>
  </si>
  <si>
    <t>CASE003915</t>
  </si>
  <si>
    <t>CASE003916</t>
  </si>
  <si>
    <t>CASE003917</t>
  </si>
  <si>
    <t>CASE003918</t>
  </si>
  <si>
    <t>CASE003919</t>
  </si>
  <si>
    <t>CASE003920</t>
  </si>
  <si>
    <t>CASE003921</t>
  </si>
  <si>
    <t>CASE003922</t>
  </si>
  <si>
    <t>CASE003923</t>
  </si>
  <si>
    <t>CASE003924</t>
  </si>
  <si>
    <t>CASE003925</t>
  </si>
  <si>
    <t>CASE003926</t>
  </si>
  <si>
    <t>CASE003927</t>
  </si>
  <si>
    <t>CASE003928</t>
  </si>
  <si>
    <t>CASE003929</t>
  </si>
  <si>
    <t>CASE003930</t>
  </si>
  <si>
    <t>CASE003931</t>
  </si>
  <si>
    <t>CASE003932</t>
  </si>
  <si>
    <t>CASE003933</t>
  </si>
  <si>
    <t>CASE003934</t>
  </si>
  <si>
    <t>CASE003935</t>
  </si>
  <si>
    <t>CASE003936</t>
  </si>
  <si>
    <t>CASE003937</t>
  </si>
  <si>
    <t>CASE003938</t>
  </si>
  <si>
    <t>CASE003939</t>
  </si>
  <si>
    <t>CASE003940</t>
  </si>
  <si>
    <t>CASE003941</t>
  </si>
  <si>
    <t>CASE003942</t>
  </si>
  <si>
    <t>CASE003943</t>
  </si>
  <si>
    <t>CASE003944</t>
  </si>
  <si>
    <t>CASE003945</t>
  </si>
  <si>
    <t>CASE003946</t>
  </si>
  <si>
    <t>CASE003947</t>
  </si>
  <si>
    <t>CASE003948</t>
  </si>
  <si>
    <t>CASE003949</t>
  </si>
  <si>
    <t>CASE003950</t>
  </si>
  <si>
    <t>CASE003951</t>
  </si>
  <si>
    <t>CASE003952</t>
  </si>
  <si>
    <t>CASE003953</t>
  </si>
  <si>
    <t>CASE003954</t>
  </si>
  <si>
    <t>CASE003955</t>
  </si>
  <si>
    <t>CASE003956</t>
  </si>
  <si>
    <t>CASE003957</t>
  </si>
  <si>
    <t>CASE003958</t>
  </si>
  <si>
    <t>CASE003959</t>
  </si>
  <si>
    <t>CASE003960</t>
  </si>
  <si>
    <t>CASE003961</t>
  </si>
  <si>
    <t>CASE003962</t>
  </si>
  <si>
    <t>CASE003963</t>
  </si>
  <si>
    <t>CASE003964</t>
  </si>
  <si>
    <t>CASE003965</t>
  </si>
  <si>
    <t>CASE003966</t>
  </si>
  <si>
    <t>CASE003967</t>
  </si>
  <si>
    <t>CASE003968</t>
  </si>
  <si>
    <t>CASE003969</t>
  </si>
  <si>
    <t>CASE003970</t>
  </si>
  <si>
    <t>CASE003971</t>
  </si>
  <si>
    <t>CASE003972</t>
  </si>
  <si>
    <t>CASE003973</t>
  </si>
  <si>
    <t>CASE003974</t>
  </si>
  <si>
    <t>CASE003975</t>
  </si>
  <si>
    <t>CASE003976</t>
  </si>
  <si>
    <t>CASE003977</t>
  </si>
  <si>
    <t>CASE003978</t>
  </si>
  <si>
    <t>CASE003979</t>
  </si>
  <si>
    <t>CASE003980</t>
  </si>
  <si>
    <t>CASE003981</t>
  </si>
  <si>
    <t>CASE003982</t>
  </si>
  <si>
    <t>CASE003983</t>
  </si>
  <si>
    <t>CASE003984</t>
  </si>
  <si>
    <t>CASE003985</t>
  </si>
  <si>
    <t>CASE003986</t>
  </si>
  <si>
    <t>CASE003987</t>
  </si>
  <si>
    <t>CASE003988</t>
  </si>
  <si>
    <t>CASE003989</t>
  </si>
  <si>
    <t>CASE003990</t>
  </si>
  <si>
    <t>CASE003991</t>
  </si>
  <si>
    <t>CASE003992</t>
  </si>
  <si>
    <t>CASE003993</t>
  </si>
  <si>
    <t>CASE003994</t>
  </si>
  <si>
    <t>CASE003995</t>
  </si>
  <si>
    <t>CASE003996</t>
  </si>
  <si>
    <t>CASE003997</t>
  </si>
  <si>
    <t>CASE003998</t>
  </si>
  <si>
    <t>CASE003999</t>
  </si>
  <si>
    <t>CASE004000</t>
  </si>
  <si>
    <t>CASE004001</t>
  </si>
  <si>
    <t>CASE004002</t>
  </si>
  <si>
    <t>CASE004003</t>
  </si>
  <si>
    <t>CASE004004</t>
  </si>
  <si>
    <t>CASE004005</t>
  </si>
  <si>
    <t>CASE004006</t>
  </si>
  <si>
    <t>CASE004007</t>
  </si>
  <si>
    <t>CASE004008</t>
  </si>
  <si>
    <t>CASE004009</t>
  </si>
  <si>
    <t>CASE004010</t>
  </si>
  <si>
    <t>CASE004011</t>
  </si>
  <si>
    <t>CASE004012</t>
  </si>
  <si>
    <t>CASE004013</t>
  </si>
  <si>
    <t>CASE004014</t>
  </si>
  <si>
    <t>CASE004015</t>
  </si>
  <si>
    <t>CASE004016</t>
  </si>
  <si>
    <t>CASE004017</t>
  </si>
  <si>
    <t>CASE004018</t>
  </si>
  <si>
    <t>CASE004019</t>
  </si>
  <si>
    <t>CASE004020</t>
  </si>
  <si>
    <t>CASE004021</t>
  </si>
  <si>
    <t>CASE004022</t>
  </si>
  <si>
    <t>CASE004023</t>
  </si>
  <si>
    <t>CASE004024</t>
  </si>
  <si>
    <t>CASE004025</t>
  </si>
  <si>
    <t>CASE004026</t>
  </si>
  <si>
    <t>CASE004027</t>
  </si>
  <si>
    <t>CASE004028</t>
  </si>
  <si>
    <t>CASE004029</t>
  </si>
  <si>
    <t>CASE004030</t>
  </si>
  <si>
    <t>CASE004031</t>
  </si>
  <si>
    <t>CASE004032</t>
  </si>
  <si>
    <t>CASE004033</t>
  </si>
  <si>
    <t>CASE004034</t>
  </si>
  <si>
    <t>CASE004035</t>
  </si>
  <si>
    <t>CASE004036</t>
  </si>
  <si>
    <t>CASE004037</t>
  </si>
  <si>
    <t>CASE004038</t>
  </si>
  <si>
    <t>CASE004039</t>
  </si>
  <si>
    <t>CASE004040</t>
  </si>
  <si>
    <t>CASE004041</t>
  </si>
  <si>
    <t>CASE004042</t>
  </si>
  <si>
    <t>CASE004043</t>
  </si>
  <si>
    <t>CASE004044</t>
  </si>
  <si>
    <t>CASE004045</t>
  </si>
  <si>
    <t>CASE004046</t>
  </si>
  <si>
    <t>CASE004047</t>
  </si>
  <si>
    <t>CASE004048</t>
  </si>
  <si>
    <t>CASE004049</t>
  </si>
  <si>
    <t>CASE004050</t>
  </si>
  <si>
    <t>CASE004051</t>
  </si>
  <si>
    <t>CASE004052</t>
  </si>
  <si>
    <t>CASE004053</t>
  </si>
  <si>
    <t>CASE004054</t>
  </si>
  <si>
    <t>CASE004055</t>
  </si>
  <si>
    <t>CASE004056</t>
  </si>
  <si>
    <t>CASE004057</t>
  </si>
  <si>
    <t>CASE004058</t>
  </si>
  <si>
    <t>CASE004059</t>
  </si>
  <si>
    <t>CASE004060</t>
  </si>
  <si>
    <t>CASE004061</t>
  </si>
  <si>
    <t>CASE004062</t>
  </si>
  <si>
    <t>CASE004063</t>
  </si>
  <si>
    <t>CASE004064</t>
  </si>
  <si>
    <t>CASE004065</t>
  </si>
  <si>
    <t>CASE004066</t>
  </si>
  <si>
    <t>CASE004067</t>
  </si>
  <si>
    <t>CASE004068</t>
  </si>
  <si>
    <t>CASE004069</t>
  </si>
  <si>
    <t>CASE004070</t>
  </si>
  <si>
    <t>CASE004071</t>
  </si>
  <si>
    <t>CASE004072</t>
  </si>
  <si>
    <t>CASE004073</t>
  </si>
  <si>
    <t>CASE004074</t>
  </si>
  <si>
    <t>CASE004075</t>
  </si>
  <si>
    <t>CASE004076</t>
  </si>
  <si>
    <t>CASE004077</t>
  </si>
  <si>
    <t>CASE004078</t>
  </si>
  <si>
    <t>CASE004079</t>
  </si>
  <si>
    <t>CASE004080</t>
  </si>
  <si>
    <t>CASE004081</t>
  </si>
  <si>
    <t>CASE004082</t>
  </si>
  <si>
    <t>CASE004083</t>
  </si>
  <si>
    <t>CASE004084</t>
  </si>
  <si>
    <t>CASE004085</t>
  </si>
  <si>
    <t>CASE004086</t>
  </si>
  <si>
    <t>CASE004087</t>
  </si>
  <si>
    <t>CASE004088</t>
  </si>
  <si>
    <t>CASE004089</t>
  </si>
  <si>
    <t>CASE004090</t>
  </si>
  <si>
    <t>CASE004091</t>
  </si>
  <si>
    <t>CASE004092</t>
  </si>
  <si>
    <t>CASE004093</t>
  </si>
  <si>
    <t>CASE004094</t>
  </si>
  <si>
    <t>CASE004095</t>
  </si>
  <si>
    <t>CASE004096</t>
  </si>
  <si>
    <t>CASE004097</t>
  </si>
  <si>
    <t>CASE004098</t>
  </si>
  <si>
    <t>CASE004099</t>
  </si>
  <si>
    <t>CASE004100</t>
  </si>
  <si>
    <t>CASE004101</t>
  </si>
  <si>
    <t>CASE004102</t>
  </si>
  <si>
    <t>CASE004103</t>
  </si>
  <si>
    <t>CASE004104</t>
  </si>
  <si>
    <t>CASE004105</t>
  </si>
  <si>
    <t>CASE004106</t>
  </si>
  <si>
    <t>CASE004107</t>
  </si>
  <si>
    <t>CASE004108</t>
  </si>
  <si>
    <t>CASE004109</t>
  </si>
  <si>
    <t>CASE004110</t>
  </si>
  <si>
    <t>CASE004111</t>
  </si>
  <si>
    <t>CASE004112</t>
  </si>
  <si>
    <t>CASE004113</t>
  </si>
  <si>
    <t>CASE004114</t>
  </si>
  <si>
    <t>CASE004115</t>
  </si>
  <si>
    <t>CASE004116</t>
  </si>
  <si>
    <t>CASE004117</t>
  </si>
  <si>
    <t>CASE004118</t>
  </si>
  <si>
    <t>CASE004119</t>
  </si>
  <si>
    <t>CASE004120</t>
  </si>
  <si>
    <t>CASE004121</t>
  </si>
  <si>
    <t>CASE004122</t>
  </si>
  <si>
    <t>CASE004123</t>
  </si>
  <si>
    <t>CASE004124</t>
  </si>
  <si>
    <t>CASE004125</t>
  </si>
  <si>
    <t>CASE004126</t>
  </si>
  <si>
    <t>CASE004127</t>
  </si>
  <si>
    <t>CASE004128</t>
  </si>
  <si>
    <t>CASE004129</t>
  </si>
  <si>
    <t>CASE004130</t>
  </si>
  <si>
    <t>CASE004131</t>
  </si>
  <si>
    <t>CASE004132</t>
  </si>
  <si>
    <t>CASE004133</t>
  </si>
  <si>
    <t>CASE004134</t>
  </si>
  <si>
    <t>CASE004135</t>
  </si>
  <si>
    <t>CASE004136</t>
  </si>
  <si>
    <t>CASE004137</t>
  </si>
  <si>
    <t>CASE004138</t>
  </si>
  <si>
    <t>CASE004139</t>
  </si>
  <si>
    <t>CASE004140</t>
  </si>
  <si>
    <t>CASE004141</t>
  </si>
  <si>
    <t>CASE004142</t>
  </si>
  <si>
    <t>CASE004143</t>
  </si>
  <si>
    <t>CASE004144</t>
  </si>
  <si>
    <t>CASE004145</t>
  </si>
  <si>
    <t>CASE004146</t>
  </si>
  <si>
    <t>CASE004147</t>
  </si>
  <si>
    <t>CASE004148</t>
  </si>
  <si>
    <t>CASE004149</t>
  </si>
  <si>
    <t>CASE004150</t>
  </si>
  <si>
    <t>CASE004151</t>
  </si>
  <si>
    <t>CASE004152</t>
  </si>
  <si>
    <t>CASE004153</t>
  </si>
  <si>
    <t>CASE004154</t>
  </si>
  <si>
    <t>CASE004155</t>
  </si>
  <si>
    <t>CASE004156</t>
  </si>
  <si>
    <t>CASE004157</t>
  </si>
  <si>
    <t>CASE004158</t>
  </si>
  <si>
    <t>CASE004159</t>
  </si>
  <si>
    <t>CASE004160</t>
  </si>
  <si>
    <t>CASE004161</t>
  </si>
  <si>
    <t>CASE004162</t>
  </si>
  <si>
    <t>CASE004163</t>
  </si>
  <si>
    <t>CASE004164</t>
  </si>
  <si>
    <t>CASE004165</t>
  </si>
  <si>
    <t>CASE004166</t>
  </si>
  <si>
    <t>CASE004167</t>
  </si>
  <si>
    <t>CASE004168</t>
  </si>
  <si>
    <t>CASE004169</t>
  </si>
  <si>
    <t>CASE004170</t>
  </si>
  <si>
    <t>CASE004171</t>
  </si>
  <si>
    <t>CASE004172</t>
  </si>
  <si>
    <t>CASE004173</t>
  </si>
  <si>
    <t>CASE004174</t>
  </si>
  <si>
    <t>CASE004175</t>
  </si>
  <si>
    <t>CASE004176</t>
  </si>
  <si>
    <t>CASE004177</t>
  </si>
  <si>
    <t>CASE004178</t>
  </si>
  <si>
    <t>CASE004179</t>
  </si>
  <si>
    <t>CASE004180</t>
  </si>
  <si>
    <t>CASE004181</t>
  </si>
  <si>
    <t>CASE004182</t>
  </si>
  <si>
    <t>CASE004183</t>
  </si>
  <si>
    <t>CASE004184</t>
  </si>
  <si>
    <t>CASE004185</t>
  </si>
  <si>
    <t>CASE004186</t>
  </si>
  <si>
    <t>CASE004187</t>
  </si>
  <si>
    <t>CASE004188</t>
  </si>
  <si>
    <t>CASE004189</t>
  </si>
  <si>
    <t>CASE004190</t>
  </si>
  <si>
    <t>CASE004191</t>
  </si>
  <si>
    <t>CASE004192</t>
  </si>
  <si>
    <t>CASE004193</t>
  </si>
  <si>
    <t>CASE004194</t>
  </si>
  <si>
    <t>CASE004195</t>
  </si>
  <si>
    <t>CASE004196</t>
  </si>
  <si>
    <t>CASE004197</t>
  </si>
  <si>
    <t>CASE004198</t>
  </si>
  <si>
    <t>CASE004199</t>
  </si>
  <si>
    <t>CASE004200</t>
  </si>
  <si>
    <t>CASE004201</t>
  </si>
  <si>
    <t>CASE004202</t>
  </si>
  <si>
    <t>CASE004203</t>
  </si>
  <si>
    <t>CASE004204</t>
  </si>
  <si>
    <t>CASE004205</t>
  </si>
  <si>
    <t>CASE004206</t>
  </si>
  <si>
    <t>CASE004207</t>
  </si>
  <si>
    <t>CASE004208</t>
  </si>
  <si>
    <t>CASE004209</t>
  </si>
  <si>
    <t>CASE004210</t>
  </si>
  <si>
    <t>CASE004211</t>
  </si>
  <si>
    <t>CASE004212</t>
  </si>
  <si>
    <t>CASE004213</t>
  </si>
  <si>
    <t>CASE004214</t>
  </si>
  <si>
    <t>CASE004215</t>
  </si>
  <si>
    <t>CASE004216</t>
  </si>
  <si>
    <t>CASE004217</t>
  </si>
  <si>
    <t>CASE004218</t>
  </si>
  <si>
    <t>CASE004219</t>
  </si>
  <si>
    <t>CASE004220</t>
  </si>
  <si>
    <t>CASE004221</t>
  </si>
  <si>
    <t>CASE004222</t>
  </si>
  <si>
    <t>CASE004223</t>
  </si>
  <si>
    <t>CASE004224</t>
  </si>
  <si>
    <t>CASE004225</t>
  </si>
  <si>
    <t>CASE004226</t>
  </si>
  <si>
    <t>CASE004227</t>
  </si>
  <si>
    <t>CASE004228</t>
  </si>
  <si>
    <t>CASE004229</t>
  </si>
  <si>
    <t>CASE004230</t>
  </si>
  <si>
    <t>CASE004231</t>
  </si>
  <si>
    <t>CASE004232</t>
  </si>
  <si>
    <t>CASE004233</t>
  </si>
  <si>
    <t>CASE004234</t>
  </si>
  <si>
    <t>CASE004235</t>
  </si>
  <si>
    <t>CASE004236</t>
  </si>
  <si>
    <t>CASE004237</t>
  </si>
  <si>
    <t>CASE004238</t>
  </si>
  <si>
    <t>CASE004239</t>
  </si>
  <si>
    <t>CASE004240</t>
  </si>
  <si>
    <t>CASE004241</t>
  </si>
  <si>
    <t>CASE004242</t>
  </si>
  <si>
    <t>CASE004243</t>
  </si>
  <si>
    <t>CASE004244</t>
  </si>
  <si>
    <t>CASE004245</t>
  </si>
  <si>
    <t>CASE004246</t>
  </si>
  <si>
    <t>CASE004247</t>
  </si>
  <si>
    <t>CASE004248</t>
  </si>
  <si>
    <t>CASE004249</t>
  </si>
  <si>
    <t>CASE004250</t>
  </si>
  <si>
    <t>CASE004251</t>
  </si>
  <si>
    <t>CASE004252</t>
  </si>
  <si>
    <t>CASE004253</t>
  </si>
  <si>
    <t>CASE004254</t>
  </si>
  <si>
    <t>CASE004255</t>
  </si>
  <si>
    <t>CASE004256</t>
  </si>
  <si>
    <t>CASE004257</t>
  </si>
  <si>
    <t>CASE004258</t>
  </si>
  <si>
    <t>CASE004259</t>
  </si>
  <si>
    <t>CASE004260</t>
  </si>
  <si>
    <t>CASE004261</t>
  </si>
  <si>
    <t>CASE004262</t>
  </si>
  <si>
    <t>CASE004263</t>
  </si>
  <si>
    <t>CASE004264</t>
  </si>
  <si>
    <t>CASE004265</t>
  </si>
  <si>
    <t>CASE004266</t>
  </si>
  <si>
    <t>CASE004267</t>
  </si>
  <si>
    <t>CASE004268</t>
  </si>
  <si>
    <t>CASE004269</t>
  </si>
  <si>
    <t>CASE004270</t>
  </si>
  <si>
    <t>CASE004271</t>
  </si>
  <si>
    <t>CASE004272</t>
  </si>
  <si>
    <t>CASE004273</t>
  </si>
  <si>
    <t>CASE004274</t>
  </si>
  <si>
    <t>CASE004275</t>
  </si>
  <si>
    <t>CASE004276</t>
  </si>
  <si>
    <t>CASE004277</t>
  </si>
  <si>
    <t>CASE004278</t>
  </si>
  <si>
    <t>CASE004279</t>
  </si>
  <si>
    <t>CASE004280</t>
  </si>
  <si>
    <t>CASE004281</t>
  </si>
  <si>
    <t>CASE004282</t>
  </si>
  <si>
    <t>CASE004283</t>
  </si>
  <si>
    <t>CASE004284</t>
  </si>
  <si>
    <t>CASE004285</t>
  </si>
  <si>
    <t>CASE004286</t>
  </si>
  <si>
    <t>CASE004287</t>
  </si>
  <si>
    <t>CASE004288</t>
  </si>
  <si>
    <t>CASE004289</t>
  </si>
  <si>
    <t>CASE004290</t>
  </si>
  <si>
    <t>CASE004291</t>
  </si>
  <si>
    <t>CASE004292</t>
  </si>
  <si>
    <t>CASE004293</t>
  </si>
  <si>
    <t>CASE004294</t>
  </si>
  <si>
    <t>CASE004295</t>
  </si>
  <si>
    <t>CASE004296</t>
  </si>
  <si>
    <t>CASE004297</t>
  </si>
  <si>
    <t>CASE004298</t>
  </si>
  <si>
    <t>CASE004299</t>
  </si>
  <si>
    <t>CASE004300</t>
  </si>
  <si>
    <t>CASE004301</t>
  </si>
  <si>
    <t>CASE004302</t>
  </si>
  <si>
    <t>CASE004303</t>
  </si>
  <si>
    <t>CASE004304</t>
  </si>
  <si>
    <t>CASE004305</t>
  </si>
  <si>
    <t>CASE004306</t>
  </si>
  <si>
    <t>CASE004307</t>
  </si>
  <si>
    <t>CASE004308</t>
  </si>
  <si>
    <t>CASE004309</t>
  </si>
  <si>
    <t>CASE004310</t>
  </si>
  <si>
    <t>CASE004311</t>
  </si>
  <si>
    <t>CASE004312</t>
  </si>
  <si>
    <t>CASE004313</t>
  </si>
  <si>
    <t>CASE004314</t>
  </si>
  <si>
    <t>CASE004315</t>
  </si>
  <si>
    <t>CASE004316</t>
  </si>
  <si>
    <t>CASE004317</t>
  </si>
  <si>
    <t>CASE004318</t>
  </si>
  <si>
    <t>CASE004319</t>
  </si>
  <si>
    <t>CASE004320</t>
  </si>
  <si>
    <t>CASE004321</t>
  </si>
  <si>
    <t>CASE004322</t>
  </si>
  <si>
    <t>CASE004323</t>
  </si>
  <si>
    <t>CASE004324</t>
  </si>
  <si>
    <t>CASE004325</t>
  </si>
  <si>
    <t>CASE004326</t>
  </si>
  <si>
    <t>CASE004327</t>
  </si>
  <si>
    <t>CASE004328</t>
  </si>
  <si>
    <t>CASE004329</t>
  </si>
  <si>
    <t>CASE004330</t>
  </si>
  <si>
    <t>CASE004331</t>
  </si>
  <si>
    <t>CASE004332</t>
  </si>
  <si>
    <t>CASE004333</t>
  </si>
  <si>
    <t>CASE004334</t>
  </si>
  <si>
    <t>CASE004335</t>
  </si>
  <si>
    <t>CASE004336</t>
  </si>
  <si>
    <t>CASE004337</t>
  </si>
  <si>
    <t>CASE004338</t>
  </si>
  <si>
    <t>CASE004339</t>
  </si>
  <si>
    <t>CASE004340</t>
  </si>
  <si>
    <t>CASE004341</t>
  </si>
  <si>
    <t>CASE004342</t>
  </si>
  <si>
    <t>CASE004343</t>
  </si>
  <si>
    <t>CASE004344</t>
  </si>
  <si>
    <t>CASE004345</t>
  </si>
  <si>
    <t>CASE004346</t>
  </si>
  <si>
    <t>CASE004347</t>
  </si>
  <si>
    <t>CASE004348</t>
  </si>
  <si>
    <t>CASE004349</t>
  </si>
  <si>
    <t>CASE004350</t>
  </si>
  <si>
    <t>CASE004351</t>
  </si>
  <si>
    <t>CASE004352</t>
  </si>
  <si>
    <t>CASE004353</t>
  </si>
  <si>
    <t>CASE004354</t>
  </si>
  <si>
    <t>CASE004355</t>
  </si>
  <si>
    <t>CASE004356</t>
  </si>
  <si>
    <t>CASE004357</t>
  </si>
  <si>
    <t>CASE004358</t>
  </si>
  <si>
    <t>CASE004359</t>
  </si>
  <si>
    <t>CASE004360</t>
  </si>
  <si>
    <t>CASE004361</t>
  </si>
  <si>
    <t>CASE004362</t>
  </si>
  <si>
    <t>CASE004363</t>
  </si>
  <si>
    <t>CASE004364</t>
  </si>
  <si>
    <t>CASE004365</t>
  </si>
  <si>
    <t>CASE004366</t>
  </si>
  <si>
    <t>CASE004367</t>
  </si>
  <si>
    <t>CASE004368</t>
  </si>
  <si>
    <t>CASE004369</t>
  </si>
  <si>
    <t>CASE004370</t>
  </si>
  <si>
    <t>CASE004371</t>
  </si>
  <si>
    <t>CASE004372</t>
  </si>
  <si>
    <t>CASE004373</t>
  </si>
  <si>
    <t>CASE004374</t>
  </si>
  <si>
    <t>CASE004375</t>
  </si>
  <si>
    <t>CASE004376</t>
  </si>
  <si>
    <t>CASE004377</t>
  </si>
  <si>
    <t>CASE004378</t>
  </si>
  <si>
    <t>CASE004379</t>
  </si>
  <si>
    <t>CASE004380</t>
  </si>
  <si>
    <t>CASE004381</t>
  </si>
  <si>
    <t>CASE004382</t>
  </si>
  <si>
    <t>CASE004383</t>
  </si>
  <si>
    <t>CASE004384</t>
  </si>
  <si>
    <t>CASE004385</t>
  </si>
  <si>
    <t>CASE004386</t>
  </si>
  <si>
    <t>CASE004387</t>
  </si>
  <si>
    <t>CASE004388</t>
  </si>
  <si>
    <t>CASE004389</t>
  </si>
  <si>
    <t>CASE004390</t>
  </si>
  <si>
    <t>CASE004391</t>
  </si>
  <si>
    <t>CASE004392</t>
  </si>
  <si>
    <t>CASE004393</t>
  </si>
  <si>
    <t>CASE004394</t>
  </si>
  <si>
    <t>CASE004395</t>
  </si>
  <si>
    <t>CASE004396</t>
  </si>
  <si>
    <t>CASE004397</t>
  </si>
  <si>
    <t>CASE004398</t>
  </si>
  <si>
    <t>CASE004399</t>
  </si>
  <si>
    <t>CASE004400</t>
  </si>
  <si>
    <t>CASE004401</t>
  </si>
  <si>
    <t>CASE004402</t>
  </si>
  <si>
    <t>CASE004403</t>
  </si>
  <si>
    <t>CASE004404</t>
  </si>
  <si>
    <t>CASE004405</t>
  </si>
  <si>
    <t>CASE004406</t>
  </si>
  <si>
    <t>CASE004407</t>
  </si>
  <si>
    <t>CASE004408</t>
  </si>
  <si>
    <t>CASE004409</t>
  </si>
  <si>
    <t>CASE004410</t>
  </si>
  <si>
    <t>CASE004411</t>
  </si>
  <si>
    <t>CASE004412</t>
  </si>
  <si>
    <t>CASE004413</t>
  </si>
  <si>
    <t>CASE004414</t>
  </si>
  <si>
    <t>CASE004415</t>
  </si>
  <si>
    <t>CASE004416</t>
  </si>
  <si>
    <t>CASE004417</t>
  </si>
  <si>
    <t>CASE004418</t>
  </si>
  <si>
    <t>CASE004419</t>
  </si>
  <si>
    <t>CASE004420</t>
  </si>
  <si>
    <t>CASE004421</t>
  </si>
  <si>
    <t>CASE004422</t>
  </si>
  <si>
    <t>CASE004423</t>
  </si>
  <si>
    <t>CASE004424</t>
  </si>
  <si>
    <t>CASE004425</t>
  </si>
  <si>
    <t>CASE004426</t>
  </si>
  <si>
    <t>CASE004427</t>
  </si>
  <si>
    <t>CASE004428</t>
  </si>
  <si>
    <t>CASE004429</t>
  </si>
  <si>
    <t>CASE004430</t>
  </si>
  <si>
    <t>CASE004431</t>
  </si>
  <si>
    <t>CASE004432</t>
  </si>
  <si>
    <t>CASE004433</t>
  </si>
  <si>
    <t>CASE004434</t>
  </si>
  <si>
    <t>CASE004435</t>
  </si>
  <si>
    <t>CASE004436</t>
  </si>
  <si>
    <t>CASE004437</t>
  </si>
  <si>
    <t>CASE004438</t>
  </si>
  <si>
    <t>CASE004439</t>
  </si>
  <si>
    <t>CASE004440</t>
  </si>
  <si>
    <t>CASE004441</t>
  </si>
  <si>
    <t>CASE004442</t>
  </si>
  <si>
    <t>CASE004443</t>
  </si>
  <si>
    <t>CASE004444</t>
  </si>
  <si>
    <t>CASE004445</t>
  </si>
  <si>
    <t>CASE004446</t>
  </si>
  <si>
    <t>CASE004447</t>
  </si>
  <si>
    <t>CASE004448</t>
  </si>
  <si>
    <t>CASE004449</t>
  </si>
  <si>
    <t>CASE004450</t>
  </si>
  <si>
    <t>CASE004451</t>
  </si>
  <si>
    <t>CASE004452</t>
  </si>
  <si>
    <t>CASE004453</t>
  </si>
  <si>
    <t>CASE004454</t>
  </si>
  <si>
    <t>CASE004455</t>
  </si>
  <si>
    <t>CASE004456</t>
  </si>
  <si>
    <t>CASE004457</t>
  </si>
  <si>
    <t>CASE004458</t>
  </si>
  <si>
    <t>CASE004459</t>
  </si>
  <si>
    <t>CASE004460</t>
  </si>
  <si>
    <t>CASE004461</t>
  </si>
  <si>
    <t>CASE004462</t>
  </si>
  <si>
    <t>CASE004463</t>
  </si>
  <si>
    <t>CASE004464</t>
  </si>
  <si>
    <t>CASE004465</t>
  </si>
  <si>
    <t>CASE004466</t>
  </si>
  <si>
    <t>CASE004467</t>
  </si>
  <si>
    <t>CASE004468</t>
  </si>
  <si>
    <t>CASE004469</t>
  </si>
  <si>
    <t>CASE004470</t>
  </si>
  <si>
    <t>CASE004471</t>
  </si>
  <si>
    <t>CASE004472</t>
  </si>
  <si>
    <t>CASE004473</t>
  </si>
  <si>
    <t>CASE004474</t>
  </si>
  <si>
    <t>CASE004475</t>
  </si>
  <si>
    <t>CASE004476</t>
  </si>
  <si>
    <t>CASE004477</t>
  </si>
  <si>
    <t>CASE004478</t>
  </si>
  <si>
    <t>CASE004479</t>
  </si>
  <si>
    <t>CASE004480</t>
  </si>
  <si>
    <t>CASE004481</t>
  </si>
  <si>
    <t>CASE004482</t>
  </si>
  <si>
    <t>CASE004483</t>
  </si>
  <si>
    <t>CASE004484</t>
  </si>
  <si>
    <t>CASE004485</t>
  </si>
  <si>
    <t>CASE004486</t>
  </si>
  <si>
    <t>CASE004487</t>
  </si>
  <si>
    <t>CASE004488</t>
  </si>
  <si>
    <t>CASE004489</t>
  </si>
  <si>
    <t>CASE004490</t>
  </si>
  <si>
    <t>CASE004491</t>
  </si>
  <si>
    <t>CASE004492</t>
  </si>
  <si>
    <t>CASE004493</t>
  </si>
  <si>
    <t>CASE004494</t>
  </si>
  <si>
    <t>CASE004495</t>
  </si>
  <si>
    <t>CASE004496</t>
  </si>
  <si>
    <t>CASE004497</t>
  </si>
  <si>
    <t>CASE004498</t>
  </si>
  <si>
    <t>CASE004499</t>
  </si>
  <si>
    <t>CASE004500</t>
  </si>
  <si>
    <t>CASE004501</t>
  </si>
  <si>
    <t>CASE004502</t>
  </si>
  <si>
    <t>CASE004503</t>
  </si>
  <si>
    <t>CASE004504</t>
  </si>
  <si>
    <t>CASE004505</t>
  </si>
  <si>
    <t>CASE004506</t>
  </si>
  <si>
    <t>CASE004507</t>
  </si>
  <si>
    <t>CASE004508</t>
  </si>
  <si>
    <t>CASE004509</t>
  </si>
  <si>
    <t>CASE004510</t>
  </si>
  <si>
    <t>CASE004511</t>
  </si>
  <si>
    <t>CASE004512</t>
  </si>
  <si>
    <t>CASE004513</t>
  </si>
  <si>
    <t>CASE004514</t>
  </si>
  <si>
    <t>CASE004515</t>
  </si>
  <si>
    <t>CASE004516</t>
  </si>
  <si>
    <t>CASE004517</t>
  </si>
  <si>
    <t>CASE004518</t>
  </si>
  <si>
    <t>CASE004519</t>
  </si>
  <si>
    <t>CASE004520</t>
  </si>
  <si>
    <t>CASE004521</t>
  </si>
  <si>
    <t>CASE004522</t>
  </si>
  <si>
    <t>CASE004523</t>
  </si>
  <si>
    <t>CASE004524</t>
  </si>
  <si>
    <t>CASE004525</t>
  </si>
  <si>
    <t>CASE004526</t>
  </si>
  <si>
    <t>CASE004527</t>
  </si>
  <si>
    <t>CASE004528</t>
  </si>
  <si>
    <t>CASE004529</t>
  </si>
  <si>
    <t>CASE004530</t>
  </si>
  <si>
    <t>CASE004531</t>
  </si>
  <si>
    <t>CASE004532</t>
  </si>
  <si>
    <t>CASE004533</t>
  </si>
  <si>
    <t>CASE004534</t>
  </si>
  <si>
    <t>CASE004535</t>
  </si>
  <si>
    <t>CASE004536</t>
  </si>
  <si>
    <t>CASE004537</t>
  </si>
  <si>
    <t>CASE004538</t>
  </si>
  <si>
    <t>CASE004539</t>
  </si>
  <si>
    <t>CASE004540</t>
  </si>
  <si>
    <t>CASE004541</t>
  </si>
  <si>
    <t>CASE004542</t>
  </si>
  <si>
    <t>CASE004543</t>
  </si>
  <si>
    <t>CASE004544</t>
  </si>
  <si>
    <t>CASE004545</t>
  </si>
  <si>
    <t>CASE004546</t>
  </si>
  <si>
    <t>CASE004547</t>
  </si>
  <si>
    <t>CASE004548</t>
  </si>
  <si>
    <t>CASE004549</t>
  </si>
  <si>
    <t>CASE004550</t>
  </si>
  <si>
    <t>CASE004551</t>
  </si>
  <si>
    <t>CASE004552</t>
  </si>
  <si>
    <t>CASE004553</t>
  </si>
  <si>
    <t>CASE004554</t>
  </si>
  <si>
    <t>CASE004555</t>
  </si>
  <si>
    <t>CASE004556</t>
  </si>
  <si>
    <t>CASE004557</t>
  </si>
  <si>
    <t>CASE004558</t>
  </si>
  <si>
    <t>CASE004559</t>
  </si>
  <si>
    <t>CASE004560</t>
  </si>
  <si>
    <t>CASE004561</t>
  </si>
  <si>
    <t>CASE004562</t>
  </si>
  <si>
    <t>CASE004563</t>
  </si>
  <si>
    <t>CASE004564</t>
  </si>
  <si>
    <t>CASE004565</t>
  </si>
  <si>
    <t>CASE004566</t>
  </si>
  <si>
    <t>CASE004567</t>
  </si>
  <si>
    <t>CASE004568</t>
  </si>
  <si>
    <t>CASE004569</t>
  </si>
  <si>
    <t>CASE004570</t>
  </si>
  <si>
    <t>CASE004571</t>
  </si>
  <si>
    <t>CASE004572</t>
  </si>
  <si>
    <t>CASE004573</t>
  </si>
  <si>
    <t>CASE004574</t>
  </si>
  <si>
    <t>CASE004575</t>
  </si>
  <si>
    <t>CASE004576</t>
  </si>
  <si>
    <t>CASE004577</t>
  </si>
  <si>
    <t>CASE004578</t>
  </si>
  <si>
    <t>CASE004579</t>
  </si>
  <si>
    <t>CASE004580</t>
  </si>
  <si>
    <t>CASE004581</t>
  </si>
  <si>
    <t>CASE004582</t>
  </si>
  <si>
    <t>CASE004583</t>
  </si>
  <si>
    <t>CASE004584</t>
  </si>
  <si>
    <t>CASE004585</t>
  </si>
  <si>
    <t>CASE004586</t>
  </si>
  <si>
    <t>CASE004587</t>
  </si>
  <si>
    <t>CASE004588</t>
  </si>
  <si>
    <t>CASE004589</t>
  </si>
  <si>
    <t>CASE004590</t>
  </si>
  <si>
    <t>CASE004591</t>
  </si>
  <si>
    <t>CASE004592</t>
  </si>
  <si>
    <t>CASE004593</t>
  </si>
  <si>
    <t>CASE004594</t>
  </si>
  <si>
    <t>CASE004595</t>
  </si>
  <si>
    <t>CASE004596</t>
  </si>
  <si>
    <t>CASE004597</t>
  </si>
  <si>
    <t>CASE004598</t>
  </si>
  <si>
    <t>CASE004599</t>
  </si>
  <si>
    <t>CASE004600</t>
  </si>
  <si>
    <t>CASE004601</t>
  </si>
  <si>
    <t>CASE004602</t>
  </si>
  <si>
    <t>CASE004603</t>
  </si>
  <si>
    <t>CASE004604</t>
  </si>
  <si>
    <t>CASE004605</t>
  </si>
  <si>
    <t>CASE004606</t>
  </si>
  <si>
    <t>CASE004607</t>
  </si>
  <si>
    <t>CASE004608</t>
  </si>
  <si>
    <t>CASE004609</t>
  </si>
  <si>
    <t>CASE004610</t>
  </si>
  <si>
    <t>CASE004611</t>
  </si>
  <si>
    <t>CASE004612</t>
  </si>
  <si>
    <t>CASE004613</t>
  </si>
  <si>
    <t>CASE004614</t>
  </si>
  <si>
    <t>CASE004615</t>
  </si>
  <si>
    <t>CASE004616</t>
  </si>
  <si>
    <t>CASE004617</t>
  </si>
  <si>
    <t>CASE004618</t>
  </si>
  <si>
    <t>CASE004619</t>
  </si>
  <si>
    <t>CASE004620</t>
  </si>
  <si>
    <t>CASE004621</t>
  </si>
  <si>
    <t>CASE004622</t>
  </si>
  <si>
    <t>CASE004623</t>
  </si>
  <si>
    <t>CASE004624</t>
  </si>
  <si>
    <t>CASE004625</t>
  </si>
  <si>
    <t>CASE004626</t>
  </si>
  <si>
    <t>CASE004627</t>
  </si>
  <si>
    <t>CASE004628</t>
  </si>
  <si>
    <t>CASE004629</t>
  </si>
  <si>
    <t>CASE004630</t>
  </si>
  <si>
    <t>CASE004631</t>
  </si>
  <si>
    <t>CASE004632</t>
  </si>
  <si>
    <t>CASE004633</t>
  </si>
  <si>
    <t>CASE004634</t>
  </si>
  <si>
    <t>CASE004635</t>
  </si>
  <si>
    <t>CASE004636</t>
  </si>
  <si>
    <t>CASE004637</t>
  </si>
  <si>
    <t>CASE004638</t>
  </si>
  <si>
    <t>CASE004639</t>
  </si>
  <si>
    <t>CASE004640</t>
  </si>
  <si>
    <t>CASE004641</t>
  </si>
  <si>
    <t>CASE004642</t>
  </si>
  <si>
    <t>CASE004643</t>
  </si>
  <si>
    <t>CASE004644</t>
  </si>
  <si>
    <t>CASE004645</t>
  </si>
  <si>
    <t>CASE004646</t>
  </si>
  <si>
    <t>CASE004647</t>
  </si>
  <si>
    <t>CASE004648</t>
  </si>
  <si>
    <t>CASE004649</t>
  </si>
  <si>
    <t>CASE004650</t>
  </si>
  <si>
    <t>CASE004651</t>
  </si>
  <si>
    <t>CASE004652</t>
  </si>
  <si>
    <t>CASE004653</t>
  </si>
  <si>
    <t>CASE004654</t>
  </si>
  <si>
    <t>CASE004655</t>
  </si>
  <si>
    <t>CASE004656</t>
  </si>
  <si>
    <t>CASE004657</t>
  </si>
  <si>
    <t>CASE004658</t>
  </si>
  <si>
    <t>CASE004659</t>
  </si>
  <si>
    <t>CASE004660</t>
  </si>
  <si>
    <t>CASE004661</t>
  </si>
  <si>
    <t>CASE004662</t>
  </si>
  <si>
    <t>CASE004663</t>
  </si>
  <si>
    <t>CASE004664</t>
  </si>
  <si>
    <t>CASE004665</t>
  </si>
  <si>
    <t>CASE004666</t>
  </si>
  <si>
    <t>CASE004667</t>
  </si>
  <si>
    <t>CASE004668</t>
  </si>
  <si>
    <t>CASE004669</t>
  </si>
  <si>
    <t>CASE004670</t>
  </si>
  <si>
    <t>CASE004671</t>
  </si>
  <si>
    <t>CASE004672</t>
  </si>
  <si>
    <t>CASE004673</t>
  </si>
  <si>
    <t>CASE004674</t>
  </si>
  <si>
    <t>CASE004675</t>
  </si>
  <si>
    <t>CASE004676</t>
  </si>
  <si>
    <t>CASE004677</t>
  </si>
  <si>
    <t>CASE004678</t>
  </si>
  <si>
    <t>CASE004679</t>
  </si>
  <si>
    <t>CASE004680</t>
  </si>
  <si>
    <t>CASE004681</t>
  </si>
  <si>
    <t>CASE004682</t>
  </si>
  <si>
    <t>CASE004683</t>
  </si>
  <si>
    <t>CASE004684</t>
  </si>
  <si>
    <t>CASE004685</t>
  </si>
  <si>
    <t>CASE004686</t>
  </si>
  <si>
    <t>CASE004687</t>
  </si>
  <si>
    <t>CASE004688</t>
  </si>
  <si>
    <t>CASE004689</t>
  </si>
  <si>
    <t>CASE004690</t>
  </si>
  <si>
    <t>CASE004691</t>
  </si>
  <si>
    <t>CASE004692</t>
  </si>
  <si>
    <t>CASE004693</t>
  </si>
  <si>
    <t>CASE004694</t>
  </si>
  <si>
    <t>CASE004695</t>
  </si>
  <si>
    <t>CASE004696</t>
  </si>
  <si>
    <t>CASE004697</t>
  </si>
  <si>
    <t>CASE004698</t>
  </si>
  <si>
    <t>CASE004699</t>
  </si>
  <si>
    <t>CASE004700</t>
  </si>
  <si>
    <t>CASE004701</t>
  </si>
  <si>
    <t>CASE004702</t>
  </si>
  <si>
    <t>CASE004703</t>
  </si>
  <si>
    <t>CASE004704</t>
  </si>
  <si>
    <t>CASE004705</t>
  </si>
  <si>
    <t>CASE004706</t>
  </si>
  <si>
    <t>CASE004707</t>
  </si>
  <si>
    <t>CASE004708</t>
  </si>
  <si>
    <t>CASE004709</t>
  </si>
  <si>
    <t>CASE004710</t>
  </si>
  <si>
    <t>CASE004711</t>
  </si>
  <si>
    <t>CASE004712</t>
  </si>
  <si>
    <t>CASE004713</t>
  </si>
  <si>
    <t>CASE004714</t>
  </si>
  <si>
    <t>CASE004715</t>
  </si>
  <si>
    <t>CASE004716</t>
  </si>
  <si>
    <t>CASE004717</t>
  </si>
  <si>
    <t>CASE004718</t>
  </si>
  <si>
    <t>CASE004719</t>
  </si>
  <si>
    <t>CASE004720</t>
  </si>
  <si>
    <t>CASE004721</t>
  </si>
  <si>
    <t>CASE004722</t>
  </si>
  <si>
    <t>CASE004723</t>
  </si>
  <si>
    <t>CASE004724</t>
  </si>
  <si>
    <t>CASE004725</t>
  </si>
  <si>
    <t>CASE004726</t>
  </si>
  <si>
    <t>CASE004727</t>
  </si>
  <si>
    <t>CASE004728</t>
  </si>
  <si>
    <t>CASE004729</t>
  </si>
  <si>
    <t>CASE004730</t>
  </si>
  <si>
    <t>CASE004731</t>
  </si>
  <si>
    <t>CASE004732</t>
  </si>
  <si>
    <t>CASE004733</t>
  </si>
  <si>
    <t>CASE004734</t>
  </si>
  <si>
    <t>CASE004735</t>
  </si>
  <si>
    <t>CASE004736</t>
  </si>
  <si>
    <t>CASE004737</t>
  </si>
  <si>
    <t>CASE004738</t>
  </si>
  <si>
    <t>CASE004739</t>
  </si>
  <si>
    <t>CASE004740</t>
  </si>
  <si>
    <t>CASE004741</t>
  </si>
  <si>
    <t>CASE004742</t>
  </si>
  <si>
    <t>CASE004743</t>
  </si>
  <si>
    <t>CASE004744</t>
  </si>
  <si>
    <t>CASE004745</t>
  </si>
  <si>
    <t>CASE004746</t>
  </si>
  <si>
    <t>CASE004747</t>
  </si>
  <si>
    <t>CASE004748</t>
  </si>
  <si>
    <t>CASE004749</t>
  </si>
  <si>
    <t>CASE004750</t>
  </si>
  <si>
    <t>CASE004751</t>
  </si>
  <si>
    <t>CASE004752</t>
  </si>
  <si>
    <t>CASE004753</t>
  </si>
  <si>
    <t>CASE004754</t>
  </si>
  <si>
    <t>CASE004755</t>
  </si>
  <si>
    <t>CASE004756</t>
  </si>
  <si>
    <t>CASE004757</t>
  </si>
  <si>
    <t>CASE004758</t>
  </si>
  <si>
    <t>CASE004759</t>
  </si>
  <si>
    <t>CASE004760</t>
  </si>
  <si>
    <t>CASE004761</t>
  </si>
  <si>
    <t>CASE004762</t>
  </si>
  <si>
    <t>CASE004763</t>
  </si>
  <si>
    <t>CASE004764</t>
  </si>
  <si>
    <t>CASE004765</t>
  </si>
  <si>
    <t>CASE004766</t>
  </si>
  <si>
    <t>CASE004767</t>
  </si>
  <si>
    <t>CASE004768</t>
  </si>
  <si>
    <t>CASE004769</t>
  </si>
  <si>
    <t>CASE004770</t>
  </si>
  <si>
    <t>CASE004771</t>
  </si>
  <si>
    <t>CASE004772</t>
  </si>
  <si>
    <t>CASE004773</t>
  </si>
  <si>
    <t>CASE004774</t>
  </si>
  <si>
    <t>CASE004775</t>
  </si>
  <si>
    <t>CASE004776</t>
  </si>
  <si>
    <t>CASE004777</t>
  </si>
  <si>
    <t>CASE004778</t>
  </si>
  <si>
    <t>CASE004779</t>
  </si>
  <si>
    <t>CASE004780</t>
  </si>
  <si>
    <t>CASE004781</t>
  </si>
  <si>
    <t>CASE004782</t>
  </si>
  <si>
    <t>CASE004783</t>
  </si>
  <si>
    <t>CASE004784</t>
  </si>
  <si>
    <t>CASE004785</t>
  </si>
  <si>
    <t>CASE004786</t>
  </si>
  <si>
    <t>CASE004787</t>
  </si>
  <si>
    <t>CASE004788</t>
  </si>
  <si>
    <t>CASE004789</t>
  </si>
  <si>
    <t>CASE004790</t>
  </si>
  <si>
    <t>CASE004791</t>
  </si>
  <si>
    <t>CASE004792</t>
  </si>
  <si>
    <t>CASE004793</t>
  </si>
  <si>
    <t>CASE004794</t>
  </si>
  <si>
    <t>CASE004795</t>
  </si>
  <si>
    <t>CASE004796</t>
  </si>
  <si>
    <t>CASE004797</t>
  </si>
  <si>
    <t>CASE004798</t>
  </si>
  <si>
    <t>CASE004799</t>
  </si>
  <si>
    <t>CASE004800</t>
  </si>
  <si>
    <t>CASE004801</t>
  </si>
  <si>
    <t>CASE004802</t>
  </si>
  <si>
    <t>CASE004803</t>
  </si>
  <si>
    <t>CASE004804</t>
  </si>
  <si>
    <t>CASE004805</t>
  </si>
  <si>
    <t>CASE004806</t>
  </si>
  <si>
    <t>CASE004807</t>
  </si>
  <si>
    <t>CASE004808</t>
  </si>
  <si>
    <t>CASE004809</t>
  </si>
  <si>
    <t>CASE004810</t>
  </si>
  <si>
    <t>CASE004811</t>
  </si>
  <si>
    <t>CASE004812</t>
  </si>
  <si>
    <t>CASE004813</t>
  </si>
  <si>
    <t>CASE004814</t>
  </si>
  <si>
    <t>CASE004815</t>
  </si>
  <si>
    <t>CASE004816</t>
  </si>
  <si>
    <t>CASE004817</t>
  </si>
  <si>
    <t>CASE004818</t>
  </si>
  <si>
    <t>CASE004819</t>
  </si>
  <si>
    <t>CASE004820</t>
  </si>
  <si>
    <t>CASE004821</t>
  </si>
  <si>
    <t>CASE004822</t>
  </si>
  <si>
    <t>CASE004823</t>
  </si>
  <si>
    <t>CASE004824</t>
  </si>
  <si>
    <t>CASE004825</t>
  </si>
  <si>
    <t>CASE004826</t>
  </si>
  <si>
    <t>CASE004827</t>
  </si>
  <si>
    <t>CASE004828</t>
  </si>
  <si>
    <t>CASE004829</t>
  </si>
  <si>
    <t>CASE004830</t>
  </si>
  <si>
    <t>CASE004831</t>
  </si>
  <si>
    <t>CASE004832</t>
  </si>
  <si>
    <t>CASE004833</t>
  </si>
  <si>
    <t>CASE004834</t>
  </si>
  <si>
    <t>CASE004835</t>
  </si>
  <si>
    <t>CASE004836</t>
  </si>
  <si>
    <t>CASE004837</t>
  </si>
  <si>
    <t>CASE004838</t>
  </si>
  <si>
    <t>CASE004839</t>
  </si>
  <si>
    <t>CASE004840</t>
  </si>
  <si>
    <t>CASE004841</t>
  </si>
  <si>
    <t>CASE004842</t>
  </si>
  <si>
    <t>CASE004843</t>
  </si>
  <si>
    <t>CASE004844</t>
  </si>
  <si>
    <t>CASE004845</t>
  </si>
  <si>
    <t>CASE004846</t>
  </si>
  <si>
    <t>CASE004847</t>
  </si>
  <si>
    <t>CASE004848</t>
  </si>
  <si>
    <t>CASE004849</t>
  </si>
  <si>
    <t>CASE004850</t>
  </si>
  <si>
    <t>CASE004851</t>
  </si>
  <si>
    <t>CASE004852</t>
  </si>
  <si>
    <t>CASE004853</t>
  </si>
  <si>
    <t>CASE004854</t>
  </si>
  <si>
    <t>CASE004855</t>
  </si>
  <si>
    <t>CASE004856</t>
  </si>
  <si>
    <t>CASE004857</t>
  </si>
  <si>
    <t>CASE004858</t>
  </si>
  <si>
    <t>CASE004859</t>
  </si>
  <si>
    <t>CASE004860</t>
  </si>
  <si>
    <t>CASE004861</t>
  </si>
  <si>
    <t>CASE004862</t>
  </si>
  <si>
    <t>CASE004863</t>
  </si>
  <si>
    <t>CASE004864</t>
  </si>
  <si>
    <t>CASE004865</t>
  </si>
  <si>
    <t>CASE004866</t>
  </si>
  <si>
    <t>CASE004867</t>
  </si>
  <si>
    <t>CASE004868</t>
  </si>
  <si>
    <t>CASE004869</t>
  </si>
  <si>
    <t>CASE004870</t>
  </si>
  <si>
    <t>CASE004871</t>
  </si>
  <si>
    <t>CASE004872</t>
  </si>
  <si>
    <t>CASE004873</t>
  </si>
  <si>
    <t>CASE004874</t>
  </si>
  <si>
    <t>CASE004875</t>
  </si>
  <si>
    <t>CASE004876</t>
  </si>
  <si>
    <t>CASE004877</t>
  </si>
  <si>
    <t>CASE004878</t>
  </si>
  <si>
    <t>CASE004879</t>
  </si>
  <si>
    <t>CASE004880</t>
  </si>
  <si>
    <t>CASE004881</t>
  </si>
  <si>
    <t>CASE004882</t>
  </si>
  <si>
    <t>CASE004883</t>
  </si>
  <si>
    <t>CASE004884</t>
  </si>
  <si>
    <t>CASE004885</t>
  </si>
  <si>
    <t>CASE004886</t>
  </si>
  <si>
    <t>CASE004887</t>
  </si>
  <si>
    <t>CASE004888</t>
  </si>
  <si>
    <t>CASE004889</t>
  </si>
  <si>
    <t>CASE004890</t>
  </si>
  <si>
    <t>CASE004891</t>
  </si>
  <si>
    <t>CASE004892</t>
  </si>
  <si>
    <t>CASE004893</t>
  </si>
  <si>
    <t>CASE004894</t>
  </si>
  <si>
    <t>CASE004895</t>
  </si>
  <si>
    <t>CASE004896</t>
  </si>
  <si>
    <t>CASE004897</t>
  </si>
  <si>
    <t>CASE004898</t>
  </si>
  <si>
    <t>CASE004899</t>
  </si>
  <si>
    <t>CASE004900</t>
  </si>
  <si>
    <t>CASE004901</t>
  </si>
  <si>
    <t>CASE004902</t>
  </si>
  <si>
    <t>CASE004903</t>
  </si>
  <si>
    <t>CASE004904</t>
  </si>
  <si>
    <t>CASE004905</t>
  </si>
  <si>
    <t>CASE004906</t>
  </si>
  <si>
    <t>CASE004907</t>
  </si>
  <si>
    <t>CASE004908</t>
  </si>
  <si>
    <t>CASE004909</t>
  </si>
  <si>
    <t>CASE004910</t>
  </si>
  <si>
    <t>CASE004911</t>
  </si>
  <si>
    <t>CASE004912</t>
  </si>
  <si>
    <t>CASE004913</t>
  </si>
  <si>
    <t>CASE004914</t>
  </si>
  <si>
    <t>CASE004915</t>
  </si>
  <si>
    <t>CASE004916</t>
  </si>
  <si>
    <t>CASE004917</t>
  </si>
  <si>
    <t>CASE004918</t>
  </si>
  <si>
    <t>CASE004919</t>
  </si>
  <si>
    <t>CASE004920</t>
  </si>
  <si>
    <t>CASE004921</t>
  </si>
  <si>
    <t>CASE004922</t>
  </si>
  <si>
    <t>CASE004923</t>
  </si>
  <si>
    <t>CASE004924</t>
  </si>
  <si>
    <t>CASE004925</t>
  </si>
  <si>
    <t>CASE004926</t>
  </si>
  <si>
    <t>CASE004927</t>
  </si>
  <si>
    <t>CASE004928</t>
  </si>
  <si>
    <t>CASE004929</t>
  </si>
  <si>
    <t>CASE004930</t>
  </si>
  <si>
    <t>CASE004931</t>
  </si>
  <si>
    <t>CASE004932</t>
  </si>
  <si>
    <t>CASE004933</t>
  </si>
  <si>
    <t>CASE004934</t>
  </si>
  <si>
    <t>CASE004935</t>
  </si>
  <si>
    <t>CASE004936</t>
  </si>
  <si>
    <t>CASE004937</t>
  </si>
  <si>
    <t>CASE004938</t>
  </si>
  <si>
    <t>CASE004939</t>
  </si>
  <si>
    <t>CASE004940</t>
  </si>
  <si>
    <t>CASE004941</t>
  </si>
  <si>
    <t>CASE004942</t>
  </si>
  <si>
    <t>CASE004943</t>
  </si>
  <si>
    <t>CASE004944</t>
  </si>
  <si>
    <t>CASE004945</t>
  </si>
  <si>
    <t>CASE004946</t>
  </si>
  <si>
    <t>CASE004947</t>
  </si>
  <si>
    <t>CASE004948</t>
  </si>
  <si>
    <t>CASE004949</t>
  </si>
  <si>
    <t>CASE004950</t>
  </si>
  <si>
    <t>CASE004951</t>
  </si>
  <si>
    <t>CASE004952</t>
  </si>
  <si>
    <t>CASE004953</t>
  </si>
  <si>
    <t>CASE004954</t>
  </si>
  <si>
    <t>CASE004955</t>
  </si>
  <si>
    <t>CASE004956</t>
  </si>
  <si>
    <t>CASE004957</t>
  </si>
  <si>
    <t>CASE004958</t>
  </si>
  <si>
    <t>CASE004959</t>
  </si>
  <si>
    <t>CASE004960</t>
  </si>
  <si>
    <t>CASE004961</t>
  </si>
  <si>
    <t>CASE004962</t>
  </si>
  <si>
    <t>CASE004963</t>
  </si>
  <si>
    <t>CASE004964</t>
  </si>
  <si>
    <t>CASE004965</t>
  </si>
  <si>
    <t>CASE004966</t>
  </si>
  <si>
    <t>CASE004967</t>
  </si>
  <si>
    <t>CASE004968</t>
  </si>
  <si>
    <t>CASE004969</t>
  </si>
  <si>
    <t>CASE004970</t>
  </si>
  <si>
    <t>CASE004971</t>
  </si>
  <si>
    <t>CASE004972</t>
  </si>
  <si>
    <t>CASE004973</t>
  </si>
  <si>
    <t>CASE004974</t>
  </si>
  <si>
    <t>CASE004975</t>
  </si>
  <si>
    <t>CASE004976</t>
  </si>
  <si>
    <t>CASE004977</t>
  </si>
  <si>
    <t>CASE004978</t>
  </si>
  <si>
    <t>CASE004979</t>
  </si>
  <si>
    <t>CASE004980</t>
  </si>
  <si>
    <t>CASE004981</t>
  </si>
  <si>
    <t>CASE004982</t>
  </si>
  <si>
    <t>CASE004983</t>
  </si>
  <si>
    <t>CASE004984</t>
  </si>
  <si>
    <t>CASE004985</t>
  </si>
  <si>
    <t>CASE004986</t>
  </si>
  <si>
    <t>CASE004987</t>
  </si>
  <si>
    <t>CASE004988</t>
  </si>
  <si>
    <t>CASE004989</t>
  </si>
  <si>
    <t>CASE004990</t>
  </si>
  <si>
    <t>CASE004991</t>
  </si>
  <si>
    <t>CASE004992</t>
  </si>
  <si>
    <t>CASE004993</t>
  </si>
  <si>
    <t>CASE004994</t>
  </si>
  <si>
    <t>CASE004995</t>
  </si>
  <si>
    <t>CASE004996</t>
  </si>
  <si>
    <t>CASE004997</t>
  </si>
  <si>
    <t>CASE004998</t>
  </si>
  <si>
    <t>CASE004999</t>
  </si>
  <si>
    <t>CASE005000</t>
  </si>
  <si>
    <t>Total Crime</t>
  </si>
  <si>
    <t>Total Victims</t>
  </si>
  <si>
    <t>Total Cases</t>
  </si>
  <si>
    <t>Pending Cases</t>
  </si>
  <si>
    <t>High Severity Crimes</t>
  </si>
  <si>
    <t>High Severity Crime %</t>
  </si>
  <si>
    <t>Arrest Rate %</t>
  </si>
  <si>
    <t>Arrests Made</t>
  </si>
  <si>
    <t>Under Investigation Cases</t>
  </si>
  <si>
    <t>Total Financial Loss</t>
  </si>
  <si>
    <t>Average Financial Loss</t>
  </si>
  <si>
    <t>Total Fine Amount</t>
  </si>
  <si>
    <t>Average Investigation Days</t>
  </si>
  <si>
    <t>Solved Case Rate %</t>
  </si>
  <si>
    <t>Count of crime_id</t>
  </si>
  <si>
    <t>Count of location_id</t>
  </si>
  <si>
    <t>Count of case_id</t>
  </si>
  <si>
    <t>Count of victim_id</t>
  </si>
  <si>
    <t>Grand Total</t>
  </si>
  <si>
    <t>Arrest Made</t>
  </si>
  <si>
    <t>Total locations</t>
  </si>
  <si>
    <t>Sum of loss_amount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</si>
</sst>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&quot;₹&quot;#,##0.00;[Red]&quot;₹&quot;#,##0.00"/>
    <numFmt numFmtId="182" formatCode="dd/mm/yyyy"/>
    <numFmt numFmtId="183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"/>
        <scheme val="none"/>
        <b val="0"/>
        <i val="0"/>
        <u val="none"/>
        <sz val="11"/>
        <color theme="2" tint="-0.5"/>
      </font>
    </dxf>
    <dxf>
      <font>
        <name val="Calibri"/>
        <scheme val="none"/>
        <b val="0"/>
        <i val="0"/>
        <u val="none"/>
        <sz val="11"/>
        <color theme="1" tint="0.5"/>
      </font>
      <fill>
        <patternFill patternType="solid">
          <bgColor theme="2" tint="-0.5"/>
        </patternFill>
      </fill>
    </dxf>
    <dxf>
      <fill>
        <patternFill patternType="solid">
          <bgColor theme="2" tint="-0.5"/>
        </patternFill>
      </fill>
    </dxf>
    <dxf>
      <fill>
        <patternFill patternType="solid">
          <bgColor theme="2" tint="-0.1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6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1" xr9:uid="{EE3BFAED-55EA-4D61-AE01-C121D5BF2B41}">
      <tableStyleElement type="wholeTable" dxfId="7"/>
    </tableStyle>
    <tableStyle name="Slicer Style 2" pivot="0" table="0" count="1" xr9:uid="{602C8EC3-BB65-4857-9475-E371ABEFB450}">
      <tableStyleElement type="wholeTable" dxfId="8"/>
    </tableStyle>
    <tableStyle name="Slicer Style 3" pivot="0" table="0" count="1" xr9:uid="{9F59C793-E2C1-4560-AC8D-69915804F9FB}">
      <tableStyleElement type="wholeTable" dxfId="9"/>
    </tableStyle>
    <tableStyle name="Slicer Style 4" pivot="0" table="0" count="1" xr9:uid="{DE7616FF-566F-495B-BE04-BCC2A050BBE3}">
      <tableStyleElement type="wholeTable" dxfId="10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 Style 4">
        <x14:slicerStyle name="Slicer Style 1"/>
        <x14:slicerStyle name="Slicer Style 2"/>
        <x14:slicerStyle name="Slicer Style 3"/>
        <x14:slicerStyle name="Slicer Style 4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5.xml"/><Relationship Id="rId18" Type="http://schemas.microsoft.com/office/2007/relationships/slicerCache" Target="slicerCaches/slicerCache4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[Crime_Analytics_Project.xlsx]Pivot_Table!PivotTable2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Crime Type Distribution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Pivot_Table!$A$2:$A$9</c:f>
              <c:strCache>
                <c:ptCount val="7"/>
                <c:pt idx="0">
                  <c:v>Assault</c:v>
                </c:pt>
                <c:pt idx="1">
                  <c:v>Burglary</c:v>
                </c:pt>
                <c:pt idx="2">
                  <c:v>Cyber Crime</c:v>
                </c:pt>
                <c:pt idx="3">
                  <c:v>Fraud</c:v>
                </c:pt>
                <c:pt idx="4">
                  <c:v>Kidnapping</c:v>
                </c:pt>
                <c:pt idx="5">
                  <c:v>Robbery</c:v>
                </c:pt>
                <c:pt idx="6">
                  <c:v>Theft</c:v>
                </c:pt>
              </c:strCache>
            </c:strRef>
          </c:cat>
          <c:val>
            <c:numRef>
              <c:f>Pivot_Table!$B$2:$B$9</c:f>
              <c:numCache>
                <c:formatCode>General</c:formatCode>
                <c:ptCount val="7"/>
                <c:pt idx="0">
                  <c:v>697</c:v>
                </c:pt>
                <c:pt idx="1">
                  <c:v>741</c:v>
                </c:pt>
                <c:pt idx="2">
                  <c:v>750</c:v>
                </c:pt>
                <c:pt idx="3">
                  <c:v>650</c:v>
                </c:pt>
                <c:pt idx="4">
                  <c:v>701</c:v>
                </c:pt>
                <c:pt idx="5">
                  <c:v>778</c:v>
                </c:pt>
                <c:pt idx="6">
                  <c:v>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3871851"/>
        <c:axId val="585386653"/>
      </c:barChart>
      <c:catAx>
        <c:axId val="8538718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85386653"/>
        <c:crosses val="autoZero"/>
        <c:auto val="1"/>
        <c:lblAlgn val="ctr"/>
        <c:lblOffset val="100"/>
        <c:noMultiLvlLbl val="0"/>
      </c:catAx>
      <c:valAx>
        <c:axId val="585386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538718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afaefe-1f17-4ca9-b18f-039bca91eab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[Crime_Analytics_Project.xlsx]Pivot_Table!PivotTable4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Crime Severity Distribution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Pivot_Table!$H$1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3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3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65000"/>
                      </a:schemeClr>
                    </a:gs>
                    <a:gs pos="100000">
                      <a:schemeClr val="accent3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3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65000"/>
                      </a:schemeClr>
                    </a:gs>
                    <a:gs pos="100000">
                      <a:schemeClr val="accent3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Pivot_Table!$G$2:$G$5</c:f>
              <c:strCache>
                <c:ptCount val="3"/>
                <c:pt idx="0">
                  <c:v>Low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Pivot_Table!$H$2:$H$5</c:f>
              <c:numCache>
                <c:formatCode>General</c:formatCode>
                <c:ptCount val="3"/>
                <c:pt idx="0">
                  <c:v>2011</c:v>
                </c:pt>
                <c:pt idx="1">
                  <c:v>983</c:v>
                </c:pt>
                <c:pt idx="2">
                  <c:v>2006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88e8c4-aba2-45a8-9100-55d3c5fc0bf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[Crime_Analytics_Project.xlsx]Pivot_Table!PivotTable5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Case Resolution Status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Pivot_Table!$K$1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3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3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65000"/>
                      </a:schemeClr>
                    </a:gs>
                    <a:gs pos="100000">
                      <a:schemeClr val="accent3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tint val="65000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3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65000"/>
                      </a:schemeClr>
                    </a:gs>
                    <a:gs pos="100000">
                      <a:schemeClr val="accent3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shade val="65000"/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Pivot_Table!$J$2:$J$5</c:f>
              <c:strCache>
                <c:ptCount val="3"/>
                <c:pt idx="0">
                  <c:v>Pending</c:v>
                </c:pt>
                <c:pt idx="1">
                  <c:v>Solved</c:v>
                </c:pt>
                <c:pt idx="2">
                  <c:v>Under Investigation</c:v>
                </c:pt>
              </c:strCache>
            </c:strRef>
          </c:cat>
          <c:val>
            <c:numRef>
              <c:f>Pivot_Table!$K$2:$K$5</c:f>
              <c:numCache>
                <c:formatCode>General</c:formatCode>
                <c:ptCount val="3"/>
                <c:pt idx="0">
                  <c:v>977</c:v>
                </c:pt>
                <c:pt idx="1">
                  <c:v>3240</c:v>
                </c:pt>
                <c:pt idx="2">
                  <c:v>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ea5ec2-28a8-4d94-9d58-fbed9ee8491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[Crime_Analytics_Project.xlsx]Pivot_Table!PivotTable3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Location Distribution by City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Pivot_Table!$D$2:$D$10</c:f>
              <c:strCache>
                <c:ptCount val="8"/>
                <c:pt idx="0">
                  <c:v>Ahmedabad</c:v>
                </c:pt>
                <c:pt idx="1">
                  <c:v>Delhi</c:v>
                </c:pt>
                <c:pt idx="2">
                  <c:v>Jaipur</c:v>
                </c:pt>
                <c:pt idx="3">
                  <c:v>Mumbai</c:v>
                </c:pt>
                <c:pt idx="4">
                  <c:v>Pune</c:v>
                </c:pt>
                <c:pt idx="5">
                  <c:v>Rajkot</c:v>
                </c:pt>
                <c:pt idx="6">
                  <c:v>Surat</c:v>
                </c:pt>
                <c:pt idx="7">
                  <c:v>Vadodara</c:v>
                </c:pt>
              </c:strCache>
            </c:strRef>
          </c:cat>
          <c:val>
            <c:numRef>
              <c:f>Pivot_Table!$E$2:$E$10</c:f>
              <c:numCache>
                <c:formatCode>General</c:formatCode>
                <c:ptCount val="8"/>
                <c:pt idx="0">
                  <c:v>28</c:v>
                </c:pt>
                <c:pt idx="1">
                  <c:v>39</c:v>
                </c:pt>
                <c:pt idx="2">
                  <c:v>45</c:v>
                </c:pt>
                <c:pt idx="3">
                  <c:v>37</c:v>
                </c:pt>
                <c:pt idx="4">
                  <c:v>32</c:v>
                </c:pt>
                <c:pt idx="5">
                  <c:v>42</c:v>
                </c:pt>
                <c:pt idx="6">
                  <c:v>41</c:v>
                </c:pt>
                <c:pt idx="7">
                  <c:v>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26274796"/>
        <c:axId val="707668233"/>
      </c:barChart>
      <c:catAx>
        <c:axId val="8262747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07668233"/>
        <c:crosses val="autoZero"/>
        <c:auto val="1"/>
        <c:lblAlgn val="ctr"/>
        <c:lblOffset val="100"/>
        <c:noMultiLvlLbl val="0"/>
      </c:catAx>
      <c:valAx>
        <c:axId val="7076682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262747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482053-4434-473b-94f5-517a23ab7b4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5" Type="http://schemas.openxmlformats.org/officeDocument/2006/relationships/image" Target="../media/image14.jpeg"/><Relationship Id="rId14" Type="http://schemas.openxmlformats.org/officeDocument/2006/relationships/image" Target="../media/image13.jpeg"/><Relationship Id="rId13" Type="http://schemas.openxmlformats.org/officeDocument/2006/relationships/image" Target="../media/image12.jpeg"/><Relationship Id="rId12" Type="http://schemas.openxmlformats.org/officeDocument/2006/relationships/image" Target="../media/image11.jpeg"/><Relationship Id="rId11" Type="http://schemas.openxmlformats.org/officeDocument/2006/relationships/image" Target="../media/image10.webp"/><Relationship Id="rId10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16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227965</xdr:colOff>
      <xdr:row>1</xdr:row>
      <xdr:rowOff>22860</xdr:rowOff>
    </xdr:from>
    <xdr:to>
      <xdr:col>3</xdr:col>
      <xdr:colOff>808355</xdr:colOff>
      <xdr:row>5</xdr:row>
      <xdr:rowOff>15240</xdr:rowOff>
    </xdr:to>
    <xdr:sp>
      <xdr:nvSpPr>
        <xdr:cNvPr id="4" name="Rectangle 3"/>
        <xdr:cNvSpPr/>
      </xdr:nvSpPr>
      <xdr:spPr>
        <a:xfrm>
          <a:off x="1447165" y="20574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942340</xdr:colOff>
      <xdr:row>1</xdr:row>
      <xdr:rowOff>83820</xdr:rowOff>
    </xdr:from>
    <xdr:to>
      <xdr:col>3</xdr:col>
      <xdr:colOff>843280</xdr:colOff>
      <xdr:row>2</xdr:row>
      <xdr:rowOff>114300</xdr:rowOff>
    </xdr:to>
    <xdr:sp>
      <xdr:nvSpPr>
        <xdr:cNvPr id="5" name="Text Box 4"/>
        <xdr:cNvSpPr txBox="1"/>
      </xdr:nvSpPr>
      <xdr:spPr>
        <a:xfrm>
          <a:off x="2161540" y="2667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100"/>
            <a:t>Total Crimes</a:t>
          </a:r>
          <a:endParaRPr lang="en-US" sz="1100"/>
        </a:p>
      </xdr:txBody>
    </xdr:sp>
    <xdr:clientData/>
  </xdr:twoCellAnchor>
  <xdr:twoCellAnchor editAs="oneCell">
    <xdr:from>
      <xdr:col>2</xdr:col>
      <xdr:colOff>365760</xdr:colOff>
      <xdr:row>1</xdr:row>
      <xdr:rowOff>76200</xdr:rowOff>
    </xdr:from>
    <xdr:to>
      <xdr:col>2</xdr:col>
      <xdr:colOff>989330</xdr:colOff>
      <xdr:row>4</xdr:row>
      <xdr:rowOff>133350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rcRect l="5157" t="9797" r="7594" b="11014"/>
        <a:stretch>
          <a:fillRect/>
        </a:stretch>
      </xdr:blipFill>
      <xdr:spPr>
        <a:xfrm>
          <a:off x="1584960" y="259080"/>
          <a:ext cx="623570" cy="60579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942340</xdr:colOff>
      <xdr:row>3</xdr:row>
      <xdr:rowOff>12700</xdr:rowOff>
    </xdr:from>
    <xdr:to>
      <xdr:col>3</xdr:col>
      <xdr:colOff>843280</xdr:colOff>
      <xdr:row>4</xdr:row>
      <xdr:rowOff>43180</xdr:rowOff>
    </xdr:to>
    <xdr:sp>
      <xdr:nvSpPr>
        <xdr:cNvPr id="8" name="Text Box 7"/>
        <xdr:cNvSpPr txBox="1"/>
      </xdr:nvSpPr>
      <xdr:spPr>
        <a:xfrm>
          <a:off x="2161540" y="56134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5000</a:t>
          </a:r>
          <a:endParaRPr lang="en-US" sz="1100"/>
        </a:p>
      </xdr:txBody>
    </xdr:sp>
    <xdr:clientData/>
  </xdr:twoCellAnchor>
  <xdr:twoCellAnchor>
    <xdr:from>
      <xdr:col>2</xdr:col>
      <xdr:colOff>228600</xdr:colOff>
      <xdr:row>6</xdr:row>
      <xdr:rowOff>15240</xdr:rowOff>
    </xdr:from>
    <xdr:to>
      <xdr:col>3</xdr:col>
      <xdr:colOff>808990</xdr:colOff>
      <xdr:row>10</xdr:row>
      <xdr:rowOff>7620</xdr:rowOff>
    </xdr:to>
    <xdr:sp>
      <xdr:nvSpPr>
        <xdr:cNvPr id="9" name="Rectangle 8"/>
        <xdr:cNvSpPr/>
      </xdr:nvSpPr>
      <xdr:spPr>
        <a:xfrm>
          <a:off x="1447800" y="111252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814070</xdr:colOff>
      <xdr:row>6</xdr:row>
      <xdr:rowOff>76200</xdr:rowOff>
    </xdr:from>
    <xdr:to>
      <xdr:col>3</xdr:col>
      <xdr:colOff>881380</xdr:colOff>
      <xdr:row>7</xdr:row>
      <xdr:rowOff>167640</xdr:rowOff>
    </xdr:to>
    <xdr:sp>
      <xdr:nvSpPr>
        <xdr:cNvPr id="10" name="Text Box 9"/>
        <xdr:cNvSpPr txBox="1"/>
      </xdr:nvSpPr>
      <xdr:spPr>
        <a:xfrm>
          <a:off x="2033270" y="1173480"/>
          <a:ext cx="1377950" cy="2743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High Severity Crimes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942975</xdr:colOff>
      <xdr:row>8</xdr:row>
      <xdr:rowOff>5080</xdr:rowOff>
    </xdr:from>
    <xdr:to>
      <xdr:col>3</xdr:col>
      <xdr:colOff>843915</xdr:colOff>
      <xdr:row>9</xdr:row>
      <xdr:rowOff>35560</xdr:rowOff>
    </xdr:to>
    <xdr:sp>
      <xdr:nvSpPr>
        <xdr:cNvPr id="12" name="Text Box 11"/>
        <xdr:cNvSpPr txBox="1"/>
      </xdr:nvSpPr>
      <xdr:spPr>
        <a:xfrm>
          <a:off x="2162175" y="146812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983</a:t>
          </a:r>
          <a:endParaRPr lang="en-US" sz="1100"/>
        </a:p>
      </xdr:txBody>
    </xdr:sp>
    <xdr:clientData/>
  </xdr:twoCellAnchor>
  <xdr:twoCellAnchor>
    <xdr:from>
      <xdr:col>2</xdr:col>
      <xdr:colOff>220980</xdr:colOff>
      <xdr:row>11</xdr:row>
      <xdr:rowOff>38100</xdr:rowOff>
    </xdr:from>
    <xdr:to>
      <xdr:col>3</xdr:col>
      <xdr:colOff>801370</xdr:colOff>
      <xdr:row>15</xdr:row>
      <xdr:rowOff>30480</xdr:rowOff>
    </xdr:to>
    <xdr:sp>
      <xdr:nvSpPr>
        <xdr:cNvPr id="13" name="Rectangle 12"/>
        <xdr:cNvSpPr/>
      </xdr:nvSpPr>
      <xdr:spPr>
        <a:xfrm>
          <a:off x="1440180" y="204978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828675</xdr:colOff>
      <xdr:row>11</xdr:row>
      <xdr:rowOff>99060</xdr:rowOff>
    </xdr:from>
    <xdr:to>
      <xdr:col>3</xdr:col>
      <xdr:colOff>836295</xdr:colOff>
      <xdr:row>12</xdr:row>
      <xdr:rowOff>129540</xdr:rowOff>
    </xdr:to>
    <xdr:sp>
      <xdr:nvSpPr>
        <xdr:cNvPr id="14" name="Text Box 13"/>
        <xdr:cNvSpPr txBox="1"/>
      </xdr:nvSpPr>
      <xdr:spPr>
        <a:xfrm>
          <a:off x="2047875" y="2110740"/>
          <a:ext cx="131826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Total Financial Loss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2</xdr:col>
      <xdr:colOff>912495</xdr:colOff>
      <xdr:row>13</xdr:row>
      <xdr:rowOff>27940</xdr:rowOff>
    </xdr:from>
    <xdr:to>
      <xdr:col>3</xdr:col>
      <xdr:colOff>836295</xdr:colOff>
      <xdr:row>14</xdr:row>
      <xdr:rowOff>58420</xdr:rowOff>
    </xdr:to>
    <xdr:sp>
      <xdr:nvSpPr>
        <xdr:cNvPr id="16" name="Text Box 15"/>
        <xdr:cNvSpPr txBox="1"/>
      </xdr:nvSpPr>
      <xdr:spPr>
        <a:xfrm>
          <a:off x="2131695" y="2405380"/>
          <a:ext cx="123444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₹1,25,79,73,160.00 </a:t>
          </a:r>
          <a:endParaRPr lang="en-US" sz="1100"/>
        </a:p>
      </xdr:txBody>
    </xdr:sp>
    <xdr:clientData/>
  </xdr:twoCellAnchor>
  <xdr:twoCellAnchor>
    <xdr:from>
      <xdr:col>5</xdr:col>
      <xdr:colOff>190500</xdr:colOff>
      <xdr:row>1</xdr:row>
      <xdr:rowOff>7620</xdr:rowOff>
    </xdr:from>
    <xdr:to>
      <xdr:col>6</xdr:col>
      <xdr:colOff>641350</xdr:colOff>
      <xdr:row>5</xdr:row>
      <xdr:rowOff>0</xdr:rowOff>
    </xdr:to>
    <xdr:sp>
      <xdr:nvSpPr>
        <xdr:cNvPr id="17" name="Rectangle 16"/>
        <xdr:cNvSpPr/>
      </xdr:nvSpPr>
      <xdr:spPr>
        <a:xfrm>
          <a:off x="4198620" y="1905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904875</xdr:colOff>
      <xdr:row>1</xdr:row>
      <xdr:rowOff>68580</xdr:rowOff>
    </xdr:from>
    <xdr:to>
      <xdr:col>6</xdr:col>
      <xdr:colOff>676275</xdr:colOff>
      <xdr:row>2</xdr:row>
      <xdr:rowOff>99060</xdr:rowOff>
    </xdr:to>
    <xdr:sp>
      <xdr:nvSpPr>
        <xdr:cNvPr id="18" name="Text Box 17"/>
        <xdr:cNvSpPr txBox="1"/>
      </xdr:nvSpPr>
      <xdr:spPr>
        <a:xfrm>
          <a:off x="4912995" y="2514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Total Victims</a:t>
          </a:r>
          <a:endParaRPr lang="en-US" sz="1100"/>
        </a:p>
      </xdr:txBody>
    </xdr:sp>
    <xdr:clientData/>
  </xdr:twoCellAnchor>
  <xdr:twoCellAnchor>
    <xdr:from>
      <xdr:col>5</xdr:col>
      <xdr:colOff>904875</xdr:colOff>
      <xdr:row>2</xdr:row>
      <xdr:rowOff>180340</xdr:rowOff>
    </xdr:from>
    <xdr:to>
      <xdr:col>6</xdr:col>
      <xdr:colOff>676275</xdr:colOff>
      <xdr:row>4</xdr:row>
      <xdr:rowOff>27940</xdr:rowOff>
    </xdr:to>
    <xdr:sp>
      <xdr:nvSpPr>
        <xdr:cNvPr id="20" name="Text Box 19"/>
        <xdr:cNvSpPr txBox="1"/>
      </xdr:nvSpPr>
      <xdr:spPr>
        <a:xfrm>
          <a:off x="4912995" y="5461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4000</a:t>
          </a:r>
          <a:endParaRPr lang="en-US" sz="1100"/>
        </a:p>
      </xdr:txBody>
    </xdr:sp>
    <xdr:clientData/>
  </xdr:twoCellAnchor>
  <xdr:twoCellAnchor>
    <xdr:from>
      <xdr:col>5</xdr:col>
      <xdr:colOff>190500</xdr:colOff>
      <xdr:row>6</xdr:row>
      <xdr:rowOff>7620</xdr:rowOff>
    </xdr:from>
    <xdr:to>
      <xdr:col>6</xdr:col>
      <xdr:colOff>641350</xdr:colOff>
      <xdr:row>10</xdr:row>
      <xdr:rowOff>0</xdr:rowOff>
    </xdr:to>
    <xdr:sp>
      <xdr:nvSpPr>
        <xdr:cNvPr id="21" name="Rectangle 20"/>
        <xdr:cNvSpPr/>
      </xdr:nvSpPr>
      <xdr:spPr>
        <a:xfrm>
          <a:off x="4198620" y="11049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707390</xdr:colOff>
      <xdr:row>6</xdr:row>
      <xdr:rowOff>68580</xdr:rowOff>
    </xdr:from>
    <xdr:to>
      <xdr:col>6</xdr:col>
      <xdr:colOff>737235</xdr:colOff>
      <xdr:row>7</xdr:row>
      <xdr:rowOff>99060</xdr:rowOff>
    </xdr:to>
    <xdr:sp>
      <xdr:nvSpPr>
        <xdr:cNvPr id="22" name="Text Box 21"/>
        <xdr:cNvSpPr txBox="1"/>
      </xdr:nvSpPr>
      <xdr:spPr>
        <a:xfrm>
          <a:off x="4715510" y="1165860"/>
          <a:ext cx="1470025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High Severity Crime %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5</xdr:col>
      <xdr:colOff>904875</xdr:colOff>
      <xdr:row>7</xdr:row>
      <xdr:rowOff>180340</xdr:rowOff>
    </xdr:from>
    <xdr:to>
      <xdr:col>6</xdr:col>
      <xdr:colOff>676275</xdr:colOff>
      <xdr:row>9</xdr:row>
      <xdr:rowOff>27940</xdr:rowOff>
    </xdr:to>
    <xdr:sp>
      <xdr:nvSpPr>
        <xdr:cNvPr id="24" name="Text Box 23"/>
        <xdr:cNvSpPr txBox="1"/>
      </xdr:nvSpPr>
      <xdr:spPr>
        <a:xfrm>
          <a:off x="4912995" y="14605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19.66%</a:t>
          </a:r>
          <a:endParaRPr lang="en-US" sz="1100"/>
        </a:p>
      </xdr:txBody>
    </xdr:sp>
    <xdr:clientData/>
  </xdr:twoCellAnchor>
  <xdr:twoCellAnchor>
    <xdr:from>
      <xdr:col>5</xdr:col>
      <xdr:colOff>190500</xdr:colOff>
      <xdr:row>11</xdr:row>
      <xdr:rowOff>7620</xdr:rowOff>
    </xdr:from>
    <xdr:to>
      <xdr:col>6</xdr:col>
      <xdr:colOff>641350</xdr:colOff>
      <xdr:row>15</xdr:row>
      <xdr:rowOff>0</xdr:rowOff>
    </xdr:to>
    <xdr:sp>
      <xdr:nvSpPr>
        <xdr:cNvPr id="25" name="Rectangle 24"/>
        <xdr:cNvSpPr/>
      </xdr:nvSpPr>
      <xdr:spPr>
        <a:xfrm>
          <a:off x="4198620" y="20193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539115</xdr:colOff>
      <xdr:row>11</xdr:row>
      <xdr:rowOff>68580</xdr:rowOff>
    </xdr:from>
    <xdr:to>
      <xdr:col>7</xdr:col>
      <xdr:colOff>50165</xdr:colOff>
      <xdr:row>12</xdr:row>
      <xdr:rowOff>99060</xdr:rowOff>
    </xdr:to>
    <xdr:sp>
      <xdr:nvSpPr>
        <xdr:cNvPr id="26" name="Text Box 25"/>
        <xdr:cNvSpPr txBox="1"/>
      </xdr:nvSpPr>
      <xdr:spPr>
        <a:xfrm>
          <a:off x="4547235" y="2080260"/>
          <a:ext cx="183515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Average Financial Loss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5</xdr:col>
      <xdr:colOff>904875</xdr:colOff>
      <xdr:row>12</xdr:row>
      <xdr:rowOff>180340</xdr:rowOff>
    </xdr:from>
    <xdr:to>
      <xdr:col>6</xdr:col>
      <xdr:colOff>676275</xdr:colOff>
      <xdr:row>14</xdr:row>
      <xdr:rowOff>27940</xdr:rowOff>
    </xdr:to>
    <xdr:sp>
      <xdr:nvSpPr>
        <xdr:cNvPr id="28" name="Text Box 27"/>
        <xdr:cNvSpPr txBox="1"/>
      </xdr:nvSpPr>
      <xdr:spPr>
        <a:xfrm>
          <a:off x="4912995" y="23749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₹2,51,594.63 </a:t>
          </a:r>
          <a:endParaRPr lang="en-US" sz="1100"/>
        </a:p>
      </xdr:txBody>
    </xdr:sp>
    <xdr:clientData/>
  </xdr:twoCellAnchor>
  <xdr:twoCellAnchor>
    <xdr:from>
      <xdr:col>8</xdr:col>
      <xdr:colOff>205740</xdr:colOff>
      <xdr:row>1</xdr:row>
      <xdr:rowOff>0</xdr:rowOff>
    </xdr:from>
    <xdr:to>
      <xdr:col>9</xdr:col>
      <xdr:colOff>900430</xdr:colOff>
      <xdr:row>4</xdr:row>
      <xdr:rowOff>175260</xdr:rowOff>
    </xdr:to>
    <xdr:sp>
      <xdr:nvSpPr>
        <xdr:cNvPr id="29" name="Rectangle 28"/>
        <xdr:cNvSpPr/>
      </xdr:nvSpPr>
      <xdr:spPr>
        <a:xfrm>
          <a:off x="6751320" y="18288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920115</xdr:colOff>
      <xdr:row>1</xdr:row>
      <xdr:rowOff>60960</xdr:rowOff>
    </xdr:from>
    <xdr:to>
      <xdr:col>9</xdr:col>
      <xdr:colOff>935355</xdr:colOff>
      <xdr:row>2</xdr:row>
      <xdr:rowOff>91440</xdr:rowOff>
    </xdr:to>
    <xdr:sp>
      <xdr:nvSpPr>
        <xdr:cNvPr id="30" name="Text Box 29"/>
        <xdr:cNvSpPr txBox="1"/>
      </xdr:nvSpPr>
      <xdr:spPr>
        <a:xfrm>
          <a:off x="7465695" y="24384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Total Cases</a:t>
          </a:r>
          <a:endParaRPr lang="en-US" sz="1100"/>
        </a:p>
      </xdr:txBody>
    </xdr:sp>
    <xdr:clientData/>
  </xdr:twoCellAnchor>
  <xdr:twoCellAnchor>
    <xdr:from>
      <xdr:col>8</xdr:col>
      <xdr:colOff>920115</xdr:colOff>
      <xdr:row>2</xdr:row>
      <xdr:rowOff>172720</xdr:rowOff>
    </xdr:from>
    <xdr:to>
      <xdr:col>9</xdr:col>
      <xdr:colOff>935355</xdr:colOff>
      <xdr:row>4</xdr:row>
      <xdr:rowOff>20320</xdr:rowOff>
    </xdr:to>
    <xdr:sp>
      <xdr:nvSpPr>
        <xdr:cNvPr id="32" name="Text Box 31"/>
        <xdr:cNvSpPr txBox="1"/>
      </xdr:nvSpPr>
      <xdr:spPr>
        <a:xfrm>
          <a:off x="7465695" y="53848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5000</a:t>
          </a:r>
          <a:endParaRPr lang="en-US" sz="1100"/>
        </a:p>
      </xdr:txBody>
    </xdr:sp>
    <xdr:clientData/>
  </xdr:twoCellAnchor>
  <xdr:twoCellAnchor>
    <xdr:from>
      <xdr:col>8</xdr:col>
      <xdr:colOff>205740</xdr:colOff>
      <xdr:row>6</xdr:row>
      <xdr:rowOff>0</xdr:rowOff>
    </xdr:from>
    <xdr:to>
      <xdr:col>9</xdr:col>
      <xdr:colOff>900430</xdr:colOff>
      <xdr:row>9</xdr:row>
      <xdr:rowOff>175260</xdr:rowOff>
    </xdr:to>
    <xdr:sp>
      <xdr:nvSpPr>
        <xdr:cNvPr id="33" name="Rectangle 32"/>
        <xdr:cNvSpPr/>
      </xdr:nvSpPr>
      <xdr:spPr>
        <a:xfrm>
          <a:off x="6751320" y="109728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920115</xdr:colOff>
      <xdr:row>6</xdr:row>
      <xdr:rowOff>60960</xdr:rowOff>
    </xdr:from>
    <xdr:to>
      <xdr:col>9</xdr:col>
      <xdr:colOff>935355</xdr:colOff>
      <xdr:row>7</xdr:row>
      <xdr:rowOff>91440</xdr:rowOff>
    </xdr:to>
    <xdr:sp>
      <xdr:nvSpPr>
        <xdr:cNvPr id="34" name="Text Box 33"/>
        <xdr:cNvSpPr txBox="1"/>
      </xdr:nvSpPr>
      <xdr:spPr>
        <a:xfrm>
          <a:off x="7465695" y="115824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Arrest Rate %</a:t>
          </a:r>
          <a:endParaRPr lang="en-US" sz="1100"/>
        </a:p>
      </xdr:txBody>
    </xdr:sp>
    <xdr:clientData/>
  </xdr:twoCellAnchor>
  <xdr:twoCellAnchor>
    <xdr:from>
      <xdr:col>8</xdr:col>
      <xdr:colOff>920115</xdr:colOff>
      <xdr:row>7</xdr:row>
      <xdr:rowOff>172720</xdr:rowOff>
    </xdr:from>
    <xdr:to>
      <xdr:col>9</xdr:col>
      <xdr:colOff>935355</xdr:colOff>
      <xdr:row>9</xdr:row>
      <xdr:rowOff>20320</xdr:rowOff>
    </xdr:to>
    <xdr:sp>
      <xdr:nvSpPr>
        <xdr:cNvPr id="36" name="Text Box 35"/>
        <xdr:cNvSpPr txBox="1"/>
      </xdr:nvSpPr>
      <xdr:spPr>
        <a:xfrm>
          <a:off x="7465695" y="145288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64.32%</a:t>
          </a:r>
          <a:endParaRPr lang="en-US" sz="1100"/>
        </a:p>
      </xdr:txBody>
    </xdr:sp>
    <xdr:clientData/>
  </xdr:twoCellAnchor>
  <xdr:twoCellAnchor>
    <xdr:from>
      <xdr:col>8</xdr:col>
      <xdr:colOff>205740</xdr:colOff>
      <xdr:row>11</xdr:row>
      <xdr:rowOff>0</xdr:rowOff>
    </xdr:from>
    <xdr:to>
      <xdr:col>9</xdr:col>
      <xdr:colOff>900430</xdr:colOff>
      <xdr:row>14</xdr:row>
      <xdr:rowOff>175260</xdr:rowOff>
    </xdr:to>
    <xdr:sp>
      <xdr:nvSpPr>
        <xdr:cNvPr id="37" name="Rectangle 36"/>
        <xdr:cNvSpPr/>
      </xdr:nvSpPr>
      <xdr:spPr>
        <a:xfrm>
          <a:off x="6751320" y="201168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828675</xdr:colOff>
      <xdr:row>11</xdr:row>
      <xdr:rowOff>60960</xdr:rowOff>
    </xdr:from>
    <xdr:to>
      <xdr:col>9</xdr:col>
      <xdr:colOff>935355</xdr:colOff>
      <xdr:row>12</xdr:row>
      <xdr:rowOff>91440</xdr:rowOff>
    </xdr:to>
    <xdr:sp>
      <xdr:nvSpPr>
        <xdr:cNvPr id="38" name="Text Box 37"/>
        <xdr:cNvSpPr txBox="1"/>
      </xdr:nvSpPr>
      <xdr:spPr>
        <a:xfrm>
          <a:off x="7374255" y="2072640"/>
          <a:ext cx="130302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Total Fine Amount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920115</xdr:colOff>
      <xdr:row>12</xdr:row>
      <xdr:rowOff>172720</xdr:rowOff>
    </xdr:from>
    <xdr:to>
      <xdr:col>9</xdr:col>
      <xdr:colOff>935355</xdr:colOff>
      <xdr:row>14</xdr:row>
      <xdr:rowOff>20320</xdr:rowOff>
    </xdr:to>
    <xdr:sp>
      <xdr:nvSpPr>
        <xdr:cNvPr id="40" name="Text Box 39"/>
        <xdr:cNvSpPr txBox="1"/>
      </xdr:nvSpPr>
      <xdr:spPr>
        <a:xfrm>
          <a:off x="7465695" y="236728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₹25,42,33,434.00 </a:t>
          </a:r>
          <a:endParaRPr lang="en-US" sz="1100"/>
        </a:p>
      </xdr:txBody>
    </xdr:sp>
    <xdr:clientData/>
  </xdr:twoCellAnchor>
  <xdr:twoCellAnchor>
    <xdr:from>
      <xdr:col>11</xdr:col>
      <xdr:colOff>182880</xdr:colOff>
      <xdr:row>1</xdr:row>
      <xdr:rowOff>7620</xdr:rowOff>
    </xdr:from>
    <xdr:to>
      <xdr:col>12</xdr:col>
      <xdr:colOff>351790</xdr:colOff>
      <xdr:row>5</xdr:row>
      <xdr:rowOff>0</xdr:rowOff>
    </xdr:to>
    <xdr:sp>
      <xdr:nvSpPr>
        <xdr:cNvPr id="41" name="Rectangle 40"/>
        <xdr:cNvSpPr/>
      </xdr:nvSpPr>
      <xdr:spPr>
        <a:xfrm>
          <a:off x="9265920" y="1905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897255</xdr:colOff>
      <xdr:row>1</xdr:row>
      <xdr:rowOff>68580</xdr:rowOff>
    </xdr:from>
    <xdr:to>
      <xdr:col>12</xdr:col>
      <xdr:colOff>386715</xdr:colOff>
      <xdr:row>2</xdr:row>
      <xdr:rowOff>99060</xdr:rowOff>
    </xdr:to>
    <xdr:sp>
      <xdr:nvSpPr>
        <xdr:cNvPr id="42" name="Text Box 41"/>
        <xdr:cNvSpPr txBox="1"/>
      </xdr:nvSpPr>
      <xdr:spPr>
        <a:xfrm>
          <a:off x="9980295" y="2514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Solved Cases</a:t>
          </a:r>
          <a:endParaRPr lang="en-US" sz="1100"/>
        </a:p>
      </xdr:txBody>
    </xdr:sp>
    <xdr:clientData/>
  </xdr:twoCellAnchor>
  <xdr:twoCellAnchor>
    <xdr:from>
      <xdr:col>11</xdr:col>
      <xdr:colOff>897255</xdr:colOff>
      <xdr:row>2</xdr:row>
      <xdr:rowOff>180340</xdr:rowOff>
    </xdr:from>
    <xdr:to>
      <xdr:col>12</xdr:col>
      <xdr:colOff>386715</xdr:colOff>
      <xdr:row>4</xdr:row>
      <xdr:rowOff>27940</xdr:rowOff>
    </xdr:to>
    <xdr:sp>
      <xdr:nvSpPr>
        <xdr:cNvPr id="44" name="Text Box 43"/>
        <xdr:cNvSpPr txBox="1"/>
      </xdr:nvSpPr>
      <xdr:spPr>
        <a:xfrm>
          <a:off x="9980295" y="5461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3240</a:t>
          </a:r>
          <a:endParaRPr lang="en-US" sz="1100"/>
        </a:p>
      </xdr:txBody>
    </xdr:sp>
    <xdr:clientData/>
  </xdr:twoCellAnchor>
  <xdr:twoCellAnchor>
    <xdr:from>
      <xdr:col>11</xdr:col>
      <xdr:colOff>182880</xdr:colOff>
      <xdr:row>6</xdr:row>
      <xdr:rowOff>7620</xdr:rowOff>
    </xdr:from>
    <xdr:to>
      <xdr:col>12</xdr:col>
      <xdr:colOff>351790</xdr:colOff>
      <xdr:row>10</xdr:row>
      <xdr:rowOff>0</xdr:rowOff>
    </xdr:to>
    <xdr:sp>
      <xdr:nvSpPr>
        <xdr:cNvPr id="45" name="Rectangle 44"/>
        <xdr:cNvSpPr/>
      </xdr:nvSpPr>
      <xdr:spPr>
        <a:xfrm>
          <a:off x="9265920" y="11049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897255</xdr:colOff>
      <xdr:row>6</xdr:row>
      <xdr:rowOff>68580</xdr:rowOff>
    </xdr:from>
    <xdr:to>
      <xdr:col>12</xdr:col>
      <xdr:colOff>386715</xdr:colOff>
      <xdr:row>7</xdr:row>
      <xdr:rowOff>99060</xdr:rowOff>
    </xdr:to>
    <xdr:sp>
      <xdr:nvSpPr>
        <xdr:cNvPr id="46" name="Text Box 45"/>
        <xdr:cNvSpPr txBox="1"/>
      </xdr:nvSpPr>
      <xdr:spPr>
        <a:xfrm>
          <a:off x="9980295" y="11658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Arrests Made</a:t>
          </a:r>
          <a:endParaRPr lang="en-US" sz="1100"/>
        </a:p>
      </xdr:txBody>
    </xdr:sp>
    <xdr:clientData/>
  </xdr:twoCellAnchor>
  <xdr:twoCellAnchor>
    <xdr:from>
      <xdr:col>11</xdr:col>
      <xdr:colOff>897255</xdr:colOff>
      <xdr:row>7</xdr:row>
      <xdr:rowOff>180340</xdr:rowOff>
    </xdr:from>
    <xdr:to>
      <xdr:col>12</xdr:col>
      <xdr:colOff>386715</xdr:colOff>
      <xdr:row>9</xdr:row>
      <xdr:rowOff>27940</xdr:rowOff>
    </xdr:to>
    <xdr:sp>
      <xdr:nvSpPr>
        <xdr:cNvPr id="48" name="Text Box 47"/>
        <xdr:cNvSpPr txBox="1"/>
      </xdr:nvSpPr>
      <xdr:spPr>
        <a:xfrm>
          <a:off x="9980295" y="146050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3216</a:t>
          </a:r>
          <a:endParaRPr lang="en-US" sz="1100"/>
        </a:p>
      </xdr:txBody>
    </xdr:sp>
    <xdr:clientData/>
  </xdr:twoCellAnchor>
  <xdr:twoCellAnchor>
    <xdr:from>
      <xdr:col>11</xdr:col>
      <xdr:colOff>182880</xdr:colOff>
      <xdr:row>11</xdr:row>
      <xdr:rowOff>7620</xdr:rowOff>
    </xdr:from>
    <xdr:to>
      <xdr:col>12</xdr:col>
      <xdr:colOff>351790</xdr:colOff>
      <xdr:row>15</xdr:row>
      <xdr:rowOff>0</xdr:rowOff>
    </xdr:to>
    <xdr:sp>
      <xdr:nvSpPr>
        <xdr:cNvPr id="49" name="Rectangle 48"/>
        <xdr:cNvSpPr/>
      </xdr:nvSpPr>
      <xdr:spPr>
        <a:xfrm>
          <a:off x="9265920" y="201930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737235</xdr:colOff>
      <xdr:row>11</xdr:row>
      <xdr:rowOff>1270</xdr:rowOff>
    </xdr:from>
    <xdr:to>
      <xdr:col>12</xdr:col>
      <xdr:colOff>462915</xdr:colOff>
      <xdr:row>13</xdr:row>
      <xdr:rowOff>99060</xdr:rowOff>
    </xdr:to>
    <xdr:sp>
      <xdr:nvSpPr>
        <xdr:cNvPr id="50" name="Text Box 49"/>
        <xdr:cNvSpPr txBox="1"/>
      </xdr:nvSpPr>
      <xdr:spPr>
        <a:xfrm>
          <a:off x="9820275" y="2012950"/>
          <a:ext cx="1447800" cy="463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Average Investigation</a:t>
          </a:r>
          <a:endParaRPr lang="en-US" sz="1100"/>
        </a:p>
        <a:p>
          <a:pPr algn="ctr"/>
          <a:r>
            <a:rPr lang="en-US" sz="1100"/>
            <a:t> Days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11</xdr:col>
      <xdr:colOff>897255</xdr:colOff>
      <xdr:row>13</xdr:row>
      <xdr:rowOff>58420</xdr:rowOff>
    </xdr:from>
    <xdr:to>
      <xdr:col>12</xdr:col>
      <xdr:colOff>386715</xdr:colOff>
      <xdr:row>14</xdr:row>
      <xdr:rowOff>88900</xdr:rowOff>
    </xdr:to>
    <xdr:sp>
      <xdr:nvSpPr>
        <xdr:cNvPr id="52" name="Text Box 51"/>
        <xdr:cNvSpPr txBox="1"/>
      </xdr:nvSpPr>
      <xdr:spPr>
        <a:xfrm>
          <a:off x="9980295" y="24358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182.06</a:t>
          </a:r>
          <a:endParaRPr lang="en-US" sz="1100"/>
        </a:p>
      </xdr:txBody>
    </xdr:sp>
    <xdr:clientData/>
  </xdr:twoCellAnchor>
  <xdr:twoCellAnchor>
    <xdr:from>
      <xdr:col>14</xdr:col>
      <xdr:colOff>114300</xdr:colOff>
      <xdr:row>0</xdr:row>
      <xdr:rowOff>175260</xdr:rowOff>
    </xdr:from>
    <xdr:to>
      <xdr:col>15</xdr:col>
      <xdr:colOff>344170</xdr:colOff>
      <xdr:row>4</xdr:row>
      <xdr:rowOff>167640</xdr:rowOff>
    </xdr:to>
    <xdr:sp>
      <xdr:nvSpPr>
        <xdr:cNvPr id="53" name="Rectangle 52"/>
        <xdr:cNvSpPr/>
      </xdr:nvSpPr>
      <xdr:spPr>
        <a:xfrm>
          <a:off x="11597640" y="17526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828675</xdr:colOff>
      <xdr:row>1</xdr:row>
      <xdr:rowOff>53340</xdr:rowOff>
    </xdr:from>
    <xdr:to>
      <xdr:col>15</xdr:col>
      <xdr:colOff>379095</xdr:colOff>
      <xdr:row>2</xdr:row>
      <xdr:rowOff>83820</xdr:rowOff>
    </xdr:to>
    <xdr:sp>
      <xdr:nvSpPr>
        <xdr:cNvPr id="54" name="Text Box 53"/>
        <xdr:cNvSpPr txBox="1"/>
      </xdr:nvSpPr>
      <xdr:spPr>
        <a:xfrm>
          <a:off x="12312015" y="23622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Pending Cases</a:t>
          </a:r>
          <a:endParaRPr lang="en-US" sz="1100"/>
        </a:p>
      </xdr:txBody>
    </xdr:sp>
    <xdr:clientData/>
  </xdr:twoCellAnchor>
  <xdr:twoCellAnchor>
    <xdr:from>
      <xdr:col>14</xdr:col>
      <xdr:colOff>828675</xdr:colOff>
      <xdr:row>2</xdr:row>
      <xdr:rowOff>165100</xdr:rowOff>
    </xdr:from>
    <xdr:to>
      <xdr:col>15</xdr:col>
      <xdr:colOff>379095</xdr:colOff>
      <xdr:row>4</xdr:row>
      <xdr:rowOff>12700</xdr:rowOff>
    </xdr:to>
    <xdr:sp>
      <xdr:nvSpPr>
        <xdr:cNvPr id="56" name="Text Box 55"/>
        <xdr:cNvSpPr txBox="1"/>
      </xdr:nvSpPr>
      <xdr:spPr>
        <a:xfrm>
          <a:off x="12312015" y="5308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977</a:t>
          </a:r>
          <a:endParaRPr lang="en-US" sz="1100"/>
        </a:p>
      </xdr:txBody>
    </xdr:sp>
    <xdr:clientData/>
  </xdr:twoCellAnchor>
  <xdr:twoCellAnchor>
    <xdr:from>
      <xdr:col>14</xdr:col>
      <xdr:colOff>114300</xdr:colOff>
      <xdr:row>5</xdr:row>
      <xdr:rowOff>175260</xdr:rowOff>
    </xdr:from>
    <xdr:to>
      <xdr:col>15</xdr:col>
      <xdr:colOff>344170</xdr:colOff>
      <xdr:row>9</xdr:row>
      <xdr:rowOff>167640</xdr:rowOff>
    </xdr:to>
    <xdr:sp>
      <xdr:nvSpPr>
        <xdr:cNvPr id="57" name="Rectangle 56"/>
        <xdr:cNvSpPr/>
      </xdr:nvSpPr>
      <xdr:spPr>
        <a:xfrm>
          <a:off x="11597640" y="108966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752475</xdr:colOff>
      <xdr:row>5</xdr:row>
      <xdr:rowOff>160655</xdr:rowOff>
    </xdr:from>
    <xdr:to>
      <xdr:col>15</xdr:col>
      <xdr:colOff>394335</xdr:colOff>
      <xdr:row>8</xdr:row>
      <xdr:rowOff>67945</xdr:rowOff>
    </xdr:to>
    <xdr:sp>
      <xdr:nvSpPr>
        <xdr:cNvPr id="58" name="Text Box 57"/>
        <xdr:cNvSpPr txBox="1"/>
      </xdr:nvSpPr>
      <xdr:spPr>
        <a:xfrm>
          <a:off x="12235815" y="1075055"/>
          <a:ext cx="1303020" cy="45593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Under Investigation </a:t>
          </a:r>
          <a:endParaRPr lang="en-US" sz="1100"/>
        </a:p>
        <a:p>
          <a:pPr algn="ctr"/>
          <a:r>
            <a:rPr lang="en-US" sz="1100"/>
            <a:t>Cases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14</xdr:col>
      <xdr:colOff>828675</xdr:colOff>
      <xdr:row>8</xdr:row>
      <xdr:rowOff>50800</xdr:rowOff>
    </xdr:from>
    <xdr:to>
      <xdr:col>15</xdr:col>
      <xdr:colOff>379095</xdr:colOff>
      <xdr:row>9</xdr:row>
      <xdr:rowOff>81280</xdr:rowOff>
    </xdr:to>
    <xdr:sp>
      <xdr:nvSpPr>
        <xdr:cNvPr id="60" name="Text Box 59"/>
        <xdr:cNvSpPr txBox="1"/>
      </xdr:nvSpPr>
      <xdr:spPr>
        <a:xfrm>
          <a:off x="12312015" y="151384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783</a:t>
          </a:r>
          <a:endParaRPr lang="en-US" sz="1100"/>
        </a:p>
      </xdr:txBody>
    </xdr:sp>
    <xdr:clientData/>
  </xdr:twoCellAnchor>
  <xdr:twoCellAnchor>
    <xdr:from>
      <xdr:col>14</xdr:col>
      <xdr:colOff>114300</xdr:colOff>
      <xdr:row>10</xdr:row>
      <xdr:rowOff>175260</xdr:rowOff>
    </xdr:from>
    <xdr:to>
      <xdr:col>15</xdr:col>
      <xdr:colOff>344170</xdr:colOff>
      <xdr:row>14</xdr:row>
      <xdr:rowOff>167640</xdr:rowOff>
    </xdr:to>
    <xdr:sp>
      <xdr:nvSpPr>
        <xdr:cNvPr id="61" name="Rectangle 60"/>
        <xdr:cNvSpPr/>
      </xdr:nvSpPr>
      <xdr:spPr>
        <a:xfrm>
          <a:off x="11597640" y="2004060"/>
          <a:ext cx="1891030" cy="72390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752475</xdr:colOff>
      <xdr:row>11</xdr:row>
      <xdr:rowOff>53340</xdr:rowOff>
    </xdr:from>
    <xdr:to>
      <xdr:col>15</xdr:col>
      <xdr:colOff>379095</xdr:colOff>
      <xdr:row>12</xdr:row>
      <xdr:rowOff>83820</xdr:rowOff>
    </xdr:to>
    <xdr:sp>
      <xdr:nvSpPr>
        <xdr:cNvPr id="62" name="Text Box 61"/>
        <xdr:cNvSpPr txBox="1"/>
      </xdr:nvSpPr>
      <xdr:spPr>
        <a:xfrm>
          <a:off x="12235815" y="2065020"/>
          <a:ext cx="12877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Solved Case Rate %</a:t>
          </a:r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14</xdr:col>
      <xdr:colOff>828675</xdr:colOff>
      <xdr:row>12</xdr:row>
      <xdr:rowOff>165100</xdr:rowOff>
    </xdr:from>
    <xdr:to>
      <xdr:col>15</xdr:col>
      <xdr:colOff>379095</xdr:colOff>
      <xdr:row>14</xdr:row>
      <xdr:rowOff>12700</xdr:rowOff>
    </xdr:to>
    <xdr:sp>
      <xdr:nvSpPr>
        <xdr:cNvPr id="64" name="Text Box 63"/>
        <xdr:cNvSpPr txBox="1"/>
      </xdr:nvSpPr>
      <xdr:spPr>
        <a:xfrm>
          <a:off x="12312015" y="2359660"/>
          <a:ext cx="1211580" cy="2133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64.80%</a:t>
          </a:r>
          <a:endParaRPr lang="en-US" sz="1100"/>
        </a:p>
      </xdr:txBody>
    </xdr:sp>
    <xdr:clientData/>
  </xdr:twoCellAnchor>
  <xdr:twoCellAnchor editAs="oneCell">
    <xdr:from>
      <xdr:col>8</xdr:col>
      <xdr:colOff>327660</xdr:colOff>
      <xdr:row>6</xdr:row>
      <xdr:rowOff>45720</xdr:rowOff>
    </xdr:from>
    <xdr:to>
      <xdr:col>8</xdr:col>
      <xdr:colOff>956945</xdr:colOff>
      <xdr:row>9</xdr:row>
      <xdr:rowOff>125730</xdr:rowOff>
    </xdr:to>
    <xdr:pic>
      <xdr:nvPicPr>
        <xdr:cNvPr id="65" name="Picture 64"/>
        <xdr:cNvPicPr>
          <a:picLocks noChangeAspect="1"/>
        </xdr:cNvPicPr>
      </xdr:nvPicPr>
      <xdr:blipFill>
        <a:blip r:embed="rId2"/>
        <a:srcRect l="8299" t="8722" r="8376" b="8434"/>
        <a:stretch>
          <a:fillRect/>
        </a:stretch>
      </xdr:blipFill>
      <xdr:spPr>
        <a:xfrm>
          <a:off x="6873240" y="1143000"/>
          <a:ext cx="629285" cy="62865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259080</xdr:colOff>
      <xdr:row>11</xdr:row>
      <xdr:rowOff>53340</xdr:rowOff>
    </xdr:from>
    <xdr:to>
      <xdr:col>14</xdr:col>
      <xdr:colOff>868680</xdr:colOff>
      <xdr:row>14</xdr:row>
      <xdr:rowOff>120650</xdr:rowOff>
    </xdr:to>
    <xdr:pic>
      <xdr:nvPicPr>
        <xdr:cNvPr id="66" name="Picture 65"/>
        <xdr:cNvPicPr>
          <a:picLocks noChangeAspect="1"/>
        </xdr:cNvPicPr>
      </xdr:nvPicPr>
      <xdr:blipFill>
        <a:blip r:embed="rId3"/>
        <a:srcRect l="3780" t="6195" r="4460" b="2467"/>
        <a:stretch>
          <a:fillRect/>
        </a:stretch>
      </xdr:blipFill>
      <xdr:spPr>
        <a:xfrm>
          <a:off x="11742420" y="2065020"/>
          <a:ext cx="609600" cy="61595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220980</xdr:colOff>
      <xdr:row>11</xdr:row>
      <xdr:rowOff>45720</xdr:rowOff>
    </xdr:from>
    <xdr:to>
      <xdr:col>11</xdr:col>
      <xdr:colOff>868045</xdr:colOff>
      <xdr:row>14</xdr:row>
      <xdr:rowOff>144780</xdr:rowOff>
    </xdr:to>
    <xdr:pic>
      <xdr:nvPicPr>
        <xdr:cNvPr id="67" name="Picture 66"/>
        <xdr:cNvPicPr>
          <a:picLocks noChangeAspect="1"/>
        </xdr:cNvPicPr>
      </xdr:nvPicPr>
      <xdr:blipFill>
        <a:blip r:embed="rId4"/>
        <a:srcRect l="866" t="5902" r="1379" b="2599"/>
        <a:stretch>
          <a:fillRect/>
        </a:stretch>
      </xdr:blipFill>
      <xdr:spPr>
        <a:xfrm>
          <a:off x="9304020" y="2057400"/>
          <a:ext cx="647065" cy="64770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289560</xdr:colOff>
      <xdr:row>6</xdr:row>
      <xdr:rowOff>60960</xdr:rowOff>
    </xdr:from>
    <xdr:to>
      <xdr:col>2</xdr:col>
      <xdr:colOff>887095</xdr:colOff>
      <xdr:row>9</xdr:row>
      <xdr:rowOff>108585</xdr:rowOff>
    </xdr:to>
    <xdr:pic>
      <xdr:nvPicPr>
        <xdr:cNvPr id="68" name="Picture 67"/>
        <xdr:cNvPicPr>
          <a:picLocks noChangeAspect="1"/>
        </xdr:cNvPicPr>
      </xdr:nvPicPr>
      <xdr:blipFill>
        <a:blip r:embed="rId5"/>
        <a:srcRect l="8641" t="3034" b="1003"/>
        <a:stretch>
          <a:fillRect/>
        </a:stretch>
      </xdr:blipFill>
      <xdr:spPr>
        <a:xfrm>
          <a:off x="1508760" y="1158240"/>
          <a:ext cx="597535" cy="596265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312420</xdr:colOff>
      <xdr:row>1</xdr:row>
      <xdr:rowOff>76200</xdr:rowOff>
    </xdr:from>
    <xdr:to>
      <xdr:col>5</xdr:col>
      <xdr:colOff>948690</xdr:colOff>
      <xdr:row>4</xdr:row>
      <xdr:rowOff>114935</xdr:rowOff>
    </xdr:to>
    <xdr:pic>
      <xdr:nvPicPr>
        <xdr:cNvPr id="69" name="Picture 68"/>
        <xdr:cNvPicPr>
          <a:picLocks noChangeAspect="1"/>
        </xdr:cNvPicPr>
      </xdr:nvPicPr>
      <xdr:blipFill>
        <a:blip r:embed="rId6"/>
        <a:srcRect l="903" t="4808" b="1650"/>
        <a:stretch>
          <a:fillRect/>
        </a:stretch>
      </xdr:blipFill>
      <xdr:spPr>
        <a:xfrm>
          <a:off x="4320540" y="259080"/>
          <a:ext cx="636270" cy="587375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312420</xdr:colOff>
      <xdr:row>1</xdr:row>
      <xdr:rowOff>22860</xdr:rowOff>
    </xdr:from>
    <xdr:to>
      <xdr:col>8</xdr:col>
      <xdr:colOff>934720</xdr:colOff>
      <xdr:row>4</xdr:row>
      <xdr:rowOff>114300</xdr:rowOff>
    </xdr:to>
    <xdr:pic>
      <xdr:nvPicPr>
        <xdr:cNvPr id="70" name="Picture 69"/>
        <xdr:cNvPicPr>
          <a:picLocks noChangeAspect="1"/>
        </xdr:cNvPicPr>
      </xdr:nvPicPr>
      <xdr:blipFill>
        <a:blip r:embed="rId7"/>
        <a:srcRect l="8066" t="6216"/>
        <a:stretch>
          <a:fillRect/>
        </a:stretch>
      </xdr:blipFill>
      <xdr:spPr>
        <a:xfrm>
          <a:off x="6858000" y="205740"/>
          <a:ext cx="622300" cy="64008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358140</xdr:colOff>
      <xdr:row>1</xdr:row>
      <xdr:rowOff>68580</xdr:rowOff>
    </xdr:from>
    <xdr:to>
      <xdr:col>11</xdr:col>
      <xdr:colOff>961390</xdr:colOff>
      <xdr:row>4</xdr:row>
      <xdr:rowOff>99695</xdr:rowOff>
    </xdr:to>
    <xdr:pic>
      <xdr:nvPicPr>
        <xdr:cNvPr id="71" name="Picture 70"/>
        <xdr:cNvPicPr>
          <a:picLocks noChangeAspect="1"/>
        </xdr:cNvPicPr>
      </xdr:nvPicPr>
      <xdr:blipFill>
        <a:blip r:embed="rId8"/>
        <a:srcRect b="9339"/>
        <a:stretch>
          <a:fillRect/>
        </a:stretch>
      </xdr:blipFill>
      <xdr:spPr>
        <a:xfrm>
          <a:off x="9441180" y="251460"/>
          <a:ext cx="603250" cy="579755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228600</xdr:colOff>
      <xdr:row>1</xdr:row>
      <xdr:rowOff>45720</xdr:rowOff>
    </xdr:from>
    <xdr:to>
      <xdr:col>14</xdr:col>
      <xdr:colOff>812165</xdr:colOff>
      <xdr:row>4</xdr:row>
      <xdr:rowOff>91440</xdr:rowOff>
    </xdr:to>
    <xdr:pic>
      <xdr:nvPicPr>
        <xdr:cNvPr id="73" name="Picture 72" descr="This may contain: black and white silhouettes of various items that can be used in the game royalty illustration"/>
        <xdr:cNvPicPr>
          <a:picLocks noChangeAspect="1"/>
        </xdr:cNvPicPr>
      </xdr:nvPicPr>
      <xdr:blipFill>
        <a:blip r:embed="rId9" r:link="rId10"/>
        <a:srcRect l="4754" t="13872" r="10262" b="6514"/>
        <a:stretch>
          <a:fillRect/>
        </a:stretch>
      </xdr:blipFill>
      <xdr:spPr>
        <a:xfrm>
          <a:off x="11711940" y="228600"/>
          <a:ext cx="583565" cy="594360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222250</xdr:colOff>
      <xdr:row>6</xdr:row>
      <xdr:rowOff>60960</xdr:rowOff>
    </xdr:from>
    <xdr:to>
      <xdr:col>14</xdr:col>
      <xdr:colOff>796290</xdr:colOff>
      <xdr:row>9</xdr:row>
      <xdr:rowOff>111125</xdr:rowOff>
    </xdr:to>
    <xdr:pic>
      <xdr:nvPicPr>
        <xdr:cNvPr id="74" name="Picture 73"/>
        <xdr:cNvPicPr>
          <a:picLocks noChangeAspect="1"/>
        </xdr:cNvPicPr>
      </xdr:nvPicPr>
      <xdr:blipFill>
        <a:blip r:embed="rId11" r:link="rId10"/>
        <a:srcRect l="5511" t="4865" r="9812"/>
        <a:stretch>
          <a:fillRect/>
        </a:stretch>
      </xdr:blipFill>
      <xdr:spPr>
        <a:xfrm>
          <a:off x="11705590" y="1158240"/>
          <a:ext cx="574040" cy="598805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352425</xdr:colOff>
      <xdr:row>6</xdr:row>
      <xdr:rowOff>52705</xdr:rowOff>
    </xdr:from>
    <xdr:to>
      <xdr:col>11</xdr:col>
      <xdr:colOff>987425</xdr:colOff>
      <xdr:row>9</xdr:row>
      <xdr:rowOff>145415</xdr:rowOff>
    </xdr:to>
    <xdr:pic>
      <xdr:nvPicPr>
        <xdr:cNvPr id="75" name="Picture 74" descr="This may contain: a man holding a lantern in front of a red and black painting on a wall"/>
        <xdr:cNvPicPr>
          <a:picLocks noChangeAspect="1"/>
        </xdr:cNvPicPr>
      </xdr:nvPicPr>
      <xdr:blipFill>
        <a:blip r:embed="rId12" r:link="rId10"/>
        <a:srcRect l="6279" t="7381" r="7718" b="5881"/>
        <a:stretch>
          <a:fillRect/>
        </a:stretch>
      </xdr:blipFill>
      <xdr:spPr>
        <a:xfrm>
          <a:off x="9435465" y="1149985"/>
          <a:ext cx="635000" cy="641350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246380</xdr:colOff>
      <xdr:row>6</xdr:row>
      <xdr:rowOff>76200</xdr:rowOff>
    </xdr:from>
    <xdr:to>
      <xdr:col>5</xdr:col>
      <xdr:colOff>846455</xdr:colOff>
      <xdr:row>9</xdr:row>
      <xdr:rowOff>115570</xdr:rowOff>
    </xdr:to>
    <xdr:pic>
      <xdr:nvPicPr>
        <xdr:cNvPr id="76" name="Picture 75" descr="This may contain: the logo for criminology, a law firm that has been awarded an award"/>
        <xdr:cNvPicPr>
          <a:picLocks noChangeAspect="1"/>
        </xdr:cNvPicPr>
      </xdr:nvPicPr>
      <xdr:blipFill>
        <a:blip r:embed="rId13" r:link="rId10"/>
        <a:srcRect l="15018" r="17873" b="14894"/>
        <a:stretch>
          <a:fillRect/>
        </a:stretch>
      </xdr:blipFill>
      <xdr:spPr>
        <a:xfrm>
          <a:off x="4254500" y="1173480"/>
          <a:ext cx="600075" cy="588010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296545</xdr:colOff>
      <xdr:row>11</xdr:row>
      <xdr:rowOff>67945</xdr:rowOff>
    </xdr:from>
    <xdr:to>
      <xdr:col>2</xdr:col>
      <xdr:colOff>922655</xdr:colOff>
      <xdr:row>14</xdr:row>
      <xdr:rowOff>145415</xdr:rowOff>
    </xdr:to>
    <xdr:pic>
      <xdr:nvPicPr>
        <xdr:cNvPr id="77" name="Picture 76" descr="This may contain: two people shaking hands over a desk with money in front of them and another person holding out their hand"/>
        <xdr:cNvPicPr>
          <a:picLocks noChangeAspect="1"/>
        </xdr:cNvPicPr>
      </xdr:nvPicPr>
      <xdr:blipFill>
        <a:blip r:embed="rId14" r:link="rId10"/>
        <a:stretch>
          <a:fillRect/>
        </a:stretch>
      </xdr:blipFill>
      <xdr:spPr>
        <a:xfrm>
          <a:off x="1515745" y="2079625"/>
          <a:ext cx="626110" cy="626110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252095</xdr:colOff>
      <xdr:row>11</xdr:row>
      <xdr:rowOff>60960</xdr:rowOff>
    </xdr:from>
    <xdr:to>
      <xdr:col>5</xdr:col>
      <xdr:colOff>865505</xdr:colOff>
      <xdr:row>14</xdr:row>
      <xdr:rowOff>122555</xdr:rowOff>
    </xdr:to>
    <xdr:pic>
      <xdr:nvPicPr>
        <xdr:cNvPr id="78" name="Picture 77"/>
        <xdr:cNvPicPr>
          <a:picLocks noChangeAspect="1"/>
        </xdr:cNvPicPr>
      </xdr:nvPicPr>
      <xdr:blipFill>
        <a:blip r:embed="rId15" r:link="rId10"/>
        <a:srcRect l="9972" t="4451" r="6371" b="6528"/>
        <a:stretch>
          <a:fillRect/>
        </a:stretch>
      </xdr:blipFill>
      <xdr:spPr>
        <a:xfrm>
          <a:off x="4260215" y="2072640"/>
          <a:ext cx="613410" cy="610235"/>
        </a:xfrm>
        <a:prstGeom prst="ellipse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344805</xdr:colOff>
      <xdr:row>11</xdr:row>
      <xdr:rowOff>91440</xdr:rowOff>
    </xdr:from>
    <xdr:to>
      <xdr:col>8</xdr:col>
      <xdr:colOff>903605</xdr:colOff>
      <xdr:row>14</xdr:row>
      <xdr:rowOff>94615</xdr:rowOff>
    </xdr:to>
    <xdr:pic>
      <xdr:nvPicPr>
        <xdr:cNvPr id="79" name="Picture 78"/>
        <xdr:cNvPicPr>
          <a:picLocks noChangeAspect="1"/>
        </xdr:cNvPicPr>
      </xdr:nvPicPr>
      <xdr:blipFill>
        <a:blip r:embed="rId16"/>
        <a:srcRect t="5269" b="6108"/>
        <a:stretch>
          <a:fillRect/>
        </a:stretch>
      </xdr:blipFill>
      <xdr:spPr>
        <a:xfrm>
          <a:off x="6890385" y="2103120"/>
          <a:ext cx="558800" cy="551815"/>
        </a:xfrm>
        <a:prstGeom prst="ellipse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129540</xdr:colOff>
      <xdr:row>0</xdr:row>
      <xdr:rowOff>68580</xdr:rowOff>
    </xdr:from>
    <xdr:to>
      <xdr:col>17</xdr:col>
      <xdr:colOff>436245</xdr:colOff>
      <xdr:row>34</xdr:row>
      <xdr:rowOff>102870</xdr:rowOff>
    </xdr:to>
    <xdr:sp>
      <xdr:nvSpPr>
        <xdr:cNvPr id="19" name="Rectangle 18"/>
        <xdr:cNvSpPr/>
      </xdr:nvSpPr>
      <xdr:spPr>
        <a:xfrm>
          <a:off x="1348740" y="68580"/>
          <a:ext cx="9450705" cy="6252210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264160</xdr:colOff>
      <xdr:row>1</xdr:row>
      <xdr:rowOff>0</xdr:rowOff>
    </xdr:from>
    <xdr:to>
      <xdr:col>17</xdr:col>
      <xdr:colOff>281305</xdr:colOff>
      <xdr:row>4</xdr:row>
      <xdr:rowOff>52070</xdr:rowOff>
    </xdr:to>
    <xdr:sp>
      <xdr:nvSpPr>
        <xdr:cNvPr id="20" name="Rounded Rectangle 19"/>
        <xdr:cNvSpPr/>
      </xdr:nvSpPr>
      <xdr:spPr>
        <a:xfrm>
          <a:off x="1483360" y="182880"/>
          <a:ext cx="9161145" cy="60071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264160</xdr:colOff>
      <xdr:row>5</xdr:row>
      <xdr:rowOff>48260</xdr:rowOff>
    </xdr:from>
    <xdr:to>
      <xdr:col>5</xdr:col>
      <xdr:colOff>88900</xdr:colOff>
      <xdr:row>9</xdr:row>
      <xdr:rowOff>101600</xdr:rowOff>
    </xdr:to>
    <xdr:sp>
      <xdr:nvSpPr>
        <xdr:cNvPr id="21" name="Rounded Rectangle 20"/>
        <xdr:cNvSpPr/>
      </xdr:nvSpPr>
      <xdr:spPr>
        <a:xfrm>
          <a:off x="1483360" y="962660"/>
          <a:ext cx="1653540" cy="78486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5</xdr:col>
      <xdr:colOff>307975</xdr:colOff>
      <xdr:row>5</xdr:row>
      <xdr:rowOff>46990</xdr:rowOff>
    </xdr:from>
    <xdr:to>
      <xdr:col>8</xdr:col>
      <xdr:colOff>132715</xdr:colOff>
      <xdr:row>9</xdr:row>
      <xdr:rowOff>100330</xdr:rowOff>
    </xdr:to>
    <xdr:sp>
      <xdr:nvSpPr>
        <xdr:cNvPr id="22" name="Rounded Rectangle 21"/>
        <xdr:cNvSpPr/>
      </xdr:nvSpPr>
      <xdr:spPr>
        <a:xfrm>
          <a:off x="3355975" y="961390"/>
          <a:ext cx="1653540" cy="78486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8</xdr:col>
      <xdr:colOff>344170</xdr:colOff>
      <xdr:row>5</xdr:row>
      <xdr:rowOff>43180</xdr:rowOff>
    </xdr:from>
    <xdr:to>
      <xdr:col>11</xdr:col>
      <xdr:colOff>168910</xdr:colOff>
      <xdr:row>9</xdr:row>
      <xdr:rowOff>96520</xdr:rowOff>
    </xdr:to>
    <xdr:sp>
      <xdr:nvSpPr>
        <xdr:cNvPr id="23" name="Rounded Rectangle 22"/>
        <xdr:cNvSpPr/>
      </xdr:nvSpPr>
      <xdr:spPr>
        <a:xfrm>
          <a:off x="5220970" y="957580"/>
          <a:ext cx="1653540" cy="78486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11</xdr:col>
      <xdr:colOff>380365</xdr:colOff>
      <xdr:row>5</xdr:row>
      <xdr:rowOff>44450</xdr:rowOff>
    </xdr:from>
    <xdr:to>
      <xdr:col>14</xdr:col>
      <xdr:colOff>205105</xdr:colOff>
      <xdr:row>9</xdr:row>
      <xdr:rowOff>97790</xdr:rowOff>
    </xdr:to>
    <xdr:sp>
      <xdr:nvSpPr>
        <xdr:cNvPr id="24" name="Rounded Rectangle 23"/>
        <xdr:cNvSpPr/>
      </xdr:nvSpPr>
      <xdr:spPr>
        <a:xfrm>
          <a:off x="7085965" y="958850"/>
          <a:ext cx="1653540" cy="78486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14</xdr:col>
      <xdr:colOff>456565</xdr:colOff>
      <xdr:row>5</xdr:row>
      <xdr:rowOff>45720</xdr:rowOff>
    </xdr:from>
    <xdr:to>
      <xdr:col>17</xdr:col>
      <xdr:colOff>281305</xdr:colOff>
      <xdr:row>9</xdr:row>
      <xdr:rowOff>99060</xdr:rowOff>
    </xdr:to>
    <xdr:sp>
      <xdr:nvSpPr>
        <xdr:cNvPr id="25" name="Rounded Rectangle 24"/>
        <xdr:cNvSpPr/>
      </xdr:nvSpPr>
      <xdr:spPr>
        <a:xfrm>
          <a:off x="8990965" y="960120"/>
          <a:ext cx="1653540" cy="78486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264160</xdr:colOff>
      <xdr:row>10</xdr:row>
      <xdr:rowOff>34290</xdr:rowOff>
    </xdr:from>
    <xdr:to>
      <xdr:col>5</xdr:col>
      <xdr:colOff>294005</xdr:colOff>
      <xdr:row>33</xdr:row>
      <xdr:rowOff>124460</xdr:rowOff>
    </xdr:to>
    <xdr:sp>
      <xdr:nvSpPr>
        <xdr:cNvPr id="26" name="Rounded Rectangle 25"/>
        <xdr:cNvSpPr/>
      </xdr:nvSpPr>
      <xdr:spPr>
        <a:xfrm>
          <a:off x="1483360" y="1863090"/>
          <a:ext cx="1858645" cy="429641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5</xdr:col>
      <xdr:colOff>493395</xdr:colOff>
      <xdr:row>10</xdr:row>
      <xdr:rowOff>93345</xdr:rowOff>
    </xdr:from>
    <xdr:to>
      <xdr:col>11</xdr:col>
      <xdr:colOff>501650</xdr:colOff>
      <xdr:row>21</xdr:row>
      <xdr:rowOff>80010</xdr:rowOff>
    </xdr:to>
    <xdr:sp>
      <xdr:nvSpPr>
        <xdr:cNvPr id="27" name="Rounded Rectangle 26"/>
        <xdr:cNvSpPr/>
      </xdr:nvSpPr>
      <xdr:spPr>
        <a:xfrm>
          <a:off x="3541395" y="1922145"/>
          <a:ext cx="3665855" cy="1998345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12</xdr:col>
      <xdr:colOff>111125</xdr:colOff>
      <xdr:row>10</xdr:row>
      <xdr:rowOff>83185</xdr:rowOff>
    </xdr:from>
    <xdr:to>
      <xdr:col>17</xdr:col>
      <xdr:colOff>281305</xdr:colOff>
      <xdr:row>21</xdr:row>
      <xdr:rowOff>86995</xdr:rowOff>
    </xdr:to>
    <xdr:sp>
      <xdr:nvSpPr>
        <xdr:cNvPr id="30" name="Rounded Rectangle 29"/>
        <xdr:cNvSpPr/>
      </xdr:nvSpPr>
      <xdr:spPr>
        <a:xfrm>
          <a:off x="7426325" y="1911985"/>
          <a:ext cx="3218180" cy="201549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5</xdr:col>
      <xdr:colOff>493395</xdr:colOff>
      <xdr:row>22</xdr:row>
      <xdr:rowOff>120650</xdr:rowOff>
    </xdr:from>
    <xdr:to>
      <xdr:col>11</xdr:col>
      <xdr:colOff>53975</xdr:colOff>
      <xdr:row>33</xdr:row>
      <xdr:rowOff>124460</xdr:rowOff>
    </xdr:to>
    <xdr:sp>
      <xdr:nvSpPr>
        <xdr:cNvPr id="33" name="Rounded Rectangle 32"/>
        <xdr:cNvSpPr/>
      </xdr:nvSpPr>
      <xdr:spPr>
        <a:xfrm>
          <a:off x="3541395" y="4144010"/>
          <a:ext cx="3218180" cy="2015490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11</xdr:col>
      <xdr:colOff>273050</xdr:colOff>
      <xdr:row>22</xdr:row>
      <xdr:rowOff>137795</xdr:rowOff>
    </xdr:from>
    <xdr:to>
      <xdr:col>17</xdr:col>
      <xdr:colOff>281305</xdr:colOff>
      <xdr:row>33</xdr:row>
      <xdr:rowOff>124460</xdr:rowOff>
    </xdr:to>
    <xdr:sp>
      <xdr:nvSpPr>
        <xdr:cNvPr id="34" name="Rounded Rectangle 33"/>
        <xdr:cNvSpPr/>
      </xdr:nvSpPr>
      <xdr:spPr>
        <a:xfrm>
          <a:off x="6978650" y="4161155"/>
          <a:ext cx="3665855" cy="1998345"/>
        </a:xfrm>
        <a:prstGeom prst="roundRect">
          <a:avLst/>
        </a:prstGeom>
        <a:solidFill>
          <a:schemeClr val="bg2">
            <a:lumMod val="50000"/>
          </a:schemeClr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3</xdr:col>
      <xdr:colOff>321945</xdr:colOff>
      <xdr:row>1</xdr:row>
      <xdr:rowOff>47625</xdr:rowOff>
    </xdr:from>
    <xdr:to>
      <xdr:col>16</xdr:col>
      <xdr:colOff>294640</xdr:colOff>
      <xdr:row>4</xdr:row>
      <xdr:rowOff>12065</xdr:rowOff>
    </xdr:to>
    <xdr:sp>
      <xdr:nvSpPr>
        <xdr:cNvPr id="35" name="Text Box 34"/>
        <xdr:cNvSpPr txBox="1"/>
      </xdr:nvSpPr>
      <xdr:spPr>
        <a:xfrm>
          <a:off x="2150745" y="230505"/>
          <a:ext cx="7897495" cy="5130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l"/>
          <a:r>
            <a:rPr lang="en-US" sz="2600" b="1">
              <a:solidFill>
                <a:schemeClr val="tx1">
                  <a:lumMod val="85000"/>
                  <a:lumOff val="15000"/>
                </a:schemeClr>
              </a:solidFill>
              <a:latin typeface="Britannic Bold" panose="020B0903060703020204" charset="0"/>
              <a:cs typeface="Britannic Bold" panose="020B0903060703020204" charset="0"/>
            </a:rPr>
            <a:t>CRIME ANALYTICS DASHBOARD</a:t>
          </a:r>
          <a:endParaRPr lang="en-US" sz="2600" b="1">
            <a:solidFill>
              <a:schemeClr val="tx1">
                <a:lumMod val="85000"/>
                <a:lumOff val="15000"/>
              </a:schemeClr>
            </a:solidFill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3</xdr:col>
      <xdr:colOff>245745</xdr:colOff>
      <xdr:row>6</xdr:row>
      <xdr:rowOff>9525</xdr:rowOff>
    </xdr:from>
    <xdr:to>
      <xdr:col>5</xdr:col>
      <xdr:colOff>84455</xdr:colOff>
      <xdr:row>7</xdr:row>
      <xdr:rowOff>80645</xdr:rowOff>
    </xdr:to>
    <xdr:sp>
      <xdr:nvSpPr>
        <xdr:cNvPr id="36" name="Text Box 35"/>
        <xdr:cNvSpPr txBox="1"/>
      </xdr:nvSpPr>
      <xdr:spPr>
        <a:xfrm>
          <a:off x="2074545" y="1106805"/>
          <a:ext cx="1057910" cy="254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Total Crime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3</xdr:col>
      <xdr:colOff>245745</xdr:colOff>
      <xdr:row>7</xdr:row>
      <xdr:rowOff>102870</xdr:rowOff>
    </xdr:from>
    <xdr:to>
      <xdr:col>5</xdr:col>
      <xdr:colOff>84455</xdr:colOff>
      <xdr:row>8</xdr:row>
      <xdr:rowOff>173990</xdr:rowOff>
    </xdr:to>
    <xdr:sp>
      <xdr:nvSpPr>
        <xdr:cNvPr id="37" name="Text Box 36"/>
        <xdr:cNvSpPr txBox="1"/>
      </xdr:nvSpPr>
      <xdr:spPr>
        <a:xfrm>
          <a:off x="2074545" y="1383030"/>
          <a:ext cx="1057910" cy="254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5000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6</xdr:col>
      <xdr:colOff>255905</xdr:colOff>
      <xdr:row>5</xdr:row>
      <xdr:rowOff>78105</xdr:rowOff>
    </xdr:from>
    <xdr:to>
      <xdr:col>8</xdr:col>
      <xdr:colOff>166370</xdr:colOff>
      <xdr:row>8</xdr:row>
      <xdr:rowOff>4445</xdr:rowOff>
    </xdr:to>
    <xdr:sp>
      <xdr:nvSpPr>
        <xdr:cNvPr id="38" name="Text Box 37"/>
        <xdr:cNvSpPr txBox="1"/>
      </xdr:nvSpPr>
      <xdr:spPr>
        <a:xfrm>
          <a:off x="3913505" y="992505"/>
          <a:ext cx="1129665" cy="4749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High Severity 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Crimes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6</xdr:col>
      <xdr:colOff>274320</xdr:colOff>
      <xdr:row>7</xdr:row>
      <xdr:rowOff>147320</xdr:rowOff>
    </xdr:from>
    <xdr:to>
      <xdr:col>8</xdr:col>
      <xdr:colOff>113030</xdr:colOff>
      <xdr:row>9</xdr:row>
      <xdr:rowOff>35560</xdr:rowOff>
    </xdr:to>
    <xdr:sp>
      <xdr:nvSpPr>
        <xdr:cNvPr id="39" name="Text Box 38"/>
        <xdr:cNvSpPr txBox="1"/>
      </xdr:nvSpPr>
      <xdr:spPr>
        <a:xfrm>
          <a:off x="3931920" y="1427480"/>
          <a:ext cx="1057910" cy="254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983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9</xdr:col>
      <xdr:colOff>412750</xdr:colOff>
      <xdr:row>5</xdr:row>
      <xdr:rowOff>179705</xdr:rowOff>
    </xdr:from>
    <xdr:to>
      <xdr:col>11</xdr:col>
      <xdr:colOff>251460</xdr:colOff>
      <xdr:row>7</xdr:row>
      <xdr:rowOff>67310</xdr:rowOff>
    </xdr:to>
    <xdr:sp>
      <xdr:nvSpPr>
        <xdr:cNvPr id="40" name="Text Box 39"/>
        <xdr:cNvSpPr txBox="1"/>
      </xdr:nvSpPr>
      <xdr:spPr>
        <a:xfrm>
          <a:off x="5899150" y="1094105"/>
          <a:ext cx="1057910" cy="2533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Arrest Rate %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12</xdr:col>
      <xdr:colOff>217170</xdr:colOff>
      <xdr:row>5</xdr:row>
      <xdr:rowOff>63500</xdr:rowOff>
    </xdr:from>
    <xdr:to>
      <xdr:col>14</xdr:col>
      <xdr:colOff>234950</xdr:colOff>
      <xdr:row>7</xdr:row>
      <xdr:rowOff>178435</xdr:rowOff>
    </xdr:to>
    <xdr:sp>
      <xdr:nvSpPr>
        <xdr:cNvPr id="41" name="Text Box 40"/>
        <xdr:cNvSpPr txBox="1"/>
      </xdr:nvSpPr>
      <xdr:spPr>
        <a:xfrm>
          <a:off x="7532370" y="977900"/>
          <a:ext cx="1236980" cy="4806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Solved Case 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Rate %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15</xdr:col>
      <xdr:colOff>389890</xdr:colOff>
      <xdr:row>4</xdr:row>
      <xdr:rowOff>151765</xdr:rowOff>
    </xdr:from>
    <xdr:to>
      <xdr:col>17</xdr:col>
      <xdr:colOff>479425</xdr:colOff>
      <xdr:row>8</xdr:row>
      <xdr:rowOff>106680</xdr:rowOff>
    </xdr:to>
    <xdr:sp>
      <xdr:nvSpPr>
        <xdr:cNvPr id="42" name="Text Box 41"/>
        <xdr:cNvSpPr txBox="1"/>
      </xdr:nvSpPr>
      <xdr:spPr>
        <a:xfrm>
          <a:off x="9533890" y="883285"/>
          <a:ext cx="1308735" cy="68643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Avg 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Investigation Days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9</xdr:col>
      <xdr:colOff>367665</xdr:colOff>
      <xdr:row>7</xdr:row>
      <xdr:rowOff>102235</xdr:rowOff>
    </xdr:from>
    <xdr:to>
      <xdr:col>11</xdr:col>
      <xdr:colOff>206375</xdr:colOff>
      <xdr:row>8</xdr:row>
      <xdr:rowOff>173355</xdr:rowOff>
    </xdr:to>
    <xdr:sp>
      <xdr:nvSpPr>
        <xdr:cNvPr id="43" name="Text Box 42"/>
        <xdr:cNvSpPr txBox="1"/>
      </xdr:nvSpPr>
      <xdr:spPr>
        <a:xfrm>
          <a:off x="5854065" y="1382395"/>
          <a:ext cx="1057910" cy="254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64.32%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12</xdr:col>
      <xdr:colOff>306705</xdr:colOff>
      <xdr:row>7</xdr:row>
      <xdr:rowOff>158115</xdr:rowOff>
    </xdr:from>
    <xdr:to>
      <xdr:col>14</xdr:col>
      <xdr:colOff>145415</xdr:colOff>
      <xdr:row>9</xdr:row>
      <xdr:rowOff>46355</xdr:rowOff>
    </xdr:to>
    <xdr:sp>
      <xdr:nvSpPr>
        <xdr:cNvPr id="44" name="Text Box 43"/>
        <xdr:cNvSpPr txBox="1"/>
      </xdr:nvSpPr>
      <xdr:spPr>
        <a:xfrm>
          <a:off x="7621905" y="1438275"/>
          <a:ext cx="1057910" cy="254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64.80%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>
    <xdr:from>
      <xdr:col>15</xdr:col>
      <xdr:colOff>550545</xdr:colOff>
      <xdr:row>8</xdr:row>
      <xdr:rowOff>29210</xdr:rowOff>
    </xdr:from>
    <xdr:to>
      <xdr:col>17</xdr:col>
      <xdr:colOff>254635</xdr:colOff>
      <xdr:row>9</xdr:row>
      <xdr:rowOff>99060</xdr:rowOff>
    </xdr:to>
    <xdr:sp>
      <xdr:nvSpPr>
        <xdr:cNvPr id="45" name="Text Box 44"/>
        <xdr:cNvSpPr txBox="1"/>
      </xdr:nvSpPr>
      <xdr:spPr>
        <a:xfrm>
          <a:off x="9694545" y="1492250"/>
          <a:ext cx="923290" cy="25273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Britannic Bold" panose="020B0903060703020204" charset="0"/>
              <a:cs typeface="Britannic Bold" panose="020B0903060703020204" charset="0"/>
            </a:rPr>
            <a:t>182.06</a:t>
          </a:r>
          <a:endParaRPr lang="en-US" sz="1100"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twoCellAnchor>
  <xdr:twoCellAnchor editAs="oneCell">
    <xdr:from>
      <xdr:col>2</xdr:col>
      <xdr:colOff>367030</xdr:colOff>
      <xdr:row>1</xdr:row>
      <xdr:rowOff>48895</xdr:rowOff>
    </xdr:from>
    <xdr:to>
      <xdr:col>3</xdr:col>
      <xdr:colOff>305435</xdr:colOff>
      <xdr:row>4</xdr:row>
      <xdr:rowOff>5715</xdr:rowOff>
    </xdr:to>
    <xdr:pic>
      <xdr:nvPicPr>
        <xdr:cNvPr id="46" name="Picture 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6230" y="231775"/>
          <a:ext cx="548005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340995</xdr:colOff>
      <xdr:row>5</xdr:row>
      <xdr:rowOff>135890</xdr:rowOff>
    </xdr:from>
    <xdr:to>
      <xdr:col>3</xdr:col>
      <xdr:colOff>354965</xdr:colOff>
      <xdr:row>9</xdr:row>
      <xdr:rowOff>10160</xdr:rowOff>
    </xdr:to>
    <xdr:pic>
      <xdr:nvPicPr>
        <xdr:cNvPr id="47" name="Picture 46"/>
        <xdr:cNvPicPr>
          <a:picLocks noChangeAspect="1"/>
        </xdr:cNvPicPr>
      </xdr:nvPicPr>
      <xdr:blipFill>
        <a:blip r:embed="rId6"/>
        <a:srcRect l="5157" t="9797" r="7594" b="11014"/>
        <a:stretch>
          <a:fillRect/>
        </a:stretch>
      </xdr:blipFill>
      <xdr:spPr>
        <a:xfrm>
          <a:off x="1560195" y="1050290"/>
          <a:ext cx="623570" cy="60579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446405</xdr:colOff>
      <xdr:row>5</xdr:row>
      <xdr:rowOff>121285</xdr:rowOff>
    </xdr:from>
    <xdr:to>
      <xdr:col>9</xdr:col>
      <xdr:colOff>466090</xdr:colOff>
      <xdr:row>9</xdr:row>
      <xdr:rowOff>18415</xdr:rowOff>
    </xdr:to>
    <xdr:pic>
      <xdr:nvPicPr>
        <xdr:cNvPr id="48" name="Picture 47"/>
        <xdr:cNvPicPr>
          <a:picLocks noChangeAspect="1"/>
        </xdr:cNvPicPr>
      </xdr:nvPicPr>
      <xdr:blipFill>
        <a:blip r:embed="rId7"/>
        <a:srcRect l="8299" t="8722" r="8376" b="8434"/>
        <a:stretch>
          <a:fillRect/>
        </a:stretch>
      </xdr:blipFill>
      <xdr:spPr>
        <a:xfrm>
          <a:off x="5323205" y="1035685"/>
          <a:ext cx="629285" cy="62865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464185</xdr:colOff>
      <xdr:row>5</xdr:row>
      <xdr:rowOff>128905</xdr:rowOff>
    </xdr:from>
    <xdr:to>
      <xdr:col>12</xdr:col>
      <xdr:colOff>464185</xdr:colOff>
      <xdr:row>9</xdr:row>
      <xdr:rowOff>13335</xdr:rowOff>
    </xdr:to>
    <xdr:pic>
      <xdr:nvPicPr>
        <xdr:cNvPr id="49" name="Picture 48"/>
        <xdr:cNvPicPr>
          <a:picLocks noChangeAspect="1"/>
        </xdr:cNvPicPr>
      </xdr:nvPicPr>
      <xdr:blipFill>
        <a:blip r:embed="rId8"/>
        <a:srcRect l="3780" t="6195" r="4460" b="2467"/>
        <a:stretch>
          <a:fillRect/>
        </a:stretch>
      </xdr:blipFill>
      <xdr:spPr>
        <a:xfrm>
          <a:off x="7169785" y="1043305"/>
          <a:ext cx="609600" cy="61595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538480</xdr:colOff>
      <xdr:row>5</xdr:row>
      <xdr:rowOff>132080</xdr:rowOff>
    </xdr:from>
    <xdr:to>
      <xdr:col>15</xdr:col>
      <xdr:colOff>575945</xdr:colOff>
      <xdr:row>9</xdr:row>
      <xdr:rowOff>48260</xdr:rowOff>
    </xdr:to>
    <xdr:pic>
      <xdr:nvPicPr>
        <xdr:cNvPr id="50" name="Picture 49"/>
        <xdr:cNvPicPr>
          <a:picLocks noChangeAspect="1"/>
        </xdr:cNvPicPr>
      </xdr:nvPicPr>
      <xdr:blipFill>
        <a:blip r:embed="rId9"/>
        <a:srcRect l="866" t="5902" r="1379" b="2599"/>
        <a:stretch>
          <a:fillRect/>
        </a:stretch>
      </xdr:blipFill>
      <xdr:spPr>
        <a:xfrm>
          <a:off x="9072880" y="1046480"/>
          <a:ext cx="647065" cy="647700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393065</xdr:colOff>
      <xdr:row>5</xdr:row>
      <xdr:rowOff>137795</xdr:rowOff>
    </xdr:from>
    <xdr:to>
      <xdr:col>6</xdr:col>
      <xdr:colOff>381000</xdr:colOff>
      <xdr:row>9</xdr:row>
      <xdr:rowOff>2540</xdr:rowOff>
    </xdr:to>
    <xdr:pic>
      <xdr:nvPicPr>
        <xdr:cNvPr id="51" name="Picture 50"/>
        <xdr:cNvPicPr>
          <a:picLocks noChangeAspect="1"/>
        </xdr:cNvPicPr>
      </xdr:nvPicPr>
      <xdr:blipFill>
        <a:blip r:embed="rId10"/>
        <a:srcRect l="8641" t="3034" b="1003"/>
        <a:stretch>
          <a:fillRect/>
        </a:stretch>
      </xdr:blipFill>
      <xdr:spPr>
        <a:xfrm>
          <a:off x="3441065" y="1052195"/>
          <a:ext cx="597535" cy="596265"/>
        </a:xfrm>
        <a:prstGeom prst="ellipse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538480</xdr:colOff>
      <xdr:row>10</xdr:row>
      <xdr:rowOff>93345</xdr:rowOff>
    </xdr:from>
    <xdr:to>
      <xdr:col>11</xdr:col>
      <xdr:colOff>438785</xdr:colOff>
      <xdr:row>21</xdr:row>
      <xdr:rowOff>34925</xdr:rowOff>
    </xdr:to>
    <xdr:graphicFrame>
      <xdr:nvGraphicFramePr>
        <xdr:cNvPr id="53" name="Chart 52"/>
        <xdr:cNvGraphicFramePr/>
      </xdr:nvGraphicFramePr>
      <xdr:xfrm>
        <a:off x="3586480" y="1922145"/>
        <a:ext cx="3557905" cy="1953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156210</xdr:colOff>
      <xdr:row>10</xdr:row>
      <xdr:rowOff>74295</xdr:rowOff>
    </xdr:from>
    <xdr:to>
      <xdr:col>17</xdr:col>
      <xdr:colOff>205105</xdr:colOff>
      <xdr:row>21</xdr:row>
      <xdr:rowOff>64770</xdr:rowOff>
    </xdr:to>
    <xdr:graphicFrame>
      <xdr:nvGraphicFramePr>
        <xdr:cNvPr id="54" name="Chart 53"/>
        <xdr:cNvGraphicFramePr/>
      </xdr:nvGraphicFramePr>
      <xdr:xfrm>
        <a:off x="7471410" y="1903095"/>
        <a:ext cx="3096895" cy="200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511175</xdr:colOff>
      <xdr:row>22</xdr:row>
      <xdr:rowOff>128905</xdr:rowOff>
    </xdr:from>
    <xdr:to>
      <xdr:col>10</xdr:col>
      <xdr:colOff>603885</xdr:colOff>
      <xdr:row>33</xdr:row>
      <xdr:rowOff>75565</xdr:rowOff>
    </xdr:to>
    <xdr:graphicFrame>
      <xdr:nvGraphicFramePr>
        <xdr:cNvPr id="55" name="Chart 54"/>
        <xdr:cNvGraphicFramePr/>
      </xdr:nvGraphicFramePr>
      <xdr:xfrm>
        <a:off x="3559175" y="4152265"/>
        <a:ext cx="3140710" cy="1958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219075</xdr:colOff>
      <xdr:row>22</xdr:row>
      <xdr:rowOff>173355</xdr:rowOff>
    </xdr:from>
    <xdr:to>
      <xdr:col>17</xdr:col>
      <xdr:colOff>284480</xdr:colOff>
      <xdr:row>33</xdr:row>
      <xdr:rowOff>100330</xdr:rowOff>
    </xdr:to>
    <xdr:graphicFrame>
      <xdr:nvGraphicFramePr>
        <xdr:cNvPr id="56" name="Chart 55"/>
        <xdr:cNvGraphicFramePr/>
      </xdr:nvGraphicFramePr>
      <xdr:xfrm>
        <a:off x="6924675" y="4196715"/>
        <a:ext cx="3723005" cy="1938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348615</xdr:colOff>
      <xdr:row>10</xdr:row>
      <xdr:rowOff>167640</xdr:rowOff>
    </xdr:from>
    <xdr:to>
      <xdr:col>5</xdr:col>
      <xdr:colOff>231140</xdr:colOff>
      <xdr:row>14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rime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m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7815" y="1996440"/>
              <a:ext cx="1711325" cy="737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359410</xdr:colOff>
      <xdr:row>15</xdr:row>
      <xdr:rowOff>93980</xdr:rowOff>
    </xdr:from>
    <xdr:to>
      <xdr:col>5</xdr:col>
      <xdr:colOff>234950</xdr:colOff>
      <xdr:row>19</xdr:row>
      <xdr:rowOff>64770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rime_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me_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8610" y="2837180"/>
              <a:ext cx="1704340" cy="70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363220</xdr:colOff>
      <xdr:row>19</xdr:row>
      <xdr:rowOff>165100</xdr:rowOff>
    </xdr:from>
    <xdr:to>
      <xdr:col>5</xdr:col>
      <xdr:colOff>229235</xdr:colOff>
      <xdr:row>23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ever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ver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2420" y="3639820"/>
              <a:ext cx="1694815" cy="726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357505</xdr:colOff>
      <xdr:row>24</xdr:row>
      <xdr:rowOff>81280</xdr:rowOff>
    </xdr:from>
    <xdr:to>
      <xdr:col>5</xdr:col>
      <xdr:colOff>223520</xdr:colOff>
      <xdr:row>28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arrest_m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rest_m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6705" y="4470400"/>
              <a:ext cx="1694815" cy="724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351790</xdr:colOff>
      <xdr:row>28</xdr:row>
      <xdr:rowOff>174625</xdr:rowOff>
    </xdr:from>
    <xdr:to>
      <xdr:col>5</xdr:col>
      <xdr:colOff>217805</xdr:colOff>
      <xdr:row>32</xdr:row>
      <xdr:rowOff>151765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rime_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me_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0990" y="5295265"/>
              <a:ext cx="1694815" cy="70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7716550926" refreshedBy="ponki" recordCount="5000">
  <cacheSource type="worksheet">
    <worksheetSource ref="A1:K5001" sheet="Crimes"/>
  </cacheSource>
  <cacheFields count="11">
    <cacheField name="crime_id" numFmtId="0">
      <sharedItems count="5000"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  <s v="C000100"/>
        <s v="C000101"/>
        <s v="C000102"/>
        <s v="C000103"/>
        <s v="C000104"/>
        <s v="C000105"/>
        <s v="C000106"/>
        <s v="C000107"/>
        <s v="C000108"/>
        <s v="C000109"/>
        <s v="C000110"/>
        <s v="C000111"/>
        <s v="C000112"/>
        <s v="C000113"/>
        <s v="C000114"/>
        <s v="C000115"/>
        <s v="C000116"/>
        <s v="C000117"/>
        <s v="C000118"/>
        <s v="C000119"/>
        <s v="C000120"/>
        <s v="C000121"/>
        <s v="C000122"/>
        <s v="C000123"/>
        <s v="C000124"/>
        <s v="C000125"/>
        <s v="C000126"/>
        <s v="C000127"/>
        <s v="C000128"/>
        <s v="C000129"/>
        <s v="C000130"/>
        <s v="C000131"/>
        <s v="C000132"/>
        <s v="C000133"/>
        <s v="C000134"/>
        <s v="C000135"/>
        <s v="C000136"/>
        <s v="C000137"/>
        <s v="C000138"/>
        <s v="C000139"/>
        <s v="C000140"/>
        <s v="C000141"/>
        <s v="C000142"/>
        <s v="C000143"/>
        <s v="C000144"/>
        <s v="C000145"/>
        <s v="C000146"/>
        <s v="C000147"/>
        <s v="C000148"/>
        <s v="C000149"/>
        <s v="C000150"/>
        <s v="C000151"/>
        <s v="C000152"/>
        <s v="C000153"/>
        <s v="C000154"/>
        <s v="C000155"/>
        <s v="C000156"/>
        <s v="C000157"/>
        <s v="C000158"/>
        <s v="C000159"/>
        <s v="C000160"/>
        <s v="C000161"/>
        <s v="C000162"/>
        <s v="C000163"/>
        <s v="C000164"/>
        <s v="C000165"/>
        <s v="C000166"/>
        <s v="C000167"/>
        <s v="C000168"/>
        <s v="C000169"/>
        <s v="C000170"/>
        <s v="C000171"/>
        <s v="C000172"/>
        <s v="C000173"/>
        <s v="C000174"/>
        <s v="C000175"/>
        <s v="C000176"/>
        <s v="C000177"/>
        <s v="C000178"/>
        <s v="C000179"/>
        <s v="C000180"/>
        <s v="C000181"/>
        <s v="C000182"/>
        <s v="C000183"/>
        <s v="C000184"/>
        <s v="C000185"/>
        <s v="C000186"/>
        <s v="C000187"/>
        <s v="C000188"/>
        <s v="C000189"/>
        <s v="C000190"/>
        <s v="C000191"/>
        <s v="C000192"/>
        <s v="C000193"/>
        <s v="C000194"/>
        <s v="C000195"/>
        <s v="C000196"/>
        <s v="C000197"/>
        <s v="C000198"/>
        <s v="C000199"/>
        <s v="C000200"/>
        <s v="C000201"/>
        <s v="C000202"/>
        <s v="C000203"/>
        <s v="C000204"/>
        <s v="C000205"/>
        <s v="C000206"/>
        <s v="C000207"/>
        <s v="C000208"/>
        <s v="C000209"/>
        <s v="C000210"/>
        <s v="C000211"/>
        <s v="C000212"/>
        <s v="C000213"/>
        <s v="C000214"/>
        <s v="C000215"/>
        <s v="C000216"/>
        <s v="C000217"/>
        <s v="C000218"/>
        <s v="C000219"/>
        <s v="C000220"/>
        <s v="C000221"/>
        <s v="C000222"/>
        <s v="C000223"/>
        <s v="C000224"/>
        <s v="C000225"/>
        <s v="C000226"/>
        <s v="C000227"/>
        <s v="C000228"/>
        <s v="C000229"/>
        <s v="C000230"/>
        <s v="C000231"/>
        <s v="C000232"/>
        <s v="C000233"/>
        <s v="C000234"/>
        <s v="C000235"/>
        <s v="C000236"/>
        <s v="C000237"/>
        <s v="C000238"/>
        <s v="C000239"/>
        <s v="C000240"/>
        <s v="C000241"/>
        <s v="C000242"/>
        <s v="C000243"/>
        <s v="C000244"/>
        <s v="C000245"/>
        <s v="C000246"/>
        <s v="C000247"/>
        <s v="C000248"/>
        <s v="C000249"/>
        <s v="C000250"/>
        <s v="C000251"/>
        <s v="C000252"/>
        <s v="C000253"/>
        <s v="C000254"/>
        <s v="C000255"/>
        <s v="C000256"/>
        <s v="C000257"/>
        <s v="C000258"/>
        <s v="C000259"/>
        <s v="C000260"/>
        <s v="C000261"/>
        <s v="C000262"/>
        <s v="C000263"/>
        <s v="C000264"/>
        <s v="C000265"/>
        <s v="C000266"/>
        <s v="C000267"/>
        <s v="C000268"/>
        <s v="C000269"/>
        <s v="C000270"/>
        <s v="C000271"/>
        <s v="C000272"/>
        <s v="C000273"/>
        <s v="C000274"/>
        <s v="C000275"/>
        <s v="C000276"/>
        <s v="C000277"/>
        <s v="C000278"/>
        <s v="C000279"/>
        <s v="C000280"/>
        <s v="C000281"/>
        <s v="C000282"/>
        <s v="C000283"/>
        <s v="C000284"/>
        <s v="C000285"/>
        <s v="C000286"/>
        <s v="C000287"/>
        <s v="C000288"/>
        <s v="C000289"/>
        <s v="C000290"/>
        <s v="C000291"/>
        <s v="C000292"/>
        <s v="C000293"/>
        <s v="C000294"/>
        <s v="C000295"/>
        <s v="C000296"/>
        <s v="C000297"/>
        <s v="C000298"/>
        <s v="C000299"/>
        <s v="C000300"/>
        <s v="C000301"/>
        <s v="C000302"/>
        <s v="C000303"/>
        <s v="C000304"/>
        <s v="C000305"/>
        <s v="C000306"/>
        <s v="C000307"/>
        <s v="C000308"/>
        <s v="C000309"/>
        <s v="C000310"/>
        <s v="C000311"/>
        <s v="C000312"/>
        <s v="C000313"/>
        <s v="C000314"/>
        <s v="C000315"/>
        <s v="C000316"/>
        <s v="C000317"/>
        <s v="C000318"/>
        <s v="C000319"/>
        <s v="C000320"/>
        <s v="C000321"/>
        <s v="C000322"/>
        <s v="C000323"/>
        <s v="C000324"/>
        <s v="C000325"/>
        <s v="C000326"/>
        <s v="C000327"/>
        <s v="C000328"/>
        <s v="C000329"/>
        <s v="C000330"/>
        <s v="C000331"/>
        <s v="C000332"/>
        <s v="C000333"/>
        <s v="C000334"/>
        <s v="C000335"/>
        <s v="C000336"/>
        <s v="C000337"/>
        <s v="C000338"/>
        <s v="C000339"/>
        <s v="C000340"/>
        <s v="C000341"/>
        <s v="C000342"/>
        <s v="C000343"/>
        <s v="C000344"/>
        <s v="C000345"/>
        <s v="C000346"/>
        <s v="C000347"/>
        <s v="C000348"/>
        <s v="C000349"/>
        <s v="C000350"/>
        <s v="C000351"/>
        <s v="C000352"/>
        <s v="C000353"/>
        <s v="C000354"/>
        <s v="C000355"/>
        <s v="C000356"/>
        <s v="C000357"/>
        <s v="C000358"/>
        <s v="C000359"/>
        <s v="C000360"/>
        <s v="C000361"/>
        <s v="C000362"/>
        <s v="C000363"/>
        <s v="C000364"/>
        <s v="C000365"/>
        <s v="C000366"/>
        <s v="C000367"/>
        <s v="C000368"/>
        <s v="C000369"/>
        <s v="C000370"/>
        <s v="C000371"/>
        <s v="C000372"/>
        <s v="C000373"/>
        <s v="C000374"/>
        <s v="C000375"/>
        <s v="C000376"/>
        <s v="C000377"/>
        <s v="C000378"/>
        <s v="C000379"/>
        <s v="C000380"/>
        <s v="C000381"/>
        <s v="C000382"/>
        <s v="C000383"/>
        <s v="C000384"/>
        <s v="C000385"/>
        <s v="C000386"/>
        <s v="C000387"/>
        <s v="C000388"/>
        <s v="C000389"/>
        <s v="C000390"/>
        <s v="C000391"/>
        <s v="C000392"/>
        <s v="C000393"/>
        <s v="C000394"/>
        <s v="C000395"/>
        <s v="C000396"/>
        <s v="C000397"/>
        <s v="C000398"/>
        <s v="C000399"/>
        <s v="C000400"/>
        <s v="C000401"/>
        <s v="C000402"/>
        <s v="C000403"/>
        <s v="C000404"/>
        <s v="C000405"/>
        <s v="C000406"/>
        <s v="C000407"/>
        <s v="C000408"/>
        <s v="C000409"/>
        <s v="C000410"/>
        <s v="C000411"/>
        <s v="C000412"/>
        <s v="C000413"/>
        <s v="C000414"/>
        <s v="C000415"/>
        <s v="C000416"/>
        <s v="C000417"/>
        <s v="C000418"/>
        <s v="C000419"/>
        <s v="C000420"/>
        <s v="C000421"/>
        <s v="C000422"/>
        <s v="C000423"/>
        <s v="C000424"/>
        <s v="C000425"/>
        <s v="C000426"/>
        <s v="C000427"/>
        <s v="C000428"/>
        <s v="C000429"/>
        <s v="C000430"/>
        <s v="C000431"/>
        <s v="C000432"/>
        <s v="C000433"/>
        <s v="C000434"/>
        <s v="C000435"/>
        <s v="C000436"/>
        <s v="C000437"/>
        <s v="C000438"/>
        <s v="C000439"/>
        <s v="C000440"/>
        <s v="C000441"/>
        <s v="C000442"/>
        <s v="C000443"/>
        <s v="C000444"/>
        <s v="C000445"/>
        <s v="C000446"/>
        <s v="C000447"/>
        <s v="C000448"/>
        <s v="C000449"/>
        <s v="C000450"/>
        <s v="C000451"/>
        <s v="C000452"/>
        <s v="C000453"/>
        <s v="C000454"/>
        <s v="C000455"/>
        <s v="C000456"/>
        <s v="C000457"/>
        <s v="C000458"/>
        <s v="C000459"/>
        <s v="C000460"/>
        <s v="C000461"/>
        <s v="C000462"/>
        <s v="C000463"/>
        <s v="C000464"/>
        <s v="C000465"/>
        <s v="C000466"/>
        <s v="C000467"/>
        <s v="C000468"/>
        <s v="C000469"/>
        <s v="C000470"/>
        <s v="C000471"/>
        <s v="C000472"/>
        <s v="C000473"/>
        <s v="C000474"/>
        <s v="C000475"/>
        <s v="C000476"/>
        <s v="C000477"/>
        <s v="C000478"/>
        <s v="C000479"/>
        <s v="C000480"/>
        <s v="C000481"/>
        <s v="C000482"/>
        <s v="C000483"/>
        <s v="C000484"/>
        <s v="C000485"/>
        <s v="C000486"/>
        <s v="C000487"/>
        <s v="C000488"/>
        <s v="C000489"/>
        <s v="C000490"/>
        <s v="C000491"/>
        <s v="C000492"/>
        <s v="C000493"/>
        <s v="C000494"/>
        <s v="C000495"/>
        <s v="C000496"/>
        <s v="C000497"/>
        <s v="C000498"/>
        <s v="C000499"/>
        <s v="C000500"/>
        <s v="C000501"/>
        <s v="C000502"/>
        <s v="C000503"/>
        <s v="C000504"/>
        <s v="C000505"/>
        <s v="C000506"/>
        <s v="C000507"/>
        <s v="C000508"/>
        <s v="C000509"/>
        <s v="C000510"/>
        <s v="C000511"/>
        <s v="C000512"/>
        <s v="C000513"/>
        <s v="C000514"/>
        <s v="C000515"/>
        <s v="C000516"/>
        <s v="C000517"/>
        <s v="C000518"/>
        <s v="C000519"/>
        <s v="C000520"/>
        <s v="C000521"/>
        <s v="C000522"/>
        <s v="C000523"/>
        <s v="C000524"/>
        <s v="C000525"/>
        <s v="C000526"/>
        <s v="C000527"/>
        <s v="C000528"/>
        <s v="C000529"/>
        <s v="C000530"/>
        <s v="C000531"/>
        <s v="C000532"/>
        <s v="C000533"/>
        <s v="C000534"/>
        <s v="C000535"/>
        <s v="C000536"/>
        <s v="C000537"/>
        <s v="C000538"/>
        <s v="C000539"/>
        <s v="C000540"/>
        <s v="C000541"/>
        <s v="C000542"/>
        <s v="C000543"/>
        <s v="C000544"/>
        <s v="C000545"/>
        <s v="C000546"/>
        <s v="C000547"/>
        <s v="C000548"/>
        <s v="C000549"/>
        <s v="C000550"/>
        <s v="C000551"/>
        <s v="C000552"/>
        <s v="C000553"/>
        <s v="C000554"/>
        <s v="C000555"/>
        <s v="C000556"/>
        <s v="C000557"/>
        <s v="C000558"/>
        <s v="C000559"/>
        <s v="C000560"/>
        <s v="C000561"/>
        <s v="C000562"/>
        <s v="C000563"/>
        <s v="C000564"/>
        <s v="C000565"/>
        <s v="C000566"/>
        <s v="C000567"/>
        <s v="C000568"/>
        <s v="C000569"/>
        <s v="C000570"/>
        <s v="C000571"/>
        <s v="C000572"/>
        <s v="C000573"/>
        <s v="C000574"/>
        <s v="C000575"/>
        <s v="C000576"/>
        <s v="C000577"/>
        <s v="C000578"/>
        <s v="C000579"/>
        <s v="C000580"/>
        <s v="C000581"/>
        <s v="C000582"/>
        <s v="C000583"/>
        <s v="C000584"/>
        <s v="C000585"/>
        <s v="C000586"/>
        <s v="C000587"/>
        <s v="C000588"/>
        <s v="C000589"/>
        <s v="C000590"/>
        <s v="C000591"/>
        <s v="C000592"/>
        <s v="C000593"/>
        <s v="C000594"/>
        <s v="C000595"/>
        <s v="C000596"/>
        <s v="C000597"/>
        <s v="C000598"/>
        <s v="C000599"/>
        <s v="C000600"/>
        <s v="C000601"/>
        <s v="C000602"/>
        <s v="C000603"/>
        <s v="C000604"/>
        <s v="C000605"/>
        <s v="C000606"/>
        <s v="C000607"/>
        <s v="C000608"/>
        <s v="C000609"/>
        <s v="C000610"/>
        <s v="C000611"/>
        <s v="C000612"/>
        <s v="C000613"/>
        <s v="C000614"/>
        <s v="C000615"/>
        <s v="C000616"/>
        <s v="C000617"/>
        <s v="C000618"/>
        <s v="C000619"/>
        <s v="C000620"/>
        <s v="C000621"/>
        <s v="C000622"/>
        <s v="C000623"/>
        <s v="C000624"/>
        <s v="C000625"/>
        <s v="C000626"/>
        <s v="C000627"/>
        <s v="C000628"/>
        <s v="C000629"/>
        <s v="C000630"/>
        <s v="C000631"/>
        <s v="C000632"/>
        <s v="C000633"/>
        <s v="C000634"/>
        <s v="C000635"/>
        <s v="C000636"/>
        <s v="C000637"/>
        <s v="C000638"/>
        <s v="C000639"/>
        <s v="C000640"/>
        <s v="C000641"/>
        <s v="C000642"/>
        <s v="C000643"/>
        <s v="C000644"/>
        <s v="C000645"/>
        <s v="C000646"/>
        <s v="C000647"/>
        <s v="C000648"/>
        <s v="C000649"/>
        <s v="C000650"/>
        <s v="C000651"/>
        <s v="C000652"/>
        <s v="C000653"/>
        <s v="C000654"/>
        <s v="C000655"/>
        <s v="C000656"/>
        <s v="C000657"/>
        <s v="C000658"/>
        <s v="C000659"/>
        <s v="C000660"/>
        <s v="C000661"/>
        <s v="C000662"/>
        <s v="C000663"/>
        <s v="C000664"/>
        <s v="C000665"/>
        <s v="C000666"/>
        <s v="C000667"/>
        <s v="C000668"/>
        <s v="C000669"/>
        <s v="C000670"/>
        <s v="C000671"/>
        <s v="C000672"/>
        <s v="C000673"/>
        <s v="C000674"/>
        <s v="C000675"/>
        <s v="C000676"/>
        <s v="C000677"/>
        <s v="C000678"/>
        <s v="C000679"/>
        <s v="C000680"/>
        <s v="C000681"/>
        <s v="C000682"/>
        <s v="C000683"/>
        <s v="C000684"/>
        <s v="C000685"/>
        <s v="C000686"/>
        <s v="C000687"/>
        <s v="C000688"/>
        <s v="C000689"/>
        <s v="C000690"/>
        <s v="C000691"/>
        <s v="C000692"/>
        <s v="C000693"/>
        <s v="C000694"/>
        <s v="C000695"/>
        <s v="C000696"/>
        <s v="C000697"/>
        <s v="C000698"/>
        <s v="C000699"/>
        <s v="C000700"/>
        <s v="C000701"/>
        <s v="C000702"/>
        <s v="C000703"/>
        <s v="C000704"/>
        <s v="C000705"/>
        <s v="C000706"/>
        <s v="C000707"/>
        <s v="C000708"/>
        <s v="C000709"/>
        <s v="C000710"/>
        <s v="C000711"/>
        <s v="C000712"/>
        <s v="C000713"/>
        <s v="C000714"/>
        <s v="C000715"/>
        <s v="C000716"/>
        <s v="C000717"/>
        <s v="C000718"/>
        <s v="C000719"/>
        <s v="C000720"/>
        <s v="C000721"/>
        <s v="C000722"/>
        <s v="C000723"/>
        <s v="C000724"/>
        <s v="C000725"/>
        <s v="C000726"/>
        <s v="C000727"/>
        <s v="C000728"/>
        <s v="C000729"/>
        <s v="C000730"/>
        <s v="C000731"/>
        <s v="C000732"/>
        <s v="C000733"/>
        <s v="C000734"/>
        <s v="C000735"/>
        <s v="C000736"/>
        <s v="C000737"/>
        <s v="C000738"/>
        <s v="C000739"/>
        <s v="C000740"/>
        <s v="C000741"/>
        <s v="C000742"/>
        <s v="C000743"/>
        <s v="C000744"/>
        <s v="C000745"/>
        <s v="C000746"/>
        <s v="C000747"/>
        <s v="C000748"/>
        <s v="C000749"/>
        <s v="C000750"/>
        <s v="C000751"/>
        <s v="C000752"/>
        <s v="C000753"/>
        <s v="C000754"/>
        <s v="C000755"/>
        <s v="C000756"/>
        <s v="C000757"/>
        <s v="C000758"/>
        <s v="C000759"/>
        <s v="C000760"/>
        <s v="C000761"/>
        <s v="C000762"/>
        <s v="C000763"/>
        <s v="C000764"/>
        <s v="C000765"/>
        <s v="C000766"/>
        <s v="C000767"/>
        <s v="C000768"/>
        <s v="C000769"/>
        <s v="C000770"/>
        <s v="C000771"/>
        <s v="C000772"/>
        <s v="C000773"/>
        <s v="C000774"/>
        <s v="C000775"/>
        <s v="C000776"/>
        <s v="C000777"/>
        <s v="C000778"/>
        <s v="C000779"/>
        <s v="C000780"/>
        <s v="C000781"/>
        <s v="C000782"/>
        <s v="C000783"/>
        <s v="C000784"/>
        <s v="C000785"/>
        <s v="C000786"/>
        <s v="C000787"/>
        <s v="C000788"/>
        <s v="C000789"/>
        <s v="C000790"/>
        <s v="C000791"/>
        <s v="C000792"/>
        <s v="C000793"/>
        <s v="C000794"/>
        <s v="C000795"/>
        <s v="C000796"/>
        <s v="C000797"/>
        <s v="C000798"/>
        <s v="C000799"/>
        <s v="C000800"/>
        <s v="C000801"/>
        <s v="C000802"/>
        <s v="C000803"/>
        <s v="C000804"/>
        <s v="C000805"/>
        <s v="C000806"/>
        <s v="C000807"/>
        <s v="C000808"/>
        <s v="C000809"/>
        <s v="C000810"/>
        <s v="C000811"/>
        <s v="C000812"/>
        <s v="C000813"/>
        <s v="C000814"/>
        <s v="C000815"/>
        <s v="C000816"/>
        <s v="C000817"/>
        <s v="C000818"/>
        <s v="C000819"/>
        <s v="C000820"/>
        <s v="C000821"/>
        <s v="C000822"/>
        <s v="C000823"/>
        <s v="C000824"/>
        <s v="C000825"/>
        <s v="C000826"/>
        <s v="C000827"/>
        <s v="C000828"/>
        <s v="C000829"/>
        <s v="C000830"/>
        <s v="C000831"/>
        <s v="C000832"/>
        <s v="C000833"/>
        <s v="C000834"/>
        <s v="C000835"/>
        <s v="C000836"/>
        <s v="C000837"/>
        <s v="C000838"/>
        <s v="C000839"/>
        <s v="C000840"/>
        <s v="C000841"/>
        <s v="C000842"/>
        <s v="C000843"/>
        <s v="C000844"/>
        <s v="C000845"/>
        <s v="C000846"/>
        <s v="C000847"/>
        <s v="C000848"/>
        <s v="C000849"/>
        <s v="C000850"/>
        <s v="C000851"/>
        <s v="C000852"/>
        <s v="C000853"/>
        <s v="C000854"/>
        <s v="C000855"/>
        <s v="C000856"/>
        <s v="C000857"/>
        <s v="C000858"/>
        <s v="C000859"/>
        <s v="C000860"/>
        <s v="C000861"/>
        <s v="C000862"/>
        <s v="C000863"/>
        <s v="C000864"/>
        <s v="C000865"/>
        <s v="C000866"/>
        <s v="C000867"/>
        <s v="C000868"/>
        <s v="C000869"/>
        <s v="C000870"/>
        <s v="C000871"/>
        <s v="C000872"/>
        <s v="C000873"/>
        <s v="C000874"/>
        <s v="C000875"/>
        <s v="C000876"/>
        <s v="C000877"/>
        <s v="C000878"/>
        <s v="C000879"/>
        <s v="C000880"/>
        <s v="C000881"/>
        <s v="C000882"/>
        <s v="C000883"/>
        <s v="C000884"/>
        <s v="C000885"/>
        <s v="C000886"/>
        <s v="C000887"/>
        <s v="C000888"/>
        <s v="C000889"/>
        <s v="C000890"/>
        <s v="C000891"/>
        <s v="C000892"/>
        <s v="C000893"/>
        <s v="C000894"/>
        <s v="C000895"/>
        <s v="C000896"/>
        <s v="C000897"/>
        <s v="C000898"/>
        <s v="C000899"/>
        <s v="C000900"/>
        <s v="C000901"/>
        <s v="C000902"/>
        <s v="C000903"/>
        <s v="C000904"/>
        <s v="C000905"/>
        <s v="C000906"/>
        <s v="C000907"/>
        <s v="C000908"/>
        <s v="C000909"/>
        <s v="C000910"/>
        <s v="C000911"/>
        <s v="C000912"/>
        <s v="C000913"/>
        <s v="C000914"/>
        <s v="C000915"/>
        <s v="C000916"/>
        <s v="C000917"/>
        <s v="C000918"/>
        <s v="C000919"/>
        <s v="C000920"/>
        <s v="C000921"/>
        <s v="C000922"/>
        <s v="C000923"/>
        <s v="C000924"/>
        <s v="C000925"/>
        <s v="C000926"/>
        <s v="C000927"/>
        <s v="C000928"/>
        <s v="C000929"/>
        <s v="C000930"/>
        <s v="C000931"/>
        <s v="C000932"/>
        <s v="C000933"/>
        <s v="C000934"/>
        <s v="C000935"/>
        <s v="C000936"/>
        <s v="C000937"/>
        <s v="C000938"/>
        <s v="C000939"/>
        <s v="C000940"/>
        <s v="C000941"/>
        <s v="C000942"/>
        <s v="C000943"/>
        <s v="C000944"/>
        <s v="C000945"/>
        <s v="C000946"/>
        <s v="C000947"/>
        <s v="C000948"/>
        <s v="C000949"/>
        <s v="C000950"/>
        <s v="C000951"/>
        <s v="C000952"/>
        <s v="C000953"/>
        <s v="C000954"/>
        <s v="C000955"/>
        <s v="C000956"/>
        <s v="C000957"/>
        <s v="C000958"/>
        <s v="C000959"/>
        <s v="C000960"/>
        <s v="C000961"/>
        <s v="C000962"/>
        <s v="C000963"/>
        <s v="C000964"/>
        <s v="C000965"/>
        <s v="C000966"/>
        <s v="C000967"/>
        <s v="C000968"/>
        <s v="C000969"/>
        <s v="C000970"/>
        <s v="C000971"/>
        <s v="C000972"/>
        <s v="C000973"/>
        <s v="C000974"/>
        <s v="C000975"/>
        <s v="C000976"/>
        <s v="C000977"/>
        <s v="C000978"/>
        <s v="C000979"/>
        <s v="C000980"/>
        <s v="C000981"/>
        <s v="C000982"/>
        <s v="C000983"/>
        <s v="C000984"/>
        <s v="C000985"/>
        <s v="C000986"/>
        <s v="C000987"/>
        <s v="C000988"/>
        <s v="C000989"/>
        <s v="C000990"/>
        <s v="C000991"/>
        <s v="C000992"/>
        <s v="C000993"/>
        <s v="C000994"/>
        <s v="C000995"/>
        <s v="C000996"/>
        <s v="C000997"/>
        <s v="C000998"/>
        <s v="C000999"/>
        <s v="C001000"/>
        <s v="C001001"/>
        <s v="C001002"/>
        <s v="C001003"/>
        <s v="C001004"/>
        <s v="C001005"/>
        <s v="C001006"/>
        <s v="C001007"/>
        <s v="C001008"/>
        <s v="C001009"/>
        <s v="C001010"/>
        <s v="C001011"/>
        <s v="C001012"/>
        <s v="C001013"/>
        <s v="C001014"/>
        <s v="C001015"/>
        <s v="C001016"/>
        <s v="C001017"/>
        <s v="C001018"/>
        <s v="C001019"/>
        <s v="C001020"/>
        <s v="C001021"/>
        <s v="C001022"/>
        <s v="C001023"/>
        <s v="C001024"/>
        <s v="C001025"/>
        <s v="C001026"/>
        <s v="C001027"/>
        <s v="C001028"/>
        <s v="C001029"/>
        <s v="C001030"/>
        <s v="C001031"/>
        <s v="C001032"/>
        <s v="C001033"/>
        <s v="C001034"/>
        <s v="C001035"/>
        <s v="C001036"/>
        <s v="C001037"/>
        <s v="C001038"/>
        <s v="C001039"/>
        <s v="C001040"/>
        <s v="C001041"/>
        <s v="C001042"/>
        <s v="C001043"/>
        <s v="C001044"/>
        <s v="C001045"/>
        <s v="C001046"/>
        <s v="C001047"/>
        <s v="C001048"/>
        <s v="C001049"/>
        <s v="C001050"/>
        <s v="C001051"/>
        <s v="C001052"/>
        <s v="C001053"/>
        <s v="C001054"/>
        <s v="C001055"/>
        <s v="C001056"/>
        <s v="C001057"/>
        <s v="C001058"/>
        <s v="C001059"/>
        <s v="C001060"/>
        <s v="C001061"/>
        <s v="C001062"/>
        <s v="C001063"/>
        <s v="C001064"/>
        <s v="C001065"/>
        <s v="C001066"/>
        <s v="C001067"/>
        <s v="C001068"/>
        <s v="C001069"/>
        <s v="C001070"/>
        <s v="C001071"/>
        <s v="C001072"/>
        <s v="C001073"/>
        <s v="C001074"/>
        <s v="C001075"/>
        <s v="C001076"/>
        <s v="C001077"/>
        <s v="C001078"/>
        <s v="C001079"/>
        <s v="C001080"/>
        <s v="C001081"/>
        <s v="C001082"/>
        <s v="C001083"/>
        <s v="C001084"/>
        <s v="C001085"/>
        <s v="C001086"/>
        <s v="C001087"/>
        <s v="C001088"/>
        <s v="C001089"/>
        <s v="C001090"/>
        <s v="C001091"/>
        <s v="C001092"/>
        <s v="C001093"/>
        <s v="C001094"/>
        <s v="C001095"/>
        <s v="C001096"/>
        <s v="C001097"/>
        <s v="C001098"/>
        <s v="C001099"/>
        <s v="C001100"/>
        <s v="C001101"/>
        <s v="C001102"/>
        <s v="C001103"/>
        <s v="C001104"/>
        <s v="C001105"/>
        <s v="C001106"/>
        <s v="C001107"/>
        <s v="C001108"/>
        <s v="C001109"/>
        <s v="C001110"/>
        <s v="C001111"/>
        <s v="C001112"/>
        <s v="C001113"/>
        <s v="C001114"/>
        <s v="C001115"/>
        <s v="C001116"/>
        <s v="C001117"/>
        <s v="C001118"/>
        <s v="C001119"/>
        <s v="C001120"/>
        <s v="C001121"/>
        <s v="C001122"/>
        <s v="C001123"/>
        <s v="C001124"/>
        <s v="C001125"/>
        <s v="C001126"/>
        <s v="C001127"/>
        <s v="C001128"/>
        <s v="C001129"/>
        <s v="C001130"/>
        <s v="C001131"/>
        <s v="C001132"/>
        <s v="C001133"/>
        <s v="C001134"/>
        <s v="C001135"/>
        <s v="C001136"/>
        <s v="C001137"/>
        <s v="C001138"/>
        <s v="C001139"/>
        <s v="C001140"/>
        <s v="C001141"/>
        <s v="C001142"/>
        <s v="C001143"/>
        <s v="C001144"/>
        <s v="C001145"/>
        <s v="C001146"/>
        <s v="C001147"/>
        <s v="C001148"/>
        <s v="C001149"/>
        <s v="C001150"/>
        <s v="C001151"/>
        <s v="C001152"/>
        <s v="C001153"/>
        <s v="C001154"/>
        <s v="C001155"/>
        <s v="C001156"/>
        <s v="C001157"/>
        <s v="C001158"/>
        <s v="C001159"/>
        <s v="C001160"/>
        <s v="C001161"/>
        <s v="C001162"/>
        <s v="C001163"/>
        <s v="C001164"/>
        <s v="C001165"/>
        <s v="C001166"/>
        <s v="C001167"/>
        <s v="C001168"/>
        <s v="C001169"/>
        <s v="C001170"/>
        <s v="C001171"/>
        <s v="C001172"/>
        <s v="C001173"/>
        <s v="C001174"/>
        <s v="C001175"/>
        <s v="C001176"/>
        <s v="C001177"/>
        <s v="C001178"/>
        <s v="C001179"/>
        <s v="C001180"/>
        <s v="C001181"/>
        <s v="C001182"/>
        <s v="C001183"/>
        <s v="C001184"/>
        <s v="C001185"/>
        <s v="C001186"/>
        <s v="C001187"/>
        <s v="C001188"/>
        <s v="C001189"/>
        <s v="C001190"/>
        <s v="C001191"/>
        <s v="C001192"/>
        <s v="C001193"/>
        <s v="C001194"/>
        <s v="C001195"/>
        <s v="C001196"/>
        <s v="C001197"/>
        <s v="C001198"/>
        <s v="C001199"/>
        <s v="C001200"/>
        <s v="C001201"/>
        <s v="C001202"/>
        <s v="C001203"/>
        <s v="C001204"/>
        <s v="C001205"/>
        <s v="C001206"/>
        <s v="C001207"/>
        <s v="C001208"/>
        <s v="C001209"/>
        <s v="C001210"/>
        <s v="C001211"/>
        <s v="C001212"/>
        <s v="C001213"/>
        <s v="C001214"/>
        <s v="C001215"/>
        <s v="C001216"/>
        <s v="C001217"/>
        <s v="C001218"/>
        <s v="C001219"/>
        <s v="C001220"/>
        <s v="C001221"/>
        <s v="C001222"/>
        <s v="C001223"/>
        <s v="C001224"/>
        <s v="C001225"/>
        <s v="C001226"/>
        <s v="C001227"/>
        <s v="C001228"/>
        <s v="C001229"/>
        <s v="C001230"/>
        <s v="C001231"/>
        <s v="C001232"/>
        <s v="C001233"/>
        <s v="C001234"/>
        <s v="C001235"/>
        <s v="C001236"/>
        <s v="C001237"/>
        <s v="C001238"/>
        <s v="C001239"/>
        <s v="C001240"/>
        <s v="C001241"/>
        <s v="C001242"/>
        <s v="C001243"/>
        <s v="C001244"/>
        <s v="C001245"/>
        <s v="C001246"/>
        <s v="C001247"/>
        <s v="C001248"/>
        <s v="C001249"/>
        <s v="C001250"/>
        <s v="C001251"/>
        <s v="C001252"/>
        <s v="C001253"/>
        <s v="C001254"/>
        <s v="C001255"/>
        <s v="C001256"/>
        <s v="C001257"/>
        <s v="C001258"/>
        <s v="C001259"/>
        <s v="C001260"/>
        <s v="C001261"/>
        <s v="C001262"/>
        <s v="C001263"/>
        <s v="C001264"/>
        <s v="C001265"/>
        <s v="C001266"/>
        <s v="C001267"/>
        <s v="C001268"/>
        <s v="C001269"/>
        <s v="C001270"/>
        <s v="C001271"/>
        <s v="C001272"/>
        <s v="C001273"/>
        <s v="C001274"/>
        <s v="C001275"/>
        <s v="C001276"/>
        <s v="C001277"/>
        <s v="C001278"/>
        <s v="C001279"/>
        <s v="C001280"/>
        <s v="C001281"/>
        <s v="C001282"/>
        <s v="C001283"/>
        <s v="C001284"/>
        <s v="C001285"/>
        <s v="C001286"/>
        <s v="C001287"/>
        <s v="C001288"/>
        <s v="C001289"/>
        <s v="C001290"/>
        <s v="C001291"/>
        <s v="C001292"/>
        <s v="C001293"/>
        <s v="C001294"/>
        <s v="C001295"/>
        <s v="C001296"/>
        <s v="C001297"/>
        <s v="C001298"/>
        <s v="C001299"/>
        <s v="C001300"/>
        <s v="C001301"/>
        <s v="C001302"/>
        <s v="C001303"/>
        <s v="C001304"/>
        <s v="C001305"/>
        <s v="C001306"/>
        <s v="C001307"/>
        <s v="C001308"/>
        <s v="C001309"/>
        <s v="C001310"/>
        <s v="C001311"/>
        <s v="C001312"/>
        <s v="C001313"/>
        <s v="C001314"/>
        <s v="C001315"/>
        <s v="C001316"/>
        <s v="C001317"/>
        <s v="C001318"/>
        <s v="C001319"/>
        <s v="C001320"/>
        <s v="C001321"/>
        <s v="C001322"/>
        <s v="C001323"/>
        <s v="C001324"/>
        <s v="C001325"/>
        <s v="C001326"/>
        <s v="C001327"/>
        <s v="C001328"/>
        <s v="C001329"/>
        <s v="C001330"/>
        <s v="C001331"/>
        <s v="C001332"/>
        <s v="C001333"/>
        <s v="C001334"/>
        <s v="C001335"/>
        <s v="C001336"/>
        <s v="C001337"/>
        <s v="C001338"/>
        <s v="C001339"/>
        <s v="C001340"/>
        <s v="C001341"/>
        <s v="C001342"/>
        <s v="C001343"/>
        <s v="C001344"/>
        <s v="C001345"/>
        <s v="C001346"/>
        <s v="C001347"/>
        <s v="C001348"/>
        <s v="C001349"/>
        <s v="C001350"/>
        <s v="C001351"/>
        <s v="C001352"/>
        <s v="C001353"/>
        <s v="C001354"/>
        <s v="C001355"/>
        <s v="C001356"/>
        <s v="C001357"/>
        <s v="C001358"/>
        <s v="C001359"/>
        <s v="C001360"/>
        <s v="C001361"/>
        <s v="C001362"/>
        <s v="C001363"/>
        <s v="C001364"/>
        <s v="C001365"/>
        <s v="C001366"/>
        <s v="C001367"/>
        <s v="C001368"/>
        <s v="C001369"/>
        <s v="C001370"/>
        <s v="C001371"/>
        <s v="C001372"/>
        <s v="C001373"/>
        <s v="C001374"/>
        <s v="C001375"/>
        <s v="C001376"/>
        <s v="C001377"/>
        <s v="C001378"/>
        <s v="C001379"/>
        <s v="C001380"/>
        <s v="C001381"/>
        <s v="C001382"/>
        <s v="C001383"/>
        <s v="C001384"/>
        <s v="C001385"/>
        <s v="C001386"/>
        <s v="C001387"/>
        <s v="C001388"/>
        <s v="C001389"/>
        <s v="C001390"/>
        <s v="C001391"/>
        <s v="C001392"/>
        <s v="C001393"/>
        <s v="C001394"/>
        <s v="C001395"/>
        <s v="C001396"/>
        <s v="C001397"/>
        <s v="C001398"/>
        <s v="C001399"/>
        <s v="C001400"/>
        <s v="C001401"/>
        <s v="C001402"/>
        <s v="C001403"/>
        <s v="C001404"/>
        <s v="C001405"/>
        <s v="C001406"/>
        <s v="C001407"/>
        <s v="C001408"/>
        <s v="C001409"/>
        <s v="C001410"/>
        <s v="C001411"/>
        <s v="C001412"/>
        <s v="C001413"/>
        <s v="C001414"/>
        <s v="C001415"/>
        <s v="C001416"/>
        <s v="C001417"/>
        <s v="C001418"/>
        <s v="C001419"/>
        <s v="C001420"/>
        <s v="C001421"/>
        <s v="C001422"/>
        <s v="C001423"/>
        <s v="C001424"/>
        <s v="C001425"/>
        <s v="C001426"/>
        <s v="C001427"/>
        <s v="C001428"/>
        <s v="C001429"/>
        <s v="C001430"/>
        <s v="C001431"/>
        <s v="C001432"/>
        <s v="C001433"/>
        <s v="C001434"/>
        <s v="C001435"/>
        <s v="C001436"/>
        <s v="C001437"/>
        <s v="C001438"/>
        <s v="C001439"/>
        <s v="C001440"/>
        <s v="C001441"/>
        <s v="C001442"/>
        <s v="C001443"/>
        <s v="C001444"/>
        <s v="C001445"/>
        <s v="C001446"/>
        <s v="C001447"/>
        <s v="C001448"/>
        <s v="C001449"/>
        <s v="C001450"/>
        <s v="C001451"/>
        <s v="C001452"/>
        <s v="C001453"/>
        <s v="C001454"/>
        <s v="C001455"/>
        <s v="C001456"/>
        <s v="C001457"/>
        <s v="C001458"/>
        <s v="C001459"/>
        <s v="C001460"/>
        <s v="C001461"/>
        <s v="C001462"/>
        <s v="C001463"/>
        <s v="C001464"/>
        <s v="C001465"/>
        <s v="C001466"/>
        <s v="C001467"/>
        <s v="C001468"/>
        <s v="C001469"/>
        <s v="C001470"/>
        <s v="C001471"/>
        <s v="C001472"/>
        <s v="C001473"/>
        <s v="C001474"/>
        <s v="C001475"/>
        <s v="C001476"/>
        <s v="C001477"/>
        <s v="C001478"/>
        <s v="C001479"/>
        <s v="C001480"/>
        <s v="C001481"/>
        <s v="C001482"/>
        <s v="C001483"/>
        <s v="C001484"/>
        <s v="C001485"/>
        <s v="C001486"/>
        <s v="C001487"/>
        <s v="C001488"/>
        <s v="C001489"/>
        <s v="C001490"/>
        <s v="C001491"/>
        <s v="C001492"/>
        <s v="C001493"/>
        <s v="C001494"/>
        <s v="C001495"/>
        <s v="C001496"/>
        <s v="C001497"/>
        <s v="C001498"/>
        <s v="C001499"/>
        <s v="C001500"/>
        <s v="C001501"/>
        <s v="C001502"/>
        <s v="C001503"/>
        <s v="C001504"/>
        <s v="C001505"/>
        <s v="C001506"/>
        <s v="C001507"/>
        <s v="C001508"/>
        <s v="C001509"/>
        <s v="C001510"/>
        <s v="C001511"/>
        <s v="C001512"/>
        <s v="C001513"/>
        <s v="C001514"/>
        <s v="C001515"/>
        <s v="C001516"/>
        <s v="C001517"/>
        <s v="C001518"/>
        <s v="C001519"/>
        <s v="C001520"/>
        <s v="C001521"/>
        <s v="C001522"/>
        <s v="C001523"/>
        <s v="C001524"/>
        <s v="C001525"/>
        <s v="C001526"/>
        <s v="C001527"/>
        <s v="C001528"/>
        <s v="C001529"/>
        <s v="C001530"/>
        <s v="C001531"/>
        <s v="C001532"/>
        <s v="C001533"/>
        <s v="C001534"/>
        <s v="C001535"/>
        <s v="C001536"/>
        <s v="C001537"/>
        <s v="C001538"/>
        <s v="C001539"/>
        <s v="C001540"/>
        <s v="C001541"/>
        <s v="C001542"/>
        <s v="C001543"/>
        <s v="C001544"/>
        <s v="C001545"/>
        <s v="C001546"/>
        <s v="C001547"/>
        <s v="C001548"/>
        <s v="C001549"/>
        <s v="C001550"/>
        <s v="C001551"/>
        <s v="C001552"/>
        <s v="C001553"/>
        <s v="C001554"/>
        <s v="C001555"/>
        <s v="C001556"/>
        <s v="C001557"/>
        <s v="C001558"/>
        <s v="C001559"/>
        <s v="C001560"/>
        <s v="C001561"/>
        <s v="C001562"/>
        <s v="C001563"/>
        <s v="C001564"/>
        <s v="C001565"/>
        <s v="C001566"/>
        <s v="C001567"/>
        <s v="C001568"/>
        <s v="C001569"/>
        <s v="C001570"/>
        <s v="C001571"/>
        <s v="C001572"/>
        <s v="C001573"/>
        <s v="C001574"/>
        <s v="C001575"/>
        <s v="C001576"/>
        <s v="C001577"/>
        <s v="C001578"/>
        <s v="C001579"/>
        <s v="C001580"/>
        <s v="C001581"/>
        <s v="C001582"/>
        <s v="C001583"/>
        <s v="C001584"/>
        <s v="C001585"/>
        <s v="C001586"/>
        <s v="C001587"/>
        <s v="C001588"/>
        <s v="C001589"/>
        <s v="C001590"/>
        <s v="C001591"/>
        <s v="C001592"/>
        <s v="C001593"/>
        <s v="C001594"/>
        <s v="C001595"/>
        <s v="C001596"/>
        <s v="C001597"/>
        <s v="C001598"/>
        <s v="C001599"/>
        <s v="C001600"/>
        <s v="C001601"/>
        <s v="C001602"/>
        <s v="C001603"/>
        <s v="C001604"/>
        <s v="C001605"/>
        <s v="C001606"/>
        <s v="C001607"/>
        <s v="C001608"/>
        <s v="C001609"/>
        <s v="C001610"/>
        <s v="C001611"/>
        <s v="C001612"/>
        <s v="C001613"/>
        <s v="C001614"/>
        <s v="C001615"/>
        <s v="C001616"/>
        <s v="C001617"/>
        <s v="C001618"/>
        <s v="C001619"/>
        <s v="C001620"/>
        <s v="C001621"/>
        <s v="C001622"/>
        <s v="C001623"/>
        <s v="C001624"/>
        <s v="C001625"/>
        <s v="C001626"/>
        <s v="C001627"/>
        <s v="C001628"/>
        <s v="C001629"/>
        <s v="C001630"/>
        <s v="C001631"/>
        <s v="C001632"/>
        <s v="C001633"/>
        <s v="C001634"/>
        <s v="C001635"/>
        <s v="C001636"/>
        <s v="C001637"/>
        <s v="C001638"/>
        <s v="C001639"/>
        <s v="C001640"/>
        <s v="C001641"/>
        <s v="C001642"/>
        <s v="C001643"/>
        <s v="C001644"/>
        <s v="C001645"/>
        <s v="C001646"/>
        <s v="C001647"/>
        <s v="C001648"/>
        <s v="C001649"/>
        <s v="C001650"/>
        <s v="C001651"/>
        <s v="C001652"/>
        <s v="C001653"/>
        <s v="C001654"/>
        <s v="C001655"/>
        <s v="C001656"/>
        <s v="C001657"/>
        <s v="C001658"/>
        <s v="C001659"/>
        <s v="C001660"/>
        <s v="C001661"/>
        <s v="C001662"/>
        <s v="C001663"/>
        <s v="C001664"/>
        <s v="C001665"/>
        <s v="C001666"/>
        <s v="C001667"/>
        <s v="C001668"/>
        <s v="C001669"/>
        <s v="C001670"/>
        <s v="C001671"/>
        <s v="C001672"/>
        <s v="C001673"/>
        <s v="C001674"/>
        <s v="C001675"/>
        <s v="C001676"/>
        <s v="C001677"/>
        <s v="C001678"/>
        <s v="C001679"/>
        <s v="C001680"/>
        <s v="C001681"/>
        <s v="C001682"/>
        <s v="C001683"/>
        <s v="C001684"/>
        <s v="C001685"/>
        <s v="C001686"/>
        <s v="C001687"/>
        <s v="C001688"/>
        <s v="C001689"/>
        <s v="C001690"/>
        <s v="C001691"/>
        <s v="C001692"/>
        <s v="C001693"/>
        <s v="C001694"/>
        <s v="C001695"/>
        <s v="C001696"/>
        <s v="C001697"/>
        <s v="C001698"/>
        <s v="C001699"/>
        <s v="C001700"/>
        <s v="C001701"/>
        <s v="C001702"/>
        <s v="C001703"/>
        <s v="C001704"/>
        <s v="C001705"/>
        <s v="C001706"/>
        <s v="C001707"/>
        <s v="C001708"/>
        <s v="C001709"/>
        <s v="C001710"/>
        <s v="C001711"/>
        <s v="C001712"/>
        <s v="C001713"/>
        <s v="C001714"/>
        <s v="C001715"/>
        <s v="C001716"/>
        <s v="C001717"/>
        <s v="C001718"/>
        <s v="C001719"/>
        <s v="C001720"/>
        <s v="C001721"/>
        <s v="C001722"/>
        <s v="C001723"/>
        <s v="C001724"/>
        <s v="C001725"/>
        <s v="C001726"/>
        <s v="C001727"/>
        <s v="C001728"/>
        <s v="C001729"/>
        <s v="C001730"/>
        <s v="C001731"/>
        <s v="C001732"/>
        <s v="C001733"/>
        <s v="C001734"/>
        <s v="C001735"/>
        <s v="C001736"/>
        <s v="C001737"/>
        <s v="C001738"/>
        <s v="C001739"/>
        <s v="C001740"/>
        <s v="C001741"/>
        <s v="C001742"/>
        <s v="C001743"/>
        <s v="C001744"/>
        <s v="C001745"/>
        <s v="C001746"/>
        <s v="C001747"/>
        <s v="C001748"/>
        <s v="C001749"/>
        <s v="C001750"/>
        <s v="C001751"/>
        <s v="C001752"/>
        <s v="C001753"/>
        <s v="C001754"/>
        <s v="C001755"/>
        <s v="C001756"/>
        <s v="C001757"/>
        <s v="C001758"/>
        <s v="C001759"/>
        <s v="C001760"/>
        <s v="C001761"/>
        <s v="C001762"/>
        <s v="C001763"/>
        <s v="C001764"/>
        <s v="C001765"/>
        <s v="C001766"/>
        <s v="C001767"/>
        <s v="C001768"/>
        <s v="C001769"/>
        <s v="C001770"/>
        <s v="C001771"/>
        <s v="C001772"/>
        <s v="C001773"/>
        <s v="C001774"/>
        <s v="C001775"/>
        <s v="C001776"/>
        <s v="C001777"/>
        <s v="C001778"/>
        <s v="C001779"/>
        <s v="C001780"/>
        <s v="C001781"/>
        <s v="C001782"/>
        <s v="C001783"/>
        <s v="C001784"/>
        <s v="C001785"/>
        <s v="C001786"/>
        <s v="C001787"/>
        <s v="C001788"/>
        <s v="C001789"/>
        <s v="C001790"/>
        <s v="C001791"/>
        <s v="C001792"/>
        <s v="C001793"/>
        <s v="C001794"/>
        <s v="C001795"/>
        <s v="C001796"/>
        <s v="C001797"/>
        <s v="C001798"/>
        <s v="C001799"/>
        <s v="C001800"/>
        <s v="C001801"/>
        <s v="C001802"/>
        <s v="C001803"/>
        <s v="C001804"/>
        <s v="C001805"/>
        <s v="C001806"/>
        <s v="C001807"/>
        <s v="C001808"/>
        <s v="C001809"/>
        <s v="C001810"/>
        <s v="C001811"/>
        <s v="C001812"/>
        <s v="C001813"/>
        <s v="C001814"/>
        <s v="C001815"/>
        <s v="C001816"/>
        <s v="C001817"/>
        <s v="C001818"/>
        <s v="C001819"/>
        <s v="C001820"/>
        <s v="C001821"/>
        <s v="C001822"/>
        <s v="C001823"/>
        <s v="C001824"/>
        <s v="C001825"/>
        <s v="C001826"/>
        <s v="C001827"/>
        <s v="C001828"/>
        <s v="C001829"/>
        <s v="C001830"/>
        <s v="C001831"/>
        <s v="C001832"/>
        <s v="C001833"/>
        <s v="C001834"/>
        <s v="C001835"/>
        <s v="C001836"/>
        <s v="C001837"/>
        <s v="C001838"/>
        <s v="C001839"/>
        <s v="C001840"/>
        <s v="C001841"/>
        <s v="C001842"/>
        <s v="C001843"/>
        <s v="C001844"/>
        <s v="C001845"/>
        <s v="C001846"/>
        <s v="C001847"/>
        <s v="C001848"/>
        <s v="C001849"/>
        <s v="C001850"/>
        <s v="C001851"/>
        <s v="C001852"/>
        <s v="C001853"/>
        <s v="C001854"/>
        <s v="C001855"/>
        <s v="C001856"/>
        <s v="C001857"/>
        <s v="C001858"/>
        <s v="C001859"/>
        <s v="C001860"/>
        <s v="C001861"/>
        <s v="C001862"/>
        <s v="C001863"/>
        <s v="C001864"/>
        <s v="C001865"/>
        <s v="C001866"/>
        <s v="C001867"/>
        <s v="C001868"/>
        <s v="C001869"/>
        <s v="C001870"/>
        <s v="C001871"/>
        <s v="C001872"/>
        <s v="C001873"/>
        <s v="C001874"/>
        <s v="C001875"/>
        <s v="C001876"/>
        <s v="C001877"/>
        <s v="C001878"/>
        <s v="C001879"/>
        <s v="C001880"/>
        <s v="C001881"/>
        <s v="C001882"/>
        <s v="C001883"/>
        <s v="C001884"/>
        <s v="C001885"/>
        <s v="C001886"/>
        <s v="C001887"/>
        <s v="C001888"/>
        <s v="C001889"/>
        <s v="C001890"/>
        <s v="C001891"/>
        <s v="C001892"/>
        <s v="C001893"/>
        <s v="C001894"/>
        <s v="C001895"/>
        <s v="C001896"/>
        <s v="C001897"/>
        <s v="C001898"/>
        <s v="C001899"/>
        <s v="C001900"/>
        <s v="C001901"/>
        <s v="C001902"/>
        <s v="C001903"/>
        <s v="C001904"/>
        <s v="C001905"/>
        <s v="C001906"/>
        <s v="C001907"/>
        <s v="C001908"/>
        <s v="C001909"/>
        <s v="C001910"/>
        <s v="C001911"/>
        <s v="C001912"/>
        <s v="C001913"/>
        <s v="C001914"/>
        <s v="C001915"/>
        <s v="C001916"/>
        <s v="C001917"/>
        <s v="C001918"/>
        <s v="C001919"/>
        <s v="C001920"/>
        <s v="C001921"/>
        <s v="C001922"/>
        <s v="C001923"/>
        <s v="C001924"/>
        <s v="C001925"/>
        <s v="C001926"/>
        <s v="C001927"/>
        <s v="C001928"/>
        <s v="C001929"/>
        <s v="C001930"/>
        <s v="C001931"/>
        <s v="C001932"/>
        <s v="C001933"/>
        <s v="C001934"/>
        <s v="C001935"/>
        <s v="C001936"/>
        <s v="C001937"/>
        <s v="C001938"/>
        <s v="C001939"/>
        <s v="C001940"/>
        <s v="C001941"/>
        <s v="C001942"/>
        <s v="C001943"/>
        <s v="C001944"/>
        <s v="C001945"/>
        <s v="C001946"/>
        <s v="C001947"/>
        <s v="C001948"/>
        <s v="C001949"/>
        <s v="C001950"/>
        <s v="C001951"/>
        <s v="C001952"/>
        <s v="C001953"/>
        <s v="C001954"/>
        <s v="C001955"/>
        <s v="C001956"/>
        <s v="C001957"/>
        <s v="C001958"/>
        <s v="C001959"/>
        <s v="C001960"/>
        <s v="C001961"/>
        <s v="C001962"/>
        <s v="C001963"/>
        <s v="C001964"/>
        <s v="C001965"/>
        <s v="C001966"/>
        <s v="C001967"/>
        <s v="C001968"/>
        <s v="C001969"/>
        <s v="C001970"/>
        <s v="C001971"/>
        <s v="C001972"/>
        <s v="C001973"/>
        <s v="C001974"/>
        <s v="C001975"/>
        <s v="C001976"/>
        <s v="C001977"/>
        <s v="C001978"/>
        <s v="C001979"/>
        <s v="C001980"/>
        <s v="C001981"/>
        <s v="C001982"/>
        <s v="C001983"/>
        <s v="C001984"/>
        <s v="C001985"/>
        <s v="C001986"/>
        <s v="C001987"/>
        <s v="C001988"/>
        <s v="C001989"/>
        <s v="C001990"/>
        <s v="C001991"/>
        <s v="C001992"/>
        <s v="C001993"/>
        <s v="C001994"/>
        <s v="C001995"/>
        <s v="C001996"/>
        <s v="C001997"/>
        <s v="C001998"/>
        <s v="C001999"/>
        <s v="C002000"/>
        <s v="C002001"/>
        <s v="C002002"/>
        <s v="C002003"/>
        <s v="C002004"/>
        <s v="C002005"/>
        <s v="C002006"/>
        <s v="C002007"/>
        <s v="C002008"/>
        <s v="C002009"/>
        <s v="C002010"/>
        <s v="C002011"/>
        <s v="C002012"/>
        <s v="C002013"/>
        <s v="C002014"/>
        <s v="C002015"/>
        <s v="C002016"/>
        <s v="C002017"/>
        <s v="C002018"/>
        <s v="C002019"/>
        <s v="C002020"/>
        <s v="C002021"/>
        <s v="C002022"/>
        <s v="C002023"/>
        <s v="C002024"/>
        <s v="C002025"/>
        <s v="C002026"/>
        <s v="C002027"/>
        <s v="C002028"/>
        <s v="C002029"/>
        <s v="C002030"/>
        <s v="C002031"/>
        <s v="C002032"/>
        <s v="C002033"/>
        <s v="C002034"/>
        <s v="C002035"/>
        <s v="C002036"/>
        <s v="C002037"/>
        <s v="C002038"/>
        <s v="C002039"/>
        <s v="C002040"/>
        <s v="C002041"/>
        <s v="C002042"/>
        <s v="C002043"/>
        <s v="C002044"/>
        <s v="C002045"/>
        <s v="C002046"/>
        <s v="C002047"/>
        <s v="C002048"/>
        <s v="C002049"/>
        <s v="C002050"/>
        <s v="C002051"/>
        <s v="C002052"/>
        <s v="C002053"/>
        <s v="C002054"/>
        <s v="C002055"/>
        <s v="C002056"/>
        <s v="C002057"/>
        <s v="C002058"/>
        <s v="C002059"/>
        <s v="C002060"/>
        <s v="C002061"/>
        <s v="C002062"/>
        <s v="C002063"/>
        <s v="C002064"/>
        <s v="C002065"/>
        <s v="C002066"/>
        <s v="C002067"/>
        <s v="C002068"/>
        <s v="C002069"/>
        <s v="C002070"/>
        <s v="C002071"/>
        <s v="C002072"/>
        <s v="C002073"/>
        <s v="C002074"/>
        <s v="C002075"/>
        <s v="C002076"/>
        <s v="C002077"/>
        <s v="C002078"/>
        <s v="C002079"/>
        <s v="C002080"/>
        <s v="C002081"/>
        <s v="C002082"/>
        <s v="C002083"/>
        <s v="C002084"/>
        <s v="C002085"/>
        <s v="C002086"/>
        <s v="C002087"/>
        <s v="C002088"/>
        <s v="C002089"/>
        <s v="C002090"/>
        <s v="C002091"/>
        <s v="C002092"/>
        <s v="C002093"/>
        <s v="C002094"/>
        <s v="C002095"/>
        <s v="C002096"/>
        <s v="C002097"/>
        <s v="C002098"/>
        <s v="C002099"/>
        <s v="C002100"/>
        <s v="C002101"/>
        <s v="C002102"/>
        <s v="C002103"/>
        <s v="C002104"/>
        <s v="C002105"/>
        <s v="C002106"/>
        <s v="C002107"/>
        <s v="C002108"/>
        <s v="C002109"/>
        <s v="C002110"/>
        <s v="C002111"/>
        <s v="C002112"/>
        <s v="C002113"/>
        <s v="C002114"/>
        <s v="C002115"/>
        <s v="C002116"/>
        <s v="C002117"/>
        <s v="C002118"/>
        <s v="C002119"/>
        <s v="C002120"/>
        <s v="C002121"/>
        <s v="C002122"/>
        <s v="C002123"/>
        <s v="C002124"/>
        <s v="C002125"/>
        <s v="C002126"/>
        <s v="C002127"/>
        <s v="C002128"/>
        <s v="C002129"/>
        <s v="C002130"/>
        <s v="C002131"/>
        <s v="C002132"/>
        <s v="C002133"/>
        <s v="C002134"/>
        <s v="C002135"/>
        <s v="C002136"/>
        <s v="C002137"/>
        <s v="C002138"/>
        <s v="C002139"/>
        <s v="C002140"/>
        <s v="C002141"/>
        <s v="C002142"/>
        <s v="C002143"/>
        <s v="C002144"/>
        <s v="C002145"/>
        <s v="C002146"/>
        <s v="C002147"/>
        <s v="C002148"/>
        <s v="C002149"/>
        <s v="C002150"/>
        <s v="C002151"/>
        <s v="C002152"/>
        <s v="C002153"/>
        <s v="C002154"/>
        <s v="C002155"/>
        <s v="C002156"/>
        <s v="C002157"/>
        <s v="C002158"/>
        <s v="C002159"/>
        <s v="C002160"/>
        <s v="C002161"/>
        <s v="C002162"/>
        <s v="C002163"/>
        <s v="C002164"/>
        <s v="C002165"/>
        <s v="C002166"/>
        <s v="C002167"/>
        <s v="C002168"/>
        <s v="C002169"/>
        <s v="C002170"/>
        <s v="C002171"/>
        <s v="C002172"/>
        <s v="C002173"/>
        <s v="C002174"/>
        <s v="C002175"/>
        <s v="C002176"/>
        <s v="C002177"/>
        <s v="C002178"/>
        <s v="C002179"/>
        <s v="C002180"/>
        <s v="C002181"/>
        <s v="C002182"/>
        <s v="C002183"/>
        <s v="C002184"/>
        <s v="C002185"/>
        <s v="C002186"/>
        <s v="C002187"/>
        <s v="C002188"/>
        <s v="C002189"/>
        <s v="C002190"/>
        <s v="C002191"/>
        <s v="C002192"/>
        <s v="C002193"/>
        <s v="C002194"/>
        <s v="C002195"/>
        <s v="C002196"/>
        <s v="C002197"/>
        <s v="C002198"/>
        <s v="C002199"/>
        <s v="C002200"/>
        <s v="C002201"/>
        <s v="C002202"/>
        <s v="C002203"/>
        <s v="C002204"/>
        <s v="C002205"/>
        <s v="C002206"/>
        <s v="C002207"/>
        <s v="C002208"/>
        <s v="C002209"/>
        <s v="C002210"/>
        <s v="C002211"/>
        <s v="C002212"/>
        <s v="C002213"/>
        <s v="C002214"/>
        <s v="C002215"/>
        <s v="C002216"/>
        <s v="C002217"/>
        <s v="C002218"/>
        <s v="C002219"/>
        <s v="C002220"/>
        <s v="C002221"/>
        <s v="C002222"/>
        <s v="C002223"/>
        <s v="C002224"/>
        <s v="C002225"/>
        <s v="C002226"/>
        <s v="C002227"/>
        <s v="C002228"/>
        <s v="C002229"/>
        <s v="C002230"/>
        <s v="C002231"/>
        <s v="C002232"/>
        <s v="C002233"/>
        <s v="C002234"/>
        <s v="C002235"/>
        <s v="C002236"/>
        <s v="C002237"/>
        <s v="C002238"/>
        <s v="C002239"/>
        <s v="C002240"/>
        <s v="C002241"/>
        <s v="C002242"/>
        <s v="C002243"/>
        <s v="C002244"/>
        <s v="C002245"/>
        <s v="C002246"/>
        <s v="C002247"/>
        <s v="C002248"/>
        <s v="C002249"/>
        <s v="C002250"/>
        <s v="C002251"/>
        <s v="C002252"/>
        <s v="C002253"/>
        <s v="C002254"/>
        <s v="C002255"/>
        <s v="C002256"/>
        <s v="C002257"/>
        <s v="C002258"/>
        <s v="C002259"/>
        <s v="C002260"/>
        <s v="C002261"/>
        <s v="C002262"/>
        <s v="C002263"/>
        <s v="C002264"/>
        <s v="C002265"/>
        <s v="C002266"/>
        <s v="C002267"/>
        <s v="C002268"/>
        <s v="C002269"/>
        <s v="C002270"/>
        <s v="C002271"/>
        <s v="C002272"/>
        <s v="C002273"/>
        <s v="C002274"/>
        <s v="C002275"/>
        <s v="C002276"/>
        <s v="C002277"/>
        <s v="C002278"/>
        <s v="C002279"/>
        <s v="C002280"/>
        <s v="C002281"/>
        <s v="C002282"/>
        <s v="C002283"/>
        <s v="C002284"/>
        <s v="C002285"/>
        <s v="C002286"/>
        <s v="C002287"/>
        <s v="C002288"/>
        <s v="C002289"/>
        <s v="C002290"/>
        <s v="C002291"/>
        <s v="C002292"/>
        <s v="C002293"/>
        <s v="C002294"/>
        <s v="C002295"/>
        <s v="C002296"/>
        <s v="C002297"/>
        <s v="C002298"/>
        <s v="C002299"/>
        <s v="C002300"/>
        <s v="C002301"/>
        <s v="C002302"/>
        <s v="C002303"/>
        <s v="C002304"/>
        <s v="C002305"/>
        <s v="C002306"/>
        <s v="C002307"/>
        <s v="C002308"/>
        <s v="C002309"/>
        <s v="C002310"/>
        <s v="C002311"/>
        <s v="C002312"/>
        <s v="C002313"/>
        <s v="C002314"/>
        <s v="C002315"/>
        <s v="C002316"/>
        <s v="C002317"/>
        <s v="C002318"/>
        <s v="C002319"/>
        <s v="C002320"/>
        <s v="C002321"/>
        <s v="C002322"/>
        <s v="C002323"/>
        <s v="C002324"/>
        <s v="C002325"/>
        <s v="C002326"/>
        <s v="C002327"/>
        <s v="C002328"/>
        <s v="C002329"/>
        <s v="C002330"/>
        <s v="C002331"/>
        <s v="C002332"/>
        <s v="C002333"/>
        <s v="C002334"/>
        <s v="C002335"/>
        <s v="C002336"/>
        <s v="C002337"/>
        <s v="C002338"/>
        <s v="C002339"/>
        <s v="C002340"/>
        <s v="C002341"/>
        <s v="C002342"/>
        <s v="C002343"/>
        <s v="C002344"/>
        <s v="C002345"/>
        <s v="C002346"/>
        <s v="C002347"/>
        <s v="C002348"/>
        <s v="C002349"/>
        <s v="C002350"/>
        <s v="C002351"/>
        <s v="C002352"/>
        <s v="C002353"/>
        <s v="C002354"/>
        <s v="C002355"/>
        <s v="C002356"/>
        <s v="C002357"/>
        <s v="C002358"/>
        <s v="C002359"/>
        <s v="C002360"/>
        <s v="C002361"/>
        <s v="C002362"/>
        <s v="C002363"/>
        <s v="C002364"/>
        <s v="C002365"/>
        <s v="C002366"/>
        <s v="C002367"/>
        <s v="C002368"/>
        <s v="C002369"/>
        <s v="C002370"/>
        <s v="C002371"/>
        <s v="C002372"/>
        <s v="C002373"/>
        <s v="C002374"/>
        <s v="C002375"/>
        <s v="C002376"/>
        <s v="C002377"/>
        <s v="C002378"/>
        <s v="C002379"/>
        <s v="C002380"/>
        <s v="C002381"/>
        <s v="C002382"/>
        <s v="C002383"/>
        <s v="C002384"/>
        <s v="C002385"/>
        <s v="C002386"/>
        <s v="C002387"/>
        <s v="C002388"/>
        <s v="C002389"/>
        <s v="C002390"/>
        <s v="C002391"/>
        <s v="C002392"/>
        <s v="C002393"/>
        <s v="C002394"/>
        <s v="C002395"/>
        <s v="C002396"/>
        <s v="C002397"/>
        <s v="C002398"/>
        <s v="C002399"/>
        <s v="C002400"/>
        <s v="C002401"/>
        <s v="C002402"/>
        <s v="C002403"/>
        <s v="C002404"/>
        <s v="C002405"/>
        <s v="C002406"/>
        <s v="C002407"/>
        <s v="C002408"/>
        <s v="C002409"/>
        <s v="C002410"/>
        <s v="C002411"/>
        <s v="C002412"/>
        <s v="C002413"/>
        <s v="C002414"/>
        <s v="C002415"/>
        <s v="C002416"/>
        <s v="C002417"/>
        <s v="C002418"/>
        <s v="C002419"/>
        <s v="C002420"/>
        <s v="C002421"/>
        <s v="C002422"/>
        <s v="C002423"/>
        <s v="C002424"/>
        <s v="C002425"/>
        <s v="C002426"/>
        <s v="C002427"/>
        <s v="C002428"/>
        <s v="C002429"/>
        <s v="C002430"/>
        <s v="C002431"/>
        <s v="C002432"/>
        <s v="C002433"/>
        <s v="C002434"/>
        <s v="C002435"/>
        <s v="C002436"/>
        <s v="C002437"/>
        <s v="C002438"/>
        <s v="C002439"/>
        <s v="C002440"/>
        <s v="C002441"/>
        <s v="C002442"/>
        <s v="C002443"/>
        <s v="C002444"/>
        <s v="C002445"/>
        <s v="C002446"/>
        <s v="C002447"/>
        <s v="C002448"/>
        <s v="C002449"/>
        <s v="C002450"/>
        <s v="C002451"/>
        <s v="C002452"/>
        <s v="C002453"/>
        <s v="C002454"/>
        <s v="C002455"/>
        <s v="C002456"/>
        <s v="C002457"/>
        <s v="C002458"/>
        <s v="C002459"/>
        <s v="C002460"/>
        <s v="C002461"/>
        <s v="C002462"/>
        <s v="C002463"/>
        <s v="C002464"/>
        <s v="C002465"/>
        <s v="C002466"/>
        <s v="C002467"/>
        <s v="C002468"/>
        <s v="C002469"/>
        <s v="C002470"/>
        <s v="C002471"/>
        <s v="C002472"/>
        <s v="C002473"/>
        <s v="C002474"/>
        <s v="C002475"/>
        <s v="C002476"/>
        <s v="C002477"/>
        <s v="C002478"/>
        <s v="C002479"/>
        <s v="C002480"/>
        <s v="C002481"/>
        <s v="C002482"/>
        <s v="C002483"/>
        <s v="C002484"/>
        <s v="C002485"/>
        <s v="C002486"/>
        <s v="C002487"/>
        <s v="C002488"/>
        <s v="C002489"/>
        <s v="C002490"/>
        <s v="C002491"/>
        <s v="C002492"/>
        <s v="C002493"/>
        <s v="C002494"/>
        <s v="C002495"/>
        <s v="C002496"/>
        <s v="C002497"/>
        <s v="C002498"/>
        <s v="C002499"/>
        <s v="C002500"/>
        <s v="C002501"/>
        <s v="C002502"/>
        <s v="C002503"/>
        <s v="C002504"/>
        <s v="C002505"/>
        <s v="C002506"/>
        <s v="C002507"/>
        <s v="C002508"/>
        <s v="C002509"/>
        <s v="C002510"/>
        <s v="C002511"/>
        <s v="C002512"/>
        <s v="C002513"/>
        <s v="C002514"/>
        <s v="C002515"/>
        <s v="C002516"/>
        <s v="C002517"/>
        <s v="C002518"/>
        <s v="C002519"/>
        <s v="C002520"/>
        <s v="C002521"/>
        <s v="C002522"/>
        <s v="C002523"/>
        <s v="C002524"/>
        <s v="C002525"/>
        <s v="C002526"/>
        <s v="C002527"/>
        <s v="C002528"/>
        <s v="C002529"/>
        <s v="C002530"/>
        <s v="C002531"/>
        <s v="C002532"/>
        <s v="C002533"/>
        <s v="C002534"/>
        <s v="C002535"/>
        <s v="C002536"/>
        <s v="C002537"/>
        <s v="C002538"/>
        <s v="C002539"/>
        <s v="C002540"/>
        <s v="C002541"/>
        <s v="C002542"/>
        <s v="C002543"/>
        <s v="C002544"/>
        <s v="C002545"/>
        <s v="C002546"/>
        <s v="C002547"/>
        <s v="C002548"/>
        <s v="C002549"/>
        <s v="C002550"/>
        <s v="C002551"/>
        <s v="C002552"/>
        <s v="C002553"/>
        <s v="C002554"/>
        <s v="C002555"/>
        <s v="C002556"/>
        <s v="C002557"/>
        <s v="C002558"/>
        <s v="C002559"/>
        <s v="C002560"/>
        <s v="C002561"/>
        <s v="C002562"/>
        <s v="C002563"/>
        <s v="C002564"/>
        <s v="C002565"/>
        <s v="C002566"/>
        <s v="C002567"/>
        <s v="C002568"/>
        <s v="C002569"/>
        <s v="C002570"/>
        <s v="C002571"/>
        <s v="C002572"/>
        <s v="C002573"/>
        <s v="C002574"/>
        <s v="C002575"/>
        <s v="C002576"/>
        <s v="C002577"/>
        <s v="C002578"/>
        <s v="C002579"/>
        <s v="C002580"/>
        <s v="C002581"/>
        <s v="C002582"/>
        <s v="C002583"/>
        <s v="C002584"/>
        <s v="C002585"/>
        <s v="C002586"/>
        <s v="C002587"/>
        <s v="C002588"/>
        <s v="C002589"/>
        <s v="C002590"/>
        <s v="C002591"/>
        <s v="C002592"/>
        <s v="C002593"/>
        <s v="C002594"/>
        <s v="C002595"/>
        <s v="C002596"/>
        <s v="C002597"/>
        <s v="C002598"/>
        <s v="C002599"/>
        <s v="C002600"/>
        <s v="C002601"/>
        <s v="C002602"/>
        <s v="C002603"/>
        <s v="C002604"/>
        <s v="C002605"/>
        <s v="C002606"/>
        <s v="C002607"/>
        <s v="C002608"/>
        <s v="C002609"/>
        <s v="C002610"/>
        <s v="C002611"/>
        <s v="C002612"/>
        <s v="C002613"/>
        <s v="C002614"/>
        <s v="C002615"/>
        <s v="C002616"/>
        <s v="C002617"/>
        <s v="C002618"/>
        <s v="C002619"/>
        <s v="C002620"/>
        <s v="C002621"/>
        <s v="C002622"/>
        <s v="C002623"/>
        <s v="C002624"/>
        <s v="C002625"/>
        <s v="C002626"/>
        <s v="C002627"/>
        <s v="C002628"/>
        <s v="C002629"/>
        <s v="C002630"/>
        <s v="C002631"/>
        <s v="C002632"/>
        <s v="C002633"/>
        <s v="C002634"/>
        <s v="C002635"/>
        <s v="C002636"/>
        <s v="C002637"/>
        <s v="C002638"/>
        <s v="C002639"/>
        <s v="C002640"/>
        <s v="C002641"/>
        <s v="C002642"/>
        <s v="C002643"/>
        <s v="C002644"/>
        <s v="C002645"/>
        <s v="C002646"/>
        <s v="C002647"/>
        <s v="C002648"/>
        <s v="C002649"/>
        <s v="C002650"/>
        <s v="C002651"/>
        <s v="C002652"/>
        <s v="C002653"/>
        <s v="C002654"/>
        <s v="C002655"/>
        <s v="C002656"/>
        <s v="C002657"/>
        <s v="C002658"/>
        <s v="C002659"/>
        <s v="C002660"/>
        <s v="C002661"/>
        <s v="C002662"/>
        <s v="C002663"/>
        <s v="C002664"/>
        <s v="C002665"/>
        <s v="C002666"/>
        <s v="C002667"/>
        <s v="C002668"/>
        <s v="C002669"/>
        <s v="C002670"/>
        <s v="C002671"/>
        <s v="C002672"/>
        <s v="C002673"/>
        <s v="C002674"/>
        <s v="C002675"/>
        <s v="C002676"/>
        <s v="C002677"/>
        <s v="C002678"/>
        <s v="C002679"/>
        <s v="C002680"/>
        <s v="C002681"/>
        <s v="C002682"/>
        <s v="C002683"/>
        <s v="C002684"/>
        <s v="C002685"/>
        <s v="C002686"/>
        <s v="C002687"/>
        <s v="C002688"/>
        <s v="C002689"/>
        <s v="C002690"/>
        <s v="C002691"/>
        <s v="C002692"/>
        <s v="C002693"/>
        <s v="C002694"/>
        <s v="C002695"/>
        <s v="C002696"/>
        <s v="C002697"/>
        <s v="C002698"/>
        <s v="C002699"/>
        <s v="C002700"/>
        <s v="C002701"/>
        <s v="C002702"/>
        <s v="C002703"/>
        <s v="C002704"/>
        <s v="C002705"/>
        <s v="C002706"/>
        <s v="C002707"/>
        <s v="C002708"/>
        <s v="C002709"/>
        <s v="C002710"/>
        <s v="C002711"/>
        <s v="C002712"/>
        <s v="C002713"/>
        <s v="C002714"/>
        <s v="C002715"/>
        <s v="C002716"/>
        <s v="C002717"/>
        <s v="C002718"/>
        <s v="C002719"/>
        <s v="C002720"/>
        <s v="C002721"/>
        <s v="C002722"/>
        <s v="C002723"/>
        <s v="C002724"/>
        <s v="C002725"/>
        <s v="C002726"/>
        <s v="C002727"/>
        <s v="C002728"/>
        <s v="C002729"/>
        <s v="C002730"/>
        <s v="C002731"/>
        <s v="C002732"/>
        <s v="C002733"/>
        <s v="C002734"/>
        <s v="C002735"/>
        <s v="C002736"/>
        <s v="C002737"/>
        <s v="C002738"/>
        <s v="C002739"/>
        <s v="C002740"/>
        <s v="C002741"/>
        <s v="C002742"/>
        <s v="C002743"/>
        <s v="C002744"/>
        <s v="C002745"/>
        <s v="C002746"/>
        <s v="C002747"/>
        <s v="C002748"/>
        <s v="C002749"/>
        <s v="C002750"/>
        <s v="C002751"/>
        <s v="C002752"/>
        <s v="C002753"/>
        <s v="C002754"/>
        <s v="C002755"/>
        <s v="C002756"/>
        <s v="C002757"/>
        <s v="C002758"/>
        <s v="C002759"/>
        <s v="C002760"/>
        <s v="C002761"/>
        <s v="C002762"/>
        <s v="C002763"/>
        <s v="C002764"/>
        <s v="C002765"/>
        <s v="C002766"/>
        <s v="C002767"/>
        <s v="C002768"/>
        <s v="C002769"/>
        <s v="C002770"/>
        <s v="C002771"/>
        <s v="C002772"/>
        <s v="C002773"/>
        <s v="C002774"/>
        <s v="C002775"/>
        <s v="C002776"/>
        <s v="C002777"/>
        <s v="C002778"/>
        <s v="C002779"/>
        <s v="C002780"/>
        <s v="C002781"/>
        <s v="C002782"/>
        <s v="C002783"/>
        <s v="C002784"/>
        <s v="C002785"/>
        <s v="C002786"/>
        <s v="C002787"/>
        <s v="C002788"/>
        <s v="C002789"/>
        <s v="C002790"/>
        <s v="C002791"/>
        <s v="C002792"/>
        <s v="C002793"/>
        <s v="C002794"/>
        <s v="C002795"/>
        <s v="C002796"/>
        <s v="C002797"/>
        <s v="C002798"/>
        <s v="C002799"/>
        <s v="C002800"/>
        <s v="C002801"/>
        <s v="C002802"/>
        <s v="C002803"/>
        <s v="C002804"/>
        <s v="C002805"/>
        <s v="C002806"/>
        <s v="C002807"/>
        <s v="C002808"/>
        <s v="C002809"/>
        <s v="C002810"/>
        <s v="C002811"/>
        <s v="C002812"/>
        <s v="C002813"/>
        <s v="C002814"/>
        <s v="C002815"/>
        <s v="C002816"/>
        <s v="C002817"/>
        <s v="C002818"/>
        <s v="C002819"/>
        <s v="C002820"/>
        <s v="C002821"/>
        <s v="C002822"/>
        <s v="C002823"/>
        <s v="C002824"/>
        <s v="C002825"/>
        <s v="C002826"/>
        <s v="C002827"/>
        <s v="C002828"/>
        <s v="C002829"/>
        <s v="C002830"/>
        <s v="C002831"/>
        <s v="C002832"/>
        <s v="C002833"/>
        <s v="C002834"/>
        <s v="C002835"/>
        <s v="C002836"/>
        <s v="C002837"/>
        <s v="C002838"/>
        <s v="C002839"/>
        <s v="C002840"/>
        <s v="C002841"/>
        <s v="C002842"/>
        <s v="C002843"/>
        <s v="C002844"/>
        <s v="C002845"/>
        <s v="C002846"/>
        <s v="C002847"/>
        <s v="C002848"/>
        <s v="C002849"/>
        <s v="C002850"/>
        <s v="C002851"/>
        <s v="C002852"/>
        <s v="C002853"/>
        <s v="C002854"/>
        <s v="C002855"/>
        <s v="C002856"/>
        <s v="C002857"/>
        <s v="C002858"/>
        <s v="C002859"/>
        <s v="C002860"/>
        <s v="C002861"/>
        <s v="C002862"/>
        <s v="C002863"/>
        <s v="C002864"/>
        <s v="C002865"/>
        <s v="C002866"/>
        <s v="C002867"/>
        <s v="C002868"/>
        <s v="C002869"/>
        <s v="C002870"/>
        <s v="C002871"/>
        <s v="C002872"/>
        <s v="C002873"/>
        <s v="C002874"/>
        <s v="C002875"/>
        <s v="C002876"/>
        <s v="C002877"/>
        <s v="C002878"/>
        <s v="C002879"/>
        <s v="C002880"/>
        <s v="C002881"/>
        <s v="C002882"/>
        <s v="C002883"/>
        <s v="C002884"/>
        <s v="C002885"/>
        <s v="C002886"/>
        <s v="C002887"/>
        <s v="C002888"/>
        <s v="C002889"/>
        <s v="C002890"/>
        <s v="C002891"/>
        <s v="C002892"/>
        <s v="C002893"/>
        <s v="C002894"/>
        <s v="C002895"/>
        <s v="C002896"/>
        <s v="C002897"/>
        <s v="C002898"/>
        <s v="C002899"/>
        <s v="C002900"/>
        <s v="C002901"/>
        <s v="C002902"/>
        <s v="C002903"/>
        <s v="C002904"/>
        <s v="C002905"/>
        <s v="C002906"/>
        <s v="C002907"/>
        <s v="C002908"/>
        <s v="C002909"/>
        <s v="C002910"/>
        <s v="C002911"/>
        <s v="C002912"/>
        <s v="C002913"/>
        <s v="C002914"/>
        <s v="C002915"/>
        <s v="C002916"/>
        <s v="C002917"/>
        <s v="C002918"/>
        <s v="C002919"/>
        <s v="C002920"/>
        <s v="C002921"/>
        <s v="C002922"/>
        <s v="C002923"/>
        <s v="C002924"/>
        <s v="C002925"/>
        <s v="C002926"/>
        <s v="C002927"/>
        <s v="C002928"/>
        <s v="C002929"/>
        <s v="C002930"/>
        <s v="C002931"/>
        <s v="C002932"/>
        <s v="C002933"/>
        <s v="C002934"/>
        <s v="C002935"/>
        <s v="C002936"/>
        <s v="C002937"/>
        <s v="C002938"/>
        <s v="C002939"/>
        <s v="C002940"/>
        <s v="C002941"/>
        <s v="C002942"/>
        <s v="C002943"/>
        <s v="C002944"/>
        <s v="C002945"/>
        <s v="C002946"/>
        <s v="C002947"/>
        <s v="C002948"/>
        <s v="C002949"/>
        <s v="C002950"/>
        <s v="C002951"/>
        <s v="C002952"/>
        <s v="C002953"/>
        <s v="C002954"/>
        <s v="C002955"/>
        <s v="C002956"/>
        <s v="C002957"/>
        <s v="C002958"/>
        <s v="C002959"/>
        <s v="C002960"/>
        <s v="C002961"/>
        <s v="C002962"/>
        <s v="C002963"/>
        <s v="C002964"/>
        <s v="C002965"/>
        <s v="C002966"/>
        <s v="C002967"/>
        <s v="C002968"/>
        <s v="C002969"/>
        <s v="C002970"/>
        <s v="C002971"/>
        <s v="C002972"/>
        <s v="C002973"/>
        <s v="C002974"/>
        <s v="C002975"/>
        <s v="C002976"/>
        <s v="C002977"/>
        <s v="C002978"/>
        <s v="C002979"/>
        <s v="C002980"/>
        <s v="C002981"/>
        <s v="C002982"/>
        <s v="C002983"/>
        <s v="C002984"/>
        <s v="C002985"/>
        <s v="C002986"/>
        <s v="C002987"/>
        <s v="C002988"/>
        <s v="C002989"/>
        <s v="C002990"/>
        <s v="C002991"/>
        <s v="C002992"/>
        <s v="C002993"/>
        <s v="C002994"/>
        <s v="C002995"/>
        <s v="C002996"/>
        <s v="C002997"/>
        <s v="C002998"/>
        <s v="C002999"/>
        <s v="C003000"/>
        <s v="C003001"/>
        <s v="C003002"/>
        <s v="C003003"/>
        <s v="C003004"/>
        <s v="C003005"/>
        <s v="C003006"/>
        <s v="C003007"/>
        <s v="C003008"/>
        <s v="C003009"/>
        <s v="C003010"/>
        <s v="C003011"/>
        <s v="C003012"/>
        <s v="C003013"/>
        <s v="C003014"/>
        <s v="C003015"/>
        <s v="C003016"/>
        <s v="C003017"/>
        <s v="C003018"/>
        <s v="C003019"/>
        <s v="C003020"/>
        <s v="C003021"/>
        <s v="C003022"/>
        <s v="C003023"/>
        <s v="C003024"/>
        <s v="C003025"/>
        <s v="C003026"/>
        <s v="C003027"/>
        <s v="C003028"/>
        <s v="C003029"/>
        <s v="C003030"/>
        <s v="C003031"/>
        <s v="C003032"/>
        <s v="C003033"/>
        <s v="C003034"/>
        <s v="C003035"/>
        <s v="C003036"/>
        <s v="C003037"/>
        <s v="C003038"/>
        <s v="C003039"/>
        <s v="C003040"/>
        <s v="C003041"/>
        <s v="C003042"/>
        <s v="C003043"/>
        <s v="C003044"/>
        <s v="C003045"/>
        <s v="C003046"/>
        <s v="C003047"/>
        <s v="C003048"/>
        <s v="C003049"/>
        <s v="C003050"/>
        <s v="C003051"/>
        <s v="C003052"/>
        <s v="C003053"/>
        <s v="C003054"/>
        <s v="C003055"/>
        <s v="C003056"/>
        <s v="C003057"/>
        <s v="C003058"/>
        <s v="C003059"/>
        <s v="C003060"/>
        <s v="C003061"/>
        <s v="C003062"/>
        <s v="C003063"/>
        <s v="C003064"/>
        <s v="C003065"/>
        <s v="C003066"/>
        <s v="C003067"/>
        <s v="C003068"/>
        <s v="C003069"/>
        <s v="C003070"/>
        <s v="C003071"/>
        <s v="C003072"/>
        <s v="C003073"/>
        <s v="C003074"/>
        <s v="C003075"/>
        <s v="C003076"/>
        <s v="C003077"/>
        <s v="C003078"/>
        <s v="C003079"/>
        <s v="C003080"/>
        <s v="C003081"/>
        <s v="C003082"/>
        <s v="C003083"/>
        <s v="C003084"/>
        <s v="C003085"/>
        <s v="C003086"/>
        <s v="C003087"/>
        <s v="C003088"/>
        <s v="C003089"/>
        <s v="C003090"/>
        <s v="C003091"/>
        <s v="C003092"/>
        <s v="C003093"/>
        <s v="C003094"/>
        <s v="C003095"/>
        <s v="C003096"/>
        <s v="C003097"/>
        <s v="C003098"/>
        <s v="C003099"/>
        <s v="C003100"/>
        <s v="C003101"/>
        <s v="C003102"/>
        <s v="C003103"/>
        <s v="C003104"/>
        <s v="C003105"/>
        <s v="C003106"/>
        <s v="C003107"/>
        <s v="C003108"/>
        <s v="C003109"/>
        <s v="C003110"/>
        <s v="C003111"/>
        <s v="C003112"/>
        <s v="C003113"/>
        <s v="C003114"/>
        <s v="C003115"/>
        <s v="C003116"/>
        <s v="C003117"/>
        <s v="C003118"/>
        <s v="C003119"/>
        <s v="C003120"/>
        <s v="C003121"/>
        <s v="C003122"/>
        <s v="C003123"/>
        <s v="C003124"/>
        <s v="C003125"/>
        <s v="C003126"/>
        <s v="C003127"/>
        <s v="C003128"/>
        <s v="C003129"/>
        <s v="C003130"/>
        <s v="C003131"/>
        <s v="C003132"/>
        <s v="C003133"/>
        <s v="C003134"/>
        <s v="C003135"/>
        <s v="C003136"/>
        <s v="C003137"/>
        <s v="C003138"/>
        <s v="C003139"/>
        <s v="C003140"/>
        <s v="C003141"/>
        <s v="C003142"/>
        <s v="C003143"/>
        <s v="C003144"/>
        <s v="C003145"/>
        <s v="C003146"/>
        <s v="C003147"/>
        <s v="C003148"/>
        <s v="C003149"/>
        <s v="C003150"/>
        <s v="C003151"/>
        <s v="C003152"/>
        <s v="C003153"/>
        <s v="C003154"/>
        <s v="C003155"/>
        <s v="C003156"/>
        <s v="C003157"/>
        <s v="C003158"/>
        <s v="C003159"/>
        <s v="C003160"/>
        <s v="C003161"/>
        <s v="C003162"/>
        <s v="C003163"/>
        <s v="C003164"/>
        <s v="C003165"/>
        <s v="C003166"/>
        <s v="C003167"/>
        <s v="C003168"/>
        <s v="C003169"/>
        <s v="C003170"/>
        <s v="C003171"/>
        <s v="C003172"/>
        <s v="C003173"/>
        <s v="C003174"/>
        <s v="C003175"/>
        <s v="C003176"/>
        <s v="C003177"/>
        <s v="C003178"/>
        <s v="C003179"/>
        <s v="C003180"/>
        <s v="C003181"/>
        <s v="C003182"/>
        <s v="C003183"/>
        <s v="C003184"/>
        <s v="C003185"/>
        <s v="C003186"/>
        <s v="C003187"/>
        <s v="C003188"/>
        <s v="C003189"/>
        <s v="C003190"/>
        <s v="C003191"/>
        <s v="C003192"/>
        <s v="C003193"/>
        <s v="C003194"/>
        <s v="C003195"/>
        <s v="C003196"/>
        <s v="C003197"/>
        <s v="C003198"/>
        <s v="C003199"/>
        <s v="C003200"/>
        <s v="C003201"/>
        <s v="C003202"/>
        <s v="C003203"/>
        <s v="C003204"/>
        <s v="C003205"/>
        <s v="C003206"/>
        <s v="C003207"/>
        <s v="C003208"/>
        <s v="C003209"/>
        <s v="C003210"/>
        <s v="C003211"/>
        <s v="C003212"/>
        <s v="C003213"/>
        <s v="C003214"/>
        <s v="C003215"/>
        <s v="C003216"/>
        <s v="C003217"/>
        <s v="C003218"/>
        <s v="C003219"/>
        <s v="C003220"/>
        <s v="C003221"/>
        <s v="C003222"/>
        <s v="C003223"/>
        <s v="C003224"/>
        <s v="C003225"/>
        <s v="C003226"/>
        <s v="C003227"/>
        <s v="C003228"/>
        <s v="C003229"/>
        <s v="C003230"/>
        <s v="C003231"/>
        <s v="C003232"/>
        <s v="C003233"/>
        <s v="C003234"/>
        <s v="C003235"/>
        <s v="C003236"/>
        <s v="C003237"/>
        <s v="C003238"/>
        <s v="C003239"/>
        <s v="C003240"/>
        <s v="C003241"/>
        <s v="C003242"/>
        <s v="C003243"/>
        <s v="C003244"/>
        <s v="C003245"/>
        <s v="C003246"/>
        <s v="C003247"/>
        <s v="C003248"/>
        <s v="C003249"/>
        <s v="C003250"/>
        <s v="C003251"/>
        <s v="C003252"/>
        <s v="C003253"/>
        <s v="C003254"/>
        <s v="C003255"/>
        <s v="C003256"/>
        <s v="C003257"/>
        <s v="C003258"/>
        <s v="C003259"/>
        <s v="C003260"/>
        <s v="C003261"/>
        <s v="C003262"/>
        <s v="C003263"/>
        <s v="C003264"/>
        <s v="C003265"/>
        <s v="C003266"/>
        <s v="C003267"/>
        <s v="C003268"/>
        <s v="C003269"/>
        <s v="C003270"/>
        <s v="C003271"/>
        <s v="C003272"/>
        <s v="C003273"/>
        <s v="C003274"/>
        <s v="C003275"/>
        <s v="C003276"/>
        <s v="C003277"/>
        <s v="C003278"/>
        <s v="C003279"/>
        <s v="C003280"/>
        <s v="C003281"/>
        <s v="C003282"/>
        <s v="C003283"/>
        <s v="C003284"/>
        <s v="C003285"/>
        <s v="C003286"/>
        <s v="C003287"/>
        <s v="C003288"/>
        <s v="C003289"/>
        <s v="C003290"/>
        <s v="C003291"/>
        <s v="C003292"/>
        <s v="C003293"/>
        <s v="C003294"/>
        <s v="C003295"/>
        <s v="C003296"/>
        <s v="C003297"/>
        <s v="C003298"/>
        <s v="C003299"/>
        <s v="C003300"/>
        <s v="C003301"/>
        <s v="C003302"/>
        <s v="C003303"/>
        <s v="C003304"/>
        <s v="C003305"/>
        <s v="C003306"/>
        <s v="C003307"/>
        <s v="C003308"/>
        <s v="C003309"/>
        <s v="C003310"/>
        <s v="C003311"/>
        <s v="C003312"/>
        <s v="C003313"/>
        <s v="C003314"/>
        <s v="C003315"/>
        <s v="C003316"/>
        <s v="C003317"/>
        <s v="C003318"/>
        <s v="C003319"/>
        <s v="C003320"/>
        <s v="C003321"/>
        <s v="C003322"/>
        <s v="C003323"/>
        <s v="C003324"/>
        <s v="C003325"/>
        <s v="C003326"/>
        <s v="C003327"/>
        <s v="C003328"/>
        <s v="C003329"/>
        <s v="C003330"/>
        <s v="C003331"/>
        <s v="C003332"/>
        <s v="C003333"/>
        <s v="C003334"/>
        <s v="C003335"/>
        <s v="C003336"/>
        <s v="C003337"/>
        <s v="C003338"/>
        <s v="C003339"/>
        <s v="C003340"/>
        <s v="C003341"/>
        <s v="C003342"/>
        <s v="C003343"/>
        <s v="C003344"/>
        <s v="C003345"/>
        <s v="C003346"/>
        <s v="C003347"/>
        <s v="C003348"/>
        <s v="C003349"/>
        <s v="C003350"/>
        <s v="C003351"/>
        <s v="C003352"/>
        <s v="C003353"/>
        <s v="C003354"/>
        <s v="C003355"/>
        <s v="C003356"/>
        <s v="C003357"/>
        <s v="C003358"/>
        <s v="C003359"/>
        <s v="C003360"/>
        <s v="C003361"/>
        <s v="C003362"/>
        <s v="C003363"/>
        <s v="C003364"/>
        <s v="C003365"/>
        <s v="C003366"/>
        <s v="C003367"/>
        <s v="C003368"/>
        <s v="C003369"/>
        <s v="C003370"/>
        <s v="C003371"/>
        <s v="C003372"/>
        <s v="C003373"/>
        <s v="C003374"/>
        <s v="C003375"/>
        <s v="C003376"/>
        <s v="C003377"/>
        <s v="C003378"/>
        <s v="C003379"/>
        <s v="C003380"/>
        <s v="C003381"/>
        <s v="C003382"/>
        <s v="C003383"/>
        <s v="C003384"/>
        <s v="C003385"/>
        <s v="C003386"/>
        <s v="C003387"/>
        <s v="C003388"/>
        <s v="C003389"/>
        <s v="C003390"/>
        <s v="C003391"/>
        <s v="C003392"/>
        <s v="C003393"/>
        <s v="C003394"/>
        <s v="C003395"/>
        <s v="C003396"/>
        <s v="C003397"/>
        <s v="C003398"/>
        <s v="C003399"/>
        <s v="C003400"/>
        <s v="C003401"/>
        <s v="C003402"/>
        <s v="C003403"/>
        <s v="C003404"/>
        <s v="C003405"/>
        <s v="C003406"/>
        <s v="C003407"/>
        <s v="C003408"/>
        <s v="C003409"/>
        <s v="C003410"/>
        <s v="C003411"/>
        <s v="C003412"/>
        <s v="C003413"/>
        <s v="C003414"/>
        <s v="C003415"/>
        <s v="C003416"/>
        <s v="C003417"/>
        <s v="C003418"/>
        <s v="C003419"/>
        <s v="C003420"/>
        <s v="C003421"/>
        <s v="C003422"/>
        <s v="C003423"/>
        <s v="C003424"/>
        <s v="C003425"/>
        <s v="C003426"/>
        <s v="C003427"/>
        <s v="C003428"/>
        <s v="C003429"/>
        <s v="C003430"/>
        <s v="C003431"/>
        <s v="C003432"/>
        <s v="C003433"/>
        <s v="C003434"/>
        <s v="C003435"/>
        <s v="C003436"/>
        <s v="C003437"/>
        <s v="C003438"/>
        <s v="C003439"/>
        <s v="C003440"/>
        <s v="C003441"/>
        <s v="C003442"/>
        <s v="C003443"/>
        <s v="C003444"/>
        <s v="C003445"/>
        <s v="C003446"/>
        <s v="C003447"/>
        <s v="C003448"/>
        <s v="C003449"/>
        <s v="C003450"/>
        <s v="C003451"/>
        <s v="C003452"/>
        <s v="C003453"/>
        <s v="C003454"/>
        <s v="C003455"/>
        <s v="C003456"/>
        <s v="C003457"/>
        <s v="C003458"/>
        <s v="C003459"/>
        <s v="C003460"/>
        <s v="C003461"/>
        <s v="C003462"/>
        <s v="C003463"/>
        <s v="C003464"/>
        <s v="C003465"/>
        <s v="C003466"/>
        <s v="C003467"/>
        <s v="C003468"/>
        <s v="C003469"/>
        <s v="C003470"/>
        <s v="C003471"/>
        <s v="C003472"/>
        <s v="C003473"/>
        <s v="C003474"/>
        <s v="C003475"/>
        <s v="C003476"/>
        <s v="C003477"/>
        <s v="C003478"/>
        <s v="C003479"/>
        <s v="C003480"/>
        <s v="C003481"/>
        <s v="C003482"/>
        <s v="C003483"/>
        <s v="C003484"/>
        <s v="C003485"/>
        <s v="C003486"/>
        <s v="C003487"/>
        <s v="C003488"/>
        <s v="C003489"/>
        <s v="C003490"/>
        <s v="C003491"/>
        <s v="C003492"/>
        <s v="C003493"/>
        <s v="C003494"/>
        <s v="C003495"/>
        <s v="C003496"/>
        <s v="C003497"/>
        <s v="C003498"/>
        <s v="C003499"/>
        <s v="C003500"/>
        <s v="C003501"/>
        <s v="C003502"/>
        <s v="C003503"/>
        <s v="C003504"/>
        <s v="C003505"/>
        <s v="C003506"/>
        <s v="C003507"/>
        <s v="C003508"/>
        <s v="C003509"/>
        <s v="C003510"/>
        <s v="C003511"/>
        <s v="C003512"/>
        <s v="C003513"/>
        <s v="C003514"/>
        <s v="C003515"/>
        <s v="C003516"/>
        <s v="C003517"/>
        <s v="C003518"/>
        <s v="C003519"/>
        <s v="C003520"/>
        <s v="C003521"/>
        <s v="C003522"/>
        <s v="C003523"/>
        <s v="C003524"/>
        <s v="C003525"/>
        <s v="C003526"/>
        <s v="C003527"/>
        <s v="C003528"/>
        <s v="C003529"/>
        <s v="C003530"/>
        <s v="C003531"/>
        <s v="C003532"/>
        <s v="C003533"/>
        <s v="C003534"/>
        <s v="C003535"/>
        <s v="C003536"/>
        <s v="C003537"/>
        <s v="C003538"/>
        <s v="C003539"/>
        <s v="C003540"/>
        <s v="C003541"/>
        <s v="C003542"/>
        <s v="C003543"/>
        <s v="C003544"/>
        <s v="C003545"/>
        <s v="C003546"/>
        <s v="C003547"/>
        <s v="C003548"/>
        <s v="C003549"/>
        <s v="C003550"/>
        <s v="C003551"/>
        <s v="C003552"/>
        <s v="C003553"/>
        <s v="C003554"/>
        <s v="C003555"/>
        <s v="C003556"/>
        <s v="C003557"/>
        <s v="C003558"/>
        <s v="C003559"/>
        <s v="C003560"/>
        <s v="C003561"/>
        <s v="C003562"/>
        <s v="C003563"/>
        <s v="C003564"/>
        <s v="C003565"/>
        <s v="C003566"/>
        <s v="C003567"/>
        <s v="C003568"/>
        <s v="C003569"/>
        <s v="C003570"/>
        <s v="C003571"/>
        <s v="C003572"/>
        <s v="C003573"/>
        <s v="C003574"/>
        <s v="C003575"/>
        <s v="C003576"/>
        <s v="C003577"/>
        <s v="C003578"/>
        <s v="C003579"/>
        <s v="C003580"/>
        <s v="C003581"/>
        <s v="C003582"/>
        <s v="C003583"/>
        <s v="C003584"/>
        <s v="C003585"/>
        <s v="C003586"/>
        <s v="C003587"/>
        <s v="C003588"/>
        <s v="C003589"/>
        <s v="C003590"/>
        <s v="C003591"/>
        <s v="C003592"/>
        <s v="C003593"/>
        <s v="C003594"/>
        <s v="C003595"/>
        <s v="C003596"/>
        <s v="C003597"/>
        <s v="C003598"/>
        <s v="C003599"/>
        <s v="C003600"/>
        <s v="C003601"/>
        <s v="C003602"/>
        <s v="C003603"/>
        <s v="C003604"/>
        <s v="C003605"/>
        <s v="C003606"/>
        <s v="C003607"/>
        <s v="C003608"/>
        <s v="C003609"/>
        <s v="C003610"/>
        <s v="C003611"/>
        <s v="C003612"/>
        <s v="C003613"/>
        <s v="C003614"/>
        <s v="C003615"/>
        <s v="C003616"/>
        <s v="C003617"/>
        <s v="C003618"/>
        <s v="C003619"/>
        <s v="C003620"/>
        <s v="C003621"/>
        <s v="C003622"/>
        <s v="C003623"/>
        <s v="C003624"/>
        <s v="C003625"/>
        <s v="C003626"/>
        <s v="C003627"/>
        <s v="C003628"/>
        <s v="C003629"/>
        <s v="C003630"/>
        <s v="C003631"/>
        <s v="C003632"/>
        <s v="C003633"/>
        <s v="C003634"/>
        <s v="C003635"/>
        <s v="C003636"/>
        <s v="C003637"/>
        <s v="C003638"/>
        <s v="C003639"/>
        <s v="C003640"/>
        <s v="C003641"/>
        <s v="C003642"/>
        <s v="C003643"/>
        <s v="C003644"/>
        <s v="C003645"/>
        <s v="C003646"/>
        <s v="C003647"/>
        <s v="C003648"/>
        <s v="C003649"/>
        <s v="C003650"/>
        <s v="C003651"/>
        <s v="C003652"/>
        <s v="C003653"/>
        <s v="C003654"/>
        <s v="C003655"/>
        <s v="C003656"/>
        <s v="C003657"/>
        <s v="C003658"/>
        <s v="C003659"/>
        <s v="C003660"/>
        <s v="C003661"/>
        <s v="C003662"/>
        <s v="C003663"/>
        <s v="C003664"/>
        <s v="C003665"/>
        <s v="C003666"/>
        <s v="C003667"/>
        <s v="C003668"/>
        <s v="C003669"/>
        <s v="C003670"/>
        <s v="C003671"/>
        <s v="C003672"/>
        <s v="C003673"/>
        <s v="C003674"/>
        <s v="C003675"/>
        <s v="C003676"/>
        <s v="C003677"/>
        <s v="C003678"/>
        <s v="C003679"/>
        <s v="C003680"/>
        <s v="C003681"/>
        <s v="C003682"/>
        <s v="C003683"/>
        <s v="C003684"/>
        <s v="C003685"/>
        <s v="C003686"/>
        <s v="C003687"/>
        <s v="C003688"/>
        <s v="C003689"/>
        <s v="C003690"/>
        <s v="C003691"/>
        <s v="C003692"/>
        <s v="C003693"/>
        <s v="C003694"/>
        <s v="C003695"/>
        <s v="C003696"/>
        <s v="C003697"/>
        <s v="C003698"/>
        <s v="C003699"/>
        <s v="C003700"/>
        <s v="C003701"/>
        <s v="C003702"/>
        <s v="C003703"/>
        <s v="C003704"/>
        <s v="C003705"/>
        <s v="C003706"/>
        <s v="C003707"/>
        <s v="C003708"/>
        <s v="C003709"/>
        <s v="C003710"/>
        <s v="C003711"/>
        <s v="C003712"/>
        <s v="C003713"/>
        <s v="C003714"/>
        <s v="C003715"/>
        <s v="C003716"/>
        <s v="C003717"/>
        <s v="C003718"/>
        <s v="C003719"/>
        <s v="C003720"/>
        <s v="C003721"/>
        <s v="C003722"/>
        <s v="C003723"/>
        <s v="C003724"/>
        <s v="C003725"/>
        <s v="C003726"/>
        <s v="C003727"/>
        <s v="C003728"/>
        <s v="C003729"/>
        <s v="C003730"/>
        <s v="C003731"/>
        <s v="C003732"/>
        <s v="C003733"/>
        <s v="C003734"/>
        <s v="C003735"/>
        <s v="C003736"/>
        <s v="C003737"/>
        <s v="C003738"/>
        <s v="C003739"/>
        <s v="C003740"/>
        <s v="C003741"/>
        <s v="C003742"/>
        <s v="C003743"/>
        <s v="C003744"/>
        <s v="C003745"/>
        <s v="C003746"/>
        <s v="C003747"/>
        <s v="C003748"/>
        <s v="C003749"/>
        <s v="C003750"/>
        <s v="C003751"/>
        <s v="C003752"/>
        <s v="C003753"/>
        <s v="C003754"/>
        <s v="C003755"/>
        <s v="C003756"/>
        <s v="C003757"/>
        <s v="C003758"/>
        <s v="C003759"/>
        <s v="C003760"/>
        <s v="C003761"/>
        <s v="C003762"/>
        <s v="C003763"/>
        <s v="C003764"/>
        <s v="C003765"/>
        <s v="C003766"/>
        <s v="C003767"/>
        <s v="C003768"/>
        <s v="C003769"/>
        <s v="C003770"/>
        <s v="C003771"/>
        <s v="C003772"/>
        <s v="C003773"/>
        <s v="C003774"/>
        <s v="C003775"/>
        <s v="C003776"/>
        <s v="C003777"/>
        <s v="C003778"/>
        <s v="C003779"/>
        <s v="C003780"/>
        <s v="C003781"/>
        <s v="C003782"/>
        <s v="C003783"/>
        <s v="C003784"/>
        <s v="C003785"/>
        <s v="C003786"/>
        <s v="C003787"/>
        <s v="C003788"/>
        <s v="C003789"/>
        <s v="C003790"/>
        <s v="C003791"/>
        <s v="C003792"/>
        <s v="C003793"/>
        <s v="C003794"/>
        <s v="C003795"/>
        <s v="C003796"/>
        <s v="C003797"/>
        <s v="C003798"/>
        <s v="C003799"/>
        <s v="C003800"/>
        <s v="C003801"/>
        <s v="C003802"/>
        <s v="C003803"/>
        <s v="C003804"/>
        <s v="C003805"/>
        <s v="C003806"/>
        <s v="C003807"/>
        <s v="C003808"/>
        <s v="C003809"/>
        <s v="C003810"/>
        <s v="C003811"/>
        <s v="C003812"/>
        <s v="C003813"/>
        <s v="C003814"/>
        <s v="C003815"/>
        <s v="C003816"/>
        <s v="C003817"/>
        <s v="C003818"/>
        <s v="C003819"/>
        <s v="C003820"/>
        <s v="C003821"/>
        <s v="C003822"/>
        <s v="C003823"/>
        <s v="C003824"/>
        <s v="C003825"/>
        <s v="C003826"/>
        <s v="C003827"/>
        <s v="C003828"/>
        <s v="C003829"/>
        <s v="C003830"/>
        <s v="C003831"/>
        <s v="C003832"/>
        <s v="C003833"/>
        <s v="C003834"/>
        <s v="C003835"/>
        <s v="C003836"/>
        <s v="C003837"/>
        <s v="C003838"/>
        <s v="C003839"/>
        <s v="C003840"/>
        <s v="C003841"/>
        <s v="C003842"/>
        <s v="C003843"/>
        <s v="C003844"/>
        <s v="C003845"/>
        <s v="C003846"/>
        <s v="C003847"/>
        <s v="C003848"/>
        <s v="C003849"/>
        <s v="C003850"/>
        <s v="C003851"/>
        <s v="C003852"/>
        <s v="C003853"/>
        <s v="C003854"/>
        <s v="C003855"/>
        <s v="C003856"/>
        <s v="C003857"/>
        <s v="C003858"/>
        <s v="C003859"/>
        <s v="C003860"/>
        <s v="C003861"/>
        <s v="C003862"/>
        <s v="C003863"/>
        <s v="C003864"/>
        <s v="C003865"/>
        <s v="C003866"/>
        <s v="C003867"/>
        <s v="C003868"/>
        <s v="C003869"/>
        <s v="C003870"/>
        <s v="C003871"/>
        <s v="C003872"/>
        <s v="C003873"/>
        <s v="C003874"/>
        <s v="C003875"/>
        <s v="C003876"/>
        <s v="C003877"/>
        <s v="C003878"/>
        <s v="C003879"/>
        <s v="C003880"/>
        <s v="C003881"/>
        <s v="C003882"/>
        <s v="C003883"/>
        <s v="C003884"/>
        <s v="C003885"/>
        <s v="C003886"/>
        <s v="C003887"/>
        <s v="C003888"/>
        <s v="C003889"/>
        <s v="C003890"/>
        <s v="C003891"/>
        <s v="C003892"/>
        <s v="C003893"/>
        <s v="C003894"/>
        <s v="C003895"/>
        <s v="C003896"/>
        <s v="C003897"/>
        <s v="C003898"/>
        <s v="C003899"/>
        <s v="C003900"/>
        <s v="C003901"/>
        <s v="C003902"/>
        <s v="C003903"/>
        <s v="C003904"/>
        <s v="C003905"/>
        <s v="C003906"/>
        <s v="C003907"/>
        <s v="C003908"/>
        <s v="C003909"/>
        <s v="C003910"/>
        <s v="C003911"/>
        <s v="C003912"/>
        <s v="C003913"/>
        <s v="C003914"/>
        <s v="C003915"/>
        <s v="C003916"/>
        <s v="C003917"/>
        <s v="C003918"/>
        <s v="C003919"/>
        <s v="C003920"/>
        <s v="C003921"/>
        <s v="C003922"/>
        <s v="C003923"/>
        <s v="C003924"/>
        <s v="C003925"/>
        <s v="C003926"/>
        <s v="C003927"/>
        <s v="C003928"/>
        <s v="C003929"/>
        <s v="C003930"/>
        <s v="C003931"/>
        <s v="C003932"/>
        <s v="C003933"/>
        <s v="C003934"/>
        <s v="C003935"/>
        <s v="C003936"/>
        <s v="C003937"/>
        <s v="C003938"/>
        <s v="C003939"/>
        <s v="C003940"/>
        <s v="C003941"/>
        <s v="C003942"/>
        <s v="C003943"/>
        <s v="C003944"/>
        <s v="C003945"/>
        <s v="C003946"/>
        <s v="C003947"/>
        <s v="C003948"/>
        <s v="C003949"/>
        <s v="C003950"/>
        <s v="C003951"/>
        <s v="C003952"/>
        <s v="C003953"/>
        <s v="C003954"/>
        <s v="C003955"/>
        <s v="C003956"/>
        <s v="C003957"/>
        <s v="C003958"/>
        <s v="C003959"/>
        <s v="C003960"/>
        <s v="C003961"/>
        <s v="C003962"/>
        <s v="C003963"/>
        <s v="C003964"/>
        <s v="C003965"/>
        <s v="C003966"/>
        <s v="C003967"/>
        <s v="C003968"/>
        <s v="C003969"/>
        <s v="C003970"/>
        <s v="C003971"/>
        <s v="C003972"/>
        <s v="C003973"/>
        <s v="C003974"/>
        <s v="C003975"/>
        <s v="C003976"/>
        <s v="C003977"/>
        <s v="C003978"/>
        <s v="C003979"/>
        <s v="C003980"/>
        <s v="C003981"/>
        <s v="C003982"/>
        <s v="C003983"/>
        <s v="C003984"/>
        <s v="C003985"/>
        <s v="C003986"/>
        <s v="C003987"/>
        <s v="C003988"/>
        <s v="C003989"/>
        <s v="C003990"/>
        <s v="C003991"/>
        <s v="C003992"/>
        <s v="C003993"/>
        <s v="C003994"/>
        <s v="C003995"/>
        <s v="C003996"/>
        <s v="C003997"/>
        <s v="C003998"/>
        <s v="C003999"/>
        <s v="C004000"/>
        <s v="C004001"/>
        <s v="C004002"/>
        <s v="C004003"/>
        <s v="C004004"/>
        <s v="C004005"/>
        <s v="C004006"/>
        <s v="C004007"/>
        <s v="C004008"/>
        <s v="C004009"/>
        <s v="C004010"/>
        <s v="C004011"/>
        <s v="C004012"/>
        <s v="C004013"/>
        <s v="C004014"/>
        <s v="C004015"/>
        <s v="C004016"/>
        <s v="C004017"/>
        <s v="C004018"/>
        <s v="C004019"/>
        <s v="C004020"/>
        <s v="C004021"/>
        <s v="C004022"/>
        <s v="C004023"/>
        <s v="C004024"/>
        <s v="C004025"/>
        <s v="C004026"/>
        <s v="C004027"/>
        <s v="C004028"/>
        <s v="C004029"/>
        <s v="C004030"/>
        <s v="C004031"/>
        <s v="C004032"/>
        <s v="C004033"/>
        <s v="C004034"/>
        <s v="C004035"/>
        <s v="C004036"/>
        <s v="C004037"/>
        <s v="C004038"/>
        <s v="C004039"/>
        <s v="C004040"/>
        <s v="C004041"/>
        <s v="C004042"/>
        <s v="C004043"/>
        <s v="C004044"/>
        <s v="C004045"/>
        <s v="C004046"/>
        <s v="C004047"/>
        <s v="C004048"/>
        <s v="C004049"/>
        <s v="C004050"/>
        <s v="C004051"/>
        <s v="C004052"/>
        <s v="C004053"/>
        <s v="C004054"/>
        <s v="C004055"/>
        <s v="C004056"/>
        <s v="C004057"/>
        <s v="C004058"/>
        <s v="C004059"/>
        <s v="C004060"/>
        <s v="C004061"/>
        <s v="C004062"/>
        <s v="C004063"/>
        <s v="C004064"/>
        <s v="C004065"/>
        <s v="C004066"/>
        <s v="C004067"/>
        <s v="C004068"/>
        <s v="C004069"/>
        <s v="C004070"/>
        <s v="C004071"/>
        <s v="C004072"/>
        <s v="C004073"/>
        <s v="C004074"/>
        <s v="C004075"/>
        <s v="C004076"/>
        <s v="C004077"/>
        <s v="C004078"/>
        <s v="C004079"/>
        <s v="C004080"/>
        <s v="C004081"/>
        <s v="C004082"/>
        <s v="C004083"/>
        <s v="C004084"/>
        <s v="C004085"/>
        <s v="C004086"/>
        <s v="C004087"/>
        <s v="C004088"/>
        <s v="C004089"/>
        <s v="C004090"/>
        <s v="C004091"/>
        <s v="C004092"/>
        <s v="C004093"/>
        <s v="C004094"/>
        <s v="C004095"/>
        <s v="C004096"/>
        <s v="C004097"/>
        <s v="C004098"/>
        <s v="C004099"/>
        <s v="C004100"/>
        <s v="C004101"/>
        <s v="C004102"/>
        <s v="C004103"/>
        <s v="C004104"/>
        <s v="C004105"/>
        <s v="C004106"/>
        <s v="C004107"/>
        <s v="C004108"/>
        <s v="C004109"/>
        <s v="C004110"/>
        <s v="C004111"/>
        <s v="C004112"/>
        <s v="C004113"/>
        <s v="C004114"/>
        <s v="C004115"/>
        <s v="C004116"/>
        <s v="C004117"/>
        <s v="C004118"/>
        <s v="C004119"/>
        <s v="C004120"/>
        <s v="C004121"/>
        <s v="C004122"/>
        <s v="C004123"/>
        <s v="C004124"/>
        <s v="C004125"/>
        <s v="C004126"/>
        <s v="C004127"/>
        <s v="C004128"/>
        <s v="C004129"/>
        <s v="C004130"/>
        <s v="C004131"/>
        <s v="C004132"/>
        <s v="C004133"/>
        <s v="C004134"/>
        <s v="C004135"/>
        <s v="C004136"/>
        <s v="C004137"/>
        <s v="C004138"/>
        <s v="C004139"/>
        <s v="C004140"/>
        <s v="C004141"/>
        <s v="C004142"/>
        <s v="C004143"/>
        <s v="C004144"/>
        <s v="C004145"/>
        <s v="C004146"/>
        <s v="C004147"/>
        <s v="C004148"/>
        <s v="C004149"/>
        <s v="C004150"/>
        <s v="C004151"/>
        <s v="C004152"/>
        <s v="C004153"/>
        <s v="C004154"/>
        <s v="C004155"/>
        <s v="C004156"/>
        <s v="C004157"/>
        <s v="C004158"/>
        <s v="C004159"/>
        <s v="C004160"/>
        <s v="C004161"/>
        <s v="C004162"/>
        <s v="C004163"/>
        <s v="C004164"/>
        <s v="C004165"/>
        <s v="C004166"/>
        <s v="C004167"/>
        <s v="C004168"/>
        <s v="C004169"/>
        <s v="C004170"/>
        <s v="C004171"/>
        <s v="C004172"/>
        <s v="C004173"/>
        <s v="C004174"/>
        <s v="C004175"/>
        <s v="C004176"/>
        <s v="C004177"/>
        <s v="C004178"/>
        <s v="C004179"/>
        <s v="C004180"/>
        <s v="C004181"/>
        <s v="C004182"/>
        <s v="C004183"/>
        <s v="C004184"/>
        <s v="C004185"/>
        <s v="C004186"/>
        <s v="C004187"/>
        <s v="C004188"/>
        <s v="C004189"/>
        <s v="C004190"/>
        <s v="C004191"/>
        <s v="C004192"/>
        <s v="C004193"/>
        <s v="C004194"/>
        <s v="C004195"/>
        <s v="C004196"/>
        <s v="C004197"/>
        <s v="C004198"/>
        <s v="C004199"/>
        <s v="C004200"/>
        <s v="C004201"/>
        <s v="C004202"/>
        <s v="C004203"/>
        <s v="C004204"/>
        <s v="C004205"/>
        <s v="C004206"/>
        <s v="C004207"/>
        <s v="C004208"/>
        <s v="C004209"/>
        <s v="C004210"/>
        <s v="C004211"/>
        <s v="C004212"/>
        <s v="C004213"/>
        <s v="C004214"/>
        <s v="C004215"/>
        <s v="C004216"/>
        <s v="C004217"/>
        <s v="C004218"/>
        <s v="C004219"/>
        <s v="C004220"/>
        <s v="C004221"/>
        <s v="C004222"/>
        <s v="C004223"/>
        <s v="C004224"/>
        <s v="C004225"/>
        <s v="C004226"/>
        <s v="C004227"/>
        <s v="C004228"/>
        <s v="C004229"/>
        <s v="C004230"/>
        <s v="C004231"/>
        <s v="C004232"/>
        <s v="C004233"/>
        <s v="C004234"/>
        <s v="C004235"/>
        <s v="C004236"/>
        <s v="C004237"/>
        <s v="C004238"/>
        <s v="C004239"/>
        <s v="C004240"/>
        <s v="C004241"/>
        <s v="C004242"/>
        <s v="C004243"/>
        <s v="C004244"/>
        <s v="C004245"/>
        <s v="C004246"/>
        <s v="C004247"/>
        <s v="C004248"/>
        <s v="C004249"/>
        <s v="C004250"/>
        <s v="C004251"/>
        <s v="C004252"/>
        <s v="C004253"/>
        <s v="C004254"/>
        <s v="C004255"/>
        <s v="C004256"/>
        <s v="C004257"/>
        <s v="C004258"/>
        <s v="C004259"/>
        <s v="C004260"/>
        <s v="C004261"/>
        <s v="C004262"/>
        <s v="C004263"/>
        <s v="C004264"/>
        <s v="C004265"/>
        <s v="C004266"/>
        <s v="C004267"/>
        <s v="C004268"/>
        <s v="C004269"/>
        <s v="C004270"/>
        <s v="C004271"/>
        <s v="C004272"/>
        <s v="C004273"/>
        <s v="C004274"/>
        <s v="C004275"/>
        <s v="C004276"/>
        <s v="C004277"/>
        <s v="C004278"/>
        <s v="C004279"/>
        <s v="C004280"/>
        <s v="C004281"/>
        <s v="C004282"/>
        <s v="C004283"/>
        <s v="C004284"/>
        <s v="C004285"/>
        <s v="C004286"/>
        <s v="C004287"/>
        <s v="C004288"/>
        <s v="C004289"/>
        <s v="C004290"/>
        <s v="C004291"/>
        <s v="C004292"/>
        <s v="C004293"/>
        <s v="C004294"/>
        <s v="C004295"/>
        <s v="C004296"/>
        <s v="C004297"/>
        <s v="C004298"/>
        <s v="C004299"/>
        <s v="C004300"/>
        <s v="C004301"/>
        <s v="C004302"/>
        <s v="C004303"/>
        <s v="C004304"/>
        <s v="C004305"/>
        <s v="C004306"/>
        <s v="C004307"/>
        <s v="C004308"/>
        <s v="C004309"/>
        <s v="C004310"/>
        <s v="C004311"/>
        <s v="C004312"/>
        <s v="C004313"/>
        <s v="C004314"/>
        <s v="C004315"/>
        <s v="C004316"/>
        <s v="C004317"/>
        <s v="C004318"/>
        <s v="C004319"/>
        <s v="C004320"/>
        <s v="C004321"/>
        <s v="C004322"/>
        <s v="C004323"/>
        <s v="C004324"/>
        <s v="C004325"/>
        <s v="C004326"/>
        <s v="C004327"/>
        <s v="C004328"/>
        <s v="C004329"/>
        <s v="C004330"/>
        <s v="C004331"/>
        <s v="C004332"/>
        <s v="C004333"/>
        <s v="C004334"/>
        <s v="C004335"/>
        <s v="C004336"/>
        <s v="C004337"/>
        <s v="C004338"/>
        <s v="C004339"/>
        <s v="C004340"/>
        <s v="C004341"/>
        <s v="C004342"/>
        <s v="C004343"/>
        <s v="C004344"/>
        <s v="C004345"/>
        <s v="C004346"/>
        <s v="C004347"/>
        <s v="C004348"/>
        <s v="C004349"/>
        <s v="C004350"/>
        <s v="C004351"/>
        <s v="C004352"/>
        <s v="C004353"/>
        <s v="C004354"/>
        <s v="C004355"/>
        <s v="C004356"/>
        <s v="C004357"/>
        <s v="C004358"/>
        <s v="C004359"/>
        <s v="C004360"/>
        <s v="C004361"/>
        <s v="C004362"/>
        <s v="C004363"/>
        <s v="C004364"/>
        <s v="C004365"/>
        <s v="C004366"/>
        <s v="C004367"/>
        <s v="C004368"/>
        <s v="C004369"/>
        <s v="C004370"/>
        <s v="C004371"/>
        <s v="C004372"/>
        <s v="C004373"/>
        <s v="C004374"/>
        <s v="C004375"/>
        <s v="C004376"/>
        <s v="C004377"/>
        <s v="C004378"/>
        <s v="C004379"/>
        <s v="C004380"/>
        <s v="C004381"/>
        <s v="C004382"/>
        <s v="C004383"/>
        <s v="C004384"/>
        <s v="C004385"/>
        <s v="C004386"/>
        <s v="C004387"/>
        <s v="C004388"/>
        <s v="C004389"/>
        <s v="C004390"/>
        <s v="C004391"/>
        <s v="C004392"/>
        <s v="C004393"/>
        <s v="C004394"/>
        <s v="C004395"/>
        <s v="C004396"/>
        <s v="C004397"/>
        <s v="C004398"/>
        <s v="C004399"/>
        <s v="C004400"/>
        <s v="C004401"/>
        <s v="C004402"/>
        <s v="C004403"/>
        <s v="C004404"/>
        <s v="C004405"/>
        <s v="C004406"/>
        <s v="C004407"/>
        <s v="C004408"/>
        <s v="C004409"/>
        <s v="C004410"/>
        <s v="C004411"/>
        <s v="C004412"/>
        <s v="C004413"/>
        <s v="C004414"/>
        <s v="C004415"/>
        <s v="C004416"/>
        <s v="C004417"/>
        <s v="C004418"/>
        <s v="C004419"/>
        <s v="C004420"/>
        <s v="C004421"/>
        <s v="C004422"/>
        <s v="C004423"/>
        <s v="C004424"/>
        <s v="C004425"/>
        <s v="C004426"/>
        <s v="C004427"/>
        <s v="C004428"/>
        <s v="C004429"/>
        <s v="C004430"/>
        <s v="C004431"/>
        <s v="C004432"/>
        <s v="C004433"/>
        <s v="C004434"/>
        <s v="C004435"/>
        <s v="C004436"/>
        <s v="C004437"/>
        <s v="C004438"/>
        <s v="C004439"/>
        <s v="C004440"/>
        <s v="C004441"/>
        <s v="C004442"/>
        <s v="C004443"/>
        <s v="C004444"/>
        <s v="C004445"/>
        <s v="C004446"/>
        <s v="C004447"/>
        <s v="C004448"/>
        <s v="C004449"/>
        <s v="C004450"/>
        <s v="C004451"/>
        <s v="C004452"/>
        <s v="C004453"/>
        <s v="C004454"/>
        <s v="C004455"/>
        <s v="C004456"/>
        <s v="C004457"/>
        <s v="C004458"/>
        <s v="C004459"/>
        <s v="C004460"/>
        <s v="C004461"/>
        <s v="C004462"/>
        <s v="C004463"/>
        <s v="C004464"/>
        <s v="C004465"/>
        <s v="C004466"/>
        <s v="C004467"/>
        <s v="C004468"/>
        <s v="C004469"/>
        <s v="C004470"/>
        <s v="C004471"/>
        <s v="C004472"/>
        <s v="C004473"/>
        <s v="C004474"/>
        <s v="C004475"/>
        <s v="C004476"/>
        <s v="C004477"/>
        <s v="C004478"/>
        <s v="C004479"/>
        <s v="C004480"/>
        <s v="C004481"/>
        <s v="C004482"/>
        <s v="C004483"/>
        <s v="C004484"/>
        <s v="C004485"/>
        <s v="C004486"/>
        <s v="C004487"/>
        <s v="C004488"/>
        <s v="C004489"/>
        <s v="C004490"/>
        <s v="C004491"/>
        <s v="C004492"/>
        <s v="C004493"/>
        <s v="C004494"/>
        <s v="C004495"/>
        <s v="C004496"/>
        <s v="C004497"/>
        <s v="C004498"/>
        <s v="C004499"/>
        <s v="C004500"/>
        <s v="C004501"/>
        <s v="C004502"/>
        <s v="C004503"/>
        <s v="C004504"/>
        <s v="C004505"/>
        <s v="C004506"/>
        <s v="C004507"/>
        <s v="C004508"/>
        <s v="C004509"/>
        <s v="C004510"/>
        <s v="C004511"/>
        <s v="C004512"/>
        <s v="C004513"/>
        <s v="C004514"/>
        <s v="C004515"/>
        <s v="C004516"/>
        <s v="C004517"/>
        <s v="C004518"/>
        <s v="C004519"/>
        <s v="C004520"/>
        <s v="C004521"/>
        <s v="C004522"/>
        <s v="C004523"/>
        <s v="C004524"/>
        <s v="C004525"/>
        <s v="C004526"/>
        <s v="C004527"/>
        <s v="C004528"/>
        <s v="C004529"/>
        <s v="C004530"/>
        <s v="C004531"/>
        <s v="C004532"/>
        <s v="C004533"/>
        <s v="C004534"/>
        <s v="C004535"/>
        <s v="C004536"/>
        <s v="C004537"/>
        <s v="C004538"/>
        <s v="C004539"/>
        <s v="C004540"/>
        <s v="C004541"/>
        <s v="C004542"/>
        <s v="C004543"/>
        <s v="C004544"/>
        <s v="C004545"/>
        <s v="C004546"/>
        <s v="C004547"/>
        <s v="C004548"/>
        <s v="C004549"/>
        <s v="C004550"/>
        <s v="C004551"/>
        <s v="C004552"/>
        <s v="C004553"/>
        <s v="C004554"/>
        <s v="C004555"/>
        <s v="C004556"/>
        <s v="C004557"/>
        <s v="C004558"/>
        <s v="C004559"/>
        <s v="C004560"/>
        <s v="C004561"/>
        <s v="C004562"/>
        <s v="C004563"/>
        <s v="C004564"/>
        <s v="C004565"/>
        <s v="C004566"/>
        <s v="C004567"/>
        <s v="C004568"/>
        <s v="C004569"/>
        <s v="C004570"/>
        <s v="C004571"/>
        <s v="C004572"/>
        <s v="C004573"/>
        <s v="C004574"/>
        <s v="C004575"/>
        <s v="C004576"/>
        <s v="C004577"/>
        <s v="C004578"/>
        <s v="C004579"/>
        <s v="C004580"/>
        <s v="C004581"/>
        <s v="C004582"/>
        <s v="C004583"/>
        <s v="C004584"/>
        <s v="C004585"/>
        <s v="C004586"/>
        <s v="C004587"/>
        <s v="C004588"/>
        <s v="C004589"/>
        <s v="C004590"/>
        <s v="C004591"/>
        <s v="C004592"/>
        <s v="C004593"/>
        <s v="C004594"/>
        <s v="C004595"/>
        <s v="C004596"/>
        <s v="C004597"/>
        <s v="C004598"/>
        <s v="C004599"/>
        <s v="C004600"/>
        <s v="C004601"/>
        <s v="C004602"/>
        <s v="C004603"/>
        <s v="C004604"/>
        <s v="C004605"/>
        <s v="C004606"/>
        <s v="C004607"/>
        <s v="C004608"/>
        <s v="C004609"/>
        <s v="C004610"/>
        <s v="C004611"/>
        <s v="C004612"/>
        <s v="C004613"/>
        <s v="C004614"/>
        <s v="C004615"/>
        <s v="C004616"/>
        <s v="C004617"/>
        <s v="C004618"/>
        <s v="C004619"/>
        <s v="C004620"/>
        <s v="C004621"/>
        <s v="C004622"/>
        <s v="C004623"/>
        <s v="C004624"/>
        <s v="C004625"/>
        <s v="C004626"/>
        <s v="C004627"/>
        <s v="C004628"/>
        <s v="C004629"/>
        <s v="C004630"/>
        <s v="C004631"/>
        <s v="C004632"/>
        <s v="C004633"/>
        <s v="C004634"/>
        <s v="C004635"/>
        <s v="C004636"/>
        <s v="C004637"/>
        <s v="C004638"/>
        <s v="C004639"/>
        <s v="C004640"/>
        <s v="C004641"/>
        <s v="C004642"/>
        <s v="C004643"/>
        <s v="C004644"/>
        <s v="C004645"/>
        <s v="C004646"/>
        <s v="C004647"/>
        <s v="C004648"/>
        <s v="C004649"/>
        <s v="C004650"/>
        <s v="C004651"/>
        <s v="C004652"/>
        <s v="C004653"/>
        <s v="C004654"/>
        <s v="C004655"/>
        <s v="C004656"/>
        <s v="C004657"/>
        <s v="C004658"/>
        <s v="C004659"/>
        <s v="C004660"/>
        <s v="C004661"/>
        <s v="C004662"/>
        <s v="C004663"/>
        <s v="C004664"/>
        <s v="C004665"/>
        <s v="C004666"/>
        <s v="C004667"/>
        <s v="C004668"/>
        <s v="C004669"/>
        <s v="C004670"/>
        <s v="C004671"/>
        <s v="C004672"/>
        <s v="C004673"/>
        <s v="C004674"/>
        <s v="C004675"/>
        <s v="C004676"/>
        <s v="C004677"/>
        <s v="C004678"/>
        <s v="C004679"/>
        <s v="C004680"/>
        <s v="C004681"/>
        <s v="C004682"/>
        <s v="C004683"/>
        <s v="C004684"/>
        <s v="C004685"/>
        <s v="C004686"/>
        <s v="C004687"/>
        <s v="C004688"/>
        <s v="C004689"/>
        <s v="C004690"/>
        <s v="C004691"/>
        <s v="C004692"/>
        <s v="C004693"/>
        <s v="C004694"/>
        <s v="C004695"/>
        <s v="C004696"/>
        <s v="C004697"/>
        <s v="C004698"/>
        <s v="C004699"/>
        <s v="C004700"/>
        <s v="C004701"/>
        <s v="C004702"/>
        <s v="C004703"/>
        <s v="C004704"/>
        <s v="C004705"/>
        <s v="C004706"/>
        <s v="C004707"/>
        <s v="C004708"/>
        <s v="C004709"/>
        <s v="C004710"/>
        <s v="C004711"/>
        <s v="C004712"/>
        <s v="C004713"/>
        <s v="C004714"/>
        <s v="C004715"/>
        <s v="C004716"/>
        <s v="C004717"/>
        <s v="C004718"/>
        <s v="C004719"/>
        <s v="C004720"/>
        <s v="C004721"/>
        <s v="C004722"/>
        <s v="C004723"/>
        <s v="C004724"/>
        <s v="C004725"/>
        <s v="C004726"/>
        <s v="C004727"/>
        <s v="C004728"/>
        <s v="C004729"/>
        <s v="C004730"/>
        <s v="C004731"/>
        <s v="C004732"/>
        <s v="C004733"/>
        <s v="C004734"/>
        <s v="C004735"/>
        <s v="C004736"/>
        <s v="C004737"/>
        <s v="C004738"/>
        <s v="C004739"/>
        <s v="C004740"/>
        <s v="C004741"/>
        <s v="C004742"/>
        <s v="C004743"/>
        <s v="C004744"/>
        <s v="C004745"/>
        <s v="C004746"/>
        <s v="C004747"/>
        <s v="C004748"/>
        <s v="C004749"/>
        <s v="C004750"/>
        <s v="C004751"/>
        <s v="C004752"/>
        <s v="C004753"/>
        <s v="C004754"/>
        <s v="C004755"/>
        <s v="C004756"/>
        <s v="C004757"/>
        <s v="C004758"/>
        <s v="C004759"/>
        <s v="C004760"/>
        <s v="C004761"/>
        <s v="C004762"/>
        <s v="C004763"/>
        <s v="C004764"/>
        <s v="C004765"/>
        <s v="C004766"/>
        <s v="C004767"/>
        <s v="C004768"/>
        <s v="C004769"/>
        <s v="C004770"/>
        <s v="C004771"/>
        <s v="C004772"/>
        <s v="C004773"/>
        <s v="C004774"/>
        <s v="C004775"/>
        <s v="C004776"/>
        <s v="C004777"/>
        <s v="C004778"/>
        <s v="C004779"/>
        <s v="C004780"/>
        <s v="C004781"/>
        <s v="C004782"/>
        <s v="C004783"/>
        <s v="C004784"/>
        <s v="C004785"/>
        <s v="C004786"/>
        <s v="C004787"/>
        <s v="C004788"/>
        <s v="C004789"/>
        <s v="C004790"/>
        <s v="C004791"/>
        <s v="C004792"/>
        <s v="C004793"/>
        <s v="C004794"/>
        <s v="C004795"/>
        <s v="C004796"/>
        <s v="C004797"/>
        <s v="C004798"/>
        <s v="C004799"/>
        <s v="C004800"/>
        <s v="C004801"/>
        <s v="C004802"/>
        <s v="C004803"/>
        <s v="C004804"/>
        <s v="C004805"/>
        <s v="C004806"/>
        <s v="C004807"/>
        <s v="C004808"/>
        <s v="C004809"/>
        <s v="C004810"/>
        <s v="C004811"/>
        <s v="C004812"/>
        <s v="C004813"/>
        <s v="C004814"/>
        <s v="C004815"/>
        <s v="C004816"/>
        <s v="C004817"/>
        <s v="C004818"/>
        <s v="C004819"/>
        <s v="C004820"/>
        <s v="C004821"/>
        <s v="C004822"/>
        <s v="C004823"/>
        <s v="C004824"/>
        <s v="C004825"/>
        <s v="C004826"/>
        <s v="C004827"/>
        <s v="C004828"/>
        <s v="C004829"/>
        <s v="C004830"/>
        <s v="C004831"/>
        <s v="C004832"/>
        <s v="C004833"/>
        <s v="C004834"/>
        <s v="C004835"/>
        <s v="C004836"/>
        <s v="C004837"/>
        <s v="C004838"/>
        <s v="C004839"/>
        <s v="C004840"/>
        <s v="C004841"/>
        <s v="C004842"/>
        <s v="C004843"/>
        <s v="C004844"/>
        <s v="C004845"/>
        <s v="C004846"/>
        <s v="C004847"/>
        <s v="C004848"/>
        <s v="C004849"/>
        <s v="C004850"/>
        <s v="C004851"/>
        <s v="C004852"/>
        <s v="C004853"/>
        <s v="C004854"/>
        <s v="C004855"/>
        <s v="C004856"/>
        <s v="C004857"/>
        <s v="C004858"/>
        <s v="C004859"/>
        <s v="C004860"/>
        <s v="C004861"/>
        <s v="C004862"/>
        <s v="C004863"/>
        <s v="C004864"/>
        <s v="C004865"/>
        <s v="C004866"/>
        <s v="C004867"/>
        <s v="C004868"/>
        <s v="C004869"/>
        <s v="C004870"/>
        <s v="C004871"/>
        <s v="C004872"/>
        <s v="C004873"/>
        <s v="C004874"/>
        <s v="C004875"/>
        <s v="C004876"/>
        <s v="C004877"/>
        <s v="C004878"/>
        <s v="C004879"/>
        <s v="C004880"/>
        <s v="C004881"/>
        <s v="C004882"/>
        <s v="C004883"/>
        <s v="C004884"/>
        <s v="C004885"/>
        <s v="C004886"/>
        <s v="C004887"/>
        <s v="C004888"/>
        <s v="C004889"/>
        <s v="C004890"/>
        <s v="C004891"/>
        <s v="C004892"/>
        <s v="C004893"/>
        <s v="C004894"/>
        <s v="C004895"/>
        <s v="C004896"/>
        <s v="C004897"/>
        <s v="C004898"/>
        <s v="C004899"/>
        <s v="C004900"/>
        <s v="C004901"/>
        <s v="C004902"/>
        <s v="C004903"/>
        <s v="C004904"/>
        <s v="C004905"/>
        <s v="C004906"/>
        <s v="C004907"/>
        <s v="C004908"/>
        <s v="C004909"/>
        <s v="C004910"/>
        <s v="C004911"/>
        <s v="C004912"/>
        <s v="C004913"/>
        <s v="C004914"/>
        <s v="C004915"/>
        <s v="C004916"/>
        <s v="C004917"/>
        <s v="C004918"/>
        <s v="C004919"/>
        <s v="C004920"/>
        <s v="C004921"/>
        <s v="C004922"/>
        <s v="C004923"/>
        <s v="C004924"/>
        <s v="C004925"/>
        <s v="C004926"/>
        <s v="C004927"/>
        <s v="C004928"/>
        <s v="C004929"/>
        <s v="C004930"/>
        <s v="C004931"/>
        <s v="C004932"/>
        <s v="C004933"/>
        <s v="C004934"/>
        <s v="C004935"/>
        <s v="C004936"/>
        <s v="C004937"/>
        <s v="C004938"/>
        <s v="C004939"/>
        <s v="C004940"/>
        <s v="C004941"/>
        <s v="C004942"/>
        <s v="C004943"/>
        <s v="C004944"/>
        <s v="C004945"/>
        <s v="C004946"/>
        <s v="C004947"/>
        <s v="C004948"/>
        <s v="C004949"/>
        <s v="C004950"/>
        <s v="C004951"/>
        <s v="C004952"/>
        <s v="C004953"/>
        <s v="C004954"/>
        <s v="C004955"/>
        <s v="C004956"/>
        <s v="C004957"/>
        <s v="C004958"/>
        <s v="C004959"/>
        <s v="C004960"/>
        <s v="C004961"/>
        <s v="C004962"/>
        <s v="C004963"/>
        <s v="C004964"/>
        <s v="C004965"/>
        <s v="C004966"/>
        <s v="C004967"/>
        <s v="C004968"/>
        <s v="C004969"/>
        <s v="C004970"/>
        <s v="C004971"/>
        <s v="C004972"/>
        <s v="C004973"/>
        <s v="C004974"/>
        <s v="C004975"/>
        <s v="C004976"/>
        <s v="C004977"/>
        <s v="C004978"/>
        <s v="C004979"/>
        <s v="C004980"/>
        <s v="C004981"/>
        <s v="C004982"/>
        <s v="C004983"/>
        <s v="C004984"/>
        <s v="C004985"/>
        <s v="C004986"/>
        <s v="C004987"/>
        <s v="C004988"/>
        <s v="C004989"/>
        <s v="C004990"/>
        <s v="C004991"/>
        <s v="C004992"/>
        <s v="C004993"/>
        <s v="C004994"/>
        <s v="C004995"/>
        <s v="C004996"/>
        <s v="C004997"/>
        <s v="C004998"/>
        <s v="C004999"/>
        <s v="C005000"/>
      </sharedItems>
    </cacheField>
    <cacheField name="victim_id" numFmtId="0">
      <sharedItems count="2806">
        <s v="V02996"/>
        <s v="V01278"/>
        <s v="V01144"/>
        <s v="V00032"/>
        <s v="V03777"/>
        <s v="V00878"/>
        <s v="V00893"/>
        <s v="V02261"/>
        <s v="V02975"/>
        <s v="V03640"/>
        <s v="V00302"/>
        <s v="V03372"/>
        <s v="V01260"/>
        <s v="V02695"/>
        <s v="V03237"/>
        <s v="V03762"/>
        <s v="V00127"/>
        <s v="V03427"/>
        <s v="V03536"/>
        <s v="V03705"/>
        <s v="V03276"/>
        <s v="V00110"/>
        <s v="V02899"/>
        <s v="V03337"/>
        <s v="V00218"/>
        <s v="V02321"/>
        <s v="V03946"/>
        <s v="V01476"/>
        <s v="V01275"/>
        <s v="V01961"/>
        <s v="V03005"/>
        <s v="V02303"/>
        <s v="V02226"/>
        <s v="V00378"/>
        <s v="V02936"/>
        <s v="V03447"/>
        <s v="V03656"/>
        <s v="V02193"/>
        <s v="V01861"/>
        <s v="V00818"/>
        <s v="V03458"/>
        <s v="V02998"/>
        <s v="V01658"/>
        <s v="V01334"/>
        <s v="V03037"/>
        <s v="V01349"/>
        <s v="V00159"/>
        <s v="V03980"/>
        <s v="V00419"/>
        <s v="V00754"/>
        <s v="V03984"/>
        <s v="V03114"/>
        <s v="V02190"/>
        <s v="V03259"/>
        <s v="V00341"/>
        <s v="V00235"/>
        <s v="V01255"/>
        <s v="V00261"/>
        <s v="V00761"/>
        <s v="V03534"/>
        <s v="V02674"/>
        <s v="V00725"/>
        <s v="V03226"/>
        <s v="V02104"/>
        <s v="V02673"/>
        <s v="V01540"/>
        <s v="V03520"/>
        <s v="V02388"/>
        <s v="V03410"/>
        <s v="V01595"/>
        <s v="V01473"/>
        <s v="V03956"/>
        <s v="V03075"/>
        <s v="V03915"/>
        <s v="V00625"/>
        <s v="V03017"/>
        <s v="V02456"/>
        <s v="V00899"/>
        <s v="V02694"/>
        <s v="V00853"/>
        <s v="V01337"/>
        <s v="V00276"/>
        <s v="V01423"/>
        <s v="V03527"/>
        <s v="V00908"/>
        <s v="V02516"/>
        <s v="V00186"/>
        <s v="V03733"/>
        <s v="V03103"/>
        <s v="V02411"/>
        <s v="V00640"/>
        <s v="V01694"/>
        <s v="V01383"/>
        <s v="V01130"/>
        <s v="V03662"/>
        <s v="V01192"/>
        <s v="V01276"/>
        <s v="V03326"/>
        <s v="V01323"/>
        <s v="V00704"/>
        <s v="V00767"/>
        <s v="V03121"/>
        <s v="V01456"/>
        <s v="V03834"/>
        <s v="V02757"/>
        <s v="V00334"/>
        <s v="V02068"/>
        <s v="V00132"/>
        <s v="V01101"/>
        <s v="V01597"/>
        <s v="V02503"/>
        <s v="V01923"/>
        <s v="V01364"/>
        <s v="V03751"/>
        <s v="V01010"/>
        <s v="V02879"/>
        <s v="V02492"/>
        <s v="V02267"/>
        <s v="V00718"/>
        <s v="V00852"/>
        <s v="V02391"/>
        <s v="V02106"/>
        <s v="V02060"/>
        <s v="V01960"/>
        <s v="V00469"/>
        <s v="V02354"/>
        <s v="V00744"/>
        <s v="V01543"/>
        <s v="V02850"/>
        <s v="V02175"/>
        <s v="V00002"/>
        <s v="V00460"/>
        <s v="V02589"/>
        <s v="V02449"/>
        <s v="V03845"/>
        <s v="V03126"/>
        <s v="V00580"/>
        <s v="V02416"/>
        <s v="V01432"/>
        <s v="V01748"/>
        <s v="V02434"/>
        <s v="V01115"/>
        <s v="V00839"/>
        <s v="V00583"/>
        <s v="V00457"/>
        <s v="V01288"/>
        <s v="V02272"/>
        <s v="V01059"/>
        <s v="V02881"/>
        <s v="V02868"/>
        <s v="V00380"/>
        <s v="V03314"/>
        <s v="V01569"/>
        <s v="V00621"/>
        <s v="V03432"/>
        <s v="V01622"/>
        <s v="V02295"/>
        <s v="V02245"/>
        <s v="V02319"/>
        <s v="V01005"/>
        <s v="V03397"/>
        <s v="V02711"/>
        <s v="V00195"/>
        <s v="V03919"/>
        <s v="V03835"/>
        <s v="V01831"/>
        <s v="V02520"/>
        <s v="V00539"/>
        <s v="V00642"/>
        <s v="V02659"/>
        <s v="V00236"/>
        <s v="V01917"/>
        <s v="V02667"/>
        <s v="V00925"/>
        <s v="V03122"/>
        <s v="V03409"/>
        <s v="V02571"/>
        <s v="V00780"/>
        <s v="V03245"/>
        <s v="V03844"/>
        <s v="V03503"/>
        <s v="V02403"/>
        <s v="V01064"/>
        <s v="V02965"/>
        <s v="V02675"/>
        <s v="V02373"/>
        <s v="V03362"/>
        <s v="V01196"/>
        <s v="V02805"/>
        <s v="V03361"/>
        <s v="V02371"/>
        <s v="V03929"/>
        <s v="V00516"/>
        <s v="V03393"/>
        <s v="V01094"/>
        <s v="V02649"/>
        <s v="V02242"/>
        <s v="V03030"/>
        <s v="V01293"/>
        <s v="V01172"/>
        <s v="V02121"/>
        <s v="V01248"/>
        <s v="V02181"/>
        <s v="V00845"/>
        <s v="V03452"/>
        <s v="V01317"/>
        <s v="V03827"/>
        <s v="V03319"/>
        <s v="V03391"/>
        <s v="V03273"/>
        <s v="V02457"/>
        <s v="V00713"/>
        <s v="V03706"/>
        <s v="V01790"/>
        <s v="V02958"/>
        <s v="V03118"/>
        <s v="V00811"/>
        <s v="V01164"/>
        <s v="V00981"/>
        <s v="V02777"/>
        <s v="V03859"/>
        <s v="V03815"/>
        <s v="V03831"/>
        <s v="V01549"/>
        <s v="V01563"/>
        <s v="V02727"/>
        <s v="V03852"/>
        <s v="V03399"/>
        <s v="V01291"/>
        <s v="V00716"/>
        <s v="V00681"/>
        <s v="V03563"/>
        <s v="V03193"/>
        <s v="V01587"/>
        <s v="V00114"/>
        <s v="V01251"/>
        <s v="V01089"/>
        <s v="V02177"/>
        <s v="V02626"/>
        <s v="V01103"/>
        <s v="V01607"/>
        <s v="V03110"/>
        <s v="V02498"/>
        <s v="V02686"/>
        <s v="V03482"/>
        <s v="V02766"/>
        <s v="V03313"/>
        <s v="V00584"/>
        <s v="V01785"/>
        <s v="V01631"/>
        <s v="V00573"/>
        <s v="V02605"/>
        <s v="V00601"/>
        <s v="V03150"/>
        <s v="V01750"/>
        <s v="V01034"/>
        <s v="V03113"/>
        <s v="V01581"/>
        <s v="V00168"/>
        <s v="V01733"/>
        <s v="V02927"/>
        <s v="V00902"/>
        <s v="V03690"/>
        <s v="V01396"/>
        <s v="V02610"/>
        <s v="V00827"/>
        <s v="V01335"/>
        <s v="V01074"/>
        <s v="V01318"/>
        <s v="V02162"/>
        <s v="V01749"/>
        <s v="V03982"/>
        <s v="V03143"/>
        <s v="V02716"/>
        <s v="V03975"/>
        <s v="V02221"/>
        <s v="V03545"/>
        <s v="V02377"/>
        <s v="V02951"/>
        <s v="V02902"/>
        <s v="V03872"/>
        <s v="V03909"/>
        <s v="V03959"/>
        <s v="V00723"/>
        <s v="V00408"/>
        <s v="V00576"/>
        <s v="V01136"/>
        <s v="V03254"/>
        <s v="V01083"/>
        <s v="V03941"/>
        <s v="V02361"/>
        <s v="V03579"/>
        <s v="V01028"/>
        <s v="V00571"/>
        <s v="V01642"/>
        <s v="V02751"/>
        <s v="V00913"/>
        <s v="V03065"/>
        <s v="V01500"/>
        <s v="V02679"/>
        <s v="V00866"/>
        <s v="V02451"/>
        <s v="V00229"/>
        <s v="V02171"/>
        <s v="V02320"/>
        <s v="V03088"/>
        <s v="V00645"/>
        <s v="V01207"/>
        <s v="V03561"/>
        <s v="V01455"/>
        <s v="V01812"/>
        <s v="V02157"/>
        <s v="V01520"/>
        <s v="V00349"/>
        <s v="V02067"/>
        <s v="V02767"/>
        <s v="V01301"/>
        <s v="V03263"/>
        <s v="V02753"/>
        <s v="V03383"/>
        <s v="V00296"/>
        <s v="V01354"/>
        <s v="V02709"/>
        <s v="V01954"/>
        <s v="V03826"/>
        <s v="V00451"/>
        <s v="V01907"/>
        <s v="V01952"/>
        <s v="V03352"/>
        <s v="V02597"/>
        <s v="V01262"/>
        <s v="V03599"/>
        <s v="V03405"/>
        <s v="V03822"/>
        <s v="V00613"/>
        <s v="V03567"/>
        <s v="V01067"/>
        <s v="V00715"/>
        <s v="V01357"/>
        <s v="V00941"/>
        <s v="V01387"/>
        <s v="V00490"/>
        <s v="V02561"/>
        <s v="V02062"/>
        <s v="V02599"/>
        <s v="V01890"/>
        <s v="V01596"/>
        <s v="V00783"/>
        <s v="V01858"/>
        <s v="V01411"/>
        <s v="V01361"/>
        <s v="V00030"/>
        <s v="V03377"/>
        <s v="V01174"/>
        <s v="V01747"/>
        <s v="V03459"/>
        <s v="V01062"/>
        <s v="V01338"/>
        <s v="V01880"/>
        <s v="V03398"/>
        <s v="V01306"/>
        <s v="V01105"/>
        <s v="V03079"/>
        <s v="V02427"/>
        <s v="V02550"/>
        <s v="V01712"/>
        <s v="V02790"/>
        <s v="V01826"/>
        <s v="V03921"/>
        <s v="V03455"/>
        <s v="V01217"/>
        <s v="V02554"/>
        <s v="V00541"/>
        <s v="V00663"/>
        <s v="V00886"/>
        <s v="V03519"/>
        <s v="V00478"/>
        <s v="V02212"/>
        <s v="V01165"/>
        <s v="V01721"/>
        <s v="V01087"/>
        <s v="V02976"/>
        <s v="V03210"/>
        <s v="V03968"/>
        <s v="V03584"/>
        <s v="V01922"/>
        <s v="V00673"/>
        <s v="V00619"/>
        <s v="V01348"/>
        <s v="V00553"/>
        <s v="V00061"/>
        <s v="V00136"/>
        <s v="V00962"/>
        <s v="V00808"/>
        <s v="V01223"/>
        <s v="V03411"/>
        <s v="V03604"/>
        <s v="V02760"/>
        <s v="V01448"/>
        <s v="V00910"/>
        <s v="V02151"/>
        <s v="V01211"/>
        <s v="V01551"/>
        <s v="V02715"/>
        <s v="V03986"/>
        <s v="V02566"/>
        <s v="V01263"/>
        <s v="V02043"/>
        <s v="V02770"/>
        <s v="V02163"/>
        <s v="V01680"/>
        <s v="V01109"/>
        <s v="V00895"/>
        <s v="V00088"/>
        <s v="V01193"/>
        <s v="V00223"/>
        <s v="V00727"/>
        <s v="V02601"/>
        <s v="V00062"/>
        <s v="V01099"/>
        <s v="V00628"/>
        <s v="V02279"/>
        <s v="V01526"/>
        <s v="V02872"/>
        <s v="V00651"/>
        <s v="V00836"/>
        <s v="V03870"/>
        <s v="V01362"/>
        <s v="V03011"/>
        <s v="V00078"/>
        <s v="V03454"/>
        <s v="V00722"/>
        <s v="V00259"/>
        <s v="V03035"/>
        <s v="V00546"/>
        <s v="V02970"/>
        <s v="V00403"/>
        <s v="V00439"/>
        <s v="V00087"/>
        <s v="V01427"/>
        <s v="V00930"/>
        <s v="V02114"/>
        <s v="V00880"/>
        <s v="V02572"/>
        <s v="V01846"/>
        <s v="V02426"/>
        <s v="V03748"/>
        <s v="V00574"/>
        <s v="V01850"/>
        <s v="V01188"/>
        <s v="V03006"/>
        <s v="V00322"/>
        <s v="V00437"/>
        <s v="V00620"/>
        <s v="V00356"/>
        <s v="V00578"/>
        <s v="V03700"/>
        <s v="V03485"/>
        <s v="V03528"/>
        <s v="V03780"/>
        <s v="V03106"/>
        <s v="V00545"/>
        <s v="V00491"/>
        <s v="V00015"/>
        <s v="V03931"/>
        <s v="V02078"/>
        <s v="V03505"/>
        <s v="V03580"/>
        <s v="V00816"/>
        <s v="V03373"/>
        <s v="V00803"/>
        <s v="V03833"/>
        <s v="V03222"/>
        <s v="V03646"/>
        <s v="V01593"/>
        <s v="V00997"/>
        <s v="V02655"/>
        <s v="V01730"/>
        <s v="V03539"/>
        <s v="V03497"/>
        <s v="V02617"/>
        <s v="V02342"/>
        <s v="V03286"/>
        <s v="V01148"/>
        <s v="V03842"/>
        <s v="V02854"/>
        <s v="V02059"/>
        <s v="V03120"/>
        <s v="V01944"/>
        <s v="V01121"/>
        <s v="V02847"/>
        <s v="V01146"/>
        <s v="V00828"/>
        <s v="V01929"/>
        <s v="V00306"/>
        <s v="V00797"/>
        <s v="V03939"/>
        <s v="V00577"/>
        <s v="V00483"/>
        <s v="V03014"/>
        <s v="V01808"/>
        <s v="V01988"/>
        <s v="V02789"/>
        <s v="V01391"/>
        <s v="V02271"/>
        <s v="V00109"/>
        <s v="V03151"/>
        <s v="V03322"/>
        <s v="V01054"/>
        <s v="V03185"/>
        <s v="V02012"/>
        <s v="V03042"/>
        <s v="V03059"/>
        <s v="V01395"/>
        <s v="V01688"/>
        <s v="V02041"/>
        <s v="V00417"/>
        <s v="V01830"/>
        <s v="V02056"/>
        <s v="V03325"/>
        <s v="V02963"/>
        <s v="V03119"/>
        <s v="V02680"/>
        <s v="V03817"/>
        <s v="V01798"/>
        <s v="V00807"/>
        <s v="V01438"/>
        <s v="V01056"/>
        <s v="V03223"/>
        <s v="V02337"/>
        <s v="V02418"/>
        <s v="V00805"/>
        <s v="V01859"/>
        <s v="V01685"/>
        <s v="V02026"/>
        <s v="V00047"/>
        <s v="V02990"/>
        <s v="V02931"/>
        <s v="V02897"/>
        <s v="V03888"/>
        <s v="V03698"/>
        <s v="V01793"/>
        <s v="V00820"/>
        <s v="V03904"/>
        <s v="V03040"/>
        <s v="V00945"/>
        <s v="V01976"/>
        <s v="V02762"/>
        <s v="V03930"/>
        <s v="V00162"/>
        <s v="V01296"/>
        <s v="V01039"/>
        <s v="V03019"/>
        <s v="V02149"/>
        <s v="V03533"/>
        <s v="V01814"/>
        <s v="V01363"/>
        <s v="V03275"/>
        <s v="V00508"/>
        <s v="V02016"/>
        <s v="V00510"/>
        <s v="V00170"/>
        <s v="V03783"/>
        <s v="V02933"/>
        <s v="V00904"/>
        <s v="V01567"/>
        <s v="V01636"/>
        <s v="V00115"/>
        <s v="V03589"/>
        <s v="V01133"/>
        <s v="V00963"/>
        <s v="V00354"/>
        <s v="V00661"/>
        <s v="V00776"/>
        <s v="V03288"/>
        <s v="V00381"/>
        <s v="V01224"/>
        <s v="V01968"/>
        <s v="V00300"/>
        <s v="V01696"/>
        <s v="V01723"/>
        <s v="V02335"/>
        <s v="V00512"/>
        <s v="V03621"/>
        <s v="V03282"/>
        <s v="V03381"/>
        <s v="V00293"/>
        <s v="V00257"/>
        <s v="V01270"/>
        <s v="V02448"/>
        <s v="V02165"/>
        <s v="V01787"/>
        <s v="V02353"/>
        <s v="V03374"/>
        <s v="V02946"/>
        <s v="V02732"/>
        <s v="V00191"/>
        <s v="V02885"/>
        <s v="V02583"/>
        <s v="V02408"/>
        <s v="V01906"/>
        <s v="V02866"/>
        <s v="V03027"/>
        <s v="V00013"/>
        <s v="V02406"/>
        <s v="V00738"/>
        <s v="V00986"/>
        <s v="V00021"/>
        <s v="V02591"/>
        <s v="V01253"/>
        <s v="V03417"/>
        <s v="V00254"/>
        <s v="V00666"/>
        <s v="V01603"/>
        <s v="V02445"/>
        <s v="V02576"/>
        <s v="V01125"/>
        <s v="V00755"/>
        <s v="V01918"/>
        <s v="V01851"/>
        <s v="V03878"/>
        <s v="V03983"/>
        <s v="V03639"/>
        <s v="V00912"/>
        <s v="V01955"/>
        <s v="V02297"/>
        <s v="V02845"/>
        <s v="V01609"/>
        <s v="V03882"/>
        <s v="V00249"/>
        <s v="V01897"/>
        <s v="V01425"/>
        <s v="V02494"/>
        <s v="V00657"/>
        <s v="V01950"/>
        <s v="V03761"/>
        <s v="V01163"/>
        <s v="V01853"/>
        <s v="V01525"/>
        <s v="V00402"/>
        <s v="V00394"/>
        <s v="V03550"/>
        <s v="V00905"/>
        <s v="V02792"/>
        <s v="V03271"/>
        <s v="V02137"/>
        <s v="V02455"/>
        <s v="V01753"/>
        <s v="V03141"/>
        <s v="V00906"/>
        <s v="V03947"/>
        <s v="V01558"/>
        <s v="V01583"/>
        <s v="V02559"/>
        <s v="V01428"/>
        <s v="V03136"/>
        <s v="V03257"/>
        <s v="V00225"/>
        <s v="V02563"/>
        <s v="V00680"/>
        <s v="V01459"/>
        <s v="V00116"/>
        <s v="V03360"/>
        <s v="V02124"/>
        <s v="V00095"/>
        <s v="V03473"/>
        <s v="V03066"/>
        <s v="V01614"/>
        <s v="V02477"/>
        <s v="V03745"/>
        <s v="V03922"/>
        <s v="V02602"/>
        <s v="V03082"/>
        <s v="V00275"/>
        <s v="V01472"/>
        <s v="V00175"/>
        <s v="V02670"/>
        <s v="V00179"/>
        <s v="V01295"/>
        <s v="V00702"/>
        <s v="V00464"/>
        <s v="V02269"/>
        <s v="V03642"/>
        <s v="V03235"/>
        <s v="V01592"/>
        <s v="V01302"/>
        <s v="V02094"/>
        <s v="V00608"/>
        <s v="V02612"/>
        <s v="V00050"/>
        <s v="V00171"/>
        <s v="V01239"/>
        <s v="V02579"/>
        <s v="V01834"/>
        <s v="V01987"/>
        <s v="V02543"/>
        <s v="V00942"/>
        <s v="V02088"/>
        <s v="V00833"/>
        <s v="V02867"/>
        <s v="V01431"/>
        <s v="V03610"/>
        <s v="V01488"/>
        <s v="V03578"/>
        <s v="V02395"/>
        <s v="V01297"/>
        <s v="V03598"/>
        <s v="V00409"/>
        <s v="V03262"/>
        <s v="V01610"/>
        <s v="V03349"/>
        <s v="V01975"/>
        <s v="V03757"/>
        <s v="V00090"/>
        <s v="V00606"/>
        <s v="V00343"/>
        <s v="V03303"/>
        <s v="V03916"/>
        <s v="V02329"/>
        <s v="V03537"/>
        <s v="V01844"/>
        <s v="V00037"/>
        <s v="V01774"/>
        <s v="V02462"/>
        <s v="V02937"/>
        <s v="V00831"/>
        <s v="V01791"/>
        <s v="V03895"/>
        <s v="V00622"/>
        <s v="V03367"/>
        <s v="V03445"/>
        <s v="V01672"/>
        <s v="V00413"/>
        <s v="V01977"/>
        <s v="V02288"/>
        <s v="V01586"/>
        <s v="V01737"/>
        <s v="V00308"/>
        <s v="V03853"/>
        <s v="V03433"/>
        <s v="V01529"/>
        <s v="V00785"/>
        <s v="V00959"/>
        <s v="V03988"/>
        <s v="V03295"/>
        <s v="V03144"/>
        <s v="V00590"/>
        <s v="V01711"/>
        <s v="V03945"/>
        <s v="V03674"/>
        <s v="V01981"/>
        <s v="V00660"/>
        <s v="V01538"/>
        <s v="V03194"/>
        <s v="V00662"/>
        <s v="V02247"/>
        <s v="V02215"/>
        <s v="V01015"/>
        <s v="V01199"/>
        <s v="V02014"/>
        <s v="V01736"/>
        <s v="V00998"/>
        <s v="V03064"/>
        <s v="V01820"/>
        <s v="V01309"/>
        <s v="V00290"/>
        <s v="V01706"/>
        <s v="V03147"/>
        <s v="V03653"/>
        <s v="V02525"/>
        <s v="V03305"/>
        <s v="V02143"/>
        <s v="V03865"/>
        <s v="V01280"/>
        <s v="V03209"/>
        <s v="V02021"/>
        <s v="V02055"/>
        <s v="V02632"/>
        <s v="V00076"/>
        <s v="V03179"/>
        <s v="V03277"/>
        <s v="V00775"/>
        <s v="V02914"/>
        <s v="V00267"/>
        <s v="V02052"/>
        <s v="V01781"/>
        <s v="V02291"/>
        <s v="V02744"/>
        <s v="V00046"/>
        <s v="V00255"/>
        <s v="V02510"/>
        <s v="V03355"/>
        <s v="V02653"/>
        <s v="V00691"/>
        <s v="V00466"/>
        <s v="V02220"/>
        <s v="V00269"/>
        <s v="V02835"/>
        <s v="V02355"/>
        <s v="V00355"/>
        <s v="V03464"/>
        <s v="V00482"/>
        <s v="V00121"/>
        <s v="V03750"/>
        <s v="V03668"/>
        <s v="V00440"/>
        <s v="V03711"/>
        <s v="V01942"/>
        <s v="V00789"/>
        <s v="V03673"/>
        <s v="V02315"/>
        <s v="V01510"/>
        <s v="V03557"/>
        <s v="V03077"/>
        <s v="V00686"/>
        <s v="V03694"/>
        <s v="V03667"/>
        <s v="V01489"/>
        <s v="V03886"/>
        <s v="V02401"/>
        <s v="V01769"/>
        <s v="V00614"/>
        <s v="V00073"/>
        <s v="V03348"/>
        <s v="V02840"/>
        <s v="V01891"/>
        <s v="V02853"/>
        <s v="V02344"/>
        <s v="V02249"/>
        <s v="V01256"/>
        <s v="V03823"/>
        <s v="V02855"/>
        <s v="V03296"/>
        <s v="V00714"/>
        <s v="V02795"/>
        <s v="V03752"/>
        <s v="V03874"/>
        <s v="V01161"/>
        <s v="V01940"/>
        <s v="V00232"/>
        <s v="V03999"/>
        <s v="V00742"/>
        <s v="V01073"/>
        <s v="V00841"/>
        <s v="V03644"/>
        <s v="V00655"/>
        <s v="V03696"/>
        <s v="V03880"/>
        <s v="V00375"/>
        <s v="V01894"/>
        <s v="V02415"/>
        <s v="V01786"/>
        <s v="V03572"/>
        <s v="V02944"/>
        <s v="V02419"/>
        <s v="V01298"/>
        <s v="V03786"/>
        <s v="V03250"/>
        <s v="V01012"/>
        <s v="V03936"/>
        <s v="V03425"/>
        <s v="V01060"/>
        <s v="V03414"/>
        <s v="V00426"/>
        <s v="V03847"/>
        <s v="V01690"/>
        <s v="V01756"/>
        <s v="V03754"/>
        <s v="V01824"/>
        <s v="V02282"/>
        <s v="V02273"/>
        <s v="V00979"/>
        <s v="V03320"/>
        <s v="V00312"/>
        <s v="V02823"/>
        <s v="V01764"/>
        <s v="V02863"/>
        <s v="V00093"/>
        <s v="V01381"/>
        <s v="V00458"/>
        <s v="V00538"/>
        <s v="V01072"/>
        <s v="V02148"/>
        <s v="V01962"/>
        <s v="V02988"/>
        <s v="V01228"/>
        <s v="V03284"/>
        <s v="V03300"/>
        <s v="V01234"/>
        <s v="V02640"/>
        <s v="V00603"/>
        <s v="V00917"/>
        <s v="V01394"/>
        <s v="V03039"/>
        <s v="V00481"/>
        <s v="V02706"/>
        <s v="V03316"/>
        <s v="V00117"/>
        <s v="V00120"/>
        <s v="V00860"/>
        <s v="V03987"/>
        <s v="V03279"/>
        <s v="V03332"/>
        <s v="V03261"/>
        <s v="V02174"/>
        <s v="V00644"/>
        <s v="V01258"/>
        <s v="V01186"/>
        <s v="V01467"/>
        <s v="V01719"/>
        <s v="V03907"/>
        <s v="V01640"/>
        <s v="V00558"/>
        <s v="V00654"/>
        <s v="V01647"/>
        <s v="V03105"/>
        <s v="V01441"/>
        <s v="V00387"/>
        <s v="V03162"/>
        <s v="V02551"/>
        <s v="V03239"/>
        <s v="V01997"/>
        <s v="V03666"/>
        <s v="V01967"/>
        <s v="V00784"/>
        <s v="V00075"/>
        <s v="V01037"/>
        <s v="V03010"/>
        <s v="V00527"/>
        <s v="V01366"/>
        <s v="V03816"/>
        <s v="V02009"/>
        <s v="V01995"/>
        <s v="V01219"/>
        <s v="V02382"/>
        <s v="V02402"/>
        <s v="V01006"/>
        <s v="V02473"/>
        <s v="V00582"/>
        <s v="V01377"/>
        <s v="V00717"/>
        <s v="V03664"/>
        <s v="V00533"/>
        <s v="V03050"/>
        <s v="V02311"/>
        <s v="V01018"/>
        <s v="V01770"/>
        <s v="V00009"/>
        <s v="V03211"/>
        <s v="V02800"/>
        <s v="V00817"/>
        <s v="V02918"/>
        <s v="V01422"/>
        <s v="V02950"/>
        <s v="V01579"/>
        <s v="V01648"/>
        <s v="V01634"/>
        <s v="V01895"/>
        <s v="V02874"/>
        <s v="V02122"/>
        <s v="V00189"/>
        <s v="V01407"/>
        <s v="V01430"/>
        <s v="V03864"/>
        <s v="V01953"/>
        <s v="V01782"/>
        <s v="V02430"/>
        <s v="V03994"/>
        <s v="V03790"/>
        <s v="V00521"/>
        <s v="V03467"/>
        <s v="V02564"/>
        <s v="V01983"/>
        <s v="V00393"/>
        <s v="V01120"/>
        <s v="V00177"/>
        <s v="V00562"/>
        <s v="V03692"/>
        <s v="V01800"/>
        <s v="V03384"/>
        <s v="V00810"/>
        <s v="V00141"/>
        <s v="V00531"/>
        <s v="V02548"/>
        <s v="V01512"/>
        <s v="V00416"/>
        <s v="V01720"/>
        <s v="V01469"/>
        <s v="V01405"/>
        <s v="V02631"/>
        <s v="V01370"/>
        <s v="V03163"/>
        <s v="V01934"/>
        <s v="V03575"/>
        <s v="V01409"/>
        <s v="V00509"/>
        <s v="V01042"/>
        <s v="V00407"/>
        <s v="V03746"/>
        <s v="V03180"/>
        <s v="V00200"/>
        <s v="V00919"/>
        <s v="V02351"/>
        <s v="V02471"/>
        <s v="V02910"/>
        <s v="V00071"/>
        <s v="V03587"/>
        <s v="V00301"/>
        <s v="V03208"/>
        <s v="V00224"/>
        <s v="V00863"/>
        <s v="V03724"/>
        <s v="V02362"/>
        <s v="V03806"/>
        <s v="V03873"/>
        <s v="V00951"/>
        <s v="V03901"/>
        <s v="V00711"/>
        <s v="V03699"/>
        <s v="V01356"/>
        <s v="V01788"/>
        <s v="V02977"/>
        <s v="V01084"/>
        <s v="V02704"/>
        <s v="V02239"/>
        <s v="V01340"/>
        <s v="V01951"/>
        <s v="V03218"/>
        <s v="V02749"/>
        <s v="V01875"/>
        <s v="V01523"/>
        <s v="V02017"/>
        <s v="V00052"/>
        <s v="V03186"/>
        <s v="V03175"/>
        <s v="V03038"/>
        <s v="V01322"/>
        <s v="V00980"/>
        <s v="V00492"/>
        <s v="V01150"/>
        <s v="V01046"/>
        <s v="V00169"/>
        <s v="V01660"/>
        <s v="V01900"/>
        <s v="V02167"/>
        <s v="V03487"/>
        <s v="V03363"/>
        <s v="V00734"/>
        <s v="V03516"/>
        <s v="V02841"/>
        <s v="V02446"/>
        <s v="V01477"/>
        <s v="V00485"/>
        <s v="V01097"/>
        <s v="V01541"/>
        <s v="V03461"/>
        <s v="V01063"/>
        <s v="V03893"/>
        <s v="V00884"/>
        <s v="V00653"/>
        <s v="V00461"/>
        <s v="V02287"/>
        <s v="V01864"/>
        <s v="V01912"/>
        <s v="V02934"/>
        <s v="V02501"/>
        <s v="V00434"/>
        <s v="V01401"/>
        <s v="V01021"/>
        <s v="V03645"/>
        <s v="V03036"/>
        <s v="V03043"/>
        <s v="V03358"/>
        <s v="V02255"/>
        <s v="V00329"/>
        <s v="V00139"/>
        <s v="V00392"/>
        <s v="V02263"/>
        <s v="V03092"/>
        <s v="V01671"/>
        <s v="V03526"/>
        <s v="V01378"/>
        <s v="V00196"/>
        <s v="V00144"/>
        <s v="V01229"/>
        <s v="V00083"/>
        <s v="V01729"/>
        <s v="V02542"/>
        <s v="V03178"/>
        <s v="V03509"/>
        <s v="V01689"/>
        <s v="V03890"/>
        <s v="V03798"/>
        <s v="V00849"/>
        <s v="V00772"/>
        <s v="V02692"/>
        <s v="V00751"/>
        <s v="V03152"/>
        <s v="V02374"/>
        <s v="V02394"/>
        <s v="V01823"/>
        <s v="V00799"/>
        <s v="V03109"/>
        <s v="V01927"/>
        <s v="V00747"/>
        <s v="V02150"/>
        <s v="V03799"/>
        <s v="V03009"/>
        <s v="V00526"/>
        <s v="V00502"/>
        <s v="V00284"/>
        <s v="V00220"/>
        <s v="V03046"/>
        <s v="V01506"/>
        <s v="V02198"/>
        <s v="V02170"/>
        <s v="V02484"/>
        <s v="V00549"/>
        <s v="V02660"/>
        <s v="V03158"/>
        <s v="V02735"/>
        <s v="V00353"/>
        <s v="V01388"/>
        <s v="V03478"/>
        <s v="V00251"/>
        <s v="V01342"/>
        <s v="V02891"/>
        <s v="V02961"/>
        <s v="V03744"/>
        <s v="V03532"/>
        <s v="V00034"/>
        <s v="V02179"/>
        <s v="V00779"/>
        <s v="V01662"/>
        <s v="V03562"/>
        <s v="V02839"/>
        <s v="V02111"/>
        <s v="V00872"/>
        <s v="V02024"/>
        <s v="V01562"/>
        <s v="V02705"/>
        <s v="V03265"/>
        <s v="V01760"/>
        <s v="V03687"/>
        <s v="V03229"/>
        <s v="V01424"/>
        <s v="V00488"/>
        <s v="V03328"/>
        <s v="V01268"/>
        <s v="V02665"/>
        <s v="V02491"/>
        <s v="V03760"/>
        <s v="V02033"/>
        <s v="V00108"/>
        <s v="V00960"/>
        <s v="V00260"/>
        <s v="V00233"/>
        <s v="V02304"/>
        <s v="V03335"/>
        <s v="V00984"/>
        <s v="V01221"/>
        <s v="V03800"/>
        <s v="V03249"/>
        <s v="V01990"/>
        <s v="V00315"/>
        <s v="V02681"/>
        <s v="V03345"/>
        <s v="V02310"/>
        <s v="V02889"/>
        <s v="V01591"/>
        <s v="V03086"/>
        <s v="V02490"/>
        <s v="V03160"/>
        <s v="V01582"/>
        <s v="V01471"/>
        <s v="V02112"/>
        <s v="V03795"/>
        <s v="V01110"/>
        <s v="V03020"/>
        <s v="V03743"/>
        <s v="V00066"/>
        <s v="V00552"/>
        <s v="V03215"/>
        <s v="V03495"/>
        <s v="V02343"/>
        <s v="V00757"/>
        <s v="V01768"/>
        <s v="V00475"/>
        <s v="V03925"/>
        <s v="V00630"/>
        <s v="V00406"/>
        <s v="V03068"/>
        <s v="V00782"/>
        <s v="V01319"/>
        <s v="V01139"/>
        <s v="V02053"/>
        <s v="V02054"/>
        <s v="V03920"/>
        <s v="V02954"/>
        <s v="V02668"/>
        <s v="V01947"/>
        <s v="V02020"/>
        <s v="V01480"/>
        <s v="V02414"/>
        <s v="V02229"/>
        <s v="V02811"/>
        <s v="V01516"/>
        <s v="V02341"/>
        <s v="V03684"/>
        <s v="V02077"/>
        <s v="V03829"/>
        <s v="V03491"/>
        <s v="V00560"/>
        <s v="V01267"/>
        <s v="V00746"/>
        <s v="V00292"/>
        <s v="V01624"/>
        <s v="V00414"/>
        <s v="V02257"/>
        <s v="V02495"/>
        <s v="V00894"/>
        <s v="V02915"/>
        <s v="V00227"/>
        <s v="V00563"/>
        <s v="V01845"/>
        <s v="V00450"/>
        <s v="V03899"/>
        <s v="V01415"/>
        <s v="V03549"/>
        <s v="V02700"/>
        <s v="V00370"/>
        <s v="V00540"/>
        <s v="V03230"/>
        <s v="V00487"/>
        <s v="V01203"/>
        <s v="V03613"/>
        <s v="V02607"/>
        <s v="V01027"/>
        <s v="V00596"/>
        <s v="V02410"/>
        <s v="V02837"/>
        <s v="V00693"/>
        <s v="V00192"/>
        <s v="V01741"/>
        <s v="V02935"/>
        <s v="V03979"/>
        <s v="V01177"/>
        <s v="V00846"/>
        <s v="V00256"/>
        <s v="V00348"/>
        <s v="V03387"/>
        <s v="V01564"/>
        <s v="V02250"/>
        <s v="V02264"/>
        <s v="V03740"/>
        <s v="V01956"/>
        <s v="V03058"/>
        <s v="V01483"/>
        <s v="V03438"/>
        <s v="V00044"/>
        <s v="V00626"/>
        <s v="V00982"/>
        <s v="V03440"/>
        <s v="V02223"/>
        <s v="V01436"/>
        <s v="V00856"/>
        <s v="V00207"/>
        <s v="V03327"/>
        <s v="V02120"/>
        <s v="V03442"/>
        <s v="V02047"/>
        <s v="V01145"/>
        <s v="V01308"/>
        <s v="V03228"/>
        <s v="V02352"/>
        <s v="V02957"/>
        <s v="V03540"/>
        <s v="V01829"/>
        <s v="V00395"/>
        <s v="V02313"/>
        <s v="V00586"/>
        <s v="V00897"/>
        <s v="V02478"/>
        <s v="V03267"/>
        <s v="V03216"/>
        <s v="V02316"/>
        <s v="V02614"/>
        <s v="V01874"/>
        <s v="V00565"/>
        <s v="V00534"/>
        <s v="V03044"/>
        <s v="V00318"/>
        <s v="V02544"/>
        <s v="V03691"/>
        <s v="V01095"/>
        <s v="V03693"/>
        <s v="V01000"/>
        <s v="V01162"/>
        <s v="V01710"/>
        <s v="V02782"/>
        <s v="V00150"/>
        <s v="V02858"/>
        <s v="V03755"/>
        <s v="V03084"/>
        <s v="V03306"/>
        <s v="V01007"/>
        <s v="V00214"/>
        <s v="V03341"/>
        <s v="V01102"/>
        <s v="V03862"/>
        <s v="V02713"/>
        <s v="V02624"/>
        <s v="V01971"/>
        <s v="V03805"/>
        <s v="V03787"/>
        <s v="V01502"/>
        <s v="V03334"/>
        <s v="V02717"/>
        <s v="V01751"/>
        <s v="V01311"/>
        <s v="V00993"/>
        <s v="V03627"/>
        <s v="V03709"/>
        <s v="V03125"/>
        <s v="V02085"/>
        <s v="V01514"/>
        <s v="V02413"/>
        <s v="V03868"/>
        <s v="V00094"/>
        <s v="V02007"/>
        <s v="V02454"/>
        <s v="V02061"/>
        <s v="V02102"/>
        <s v="V03169"/>
        <s v="V02929"/>
        <s v="V00020"/>
        <s v="V01656"/>
        <s v="V01724"/>
        <s v="V00870"/>
        <s v="V01051"/>
        <s v="V00167"/>
        <s v="V01588"/>
        <s v="V00010"/>
        <s v="V03972"/>
        <s v="V00113"/>
        <s v="V00922"/>
        <s v="V01973"/>
        <s v="V00379"/>
        <s v="V03155"/>
        <s v="V03394"/>
        <s v="V03985"/>
        <s v="V03607"/>
        <s v="V02290"/>
        <s v="V03654"/>
        <s v="V02560"/>
        <s v="V02156"/>
        <s v="V03188"/>
        <s v="V02035"/>
        <s v="V03272"/>
        <s v="V00152"/>
        <s v="V02756"/>
        <s v="V03022"/>
        <s v="V00368"/>
        <s v="V03531"/>
        <s v="V01397"/>
        <s v="V03483"/>
        <s v="V00360"/>
        <s v="V00961"/>
        <s v="V01321"/>
        <s v="V01187"/>
        <s v="V01568"/>
        <s v="V03098"/>
        <s v="V01904"/>
        <s v="V01986"/>
        <s v="V02153"/>
        <s v="V03624"/>
        <s v="V00697"/>
        <s v="V02774"/>
        <s v="V03851"/>
        <s v="V02044"/>
        <s v="V03256"/>
        <s v="V02810"/>
        <s v="V03308"/>
        <s v="V00161"/>
        <s v="V00459"/>
        <s v="V01534"/>
        <s v="V02435"/>
        <s v="V00415"/>
        <s v="V03457"/>
        <s v="V01158"/>
        <s v="V02268"/>
        <s v="V01855"/>
        <s v="V02981"/>
        <s v="V03029"/>
        <s v="V02997"/>
        <s v="V03321"/>
        <s v="V03070"/>
        <s v="V03375"/>
        <s v="V03182"/>
        <s v="V00221"/>
        <s v="V00326"/>
        <s v="V00556"/>
        <s v="V02968"/>
        <s v="V02685"/>
        <s v="V02482"/>
        <s v="V01071"/>
        <s v="V01090"/>
        <s v="V00743"/>
        <s v="V00764"/>
        <s v="V01230"/>
        <s v="V02152"/>
        <s v="V03166"/>
        <s v="V00373"/>
        <s v="V01485"/>
        <s v="V03406"/>
        <s v="V03683"/>
        <s v="V03910"/>
        <s v="V01127"/>
        <s v="V01152"/>
        <s v="V03971"/>
        <s v="V03734"/>
        <s v="V00551"/>
        <s v="V01716"/>
        <s v="V02336"/>
        <s v="V02913"/>
        <s v="V01852"/>
        <s v="V00823"/>
        <s v="V03107"/>
        <s v="V00238"/>
        <s v="V01546"/>
        <s v="V03063"/>
        <s v="V03768"/>
        <s v="V00855"/>
        <s v="V00517"/>
        <s v="V02553"/>
        <s v="V03707"/>
        <s v="V01519"/>
        <s v="V01371"/>
        <s v="V03917"/>
        <s v="V02000"/>
        <s v="V00881"/>
        <s v="V03603"/>
        <s v="V03665"/>
        <s v="V02189"/>
        <s v="V03672"/>
        <s v="V03876"/>
        <s v="V00206"/>
        <s v="V02089"/>
        <s v="V02208"/>
        <s v="V00983"/>
        <s v="V00147"/>
        <s v="V00674"/>
        <s v="V03770"/>
        <s v="V01307"/>
        <s v="V01454"/>
        <s v="V02144"/>
        <s v="V03824"/>
        <s v="V00564"/>
        <s v="V00587"/>
        <s v="V02322"/>
        <s v="V02465"/>
        <s v="V01932"/>
        <s v="V03293"/>
        <s v="V00211"/>
        <s v="V02517"/>
        <s v="V01385"/>
        <s v="V01236"/>
        <s v="V01738"/>
        <s v="V00331"/>
        <s v="V00153"/>
        <s v="V02138"/>
        <s v="V03960"/>
        <s v="V01283"/>
        <s v="V03492"/>
        <s v="V00489"/>
        <s v="V00058"/>
        <s v="V02284"/>
        <s v="V03794"/>
        <s v="V03164"/>
        <s v="V02677"/>
        <s v="V02203"/>
        <s v="V02652"/>
        <s v="V01833"/>
        <s v="V01373"/>
        <s v="V03543"/>
        <s v="V01784"/>
        <s v="V02921"/>
        <s v="V00692"/>
        <s v="V02005"/>
        <s v="V03149"/>
        <s v="V00597"/>
        <s v="V00682"/>
        <s v="V00336"/>
        <s v="V00156"/>
        <s v="V01821"/>
        <s v="V02192"/>
        <s v="V02671"/>
        <s v="V03346"/>
        <s v="V02507"/>
        <s v="V00248"/>
        <s v="V01111"/>
        <s v="V02218"/>
        <s v="V01011"/>
        <s v="V01265"/>
        <s v="V00652"/>
        <s v="V01057"/>
        <s v="V03838"/>
        <s v="V03530"/>
        <s v="V03978"/>
        <s v="V01463"/>
        <s v="V00615"/>
        <s v="V01246"/>
        <s v="V02982"/>
        <s v="V03633"/>
        <s v="V00385"/>
        <s v="V01353"/>
        <s v="V03220"/>
        <s v="V01310"/>
        <s v="V01279"/>
        <s v="V00447"/>
        <s v="V00969"/>
        <s v="V02539"/>
        <s v="V00006"/>
        <s v="V00528"/>
        <s v="V03554"/>
        <s v="V01175"/>
        <s v="V01550"/>
        <s v="V00357"/>
        <s v="V02991"/>
        <s v="V00321"/>
        <s v="V03140"/>
        <s v="V02736"/>
        <s v="V03722"/>
        <s v="V02593"/>
        <s v="V01566"/>
        <s v="V02396"/>
        <s v="V01183"/>
        <s v="V00848"/>
        <s v="V03618"/>
        <s v="V02431"/>
        <s v="V02332"/>
        <s v="V00530"/>
        <s v="V03962"/>
        <s v="V03651"/>
        <s v="V03171"/>
        <s v="V01233"/>
        <s v="V03060"/>
        <s v="V03281"/>
        <s v="V01017"/>
        <s v="V02210"/>
        <s v="V03628"/>
        <s v="V02432"/>
        <s v="V00956"/>
        <s v="V02280"/>
        <s v="V02698"/>
        <s v="V00643"/>
        <s v="V03606"/>
        <s v="V03198"/>
        <s v="V02584"/>
        <s v="V03131"/>
        <s v="V03697"/>
        <s v="V00832"/>
        <s v="V00376"/>
        <s v="V01916"/>
        <s v="V02596"/>
        <s v="V00968"/>
        <s v="V00781"/>
        <s v="V02069"/>
        <s v="V01240"/>
        <s v="V01949"/>
        <s v="V00737"/>
        <s v="V03292"/>
        <s v="V03480"/>
        <s v="V00158"/>
        <s v="V03243"/>
        <s v="V01552"/>
        <s v="V02404"/>
        <s v="V02743"/>
        <s v="V03782"/>
        <s v="V03157"/>
        <s v="V00932"/>
        <s v="V03429"/>
        <s v="V02515"/>
        <s v="V01053"/>
        <s v="V02816"/>
        <s v="V01645"/>
        <s v="V02993"/>
        <s v="V01530"/>
        <s v="V01827"/>
        <s v="V02145"/>
        <s v="V01213"/>
        <s v="V01181"/>
        <s v="V03657"/>
        <s v="V01189"/>
        <s v="V03871"/>
        <s v="V01681"/>
        <s v="V00064"/>
        <s v="V01744"/>
        <s v="V03779"/>
        <s v="V02232"/>
        <s v="V01001"/>
        <s v="V00258"/>
        <s v="V02527"/>
        <s v="V03836"/>
        <s v="V00518"/>
        <s v="V00404"/>
        <s v="V02864"/>
        <s v="V00972"/>
        <s v="V01075"/>
        <s v="V01547"/>
        <s v="V02595"/>
        <s v="V02911"/>
        <s v="V00270"/>
        <s v="V02116"/>
        <s v="V01644"/>
        <s v="V02530"/>
        <s v="V03274"/>
        <s v="V01204"/>
        <s v="V00720"/>
        <s v="V03007"/>
        <s v="V00687"/>
        <s v="V00128"/>
        <s v="V02948"/>
        <s v="V03660"/>
        <s v="V01153"/>
        <s v="V00213"/>
        <s v="V01315"/>
        <s v="V01481"/>
        <s v="V01910"/>
        <s v="V02176"/>
        <s v="V03385"/>
        <s v="V02759"/>
        <s v="V02836"/>
        <s v="V03439"/>
        <s v="V02960"/>
        <s v="V03142"/>
        <s v="V03889"/>
        <s v="V03204"/>
        <s v="V00535"/>
        <s v="V00339"/>
        <s v="V03183"/>
        <s v="V03187"/>
        <s v="V03302"/>
        <s v="V03031"/>
        <s v="V01802"/>
        <s v="V03608"/>
        <s v="V02300"/>
        <s v="V00669"/>
        <s v="V02616"/>
        <s v="V02476"/>
        <s v="V03521"/>
        <s v="V00898"/>
        <s v="V03622"/>
        <s v="V00471"/>
        <s v="V01058"/>
        <s v="V03775"/>
        <s v="V02508"/>
        <s v="V01036"/>
        <s v="V01450"/>
        <s v="V02092"/>
        <s v="V00921"/>
        <s v="V01576"/>
        <s v="V01883"/>
        <s v="V02444"/>
        <s v="V03559"/>
        <s v="V03378"/>
        <s v="V02178"/>
        <s v="V03602"/>
        <s v="V00444"/>
        <s v="V03507"/>
        <s v="V02636"/>
        <s v="V03713"/>
        <s v="V03023"/>
        <s v="V03566"/>
        <s v="V00605"/>
        <s v="V01077"/>
        <s v="V01618"/>
        <s v="V00735"/>
        <s v="V02973"/>
        <s v="V02453"/>
        <s v="V02440"/>
        <s v="V00352"/>
        <s v="V00470"/>
        <s v="V01655"/>
        <s v="V00367"/>
        <s v="V01117"/>
        <s v="V03620"/>
        <s v="V00477"/>
        <s v="V03309"/>
        <s v="V00954"/>
        <s v="V02422"/>
        <s v="V02039"/>
        <s v="V00398"/>
        <s v="V03489"/>
        <s v="V01819"/>
        <s v="V03018"/>
        <s v="V01835"/>
        <s v="V03565"/>
        <s v="V03938"/>
        <s v="V03138"/>
        <s v="V01646"/>
        <s v="V01380"/>
        <s v="V00975"/>
        <s v="V00228"/>
        <s v="V01887"/>
        <s v="V00707"/>
        <s v="V03581"/>
        <s v="V02780"/>
        <s v="V02693"/>
        <s v="V02821"/>
        <s v="V00710"/>
        <s v="V00822"/>
        <s v="V03964"/>
        <s v="V02071"/>
        <s v="V01881"/>
        <s v="V01143"/>
        <s v="V01215"/>
        <s v="V03130"/>
        <s v="V01004"/>
        <s v="V01717"/>
        <s v="V02738"/>
        <s v="V01789"/>
        <s v="V01290"/>
        <s v="V00262"/>
        <s v="V01896"/>
        <s v="V01872"/>
        <s v="V00102"/>
        <s v="V03312"/>
        <s v="V02347"/>
        <s v="V03448"/>
        <s v="V00049"/>
        <s v="V00226"/>
        <s v="V03643"/>
        <s v="V00476"/>
        <s v="V01023"/>
        <s v="V02827"/>
        <s v="V03486"/>
        <s v="V00874"/>
        <s v="V02132"/>
        <s v="V02808"/>
        <s v="V02136"/>
        <s v="V01575"/>
        <s v="V00043"/>
        <s v="V00198"/>
        <s v="V00678"/>
        <s v="V01838"/>
        <s v="V03189"/>
        <s v="V00333"/>
        <s v="V01392"/>
        <s v="V01182"/>
        <s v="V03763"/>
        <s v="V01772"/>
        <s v="V03569"/>
        <s v="V00287"/>
        <s v="V01437"/>
        <s v="V02262"/>
        <s v="V01016"/>
        <s v="V02214"/>
        <s v="V02126"/>
        <s v="V02622"/>
        <s v="V02110"/>
        <s v="V03568"/>
        <s v="V01225"/>
        <s v="V00358"/>
        <s v="V02186"/>
        <s v="V01122"/>
        <s v="V00024"/>
        <s v="V01866"/>
        <s v="V01691"/>
        <s v="V00798"/>
        <s v="V02799"/>
        <s v="V00937"/>
        <s v="V02357"/>
        <s v="V00671"/>
        <s v="V00699"/>
        <s v="V03860"/>
        <s v="V01242"/>
        <s v="V03347"/>
        <s v="V01553"/>
        <s v="V03012"/>
        <s v="V02158"/>
        <s v="V03523"/>
        <s v="V03556"/>
        <s v="V02436"/>
        <s v="V01882"/>
        <s v="V00607"/>
        <s v="V01722"/>
        <s v="V00595"/>
        <s v="V02034"/>
        <s v="V03129"/>
        <s v="V02289"/>
        <s v="V03927"/>
        <s v="V02385"/>
        <s v="V02834"/>
        <s v="V01752"/>
        <s v="V01468"/>
        <s v="V03928"/>
        <s v="V01905"/>
        <s v="V02433"/>
        <s v="V03056"/>
        <s v="V01548"/>
        <s v="V01556"/>
        <s v="V03846"/>
        <s v="V01809"/>
        <s v="V03389"/>
        <s v="V02323"/>
        <s v="V01605"/>
        <s v="V01822"/>
        <s v="V03717"/>
        <s v="V00515"/>
        <s v="V02689"/>
        <s v="V02065"/>
        <s v="V00965"/>
        <s v="V03837"/>
        <s v="V02654"/>
        <s v="V03248"/>
        <s v="V03963"/>
        <s v="V01509"/>
        <s v="V01022"/>
        <s v="V00770"/>
        <s v="V01129"/>
        <s v="V01264"/>
        <s v="V02281"/>
        <s v="V00040"/>
        <s v="V00281"/>
        <s v="V01305"/>
        <s v="V00099"/>
        <s v="V02687"/>
        <s v="V03791"/>
        <s v="V02340"/>
        <s v="V00126"/>
        <s v="V01374"/>
        <s v="V03299"/>
        <s v="V03866"/>
        <s v="V03460"/>
        <s v="V00230"/>
        <s v="V02460"/>
        <s v="V00086"/>
        <s v="V02274"/>
        <s v="V01612"/>
        <s v="V01352"/>
        <s v="V00758"/>
        <s v="V01026"/>
        <s v="V01527"/>
        <s v="V03965"/>
        <s v="V02942"/>
        <s v="V02919"/>
        <s v="V02793"/>
        <s v="V00234"/>
        <s v="V02586"/>
        <s v="V00194"/>
        <s v="V02011"/>
        <s v="V03465"/>
        <s v="V01657"/>
        <s v="V01098"/>
        <s v="V00771"/>
        <s v="V02425"/>
        <s v="V00973"/>
        <s v="V01465"/>
        <s v="V01698"/>
        <s v="V00247"/>
        <s v="V00769"/>
        <s v="V02949"/>
        <s v="V02182"/>
        <s v="V02105"/>
        <s v="V02275"/>
        <s v="V02443"/>
        <s v="V02512"/>
        <s v="V01470"/>
        <s v="V01623"/>
        <s v="V01599"/>
        <s v="V01565"/>
        <s v="V02233"/>
        <s v="V02909"/>
        <s v="V03819"/>
        <s v="V02784"/>
        <s v="V01936"/>
        <s v="V00903"/>
        <s v="V03611"/>
        <s v="V02248"/>
        <s v="V00340"/>
        <s v="V02423"/>
        <s v="V03280"/>
        <s v="V03856"/>
        <s v="V02747"/>
        <s v="V01393"/>
        <s v="V03894"/>
        <s v="V03669"/>
        <s v="V02230"/>
        <s v="V01693"/>
        <s v="V00934"/>
        <s v="V00265"/>
        <s v="V02278"/>
        <s v="V01943"/>
        <s v="V00696"/>
        <s v="V02509"/>
        <s v="V02804"/>
        <s v="V00283"/>
        <s v="V03538"/>
        <s v="V01938"/>
        <s v="V01419"/>
        <s v="V01933"/>
        <s v="V00421"/>
        <s v="V01621"/>
        <s v="V03897"/>
        <s v="V00786"/>
        <s v="V02518"/>
        <s v="V02466"/>
        <s v="V00250"/>
        <s v="V01959"/>
        <s v="V03471"/>
        <s v="V01600"/>
        <s v="V03586"/>
        <s v="V02798"/>
        <s v="V02461"/>
        <s v="V01728"/>
        <s v="V00633"/>
        <s v="V03903"/>
        <s v="V03879"/>
        <s v="V03195"/>
        <s v="V03730"/>
        <s v="V01173"/>
        <s v="V02802"/>
        <s v="V00042"/>
        <s v="V01778"/>
        <s v="V03396"/>
        <s v="V01030"/>
        <s v="V01367"/>
        <s v="V00719"/>
        <s v="V02314"/>
        <s v="V02246"/>
        <s v="V03004"/>
        <s v="V03648"/>
        <s v="V01701"/>
        <s v="V01632"/>
        <s v="V00672"/>
        <s v="V03949"/>
        <s v="V03593"/>
        <s v="V03416"/>
        <s v="V01047"/>
        <s v="V03596"/>
        <s v="V03197"/>
        <s v="V00208"/>
        <s v="V01156"/>
        <s v="V02428"/>
        <s v="V01836"/>
        <s v="V02334"/>
        <s v="V01857"/>
        <s v="V02746"/>
        <s v="V03812"/>
        <s v="V00835"/>
        <s v="V03165"/>
        <s v="V02140"/>
        <s v="V03033"/>
        <s v="V03541"/>
        <s v="V02058"/>
        <s v="V02825"/>
        <s v="V03529"/>
        <s v="V02399"/>
        <s v="V00843"/>
        <s v="V01134"/>
        <s v="V00389"/>
        <s v="V02917"/>
        <s v="V00185"/>
        <s v="V02788"/>
        <s v="V03588"/>
        <s v="V01220"/>
        <s v="V00511"/>
        <s v="V02489"/>
        <s v="V02898"/>
        <s v="V03094"/>
        <s v="V00027"/>
        <s v="V02224"/>
        <s v="V03354"/>
        <s v="V02862"/>
        <s v="V02642"/>
        <s v="V02691"/>
        <s v="V03830"/>
        <s v="V02523"/>
        <s v="V00536"/>
        <s v="V03574"/>
        <s v="V02865"/>
        <s v="V00850"/>
        <s v="V03546"/>
        <s v="V00842"/>
        <s v="V00889"/>
        <s v="V01715"/>
        <s v="V03718"/>
        <s v="V03804"/>
        <s v="V02500"/>
        <s v="V03469"/>
        <s v="V00698"/>
        <s v="V01303"/>
        <s v="V02541"/>
        <s v="V02903"/>
        <s v="V03514"/>
        <s v="V02463"/>
        <s v="V00958"/>
        <s v="V00219"/>
        <s v="V03702"/>
        <s v="V02953"/>
        <s v="V00705"/>
        <s v="V02585"/>
        <s v="V03340"/>
        <s v="V02379"/>
        <s v="V03202"/>
        <s v="V03942"/>
        <s v="V02615"/>
        <s v="V02557"/>
        <s v="V03759"/>
        <s v="V02294"/>
        <s v="V00428"/>
        <s v="V02450"/>
        <s v="V01735"/>
        <s v="V00683"/>
        <s v="V03649"/>
        <s v="V01518"/>
        <s v="V01666"/>
        <s v="V02283"/>
        <s v="V00497"/>
        <s v="V00055"/>
        <s v="V02234"/>
        <s v="V01331"/>
        <s v="V00243"/>
        <s v="V02095"/>
        <s v="V03476"/>
        <s v="V03902"/>
        <s v="V03764"/>
        <s v="V02238"/>
        <s v="V03616"/>
        <s v="V00588"/>
        <s v="V00806"/>
        <s v="V03323"/>
        <s v="V03317"/>
        <s v="V00787"/>
        <s v="V01985"/>
        <s v="V02076"/>
        <s v="V00589"/>
        <s v="V00570"/>
        <s v="V01879"/>
        <s v="V01497"/>
        <s v="V00891"/>
        <s v="V00936"/>
        <s v="V03475"/>
        <s v="V02417"/>
        <s v="V01877"/>
        <s v="V02826"/>
        <s v="V03344"/>
        <s v="V01941"/>
        <s v="V00637"/>
        <s v="V00467"/>
        <s v="V02603"/>
        <s v="V03703"/>
        <s v="V00748"/>
        <s v="V02755"/>
        <s v="V03892"/>
        <s v="V03680"/>
        <s v="V02317"/>
        <s v="V03813"/>
        <s v="V02733"/>
        <s v="V03513"/>
        <s v="V00272"/>
        <s v="V01978"/>
        <s v="V03108"/>
        <s v="V02815"/>
        <s v="V03468"/>
        <s v="V03463"/>
        <s v="V01451"/>
        <s v="V02133"/>
        <s v="V00382"/>
        <s v="V03716"/>
        <s v="V03855"/>
        <s v="V03290"/>
        <s v="V02146"/>
        <s v="V03906"/>
        <s v="V01402"/>
        <s v="V02630"/>
        <s v="V03156"/>
        <s v="V00814"/>
        <s v="V00372"/>
        <s v="V01665"/>
        <s v="V02276"/>
        <s v="V00274"/>
        <s v="V01577"/>
        <s v="V03658"/>
        <s v="V02985"/>
        <s v="V01009"/>
        <s v="V00174"/>
        <s v="V01524"/>
        <s v="V03479"/>
        <s v="V00731"/>
        <s v="V03932"/>
        <s v="V02922"/>
        <s v="V03741"/>
        <s v="V03500"/>
        <s v="V00173"/>
        <s v="V00484"/>
        <s v="V03419"/>
        <s v="V01762"/>
        <s v="V00210"/>
        <s v="V01494"/>
        <s v="V00676"/>
        <s v="V03032"/>
        <s v="V00197"/>
        <s v="V01287"/>
        <s v="V03781"/>
        <s v="V01151"/>
        <s v="V02807"/>
        <s v="V03675"/>
        <s v="V02714"/>
        <s v="V01810"/>
        <s v="V01828"/>
        <s v="V02745"/>
        <s v="V02485"/>
        <s v="V01899"/>
        <s v="V01167"/>
        <s v="V03097"/>
        <s v="V03735"/>
        <s v="V00011"/>
        <s v="V03887"/>
        <s v="V03659"/>
        <s v="V03026"/>
        <s v="V03055"/>
        <s v="V02552"/>
        <s v="V03601"/>
        <s v="V03472"/>
        <s v="V00003"/>
        <s v="V03376"/>
        <s v="V00065"/>
        <s v="V02959"/>
        <s v="V01759"/>
        <s v="V01765"/>
        <s v="V00304"/>
        <s v="V00154"/>
        <s v="V00325"/>
        <s v="V01040"/>
        <s v="V03294"/>
        <s v="V01842"/>
        <s v="V02029"/>
        <s v="V03647"/>
        <s v="V03115"/>
        <s v="V02581"/>
        <s v="V00215"/>
        <s v="V01638"/>
        <s v="V03518"/>
        <s v="V00384"/>
        <s v="V03522"/>
        <s v="V00311"/>
        <s v="V03318"/>
        <s v="V01484"/>
        <s v="V02945"/>
        <s v="V01055"/>
        <s v="V02672"/>
        <s v="V02093"/>
        <s v="V03863"/>
        <s v="V00310"/>
        <s v="V02806"/>
        <s v="V02592"/>
        <s v="V00107"/>
        <s v="V03213"/>
        <s v="V02967"/>
        <s v="V02843"/>
        <s v="V02558"/>
        <s v="V01247"/>
        <s v="V02545"/>
        <s v="V01369"/>
        <s v="V02301"/>
        <s v="V02722"/>
        <s v="V02488"/>
        <s v="V03630"/>
        <s v="V02196"/>
        <s v="V00555"/>
        <s v="V02100"/>
        <s v="V03809"/>
        <s v="V00165"/>
        <s v="V03266"/>
        <s v="V00665"/>
        <s v="V00429"/>
        <s v="V01082"/>
        <s v="V02031"/>
        <s v="V01775"/>
        <s v="V03742"/>
        <s v="V03085"/>
        <s v="V02147"/>
        <s v="V03808"/>
        <s v="V01919"/>
        <s v="V01664"/>
        <s v="V00865"/>
        <s v="V02907"/>
        <s v="V01633"/>
        <s v="V01970"/>
        <s v="V02386"/>
        <s v="V00991"/>
        <s v="V00452"/>
        <s v="V01837"/>
        <s v="V02086"/>
        <s v="V01884"/>
        <s v="V00410"/>
        <s v="V01703"/>
        <s v="V03025"/>
        <s v="V01692"/>
        <s v="V03117"/>
        <s v="V03481"/>
        <s v="V01194"/>
        <s v="V02240"/>
        <s v="V00371"/>
        <s v="V01045"/>
        <s v="V02574"/>
        <s v="V02791"/>
        <s v="V01324"/>
        <s v="V02080"/>
        <s v="V00819"/>
        <s v="V00868"/>
        <s v="V03246"/>
        <s v="V01915"/>
        <s v="V00947"/>
        <s v="V01935"/>
        <s v="V01925"/>
        <s v="V03498"/>
        <s v="V02256"/>
        <s v="V00854"/>
        <s v="V02135"/>
        <s v="V01994"/>
        <s v="V02486"/>
        <s v="V02723"/>
        <s v="V01400"/>
        <s v="V01285"/>
        <s v="V02752"/>
        <s v="V00035"/>
        <s v="V01856"/>
        <s v="V02669"/>
        <s v="V02567"/>
        <s v="V00051"/>
        <s v="V00990"/>
        <s v="V03721"/>
        <s v="V03127"/>
        <s v="V01227"/>
        <s v="V02103"/>
        <s v="V02442"/>
        <s v="V01466"/>
        <s v="V00708"/>
        <s v="V00756"/>
        <s v="V00694"/>
        <s v="V02676"/>
        <s v="V03739"/>
        <s v="V00045"/>
        <s v="V00320"/>
        <s v="V00454"/>
        <s v="V01043"/>
        <s v="V01197"/>
        <s v="V03802"/>
        <s v="V00123"/>
        <s v="V03369"/>
        <s v="V01289"/>
        <s v="V02397"/>
        <s v="V03434"/>
        <s v="V02506"/>
        <s v="V02483"/>
        <s v="V00396"/>
        <s v="V03995"/>
        <s v="V02372"/>
        <s v="V01417"/>
        <s v="V02890"/>
        <s v="V02389"/>
        <s v="V00433"/>
        <s v="V01092"/>
        <s v="V03609"/>
        <s v="V01893"/>
        <s v="V03891"/>
        <s v="V01002"/>
        <s v="V02769"/>
        <s v="V01232"/>
        <s v="V02522"/>
        <s v="V00994"/>
        <s v="V03219"/>
        <s v="V02587"/>
        <s v="V02720"/>
        <s v="V01544"/>
        <s v="V01123"/>
        <s v="V02312"/>
        <s v="V00992"/>
        <s v="V02217"/>
        <s v="V00330"/>
        <s v="V01449"/>
        <s v="V01832"/>
        <s v="V03877"/>
        <s v="V02737"/>
        <s v="V03297"/>
        <s v="V03998"/>
        <s v="V00212"/>
        <s v="V01205"/>
        <s v="V03436"/>
        <s v="V00303"/>
        <s v="V00766"/>
        <s v="V00468"/>
        <s v="V00802"/>
        <s v="V01559"/>
        <s v="V03553"/>
        <s v="V01608"/>
        <s v="V02480"/>
        <s v="V01478"/>
        <s v="V03402"/>
        <s v="V02241"/>
        <s v="V02266"/>
        <s v="V02393"/>
        <s v="V01292"/>
        <s v="V02955"/>
        <s v="V03207"/>
        <s v="V03285"/>
        <s v="V02577"/>
        <s v="V01171"/>
        <s v="V01503"/>
        <s v="V01068"/>
        <s v="V02888"/>
        <s v="V03096"/>
        <s v="V00495"/>
        <s v="V01132"/>
        <s v="V00036"/>
        <s v="V00901"/>
        <s v="V01795"/>
        <s v="V03061"/>
        <s v="V01504"/>
        <s v="V00656"/>
        <s v="V00286"/>
        <s v="V03617"/>
        <s v="V03382"/>
        <s v="V00005"/>
        <s v="V02684"/>
        <s v="V01138"/>
        <s v="V01273"/>
        <s v="V01414"/>
        <s v="V03024"/>
        <s v="V03090"/>
        <s v="V00453"/>
        <s v="V00112"/>
        <s v="V00501"/>
        <s v="V00728"/>
        <s v="V00134"/>
        <s v="V01606"/>
        <s v="V01140"/>
        <s v="V01528"/>
        <s v="V00445"/>
        <s v="V02496"/>
        <s v="V00217"/>
        <s v="V03661"/>
        <s v="V00948"/>
        <s v="V02856"/>
        <s v="V01841"/>
        <s v="V01325"/>
        <s v="V03047"/>
        <s v="V00813"/>
        <s v="V02983"/>
        <s v="V03054"/>
        <s v="V00695"/>
        <s v="V00909"/>
        <s v="V00995"/>
        <s v="V01535"/>
        <s v="V00928"/>
        <s v="V00777"/>
        <s v="V00017"/>
        <s v="V01351"/>
        <s v="V02621"/>
        <s v="V01709"/>
        <s v="V02869"/>
        <s v="V02546"/>
        <s v="V01545"/>
        <s v="V01333"/>
        <s v="V00851"/>
        <s v="V02292"/>
        <s v="V03392"/>
        <s v="V02831"/>
        <s v="V00599"/>
        <s v="V00809"/>
        <s v="V02650"/>
        <s v="V02042"/>
        <s v="V03974"/>
        <s v="V02731"/>
        <s v="V01870"/>
        <s v="V00388"/>
        <s v="V01651"/>
        <s v="V00976"/>
        <s v="V01682"/>
        <s v="V00188"/>
        <s v="V02469"/>
        <s v="V01237"/>
        <s v="V00130"/>
        <s v="V01429"/>
        <s v="V02535"/>
        <s v="V03774"/>
        <s v="V03270"/>
        <s v="V02350"/>
        <s v="V02573"/>
        <s v="V02875"/>
        <s v="V01601"/>
        <s v="V00624"/>
        <s v="V01794"/>
        <s v="V01029"/>
        <s v="V03365"/>
        <s v="V01327"/>
        <s v="V00953"/>
        <s v="V01533"/>
        <s v="V02734"/>
        <s v="V01979"/>
        <s v="V01126"/>
        <s v="V01300"/>
        <s v="V02307"/>
        <s v="V00216"/>
        <s v="V02896"/>
        <s v="V03001"/>
        <s v="V02073"/>
        <s v="V03585"/>
        <s v="V02051"/>
        <s v="V02708"/>
        <s v="V00668"/>
        <s v="V00739"/>
        <s v="V00914"/>
        <s v="V02761"/>
        <s v="V02971"/>
        <s v="V02387"/>
        <s v="V02932"/>
        <s v="V01537"/>
        <s v="V00449"/>
        <s v="V00295"/>
        <s v="V01746"/>
        <s v="V02775"/>
        <s v="V03034"/>
        <s v="V03849"/>
        <s v="V03137"/>
        <s v="V00081"/>
        <s v="V02859"/>
        <s v="V00337"/>
        <s v="V01118"/>
        <s v="V02270"/>
        <s v="V01403"/>
        <s v="V01678"/>
        <s v="V01257"/>
        <s v="V00709"/>
        <s v="V02013"/>
        <s v="V03161"/>
        <s v="V00858"/>
        <s v="V02348"/>
        <s v="V02662"/>
        <s v="V00448"/>
        <s v="V01667"/>
        <s v="V03769"/>
        <s v="V01908"/>
        <s v="V01281"/>
        <s v="V02184"/>
        <s v="V02781"/>
        <s v="V03772"/>
        <s v="V01243"/>
        <s v="V00675"/>
        <s v="V01313"/>
        <s v="V03766"/>
        <s v="V00155"/>
        <s v="V02204"/>
        <s v="V00031"/>
        <s v="V03875"/>
        <s v="V00288"/>
        <s v="V02785"/>
        <s v="V00328"/>
        <s v="V02594"/>
        <s v="V01284"/>
        <s v="V00604"/>
        <s v="V01131"/>
        <s v="V02421"/>
        <s v="V02986"/>
        <s v="V03074"/>
        <s v="V01195"/>
        <s v="V01873"/>
        <s v="V01796"/>
        <s v="V00007"/>
        <s v="V02123"/>
        <s v="V02328"/>
        <s v="V02606"/>
        <s v="V01314"/>
        <s v="V00566"/>
        <s v="V02380"/>
        <s v="V02474"/>
        <s v="V03501"/>
        <s v="V01031"/>
        <s v="V00638"/>
        <s v="V03753"/>
        <s v="V01128"/>
        <s v="V00938"/>
        <s v="V00985"/>
        <s v="V01499"/>
        <s v="V02130"/>
        <s v="V01286"/>
        <s v="V01964"/>
        <s v="V01699"/>
        <s v="V02678"/>
        <s v="V00830"/>
        <s v="V01076"/>
        <s v="V01201"/>
        <s v="V02838"/>
        <s v="V01909"/>
        <s v="V02400"/>
        <s v="V00724"/>
        <s v="V00915"/>
        <s v="V00164"/>
        <s v="V00838"/>
        <s v="V03488"/>
        <s v="V03924"/>
        <s v="V00332"/>
        <s v="V00298"/>
        <s v="V02487"/>
        <s v="V03153"/>
        <s v="V02598"/>
        <s v="V01320"/>
        <s v="V01888"/>
        <s v="V02376"/>
        <s v="V01032"/>
        <s v="V02851"/>
        <s v="V01106"/>
        <s v="V01505"/>
        <s v="V02213"/>
        <s v="V01554"/>
        <s v="V02813"/>
        <s v="V00609"/>
        <s v="V01091"/>
        <s v="V02392"/>
        <s v="V01214"/>
        <s v="V00736"/>
        <s v="V01635"/>
        <s v="V03832"/>
        <s v="V00537"/>
        <s v="V03102"/>
        <s v="V02079"/>
        <s v="V03013"/>
        <s v="V00068"/>
        <s v="V03227"/>
        <s v="V00939"/>
        <s v="V01898"/>
        <s v="V03184"/>
        <s v="V00166"/>
        <s v="V02870"/>
        <s v="V00193"/>
        <s v="V01266"/>
        <s v="V00100"/>
        <s v="V00703"/>
        <s v="V02529"/>
        <s v="V03351"/>
        <s v="V00187"/>
        <s v="V03765"/>
        <s v="V02050"/>
        <s v="V02318"/>
        <s v="V00503"/>
        <s v="V00405"/>
        <s v="V02797"/>
        <s v="V01050"/>
        <s v="V01025"/>
        <s v="V02568"/>
        <s v="V02882"/>
        <s v="V02028"/>
        <s v="V00309"/>
        <s v="V03217"/>
        <s v="V01085"/>
        <s v="V01274"/>
        <s v="V02741"/>
        <s v="V03353"/>
        <s v="V01704"/>
        <s v="V03430"/>
        <s v="V00753"/>
        <s v="V02499"/>
        <s v="V02006"/>
        <s v="V01539"/>
        <s v="V01531"/>
        <s v="V00411"/>
        <s v="V00593"/>
        <s v="V02345"/>
        <s v="V03093"/>
        <s v="V00143"/>
        <s v="V01360"/>
        <s v="V02904"/>
        <s v="V02625"/>
        <s v="V00455"/>
        <s v="V00245"/>
        <s v="V03181"/>
        <s v="V00137"/>
        <s v="V01572"/>
        <s v="V02861"/>
        <s v="V02580"/>
        <s v="V03221"/>
        <s v="V00096"/>
        <s v="V02842"/>
        <s v="V02113"/>
        <s v="V03950"/>
        <s v="V01708"/>
        <s v="V01989"/>
        <s v="V02458"/>
        <s v="V02873"/>
        <s v="V00629"/>
        <s v="V00135"/>
        <s v="V00650"/>
        <s v="V00765"/>
        <s v="V00859"/>
        <s v="V02924"/>
        <s v="V00146"/>
        <s v="V03631"/>
        <s v="V01020"/>
        <s v="V03404"/>
        <s v="V00324"/>
        <s v="V01878"/>
        <s v="V02505"/>
        <s v="V01160"/>
        <s v="V01639"/>
        <s v="V03339"/>
        <s v="V01561"/>
        <s v="V02063"/>
        <s v="V03719"/>
        <s v="V01725"/>
        <s v="V02956"/>
        <s v="V01254"/>
        <s v="V00271"/>
        <s v="V01668"/>
        <s v="V00916"/>
        <s v="V02995"/>
        <s v="V02860"/>
        <s v="V03192"/>
        <s v="V03577"/>
        <s v="V01269"/>
        <s v="V03573"/>
        <s v="V02661"/>
        <s v="V03437"/>
        <s v="V03176"/>
        <s v="V01442"/>
        <s v="V02901"/>
        <s v="V03858"/>
        <s v="V01464"/>
        <s v="V01937"/>
        <s v="V01052"/>
        <s v="V04000"/>
        <s v="V01726"/>
        <s v="V00080"/>
        <s v="V03951"/>
        <s v="V03776"/>
        <s v="V01200"/>
        <s v="V00926"/>
        <s v="V02045"/>
        <s v="V02992"/>
        <s v="V01902"/>
        <s v="V02090"/>
        <s v="V03937"/>
        <s v="V01495"/>
        <s v="V02254"/>
        <s v="V03499"/>
        <s v="V00125"/>
        <s v="V02809"/>
        <s v="V02920"/>
        <s v="V03203"/>
        <s v="V01676"/>
        <s v="V00317"/>
        <s v="V00792"/>
        <s v="V03953"/>
        <s v="V00543"/>
        <s v="V02139"/>
        <s v="V03885"/>
        <s v="V00204"/>
        <s v="V01208"/>
        <s v="V02464"/>
        <s v="V00323"/>
        <s v="V02892"/>
        <s v="V03212"/>
        <s v="V03720"/>
        <s v="V00148"/>
        <s v="V02004"/>
        <s v="V00834"/>
        <s v="V00273"/>
        <s v="V02794"/>
        <s v="V03898"/>
        <s v="V02645"/>
        <s v="V03045"/>
        <s v="V01763"/>
        <s v="V02159"/>
        <s v="V00795"/>
        <s v="V00430"/>
        <s v="V00547"/>
        <s v="V02528"/>
        <s v="V02098"/>
        <s v="V01209"/>
        <s v="V02160"/>
        <s v="V01069"/>
        <s v="V00364"/>
        <s v="V02338"/>
        <s v="V03462"/>
        <s v="V01142"/>
        <s v="V01637"/>
        <s v="V01761"/>
        <s v="V02228"/>
        <s v="V03191"/>
        <s v="V03240"/>
        <s v="V02072"/>
        <s v="V03016"/>
        <s v="V02974"/>
        <s v="V03597"/>
        <s v="V00760"/>
        <s v="V01250"/>
        <s v="V02643"/>
        <s v="V01355"/>
        <s v="V02169"/>
        <s v="V00768"/>
        <s v="V02979"/>
        <s v="V00689"/>
        <s v="V00877"/>
        <s v="V02819"/>
        <s v="V03407"/>
        <s v="V03048"/>
        <s v="V00646"/>
        <s v="V00684"/>
        <s v="V03420"/>
        <s v="V00443"/>
        <s v="V02459"/>
        <s v="V01626"/>
        <s v="V03015"/>
        <s v="V02441"/>
        <s v="V03615"/>
        <s v="V01536"/>
        <s v="V03583"/>
        <s v="V02412"/>
        <s v="V01714"/>
        <s v="V02600"/>
        <s v="V01159"/>
        <s v="V02969"/>
        <s v="V00023"/>
        <s v="V03205"/>
        <s v="V02569"/>
        <s v="V01178"/>
        <s v="V03494"/>
        <s v="V00572"/>
        <s v="V01625"/>
        <s v="V01616"/>
        <s v="V02514"/>
        <s v="V02296"/>
        <s v="V03670"/>
        <s v="V00970"/>
        <s v="V00365"/>
        <s v="V02447"/>
        <s v="V01418"/>
        <s v="V01014"/>
        <s v="V00145"/>
        <s v="V00763"/>
        <s v="V01991"/>
        <s v="V00280"/>
        <s v="V03973"/>
        <s v="V03167"/>
        <s v="V01590"/>
        <s v="V00940"/>
        <s v="V01081"/>
        <s v="V02015"/>
        <s v="V00435"/>
        <s v="V02252"/>
        <s v="V02199"/>
        <s v="V00089"/>
        <s v="V01675"/>
        <s v="V01457"/>
        <s v="V01024"/>
        <s v="V02748"/>
        <s v="V01613"/>
        <s v="V03415"/>
        <s v="V00438"/>
        <s v="V00279"/>
        <s v="V00351"/>
        <s v="V03370"/>
        <s v="V00390"/>
        <s v="V00104"/>
        <s v="V01604"/>
        <s v="V01212"/>
        <s v="V01926"/>
        <s v="V02876"/>
        <s v="V03124"/>
        <s v="V02277"/>
        <s v="V00383"/>
        <s v="V03080"/>
        <s v="V00033"/>
        <s v="V00639"/>
        <s v="V01458"/>
        <s v="V03451"/>
        <s v="V00350"/>
        <s v="V03307"/>
        <s v="V01108"/>
        <s v="V03071"/>
        <s v="V01532"/>
        <s v="V01434"/>
        <s v="V02849"/>
        <s v="V00522"/>
        <s v="V01019"/>
        <s v="V03582"/>
        <s v="V03504"/>
        <s v="V00053"/>
        <s v="V03801"/>
        <s v="V02926"/>
        <s v="V00253"/>
        <s v="V01673"/>
        <s v="V02084"/>
        <s v="V02939"/>
        <s v="V01119"/>
        <s v="V02366"/>
        <s v="V02390"/>
        <s v="V02222"/>
        <s v="V02330"/>
        <s v="V02155"/>
        <s v="V01511"/>
        <s v="V02183"/>
        <s v="V03524"/>
        <s v="V02227"/>
      </sharedItems>
    </cacheField>
    <cacheField name="location_id" numFmtId="0">
      <sharedItems count="300">
        <s v="L0185"/>
        <s v="L0221"/>
        <s v="L0104"/>
        <s v="L0243"/>
        <s v="L0045"/>
        <s v="L0288"/>
        <s v="L0209"/>
        <s v="L0173"/>
        <s v="L0132"/>
        <s v="L0150"/>
        <s v="L0163"/>
        <s v="L0142"/>
        <s v="L0289"/>
        <s v="L0287"/>
        <s v="L0198"/>
        <s v="L0239"/>
        <s v="L0191"/>
        <s v="L0255"/>
        <s v="L0188"/>
        <s v="L0068"/>
        <s v="L0260"/>
        <s v="L0067"/>
        <s v="L0062"/>
        <s v="L0291"/>
        <s v="L0058"/>
        <s v="L0105"/>
        <s v="L0096"/>
        <s v="L0091"/>
        <s v="L0228"/>
        <s v="L0025"/>
        <s v="L0111"/>
        <s v="L0035"/>
        <s v="L0292"/>
        <s v="L0193"/>
        <s v="L0259"/>
        <s v="L0276"/>
        <s v="L0204"/>
        <s v="L0023"/>
        <s v="L0094"/>
        <s v="L0241"/>
        <s v="L0290"/>
        <s v="L0049"/>
        <s v="L0019"/>
        <s v="L0165"/>
        <s v="L0092"/>
        <s v="L0089"/>
        <s v="L0052"/>
        <s v="L0154"/>
        <s v="L0253"/>
        <s v="L0184"/>
        <s v="L0155"/>
        <s v="L0029"/>
        <s v="L0072"/>
        <s v="L0187"/>
        <s v="L0001"/>
        <s v="L0039"/>
        <s v="L0137"/>
        <s v="L0115"/>
        <s v="L0280"/>
        <s v="L0077"/>
        <s v="L0099"/>
        <s v="L0279"/>
        <s v="L0296"/>
        <s v="L0169"/>
        <s v="L0112"/>
        <s v="L0017"/>
        <s v="L0103"/>
        <s v="L0026"/>
        <s v="L0080"/>
        <s v="L0117"/>
        <s v="L0156"/>
        <s v="L0134"/>
        <s v="L0041"/>
        <s v="L0044"/>
        <s v="L0066"/>
        <s v="L0043"/>
        <s v="L0133"/>
        <s v="L0151"/>
        <s v="L0179"/>
        <s v="L0214"/>
        <s v="L0098"/>
        <s v="L0057"/>
        <s v="L0102"/>
        <s v="L0139"/>
        <s v="L0040"/>
        <s v="L0295"/>
        <s v="L0119"/>
        <s v="L0108"/>
        <s v="L0233"/>
        <s v="L0085"/>
        <s v="L0220"/>
        <s v="L0195"/>
        <s v="L0086"/>
        <s v="L0232"/>
        <s v="L0230"/>
        <s v="L0053"/>
        <s v="L0265"/>
        <s v="L0219"/>
        <s v="L0024"/>
        <s v="L0256"/>
        <s v="L0278"/>
        <s v="L0236"/>
        <s v="L0267"/>
        <s v="L0047"/>
        <s v="L0031"/>
        <s v="L0006"/>
        <s v="L0020"/>
        <s v="L0251"/>
        <s v="L0182"/>
        <s v="L0261"/>
        <s v="L0121"/>
        <s v="L0164"/>
        <s v="L0076"/>
        <s v="L0299"/>
        <s v="L0201"/>
        <s v="L0238"/>
        <s v="L0135"/>
        <s v="L0127"/>
        <s v="L0194"/>
        <s v="L0033"/>
        <s v="L0126"/>
        <s v="L0231"/>
        <s v="L0118"/>
        <s v="L0284"/>
        <s v="L0266"/>
        <s v="L0263"/>
        <s v="L0140"/>
        <s v="L0073"/>
        <s v="L0081"/>
        <s v="L0138"/>
        <s v="L0075"/>
        <s v="L0183"/>
        <s v="L0212"/>
        <s v="L0004"/>
        <s v="L0125"/>
        <s v="L0074"/>
        <s v="L0211"/>
        <s v="L0186"/>
        <s v="L0144"/>
        <s v="L0270"/>
        <s v="L0048"/>
        <s v="L0106"/>
        <s v="L0101"/>
        <s v="L0207"/>
        <s v="L0036"/>
        <s v="L0248"/>
        <s v="L0038"/>
        <s v="L0083"/>
        <s v="L0180"/>
        <s v="L0030"/>
        <s v="L0145"/>
        <s v="L0190"/>
        <s v="L0071"/>
        <s v="L0168"/>
        <s v="L0254"/>
        <s v="L0247"/>
        <s v="L0250"/>
        <s v="L0226"/>
        <s v="L0018"/>
        <s v="L0061"/>
        <s v="L0078"/>
        <s v="L0172"/>
        <s v="L0293"/>
        <s v="L0063"/>
        <s v="L0244"/>
        <s v="L0095"/>
        <s v="L0162"/>
        <s v="L0153"/>
        <s v="L0003"/>
        <s v="L0197"/>
        <s v="L0176"/>
        <s v="L0283"/>
        <s v="L0007"/>
        <s v="L0055"/>
        <s v="L0149"/>
        <s v="L0246"/>
        <s v="L0028"/>
        <s v="L0234"/>
        <s v="L0166"/>
        <s v="L0022"/>
        <s v="L0021"/>
        <s v="L0011"/>
        <s v="L0147"/>
        <s v="L0200"/>
        <s v="L0141"/>
        <s v="L0069"/>
        <s v="L0257"/>
        <s v="L0148"/>
        <s v="L0070"/>
        <s v="L0175"/>
        <s v="L0143"/>
        <s v="L0273"/>
        <s v="L0202"/>
        <s v="L0215"/>
        <s v="L0008"/>
        <s v="L0120"/>
        <s v="L0034"/>
        <s v="L0123"/>
        <s v="L0249"/>
        <s v="L0064"/>
        <s v="L0213"/>
        <s v="L0269"/>
        <s v="L0282"/>
        <s v="L0129"/>
        <s v="L0206"/>
        <s v="L0286"/>
        <s v="L0005"/>
        <s v="L0050"/>
        <s v="L0097"/>
        <s v="L0275"/>
        <s v="L0208"/>
        <s v="L0079"/>
        <s v="L0159"/>
        <s v="L0189"/>
        <s v="L0245"/>
        <s v="L0227"/>
        <s v="L0009"/>
        <s v="L0002"/>
        <s v="L0300"/>
        <s v="L0114"/>
        <s v="L0224"/>
        <s v="L0136"/>
        <s v="L0161"/>
        <s v="L0205"/>
        <s v="L0240"/>
        <s v="L0131"/>
        <s v="L0110"/>
        <s v="L0225"/>
        <s v="L0196"/>
        <s v="L0294"/>
        <s v="L0113"/>
        <s v="L0271"/>
        <s v="L0015"/>
        <s v="L0124"/>
        <s v="L0216"/>
        <s v="L0181"/>
        <s v="L0059"/>
        <s v="L0027"/>
        <s v="L0051"/>
        <s v="L0012"/>
        <s v="L0046"/>
        <s v="L0109"/>
        <s v="L0037"/>
        <s v="L0032"/>
        <s v="L0157"/>
        <s v="L0060"/>
        <s v="L0082"/>
        <s v="L0281"/>
        <s v="L0170"/>
        <s v="L0192"/>
        <s v="L0274"/>
        <s v="L0016"/>
        <s v="L0177"/>
        <s v="L0093"/>
        <s v="L0167"/>
        <s v="L0128"/>
        <s v="L0042"/>
        <s v="L0242"/>
        <s v="L0171"/>
        <s v="L0107"/>
        <s v="L0152"/>
        <s v="L0298"/>
        <s v="L0218"/>
        <s v="L0268"/>
        <s v="L0222"/>
        <s v="L0199"/>
        <s v="L0013"/>
        <s v="L0235"/>
        <s v="L0088"/>
        <s v="L0229"/>
        <s v="L0272"/>
        <s v="L0056"/>
        <s v="L0285"/>
        <s v="L0237"/>
        <s v="L0174"/>
        <s v="L0160"/>
        <s v="L0010"/>
        <s v="L0158"/>
        <s v="L0122"/>
        <s v="L0116"/>
        <s v="L0252"/>
        <s v="L0084"/>
        <s v="L0264"/>
        <s v="L0100"/>
        <s v="L0217"/>
        <s v="L0178"/>
        <s v="L0014"/>
        <s v="L0065"/>
        <s v="L0210"/>
        <s v="L0203"/>
        <s v="L0090"/>
        <s v="L0277"/>
        <s v="L0054"/>
        <s v="L0223"/>
        <s v="L0262"/>
        <s v="L0130"/>
        <s v="L0297"/>
        <s v="L0087"/>
        <s v="L0146"/>
        <s v="L0258"/>
      </sharedItems>
    </cacheField>
    <cacheField name="station_id" numFmtId="0">
      <sharedItems count="75">
        <s v="S036"/>
        <s v="S055"/>
        <s v="S042"/>
        <s v="S006"/>
        <s v="S005"/>
        <s v="S066"/>
        <s v="S046"/>
        <s v="S023"/>
        <s v="S035"/>
        <s v="S030"/>
        <s v="S052"/>
        <s v="S014"/>
        <s v="S008"/>
        <s v="S071"/>
        <s v="S028"/>
        <s v="S012"/>
        <s v="S033"/>
        <s v="S058"/>
        <s v="S074"/>
        <s v="S064"/>
        <s v="S025"/>
        <s v="S003"/>
        <s v="S034"/>
        <s v="S061"/>
        <s v="S069"/>
        <s v="S017"/>
        <s v="S001"/>
        <s v="S047"/>
        <s v="S029"/>
        <s v="S027"/>
        <s v="S019"/>
        <s v="S026"/>
        <s v="S070"/>
        <s v="S013"/>
        <s v="S072"/>
        <s v="S063"/>
        <s v="S018"/>
        <s v="S004"/>
        <s v="S075"/>
        <s v="S051"/>
        <s v="S038"/>
        <s v="S022"/>
        <s v="S073"/>
        <s v="S032"/>
        <s v="S043"/>
        <s v="S020"/>
        <s v="S010"/>
        <s v="S011"/>
        <s v="S060"/>
        <s v="S049"/>
        <s v="S002"/>
        <s v="S039"/>
        <s v="S040"/>
        <s v="S059"/>
        <s v="S067"/>
        <s v="S068"/>
        <s v="S057"/>
        <s v="S050"/>
        <s v="S045"/>
        <s v="S037"/>
        <s v="S031"/>
        <s v="S056"/>
        <s v="S016"/>
        <s v="S041"/>
        <s v="S048"/>
        <s v="S024"/>
        <s v="S054"/>
        <s v="S015"/>
        <s v="S053"/>
        <s v="S007"/>
        <s v="S065"/>
        <s v="S021"/>
        <s v="S062"/>
        <s v="S009"/>
        <s v="S044"/>
      </sharedItems>
    </cacheField>
    <cacheField name="crime_type" numFmtId="0">
      <sharedItems count="7">
        <s v="Kidnapping"/>
        <s v="Assault"/>
        <s v="Fraud"/>
        <s v="Theft"/>
        <s v="Burglary"/>
        <s v="Robbery"/>
        <s v="Cyber Crime"/>
      </sharedItems>
    </cacheField>
    <cacheField name="crime_date" numFmtId="182">
      <sharedItems containsSemiMixedTypes="0" containsString="0" containsNonDate="0" containsDate="1" minDate="2023-01-01T00:00:00" maxDate="2025-12-31T00:00:00" count="1087">
        <d v="2023-01-15T00:00:00"/>
        <d v="2025-02-24T00:00:00"/>
        <d v="2023-04-17T00:00:00"/>
        <d v="2024-01-30T00:00:00"/>
        <d v="2023-04-14T00:00:00"/>
        <d v="2025-01-29T00:00:00"/>
        <d v="2024-06-18T00:00:00"/>
        <d v="2025-12-05T00:00:00"/>
        <d v="2024-05-31T00:00:00"/>
        <d v="2025-07-15T00:00:00"/>
        <d v="2024-12-09T00:00:00"/>
        <d v="2024-02-11T00:00:00"/>
        <d v="2024-08-16T00:00:00"/>
        <d v="2025-04-15T00:00:00"/>
        <d v="2025-01-16T00:00:00"/>
        <d v="2025-07-09T00:00:00"/>
        <d v="2023-01-29T00:00:00"/>
        <d v="2025-01-17T00:00:00"/>
        <d v="2025-01-03T00:00:00"/>
        <d v="2025-01-22T00:00:00"/>
        <d v="2023-05-23T00:00:00"/>
        <d v="2023-07-24T00:00:00"/>
        <d v="2023-06-06T00:00:00"/>
        <d v="2025-09-30T00:00:00"/>
        <d v="2025-03-25T00:00:00"/>
        <d v="2024-09-04T00:00:00"/>
        <d v="2023-01-30T00:00:00"/>
        <d v="2024-06-16T00:00:00"/>
        <d v="2024-10-30T00:00:00"/>
        <d v="2025-05-07T00:00:00"/>
        <d v="2025-04-30T00:00:00"/>
        <d v="2025-03-30T00:00:00"/>
        <d v="2023-10-15T00:00:00"/>
        <d v="2023-07-26T00:00:00"/>
        <d v="2023-02-26T00:00:00"/>
        <d v="2024-04-05T00:00:00"/>
        <d v="2023-11-19T00:00:00"/>
        <d v="2024-03-24T00:00:00"/>
        <d v="2024-10-27T00:00:00"/>
        <d v="2024-08-17T00:00:00"/>
        <d v="2024-12-05T00:00:00"/>
        <d v="2025-06-29T00:00:00"/>
        <d v="2023-10-06T00:00:00"/>
        <d v="2024-04-08T00:00:00"/>
        <d v="2025-06-19T00:00:00"/>
        <d v="2024-12-29T00:00:00"/>
        <d v="2023-03-04T00:00:00"/>
        <d v="2024-06-20T00:00:00"/>
        <d v="2025-01-18T00:00:00"/>
        <d v="2024-06-25T00:00:00"/>
        <d v="2025-05-23T00:00:00"/>
        <d v="2023-03-16T00:00:00"/>
        <d v="2025-09-25T00:00:00"/>
        <d v="2025-01-28T00:00:00"/>
        <d v="2023-02-28T00:00:00"/>
        <d v="2024-02-02T00:00:00"/>
        <d v="2024-09-03T00:00:00"/>
        <d v="2025-09-09T00:00:00"/>
        <d v="2024-05-23T00:00:00"/>
        <d v="2023-03-05T00:00:00"/>
        <d v="2024-05-17T00:00:00"/>
        <d v="2025-07-24T00:00:00"/>
        <d v="2025-02-26T00:00:00"/>
        <d v="2025-11-20T00:00:00"/>
        <d v="2023-05-14T00:00:00"/>
        <d v="2023-12-27T00:00:00"/>
        <d v="2024-12-12T00:00:00"/>
        <d v="2025-09-03T00:00:00"/>
        <d v="2025-10-17T00:00:00"/>
        <d v="2024-02-15T00:00:00"/>
        <d v="2024-08-24T00:00:00"/>
        <d v="2023-08-25T00:00:00"/>
        <d v="2024-12-27T00:00:00"/>
        <d v="2023-09-15T00:00:00"/>
        <d v="2023-12-20T00:00:00"/>
        <d v="2024-12-26T00:00:00"/>
        <d v="2024-04-15T00:00:00"/>
        <d v="2024-03-28T00:00:00"/>
        <d v="2025-02-02T00:00:00"/>
        <d v="2023-07-09T00:00:00"/>
        <d v="2025-11-02T00:00:00"/>
        <d v="2024-03-31T00:00:00"/>
        <d v="2025-10-20T00:00:00"/>
        <d v="2024-07-26T00:00:00"/>
        <d v="2024-12-19T00:00:00"/>
        <d v="2025-07-16T00:00:00"/>
        <d v="2023-02-13T00:00:00"/>
        <d v="2025-07-07T00:00:00"/>
        <d v="2025-08-10T00:00:00"/>
        <d v="2025-09-04T00:00:00"/>
        <d v="2024-03-29T00:00:00"/>
        <d v="2023-05-19T00:00:00"/>
        <d v="2024-11-03T00:00:00"/>
        <d v="2024-03-18T00:00:00"/>
        <d v="2023-05-24T00:00:00"/>
        <d v="2024-11-12T00:00:00"/>
        <d v="2024-02-06T00:00:00"/>
        <d v="2024-05-12T00:00:00"/>
        <d v="2024-05-07T00:00:00"/>
        <d v="2023-12-05T00:00:00"/>
        <d v="2024-09-29T00:00:00"/>
        <d v="2023-04-08T00:00:00"/>
        <d v="2025-08-31T00:00:00"/>
        <d v="2023-12-16T00:00:00"/>
        <d v="2023-10-23T00:00:00"/>
        <d v="2025-01-08T00:00:00"/>
        <d v="2023-03-15T00:00:00"/>
        <d v="2025-09-01T00:00:00"/>
        <d v="2023-12-26T00:00:00"/>
        <d v="2023-07-06T00:00:00"/>
        <d v="2025-11-17T00:00:00"/>
        <d v="2023-05-17T00:00:00"/>
        <d v="2023-03-29T00:00:00"/>
        <d v="2025-02-06T00:00:00"/>
        <d v="2025-01-06T00:00:00"/>
        <d v="2025-12-30T00:00:00"/>
        <d v="2023-04-13T00:00:00"/>
        <d v="2023-06-05T00:00:00"/>
        <d v="2023-08-22T00:00:00"/>
        <d v="2024-03-12T00:00:00"/>
        <d v="2023-11-20T00:00:00"/>
        <d v="2025-06-17T00:00:00"/>
        <d v="2023-02-08T00:00:00"/>
        <d v="2025-02-10T00:00:00"/>
        <d v="2023-09-05T00:00:00"/>
        <d v="2024-11-02T00:00:00"/>
        <d v="2024-07-05T00:00:00"/>
        <d v="2023-11-13T00:00:00"/>
        <d v="2023-11-11T00:00:00"/>
        <d v="2023-10-16T00:00:00"/>
        <d v="2024-02-16T00:00:00"/>
        <d v="2024-02-17T00:00:00"/>
        <d v="2025-04-02T00:00:00"/>
        <d v="2023-10-19T00:00:00"/>
        <d v="2023-09-27T00:00:00"/>
        <d v="2023-10-27T00:00:00"/>
        <d v="2025-09-29T00:00:00"/>
        <d v="2023-09-01T00:00:00"/>
        <d v="2023-04-06T00:00:00"/>
        <d v="2025-10-30T00:00:00"/>
        <d v="2025-12-27T00:00:00"/>
        <d v="2023-12-29T00:00:00"/>
        <d v="2024-10-12T00:00:00"/>
        <d v="2023-12-17T00:00:00"/>
        <d v="2025-12-31T00:00:00"/>
        <d v="2025-11-01T00:00:00"/>
        <d v="2024-07-06T00:00:00"/>
        <d v="2024-11-20T00:00:00"/>
        <d v="2024-09-16T00:00:00"/>
        <d v="2023-08-04T00:00:00"/>
        <d v="2023-04-09T00:00:00"/>
        <d v="2024-12-08T00:00:00"/>
        <d v="2024-06-27T00:00:00"/>
        <d v="2023-07-21T00:00:00"/>
        <d v="2024-05-16T00:00:00"/>
        <d v="2024-10-15T00:00:00"/>
        <d v="2023-04-15T00:00:00"/>
        <d v="2023-07-11T00:00:00"/>
        <d v="2024-01-26T00:00:00"/>
        <d v="2023-10-14T00:00:00"/>
        <d v="2023-08-31T00:00:00"/>
        <d v="2023-10-09T00:00:00"/>
        <d v="2025-04-03T00:00:00"/>
        <d v="2024-10-13T00:00:00"/>
        <d v="2024-07-24T00:00:00"/>
        <d v="2023-04-29T00:00:00"/>
        <d v="2023-04-22T00:00:00"/>
        <d v="2025-01-19T00:00:00"/>
        <d v="2025-01-05T00:00:00"/>
        <d v="2024-02-23T00:00:00"/>
        <d v="2024-07-16T00:00:00"/>
        <d v="2023-10-12T00:00:00"/>
        <d v="2023-10-24T00:00:00"/>
        <d v="2025-06-06T00:00:00"/>
        <d v="2025-05-13T00:00:00"/>
        <d v="2025-05-26T00:00:00"/>
        <d v="2024-07-13T00:00:00"/>
        <d v="2025-03-18T00:00:00"/>
        <d v="2025-06-13T00:00:00"/>
        <d v="2024-11-21T00:00:00"/>
        <d v="2023-06-03T00:00:00"/>
        <d v="2025-08-25T00:00:00"/>
        <d v="2024-05-18T00:00:00"/>
        <d v="2024-12-23T00:00:00"/>
        <d v="2023-02-23T00:00:00"/>
        <d v="2025-03-28T00:00:00"/>
        <d v="2023-11-23T00:00:00"/>
        <d v="2024-05-27T00:00:00"/>
        <d v="2024-07-01T00:00:00"/>
        <d v="2025-02-18T00:00:00"/>
        <d v="2024-08-03T00:00:00"/>
        <d v="2024-07-04T00:00:00"/>
        <d v="2023-01-07T00:00:00"/>
        <d v="2025-03-06T00:00:00"/>
        <d v="2023-06-29T00:00:00"/>
        <d v="2023-11-12T00:00:00"/>
        <d v="2023-04-12T00:00:00"/>
        <d v="2025-09-26T00:00:00"/>
        <d v="2024-10-07T00:00:00"/>
        <d v="2023-12-25T00:00:00"/>
        <d v="2025-03-05T00:00:00"/>
        <d v="2024-03-09T00:00:00"/>
        <d v="2024-10-20T00:00:00"/>
        <d v="2023-04-24T00:00:00"/>
        <d v="2024-08-04T00:00:00"/>
        <d v="2024-03-20T00:00:00"/>
        <d v="2025-12-01T00:00:00"/>
        <d v="2025-10-24T00:00:00"/>
        <d v="2023-03-21T00:00:00"/>
        <d v="2025-03-29T00:00:00"/>
        <d v="2023-11-14T00:00:00"/>
        <d v="2024-10-31T00:00:00"/>
        <d v="2024-06-26T00:00:00"/>
        <d v="2025-08-20T00:00:00"/>
        <d v="2025-06-08T00:00:00"/>
        <d v="2025-10-10T00:00:00"/>
        <d v="2025-06-02T00:00:00"/>
        <d v="2023-05-28T00:00:00"/>
        <d v="2025-02-12T00:00:00"/>
        <d v="2023-10-21T00:00:00"/>
        <d v="2024-03-03T00:00:00"/>
        <d v="2023-07-17T00:00:00"/>
        <d v="2025-12-28T00:00:00"/>
        <d v="2024-05-03T00:00:00"/>
        <d v="2023-08-17T00:00:00"/>
        <d v="2023-11-07T00:00:00"/>
        <d v="2023-02-11T00:00:00"/>
        <d v="2024-03-10T00:00:00"/>
        <d v="2024-09-30T00:00:00"/>
        <d v="2023-10-30T00:00:00"/>
        <d v="2025-11-13T00:00:00"/>
        <d v="2025-10-11T00:00:00"/>
        <d v="2023-09-29T00:00:00"/>
        <d v="2023-05-22T00:00:00"/>
        <d v="2024-06-28T00:00:00"/>
        <d v="2023-03-06T00:00:00"/>
        <d v="2025-11-25T00:00:00"/>
        <d v="2023-09-23T00:00:00"/>
        <d v="2023-02-04T00:00:00"/>
        <d v="2024-11-04T00:00:00"/>
        <d v="2024-04-14T00:00:00"/>
        <d v="2023-06-18T00:00:00"/>
        <d v="2024-01-13T00:00:00"/>
        <d v="2025-01-02T00:00:00"/>
        <d v="2024-11-23T00:00:00"/>
        <d v="2025-11-19T00:00:00"/>
        <d v="2024-07-17T00:00:00"/>
        <d v="2025-09-19T00:00:00"/>
        <d v="2024-08-01T00:00:00"/>
        <d v="2023-11-16T00:00:00"/>
        <d v="2023-10-17T00:00:00"/>
        <d v="2025-09-28T00:00:00"/>
        <d v="2023-08-03T00:00:00"/>
        <d v="2025-12-03T00:00:00"/>
        <d v="2025-06-16T00:00:00"/>
        <d v="2024-04-20T00:00:00"/>
        <d v="2025-05-21T00:00:00"/>
        <d v="2024-11-19T00:00:00"/>
        <d v="2025-08-06T00:00:00"/>
        <d v="2024-03-17T00:00:00"/>
        <d v="2025-08-09T00:00:00"/>
        <d v="2023-12-21T00:00:00"/>
        <d v="2024-08-23T00:00:00"/>
        <d v="2025-01-26T00:00:00"/>
        <d v="2024-04-12T00:00:00"/>
        <d v="2025-10-22T00:00:00"/>
        <d v="2025-08-21T00:00:00"/>
        <d v="2024-03-14T00:00:00"/>
        <d v="2023-05-10T00:00:00"/>
        <d v="2024-03-25T00:00:00"/>
        <d v="2024-12-10T00:00:00"/>
        <d v="2023-04-16T00:00:00"/>
        <d v="2025-01-14T00:00:00"/>
        <d v="2023-11-21T00:00:00"/>
        <d v="2024-10-26T00:00:00"/>
        <d v="2023-12-23T00:00:00"/>
        <d v="2024-10-25T00:00:00"/>
        <d v="2023-06-19T00:00:00"/>
        <d v="2024-09-02T00:00:00"/>
        <d v="2023-03-28T00:00:00"/>
        <d v="2024-11-24T00:00:00"/>
        <d v="2025-05-20T00:00:00"/>
        <d v="2023-02-18T00:00:00"/>
        <d v="2024-10-28T00:00:00"/>
        <d v="2024-06-01T00:00:00"/>
        <d v="2024-06-03T00:00:00"/>
        <d v="2025-04-14T00:00:00"/>
        <d v="2025-08-05T00:00:00"/>
        <d v="2025-08-28T00:00:00"/>
        <d v="2025-07-22T00:00:00"/>
        <d v="2024-01-05T00:00:00"/>
        <d v="2024-04-13T00:00:00"/>
        <d v="2025-09-27T00:00:00"/>
        <d v="2024-01-08T00:00:00"/>
        <d v="2024-10-09T00:00:00"/>
        <d v="2024-10-05T00:00:00"/>
        <d v="2025-08-04T00:00:00"/>
        <d v="2025-11-16T00:00:00"/>
        <d v="2024-08-20T00:00:00"/>
        <d v="2024-10-23T00:00:00"/>
        <d v="2024-05-24T00:00:00"/>
        <d v="2024-01-01T00:00:00"/>
        <d v="2023-08-15T00:00:00"/>
        <d v="2023-12-13T00:00:00"/>
        <d v="2023-03-26T00:00:00"/>
        <d v="2023-12-19T00:00:00"/>
        <d v="2023-08-13T00:00:00"/>
        <d v="2025-07-14T00:00:00"/>
        <d v="2025-04-16T00:00:00"/>
        <d v="2025-11-11T00:00:00"/>
        <d v="2024-03-07T00:00:00"/>
        <d v="2024-03-19T00:00:00"/>
        <d v="2023-08-20T00:00:00"/>
        <d v="2024-04-07T00:00:00"/>
        <d v="2024-07-19T00:00:00"/>
        <d v="2025-08-17T00:00:00"/>
        <d v="2025-06-09T00:00:00"/>
        <d v="2023-05-21T00:00:00"/>
        <d v="2023-05-18T00:00:00"/>
        <d v="2025-03-09T00:00:00"/>
        <d v="2024-02-27T00:00:00"/>
        <d v="2023-07-31T00:00:00"/>
        <d v="2025-06-22T00:00:00"/>
        <d v="2023-09-18T00:00:00"/>
        <d v="2025-05-22T00:00:00"/>
        <d v="2025-09-07T00:00:00"/>
        <d v="2023-12-31T00:00:00"/>
        <d v="2024-11-11T00:00:00"/>
        <d v="2023-01-10T00:00:00"/>
        <d v="2025-06-11T00:00:00"/>
        <d v="2023-06-01T00:00:00"/>
        <d v="2024-06-19T00:00:00"/>
        <d v="2024-04-28T00:00:00"/>
        <d v="2023-07-19T00:00:00"/>
        <d v="2025-03-23T00:00:00"/>
        <d v="2025-07-10T00:00:00"/>
        <d v="2024-08-08T00:00:00"/>
        <d v="2024-09-07T00:00:00"/>
        <d v="2025-11-22T00:00:00"/>
        <d v="2024-01-23T00:00:00"/>
        <d v="2025-05-05T00:00:00"/>
        <d v="2025-09-10T00:00:00"/>
        <d v="2024-08-02T00:00:00"/>
        <d v="2023-07-03T00:00:00"/>
        <d v="2024-02-19T00:00:00"/>
        <d v="2025-04-24T00:00:00"/>
        <d v="2024-06-02T00:00:00"/>
        <d v="2025-07-29T00:00:00"/>
        <d v="2025-10-01T00:00:00"/>
        <d v="2025-01-13T00:00:00"/>
        <d v="2025-06-21T00:00:00"/>
        <d v="2023-03-12T00:00:00"/>
        <d v="2023-12-04T00:00:00"/>
        <d v="2024-01-09T00:00:00"/>
        <d v="2025-02-21T00:00:00"/>
        <d v="2025-12-07T00:00:00"/>
        <d v="2024-08-07T00:00:00"/>
        <d v="2024-01-10T00:00:00"/>
        <d v="2024-09-25T00:00:00"/>
        <d v="2024-08-31T00:00:00"/>
        <d v="2023-04-11T00:00:00"/>
        <d v="2023-01-12T00:00:00"/>
        <d v="2023-12-08T00:00:00"/>
        <d v="2025-02-08T00:00:00"/>
        <d v="2025-06-30T00:00:00"/>
        <d v="2024-10-17T00:00:00"/>
        <d v="2023-06-21T00:00:00"/>
        <d v="2023-01-16T00:00:00"/>
        <d v="2024-04-22T00:00:00"/>
        <d v="2023-11-06T00:00:00"/>
        <d v="2025-08-19T00:00:00"/>
        <d v="2024-02-03T00:00:00"/>
        <d v="2023-10-01T00:00:00"/>
        <d v="2025-03-26T00:00:00"/>
        <d v="2023-09-28T00:00:00"/>
        <d v="2025-03-27T00:00:00"/>
        <d v="2025-05-06T00:00:00"/>
        <d v="2025-11-06T00:00:00"/>
        <d v="2023-06-27T00:00:00"/>
        <d v="2023-05-04T00:00:00"/>
        <d v="2023-06-04T00:00:00"/>
        <d v="2025-03-07T00:00:00"/>
        <d v="2025-12-18T00:00:00"/>
        <d v="2024-02-28T00:00:00"/>
        <d v="2024-11-05T00:00:00"/>
        <d v="2024-06-21T00:00:00"/>
        <d v="2024-11-26T00:00:00"/>
        <d v="2025-05-04T00:00:00"/>
        <d v="2025-08-27T00:00:00"/>
        <d v="2024-01-06T00:00:00"/>
        <d v="2024-09-05T00:00:00"/>
        <d v="2023-06-09T00:00:00"/>
        <d v="2023-02-24T00:00:00"/>
        <d v="2024-12-30T00:00:00"/>
        <d v="2024-02-12T00:00:00"/>
        <d v="2023-02-02T00:00:00"/>
        <d v="2023-09-07T00:00:00"/>
        <d v="2023-02-10T00:00:00"/>
        <d v="2024-03-13T00:00:00"/>
        <d v="2023-11-26T00:00:00"/>
        <d v="2024-02-25T00:00:00"/>
        <d v="2023-07-12T00:00:00"/>
        <d v="2023-08-02T00:00:00"/>
        <d v="2025-05-28T00:00:00"/>
        <d v="2025-11-26T00:00:00"/>
        <d v="2024-08-09T00:00:00"/>
        <d v="2024-05-26T00:00:00"/>
        <d v="2024-04-18T00:00:00"/>
        <d v="2024-08-25T00:00:00"/>
        <d v="2025-06-10T00:00:00"/>
        <d v="2023-06-12T00:00:00"/>
        <d v="2024-04-25T00:00:00"/>
        <d v="2024-08-10T00:00:00"/>
        <d v="2025-05-15T00:00:00"/>
        <d v="2025-04-01T00:00:00"/>
        <d v="2025-09-15T00:00:00"/>
        <d v="2023-12-01T00:00:00"/>
        <d v="2025-12-20T00:00:00"/>
        <d v="2024-03-22T00:00:00"/>
        <d v="2023-11-10T00:00:00"/>
        <d v="2023-10-11T00:00:00"/>
        <d v="2024-11-01T00:00:00"/>
        <d v="2023-10-07T00:00:00"/>
        <d v="2025-08-16T00:00:00"/>
        <d v="2025-06-05T00:00:00"/>
        <d v="2024-03-30T00:00:00"/>
        <d v="2025-08-01T00:00:00"/>
        <d v="2023-08-14T00:00:00"/>
        <d v="2024-12-03T00:00:00"/>
        <d v="2023-03-13T00:00:00"/>
        <d v="2023-01-01T00:00:00"/>
        <d v="2025-06-24T00:00:00"/>
        <d v="2025-06-23T00:00:00"/>
        <d v="2024-09-14T00:00:00"/>
        <d v="2025-10-28T00:00:00"/>
        <d v="2025-07-18T00:00:00"/>
        <d v="2025-10-21T00:00:00"/>
        <d v="2025-04-09T00:00:00"/>
        <d v="2023-09-25T00:00:00"/>
        <d v="2025-08-29T00:00:00"/>
        <d v="2024-05-01T00:00:00"/>
        <d v="2025-05-17T00:00:00"/>
        <d v="2025-07-20T00:00:00"/>
        <d v="2024-08-06T00:00:00"/>
        <d v="2023-10-29T00:00:00"/>
        <d v="2023-07-08T00:00:00"/>
        <d v="2024-02-29T00:00:00"/>
        <d v="2023-03-30T00:00:00"/>
        <d v="2023-11-28T00:00:00"/>
        <d v="2023-03-01T00:00:00"/>
        <d v="2024-12-22T00:00:00"/>
        <d v="2023-04-30T00:00:00"/>
        <d v="2023-02-21T00:00:00"/>
        <d v="2024-02-05T00:00:00"/>
        <d v="2025-03-14T00:00:00"/>
        <d v="2025-05-27T00:00:00"/>
        <d v="2023-05-03T00:00:00"/>
        <d v="2023-06-28T00:00:00"/>
        <d v="2024-01-16T00:00:00"/>
        <d v="2023-11-22T00:00:00"/>
        <d v="2023-02-19T00:00:00"/>
        <d v="2024-11-25T00:00:00"/>
        <d v="2023-12-12T00:00:00"/>
        <d v="2023-05-12T00:00:00"/>
        <d v="2025-02-23T00:00:00"/>
        <d v="2024-05-04T00:00:00"/>
        <d v="2023-09-08T00:00:00"/>
        <d v="2024-03-11T00:00:00"/>
        <d v="2025-08-03T00:00:00"/>
        <d v="2024-11-27T00:00:00"/>
        <d v="2023-06-08T00:00:00"/>
        <d v="2025-04-19T00:00:00"/>
        <d v="2025-03-24T00:00:00"/>
        <d v="2025-02-13T00:00:00"/>
        <d v="2023-05-05T00:00:00"/>
        <d v="2023-05-27T00:00:00"/>
        <d v="2024-07-11T00:00:00"/>
        <d v="2025-06-04T00:00:00"/>
        <d v="2023-05-09T00:00:00"/>
        <d v="2025-09-20T00:00:00"/>
        <d v="2023-12-03T00:00:00"/>
        <d v="2023-09-14T00:00:00"/>
        <d v="2025-01-23T00:00:00"/>
        <d v="2025-03-03T00:00:00"/>
        <d v="2025-07-08T00:00:00"/>
        <d v="2023-05-30T00:00:00"/>
        <d v="2025-06-20T00:00:00"/>
        <d v="2024-04-30T00:00:00"/>
        <d v="2023-05-31T00:00:00"/>
        <d v="2024-09-12T00:00:00"/>
        <d v="2025-07-25T00:00:00"/>
        <d v="2024-11-07T00:00:00"/>
        <d v="2023-09-20T00:00:00"/>
        <d v="2025-04-11T00:00:00"/>
        <d v="2025-08-14T00:00:00"/>
        <d v="2025-10-19T00:00:00"/>
        <d v="2025-02-03T00:00:00"/>
        <d v="2025-11-14T00:00:00"/>
        <d v="2025-01-21T00:00:00"/>
        <d v="2023-02-20T00:00:00"/>
        <d v="2024-10-02T00:00:00"/>
        <d v="2025-07-26T00:00:00"/>
        <d v="2023-09-22T00:00:00"/>
        <d v="2025-01-04T00:00:00"/>
        <d v="2024-12-07T00:00:00"/>
        <d v="2024-04-06T00:00:00"/>
        <d v="2023-05-07T00:00:00"/>
        <d v="2023-06-16T00:00:00"/>
        <d v="2023-01-21T00:00:00"/>
        <d v="2024-10-03T00:00:00"/>
        <d v="2025-02-25T00:00:00"/>
        <d v="2025-03-02T00:00:00"/>
        <d v="2024-11-28T00:00:00"/>
        <d v="2024-08-19T00:00:00"/>
        <d v="2024-04-10T00:00:00"/>
        <d v="2024-04-23T00:00:00"/>
        <d v="2023-12-10T00:00:00"/>
        <d v="2025-12-09T00:00:00"/>
        <d v="2023-09-06T00:00:00"/>
        <d v="2025-11-03T00:00:00"/>
        <d v="2024-04-09T00:00:00"/>
        <d v="2023-04-04T00:00:00"/>
        <d v="2025-06-03T00:00:00"/>
        <d v="2023-12-06T00:00:00"/>
        <d v="2023-06-25T00:00:00"/>
        <d v="2025-12-24T00:00:00"/>
        <d v="2023-05-06T00:00:00"/>
        <d v="2024-02-08T00:00:00"/>
        <d v="2025-04-10T00:00:00"/>
        <d v="2023-08-27T00:00:00"/>
        <d v="2023-11-29T00:00:00"/>
        <d v="2024-12-06T00:00:00"/>
        <d v="2023-11-05T00:00:00"/>
        <d v="2025-11-18T00:00:00"/>
        <d v="2025-07-27T00:00:00"/>
        <d v="2023-05-08T00:00:00"/>
        <d v="2025-09-14T00:00:00"/>
        <d v="2025-01-30T00:00:00"/>
        <d v="2023-09-26T00:00:00"/>
        <d v="2025-01-09T00:00:00"/>
        <d v="2023-11-24T00:00:00"/>
        <d v="2023-02-12T00:00:00"/>
        <d v="2025-07-06T00:00:00"/>
        <d v="2025-03-19T00:00:00"/>
        <d v="2023-01-28T00:00:00"/>
        <d v="2024-01-24T00:00:00"/>
        <d v="2023-07-23T00:00:00"/>
        <d v="2024-03-02T00:00:00"/>
        <d v="2023-08-01T00:00:00"/>
        <d v="2023-08-09T00:00:00"/>
        <d v="2025-12-12T00:00:00"/>
        <d v="2025-11-15T00:00:00"/>
        <d v="2025-12-06T00:00:00"/>
        <d v="2024-09-26T00:00:00"/>
        <d v="2023-01-26T00:00:00"/>
        <d v="2023-05-11T00:00:00"/>
        <d v="2023-06-24T00:00:00"/>
        <d v="2025-10-27T00:00:00"/>
        <d v="2025-09-11T00:00:00"/>
        <d v="2023-10-22T00:00:00"/>
        <d v="2024-05-22T00:00:00"/>
        <d v="2024-08-27T00:00:00"/>
        <d v="2024-07-03T00:00:00"/>
        <d v="2024-08-26T00:00:00"/>
        <d v="2024-09-19T00:00:00"/>
        <d v="2025-08-18T00:00:00"/>
        <d v="2024-11-13T00:00:00"/>
        <d v="2023-09-11T00:00:00"/>
        <d v="2024-01-21T00:00:00"/>
        <d v="2023-07-27T00:00:00"/>
        <d v="2024-07-22T00:00:00"/>
        <d v="2024-07-02T00:00:00"/>
        <d v="2025-09-18T00:00:00"/>
        <d v="2025-04-21T00:00:00"/>
        <d v="2023-01-31T00:00:00"/>
        <d v="2023-01-24T00:00:00"/>
        <d v="2024-05-25T00:00:00"/>
        <d v="2025-10-14T00:00:00"/>
        <d v="2024-12-13T00:00:00"/>
        <d v="2023-01-06T00:00:00"/>
        <d v="2024-11-15T00:00:00"/>
        <d v="2025-04-08T00:00:00"/>
        <d v="2025-05-09T00:00:00"/>
        <d v="2025-06-15T00:00:00"/>
        <d v="2024-03-05T00:00:00"/>
        <d v="2025-02-01T00:00:00"/>
        <d v="2024-06-24T00:00:00"/>
        <d v="2024-01-27T00:00:00"/>
        <d v="2024-05-30T00:00:00"/>
        <d v="2024-12-14T00:00:00"/>
        <d v="2024-01-25T00:00:00"/>
        <d v="2023-07-07T00:00:00"/>
        <d v="2023-01-19T00:00:00"/>
        <d v="2025-11-27T00:00:00"/>
        <d v="2024-12-28T00:00:00"/>
        <d v="2024-06-09T00:00:00"/>
        <d v="2024-09-18T00:00:00"/>
        <d v="2025-10-05T00:00:00"/>
        <d v="2023-01-09T00:00:00"/>
        <d v="2024-01-20T00:00:00"/>
        <d v="2023-01-08T00:00:00"/>
        <d v="2024-09-21T00:00:00"/>
        <d v="2024-04-29T00:00:00"/>
        <d v="2024-06-05T00:00:00"/>
        <d v="2025-03-10T00:00:00"/>
        <d v="2023-07-04T00:00:00"/>
        <d v="2025-03-04T00:00:00"/>
        <d v="2024-01-18T00:00:00"/>
        <d v="2024-03-04T00:00:00"/>
        <d v="2024-07-07T00:00:00"/>
        <d v="2023-11-25T00:00:00"/>
        <d v="2024-11-06T00:00:00"/>
        <d v="2024-10-10T00:00:00"/>
        <d v="2025-04-05T00:00:00"/>
        <d v="2023-01-11T00:00:00"/>
        <d v="2025-12-02T00:00:00"/>
        <d v="2023-09-21T00:00:00"/>
        <d v="2023-01-20T00:00:00"/>
        <d v="2025-06-28T00:00:00"/>
        <d v="2024-04-11T00:00:00"/>
        <d v="2025-07-21T00:00:00"/>
        <d v="2025-03-13T00:00:00"/>
        <d v="2023-04-21T00:00:00"/>
        <d v="2024-11-14T00:00:00"/>
        <d v="2025-12-15T00:00:00"/>
        <d v="2025-10-15T00:00:00"/>
        <d v="2023-02-14T00:00:00"/>
        <d v="2023-09-19T00:00:00"/>
        <d v="2025-11-04T00:00:00"/>
        <d v="2025-06-01T00:00:00"/>
        <d v="2023-03-27T00:00:00"/>
        <d v="2025-11-24T00:00:00"/>
        <d v="2023-02-01T00:00:00"/>
        <d v="2024-01-07T00:00:00"/>
        <d v="2023-01-18T00:00:00"/>
        <d v="2023-01-02T00:00:00"/>
        <d v="2023-09-24T00:00:00"/>
        <d v="2025-08-24T00:00:00"/>
        <d v="2023-07-01T00:00:00"/>
        <d v="2024-02-13T00:00:00"/>
        <d v="2025-10-13T00:00:00"/>
        <d v="2025-05-11T00:00:00"/>
        <d v="2024-08-05T00:00:00"/>
        <d v="2024-05-14T00:00:00"/>
        <d v="2023-04-19T00:00:00"/>
        <d v="2023-09-17T00:00:00"/>
        <d v="2023-01-03T00:00:00"/>
        <d v="2025-12-10T00:00:00"/>
        <d v="2024-01-28T00:00:00"/>
        <d v="2024-06-10T00:00:00"/>
        <d v="2025-08-13T00:00:00"/>
        <d v="2024-01-17T00:00:00"/>
        <d v="2024-01-29T00:00:00"/>
        <d v="2024-04-26T00:00:00"/>
        <d v="2025-01-07T00:00:00"/>
        <d v="2024-05-09T00:00:00"/>
        <d v="2023-10-31T00:00:00"/>
        <d v="2025-04-13T00:00:00"/>
        <d v="2023-05-15T00:00:00"/>
        <d v="2025-12-29T00:00:00"/>
        <d v="2025-09-08T00:00:00"/>
        <d v="2023-03-11T00:00:00"/>
        <d v="2025-09-23T00:00:00"/>
        <d v="2024-01-03T00:00:00"/>
        <d v="2024-12-20T00:00:00"/>
        <d v="2023-11-30T00:00:00"/>
        <d v="2024-11-09T00:00:00"/>
        <d v="2023-03-10T00:00:00"/>
        <d v="2024-02-20T00:00:00"/>
        <d v="2023-07-15T00:00:00"/>
        <d v="2025-01-31T00:00:00"/>
        <d v="2024-04-01T00:00:00"/>
        <d v="2024-10-11T00:00:00"/>
        <d v="2023-04-23T00:00:00"/>
        <d v="2024-10-18T00:00:00"/>
        <d v="2025-01-12T00:00:00"/>
        <d v="2025-03-12T00:00:00"/>
        <d v="2024-09-24T00:00:00"/>
        <d v="2023-08-11T00:00:00"/>
        <d v="2024-12-24T00:00:00"/>
        <d v="2023-03-23T00:00:00"/>
        <d v="2023-11-09T00:00:00"/>
        <d v="2025-10-07T00:00:00"/>
        <d v="2025-03-11T00:00:00"/>
        <d v="2023-08-12T00:00:00"/>
        <d v="2024-08-14T00:00:00"/>
        <d v="2023-06-11T00:00:00"/>
        <d v="2024-05-15T00:00:00"/>
        <d v="2024-07-28T00:00:00"/>
        <d v="2024-06-17T00:00:00"/>
        <d v="2024-07-15T00:00:00"/>
        <d v="2024-05-06T00:00:00"/>
        <d v="2025-11-28T00:00:00"/>
        <d v="2025-04-28T00:00:00"/>
        <d v="2024-02-01T00:00:00"/>
        <d v="2023-12-24T00:00:00"/>
        <d v="2023-04-05T00:00:00"/>
        <d v="2023-06-07T00:00:00"/>
        <d v="2023-05-02T00:00:00"/>
        <d v="2024-09-11T00:00:00"/>
        <d v="2025-10-29T00:00:00"/>
        <d v="2024-10-14T00:00:00"/>
        <d v="2024-08-21T00:00:00"/>
        <d v="2024-09-17T00:00:00"/>
        <d v="2024-03-06T00:00:00"/>
        <d v="2025-09-16T00:00:00"/>
        <d v="2024-02-26T00:00:00"/>
        <d v="2023-12-15T00:00:00"/>
        <d v="2024-12-17T00:00:00"/>
        <d v="2024-05-08T00:00:00"/>
        <d v="2024-04-03T00:00:00"/>
        <d v="2023-02-25T00:00:00"/>
        <d v="2023-07-25T00:00:00"/>
        <d v="2023-08-16T00:00:00"/>
        <d v="2023-02-09T00:00:00"/>
        <d v="2023-03-25T00:00:00"/>
        <d v="2025-12-04T00:00:00"/>
        <d v="2023-10-26T00:00:00"/>
        <d v="2023-03-09T00:00:00"/>
        <d v="2024-02-21T00:00:00"/>
        <d v="2024-07-12T00:00:00"/>
        <d v="2025-08-30T00:00:00"/>
        <d v="2025-03-15T00:00:00"/>
        <d v="2025-03-16T00:00:00"/>
        <d v="2024-03-01T00:00:00"/>
        <d v="2025-04-17T00:00:00"/>
        <d v="2023-03-14T00:00:00"/>
        <d v="2023-07-20T00:00:00"/>
        <d v="2024-03-26T00:00:00"/>
        <d v="2025-12-16T00:00:00"/>
        <d v="2025-03-20T00:00:00"/>
        <d v="2024-07-08T00:00:00"/>
        <d v="2025-07-30T00:00:00"/>
        <d v="2025-12-22T00:00:00"/>
        <d v="2023-10-28T00:00:00"/>
        <d v="2023-04-02T00:00:00"/>
        <d v="2024-09-09T00:00:00"/>
        <d v="2023-05-29T00:00:00"/>
        <d v="2023-01-27T00:00:00"/>
        <d v="2023-07-14T00:00:00"/>
        <d v="2024-10-04T00:00:00"/>
        <d v="2025-10-23T00:00:00"/>
        <d v="2025-05-03T00:00:00"/>
        <d v="2023-03-08T00:00:00"/>
        <d v="2024-10-08T00:00:00"/>
        <d v="2025-10-06T00:00:00"/>
        <d v="2025-12-19T00:00:00"/>
        <d v="2025-02-11T00:00:00"/>
        <d v="2024-06-15T00:00:00"/>
        <d v="2024-12-21T00:00:00"/>
        <d v="2023-10-02T00:00:00"/>
        <d v="2024-09-10T00:00:00"/>
        <d v="2024-09-20T00:00:00"/>
        <d v="2023-07-05T00:00:00"/>
        <d v="2023-04-10T00:00:00"/>
        <d v="2023-03-19T00:00:00"/>
        <d v="2025-04-07T00:00:00"/>
        <d v="2023-04-28T00:00:00"/>
        <d v="2025-10-08T00:00:00"/>
        <d v="2025-04-25T00:00:00"/>
        <d v="2025-01-20T00:00:00"/>
        <d v="2023-06-22T00:00:00"/>
        <d v="2025-07-31T00:00:00"/>
        <d v="2023-03-20T00:00:00"/>
        <d v="2025-04-29T00:00:00"/>
        <d v="2024-01-22T00:00:00"/>
        <d v="2025-07-28T00:00:00"/>
        <d v="2025-04-23T00:00:00"/>
        <d v="2023-08-08T00:00:00"/>
        <d v="2024-07-25T00:00:00"/>
        <d v="2025-10-16T00:00:00"/>
        <d v="2023-09-10T00:00:00"/>
        <d v="2023-09-30T00:00:00"/>
        <d v="2025-11-09T00:00:00"/>
        <d v="2024-02-18T00:00:00"/>
        <d v="2024-09-15T00:00:00"/>
        <d v="2023-11-17T00:00:00"/>
        <d v="2023-10-08T00:00:00"/>
        <d v="2024-11-16T00:00:00"/>
        <d v="2023-03-18T00:00:00"/>
        <d v="2023-02-15T00:00:00"/>
        <d v="2024-06-11T00:00:00"/>
        <d v="2024-09-08T00:00:00"/>
        <d v="2025-07-11T00:00:00"/>
        <d v="2023-11-04T00:00:00"/>
        <d v="2025-05-25T00:00:00"/>
        <d v="2023-01-04T00:00:00"/>
        <d v="2025-12-23T00:00:00"/>
        <d v="2023-10-04T00:00:00"/>
        <d v="2024-07-21T00:00:00"/>
        <d v="2025-08-07T00:00:00"/>
        <d v="2024-09-22T00:00:00"/>
        <d v="2023-11-18T00:00:00"/>
        <d v="2025-05-29T00:00:00"/>
        <d v="2025-05-12T00:00:00"/>
        <d v="2024-04-04T00:00:00"/>
        <d v="2023-09-04T00:00:00"/>
        <d v="2023-06-15T00:00:00"/>
        <d v="2023-05-26T00:00:00"/>
        <d v="2024-02-14T00:00:00"/>
        <d v="2025-04-12T00:00:00"/>
        <d v="2025-06-18T00:00:00"/>
        <d v="2024-07-27T00:00:00"/>
        <d v="2025-06-14T00:00:00"/>
        <d v="2024-02-09T00:00:00"/>
        <d v="2024-10-21T00:00:00"/>
        <d v="2024-08-12T00:00:00"/>
        <d v="2024-08-13T00:00:00"/>
        <d v="2024-09-06T00:00:00"/>
        <d v="2025-02-14T00:00:00"/>
        <d v="2024-05-10T00:00:00"/>
        <d v="2023-12-28T00:00:00"/>
        <d v="2023-12-09T00:00:00"/>
        <d v="2023-01-23T00:00:00"/>
        <d v="2025-11-23T00:00:00"/>
        <d v="2023-08-28T00:00:00"/>
        <d v="2024-11-10T00:00:00"/>
        <d v="2025-04-27T00:00:00"/>
        <d v="2023-09-12T00:00:00"/>
        <d v="2023-02-05T00:00:00"/>
        <d v="2025-05-01T00:00:00"/>
        <d v="2024-02-10T00:00:00"/>
        <d v="2025-05-10T00:00:00"/>
        <d v="2025-01-24T00:00:00"/>
        <d v="2024-01-31T00:00:00"/>
        <d v="2024-10-01T00:00:00"/>
        <d v="2023-08-07T00:00:00"/>
        <d v="2025-06-12T00:00:00"/>
        <d v="2023-10-20T00:00:00"/>
        <d v="2024-12-18T00:00:00"/>
        <d v="2024-05-21T00:00:00"/>
        <d v="2025-09-22T00:00:00"/>
        <d v="2023-11-03T00:00:00"/>
        <d v="2024-03-23T00:00:00"/>
        <d v="2025-09-13T00:00:00"/>
        <d v="2023-09-02T00:00:00"/>
        <d v="2023-11-01T00:00:00"/>
        <d v="2024-05-20T00:00:00"/>
        <d v="2024-08-15T00:00:00"/>
        <d v="2025-07-05T00:00:00"/>
        <d v="2024-08-30T00:00:00"/>
        <d v="2023-08-10T00:00:00"/>
        <d v="2023-10-05T00:00:00"/>
        <d v="2025-11-12T00:00:00"/>
        <d v="2023-02-22T00:00:00"/>
        <d v="2025-02-28T00:00:00"/>
        <d v="2025-12-21T00:00:00"/>
        <d v="2023-02-07T00:00:00"/>
        <d v="2023-10-13T00:00:00"/>
        <d v="2025-05-18T00:00:00"/>
        <d v="2023-05-25T00:00:00"/>
        <d v="2023-01-22T00:00:00"/>
        <d v="2025-03-01T00:00:00"/>
        <d v="2023-12-02T00:00:00"/>
        <d v="2025-10-09T00:00:00"/>
        <d v="2024-11-22T00:00:00"/>
        <d v="2023-03-31T00:00:00"/>
        <d v="2025-11-29T00:00:00"/>
        <d v="2024-01-04T00:00:00"/>
        <d v="2024-04-24T00:00:00"/>
        <d v="2025-03-21T00:00:00"/>
        <d v="2025-11-05T00:00:00"/>
        <d v="2023-12-18T00:00:00"/>
        <d v="2025-02-27T00:00:00"/>
        <d v="2025-07-19T00:00:00"/>
        <d v="2025-10-02T00:00:00"/>
        <d v="2024-10-06T00:00:00"/>
        <d v="2023-08-23T00:00:00"/>
        <d v="2024-03-08T00:00:00"/>
        <d v="2025-07-13T00:00:00"/>
        <d v="2024-11-18T00:00:00"/>
        <d v="2024-03-21T00:00:00"/>
        <d v="2023-06-26T00:00:00"/>
        <d v="2023-07-10T00:00:00"/>
        <d v="2024-11-08T00:00:00"/>
        <d v="2024-12-04T00:00:00"/>
        <d v="2025-09-02T00:00:00"/>
        <d v="2025-05-19T00:00:00"/>
        <d v="2025-11-10T00:00:00"/>
        <d v="2024-01-02T00:00:00"/>
        <d v="2024-11-30T00:00:00"/>
        <d v="2024-05-11T00:00:00"/>
        <d v="2023-03-03T00:00:00"/>
        <d v="2023-09-03T00:00:00"/>
        <d v="2023-06-20T00:00:00"/>
        <d v="2024-09-23T00:00:00"/>
        <d v="2024-04-21T00:00:00"/>
        <d v="2025-06-25T00:00:00"/>
        <d v="2025-11-30T00:00:00"/>
        <d v="2025-12-17T00:00:00"/>
        <d v="2024-05-29T00:00:00"/>
        <d v="2025-06-07T00:00:00"/>
        <d v="2023-12-07T00:00:00"/>
        <d v="2023-06-17T00:00:00"/>
        <d v="2025-04-20T00:00:00"/>
        <d v="2025-01-27T00:00:00"/>
        <d v="2024-01-19T00:00:00"/>
        <d v="2024-12-25T00:00:00"/>
        <d v="2024-02-22T00:00:00"/>
        <d v="2023-02-27T00:00:00"/>
        <d v="2023-05-20T00:00:00"/>
        <d v="2023-07-16T00:00:00"/>
        <d v="2024-07-29T00:00:00"/>
        <d v="2024-06-14T00:00:00"/>
        <d v="2023-04-20T00:00:00"/>
        <d v="2025-12-13T00:00:00"/>
        <d v="2024-09-01T00:00:00"/>
        <d v="2024-05-28T00:00:00"/>
        <d v="2024-04-19T00:00:00"/>
        <d v="2025-05-30T00:00:00"/>
        <d v="2024-09-28T00:00:00"/>
        <d v="2025-02-09T00:00:00"/>
        <d v="2023-01-17T00:00:00"/>
        <d v="2025-11-21T00:00:00"/>
        <d v="2025-03-17T00:00:00"/>
        <d v="2023-01-05T00:00:00"/>
        <d v="2023-09-09T00:00:00"/>
        <d v="2023-10-25T00:00:00"/>
        <d v="2024-06-04T00:00:00"/>
        <d v="2024-08-29T00:00:00"/>
        <d v="2023-10-10T00:00:00"/>
        <d v="2025-07-23T00:00:00"/>
        <d v="2025-04-26T00:00:00"/>
        <d v="2023-11-27T00:00:00"/>
        <d v="2023-08-06T00:00:00"/>
        <d v="2023-07-22T00:00:00"/>
        <d v="2024-10-22T00:00:00"/>
        <d v="2023-07-28T00:00:00"/>
        <d v="2025-09-17T00:00:00"/>
        <d v="2025-02-15T00:00:00"/>
        <d v="2025-10-18T00:00:00"/>
        <d v="2024-01-15T00:00:00"/>
        <d v="2023-04-01T00:00:00"/>
        <d v="2024-06-12T00:00:00"/>
        <d v="2024-07-31T00:00:00"/>
        <d v="2024-11-17T00:00:00"/>
        <d v="2025-07-01T00:00:00"/>
        <d v="2025-12-11T00:00:00"/>
        <d v="2025-04-18T00:00:00"/>
        <d v="2024-04-16T00:00:00"/>
        <d v="2025-02-05T00:00:00"/>
        <d v="2025-12-08T00:00:00"/>
        <d v="2025-05-31T00:00:00"/>
        <d v="2024-06-06T00:00:00"/>
        <d v="2025-02-04T00:00:00"/>
        <d v="2024-05-13T00:00:00"/>
        <d v="2023-06-13T00:00:00"/>
        <d v="2025-08-11T00:00:00"/>
        <d v="2025-02-17T00:00:00"/>
        <d v="2024-07-10T00:00:00"/>
        <d v="2023-06-23T00:00:00"/>
        <d v="2025-03-08T00:00:00"/>
        <d v="2024-09-27T00:00:00"/>
        <d v="2025-01-15T00:00:00"/>
        <d v="2023-06-10T00:00:00"/>
        <d v="2025-11-07T00:00:00"/>
        <d v="2024-08-18T00:00:00"/>
        <d v="2025-07-17T00:00:00"/>
        <d v="2023-02-06T00:00:00"/>
        <d v="2023-03-24T00:00:00"/>
        <d v="2023-08-26T00:00:00"/>
        <d v="2023-12-22T00:00:00"/>
        <d v="2023-01-13T00:00:00"/>
        <d v="2024-11-29T00:00:00"/>
        <d v="2023-03-17T00:00:00"/>
        <d v="2025-06-27T00:00:00"/>
        <d v="2023-04-26T00:00:00"/>
        <d v="2024-06-23T00:00:00"/>
        <d v="2024-03-15T00:00:00"/>
        <d v="2023-08-05T00:00:00"/>
        <d v="2023-05-01T00:00:00"/>
        <d v="2024-05-19T00:00:00"/>
        <d v="2024-09-13T00:00:00"/>
        <d v="2025-09-21T00:00:00"/>
        <d v="2023-11-02T00:00:00"/>
        <d v="2024-06-08T00:00:00"/>
        <d v="2024-01-11T00:00:00"/>
        <d v="2025-10-12T00:00:00"/>
        <d v="2024-04-17T00:00:00"/>
        <d v="2023-07-13T00:00:00"/>
        <d v="2025-08-02T00:00:00"/>
        <d v="2025-08-23T00:00:00"/>
        <d v="2023-04-27T00:00:00"/>
        <d v="2024-08-28T00:00:00"/>
        <d v="2025-11-08T00:00:00"/>
        <d v="2024-03-27T00:00:00"/>
        <d v="2025-04-04T00:00:00"/>
        <d v="2025-05-08T00:00:00"/>
        <d v="2023-07-29T00:00:00"/>
        <d v="2023-09-16T00:00:00"/>
        <d v="2024-01-14T00:00:00"/>
        <d v="2023-08-30T00:00:00"/>
        <d v="2025-09-05T00:00:00"/>
        <d v="2025-02-20T00:00:00"/>
        <d v="2024-07-30T00:00:00"/>
        <d v="2023-03-22T00:00:00"/>
        <d v="2023-04-25T00:00:00"/>
        <d v="2023-01-25T00:00:00"/>
        <d v="2023-08-24T00:00:00"/>
        <d v="2023-12-14T00:00:00"/>
        <d v="2024-12-15T00:00:00"/>
        <d v="2025-07-02T00:00:00"/>
        <d v="2024-08-11T00:00:00"/>
        <d v="2024-12-02T00:00:00"/>
        <d v="2023-04-03T00:00:00"/>
        <d v="2025-06-26T00:00:00"/>
        <d v="2025-05-16T00:00:00"/>
        <d v="2024-10-29T00:00:00"/>
        <d v="2024-02-04T00:00:00"/>
        <d v="2025-05-14T00:00:00"/>
        <d v="2025-05-24T00:00:00"/>
        <d v="2023-08-29T00:00:00"/>
        <d v="2023-03-02T00:00:00"/>
        <d v="2023-06-30T00:00:00"/>
        <d v="2024-07-20T00:00:00"/>
        <d v="2025-07-12T00:00:00"/>
        <d v="2025-05-02T00:00:00"/>
        <d v="2023-07-30T00:00:00"/>
        <d v="2025-09-12T00:00:00"/>
        <d v="2024-12-31T00:00:00"/>
        <d v="2023-08-21T00:00:00"/>
        <d v="2023-03-07T00:00:00"/>
        <d v="2024-07-18T00:00:00"/>
        <d v="2024-01-12T00:00:00"/>
        <d v="2024-12-16T00:00:00"/>
        <d v="2023-02-17T00:00:00"/>
        <d v="2023-07-02T00:00:00"/>
        <d v="2024-06-30T00:00:00"/>
        <d v="2025-07-03T00:00:00"/>
        <d v="2025-10-31T00:00:00"/>
        <d v="2025-10-25T00:00:00"/>
        <d v="2023-10-03T00:00:00"/>
        <d v="2025-01-10T00:00:00"/>
        <d v="2024-10-16T00:00:00"/>
        <d v="2025-01-25T00:00:00"/>
        <d v="2023-06-14T00:00:00"/>
        <d v="2025-04-06T00:00:00"/>
        <d v="2023-11-08T00:00:00"/>
        <d v="2024-06-22T00:00:00"/>
        <d v="2025-12-14T00:00:00"/>
        <d v="2023-02-03T00:00:00"/>
        <d v="2023-01-14T00:00:00"/>
        <d v="2025-10-03T00:00:00"/>
        <d v="2025-08-22T00:00:00"/>
        <d v="2025-04-22T00:00:00"/>
        <d v="2023-12-11T00:00:00"/>
        <d v="2025-01-01T00:00:00"/>
        <d v="2024-06-13T00:00:00"/>
        <d v="2025-03-22T00:00:00"/>
        <d v="2025-08-12T00:00:00"/>
        <d v="2024-06-07T00:00:00"/>
        <d v="2025-02-19T00:00:00"/>
        <d v="2025-07-04T00:00:00"/>
        <d v="2025-08-26T00:00:00"/>
        <d v="2024-07-09T00:00:00"/>
        <d v="2024-05-02T00:00:00"/>
        <d v="2024-10-24T00:00:00"/>
        <d v="2024-07-23T00:00:00"/>
        <d v="2025-12-25T00:00:00"/>
        <d v="2025-03-31T00:00:00"/>
        <d v="2023-08-18T00:00:00"/>
        <d v="2023-05-16T00:00:00"/>
        <d v="2023-06-02T00:00:00"/>
        <d v="2025-09-24T00:00:00"/>
        <d v="2024-02-24T00:00:00"/>
        <d v="2024-04-27T00:00:00"/>
        <d v="2023-08-19T00:00:00"/>
        <d v="2023-12-30T00:00:00"/>
        <d v="2025-02-07T00:00:00"/>
        <d v="2025-08-15T00:00:00"/>
        <d v="2025-09-06T00:00:00"/>
        <d v="2025-10-26T00:00:00"/>
        <d v="2024-08-22T00:00:00"/>
        <d v="2025-02-22T00:00:00"/>
        <d v="2023-04-18T00:00:00"/>
        <d v="2023-07-18T00:00:00"/>
        <d v="2025-02-16T00:00:00"/>
        <d v="2024-06-29T00:00:00"/>
        <d v="2025-10-04T00:00:00"/>
        <d v="2023-11-15T00:00:00"/>
        <d v="2024-10-19T00:00:00"/>
        <d v="2025-08-08T00:00:00"/>
        <d v="2024-04-02T00:00:00"/>
        <d v="2024-07-14T00:00:00"/>
        <d v="2023-04-07T00:00:00"/>
        <d v="2023-02-16T00:00:00"/>
        <d v="2024-02-07T00:00:00"/>
      </sharedItems>
    </cacheField>
    <cacheField name="crime_time" numFmtId="0">
      <sharedItems count="4">
        <s v="Evening"/>
        <s v="Night"/>
        <s v="Morning"/>
        <s v="Afternoon"/>
      </sharedItems>
    </cacheField>
    <cacheField name="severity" numFmtId="0">
      <sharedItems count="3">
        <s v="Low"/>
        <s v="High"/>
        <s v="Medium"/>
      </sharedItems>
    </cacheField>
    <cacheField name="weapon_used" numFmtId="0">
      <sharedItems count="4">
        <s v="Stick"/>
        <s v="None"/>
        <s v="Knife"/>
        <s v="Gun"/>
      </sharedItems>
    </cacheField>
    <cacheField name="loss_amount" numFmtId="0">
      <sharedItems containsSemiMixedTypes="0" containsString="0" containsNumber="1" containsInteger="1" minValue="0" maxValue="499784" count="4972">
        <n v="11486"/>
        <n v="128275"/>
        <n v="175248"/>
        <n v="471235"/>
        <n v="50314"/>
        <n v="26975"/>
        <n v="244251"/>
        <n v="423930"/>
        <n v="8293"/>
        <n v="260744"/>
        <n v="19056"/>
        <n v="350931"/>
        <n v="222625"/>
        <n v="46095"/>
        <n v="350842"/>
        <n v="291951"/>
        <n v="188236"/>
        <n v="458767"/>
        <n v="420356"/>
        <n v="176791"/>
        <n v="355826"/>
        <n v="349475"/>
        <n v="1608"/>
        <n v="473670"/>
        <n v="263957"/>
        <n v="325811"/>
        <n v="189435"/>
        <n v="493405"/>
        <n v="482135"/>
        <n v="300791"/>
        <n v="485075"/>
        <n v="413077"/>
        <n v="442765"/>
        <n v="274503"/>
        <n v="151167"/>
        <n v="34058"/>
        <n v="12688"/>
        <n v="104680"/>
        <n v="324510"/>
        <n v="334286"/>
        <n v="187937"/>
        <n v="338363"/>
        <n v="242657"/>
        <n v="444395"/>
        <n v="498623"/>
        <n v="386453"/>
        <n v="318038"/>
        <n v="8946"/>
        <n v="110790"/>
        <n v="152482"/>
        <n v="96423"/>
        <n v="333536"/>
        <n v="417792"/>
        <n v="220129"/>
        <n v="493609"/>
        <n v="10446"/>
        <n v="38160"/>
        <n v="24052"/>
        <n v="288490"/>
        <n v="253810"/>
        <n v="441299"/>
        <n v="416625"/>
        <n v="333706"/>
        <n v="356477"/>
        <n v="488763"/>
        <n v="91439"/>
        <n v="136422"/>
        <n v="310209"/>
        <n v="323099"/>
        <n v="42601"/>
        <n v="273216"/>
        <n v="287944"/>
        <n v="425976"/>
        <n v="9229"/>
        <n v="5087"/>
        <n v="400376"/>
        <n v="57429"/>
        <n v="215787"/>
        <n v="134159"/>
        <n v="295017"/>
        <n v="268521"/>
        <n v="229276"/>
        <n v="443157"/>
        <n v="239594"/>
        <n v="398382"/>
        <n v="285238"/>
        <n v="32622"/>
        <n v="134752"/>
        <n v="426645"/>
        <n v="354898"/>
        <n v="410098"/>
        <n v="268742"/>
        <n v="495064"/>
        <n v="469898"/>
        <n v="53230"/>
        <n v="178100"/>
        <n v="407195"/>
        <n v="215832"/>
        <n v="234868"/>
        <n v="435793"/>
        <n v="313136"/>
        <n v="11184"/>
        <n v="463401"/>
        <n v="356580"/>
        <n v="51877"/>
        <n v="396567"/>
        <n v="140215"/>
        <n v="130660"/>
        <n v="382604"/>
        <n v="176856"/>
        <n v="374941"/>
        <n v="160217"/>
        <n v="367375"/>
        <n v="77536"/>
        <n v="448975"/>
        <n v="492379"/>
        <n v="54767"/>
        <n v="457138"/>
        <n v="384349"/>
        <n v="213006"/>
        <n v="226639"/>
        <n v="195664"/>
        <n v="103580"/>
        <n v="130176"/>
        <n v="214991"/>
        <n v="147350"/>
        <n v="435273"/>
        <n v="441800"/>
        <n v="196528"/>
        <n v="149210"/>
        <n v="363124"/>
        <n v="488770"/>
        <n v="296567"/>
        <n v="487850"/>
        <n v="29606"/>
        <n v="315886"/>
        <n v="311323"/>
        <n v="497201"/>
        <n v="8988"/>
        <n v="413922"/>
        <n v="325162"/>
        <n v="292429"/>
        <n v="218505"/>
        <n v="370271"/>
        <n v="48518"/>
        <n v="496521"/>
        <n v="15682"/>
        <n v="155837"/>
        <n v="82368"/>
        <n v="189581"/>
        <n v="116083"/>
        <n v="62189"/>
        <n v="283161"/>
        <n v="328101"/>
        <n v="195317"/>
        <n v="341234"/>
        <n v="408610"/>
        <n v="93268"/>
        <n v="129170"/>
        <n v="289896"/>
        <n v="135448"/>
        <n v="334515"/>
        <n v="447915"/>
        <n v="67900"/>
        <n v="331918"/>
        <n v="222802"/>
        <n v="148908"/>
        <n v="94055"/>
        <n v="194993"/>
        <n v="343948"/>
        <n v="293390"/>
        <n v="90121"/>
        <n v="116341"/>
        <n v="379738"/>
        <n v="331618"/>
        <n v="493903"/>
        <n v="83699"/>
        <n v="326462"/>
        <n v="15470"/>
        <n v="319310"/>
        <n v="132542"/>
        <n v="81969"/>
        <n v="250409"/>
        <n v="10353"/>
        <n v="2844"/>
        <n v="409883"/>
        <n v="279586"/>
        <n v="326419"/>
        <n v="313397"/>
        <n v="48273"/>
        <n v="220386"/>
        <n v="408194"/>
        <n v="138293"/>
        <n v="342897"/>
        <n v="58902"/>
        <n v="217842"/>
        <n v="454587"/>
        <n v="479525"/>
        <n v="10599"/>
        <n v="276643"/>
        <n v="419509"/>
        <n v="161580"/>
        <n v="185038"/>
        <n v="487806"/>
        <n v="236545"/>
        <n v="191531"/>
        <n v="149069"/>
        <n v="203842"/>
        <n v="203790"/>
        <n v="28912"/>
        <n v="436075"/>
        <n v="456774"/>
        <n v="333866"/>
        <n v="169701"/>
        <n v="154168"/>
        <n v="223813"/>
        <n v="232579"/>
        <n v="186699"/>
        <n v="274725"/>
        <n v="420179"/>
        <n v="385264"/>
        <n v="368279"/>
        <n v="86693"/>
        <n v="450492"/>
        <n v="477091"/>
        <n v="491830"/>
        <n v="362143"/>
        <n v="436944"/>
        <n v="146712"/>
        <n v="129364"/>
        <n v="400809"/>
        <n v="472587"/>
        <n v="28913"/>
        <n v="355964"/>
        <n v="199177"/>
        <n v="307088"/>
        <n v="228185"/>
        <n v="272519"/>
        <n v="409122"/>
        <n v="330117"/>
        <n v="407815"/>
        <n v="97125"/>
        <n v="30819"/>
        <n v="444870"/>
        <n v="340967"/>
        <n v="460468"/>
        <n v="249693"/>
        <n v="465380"/>
        <n v="431495"/>
        <n v="340159"/>
        <n v="296028"/>
        <n v="374429"/>
        <n v="437267"/>
        <n v="294091"/>
        <n v="96093"/>
        <n v="480266"/>
        <n v="498902"/>
        <n v="366157"/>
        <n v="445112"/>
        <n v="142172"/>
        <n v="223437"/>
        <n v="51031"/>
        <n v="414833"/>
        <n v="253405"/>
        <n v="224693"/>
        <n v="293310"/>
        <n v="321255"/>
        <n v="397334"/>
        <n v="386025"/>
        <n v="219003"/>
        <n v="336870"/>
        <n v="294334"/>
        <n v="380374"/>
        <n v="118087"/>
        <n v="342220"/>
        <n v="143313"/>
        <n v="160662"/>
        <n v="164422"/>
        <n v="9333"/>
        <n v="135869"/>
        <n v="302113"/>
        <n v="306075"/>
        <n v="99686"/>
        <n v="409952"/>
        <n v="429793"/>
        <n v="466644"/>
        <n v="300871"/>
        <n v="84991"/>
        <n v="281020"/>
        <n v="80631"/>
        <n v="350196"/>
        <n v="207265"/>
        <n v="401477"/>
        <n v="320329"/>
        <n v="288050"/>
        <n v="240879"/>
        <n v="192837"/>
        <n v="107699"/>
        <n v="78840"/>
        <n v="256744"/>
        <n v="404841"/>
        <n v="122044"/>
        <n v="254615"/>
        <n v="324878"/>
        <n v="88955"/>
        <n v="379353"/>
        <n v="229518"/>
        <n v="68937"/>
        <n v="52096"/>
        <n v="60791"/>
        <n v="426043"/>
        <n v="24489"/>
        <n v="494802"/>
        <n v="322305"/>
        <n v="299541"/>
        <n v="123926"/>
        <n v="490661"/>
        <n v="201584"/>
        <n v="20009"/>
        <n v="435903"/>
        <n v="450182"/>
        <n v="132723"/>
        <n v="211288"/>
        <n v="272944"/>
        <n v="35280"/>
        <n v="159436"/>
        <n v="456905"/>
        <n v="432366"/>
        <n v="478109"/>
        <n v="488186"/>
        <n v="422359"/>
        <n v="148666"/>
        <n v="183811"/>
        <n v="378717"/>
        <n v="45806"/>
        <n v="64373"/>
        <n v="203265"/>
        <n v="325741"/>
        <n v="272719"/>
        <n v="353390"/>
        <n v="286503"/>
        <n v="23901"/>
        <n v="294273"/>
        <n v="64832"/>
        <n v="427771"/>
        <n v="249704"/>
        <n v="67776"/>
        <n v="377432"/>
        <n v="155184"/>
        <n v="447511"/>
        <n v="64173"/>
        <n v="149028"/>
        <n v="112307"/>
        <n v="224344"/>
        <n v="235021"/>
        <n v="248501"/>
        <n v="353824"/>
        <n v="330268"/>
        <n v="207989"/>
        <n v="185063"/>
        <n v="484024"/>
        <n v="16014"/>
        <n v="144420"/>
        <n v="328164"/>
        <n v="4850"/>
        <n v="54926"/>
        <n v="79374"/>
        <n v="312811"/>
        <n v="42819"/>
        <n v="10427"/>
        <n v="404340"/>
        <n v="261173"/>
        <n v="287299"/>
        <n v="222420"/>
        <n v="161747"/>
        <n v="130297"/>
        <n v="317061"/>
        <n v="232935"/>
        <n v="95225"/>
        <n v="335963"/>
        <n v="10374"/>
        <n v="234211"/>
        <n v="307978"/>
        <n v="328810"/>
        <n v="204595"/>
        <n v="316837"/>
        <n v="98710"/>
        <n v="294822"/>
        <n v="395167"/>
        <n v="393006"/>
        <n v="449861"/>
        <n v="185380"/>
        <n v="284901"/>
        <n v="375111"/>
        <n v="309626"/>
        <n v="413772"/>
        <n v="209950"/>
        <n v="136643"/>
        <n v="460858"/>
        <n v="58530"/>
        <n v="406140"/>
        <n v="69217"/>
        <n v="494626"/>
        <n v="444421"/>
        <n v="256916"/>
        <n v="496293"/>
        <n v="416619"/>
        <n v="358300"/>
        <n v="407194"/>
        <n v="33541"/>
        <n v="73208"/>
        <n v="443445"/>
        <n v="37114"/>
        <n v="432504"/>
        <n v="498038"/>
        <n v="337872"/>
        <n v="448018"/>
        <n v="268671"/>
        <n v="177744"/>
        <n v="338918"/>
        <n v="55718"/>
        <n v="8371"/>
        <n v="477340"/>
        <n v="456595"/>
        <n v="384701"/>
        <n v="253823"/>
        <n v="36805"/>
        <n v="423955"/>
        <n v="146141"/>
        <n v="465172"/>
        <n v="8505"/>
        <n v="198811"/>
        <n v="245854"/>
        <n v="37727"/>
        <n v="51250"/>
        <n v="286519"/>
        <n v="433700"/>
        <n v="172233"/>
        <n v="82499"/>
        <n v="79814"/>
        <n v="69438"/>
        <n v="315873"/>
        <n v="192006"/>
        <n v="451466"/>
        <n v="139208"/>
        <n v="451383"/>
        <n v="110665"/>
        <n v="292194"/>
        <n v="59091"/>
        <n v="130178"/>
        <n v="498976"/>
        <n v="169686"/>
        <n v="62591"/>
        <n v="301547"/>
        <n v="280223"/>
        <n v="228707"/>
        <n v="466952"/>
        <n v="344111"/>
        <n v="164013"/>
        <n v="107377"/>
        <n v="52730"/>
        <n v="113665"/>
        <n v="79454"/>
        <n v="120640"/>
        <n v="172269"/>
        <n v="415836"/>
        <n v="105242"/>
        <n v="138102"/>
        <n v="54910"/>
        <n v="379843"/>
        <n v="252535"/>
        <n v="276580"/>
        <n v="442768"/>
        <n v="171160"/>
        <n v="274420"/>
        <n v="257640"/>
        <n v="302307"/>
        <n v="195291"/>
        <n v="403788"/>
        <n v="174870"/>
        <n v="410042"/>
        <n v="54842"/>
        <n v="186074"/>
        <n v="378430"/>
        <n v="395154"/>
        <n v="494268"/>
        <n v="437039"/>
        <n v="86417"/>
        <n v="471792"/>
        <n v="137673"/>
        <n v="451332"/>
        <n v="226598"/>
        <n v="78920"/>
        <n v="387064"/>
        <n v="118926"/>
        <n v="294573"/>
        <n v="221131"/>
        <n v="127722"/>
        <n v="281819"/>
        <n v="380152"/>
        <n v="303301"/>
        <n v="104865"/>
        <n v="435709"/>
        <n v="290598"/>
        <n v="136701"/>
        <n v="352053"/>
        <n v="126127"/>
        <n v="304671"/>
        <n v="300745"/>
        <n v="164730"/>
        <n v="89246"/>
        <n v="393900"/>
        <n v="42861"/>
        <n v="366762"/>
        <n v="232622"/>
        <n v="32092"/>
        <n v="313810"/>
        <n v="436367"/>
        <n v="412591"/>
        <n v="299838"/>
        <n v="80022"/>
        <n v="387267"/>
        <n v="388849"/>
        <n v="200994"/>
        <n v="126192"/>
        <n v="184205"/>
        <n v="460147"/>
        <n v="294260"/>
        <n v="360722"/>
        <n v="58156"/>
        <n v="490481"/>
        <n v="326674"/>
        <n v="357948"/>
        <n v="154689"/>
        <n v="338415"/>
        <n v="342659"/>
        <n v="475335"/>
        <n v="10454"/>
        <n v="337153"/>
        <n v="363409"/>
        <n v="326095"/>
        <n v="312578"/>
        <n v="46359"/>
        <n v="194661"/>
        <n v="416855"/>
        <n v="197297"/>
        <n v="255251"/>
        <n v="436916"/>
        <n v="455801"/>
        <n v="393928"/>
        <n v="344336"/>
        <n v="54865"/>
        <n v="408795"/>
        <n v="348936"/>
        <n v="105917"/>
        <n v="339460"/>
        <n v="214184"/>
        <n v="90981"/>
        <n v="304641"/>
        <n v="461568"/>
        <n v="398276"/>
        <n v="163306"/>
        <n v="414208"/>
        <n v="279434"/>
        <n v="52559"/>
        <n v="170109"/>
        <n v="485151"/>
        <n v="437890"/>
        <n v="389935"/>
        <n v="451201"/>
        <n v="2571"/>
        <n v="427465"/>
        <n v="357457"/>
        <n v="181299"/>
        <n v="27555"/>
        <n v="54089"/>
        <n v="294064"/>
        <n v="4100"/>
        <n v="476694"/>
        <n v="169059"/>
        <n v="364672"/>
        <n v="20688"/>
        <n v="133188"/>
        <n v="222875"/>
        <n v="235801"/>
        <n v="493959"/>
        <n v="344937"/>
        <n v="301326"/>
        <n v="346937"/>
        <n v="454054"/>
        <n v="1943"/>
        <n v="279425"/>
        <n v="247809"/>
        <n v="84205"/>
        <n v="62064"/>
        <n v="95228"/>
        <n v="286149"/>
        <n v="384592"/>
        <n v="368843"/>
        <n v="424553"/>
        <n v="479648"/>
        <n v="276574"/>
        <n v="43070"/>
        <n v="285037"/>
        <n v="382593"/>
        <n v="138433"/>
        <n v="444988"/>
        <n v="202755"/>
        <n v="252507"/>
        <n v="274453"/>
        <n v="156818"/>
        <n v="127985"/>
        <n v="327614"/>
        <n v="321649"/>
        <n v="195252"/>
        <n v="293386"/>
        <n v="389580"/>
        <n v="467322"/>
        <n v="300722"/>
        <n v="271738"/>
        <n v="405861"/>
        <n v="448100"/>
        <n v="329834"/>
        <n v="483723"/>
        <n v="457532"/>
        <n v="195922"/>
        <n v="19200"/>
        <n v="471166"/>
        <n v="358239"/>
        <n v="355839"/>
        <n v="353867"/>
        <n v="393091"/>
        <n v="143643"/>
        <n v="404596"/>
        <n v="453273"/>
        <n v="127664"/>
        <n v="309516"/>
        <n v="412742"/>
        <n v="385635"/>
        <n v="324797"/>
        <n v="481200"/>
        <n v="62379"/>
        <n v="236482"/>
        <n v="444545"/>
        <n v="405585"/>
        <n v="84940"/>
        <n v="28974"/>
        <n v="439523"/>
        <n v="385355"/>
        <n v="98433"/>
        <n v="206713"/>
        <n v="498564"/>
        <n v="274032"/>
        <n v="294693"/>
        <n v="13500"/>
        <n v="227856"/>
        <n v="231965"/>
        <n v="417212"/>
        <n v="359001"/>
        <n v="474580"/>
        <n v="357961"/>
        <n v="296019"/>
        <n v="206537"/>
        <n v="15487"/>
        <n v="13253"/>
        <n v="288713"/>
        <n v="312348"/>
        <n v="403216"/>
        <n v="193711"/>
        <n v="391583"/>
        <n v="6642"/>
        <n v="196369"/>
        <n v="72934"/>
        <n v="285019"/>
        <n v="457541"/>
        <n v="275059"/>
        <n v="267095"/>
        <n v="304157"/>
        <n v="289261"/>
        <n v="47586"/>
        <n v="9345"/>
        <n v="264570"/>
        <n v="255178"/>
        <n v="384497"/>
        <n v="88701"/>
        <n v="242071"/>
        <n v="459976"/>
        <n v="214232"/>
        <n v="392858"/>
        <n v="214743"/>
        <n v="325067"/>
        <n v="118121"/>
        <n v="272087"/>
        <n v="244789"/>
        <n v="389463"/>
        <n v="499474"/>
        <n v="227851"/>
        <n v="164103"/>
        <n v="224227"/>
        <n v="27420"/>
        <n v="385372"/>
        <n v="486196"/>
        <n v="157374"/>
        <n v="156510"/>
        <n v="122555"/>
        <n v="25940"/>
        <n v="425456"/>
        <n v="30897"/>
        <n v="398377"/>
        <n v="489409"/>
        <n v="133266"/>
        <n v="380930"/>
        <n v="48496"/>
        <n v="147814"/>
        <n v="130850"/>
        <n v="469648"/>
        <n v="149525"/>
        <n v="345667"/>
        <n v="65540"/>
        <n v="337430"/>
        <n v="214243"/>
        <n v="222187"/>
        <n v="177907"/>
        <n v="166141"/>
        <n v="33703"/>
        <n v="191801"/>
        <n v="199014"/>
        <n v="476621"/>
        <n v="374750"/>
        <n v="119193"/>
        <n v="277647"/>
        <n v="496556"/>
        <n v="240095"/>
        <n v="276739"/>
        <n v="149715"/>
        <n v="303407"/>
        <n v="486489"/>
        <n v="372407"/>
        <n v="19711"/>
        <n v="311233"/>
        <n v="476471"/>
        <n v="148568"/>
        <n v="282959"/>
        <n v="330023"/>
        <n v="83125"/>
        <n v="69943"/>
        <n v="77876"/>
        <n v="124749"/>
        <n v="100345"/>
        <n v="213569"/>
        <n v="267031"/>
        <n v="85217"/>
        <n v="241742"/>
        <n v="72149"/>
        <n v="99057"/>
        <n v="358888"/>
        <n v="435262"/>
        <n v="444010"/>
        <n v="58761"/>
        <n v="401169"/>
        <n v="141591"/>
        <n v="378743"/>
        <n v="429672"/>
        <n v="360649"/>
        <n v="64260"/>
        <n v="100247"/>
        <n v="108662"/>
        <n v="166056"/>
        <n v="178444"/>
        <n v="481704"/>
        <n v="361166"/>
        <n v="55883"/>
        <n v="67686"/>
        <n v="34182"/>
        <n v="118266"/>
        <n v="36497"/>
        <n v="190081"/>
        <n v="277495"/>
        <n v="196364"/>
        <n v="424332"/>
        <n v="6485"/>
        <n v="143942"/>
        <n v="178438"/>
        <n v="36190"/>
        <n v="427567"/>
        <n v="109983"/>
        <n v="25775"/>
        <n v="315172"/>
        <n v="394621"/>
        <n v="349275"/>
        <n v="471048"/>
        <n v="157473"/>
        <n v="112432"/>
        <n v="386386"/>
        <n v="99302"/>
        <n v="390671"/>
        <n v="88764"/>
        <n v="379916"/>
        <n v="366648"/>
        <n v="290170"/>
        <n v="487628"/>
        <n v="298995"/>
        <n v="289200"/>
        <n v="89464"/>
        <n v="413784"/>
        <n v="21525"/>
        <n v="109737"/>
        <n v="33753"/>
        <n v="204426"/>
        <n v="327686"/>
        <n v="230993"/>
        <n v="89765"/>
        <n v="56961"/>
        <n v="240144"/>
        <n v="398423"/>
        <n v="34808"/>
        <n v="124992"/>
        <n v="410863"/>
        <n v="259703"/>
        <n v="456623"/>
        <n v="143343"/>
        <n v="104230"/>
        <n v="160000"/>
        <n v="254766"/>
        <n v="116575"/>
        <n v="95966"/>
        <n v="98629"/>
        <n v="437028"/>
        <n v="467880"/>
        <n v="37515"/>
        <n v="318740"/>
        <n v="259986"/>
        <n v="242143"/>
        <n v="359671"/>
        <n v="89534"/>
        <n v="86248"/>
        <n v="327320"/>
        <n v="209774"/>
        <n v="45888"/>
        <n v="176553"/>
        <n v="66252"/>
        <n v="244381"/>
        <n v="121104"/>
        <n v="143294"/>
        <n v="475736"/>
        <n v="147211"/>
        <n v="196310"/>
        <n v="209278"/>
        <n v="196976"/>
        <n v="123200"/>
        <n v="229444"/>
        <n v="364551"/>
        <n v="227226"/>
        <n v="374940"/>
        <n v="204154"/>
        <n v="401270"/>
        <n v="56325"/>
        <n v="446197"/>
        <n v="111548"/>
        <n v="342576"/>
        <n v="104288"/>
        <n v="12072"/>
        <n v="91653"/>
        <n v="212996"/>
        <n v="177855"/>
        <n v="101476"/>
        <n v="283028"/>
        <n v="255679"/>
        <n v="382824"/>
        <n v="445273"/>
        <n v="6906"/>
        <n v="438409"/>
        <n v="44411"/>
        <n v="94278"/>
        <n v="495463"/>
        <n v="455243"/>
        <n v="345456"/>
        <n v="25237"/>
        <n v="20117"/>
        <n v="217716"/>
        <n v="190968"/>
        <n v="341780"/>
        <n v="322890"/>
        <n v="246369"/>
        <n v="237933"/>
        <n v="95319"/>
        <n v="375733"/>
        <n v="425502"/>
        <n v="371453"/>
        <n v="445987"/>
        <n v="200859"/>
        <n v="164151"/>
        <n v="482354"/>
        <n v="440392"/>
        <n v="72392"/>
        <n v="24282"/>
        <n v="365779"/>
        <n v="342149"/>
        <n v="390732"/>
        <n v="164217"/>
        <n v="437465"/>
        <n v="315912"/>
        <n v="85873"/>
        <n v="136326"/>
        <n v="65151"/>
        <n v="454501"/>
        <n v="23698"/>
        <n v="214089"/>
        <n v="216761"/>
        <n v="39828"/>
        <n v="446854"/>
        <n v="85595"/>
        <n v="488532"/>
        <n v="291612"/>
        <n v="481654"/>
        <n v="224516"/>
        <n v="48474"/>
        <n v="18571"/>
        <n v="197654"/>
        <n v="27144"/>
        <n v="235588"/>
        <n v="437696"/>
        <n v="343706"/>
        <n v="54931"/>
        <n v="305704"/>
        <n v="150619"/>
        <n v="184742"/>
        <n v="167687"/>
        <n v="114486"/>
        <n v="370010"/>
        <n v="297482"/>
        <n v="349159"/>
        <n v="51280"/>
        <n v="230529"/>
        <n v="73731"/>
        <n v="312795"/>
        <n v="78958"/>
        <n v="436603"/>
        <n v="365889"/>
        <n v="4386"/>
        <n v="306773"/>
        <n v="433649"/>
        <n v="324255"/>
        <n v="245447"/>
        <n v="368143"/>
        <n v="183348"/>
        <n v="235508"/>
        <n v="147482"/>
        <n v="113105"/>
        <n v="16486"/>
        <n v="43620"/>
        <n v="456356"/>
        <n v="448297"/>
        <n v="100944"/>
        <n v="169334"/>
        <n v="303408"/>
        <n v="43514"/>
        <n v="458338"/>
        <n v="306783"/>
        <n v="205334"/>
        <n v="6733"/>
        <n v="491520"/>
        <n v="320405"/>
        <n v="314365"/>
        <n v="73700"/>
        <n v="454214"/>
        <n v="115093"/>
        <n v="492572"/>
        <n v="124623"/>
        <n v="152117"/>
        <n v="249306"/>
        <n v="478213"/>
        <n v="232424"/>
        <n v="76087"/>
        <n v="430422"/>
        <n v="465592"/>
        <n v="280105"/>
        <n v="276920"/>
        <n v="77564"/>
        <n v="175915"/>
        <n v="292791"/>
        <n v="171463"/>
        <n v="58910"/>
        <n v="207488"/>
        <n v="45671"/>
        <n v="483101"/>
        <n v="296587"/>
        <n v="413354"/>
        <n v="375197"/>
        <n v="33769"/>
        <n v="157659"/>
        <n v="342894"/>
        <n v="14053"/>
        <n v="160550"/>
        <n v="482190"/>
        <n v="130367"/>
        <n v="258273"/>
        <n v="314806"/>
        <n v="271692"/>
        <n v="194820"/>
        <n v="180416"/>
        <n v="309974"/>
        <n v="290101"/>
        <n v="79064"/>
        <n v="153695"/>
        <n v="415206"/>
        <n v="341585"/>
        <n v="487127"/>
        <n v="448830"/>
        <n v="265811"/>
        <n v="213644"/>
        <n v="283401"/>
        <n v="118582"/>
        <n v="398797"/>
        <n v="81571"/>
        <n v="430976"/>
        <n v="274056"/>
        <n v="241444"/>
        <n v="464923"/>
        <n v="334758"/>
        <n v="96302"/>
        <n v="487217"/>
        <n v="239304"/>
        <n v="205206"/>
        <n v="74509"/>
        <n v="145142"/>
        <n v="490131"/>
        <n v="16916"/>
        <n v="105834"/>
        <n v="10519"/>
        <n v="415441"/>
        <n v="323691"/>
        <n v="470195"/>
        <n v="239686"/>
        <n v="120899"/>
        <n v="446818"/>
        <n v="334053"/>
        <n v="110079"/>
        <n v="454643"/>
        <n v="310615"/>
        <n v="324253"/>
        <n v="473857"/>
        <n v="49823"/>
        <n v="269924"/>
        <n v="466604"/>
        <n v="280607"/>
        <n v="91940"/>
        <n v="291295"/>
        <n v="55392"/>
        <n v="71813"/>
        <n v="453057"/>
        <n v="209986"/>
        <n v="239171"/>
        <n v="462338"/>
        <n v="229966"/>
        <n v="385099"/>
        <n v="486651"/>
        <n v="194094"/>
        <n v="109690"/>
        <n v="473950"/>
        <n v="210285"/>
        <n v="370315"/>
        <n v="180368"/>
        <n v="205590"/>
        <n v="477515"/>
        <n v="343126"/>
        <n v="460005"/>
        <n v="81838"/>
        <n v="161216"/>
        <n v="62939"/>
        <n v="241895"/>
        <n v="367753"/>
        <n v="85048"/>
        <n v="418083"/>
        <n v="444546"/>
        <n v="327076"/>
        <n v="70339"/>
        <n v="386315"/>
        <n v="12260"/>
        <n v="207525"/>
        <n v="185979"/>
        <n v="447672"/>
        <n v="233164"/>
        <n v="235672"/>
        <n v="375349"/>
        <n v="211622"/>
        <n v="247703"/>
        <n v="75182"/>
        <n v="480315"/>
        <n v="2614"/>
        <n v="335734"/>
        <n v="425888"/>
        <n v="117032"/>
        <n v="342288"/>
        <n v="24302"/>
        <n v="37140"/>
        <n v="359639"/>
        <n v="405524"/>
        <n v="448725"/>
        <n v="178175"/>
        <n v="290153"/>
        <n v="486510"/>
        <n v="151828"/>
        <n v="5900"/>
        <n v="350465"/>
        <n v="268046"/>
        <n v="50454"/>
        <n v="366856"/>
        <n v="73925"/>
        <n v="188638"/>
        <n v="63921"/>
        <n v="128827"/>
        <n v="389766"/>
        <n v="496772"/>
        <n v="350739"/>
        <n v="415079"/>
        <n v="429154"/>
        <n v="448299"/>
        <n v="318514"/>
        <n v="267701"/>
        <n v="407770"/>
        <n v="302065"/>
        <n v="38027"/>
        <n v="489687"/>
        <n v="348029"/>
        <n v="183927"/>
        <n v="240828"/>
        <n v="157258"/>
        <n v="492668"/>
        <n v="271443"/>
        <n v="256368"/>
        <n v="131736"/>
        <n v="129375"/>
        <n v="70878"/>
        <n v="238590"/>
        <n v="364261"/>
        <n v="275703"/>
        <n v="294399"/>
        <n v="52496"/>
        <n v="132550"/>
        <n v="47435"/>
        <n v="457899"/>
        <n v="353734"/>
        <n v="349999"/>
        <n v="392693"/>
        <n v="59468"/>
        <n v="127735"/>
        <n v="423626"/>
        <n v="50170"/>
        <n v="87851"/>
        <n v="491571"/>
        <n v="488287"/>
        <n v="78399"/>
        <n v="248099"/>
        <n v="224007"/>
        <n v="270035"/>
        <n v="240453"/>
        <n v="36626"/>
        <n v="456663"/>
        <n v="486342"/>
        <n v="428590"/>
        <n v="274490"/>
        <n v="417507"/>
        <n v="172475"/>
        <n v="38375"/>
        <n v="109445"/>
        <n v="286895"/>
        <n v="430505"/>
        <n v="66627"/>
        <n v="96129"/>
        <n v="52961"/>
        <n v="232135"/>
        <n v="321453"/>
        <n v="89387"/>
        <n v="249566"/>
        <n v="104903"/>
        <n v="390805"/>
        <n v="248544"/>
        <n v="237510"/>
        <n v="316835"/>
        <n v="299419"/>
        <n v="76436"/>
        <n v="481984"/>
        <n v="468893"/>
        <n v="388331"/>
        <n v="349956"/>
        <n v="96629"/>
        <n v="232998"/>
        <n v="374233"/>
        <n v="77593"/>
        <n v="431261"/>
        <n v="453271"/>
        <n v="281246"/>
        <n v="118166"/>
        <n v="398602"/>
        <n v="175535"/>
        <n v="32492"/>
        <n v="76229"/>
        <n v="82222"/>
        <n v="2645"/>
        <n v="63551"/>
        <n v="457427"/>
        <n v="339727"/>
        <n v="138575"/>
        <n v="359240"/>
        <n v="244033"/>
        <n v="21793"/>
        <n v="128584"/>
        <n v="354195"/>
        <n v="300651"/>
        <n v="335705"/>
        <n v="149947"/>
        <n v="299643"/>
        <n v="15410"/>
        <n v="44282"/>
        <n v="227706"/>
        <n v="407689"/>
        <n v="464452"/>
        <n v="253148"/>
        <n v="24667"/>
        <n v="158927"/>
        <n v="430825"/>
        <n v="273854"/>
        <n v="237859"/>
        <n v="335424"/>
        <n v="30473"/>
        <n v="276986"/>
        <n v="65580"/>
        <n v="406110"/>
        <n v="244668"/>
        <n v="428613"/>
        <n v="260535"/>
        <n v="482343"/>
        <n v="147769"/>
        <n v="317256"/>
        <n v="340580"/>
        <n v="379494"/>
        <n v="387291"/>
        <n v="256379"/>
        <n v="81194"/>
        <n v="247876"/>
        <n v="455963"/>
        <n v="50475"/>
        <n v="170159"/>
        <n v="343580"/>
        <n v="138073"/>
        <n v="431391"/>
        <n v="41763"/>
        <n v="497672"/>
        <n v="464518"/>
        <n v="35676"/>
        <n v="454912"/>
        <n v="57878"/>
        <n v="143299"/>
        <n v="262737"/>
        <n v="167597"/>
        <n v="356331"/>
        <n v="191302"/>
        <n v="418008"/>
        <n v="59600"/>
        <n v="258192"/>
        <n v="179823"/>
        <n v="483285"/>
        <n v="477440"/>
        <n v="142552"/>
        <n v="266174"/>
        <n v="237846"/>
        <n v="106605"/>
        <n v="476884"/>
        <n v="85749"/>
        <n v="34863"/>
        <n v="210726"/>
        <n v="337799"/>
        <n v="308909"/>
        <n v="5578"/>
        <n v="284509"/>
        <n v="264677"/>
        <n v="260872"/>
        <n v="101426"/>
        <n v="15578"/>
        <n v="10489"/>
        <n v="383454"/>
        <n v="18636"/>
        <n v="50958"/>
        <n v="323328"/>
        <n v="384550"/>
        <n v="265523"/>
        <n v="230890"/>
        <n v="455066"/>
        <n v="125499"/>
        <n v="331309"/>
        <n v="390217"/>
        <n v="374624"/>
        <n v="64389"/>
        <n v="176582"/>
        <n v="78460"/>
        <n v="364154"/>
        <n v="227905"/>
        <n v="179737"/>
        <n v="406600"/>
        <n v="180099"/>
        <n v="278657"/>
        <n v="285804"/>
        <n v="458607"/>
        <n v="135418"/>
        <n v="483281"/>
        <n v="36584"/>
        <n v="196777"/>
        <n v="455454"/>
        <n v="496925"/>
        <n v="142473"/>
        <n v="353870"/>
        <n v="88723"/>
        <n v="278839"/>
        <n v="72721"/>
        <n v="284302"/>
        <n v="331894"/>
        <n v="11658"/>
        <n v="293923"/>
        <n v="440840"/>
        <n v="412595"/>
        <n v="196918"/>
        <n v="425589"/>
        <n v="322770"/>
        <n v="372119"/>
        <n v="354318"/>
        <n v="262840"/>
        <n v="386255"/>
        <n v="297037"/>
        <n v="175559"/>
        <n v="23843"/>
        <n v="92187"/>
        <n v="285608"/>
        <n v="39643"/>
        <n v="213943"/>
        <n v="494956"/>
        <n v="419616"/>
        <n v="41232"/>
        <n v="414951"/>
        <n v="22356"/>
        <n v="4644"/>
        <n v="417932"/>
        <n v="167505"/>
        <n v="129686"/>
        <n v="461432"/>
        <n v="97462"/>
        <n v="499440"/>
        <n v="477766"/>
        <n v="425266"/>
        <n v="373350"/>
        <n v="54167"/>
        <n v="315523"/>
        <n v="435674"/>
        <n v="478886"/>
        <n v="37758"/>
        <n v="7143"/>
        <n v="54549"/>
        <n v="368788"/>
        <n v="469857"/>
        <n v="421948"/>
        <n v="473745"/>
        <n v="5714"/>
        <n v="118033"/>
        <n v="78563"/>
        <n v="298010"/>
        <n v="449805"/>
        <n v="278179"/>
        <n v="19807"/>
        <n v="386525"/>
        <n v="195008"/>
        <n v="318447"/>
        <n v="375350"/>
        <n v="334234"/>
        <n v="51247"/>
        <n v="11050"/>
        <n v="38356"/>
        <n v="499565"/>
        <n v="484570"/>
        <n v="2816"/>
        <n v="210532"/>
        <n v="351754"/>
        <n v="305878"/>
        <n v="200189"/>
        <n v="340711"/>
        <n v="293983"/>
        <n v="66620"/>
        <n v="106483"/>
        <n v="159286"/>
        <n v="438501"/>
        <n v="112329"/>
        <n v="118660"/>
        <n v="180667"/>
        <n v="462258"/>
        <n v="39109"/>
        <n v="153396"/>
        <n v="51994"/>
        <n v="466060"/>
        <n v="375851"/>
        <n v="332156"/>
        <n v="39131"/>
        <n v="436240"/>
        <n v="186552"/>
        <n v="434194"/>
        <n v="198117"/>
        <n v="236290"/>
        <n v="483278"/>
        <n v="135930"/>
        <n v="15763"/>
        <n v="422252"/>
        <n v="105583"/>
        <n v="44310"/>
        <n v="381313"/>
        <n v="35402"/>
        <n v="28349"/>
        <n v="162135"/>
        <n v="384270"/>
        <n v="325770"/>
        <n v="401384"/>
        <n v="305833"/>
        <n v="321445"/>
        <n v="368063"/>
        <n v="221610"/>
        <n v="104034"/>
        <n v="297938"/>
        <n v="488471"/>
        <n v="248605"/>
        <n v="293947"/>
        <n v="163713"/>
        <n v="171208"/>
        <n v="495262"/>
        <n v="46120"/>
        <n v="354336"/>
        <n v="496150"/>
        <n v="4562"/>
        <n v="351720"/>
        <n v="4726"/>
        <n v="103804"/>
        <n v="48362"/>
        <n v="296574"/>
        <n v="109870"/>
        <n v="402453"/>
        <n v="279359"/>
        <n v="190328"/>
        <n v="86630"/>
        <n v="54709"/>
        <n v="354839"/>
        <n v="392256"/>
        <n v="167154"/>
        <n v="26339"/>
        <n v="34667"/>
        <n v="416076"/>
        <n v="228584"/>
        <n v="40609"/>
        <n v="469372"/>
        <n v="123098"/>
        <n v="427129"/>
        <n v="190617"/>
        <n v="382886"/>
        <n v="367612"/>
        <n v="211410"/>
        <n v="233612"/>
        <n v="7157"/>
        <n v="220356"/>
        <n v="296992"/>
        <n v="313371"/>
        <n v="490328"/>
        <n v="199741"/>
        <n v="267330"/>
        <n v="342289"/>
        <n v="346727"/>
        <n v="224524"/>
        <n v="285275"/>
        <n v="27986"/>
        <n v="377016"/>
        <n v="181056"/>
        <n v="370865"/>
        <n v="449354"/>
        <n v="356661"/>
        <n v="12560"/>
        <n v="242008"/>
        <n v="456062"/>
        <n v="165433"/>
        <n v="450934"/>
        <n v="369278"/>
        <n v="47218"/>
        <n v="257765"/>
        <n v="4096"/>
        <n v="383805"/>
        <n v="408582"/>
        <n v="174068"/>
        <n v="264371"/>
        <n v="232720"/>
        <n v="35973"/>
        <n v="53575"/>
        <n v="241514"/>
        <n v="119216"/>
        <n v="305267"/>
        <n v="363083"/>
        <n v="17062"/>
        <n v="454387"/>
        <n v="381229"/>
        <n v="236773"/>
        <n v="85140"/>
        <n v="370324"/>
        <n v="196684"/>
        <n v="92369"/>
        <n v="219045"/>
        <n v="386297"/>
        <n v="66521"/>
        <n v="320236"/>
        <n v="147708"/>
        <n v="457504"/>
        <n v="323170"/>
        <n v="278103"/>
        <n v="372330"/>
        <n v="314343"/>
        <n v="96985"/>
        <n v="256822"/>
        <n v="323315"/>
        <n v="447798"/>
        <n v="125082"/>
        <n v="279533"/>
        <n v="160356"/>
        <n v="350276"/>
        <n v="411189"/>
        <n v="33444"/>
        <n v="429765"/>
        <n v="466823"/>
        <n v="82502"/>
        <n v="373777"/>
        <n v="41644"/>
        <n v="213505"/>
        <n v="494816"/>
        <n v="449750"/>
        <n v="432528"/>
        <n v="372805"/>
        <n v="109138"/>
        <n v="148240"/>
        <n v="139553"/>
        <n v="42063"/>
        <n v="296691"/>
        <n v="386082"/>
        <n v="487411"/>
        <n v="21749"/>
        <n v="100702"/>
        <n v="219293"/>
        <n v="265446"/>
        <n v="159167"/>
        <n v="49561"/>
        <n v="35876"/>
        <n v="341172"/>
        <n v="414143"/>
        <n v="56996"/>
        <n v="228892"/>
        <n v="84914"/>
        <n v="118218"/>
        <n v="466072"/>
        <n v="18538"/>
        <n v="58666"/>
        <n v="389653"/>
        <n v="382757"/>
        <n v="338100"/>
        <n v="194005"/>
        <n v="411803"/>
        <n v="257596"/>
        <n v="122827"/>
        <n v="405983"/>
        <n v="83555"/>
        <n v="460460"/>
        <n v="45836"/>
        <n v="336338"/>
        <n v="52687"/>
        <n v="281897"/>
        <n v="243344"/>
        <n v="186545"/>
        <n v="425448"/>
        <n v="61688"/>
        <n v="336620"/>
        <n v="39920"/>
        <n v="113604"/>
        <n v="282072"/>
        <n v="485233"/>
        <n v="43379"/>
        <n v="15378"/>
        <n v="94050"/>
        <n v="35609"/>
        <n v="168992"/>
        <n v="214747"/>
        <n v="303627"/>
        <n v="156769"/>
        <n v="38232"/>
        <n v="132558"/>
        <n v="218252"/>
        <n v="481730"/>
        <n v="42919"/>
        <n v="243412"/>
        <n v="38429"/>
        <n v="43922"/>
        <n v="218181"/>
        <n v="244880"/>
        <n v="308518"/>
        <n v="361963"/>
        <n v="362962"/>
        <n v="244194"/>
        <n v="381980"/>
        <n v="84948"/>
        <n v="293736"/>
        <n v="214035"/>
        <n v="422306"/>
        <n v="409302"/>
        <n v="386489"/>
        <n v="111147"/>
        <n v="193744"/>
        <n v="157706"/>
        <n v="281893"/>
        <n v="265038"/>
        <n v="345013"/>
        <n v="285569"/>
        <n v="404282"/>
        <n v="177598"/>
        <n v="83659"/>
        <n v="234706"/>
        <n v="387120"/>
        <n v="32162"/>
        <n v="397993"/>
        <n v="137434"/>
        <n v="238988"/>
        <n v="121542"/>
        <n v="493862"/>
        <n v="131324"/>
        <n v="87840"/>
        <n v="420614"/>
        <n v="434971"/>
        <n v="320561"/>
        <n v="39111"/>
        <n v="379689"/>
        <n v="377023"/>
        <n v="38013"/>
        <n v="487274"/>
        <n v="394119"/>
        <n v="284460"/>
        <n v="238697"/>
        <n v="403886"/>
        <n v="248636"/>
        <n v="63579"/>
        <n v="455017"/>
        <n v="329534"/>
        <n v="461866"/>
        <n v="127530"/>
        <n v="222194"/>
        <n v="409073"/>
        <n v="275240"/>
        <n v="488566"/>
        <n v="59966"/>
        <n v="314765"/>
        <n v="7564"/>
        <n v="92802"/>
        <n v="177542"/>
        <n v="442238"/>
        <n v="49454"/>
        <n v="268383"/>
        <n v="71735"/>
        <n v="171233"/>
        <n v="228624"/>
        <n v="283310"/>
        <n v="161556"/>
        <n v="23706"/>
        <n v="364722"/>
        <n v="435035"/>
        <n v="319793"/>
        <n v="410743"/>
        <n v="184569"/>
        <n v="294458"/>
        <n v="391279"/>
        <n v="200285"/>
        <n v="62029"/>
        <n v="230561"/>
        <n v="319078"/>
        <n v="415355"/>
        <n v="316994"/>
        <n v="33311"/>
        <n v="243410"/>
        <n v="421612"/>
        <n v="114048"/>
        <n v="170278"/>
        <n v="84403"/>
        <n v="366047"/>
        <n v="459748"/>
        <n v="285139"/>
        <n v="246277"/>
        <n v="57749"/>
        <n v="103837"/>
        <n v="84693"/>
        <n v="13433"/>
        <n v="310647"/>
        <n v="194985"/>
        <n v="176633"/>
        <n v="324368"/>
        <n v="203789"/>
        <n v="43989"/>
        <n v="178481"/>
        <n v="486068"/>
        <n v="152849"/>
        <n v="492690"/>
        <n v="399410"/>
        <n v="468960"/>
        <n v="479597"/>
        <n v="254878"/>
        <n v="144940"/>
        <n v="299756"/>
        <n v="471897"/>
        <n v="348118"/>
        <n v="80121"/>
        <n v="32998"/>
        <n v="486865"/>
        <n v="241668"/>
        <n v="369642"/>
        <n v="231904"/>
        <n v="403920"/>
        <n v="281733"/>
        <n v="498161"/>
        <n v="406264"/>
        <n v="147391"/>
        <n v="217527"/>
        <n v="232350"/>
        <n v="187868"/>
        <n v="147693"/>
        <n v="59580"/>
        <n v="493284"/>
        <n v="169001"/>
        <n v="324576"/>
        <n v="302336"/>
        <n v="69885"/>
        <n v="29291"/>
        <n v="316243"/>
        <n v="343314"/>
        <n v="7041"/>
        <n v="315902"/>
        <n v="96949"/>
        <n v="286106"/>
        <n v="62453"/>
        <n v="167445"/>
        <n v="98726"/>
        <n v="236274"/>
        <n v="474523"/>
        <n v="397991"/>
        <n v="369250"/>
        <n v="482335"/>
        <n v="253356"/>
        <n v="204714"/>
        <n v="313328"/>
        <n v="28907"/>
        <n v="388665"/>
        <n v="293282"/>
        <n v="114035"/>
        <n v="328847"/>
        <n v="2923"/>
        <n v="364764"/>
        <n v="372880"/>
        <n v="481057"/>
        <n v="204441"/>
        <n v="117350"/>
        <n v="439934"/>
        <n v="375318"/>
        <n v="477114"/>
        <n v="327313"/>
        <n v="406794"/>
        <n v="36167"/>
        <n v="401610"/>
        <n v="391259"/>
        <n v="10313"/>
        <n v="147399"/>
        <n v="331985"/>
        <n v="361035"/>
        <n v="245321"/>
        <n v="494598"/>
        <n v="386964"/>
        <n v="55494"/>
        <n v="369769"/>
        <n v="294749"/>
        <n v="112587"/>
        <n v="84604"/>
        <n v="428841"/>
        <n v="292307"/>
        <n v="404581"/>
        <n v="203814"/>
        <n v="481545"/>
        <n v="94824"/>
        <n v="316834"/>
        <n v="246022"/>
        <n v="154463"/>
        <n v="108172"/>
        <n v="399359"/>
        <n v="245516"/>
        <n v="183089"/>
        <n v="371557"/>
        <n v="275298"/>
        <n v="217291"/>
        <n v="434360"/>
        <n v="462329"/>
        <n v="153282"/>
        <n v="2608"/>
        <n v="78120"/>
        <n v="434502"/>
        <n v="420900"/>
        <n v="3279"/>
        <n v="242186"/>
        <n v="498993"/>
        <n v="222363"/>
        <n v="196621"/>
        <n v="361776"/>
        <n v="318819"/>
        <n v="66128"/>
        <n v="14453"/>
        <n v="137106"/>
        <n v="348096"/>
        <n v="367395"/>
        <n v="139863"/>
        <n v="172473"/>
        <n v="260248"/>
        <n v="144580"/>
        <n v="278665"/>
        <n v="153877"/>
        <n v="138462"/>
        <n v="425854"/>
        <n v="96137"/>
        <n v="489195"/>
        <n v="173720"/>
        <n v="196179"/>
        <n v="68398"/>
        <n v="421466"/>
        <n v="211031"/>
        <n v="207619"/>
        <n v="243442"/>
        <n v="398025"/>
        <n v="449956"/>
        <n v="358646"/>
        <n v="238412"/>
        <n v="457549"/>
        <n v="280917"/>
        <n v="145124"/>
        <n v="225421"/>
        <n v="337768"/>
        <n v="204717"/>
        <n v="435058"/>
        <n v="86972"/>
        <n v="179814"/>
        <n v="407762"/>
        <n v="455579"/>
        <n v="243382"/>
        <n v="304010"/>
        <n v="86415"/>
        <n v="202593"/>
        <n v="41705"/>
        <n v="215153"/>
        <n v="168581"/>
        <n v="275529"/>
        <n v="73930"/>
        <n v="333275"/>
        <n v="369811"/>
        <n v="88825"/>
        <n v="194662"/>
        <n v="332061"/>
        <n v="363061"/>
        <n v="181287"/>
        <n v="96287"/>
        <n v="460100"/>
        <n v="379296"/>
        <n v="490058"/>
        <n v="345628"/>
        <n v="274381"/>
        <n v="292551"/>
        <n v="342851"/>
        <n v="415855"/>
        <n v="18993"/>
        <n v="440939"/>
        <n v="430023"/>
        <n v="63804"/>
        <n v="346163"/>
        <n v="423112"/>
        <n v="92138"/>
        <n v="372655"/>
        <n v="448643"/>
        <n v="307054"/>
        <n v="419599"/>
        <n v="386451"/>
        <n v="175237"/>
        <n v="48431"/>
        <n v="202074"/>
        <n v="90005"/>
        <n v="79298"/>
        <n v="299114"/>
        <n v="260254"/>
        <n v="178545"/>
        <n v="70911"/>
        <n v="347496"/>
        <n v="413129"/>
        <n v="75546"/>
        <n v="319997"/>
        <n v="449854"/>
        <n v="207650"/>
        <n v="17873"/>
        <n v="325575"/>
        <n v="409889"/>
        <n v="313716"/>
        <n v="208762"/>
        <n v="171185"/>
        <n v="365709"/>
        <n v="280187"/>
        <n v="266072"/>
        <n v="157796"/>
        <n v="179496"/>
        <n v="232228"/>
        <n v="223669"/>
        <n v="71676"/>
        <n v="327279"/>
        <n v="19003"/>
        <n v="68143"/>
        <n v="158913"/>
        <n v="375023"/>
        <n v="442178"/>
        <n v="53509"/>
        <n v="65399"/>
        <n v="145776"/>
        <n v="428070"/>
        <n v="489877"/>
        <n v="190671"/>
        <n v="430730"/>
        <n v="268913"/>
        <n v="184946"/>
        <n v="122731"/>
        <n v="79806"/>
        <n v="150765"/>
        <n v="323980"/>
        <n v="126931"/>
        <n v="360558"/>
        <n v="464861"/>
        <n v="177441"/>
        <n v="494342"/>
        <n v="251808"/>
        <n v="42430"/>
        <n v="475584"/>
        <n v="276451"/>
        <n v="467442"/>
        <n v="375051"/>
        <n v="172115"/>
        <n v="324044"/>
        <n v="204111"/>
        <n v="479808"/>
        <n v="347616"/>
        <n v="457760"/>
        <n v="402883"/>
        <n v="191860"/>
        <n v="114982"/>
        <n v="497265"/>
        <n v="294575"/>
        <n v="395108"/>
        <n v="372811"/>
        <n v="126565"/>
        <n v="1356"/>
        <n v="435643"/>
        <n v="169340"/>
        <n v="396642"/>
        <n v="4642"/>
        <n v="319850"/>
        <n v="276315"/>
        <n v="236845"/>
        <n v="276373"/>
        <n v="337819"/>
        <n v="20139"/>
        <n v="270372"/>
        <n v="182102"/>
        <n v="92322"/>
        <n v="259043"/>
        <n v="1161"/>
        <n v="367981"/>
        <n v="297321"/>
        <n v="314439"/>
        <n v="430939"/>
        <n v="347204"/>
        <n v="337074"/>
        <n v="209507"/>
        <n v="425399"/>
        <n v="82876"/>
        <n v="431860"/>
        <n v="253551"/>
        <n v="162194"/>
        <n v="19970"/>
        <n v="344932"/>
        <n v="337725"/>
        <n v="497930"/>
        <n v="494454"/>
        <n v="381868"/>
        <n v="225469"/>
        <n v="198227"/>
        <n v="89790"/>
        <n v="175691"/>
        <n v="69494"/>
        <n v="275426"/>
        <n v="475508"/>
        <n v="337465"/>
        <n v="457736"/>
        <n v="385043"/>
        <n v="441180"/>
        <n v="143059"/>
        <n v="371872"/>
        <n v="398536"/>
        <n v="373645"/>
        <n v="457891"/>
        <n v="379771"/>
        <n v="124220"/>
        <n v="397987"/>
        <n v="50538"/>
        <n v="488309"/>
        <n v="117468"/>
        <n v="327214"/>
        <n v="55909"/>
        <n v="99736"/>
        <n v="443694"/>
        <n v="129011"/>
        <n v="332756"/>
        <n v="272966"/>
        <n v="307090"/>
        <n v="351793"/>
        <n v="479455"/>
        <n v="337664"/>
        <n v="66633"/>
        <n v="154384"/>
        <n v="340714"/>
        <n v="363967"/>
        <n v="449091"/>
        <n v="285513"/>
        <n v="158338"/>
        <n v="341957"/>
        <n v="150742"/>
        <n v="351009"/>
        <n v="437736"/>
        <n v="371180"/>
        <n v="160186"/>
        <n v="432721"/>
        <n v="162574"/>
        <n v="318297"/>
        <n v="335398"/>
        <n v="120392"/>
        <n v="79572"/>
        <n v="156386"/>
        <n v="424094"/>
        <n v="420124"/>
        <n v="347828"/>
        <n v="443447"/>
        <n v="196146"/>
        <n v="53817"/>
        <n v="411890"/>
        <n v="133084"/>
        <n v="449340"/>
        <n v="158765"/>
        <n v="474674"/>
        <n v="34754"/>
        <n v="271448"/>
        <n v="357243"/>
        <n v="489743"/>
        <n v="75233"/>
        <n v="387206"/>
        <n v="235637"/>
        <n v="128903"/>
        <n v="462403"/>
        <n v="214955"/>
        <n v="314346"/>
        <n v="69325"/>
        <n v="351353"/>
        <n v="384949"/>
        <n v="198690"/>
        <n v="100800"/>
        <n v="403555"/>
        <n v="341095"/>
        <n v="315978"/>
        <n v="369017"/>
        <n v="121856"/>
        <n v="107880"/>
        <n v="166999"/>
        <n v="153565"/>
        <n v="462945"/>
        <n v="313238"/>
        <n v="461951"/>
        <n v="252708"/>
        <n v="395872"/>
        <n v="376855"/>
        <n v="64230"/>
        <n v="176892"/>
        <n v="67660"/>
        <n v="148139"/>
        <n v="175445"/>
        <n v="258503"/>
        <n v="71965"/>
        <n v="486126"/>
        <n v="422518"/>
        <n v="330502"/>
        <n v="486449"/>
        <n v="365885"/>
        <n v="32620"/>
        <n v="152712"/>
        <n v="405121"/>
        <n v="298516"/>
        <n v="165093"/>
        <n v="352265"/>
        <n v="430929"/>
        <n v="398527"/>
        <n v="93215"/>
        <n v="492162"/>
        <n v="251275"/>
        <n v="413082"/>
        <n v="229500"/>
        <n v="487718"/>
        <n v="174193"/>
        <n v="237653"/>
        <n v="168663"/>
        <n v="9882"/>
        <n v="200583"/>
        <n v="91739"/>
        <n v="199764"/>
        <n v="167106"/>
        <n v="52553"/>
        <n v="351567"/>
        <n v="429779"/>
        <n v="452784"/>
        <n v="173949"/>
        <n v="72541"/>
        <n v="125902"/>
        <n v="108687"/>
        <n v="365241"/>
        <n v="304190"/>
        <n v="67556"/>
        <n v="423643"/>
        <n v="412631"/>
        <n v="186170"/>
        <n v="178947"/>
        <n v="166271"/>
        <n v="445754"/>
        <n v="157273"/>
        <n v="2224"/>
        <n v="365567"/>
        <n v="47136"/>
        <n v="14457"/>
        <n v="390285"/>
        <n v="228506"/>
        <n v="496831"/>
        <n v="444824"/>
        <n v="167857"/>
        <n v="20641"/>
        <n v="329895"/>
        <n v="435207"/>
        <n v="114643"/>
        <n v="392715"/>
        <n v="486985"/>
        <n v="277162"/>
        <n v="186367"/>
        <n v="377389"/>
        <n v="37721"/>
        <n v="468123"/>
        <n v="17238"/>
        <n v="197333"/>
        <n v="24660"/>
        <n v="234495"/>
        <n v="269790"/>
        <n v="102054"/>
        <n v="76275"/>
        <n v="477078"/>
        <n v="444232"/>
        <n v="213660"/>
        <n v="476604"/>
        <n v="459236"/>
        <n v="90371"/>
        <n v="201087"/>
        <n v="84817"/>
        <n v="191803"/>
        <n v="352052"/>
        <n v="358543"/>
        <n v="451024"/>
        <n v="16380"/>
        <n v="229789"/>
        <n v="145687"/>
        <n v="444112"/>
        <n v="487202"/>
        <n v="115457"/>
        <n v="314248"/>
        <n v="297854"/>
        <n v="61117"/>
        <n v="265075"/>
        <n v="444621"/>
        <n v="101686"/>
        <n v="92936"/>
        <n v="170231"/>
        <n v="444208"/>
        <n v="81624"/>
        <n v="146794"/>
        <n v="222113"/>
        <n v="412963"/>
        <n v="451915"/>
        <n v="417843"/>
        <n v="231802"/>
        <n v="128800"/>
        <n v="316953"/>
        <n v="171378"/>
        <n v="310221"/>
        <n v="466301"/>
        <n v="227265"/>
        <n v="261751"/>
        <n v="384675"/>
        <n v="34108"/>
        <n v="279628"/>
        <n v="353238"/>
        <n v="350971"/>
        <n v="259331"/>
        <n v="161513"/>
        <n v="325960"/>
        <n v="395728"/>
        <n v="218981"/>
        <n v="210153"/>
        <n v="74843"/>
        <n v="422137"/>
        <n v="104294"/>
        <n v="30875"/>
        <n v="188558"/>
        <n v="317264"/>
        <n v="221428"/>
        <n v="336438"/>
        <n v="13546"/>
        <n v="131322"/>
        <n v="304196"/>
        <n v="184786"/>
        <n v="241438"/>
        <n v="109316"/>
        <n v="247388"/>
        <n v="336992"/>
        <n v="46784"/>
        <n v="310103"/>
        <n v="235771"/>
        <n v="176129"/>
        <n v="67126"/>
        <n v="85882"/>
        <n v="43929"/>
        <n v="97724"/>
        <n v="268145"/>
        <n v="180466"/>
        <n v="273961"/>
        <n v="333963"/>
        <n v="76050"/>
        <n v="457134"/>
        <n v="361167"/>
        <n v="294185"/>
        <n v="217549"/>
        <n v="68110"/>
        <n v="475166"/>
        <n v="463734"/>
        <n v="141785"/>
        <n v="155950"/>
        <n v="192243"/>
        <n v="293784"/>
        <n v="456006"/>
        <n v="426752"/>
        <n v="463660"/>
        <n v="302774"/>
        <n v="125014"/>
        <n v="415124"/>
        <n v="136256"/>
        <n v="410043"/>
        <n v="159465"/>
        <n v="496835"/>
        <n v="240468"/>
        <n v="94529"/>
        <n v="73298"/>
        <n v="301920"/>
        <n v="360953"/>
        <n v="352527"/>
        <n v="372071"/>
        <n v="125991"/>
        <n v="442916"/>
        <n v="378232"/>
        <n v="423768"/>
        <n v="404301"/>
        <n v="408906"/>
        <n v="400449"/>
        <n v="473818"/>
        <n v="449756"/>
        <n v="133441"/>
        <n v="97570"/>
        <n v="222436"/>
        <n v="363516"/>
        <n v="36828"/>
        <n v="8652"/>
        <n v="245964"/>
        <n v="103187"/>
        <n v="116236"/>
        <n v="210356"/>
        <n v="264006"/>
        <n v="80398"/>
        <n v="106002"/>
        <n v="102331"/>
        <n v="3060"/>
        <n v="484511"/>
        <n v="289117"/>
        <n v="205775"/>
        <n v="422959"/>
        <n v="131116"/>
        <n v="74269"/>
        <n v="121835"/>
        <n v="463448"/>
        <n v="479039"/>
        <n v="142262"/>
        <n v="249507"/>
        <n v="328393"/>
        <n v="491976"/>
        <n v="53823"/>
        <n v="29767"/>
        <n v="335233"/>
        <n v="484384"/>
        <n v="31217"/>
        <n v="143005"/>
        <n v="440616"/>
        <n v="319455"/>
        <n v="203526"/>
        <n v="418881"/>
        <n v="104985"/>
        <n v="329400"/>
        <n v="496468"/>
        <n v="71196"/>
        <n v="287489"/>
        <n v="116081"/>
        <n v="134797"/>
        <n v="109559"/>
        <n v="188181"/>
        <n v="42263"/>
        <n v="260659"/>
        <n v="334388"/>
        <n v="51640"/>
        <n v="476278"/>
        <n v="30971"/>
        <n v="450645"/>
        <n v="120527"/>
        <n v="121396"/>
        <n v="352588"/>
        <n v="123045"/>
        <n v="12266"/>
        <n v="288299"/>
        <n v="252660"/>
        <n v="58395"/>
        <n v="420206"/>
        <n v="439770"/>
        <n v="474644"/>
        <n v="448331"/>
        <n v="116893"/>
        <n v="127532"/>
        <n v="169371"/>
        <n v="22159"/>
        <n v="292670"/>
        <n v="15502"/>
        <n v="134989"/>
        <n v="77712"/>
        <n v="102739"/>
        <n v="8037"/>
        <n v="334791"/>
        <n v="160824"/>
        <n v="448745"/>
        <n v="208676"/>
        <n v="432912"/>
        <n v="63433"/>
        <n v="144276"/>
        <n v="299896"/>
        <n v="434009"/>
        <n v="73452"/>
        <n v="218218"/>
        <n v="262261"/>
        <n v="211955"/>
        <n v="396905"/>
        <n v="279001"/>
        <n v="342253"/>
        <n v="154979"/>
        <n v="380978"/>
        <n v="297857"/>
        <n v="285287"/>
        <n v="335535"/>
        <n v="304056"/>
        <n v="282099"/>
        <n v="467145"/>
        <n v="199371"/>
        <n v="385058"/>
        <n v="452755"/>
        <n v="378979"/>
        <n v="113475"/>
        <n v="298367"/>
        <n v="495663"/>
        <n v="235260"/>
        <n v="481708"/>
        <n v="326338"/>
        <n v="103310"/>
        <n v="217864"/>
        <n v="149061"/>
        <n v="257692"/>
        <n v="161814"/>
        <n v="271408"/>
        <n v="407034"/>
        <n v="280152"/>
        <n v="202969"/>
        <n v="456047"/>
        <n v="111820"/>
        <n v="193029"/>
        <n v="304195"/>
        <n v="195462"/>
        <n v="28449"/>
        <n v="384007"/>
        <n v="269272"/>
        <n v="471178"/>
        <n v="130540"/>
        <n v="113689"/>
        <n v="179717"/>
        <n v="387234"/>
        <n v="168946"/>
        <n v="371825"/>
        <n v="424336"/>
        <n v="25018"/>
        <n v="497883"/>
        <n v="201069"/>
        <n v="187662"/>
        <n v="232986"/>
        <n v="119634"/>
        <n v="288045"/>
        <n v="22828"/>
        <n v="246552"/>
        <n v="293305"/>
        <n v="354903"/>
        <n v="244822"/>
        <n v="398856"/>
        <n v="122106"/>
        <n v="398550"/>
        <n v="387023"/>
        <n v="6374"/>
        <n v="321606"/>
        <n v="229724"/>
        <n v="87657"/>
        <n v="468308"/>
        <n v="241326"/>
        <n v="240899"/>
        <n v="103864"/>
        <n v="79168"/>
        <n v="325649"/>
        <n v="369181"/>
        <n v="447680"/>
        <n v="60586"/>
        <n v="382251"/>
        <n v="1407"/>
        <n v="230501"/>
        <n v="300398"/>
        <n v="134371"/>
        <n v="226557"/>
        <n v="286219"/>
        <n v="344846"/>
        <n v="311665"/>
        <n v="46065"/>
        <n v="9724"/>
        <n v="74138"/>
        <n v="164350"/>
        <n v="205827"/>
        <n v="278508"/>
        <n v="451503"/>
        <n v="463323"/>
        <n v="90412"/>
        <n v="129901"/>
        <n v="354779"/>
        <n v="238049"/>
        <n v="435399"/>
        <n v="356141"/>
        <n v="153356"/>
        <n v="345118"/>
        <n v="332803"/>
        <n v="294464"/>
        <n v="128541"/>
        <n v="12006"/>
        <n v="106069"/>
        <n v="152609"/>
        <n v="112513"/>
        <n v="91548"/>
        <n v="306917"/>
        <n v="298073"/>
        <n v="386270"/>
        <n v="393556"/>
        <n v="315684"/>
        <n v="23474"/>
        <n v="299949"/>
        <n v="479855"/>
        <n v="355905"/>
        <n v="6799"/>
        <n v="326513"/>
        <n v="18404"/>
        <n v="59286"/>
        <n v="370187"/>
        <n v="442208"/>
        <n v="120683"/>
        <n v="371132"/>
        <n v="290829"/>
        <n v="258062"/>
        <n v="3482"/>
        <n v="214557"/>
        <n v="370593"/>
        <n v="316432"/>
        <n v="39311"/>
        <n v="366670"/>
        <n v="151447"/>
        <n v="498142"/>
        <n v="41084"/>
        <n v="191074"/>
        <n v="295836"/>
        <n v="4979"/>
        <n v="379408"/>
        <n v="110871"/>
        <n v="226304"/>
        <n v="195346"/>
        <n v="116246"/>
        <n v="42890"/>
        <n v="205556"/>
        <n v="233159"/>
        <n v="330697"/>
        <n v="458945"/>
        <n v="34842"/>
        <n v="327075"/>
        <n v="285507"/>
        <n v="345265"/>
        <n v="461441"/>
        <n v="320221"/>
        <n v="17503"/>
        <n v="248319"/>
        <n v="347418"/>
        <n v="20740"/>
        <n v="202651"/>
        <n v="452845"/>
        <n v="187566"/>
        <n v="499101"/>
        <n v="410321"/>
        <n v="331805"/>
        <n v="365946"/>
        <n v="423362"/>
        <n v="373937"/>
        <n v="403039"/>
        <n v="445877"/>
        <n v="52885"/>
        <n v="435916"/>
        <n v="19390"/>
        <n v="108386"/>
        <n v="179013"/>
        <n v="335422"/>
        <n v="275170"/>
        <n v="290052"/>
        <n v="417032"/>
        <n v="244044"/>
        <n v="271892"/>
        <n v="253496"/>
        <n v="228948"/>
        <n v="403232"/>
        <n v="215635"/>
        <n v="170403"/>
        <n v="180519"/>
        <n v="408867"/>
        <n v="38243"/>
        <n v="304674"/>
        <n v="83987"/>
        <n v="59353"/>
        <n v="450703"/>
        <n v="255757"/>
        <n v="15104"/>
        <n v="380370"/>
        <n v="48364"/>
        <n v="138587"/>
        <n v="274597"/>
        <n v="65161"/>
        <n v="107000"/>
        <n v="109846"/>
        <n v="131191"/>
        <n v="386391"/>
        <n v="380899"/>
        <n v="204048"/>
        <n v="122950"/>
        <n v="181854"/>
        <n v="319788"/>
        <n v="172184"/>
        <n v="26176"/>
        <n v="289556"/>
        <n v="283619"/>
        <n v="326304"/>
        <n v="483363"/>
        <n v="193947"/>
        <n v="169392"/>
        <n v="157870"/>
        <n v="189605"/>
        <n v="206001"/>
        <n v="276360"/>
        <n v="42002"/>
        <n v="268199"/>
        <n v="408928"/>
        <n v="384118"/>
        <n v="274997"/>
        <n v="48770"/>
        <n v="326042"/>
        <n v="11716"/>
        <n v="94912"/>
        <n v="111656"/>
        <n v="316948"/>
        <n v="39537"/>
        <n v="18021"/>
        <n v="41036"/>
        <n v="426583"/>
        <n v="47995"/>
        <n v="157541"/>
        <n v="85005"/>
        <n v="291356"/>
        <n v="83522"/>
        <n v="266581"/>
        <n v="126288"/>
        <n v="454963"/>
        <n v="335579"/>
        <n v="183817"/>
        <n v="3316"/>
        <n v="329681"/>
        <n v="466733"/>
        <n v="48951"/>
        <n v="234276"/>
        <n v="449561"/>
        <n v="476791"/>
        <n v="2985"/>
        <n v="486487"/>
        <n v="348196"/>
        <n v="171313"/>
        <n v="233551"/>
        <n v="148475"/>
        <n v="405485"/>
        <n v="83003"/>
        <n v="62394"/>
        <n v="323283"/>
        <n v="286378"/>
        <n v="153159"/>
        <n v="325430"/>
        <n v="286116"/>
        <n v="24762"/>
        <n v="288343"/>
        <n v="119486"/>
        <n v="247949"/>
        <n v="189474"/>
        <n v="381236"/>
        <n v="16624"/>
        <n v="243475"/>
        <n v="471321"/>
        <n v="319244"/>
        <n v="403297"/>
        <n v="283824"/>
        <n v="122760"/>
        <n v="180715"/>
        <n v="325473"/>
        <n v="110272"/>
        <n v="243079"/>
        <n v="106849"/>
        <n v="236296"/>
        <n v="176676"/>
        <n v="181758"/>
        <n v="387989"/>
        <n v="207045"/>
        <n v="357806"/>
        <n v="228483"/>
        <n v="314772"/>
        <n v="473499"/>
        <n v="92475"/>
        <n v="294303"/>
        <n v="162348"/>
        <n v="119725"/>
        <n v="355698"/>
        <n v="252042"/>
        <n v="370548"/>
        <n v="13812"/>
        <n v="133065"/>
        <n v="366494"/>
        <n v="418012"/>
        <n v="221718"/>
        <n v="2378"/>
        <n v="485598"/>
        <n v="317457"/>
        <n v="365057"/>
        <n v="281483"/>
        <n v="143719"/>
        <n v="103395"/>
        <n v="444378"/>
        <n v="188196"/>
        <n v="125035"/>
        <n v="218578"/>
        <n v="17780"/>
        <n v="390787"/>
        <n v="71332"/>
        <n v="163128"/>
        <n v="306030"/>
        <n v="407775"/>
        <n v="128860"/>
        <n v="441461"/>
        <n v="285351"/>
        <n v="355072"/>
        <n v="108860"/>
        <n v="309590"/>
        <n v="281541"/>
        <n v="456237"/>
        <n v="282529"/>
        <n v="212367"/>
        <n v="243087"/>
        <n v="341244"/>
        <n v="13214"/>
        <n v="303039"/>
        <n v="6595"/>
        <n v="479036"/>
        <n v="227146"/>
        <n v="165693"/>
        <n v="140263"/>
        <n v="258292"/>
        <n v="235111"/>
        <n v="342247"/>
        <n v="88461"/>
        <n v="76518"/>
        <n v="386129"/>
        <n v="197802"/>
        <n v="451808"/>
        <n v="434135"/>
        <n v="35026"/>
        <n v="292630"/>
        <n v="218429"/>
        <n v="252935"/>
        <n v="153455"/>
        <n v="133695"/>
        <n v="464793"/>
        <n v="463155"/>
        <n v="339928"/>
        <n v="343988"/>
        <n v="41389"/>
        <n v="403794"/>
        <n v="335595"/>
        <n v="35178"/>
        <n v="222154"/>
        <n v="156767"/>
        <n v="55623"/>
        <n v="108688"/>
        <n v="416229"/>
        <n v="244920"/>
        <n v="111052"/>
        <n v="94260"/>
        <n v="323506"/>
        <n v="331953"/>
        <n v="232029"/>
        <n v="143604"/>
        <n v="304159"/>
        <n v="224460"/>
        <n v="104568"/>
        <n v="402702"/>
        <n v="319986"/>
        <n v="324557"/>
        <n v="286920"/>
        <n v="489633"/>
        <n v="464503"/>
        <n v="272492"/>
        <n v="231654"/>
        <n v="143139"/>
        <n v="481191"/>
        <n v="416676"/>
        <n v="223737"/>
        <n v="344254"/>
        <n v="276881"/>
        <n v="22742"/>
        <n v="129346"/>
        <n v="178475"/>
        <n v="416109"/>
        <n v="268871"/>
        <n v="150800"/>
        <n v="436490"/>
        <n v="256699"/>
        <n v="255589"/>
        <n v="223135"/>
        <n v="28260"/>
        <n v="304845"/>
        <n v="298552"/>
        <n v="328034"/>
        <n v="381088"/>
        <n v="98517"/>
        <n v="303171"/>
        <n v="224895"/>
        <n v="449592"/>
        <n v="359253"/>
        <n v="303703"/>
        <n v="318245"/>
        <n v="143532"/>
        <n v="408329"/>
        <n v="235426"/>
        <n v="99537"/>
        <n v="250968"/>
        <n v="213879"/>
        <n v="447430"/>
        <n v="139795"/>
        <n v="453821"/>
        <n v="138993"/>
        <n v="497192"/>
        <n v="489937"/>
        <n v="413034"/>
        <n v="259294"/>
        <n v="442756"/>
        <n v="270734"/>
        <n v="93290"/>
        <n v="407680"/>
        <n v="130843"/>
        <n v="107790"/>
        <n v="437274"/>
        <n v="242255"/>
        <n v="179277"/>
        <n v="399600"/>
        <n v="36405"/>
        <n v="399586"/>
        <n v="324806"/>
        <n v="87303"/>
        <n v="358391"/>
        <n v="105652"/>
        <n v="297251"/>
        <n v="149526"/>
        <n v="308603"/>
        <n v="205433"/>
        <n v="47258"/>
        <n v="267580"/>
        <n v="213849"/>
        <n v="52359"/>
        <n v="395226"/>
        <n v="147210"/>
        <n v="217332"/>
        <n v="330410"/>
        <n v="498910"/>
        <n v="357630"/>
        <n v="204312"/>
        <n v="483852"/>
        <n v="127932"/>
        <n v="235935"/>
        <n v="370516"/>
        <n v="4574"/>
        <n v="65274"/>
        <n v="402917"/>
        <n v="469735"/>
        <n v="293330"/>
        <n v="176765"/>
        <n v="389830"/>
        <n v="482469"/>
        <n v="355128"/>
        <n v="387566"/>
        <n v="176495"/>
        <n v="425702"/>
        <n v="325722"/>
        <n v="414116"/>
        <n v="303508"/>
        <n v="355606"/>
        <n v="225531"/>
        <n v="175500"/>
        <n v="441008"/>
        <n v="7796"/>
        <n v="87685"/>
        <n v="145857"/>
        <n v="302362"/>
        <n v="477944"/>
        <n v="489814"/>
        <n v="265096"/>
        <n v="338256"/>
        <n v="344985"/>
        <n v="317538"/>
        <n v="357902"/>
        <n v="35067"/>
        <n v="442934"/>
        <n v="203322"/>
        <n v="463969"/>
        <n v="25427"/>
        <n v="469386"/>
        <n v="407042"/>
        <n v="227103"/>
        <n v="82294"/>
        <n v="45631"/>
        <n v="479225"/>
        <n v="230342"/>
        <n v="371697"/>
        <n v="22129"/>
        <n v="80603"/>
        <n v="273392"/>
        <n v="79181"/>
        <n v="323998"/>
        <n v="181558"/>
        <n v="293743"/>
        <n v="316951"/>
        <n v="278259"/>
        <n v="3706"/>
        <n v="308755"/>
        <n v="176109"/>
        <n v="84704"/>
        <n v="247760"/>
        <n v="434563"/>
        <n v="337686"/>
        <n v="479432"/>
        <n v="178608"/>
        <n v="136441"/>
        <n v="216243"/>
        <n v="11430"/>
        <n v="364819"/>
        <n v="246276"/>
        <n v="66174"/>
        <n v="427758"/>
        <n v="312565"/>
        <n v="194986"/>
        <n v="87919"/>
        <n v="272661"/>
        <n v="76113"/>
        <n v="339232"/>
        <n v="200812"/>
        <n v="13196"/>
        <n v="141094"/>
        <n v="20053"/>
        <n v="300355"/>
        <n v="484240"/>
        <n v="28788"/>
        <n v="382649"/>
        <n v="431752"/>
        <n v="67263"/>
        <n v="181375"/>
        <n v="255176"/>
        <n v="419291"/>
        <n v="81878"/>
        <n v="350711"/>
        <n v="391519"/>
        <n v="53507"/>
        <n v="118758"/>
        <n v="497213"/>
        <n v="209697"/>
        <n v="308946"/>
        <n v="188344"/>
        <n v="212465"/>
        <n v="265691"/>
        <n v="439124"/>
        <n v="48387"/>
        <n v="440001"/>
        <n v="75571"/>
        <n v="285527"/>
        <n v="468916"/>
        <n v="364311"/>
        <n v="274567"/>
        <n v="35960"/>
        <n v="109326"/>
        <n v="196219"/>
        <n v="139537"/>
        <n v="273493"/>
        <n v="98246"/>
        <n v="53893"/>
        <n v="205145"/>
        <n v="435861"/>
        <n v="70123"/>
        <n v="159041"/>
        <n v="358647"/>
        <n v="116515"/>
        <n v="198309"/>
        <n v="122451"/>
        <n v="35323"/>
        <n v="85707"/>
        <n v="97767"/>
        <n v="390013"/>
        <n v="248556"/>
        <n v="341756"/>
        <n v="412244"/>
        <n v="448194"/>
        <n v="318401"/>
        <n v="120330"/>
        <n v="343157"/>
        <n v="155827"/>
        <n v="148166"/>
        <n v="466127"/>
        <n v="287331"/>
        <n v="169656"/>
        <n v="47534"/>
        <n v="464649"/>
        <n v="199269"/>
        <n v="499652"/>
        <n v="1859"/>
        <n v="357596"/>
        <n v="406213"/>
        <n v="398658"/>
        <n v="231824"/>
        <n v="359786"/>
        <n v="25200"/>
        <n v="82818"/>
        <n v="456880"/>
        <n v="229615"/>
        <n v="287607"/>
        <n v="395430"/>
        <n v="417536"/>
        <n v="259492"/>
        <n v="278651"/>
        <n v="479379"/>
        <n v="288202"/>
        <n v="89692"/>
        <n v="438319"/>
        <n v="490808"/>
        <n v="291627"/>
        <n v="354943"/>
        <n v="77098"/>
        <n v="155447"/>
        <n v="134340"/>
        <n v="279484"/>
        <n v="142468"/>
        <n v="349868"/>
        <n v="463391"/>
        <n v="19423"/>
        <n v="366154"/>
        <n v="100214"/>
        <n v="366855"/>
        <n v="396550"/>
        <n v="111214"/>
        <n v="118695"/>
        <n v="452757"/>
        <n v="423179"/>
        <n v="263897"/>
        <n v="469554"/>
        <n v="77958"/>
        <n v="137365"/>
        <n v="404912"/>
        <n v="115623"/>
        <n v="71624"/>
        <n v="391654"/>
        <n v="25400"/>
        <n v="479462"/>
        <n v="189473"/>
        <n v="69623"/>
        <n v="177729"/>
        <n v="370858"/>
        <n v="403736"/>
        <n v="23871"/>
        <n v="40012"/>
        <n v="9646"/>
        <n v="465363"/>
        <n v="333519"/>
        <n v="247318"/>
        <n v="438821"/>
        <n v="196352"/>
        <n v="101462"/>
        <n v="274273"/>
        <n v="124868"/>
        <n v="195192"/>
        <n v="132457"/>
        <n v="367949"/>
        <n v="45369"/>
        <n v="301359"/>
        <n v="407268"/>
        <n v="472989"/>
        <n v="262210"/>
        <n v="450428"/>
        <n v="431863"/>
        <n v="248127"/>
        <n v="23928"/>
        <n v="470358"/>
        <n v="450384"/>
        <n v="343060"/>
        <n v="339597"/>
        <n v="464450"/>
        <n v="183444"/>
        <n v="325897"/>
        <n v="238407"/>
        <n v="66068"/>
        <n v="469851"/>
        <n v="101288"/>
        <n v="47618"/>
        <n v="326707"/>
        <n v="334496"/>
        <n v="246154"/>
        <n v="414264"/>
        <n v="180980"/>
        <n v="111743"/>
        <n v="285223"/>
        <n v="252497"/>
        <n v="31637"/>
        <n v="145428"/>
        <n v="292154"/>
        <n v="131850"/>
        <n v="99816"/>
        <n v="115768"/>
        <n v="258550"/>
        <n v="183947"/>
        <n v="146941"/>
        <n v="482414"/>
        <n v="272251"/>
        <n v="209885"/>
        <n v="166810"/>
        <n v="265513"/>
        <n v="250277"/>
        <n v="365367"/>
        <n v="437629"/>
        <n v="359852"/>
        <n v="10650"/>
        <n v="193150"/>
        <n v="319153"/>
        <n v="302144"/>
        <n v="379924"/>
        <n v="384721"/>
        <n v="395134"/>
        <n v="54380"/>
        <n v="435071"/>
        <n v="71608"/>
        <n v="325954"/>
        <n v="8468"/>
        <n v="109232"/>
        <n v="154692"/>
        <n v="467377"/>
        <n v="455162"/>
        <n v="119104"/>
        <n v="78570"/>
        <n v="236047"/>
        <n v="189397"/>
        <n v="42898"/>
        <n v="200788"/>
        <n v="440009"/>
        <n v="256616"/>
        <n v="463356"/>
        <n v="396906"/>
        <n v="115139"/>
        <n v="195037"/>
        <n v="245920"/>
        <n v="164568"/>
        <n v="304377"/>
        <n v="89372"/>
        <n v="121577"/>
        <n v="364983"/>
        <n v="429273"/>
        <n v="106247"/>
        <n v="421833"/>
        <n v="347483"/>
        <n v="475802"/>
        <n v="12137"/>
        <n v="492540"/>
        <n v="211614"/>
        <n v="296736"/>
        <n v="257131"/>
        <n v="445053"/>
        <n v="148963"/>
        <n v="242308"/>
        <n v="64495"/>
        <n v="154816"/>
        <n v="170795"/>
        <n v="466967"/>
        <n v="48880"/>
        <n v="292220"/>
        <n v="44078"/>
        <n v="297631"/>
        <n v="174836"/>
        <n v="371815"/>
        <n v="152965"/>
        <n v="124161"/>
        <n v="39444"/>
        <n v="311433"/>
        <n v="162731"/>
        <n v="216532"/>
        <n v="491623"/>
        <n v="252490"/>
        <n v="262781"/>
        <n v="161871"/>
        <n v="207863"/>
        <n v="89979"/>
        <n v="384286"/>
        <n v="266079"/>
        <n v="410765"/>
        <n v="272200"/>
        <n v="178295"/>
        <n v="136707"/>
        <n v="408331"/>
        <n v="57832"/>
        <n v="27683"/>
        <n v="52727"/>
        <n v="478388"/>
        <n v="23576"/>
        <n v="486454"/>
        <n v="136132"/>
        <n v="263765"/>
        <n v="176196"/>
        <n v="34824"/>
        <n v="323739"/>
        <n v="451422"/>
        <n v="496073"/>
        <n v="11902"/>
        <n v="81621"/>
        <n v="361270"/>
        <n v="234656"/>
        <n v="276844"/>
        <n v="338952"/>
        <n v="277299"/>
        <n v="269621"/>
        <n v="487824"/>
        <n v="310046"/>
        <n v="61769"/>
        <n v="119344"/>
        <n v="31214"/>
        <n v="302837"/>
        <n v="441627"/>
        <n v="353552"/>
        <n v="358049"/>
        <n v="151040"/>
        <n v="142571"/>
        <n v="4908"/>
        <n v="112550"/>
        <n v="393856"/>
        <n v="252557"/>
        <n v="396658"/>
        <n v="27524"/>
        <n v="310592"/>
        <n v="387526"/>
        <n v="309592"/>
        <n v="168001"/>
        <n v="375151"/>
        <n v="396271"/>
        <n v="486365"/>
        <n v="120626"/>
        <n v="497762"/>
        <n v="250392"/>
        <n v="273591"/>
        <n v="365563"/>
        <n v="413757"/>
        <n v="276217"/>
        <n v="425964"/>
        <n v="450585"/>
        <n v="70805"/>
        <n v="311996"/>
        <n v="375030"/>
        <n v="342982"/>
        <n v="214175"/>
        <n v="125652"/>
        <n v="213515"/>
        <n v="14386"/>
        <n v="155231"/>
        <n v="342101"/>
        <n v="263237"/>
        <n v="243893"/>
        <n v="304575"/>
        <n v="341075"/>
        <n v="219693"/>
        <n v="132680"/>
        <n v="69483"/>
        <n v="117091"/>
        <n v="185261"/>
        <n v="211432"/>
        <n v="429408"/>
        <n v="458302"/>
        <n v="67904"/>
        <n v="345433"/>
        <n v="402406"/>
        <n v="488332"/>
        <n v="130485"/>
        <n v="295489"/>
        <n v="244552"/>
        <n v="16777"/>
        <n v="87698"/>
        <n v="210282"/>
        <n v="245888"/>
        <n v="188108"/>
        <n v="227345"/>
        <n v="162434"/>
        <n v="341572"/>
        <n v="213753"/>
        <n v="85650"/>
        <n v="273523"/>
        <n v="419030"/>
        <n v="179075"/>
        <n v="8453"/>
        <n v="222563"/>
        <n v="52337"/>
        <n v="263630"/>
        <n v="277459"/>
        <n v="343750"/>
        <n v="485903"/>
        <n v="410886"/>
        <n v="146608"/>
        <n v="396502"/>
        <n v="60026"/>
        <n v="300212"/>
        <n v="111286"/>
        <n v="120986"/>
        <n v="388687"/>
        <n v="66194"/>
        <n v="148956"/>
        <n v="363009"/>
        <n v="358976"/>
        <n v="224373"/>
        <n v="311690"/>
        <n v="434937"/>
        <n v="236934"/>
        <n v="81662"/>
        <n v="364542"/>
        <n v="454630"/>
        <n v="404574"/>
        <n v="405628"/>
        <n v="463849"/>
        <n v="234194"/>
        <n v="250514"/>
        <n v="121312"/>
        <n v="273697"/>
        <n v="162129"/>
        <n v="275079"/>
        <n v="275560"/>
        <n v="242554"/>
        <n v="216100"/>
        <n v="432959"/>
        <n v="147979"/>
        <n v="180614"/>
        <n v="284232"/>
        <n v="121822"/>
        <n v="12524"/>
        <n v="7799"/>
        <n v="80213"/>
        <n v="277886"/>
        <n v="415195"/>
        <n v="80730"/>
        <n v="169165"/>
        <n v="499247"/>
        <n v="292864"/>
        <n v="97983"/>
        <n v="440901"/>
        <n v="43182"/>
        <n v="217491"/>
        <n v="230899"/>
        <n v="40379"/>
        <n v="479896"/>
        <n v="483431"/>
        <n v="387636"/>
        <n v="264517"/>
        <n v="238680"/>
        <n v="313113"/>
        <n v="265337"/>
        <n v="146474"/>
        <n v="147479"/>
        <n v="154808"/>
        <n v="130452"/>
        <n v="333031"/>
        <n v="377974"/>
        <n v="268952"/>
        <n v="412905"/>
        <n v="196694"/>
        <n v="1769"/>
        <n v="444419"/>
        <n v="376409"/>
        <n v="157362"/>
        <n v="330110"/>
        <n v="200490"/>
        <n v="281195"/>
        <n v="247331"/>
        <n v="205628"/>
        <n v="438450"/>
        <n v="309851"/>
        <n v="59578"/>
        <n v="351120"/>
        <n v="123592"/>
        <n v="290344"/>
        <n v="354588"/>
        <n v="371466"/>
        <n v="181358"/>
        <n v="272604"/>
        <n v="133359"/>
        <n v="275485"/>
        <n v="17248"/>
        <n v="183151"/>
        <n v="315697"/>
        <n v="475566"/>
        <n v="442764"/>
        <n v="261697"/>
        <n v="79931"/>
        <n v="434059"/>
        <n v="73173"/>
        <n v="250758"/>
        <n v="42633"/>
        <n v="426389"/>
        <n v="2501"/>
        <n v="63565"/>
        <n v="310104"/>
        <n v="224128"/>
        <n v="250622"/>
        <n v="154887"/>
        <n v="469884"/>
        <n v="433876"/>
        <n v="492343"/>
        <n v="400664"/>
        <n v="129014"/>
        <n v="195286"/>
        <n v="193730"/>
        <n v="110516"/>
        <n v="438506"/>
        <n v="337810"/>
        <n v="460692"/>
        <n v="97446"/>
        <n v="212785"/>
        <n v="62305"/>
        <n v="451860"/>
        <n v="171638"/>
        <n v="212547"/>
        <n v="150788"/>
        <n v="471978"/>
        <n v="392459"/>
        <n v="372992"/>
        <n v="328484"/>
        <n v="67850"/>
        <n v="397483"/>
        <n v="478769"/>
        <n v="310955"/>
        <n v="72471"/>
        <n v="131934"/>
        <n v="58479"/>
        <n v="356310"/>
        <n v="328523"/>
        <n v="329697"/>
        <n v="19436"/>
        <n v="112782"/>
        <n v="492268"/>
        <n v="73971"/>
        <n v="117642"/>
        <n v="373100"/>
        <n v="375731"/>
        <n v="379406"/>
        <n v="418913"/>
        <n v="232971"/>
        <n v="106416"/>
        <n v="69221"/>
        <n v="255376"/>
        <n v="422866"/>
        <n v="73755"/>
        <n v="91750"/>
        <n v="34118"/>
        <n v="30918"/>
        <n v="97667"/>
        <n v="269304"/>
        <n v="225917"/>
        <n v="450602"/>
        <n v="322930"/>
        <n v="284825"/>
        <n v="226203"/>
        <n v="171861"/>
        <n v="492751"/>
        <n v="478524"/>
        <n v="75540"/>
        <n v="493002"/>
        <n v="329623"/>
        <n v="48493"/>
        <n v="468363"/>
        <n v="331908"/>
        <n v="183740"/>
        <n v="146448"/>
        <n v="39084"/>
        <n v="18310"/>
        <n v="218632"/>
        <n v="305174"/>
        <n v="467308"/>
        <n v="457304"/>
        <n v="63168"/>
        <n v="89578"/>
        <n v="310925"/>
        <n v="10509"/>
        <n v="36176"/>
        <n v="358617"/>
        <n v="337903"/>
        <n v="327713"/>
        <n v="226453"/>
        <n v="226752"/>
        <n v="452637"/>
        <n v="403564"/>
        <n v="311666"/>
        <n v="319450"/>
        <n v="338102"/>
        <n v="319366"/>
        <n v="244850"/>
        <n v="317589"/>
        <n v="128019"/>
        <n v="296102"/>
        <n v="426985"/>
        <n v="73770"/>
        <n v="85049"/>
        <n v="313196"/>
        <n v="432882"/>
        <n v="317153"/>
        <n v="289488"/>
        <n v="111674"/>
        <n v="437013"/>
        <n v="355298"/>
        <n v="240870"/>
        <n v="486160"/>
        <n v="123382"/>
        <n v="436338"/>
        <n v="419491"/>
        <n v="466664"/>
        <n v="392972"/>
        <n v="370573"/>
        <n v="380984"/>
        <n v="441555"/>
        <n v="319129"/>
        <n v="447615"/>
        <n v="347455"/>
        <n v="120969"/>
        <n v="354205"/>
        <n v="42538"/>
        <n v="351192"/>
        <n v="84271"/>
        <n v="181000"/>
        <n v="37980"/>
        <n v="118193"/>
        <n v="57677"/>
        <n v="350478"/>
        <n v="36701"/>
        <n v="237955"/>
        <n v="408920"/>
        <n v="217781"/>
        <n v="20278"/>
        <n v="112194"/>
        <n v="300470"/>
        <n v="218669"/>
        <n v="479396"/>
        <n v="97053"/>
        <n v="37552"/>
        <n v="25828"/>
        <n v="165767"/>
        <n v="41659"/>
        <n v="417454"/>
        <n v="337178"/>
        <n v="375803"/>
        <n v="414016"/>
        <n v="395746"/>
        <n v="159859"/>
        <n v="333359"/>
        <n v="233951"/>
        <n v="104074"/>
        <n v="467907"/>
        <n v="161739"/>
        <n v="467154"/>
        <n v="90799"/>
        <n v="278987"/>
        <n v="374805"/>
        <n v="373486"/>
        <n v="115319"/>
        <n v="370043"/>
        <n v="22429"/>
        <n v="487459"/>
        <n v="182461"/>
        <n v="448541"/>
        <n v="447172"/>
        <n v="273856"/>
        <n v="479976"/>
        <n v="82297"/>
        <n v="299321"/>
        <n v="91994"/>
        <n v="266457"/>
        <n v="32391"/>
        <n v="482236"/>
        <n v="136602"/>
        <n v="399528"/>
        <n v="170620"/>
        <n v="320908"/>
        <n v="367093"/>
        <n v="328620"/>
        <n v="422655"/>
        <n v="300233"/>
        <n v="135284"/>
        <n v="231560"/>
        <n v="253614"/>
        <n v="268323"/>
        <n v="105516"/>
        <n v="490592"/>
        <n v="459161"/>
        <n v="302261"/>
        <n v="63547"/>
        <n v="260524"/>
        <n v="361199"/>
        <n v="23536"/>
        <n v="259457"/>
        <n v="10582"/>
        <n v="291565"/>
        <n v="316913"/>
        <n v="293215"/>
        <n v="360424"/>
        <n v="471154"/>
        <n v="400808"/>
        <n v="228528"/>
        <n v="468067"/>
        <n v="328970"/>
        <n v="206285"/>
        <n v="174063"/>
        <n v="303824"/>
        <n v="11091"/>
        <n v="495163"/>
        <n v="244138"/>
        <n v="147444"/>
        <n v="418021"/>
        <n v="153285"/>
        <n v="499599"/>
        <n v="385321"/>
        <n v="387589"/>
        <n v="208186"/>
        <n v="72632"/>
        <n v="362321"/>
        <n v="277984"/>
        <n v="153554"/>
        <n v="321439"/>
        <n v="220708"/>
        <n v="106583"/>
        <n v="4127"/>
        <n v="282933"/>
        <n v="75946"/>
        <n v="396262"/>
        <n v="105941"/>
        <n v="438142"/>
        <n v="347784"/>
        <n v="465118"/>
        <n v="63722"/>
        <n v="446240"/>
        <n v="129450"/>
        <n v="494967"/>
        <n v="234146"/>
        <n v="309474"/>
        <n v="24572"/>
        <n v="13491"/>
        <n v="435137"/>
        <n v="62279"/>
        <n v="255075"/>
        <n v="309913"/>
        <n v="305213"/>
        <n v="214678"/>
        <n v="441826"/>
        <n v="165685"/>
        <n v="335496"/>
        <n v="412968"/>
        <n v="367887"/>
        <n v="12921"/>
        <n v="314128"/>
        <n v="249343"/>
        <n v="18730"/>
        <n v="263638"/>
        <n v="198130"/>
        <n v="461067"/>
        <n v="101596"/>
        <n v="17845"/>
        <n v="209454"/>
        <n v="20020"/>
        <n v="308681"/>
        <n v="56411"/>
        <n v="396314"/>
        <n v="204171"/>
        <n v="442788"/>
        <n v="174012"/>
        <n v="32777"/>
        <n v="270128"/>
        <n v="205709"/>
        <n v="369245"/>
        <n v="358422"/>
        <n v="323018"/>
        <n v="336089"/>
        <n v="495775"/>
        <n v="92580"/>
        <n v="31025"/>
        <n v="69948"/>
        <n v="53163"/>
        <n v="270569"/>
        <n v="312474"/>
        <n v="263599"/>
        <n v="317029"/>
        <n v="85442"/>
        <n v="279959"/>
        <n v="380834"/>
        <n v="123099"/>
        <n v="368761"/>
        <n v="76503"/>
        <n v="211630"/>
        <n v="97714"/>
        <n v="382850"/>
        <n v="140673"/>
        <n v="163158"/>
        <n v="118052"/>
        <n v="145502"/>
        <n v="117485"/>
        <n v="345266"/>
        <n v="122446"/>
        <n v="401556"/>
        <n v="346911"/>
        <n v="136599"/>
        <n v="90137"/>
        <n v="147496"/>
        <n v="200620"/>
        <n v="256565"/>
        <n v="96399"/>
        <n v="37330"/>
        <n v="186854"/>
        <n v="372928"/>
        <n v="381433"/>
        <n v="363696"/>
        <n v="474600"/>
        <n v="197134"/>
        <n v="217979"/>
        <n v="245108"/>
        <n v="492313"/>
        <n v="46806"/>
        <n v="165589"/>
        <n v="493455"/>
        <n v="118641"/>
        <n v="309091"/>
        <n v="409162"/>
        <n v="348200"/>
        <n v="230301"/>
        <n v="311475"/>
        <n v="13072"/>
        <n v="210619"/>
        <n v="466264"/>
        <n v="24739"/>
        <n v="9170"/>
        <n v="345364"/>
        <n v="130138"/>
        <n v="222534"/>
        <n v="84471"/>
        <n v="435891"/>
        <n v="245737"/>
        <n v="416579"/>
        <n v="379439"/>
        <n v="116890"/>
        <n v="134659"/>
        <n v="83250"/>
        <n v="258765"/>
        <n v="383397"/>
        <n v="269988"/>
        <n v="136339"/>
        <n v="137770"/>
        <n v="209120"/>
        <n v="103969"/>
        <n v="340880"/>
        <n v="203484"/>
        <n v="326068"/>
        <n v="192373"/>
        <n v="33646"/>
        <n v="23755"/>
        <n v="110378"/>
        <n v="453119"/>
        <n v="350018"/>
        <n v="12489"/>
        <n v="444644"/>
        <n v="7125"/>
        <n v="381933"/>
        <n v="243683"/>
        <n v="483335"/>
        <n v="195560"/>
        <n v="205786"/>
        <n v="387367"/>
        <n v="422023"/>
        <n v="493265"/>
        <n v="352391"/>
        <n v="465100"/>
        <n v="447859"/>
        <n v="27068"/>
        <n v="332577"/>
        <n v="370537"/>
        <n v="181740"/>
        <n v="394001"/>
        <n v="202112"/>
        <n v="242125"/>
        <n v="143448"/>
        <n v="418827"/>
        <n v="76601"/>
        <n v="15727"/>
        <n v="395830"/>
        <n v="239436"/>
        <n v="166585"/>
        <n v="212268"/>
        <n v="221196"/>
        <n v="344363"/>
        <n v="249048"/>
        <n v="27217"/>
        <n v="306112"/>
        <n v="426224"/>
        <n v="414761"/>
        <n v="425714"/>
        <n v="210079"/>
        <n v="77300"/>
        <n v="199133"/>
        <n v="60549"/>
        <n v="264866"/>
        <n v="71496"/>
        <n v="233438"/>
        <n v="457294"/>
        <n v="374570"/>
        <n v="8430"/>
        <n v="335305"/>
        <n v="212092"/>
        <n v="237617"/>
        <n v="481700"/>
        <n v="136831"/>
        <n v="161757"/>
        <n v="434853"/>
        <n v="414489"/>
        <n v="437495"/>
        <n v="438109"/>
        <n v="89442"/>
        <n v="257234"/>
        <n v="214159"/>
        <n v="463679"/>
        <n v="440448"/>
        <n v="68270"/>
        <n v="416962"/>
        <n v="281392"/>
        <n v="153028"/>
        <n v="358549"/>
        <n v="68520"/>
        <n v="336630"/>
        <n v="338489"/>
        <n v="269417"/>
        <n v="48118"/>
        <n v="419839"/>
        <n v="14959"/>
        <n v="114047"/>
        <n v="289150"/>
        <n v="499784"/>
        <n v="307465"/>
        <n v="135184"/>
        <n v="444923"/>
        <n v="32930"/>
        <n v="20570"/>
        <n v="301045"/>
        <n v="487338"/>
        <n v="286827"/>
        <n v="340322"/>
        <n v="18654"/>
        <n v="110116"/>
        <n v="264945"/>
        <n v="132834"/>
        <n v="7104"/>
        <n v="115581"/>
        <n v="270867"/>
        <n v="137610"/>
        <n v="272762"/>
        <n v="80737"/>
        <n v="419476"/>
        <n v="230170"/>
        <n v="439298"/>
        <n v="390791"/>
        <n v="247225"/>
        <n v="490812"/>
        <n v="46856"/>
        <n v="449745"/>
        <n v="42695"/>
        <n v="326427"/>
        <n v="55098"/>
        <n v="318126"/>
        <n v="3855"/>
        <n v="102409"/>
        <n v="494764"/>
        <n v="408991"/>
        <n v="432187"/>
        <n v="195968"/>
        <n v="378907"/>
        <n v="399710"/>
        <n v="233636"/>
        <n v="485362"/>
        <n v="438211"/>
        <n v="310969"/>
        <n v="98206"/>
        <n v="8648"/>
        <n v="110136"/>
        <n v="5356"/>
        <n v="330240"/>
        <n v="7556"/>
        <n v="212442"/>
        <n v="220612"/>
        <n v="51705"/>
        <n v="120060"/>
        <n v="251181"/>
        <n v="72196"/>
        <n v="395017"/>
        <n v="216898"/>
        <n v="17247"/>
        <n v="19265"/>
        <n v="223133"/>
        <n v="349708"/>
        <n v="366726"/>
        <n v="195542"/>
        <n v="313150"/>
        <n v="341845"/>
        <n v="390126"/>
        <n v="451225"/>
        <n v="440161"/>
        <n v="428488"/>
        <n v="214956"/>
        <n v="266985"/>
        <n v="448883"/>
        <n v="192985"/>
        <n v="213812"/>
        <n v="238214"/>
        <n v="183999"/>
        <n v="170255"/>
        <n v="241428"/>
        <n v="30055"/>
        <n v="491677"/>
        <n v="322836"/>
        <n v="62677"/>
        <n v="362892"/>
        <n v="67461"/>
        <n v="175368"/>
        <n v="282370"/>
        <n v="117351"/>
        <n v="133841"/>
        <n v="478794"/>
        <n v="364416"/>
        <n v="180134"/>
        <n v="80462"/>
        <n v="476193"/>
        <n v="278282"/>
        <n v="39544"/>
        <n v="286392"/>
        <n v="147995"/>
        <n v="193196"/>
        <n v="316591"/>
        <n v="62892"/>
        <n v="132774"/>
        <n v="440370"/>
        <n v="174993"/>
        <n v="461166"/>
        <n v="360277"/>
        <n v="433828"/>
        <n v="204126"/>
        <n v="86091"/>
        <n v="227391"/>
        <n v="73914"/>
        <n v="471078"/>
        <n v="358264"/>
        <n v="395249"/>
        <n v="289545"/>
        <n v="407416"/>
        <n v="89857"/>
        <n v="230463"/>
        <n v="164247"/>
        <n v="245985"/>
        <n v="334407"/>
        <n v="439140"/>
        <n v="464492"/>
        <n v="382318"/>
        <n v="429103"/>
        <n v="238154"/>
        <n v="408191"/>
        <n v="96838"/>
        <n v="228234"/>
        <n v="476982"/>
        <n v="277049"/>
        <n v="194387"/>
        <n v="466490"/>
        <n v="358360"/>
        <n v="185447"/>
        <n v="13646"/>
        <n v="243228"/>
        <n v="104386"/>
        <n v="226740"/>
        <n v="4292"/>
        <n v="92593"/>
        <n v="38700"/>
        <n v="357059"/>
        <n v="118825"/>
        <n v="98045"/>
        <n v="275758"/>
        <n v="302491"/>
        <n v="29824"/>
        <n v="100244"/>
        <n v="159944"/>
        <n v="126818"/>
        <n v="422034"/>
        <n v="255419"/>
        <n v="168887"/>
        <n v="295295"/>
        <n v="194866"/>
        <n v="441793"/>
        <n v="440324"/>
        <n v="271671"/>
        <n v="255189"/>
        <n v="79593"/>
        <n v="69031"/>
        <n v="201546"/>
        <n v="220865"/>
        <n v="110711"/>
        <n v="115900"/>
        <n v="444400"/>
        <n v="73198"/>
        <n v="297007"/>
        <n v="350847"/>
        <n v="52829"/>
        <n v="221361"/>
        <n v="184962"/>
        <n v="167502"/>
        <n v="246652"/>
        <n v="184189"/>
        <n v="344776"/>
        <n v="249241"/>
        <n v="435679"/>
        <n v="313229"/>
        <n v="342298"/>
        <n v="242170"/>
        <n v="418791"/>
        <n v="168702"/>
        <n v="2795"/>
        <n v="487738"/>
        <n v="249078"/>
        <n v="232062"/>
        <n v="413174"/>
        <n v="471405"/>
        <n v="297648"/>
        <n v="217384"/>
        <n v="485458"/>
        <n v="267189"/>
        <n v="444406"/>
        <n v="184978"/>
        <n v="243602"/>
        <n v="105644"/>
        <n v="171619"/>
        <n v="188692"/>
        <n v="192801"/>
        <n v="439437"/>
        <n v="72561"/>
        <n v="477972"/>
        <n v="36581"/>
        <n v="489473"/>
        <n v="314759"/>
        <n v="98370"/>
        <n v="379587"/>
        <n v="16283"/>
        <n v="218898"/>
        <n v="97952"/>
        <n v="399908"/>
        <n v="304136"/>
        <n v="254304"/>
        <n v="237127"/>
        <n v="190286"/>
        <n v="329113"/>
        <n v="224509"/>
        <n v="123682"/>
        <n v="452944"/>
        <n v="368756"/>
        <n v="362859"/>
        <n v="240802"/>
        <n v="472184"/>
        <n v="413214"/>
        <n v="249921"/>
        <n v="209423"/>
        <n v="346590"/>
        <n v="353403"/>
        <n v="338555"/>
        <n v="491936"/>
        <n v="281514"/>
        <n v="129372"/>
        <n v="122882"/>
        <n v="95329"/>
        <n v="168679"/>
        <n v="493640"/>
        <n v="136109"/>
        <n v="355466"/>
        <n v="354417"/>
        <n v="272002"/>
        <n v="26052"/>
        <n v="275050"/>
        <n v="34709"/>
        <n v="376163"/>
        <n v="333083"/>
        <n v="220419"/>
        <n v="344781"/>
        <n v="298425"/>
        <n v="428742"/>
        <n v="185638"/>
        <n v="306304"/>
        <n v="127758"/>
        <n v="493226"/>
        <n v="157248"/>
        <n v="261897"/>
        <n v="355958"/>
        <n v="250134"/>
        <n v="215295"/>
        <n v="388747"/>
        <n v="38950"/>
        <n v="355051"/>
        <n v="395309"/>
        <n v="27846"/>
        <n v="215906"/>
        <n v="248065"/>
        <n v="35737"/>
        <n v="364652"/>
        <n v="46435"/>
        <n v="126879"/>
        <n v="499235"/>
        <n v="291367"/>
        <n v="323196"/>
        <n v="125667"/>
        <n v="295000"/>
        <n v="496356"/>
        <n v="296792"/>
        <n v="82333"/>
        <n v="403229"/>
        <n v="176978"/>
        <n v="334772"/>
        <n v="313980"/>
        <n v="106178"/>
        <n v="274583"/>
        <n v="165655"/>
        <n v="318990"/>
        <n v="1448"/>
        <n v="39320"/>
        <n v="440226"/>
        <n v="463875"/>
        <n v="368535"/>
        <n v="228724"/>
        <n v="106970"/>
        <n v="465107"/>
        <n v="98017"/>
        <n v="93463"/>
        <n v="111846"/>
        <n v="129348"/>
        <n v="348469"/>
        <n v="237095"/>
        <n v="290325"/>
        <n v="199283"/>
        <n v="194200"/>
        <n v="136215"/>
        <n v="425952"/>
        <n v="317827"/>
        <n v="221538"/>
        <n v="159147"/>
        <n v="256077"/>
        <n v="90288"/>
        <n v="478005"/>
        <n v="120261"/>
        <n v="365827"/>
        <n v="295908"/>
        <n v="73497"/>
        <n v="233143"/>
        <n v="191959"/>
        <n v="288371"/>
        <n v="83901"/>
        <n v="182301"/>
        <n v="473199"/>
        <n v="130605"/>
        <n v="482966"/>
        <n v="71207"/>
        <n v="31598"/>
        <n v="149688"/>
        <n v="183382"/>
        <n v="255545"/>
        <n v="331485"/>
        <n v="174690"/>
        <n v="223764"/>
        <n v="493218"/>
        <n v="52859"/>
        <n v="3770"/>
        <n v="49508"/>
        <n v="151386"/>
        <n v="20402"/>
        <n v="207414"/>
        <n v="478408"/>
        <n v="27841"/>
        <n v="31853"/>
        <n v="150104"/>
        <n v="199199"/>
        <n v="472583"/>
        <n v="171728"/>
        <n v="140651"/>
        <n v="331128"/>
        <n v="16242"/>
        <n v="77077"/>
        <n v="354397"/>
        <n v="189970"/>
        <n v="98356"/>
        <n v="82519"/>
        <n v="133252"/>
        <n v="270348"/>
        <n v="189483"/>
        <n v="74096"/>
        <n v="175680"/>
        <n v="54070"/>
        <n v="462842"/>
        <n v="335904"/>
        <n v="445751"/>
        <n v="280697"/>
        <n v="464421"/>
        <n v="16293"/>
        <n v="269747"/>
        <n v="248464"/>
        <n v="152603"/>
        <n v="409779"/>
        <n v="340405"/>
        <n v="104226"/>
        <n v="268157"/>
        <n v="233403"/>
        <n v="123060"/>
        <n v="377909"/>
        <n v="308926"/>
        <n v="408521"/>
        <n v="42868"/>
        <n v="214796"/>
        <n v="110933"/>
        <n v="466901"/>
        <n v="476994"/>
        <n v="30432"/>
        <n v="26404"/>
        <n v="321872"/>
        <n v="139378"/>
        <n v="14309"/>
        <n v="420476"/>
        <n v="432387"/>
        <n v="230739"/>
        <n v="55281"/>
        <n v="301092"/>
        <n v="5101"/>
        <n v="38973"/>
        <n v="339976"/>
        <n v="197052"/>
        <n v="360870"/>
        <n v="209008"/>
        <n v="220393"/>
        <n v="375630"/>
        <n v="188510"/>
        <n v="385039"/>
        <n v="308056"/>
        <n v="263007"/>
        <n v="383337"/>
        <n v="177105"/>
        <n v="54676"/>
        <n v="126341"/>
        <n v="35000"/>
        <n v="365209"/>
        <n v="101619"/>
        <n v="397857"/>
        <n v="112142"/>
        <n v="247119"/>
        <n v="410395"/>
        <n v="482222"/>
        <n v="306986"/>
        <n v="360027"/>
        <n v="215285"/>
        <n v="472336"/>
        <n v="138788"/>
        <n v="321636"/>
        <n v="21248"/>
        <n v="497604"/>
        <n v="116669"/>
        <n v="438244"/>
        <n v="83697"/>
        <n v="307836"/>
        <n v="33507"/>
        <n v="72667"/>
        <n v="148360"/>
        <n v="380940"/>
        <n v="494698"/>
        <n v="251116"/>
        <n v="12087"/>
        <n v="409192"/>
        <n v="192939"/>
        <n v="91712"/>
        <n v="441108"/>
        <n v="214535"/>
        <n v="391684"/>
        <n v="48707"/>
        <n v="279969"/>
        <n v="58493"/>
        <n v="341059"/>
        <n v="284263"/>
        <n v="27716"/>
        <n v="253546"/>
        <n v="190086"/>
        <n v="24365"/>
        <n v="55329"/>
        <n v="226087"/>
        <n v="104368"/>
        <n v="474967"/>
        <n v="94896"/>
        <n v="69203"/>
        <n v="301821"/>
        <n v="252820"/>
        <n v="361546"/>
        <n v="394425"/>
        <n v="464367"/>
        <n v="498940"/>
        <n v="268763"/>
        <n v="230634"/>
        <n v="400677"/>
        <n v="37956"/>
        <n v="486374"/>
        <n v="82711"/>
        <n v="261138"/>
        <n v="105793"/>
        <n v="459479"/>
        <n v="492068"/>
        <n v="370055"/>
        <n v="362155"/>
        <n v="315473"/>
        <n v="101711"/>
        <n v="90621"/>
        <n v="411461"/>
        <n v="484563"/>
        <n v="229025"/>
        <n v="191530"/>
        <n v="121379"/>
        <n v="253231"/>
        <n v="210151"/>
        <n v="51795"/>
        <n v="39618"/>
        <n v="112815"/>
        <n v="259594"/>
        <n v="389682"/>
        <n v="44346"/>
        <n v="381299"/>
        <n v="407084"/>
        <n v="463684"/>
        <n v="433998"/>
        <n v="417657"/>
        <n v="325801"/>
        <n v="413871"/>
        <n v="443322"/>
        <n v="358743"/>
        <n v="14754"/>
        <n v="156183"/>
        <n v="356607"/>
        <n v="149516"/>
        <n v="282598"/>
        <n v="266908"/>
        <n v="50039"/>
        <n v="358817"/>
        <n v="244086"/>
        <n v="103710"/>
        <n v="442428"/>
        <n v="153491"/>
        <n v="142687"/>
        <n v="110423"/>
        <n v="307453"/>
        <n v="283178"/>
        <n v="311204"/>
        <n v="179632"/>
        <n v="280791"/>
        <n v="130736"/>
        <n v="202862"/>
        <n v="55625"/>
        <n v="81690"/>
        <n v="185352"/>
        <n v="391609"/>
        <n v="27454"/>
        <n v="20555"/>
        <n v="361558"/>
        <n v="337566"/>
        <n v="157257"/>
        <n v="101381"/>
        <n v="348766"/>
        <n v="406529"/>
        <n v="92883"/>
        <n v="139311"/>
        <n v="296030"/>
        <n v="158795"/>
        <n v="5321"/>
        <n v="452676"/>
        <n v="289675"/>
        <n v="65833"/>
        <n v="262757"/>
        <n v="16171"/>
        <n v="439663"/>
        <n v="498003"/>
        <n v="127420"/>
        <n v="114929"/>
        <n v="436272"/>
        <n v="52426"/>
        <n v="436571"/>
        <n v="476870"/>
        <n v="303784"/>
        <n v="277532"/>
        <n v="2668"/>
        <n v="30708"/>
        <n v="311392"/>
        <n v="165701"/>
        <n v="125394"/>
        <n v="282968"/>
        <n v="375005"/>
        <n v="420432"/>
        <n v="382306"/>
        <n v="391081"/>
        <n v="346523"/>
        <n v="252684"/>
        <n v="97042"/>
        <n v="237244"/>
        <n v="425335"/>
        <n v="228803"/>
        <n v="312368"/>
        <n v="31556"/>
        <n v="59078"/>
        <n v="22386"/>
        <n v="484447"/>
        <n v="38961"/>
        <n v="342912"/>
        <n v="345800"/>
        <n v="353812"/>
        <n v="141278"/>
        <n v="126330"/>
        <n v="365755"/>
        <n v="56273"/>
        <n v="219074"/>
        <n v="401102"/>
        <n v="378970"/>
        <n v="261006"/>
        <n v="426553"/>
        <n v="106999"/>
        <n v="429331"/>
        <n v="258890"/>
        <n v="130494"/>
        <n v="8606"/>
        <n v="376795"/>
        <n v="161672"/>
        <n v="30098"/>
        <n v="489975"/>
        <n v="35470"/>
        <n v="180435"/>
        <n v="33921"/>
        <n v="305050"/>
        <n v="36636"/>
        <n v="1563"/>
        <n v="314891"/>
        <n v="383296"/>
        <n v="3455"/>
        <n v="230001"/>
        <n v="292625"/>
        <n v="21140"/>
        <n v="386198"/>
        <n v="298729"/>
        <n v="483752"/>
        <n v="488232"/>
        <n v="302450"/>
        <n v="359924"/>
        <n v="206089"/>
        <n v="205887"/>
        <n v="90931"/>
        <n v="1460"/>
        <n v="266350"/>
        <n v="298407"/>
        <n v="466960"/>
        <n v="478275"/>
        <n v="165812"/>
        <n v="251005"/>
        <n v="161115"/>
        <n v="60879"/>
        <n v="243511"/>
        <n v="139555"/>
        <n v="424935"/>
        <n v="428670"/>
        <n v="149070"/>
        <n v="173079"/>
        <n v="491608"/>
        <n v="215466"/>
        <n v="169844"/>
        <n v="484097"/>
        <n v="32883"/>
        <n v="499503"/>
        <n v="122565"/>
        <n v="291900"/>
        <n v="54901"/>
        <n v="470206"/>
        <n v="300428"/>
        <n v="181686"/>
        <n v="330559"/>
        <n v="444584"/>
        <n v="186144"/>
        <n v="6424"/>
        <n v="85369"/>
        <n v="223799"/>
        <n v="96025"/>
        <n v="85688"/>
        <n v="42096"/>
        <n v="107702"/>
        <n v="421111"/>
        <n v="26977"/>
        <n v="200488"/>
        <n v="354851"/>
        <n v="445622"/>
        <n v="117783"/>
        <n v="45954"/>
        <n v="4443"/>
        <n v="283368"/>
        <n v="287045"/>
        <n v="124543"/>
        <n v="440070"/>
        <n v="392339"/>
        <n v="29211"/>
        <n v="127502"/>
        <n v="447940"/>
        <n v="363927"/>
        <n v="143450"/>
        <n v="1033"/>
        <n v="223394"/>
        <n v="435634"/>
        <n v="103051"/>
        <n v="31690"/>
        <n v="44700"/>
        <n v="133144"/>
        <n v="166787"/>
        <n v="91670"/>
        <n v="438260"/>
        <n v="438403"/>
        <n v="146465"/>
        <n v="170948"/>
        <n v="371927"/>
        <n v="214980"/>
        <n v="483639"/>
        <n v="73171"/>
        <n v="82261"/>
        <n v="405005"/>
        <n v="69871"/>
        <n v="234490"/>
        <n v="466160"/>
        <n v="458978"/>
        <n v="14833"/>
        <n v="229214"/>
        <n v="38029"/>
        <n v="473498"/>
        <n v="168819"/>
        <n v="217745"/>
        <n v="321739"/>
        <n v="208875"/>
        <n v="390373"/>
        <n v="142607"/>
        <n v="147172"/>
        <n v="407812"/>
        <n v="253319"/>
        <n v="419649"/>
        <n v="68345"/>
        <n v="17072"/>
        <n v="262073"/>
        <n v="357967"/>
        <n v="404108"/>
        <n v="454809"/>
        <n v="330558"/>
        <n v="194182"/>
        <n v="305838"/>
        <n v="478881"/>
        <n v="403019"/>
        <n v="385545"/>
        <n v="455943"/>
        <n v="382562"/>
        <n v="92860"/>
        <n v="20585"/>
        <n v="286482"/>
        <n v="8277"/>
        <n v="137818"/>
        <n v="90842"/>
        <n v="347223"/>
        <n v="371918"/>
        <n v="361337"/>
        <n v="8796"/>
        <n v="168034"/>
        <n v="236699"/>
        <n v="160551"/>
        <n v="169728"/>
        <n v="473155"/>
        <n v="9303"/>
        <n v="469675"/>
        <n v="164012"/>
        <n v="26934"/>
        <n v="362372"/>
        <n v="311878"/>
        <n v="487235"/>
        <n v="105853"/>
        <n v="337100"/>
        <n v="458847"/>
        <n v="415099"/>
        <n v="253376"/>
        <n v="42486"/>
        <n v="363942"/>
        <n v="496001"/>
        <n v="54093"/>
        <n v="119274"/>
        <n v="99221"/>
        <n v="192188"/>
        <n v="351080"/>
        <n v="405047"/>
        <n v="229931"/>
        <n v="401316"/>
        <n v="252024"/>
        <n v="385426"/>
        <n v="144406"/>
        <n v="374029"/>
        <n v="52460"/>
        <n v="19214"/>
        <n v="146475"/>
        <n v="12811"/>
        <n v="411010"/>
        <n v="444132"/>
        <n v="284713"/>
        <n v="136895"/>
        <n v="65615"/>
        <n v="295786"/>
        <n v="130613"/>
        <n v="481571"/>
        <n v="25293"/>
        <n v="56128"/>
        <n v="54694"/>
        <n v="445699"/>
        <n v="319484"/>
        <n v="155901"/>
        <n v="244342"/>
        <n v="393184"/>
        <n v="14712"/>
        <n v="191815"/>
        <n v="410536"/>
        <n v="361720"/>
        <n v="131660"/>
        <n v="230031"/>
        <n v="294626"/>
        <n v="89366"/>
        <n v="464466"/>
        <n v="22533"/>
        <n v="301408"/>
        <n v="216728"/>
        <n v="175835"/>
        <n v="491401"/>
        <n v="184265"/>
        <n v="493261"/>
        <n v="492975"/>
        <n v="188315"/>
        <n v="120903"/>
        <n v="40822"/>
        <n v="120619"/>
        <n v="196017"/>
        <n v="463626"/>
        <n v="347924"/>
        <n v="347599"/>
        <n v="404927"/>
        <n v="84023"/>
        <n v="291975"/>
        <n v="408755"/>
        <n v="470310"/>
        <n v="345926"/>
        <n v="456647"/>
        <n v="394720"/>
        <n v="234902"/>
        <n v="255175"/>
        <n v="425063"/>
        <n v="194291"/>
        <n v="70782"/>
        <n v="487856"/>
        <n v="483323"/>
        <n v="123842"/>
        <n v="375098"/>
        <n v="263442"/>
        <n v="129092"/>
        <n v="444046"/>
        <n v="350341"/>
        <n v="27859"/>
        <n v="88548"/>
        <n v="160130"/>
        <n v="264178"/>
        <n v="245376"/>
        <n v="28203"/>
        <n v="155388"/>
        <n v="28229"/>
        <n v="87922"/>
        <n v="452264"/>
        <n v="328759"/>
        <n v="400123"/>
        <n v="195386"/>
        <n v="80277"/>
        <n v="419314"/>
        <n v="43394"/>
        <n v="111613"/>
        <n v="22110"/>
        <n v="366626"/>
        <n v="497089"/>
        <n v="152519"/>
        <n v="12815"/>
        <n v="205921"/>
        <n v="222760"/>
        <n v="331360"/>
        <n v="216425"/>
        <n v="275409"/>
        <n v="476630"/>
        <n v="19792"/>
        <n v="37207"/>
        <n v="439281"/>
        <n v="141932"/>
        <n v="449937"/>
        <n v="428593"/>
        <n v="141302"/>
        <n v="408939"/>
        <n v="419613"/>
        <n v="42666"/>
        <n v="234427"/>
        <n v="287006"/>
        <n v="83980"/>
        <n v="199802"/>
        <n v="440355"/>
        <n v="40869"/>
        <n v="476627"/>
        <n v="340789"/>
        <n v="100715"/>
        <n v="205294"/>
        <n v="219493"/>
        <n v="396421"/>
        <n v="63538"/>
        <n v="344750"/>
        <n v="118440"/>
        <n v="334282"/>
        <n v="270197"/>
        <n v="329639"/>
        <n v="342541"/>
        <n v="17842"/>
        <n v="259921"/>
        <n v="313774"/>
        <n v="360468"/>
        <n v="397713"/>
        <n v="23069"/>
        <n v="105105"/>
        <n v="495254"/>
        <n v="388245"/>
        <n v="111680"/>
        <n v="1583"/>
        <n v="185621"/>
        <n v="43358"/>
        <n v="92967"/>
        <n v="237959"/>
        <n v="294468"/>
        <n v="189694"/>
        <n v="118460"/>
        <n v="86066"/>
        <n v="249860"/>
        <n v="459635"/>
        <n v="52376"/>
        <n v="117153"/>
        <n v="214878"/>
        <n v="94222"/>
        <n v="397682"/>
        <n v="375495"/>
        <n v="487305"/>
        <n v="27965"/>
        <n v="287502"/>
        <n v="3253"/>
        <n v="340460"/>
        <n v="145335"/>
        <n v="323874"/>
        <n v="487692"/>
        <n v="75079"/>
        <n v="325743"/>
        <n v="270322"/>
        <n v="394184"/>
        <n v="269068"/>
        <n v="289924"/>
        <n v="153818"/>
        <n v="301443"/>
        <n v="139680"/>
        <n v="224792"/>
        <n v="81131"/>
        <n v="151488"/>
        <n v="172173"/>
        <n v="329296"/>
        <n v="466684"/>
        <n v="331742"/>
        <n v="464948"/>
        <n v="388100"/>
        <n v="282180"/>
        <n v="345464"/>
        <n v="88572"/>
        <n v="179053"/>
        <n v="344766"/>
        <n v="237917"/>
        <n v="349300"/>
        <n v="368348"/>
        <n v="85722"/>
        <n v="489911"/>
        <n v="101776"/>
        <n v="59328"/>
        <n v="405676"/>
        <n v="195605"/>
        <n v="306950"/>
        <n v="138797"/>
        <n v="56157"/>
        <n v="134682"/>
        <n v="473220"/>
        <n v="194787"/>
        <n v="68700"/>
        <n v="245675"/>
        <n v="81423"/>
        <n v="386059"/>
        <n v="340370"/>
        <n v="324888"/>
        <n v="373883"/>
        <n v="296248"/>
        <n v="364356"/>
        <n v="106148"/>
        <n v="296778"/>
        <n v="50652"/>
        <n v="487990"/>
        <n v="57210"/>
        <n v="271155"/>
        <n v="217439"/>
        <n v="6057"/>
        <n v="479725"/>
        <n v="486124"/>
        <n v="219890"/>
        <n v="204179"/>
        <n v="179297"/>
        <n v="161167"/>
        <n v="224372"/>
        <n v="103181"/>
        <n v="115226"/>
        <n v="213483"/>
        <n v="170848"/>
        <n v="335172"/>
        <n v="100754"/>
        <n v="465882"/>
        <n v="251773"/>
        <n v="485800"/>
        <n v="495849"/>
        <n v="265157"/>
        <n v="28545"/>
        <n v="155133"/>
        <n v="79793"/>
        <n v="10590"/>
        <n v="398111"/>
        <n v="80957"/>
        <n v="30455"/>
        <n v="490671"/>
        <n v="407983"/>
        <n v="224590"/>
        <n v="259730"/>
        <n v="324767"/>
        <n v="83694"/>
        <n v="24475"/>
        <n v="40366"/>
        <n v="313772"/>
        <n v="52114"/>
        <n v="32899"/>
        <n v="43836"/>
        <n v="359669"/>
        <n v="29846"/>
        <n v="322226"/>
        <n v="379730"/>
        <n v="57558"/>
        <n v="39290"/>
        <n v="315654"/>
        <n v="168404"/>
        <n v="12156"/>
        <n v="395856"/>
        <n v="145663"/>
        <n v="199149"/>
        <n v="298358"/>
        <n v="37322"/>
        <n v="332151"/>
        <n v="455838"/>
        <n v="6866"/>
        <n v="189451"/>
        <n v="183773"/>
        <n v="415139"/>
        <n v="117960"/>
        <n v="73176"/>
        <n v="166837"/>
        <n v="263552"/>
        <n v="31256"/>
        <n v="302332"/>
        <n v="472889"/>
        <n v="190567"/>
        <n v="321657"/>
        <n v="286374"/>
        <n v="313963"/>
        <n v="84791"/>
        <n v="440748"/>
        <n v="393438"/>
        <n v="420293"/>
        <n v="108683"/>
        <n v="143528"/>
        <n v="234597"/>
        <n v="269442"/>
        <n v="297480"/>
        <n v="318389"/>
        <n v="29484"/>
        <n v="450535"/>
        <n v="466284"/>
        <n v="88116"/>
        <n v="122325"/>
        <n v="238404"/>
        <n v="469046"/>
        <n v="259035"/>
        <n v="103628"/>
        <n v="263127"/>
        <n v="259518"/>
        <n v="442565"/>
        <n v="86194"/>
        <n v="213293"/>
        <n v="218023"/>
        <n v="126714"/>
        <n v="431465"/>
        <n v="343573"/>
        <n v="123418"/>
        <n v="240933"/>
        <n v="461684"/>
        <n v="43505"/>
        <n v="29280"/>
        <n v="144082"/>
        <n v="342699"/>
        <n v="270038"/>
        <n v="169415"/>
        <n v="330862"/>
        <n v="134879"/>
        <n v="186031"/>
        <n v="92550"/>
        <n v="27367"/>
        <n v="291172"/>
        <n v="307267"/>
        <n v="97747"/>
        <n v="457037"/>
        <n v="9050"/>
        <n v="330588"/>
        <n v="402337"/>
        <n v="143617"/>
        <n v="100925"/>
        <n v="11392"/>
        <n v="307625"/>
        <n v="499170"/>
        <n v="419123"/>
        <n v="280639"/>
        <n v="309051"/>
        <n v="338335"/>
        <n v="282646"/>
        <n v="498270"/>
        <n v="370433"/>
        <n v="370099"/>
        <n v="366959"/>
        <n v="311799"/>
        <n v="295759"/>
        <n v="209411"/>
        <n v="185786"/>
        <n v="300665"/>
        <n v="353755"/>
        <n v="249397"/>
        <n v="280257"/>
        <n v="429479"/>
        <n v="337854"/>
        <n v="124876"/>
        <n v="93932"/>
        <n v="191670"/>
        <n v="402211"/>
        <n v="105426"/>
        <n v="214151"/>
        <n v="219569"/>
        <n v="114606"/>
        <n v="109469"/>
        <n v="214865"/>
        <n v="115204"/>
        <n v="477720"/>
        <n v="62183"/>
        <n v="265902"/>
        <n v="224666"/>
        <n v="446849"/>
        <n v="444191"/>
        <n v="45589"/>
        <n v="183397"/>
        <n v="470328"/>
        <n v="472046"/>
        <n v="64002"/>
        <n v="91334"/>
        <n v="150974"/>
        <n v="438110"/>
        <n v="297227"/>
        <n v="107883"/>
        <n v="367087"/>
        <n v="435979"/>
        <n v="142943"/>
        <n v="408231"/>
        <n v="299235"/>
        <n v="297346"/>
        <n v="265646"/>
        <n v="148413"/>
        <n v="462385"/>
        <n v="458478"/>
        <n v="345934"/>
        <n v="384643"/>
        <n v="479392"/>
        <n v="78243"/>
      </sharedItems>
    </cacheField>
    <cacheField name="arrest_made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7724305556" refreshedBy="ponki" recordCount="300">
  <cacheSource type="worksheet">
    <worksheetSource ref="A1:F301" sheet="Locations"/>
  </cacheSource>
  <cacheFields count="6">
    <cacheField name="location_id" numFmtId="0">
      <sharedItems count="3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</sharedItems>
    </cacheField>
    <cacheField name="city" numFmtId="0">
      <sharedItems count="8">
        <s v="Pune"/>
        <s v="Ahmedabad"/>
        <s v="Vadodara"/>
        <s v="Jaipur"/>
        <s v="Mumbai"/>
        <s v="Delhi"/>
        <s v="Rajkot"/>
        <s v="Surat"/>
      </sharedItems>
    </cacheField>
    <cacheField name="state" numFmtId="0">
      <sharedItems count="4">
        <s v="Gujarat"/>
        <s v="Delhi"/>
        <s v="Maharashtra"/>
        <s v="Rajasthan"/>
      </sharedItems>
    </cacheField>
    <cacheField name="zone" numFmtId="0">
      <sharedItems count="5">
        <s v="East"/>
        <s v="Central"/>
        <s v="West"/>
        <s v="North"/>
        <s v="South"/>
      </sharedItems>
    </cacheField>
    <cacheField name="risk_level" numFmtId="0">
      <sharedItems count="3">
        <s v="Low"/>
        <s v="Medium"/>
        <s v="High"/>
      </sharedItems>
    </cacheField>
    <cacheField name="population_category" numFmtId="0">
      <sharedItems count="3">
        <s v="Low"/>
        <s v="Medium"/>
        <s v="High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7736111111" refreshedBy="ponki" recordCount="5000">
  <cacheSource type="worksheet">
    <worksheetSource ref="A1:G5001" sheet="Cases"/>
  </cacheSource>
  <cacheFields count="7">
    <cacheField name="case_id" numFmtId="0">
      <sharedItems count="5000">
        <s v="CASE000001"/>
        <s v="CASE000002"/>
        <s v="CASE000003"/>
        <s v="CASE000004"/>
        <s v="CASE000005"/>
        <s v="CASE000006"/>
        <s v="CASE000007"/>
        <s v="CASE000008"/>
        <s v="CASE000009"/>
        <s v="CASE000010"/>
        <s v="CASE000011"/>
        <s v="CASE000012"/>
        <s v="CASE000013"/>
        <s v="CASE000014"/>
        <s v="CASE000015"/>
        <s v="CASE000016"/>
        <s v="CASE000017"/>
        <s v="CASE000018"/>
        <s v="CASE000019"/>
        <s v="CASE000020"/>
        <s v="CASE000021"/>
        <s v="CASE000022"/>
        <s v="CASE000023"/>
        <s v="CASE000024"/>
        <s v="CASE000025"/>
        <s v="CASE000026"/>
        <s v="CASE000027"/>
        <s v="CASE000028"/>
        <s v="CASE000029"/>
        <s v="CASE000030"/>
        <s v="CASE000031"/>
        <s v="CASE000032"/>
        <s v="CASE000033"/>
        <s v="CASE000034"/>
        <s v="CASE000035"/>
        <s v="CASE000036"/>
        <s v="CASE000037"/>
        <s v="CASE000038"/>
        <s v="CASE000039"/>
        <s v="CASE000040"/>
        <s v="CASE000041"/>
        <s v="CASE000042"/>
        <s v="CASE000043"/>
        <s v="CASE000044"/>
        <s v="CASE000045"/>
        <s v="CASE000046"/>
        <s v="CASE000047"/>
        <s v="CASE000048"/>
        <s v="CASE000049"/>
        <s v="CASE000050"/>
        <s v="CASE000051"/>
        <s v="CASE000052"/>
        <s v="CASE000053"/>
        <s v="CASE000054"/>
        <s v="CASE000055"/>
        <s v="CASE000056"/>
        <s v="CASE000057"/>
        <s v="CASE000058"/>
        <s v="CASE000059"/>
        <s v="CASE000060"/>
        <s v="CASE000061"/>
        <s v="CASE000062"/>
        <s v="CASE000063"/>
        <s v="CASE000064"/>
        <s v="CASE000065"/>
        <s v="CASE000066"/>
        <s v="CASE000067"/>
        <s v="CASE000068"/>
        <s v="CASE000069"/>
        <s v="CASE000070"/>
        <s v="CASE000071"/>
        <s v="CASE000072"/>
        <s v="CASE000073"/>
        <s v="CASE000074"/>
        <s v="CASE000075"/>
        <s v="CASE000076"/>
        <s v="CASE000077"/>
        <s v="CASE000078"/>
        <s v="CASE000079"/>
        <s v="CASE000080"/>
        <s v="CASE000081"/>
        <s v="CASE000082"/>
        <s v="CASE000083"/>
        <s v="CASE000084"/>
        <s v="CASE000085"/>
        <s v="CASE000086"/>
        <s v="CASE000087"/>
        <s v="CASE000088"/>
        <s v="CASE000089"/>
        <s v="CASE000090"/>
        <s v="CASE000091"/>
        <s v="CASE000092"/>
        <s v="CASE000093"/>
        <s v="CASE000094"/>
        <s v="CASE000095"/>
        <s v="CASE000096"/>
        <s v="CASE000097"/>
        <s v="CASE000098"/>
        <s v="CASE000099"/>
        <s v="CASE000100"/>
        <s v="CASE000101"/>
        <s v="CASE000102"/>
        <s v="CASE000103"/>
        <s v="CASE000104"/>
        <s v="CASE000105"/>
        <s v="CASE000106"/>
        <s v="CASE000107"/>
        <s v="CASE000108"/>
        <s v="CASE000109"/>
        <s v="CASE000110"/>
        <s v="CASE000111"/>
        <s v="CASE000112"/>
        <s v="CASE000113"/>
        <s v="CASE000114"/>
        <s v="CASE000115"/>
        <s v="CASE000116"/>
        <s v="CASE000117"/>
        <s v="CASE000118"/>
        <s v="CASE000119"/>
        <s v="CASE000120"/>
        <s v="CASE000121"/>
        <s v="CASE000122"/>
        <s v="CASE000123"/>
        <s v="CASE000124"/>
        <s v="CASE000125"/>
        <s v="CASE000126"/>
        <s v="CASE000127"/>
        <s v="CASE000128"/>
        <s v="CASE000129"/>
        <s v="CASE000130"/>
        <s v="CASE000131"/>
        <s v="CASE000132"/>
        <s v="CASE000133"/>
        <s v="CASE000134"/>
        <s v="CASE000135"/>
        <s v="CASE000136"/>
        <s v="CASE000137"/>
        <s v="CASE000138"/>
        <s v="CASE000139"/>
        <s v="CASE000140"/>
        <s v="CASE000141"/>
        <s v="CASE000142"/>
        <s v="CASE000143"/>
        <s v="CASE000144"/>
        <s v="CASE000145"/>
        <s v="CASE000146"/>
        <s v="CASE000147"/>
        <s v="CASE000148"/>
        <s v="CASE000149"/>
        <s v="CASE000150"/>
        <s v="CASE000151"/>
        <s v="CASE000152"/>
        <s v="CASE000153"/>
        <s v="CASE000154"/>
        <s v="CASE000155"/>
        <s v="CASE000156"/>
        <s v="CASE000157"/>
        <s v="CASE000158"/>
        <s v="CASE000159"/>
        <s v="CASE000160"/>
        <s v="CASE000161"/>
        <s v="CASE000162"/>
        <s v="CASE000163"/>
        <s v="CASE000164"/>
        <s v="CASE000165"/>
        <s v="CASE000166"/>
        <s v="CASE000167"/>
        <s v="CASE000168"/>
        <s v="CASE000169"/>
        <s v="CASE000170"/>
        <s v="CASE000171"/>
        <s v="CASE000172"/>
        <s v="CASE000173"/>
        <s v="CASE000174"/>
        <s v="CASE000175"/>
        <s v="CASE000176"/>
        <s v="CASE000177"/>
        <s v="CASE000178"/>
        <s v="CASE000179"/>
        <s v="CASE000180"/>
        <s v="CASE000181"/>
        <s v="CASE000182"/>
        <s v="CASE000183"/>
        <s v="CASE000184"/>
        <s v="CASE000185"/>
        <s v="CASE000186"/>
        <s v="CASE000187"/>
        <s v="CASE000188"/>
        <s v="CASE000189"/>
        <s v="CASE000190"/>
        <s v="CASE000191"/>
        <s v="CASE000192"/>
        <s v="CASE000193"/>
        <s v="CASE000194"/>
        <s v="CASE000195"/>
        <s v="CASE000196"/>
        <s v="CASE000197"/>
        <s v="CASE000198"/>
        <s v="CASE000199"/>
        <s v="CASE000200"/>
        <s v="CASE000201"/>
        <s v="CASE000202"/>
        <s v="CASE000203"/>
        <s v="CASE000204"/>
        <s v="CASE000205"/>
        <s v="CASE000206"/>
        <s v="CASE000207"/>
        <s v="CASE000208"/>
        <s v="CASE000209"/>
        <s v="CASE000210"/>
        <s v="CASE000211"/>
        <s v="CASE000212"/>
        <s v="CASE000213"/>
        <s v="CASE000214"/>
        <s v="CASE000215"/>
        <s v="CASE000216"/>
        <s v="CASE000217"/>
        <s v="CASE000218"/>
        <s v="CASE000219"/>
        <s v="CASE000220"/>
        <s v="CASE000221"/>
        <s v="CASE000222"/>
        <s v="CASE000223"/>
        <s v="CASE000224"/>
        <s v="CASE000225"/>
        <s v="CASE000226"/>
        <s v="CASE000227"/>
        <s v="CASE000228"/>
        <s v="CASE000229"/>
        <s v="CASE000230"/>
        <s v="CASE000231"/>
        <s v="CASE000232"/>
        <s v="CASE000233"/>
        <s v="CASE000234"/>
        <s v="CASE000235"/>
        <s v="CASE000236"/>
        <s v="CASE000237"/>
        <s v="CASE000238"/>
        <s v="CASE000239"/>
        <s v="CASE000240"/>
        <s v="CASE000241"/>
        <s v="CASE000242"/>
        <s v="CASE000243"/>
        <s v="CASE000244"/>
        <s v="CASE000245"/>
        <s v="CASE000246"/>
        <s v="CASE000247"/>
        <s v="CASE000248"/>
        <s v="CASE000249"/>
        <s v="CASE000250"/>
        <s v="CASE000251"/>
        <s v="CASE000252"/>
        <s v="CASE000253"/>
        <s v="CASE000254"/>
        <s v="CASE000255"/>
        <s v="CASE000256"/>
        <s v="CASE000257"/>
        <s v="CASE000258"/>
        <s v="CASE000259"/>
        <s v="CASE000260"/>
        <s v="CASE000261"/>
        <s v="CASE000262"/>
        <s v="CASE000263"/>
        <s v="CASE000264"/>
        <s v="CASE000265"/>
        <s v="CASE000266"/>
        <s v="CASE000267"/>
        <s v="CASE000268"/>
        <s v="CASE000269"/>
        <s v="CASE000270"/>
        <s v="CASE000271"/>
        <s v="CASE000272"/>
        <s v="CASE000273"/>
        <s v="CASE000274"/>
        <s v="CASE000275"/>
        <s v="CASE000276"/>
        <s v="CASE000277"/>
        <s v="CASE000278"/>
        <s v="CASE000279"/>
        <s v="CASE000280"/>
        <s v="CASE000281"/>
        <s v="CASE000282"/>
        <s v="CASE000283"/>
        <s v="CASE000284"/>
        <s v="CASE000285"/>
        <s v="CASE000286"/>
        <s v="CASE000287"/>
        <s v="CASE000288"/>
        <s v="CASE000289"/>
        <s v="CASE000290"/>
        <s v="CASE000291"/>
        <s v="CASE000292"/>
        <s v="CASE000293"/>
        <s v="CASE000294"/>
        <s v="CASE000295"/>
        <s v="CASE000296"/>
        <s v="CASE000297"/>
        <s v="CASE000298"/>
        <s v="CASE000299"/>
        <s v="CASE000300"/>
        <s v="CASE000301"/>
        <s v="CASE000302"/>
        <s v="CASE000303"/>
        <s v="CASE000304"/>
        <s v="CASE000305"/>
        <s v="CASE000306"/>
        <s v="CASE000307"/>
        <s v="CASE000308"/>
        <s v="CASE000309"/>
        <s v="CASE000310"/>
        <s v="CASE000311"/>
        <s v="CASE000312"/>
        <s v="CASE000313"/>
        <s v="CASE000314"/>
        <s v="CASE000315"/>
        <s v="CASE000316"/>
        <s v="CASE000317"/>
        <s v="CASE000318"/>
        <s v="CASE000319"/>
        <s v="CASE000320"/>
        <s v="CASE000321"/>
        <s v="CASE000322"/>
        <s v="CASE000323"/>
        <s v="CASE000324"/>
        <s v="CASE000325"/>
        <s v="CASE000326"/>
        <s v="CASE000327"/>
        <s v="CASE000328"/>
        <s v="CASE000329"/>
        <s v="CASE000330"/>
        <s v="CASE000331"/>
        <s v="CASE000332"/>
        <s v="CASE000333"/>
        <s v="CASE000334"/>
        <s v="CASE000335"/>
        <s v="CASE000336"/>
        <s v="CASE000337"/>
        <s v="CASE000338"/>
        <s v="CASE000339"/>
        <s v="CASE000340"/>
        <s v="CASE000341"/>
        <s v="CASE000342"/>
        <s v="CASE000343"/>
        <s v="CASE000344"/>
        <s v="CASE000345"/>
        <s v="CASE000346"/>
        <s v="CASE000347"/>
        <s v="CASE000348"/>
        <s v="CASE000349"/>
        <s v="CASE000350"/>
        <s v="CASE000351"/>
        <s v="CASE000352"/>
        <s v="CASE000353"/>
        <s v="CASE000354"/>
        <s v="CASE000355"/>
        <s v="CASE000356"/>
        <s v="CASE000357"/>
        <s v="CASE000358"/>
        <s v="CASE000359"/>
        <s v="CASE000360"/>
        <s v="CASE000361"/>
        <s v="CASE000362"/>
        <s v="CASE000363"/>
        <s v="CASE000364"/>
        <s v="CASE000365"/>
        <s v="CASE000366"/>
        <s v="CASE000367"/>
        <s v="CASE000368"/>
        <s v="CASE000369"/>
        <s v="CASE000370"/>
        <s v="CASE000371"/>
        <s v="CASE000372"/>
        <s v="CASE000373"/>
        <s v="CASE000374"/>
        <s v="CASE000375"/>
        <s v="CASE000376"/>
        <s v="CASE000377"/>
        <s v="CASE000378"/>
        <s v="CASE000379"/>
        <s v="CASE000380"/>
        <s v="CASE000381"/>
        <s v="CASE000382"/>
        <s v="CASE000383"/>
        <s v="CASE000384"/>
        <s v="CASE000385"/>
        <s v="CASE000386"/>
        <s v="CASE000387"/>
        <s v="CASE000388"/>
        <s v="CASE000389"/>
        <s v="CASE000390"/>
        <s v="CASE000391"/>
        <s v="CASE000392"/>
        <s v="CASE000393"/>
        <s v="CASE000394"/>
        <s v="CASE000395"/>
        <s v="CASE000396"/>
        <s v="CASE000397"/>
        <s v="CASE000398"/>
        <s v="CASE000399"/>
        <s v="CASE000400"/>
        <s v="CASE000401"/>
        <s v="CASE000402"/>
        <s v="CASE000403"/>
        <s v="CASE000404"/>
        <s v="CASE000405"/>
        <s v="CASE000406"/>
        <s v="CASE000407"/>
        <s v="CASE000408"/>
        <s v="CASE000409"/>
        <s v="CASE000410"/>
        <s v="CASE000411"/>
        <s v="CASE000412"/>
        <s v="CASE000413"/>
        <s v="CASE000414"/>
        <s v="CASE000415"/>
        <s v="CASE000416"/>
        <s v="CASE000417"/>
        <s v="CASE000418"/>
        <s v="CASE000419"/>
        <s v="CASE000420"/>
        <s v="CASE000421"/>
        <s v="CASE000422"/>
        <s v="CASE000423"/>
        <s v="CASE000424"/>
        <s v="CASE000425"/>
        <s v="CASE000426"/>
        <s v="CASE000427"/>
        <s v="CASE000428"/>
        <s v="CASE000429"/>
        <s v="CASE000430"/>
        <s v="CASE000431"/>
        <s v="CASE000432"/>
        <s v="CASE000433"/>
        <s v="CASE000434"/>
        <s v="CASE000435"/>
        <s v="CASE000436"/>
        <s v="CASE000437"/>
        <s v="CASE000438"/>
        <s v="CASE000439"/>
        <s v="CASE000440"/>
        <s v="CASE000441"/>
        <s v="CASE000442"/>
        <s v="CASE000443"/>
        <s v="CASE000444"/>
        <s v="CASE000445"/>
        <s v="CASE000446"/>
        <s v="CASE000447"/>
        <s v="CASE000448"/>
        <s v="CASE000449"/>
        <s v="CASE000450"/>
        <s v="CASE000451"/>
        <s v="CASE000452"/>
        <s v="CASE000453"/>
        <s v="CASE000454"/>
        <s v="CASE000455"/>
        <s v="CASE000456"/>
        <s v="CASE000457"/>
        <s v="CASE000458"/>
        <s v="CASE000459"/>
        <s v="CASE000460"/>
        <s v="CASE000461"/>
        <s v="CASE000462"/>
        <s v="CASE000463"/>
        <s v="CASE000464"/>
        <s v="CASE000465"/>
        <s v="CASE000466"/>
        <s v="CASE000467"/>
        <s v="CASE000468"/>
        <s v="CASE000469"/>
        <s v="CASE000470"/>
        <s v="CASE000471"/>
        <s v="CASE000472"/>
        <s v="CASE000473"/>
        <s v="CASE000474"/>
        <s v="CASE000475"/>
        <s v="CASE000476"/>
        <s v="CASE000477"/>
        <s v="CASE000478"/>
        <s v="CASE000479"/>
        <s v="CASE000480"/>
        <s v="CASE000481"/>
        <s v="CASE000482"/>
        <s v="CASE000483"/>
        <s v="CASE000484"/>
        <s v="CASE000485"/>
        <s v="CASE000486"/>
        <s v="CASE000487"/>
        <s v="CASE000488"/>
        <s v="CASE000489"/>
        <s v="CASE000490"/>
        <s v="CASE000491"/>
        <s v="CASE000492"/>
        <s v="CASE000493"/>
        <s v="CASE000494"/>
        <s v="CASE000495"/>
        <s v="CASE000496"/>
        <s v="CASE000497"/>
        <s v="CASE000498"/>
        <s v="CASE000499"/>
        <s v="CASE000500"/>
        <s v="CASE000501"/>
        <s v="CASE000502"/>
        <s v="CASE000503"/>
        <s v="CASE000504"/>
        <s v="CASE000505"/>
        <s v="CASE000506"/>
        <s v="CASE000507"/>
        <s v="CASE000508"/>
        <s v="CASE000509"/>
        <s v="CASE000510"/>
        <s v="CASE000511"/>
        <s v="CASE000512"/>
        <s v="CASE000513"/>
        <s v="CASE000514"/>
        <s v="CASE000515"/>
        <s v="CASE000516"/>
        <s v="CASE000517"/>
        <s v="CASE000518"/>
        <s v="CASE000519"/>
        <s v="CASE000520"/>
        <s v="CASE000521"/>
        <s v="CASE000522"/>
        <s v="CASE000523"/>
        <s v="CASE000524"/>
        <s v="CASE000525"/>
        <s v="CASE000526"/>
        <s v="CASE000527"/>
        <s v="CASE000528"/>
        <s v="CASE000529"/>
        <s v="CASE000530"/>
        <s v="CASE000531"/>
        <s v="CASE000532"/>
        <s v="CASE000533"/>
        <s v="CASE000534"/>
        <s v="CASE000535"/>
        <s v="CASE000536"/>
        <s v="CASE000537"/>
        <s v="CASE000538"/>
        <s v="CASE000539"/>
        <s v="CASE000540"/>
        <s v="CASE000541"/>
        <s v="CASE000542"/>
        <s v="CASE000543"/>
        <s v="CASE000544"/>
        <s v="CASE000545"/>
        <s v="CASE000546"/>
        <s v="CASE000547"/>
        <s v="CASE000548"/>
        <s v="CASE000549"/>
        <s v="CASE000550"/>
        <s v="CASE000551"/>
        <s v="CASE000552"/>
        <s v="CASE000553"/>
        <s v="CASE000554"/>
        <s v="CASE000555"/>
        <s v="CASE000556"/>
        <s v="CASE000557"/>
        <s v="CASE000558"/>
        <s v="CASE000559"/>
        <s v="CASE000560"/>
        <s v="CASE000561"/>
        <s v="CASE000562"/>
        <s v="CASE000563"/>
        <s v="CASE000564"/>
        <s v="CASE000565"/>
        <s v="CASE000566"/>
        <s v="CASE000567"/>
        <s v="CASE000568"/>
        <s v="CASE000569"/>
        <s v="CASE000570"/>
        <s v="CASE000571"/>
        <s v="CASE000572"/>
        <s v="CASE000573"/>
        <s v="CASE000574"/>
        <s v="CASE000575"/>
        <s v="CASE000576"/>
        <s v="CASE000577"/>
        <s v="CASE000578"/>
        <s v="CASE000579"/>
        <s v="CASE000580"/>
        <s v="CASE000581"/>
        <s v="CASE000582"/>
        <s v="CASE000583"/>
        <s v="CASE000584"/>
        <s v="CASE000585"/>
        <s v="CASE000586"/>
        <s v="CASE000587"/>
        <s v="CASE000588"/>
        <s v="CASE000589"/>
        <s v="CASE000590"/>
        <s v="CASE000591"/>
        <s v="CASE000592"/>
        <s v="CASE000593"/>
        <s v="CASE000594"/>
        <s v="CASE000595"/>
        <s v="CASE000596"/>
        <s v="CASE000597"/>
        <s v="CASE000598"/>
        <s v="CASE000599"/>
        <s v="CASE000600"/>
        <s v="CASE000601"/>
        <s v="CASE000602"/>
        <s v="CASE000603"/>
        <s v="CASE000604"/>
        <s v="CASE000605"/>
        <s v="CASE000606"/>
        <s v="CASE000607"/>
        <s v="CASE000608"/>
        <s v="CASE000609"/>
        <s v="CASE000610"/>
        <s v="CASE000611"/>
        <s v="CASE000612"/>
        <s v="CASE000613"/>
        <s v="CASE000614"/>
        <s v="CASE000615"/>
        <s v="CASE000616"/>
        <s v="CASE000617"/>
        <s v="CASE000618"/>
        <s v="CASE000619"/>
        <s v="CASE000620"/>
        <s v="CASE000621"/>
        <s v="CASE000622"/>
        <s v="CASE000623"/>
        <s v="CASE000624"/>
        <s v="CASE000625"/>
        <s v="CASE000626"/>
        <s v="CASE000627"/>
        <s v="CASE000628"/>
        <s v="CASE000629"/>
        <s v="CASE000630"/>
        <s v="CASE000631"/>
        <s v="CASE000632"/>
        <s v="CASE000633"/>
        <s v="CASE000634"/>
        <s v="CASE000635"/>
        <s v="CASE000636"/>
        <s v="CASE000637"/>
        <s v="CASE000638"/>
        <s v="CASE000639"/>
        <s v="CASE000640"/>
        <s v="CASE000641"/>
        <s v="CASE000642"/>
        <s v="CASE000643"/>
        <s v="CASE000644"/>
        <s v="CASE000645"/>
        <s v="CASE000646"/>
        <s v="CASE000647"/>
        <s v="CASE000648"/>
        <s v="CASE000649"/>
        <s v="CASE000650"/>
        <s v="CASE000651"/>
        <s v="CASE000652"/>
        <s v="CASE000653"/>
        <s v="CASE000654"/>
        <s v="CASE000655"/>
        <s v="CASE000656"/>
        <s v="CASE000657"/>
        <s v="CASE000658"/>
        <s v="CASE000659"/>
        <s v="CASE000660"/>
        <s v="CASE000661"/>
        <s v="CASE000662"/>
        <s v="CASE000663"/>
        <s v="CASE000664"/>
        <s v="CASE000665"/>
        <s v="CASE000666"/>
        <s v="CASE000667"/>
        <s v="CASE000668"/>
        <s v="CASE000669"/>
        <s v="CASE000670"/>
        <s v="CASE000671"/>
        <s v="CASE000672"/>
        <s v="CASE000673"/>
        <s v="CASE000674"/>
        <s v="CASE000675"/>
        <s v="CASE000676"/>
        <s v="CASE000677"/>
        <s v="CASE000678"/>
        <s v="CASE000679"/>
        <s v="CASE000680"/>
        <s v="CASE000681"/>
        <s v="CASE000682"/>
        <s v="CASE000683"/>
        <s v="CASE000684"/>
        <s v="CASE000685"/>
        <s v="CASE000686"/>
        <s v="CASE000687"/>
        <s v="CASE000688"/>
        <s v="CASE000689"/>
        <s v="CASE000690"/>
        <s v="CASE000691"/>
        <s v="CASE000692"/>
        <s v="CASE000693"/>
        <s v="CASE000694"/>
        <s v="CASE000695"/>
        <s v="CASE000696"/>
        <s v="CASE000697"/>
        <s v="CASE000698"/>
        <s v="CASE000699"/>
        <s v="CASE000700"/>
        <s v="CASE000701"/>
        <s v="CASE000702"/>
        <s v="CASE000703"/>
        <s v="CASE000704"/>
        <s v="CASE000705"/>
        <s v="CASE000706"/>
        <s v="CASE000707"/>
        <s v="CASE000708"/>
        <s v="CASE000709"/>
        <s v="CASE000710"/>
        <s v="CASE000711"/>
        <s v="CASE000712"/>
        <s v="CASE000713"/>
        <s v="CASE000714"/>
        <s v="CASE000715"/>
        <s v="CASE000716"/>
        <s v="CASE000717"/>
        <s v="CASE000718"/>
        <s v="CASE000719"/>
        <s v="CASE000720"/>
        <s v="CASE000721"/>
        <s v="CASE000722"/>
        <s v="CASE000723"/>
        <s v="CASE000724"/>
        <s v="CASE000725"/>
        <s v="CASE000726"/>
        <s v="CASE000727"/>
        <s v="CASE000728"/>
        <s v="CASE000729"/>
        <s v="CASE000730"/>
        <s v="CASE000731"/>
        <s v="CASE000732"/>
        <s v="CASE000733"/>
        <s v="CASE000734"/>
        <s v="CASE000735"/>
        <s v="CASE000736"/>
        <s v="CASE000737"/>
        <s v="CASE000738"/>
        <s v="CASE000739"/>
        <s v="CASE000740"/>
        <s v="CASE000741"/>
        <s v="CASE000742"/>
        <s v="CASE000743"/>
        <s v="CASE000744"/>
        <s v="CASE000745"/>
        <s v="CASE000746"/>
        <s v="CASE000747"/>
        <s v="CASE000748"/>
        <s v="CASE000749"/>
        <s v="CASE000750"/>
        <s v="CASE000751"/>
        <s v="CASE000752"/>
        <s v="CASE000753"/>
        <s v="CASE000754"/>
        <s v="CASE000755"/>
        <s v="CASE000756"/>
        <s v="CASE000757"/>
        <s v="CASE000758"/>
        <s v="CASE000759"/>
        <s v="CASE000760"/>
        <s v="CASE000761"/>
        <s v="CASE000762"/>
        <s v="CASE000763"/>
        <s v="CASE000764"/>
        <s v="CASE000765"/>
        <s v="CASE000766"/>
        <s v="CASE000767"/>
        <s v="CASE000768"/>
        <s v="CASE000769"/>
        <s v="CASE000770"/>
        <s v="CASE000771"/>
        <s v="CASE000772"/>
        <s v="CASE000773"/>
        <s v="CASE000774"/>
        <s v="CASE000775"/>
        <s v="CASE000776"/>
        <s v="CASE000777"/>
        <s v="CASE000778"/>
        <s v="CASE000779"/>
        <s v="CASE000780"/>
        <s v="CASE000781"/>
        <s v="CASE000782"/>
        <s v="CASE000783"/>
        <s v="CASE000784"/>
        <s v="CASE000785"/>
        <s v="CASE000786"/>
        <s v="CASE000787"/>
        <s v="CASE000788"/>
        <s v="CASE000789"/>
        <s v="CASE000790"/>
        <s v="CASE000791"/>
        <s v="CASE000792"/>
        <s v="CASE000793"/>
        <s v="CASE000794"/>
        <s v="CASE000795"/>
        <s v="CASE000796"/>
        <s v="CASE000797"/>
        <s v="CASE000798"/>
        <s v="CASE000799"/>
        <s v="CASE000800"/>
        <s v="CASE000801"/>
        <s v="CASE000802"/>
        <s v="CASE000803"/>
        <s v="CASE000804"/>
        <s v="CASE000805"/>
        <s v="CASE000806"/>
        <s v="CASE000807"/>
        <s v="CASE000808"/>
        <s v="CASE000809"/>
        <s v="CASE000810"/>
        <s v="CASE000811"/>
        <s v="CASE000812"/>
        <s v="CASE000813"/>
        <s v="CASE000814"/>
        <s v="CASE000815"/>
        <s v="CASE000816"/>
        <s v="CASE000817"/>
        <s v="CASE000818"/>
        <s v="CASE000819"/>
        <s v="CASE000820"/>
        <s v="CASE000821"/>
        <s v="CASE000822"/>
        <s v="CASE000823"/>
        <s v="CASE000824"/>
        <s v="CASE000825"/>
        <s v="CASE000826"/>
        <s v="CASE000827"/>
        <s v="CASE000828"/>
        <s v="CASE000829"/>
        <s v="CASE000830"/>
        <s v="CASE000831"/>
        <s v="CASE000832"/>
        <s v="CASE000833"/>
        <s v="CASE000834"/>
        <s v="CASE000835"/>
        <s v="CASE000836"/>
        <s v="CASE000837"/>
        <s v="CASE000838"/>
        <s v="CASE000839"/>
        <s v="CASE000840"/>
        <s v="CASE000841"/>
        <s v="CASE000842"/>
        <s v="CASE000843"/>
        <s v="CASE000844"/>
        <s v="CASE000845"/>
        <s v="CASE000846"/>
        <s v="CASE000847"/>
        <s v="CASE000848"/>
        <s v="CASE000849"/>
        <s v="CASE000850"/>
        <s v="CASE000851"/>
        <s v="CASE000852"/>
        <s v="CASE000853"/>
        <s v="CASE000854"/>
        <s v="CASE000855"/>
        <s v="CASE000856"/>
        <s v="CASE000857"/>
        <s v="CASE000858"/>
        <s v="CASE000859"/>
        <s v="CASE000860"/>
        <s v="CASE000861"/>
        <s v="CASE000862"/>
        <s v="CASE000863"/>
        <s v="CASE000864"/>
        <s v="CASE000865"/>
        <s v="CASE000866"/>
        <s v="CASE000867"/>
        <s v="CASE000868"/>
        <s v="CASE000869"/>
        <s v="CASE000870"/>
        <s v="CASE000871"/>
        <s v="CASE000872"/>
        <s v="CASE000873"/>
        <s v="CASE000874"/>
        <s v="CASE000875"/>
        <s v="CASE000876"/>
        <s v="CASE000877"/>
        <s v="CASE000878"/>
        <s v="CASE000879"/>
        <s v="CASE000880"/>
        <s v="CASE000881"/>
        <s v="CASE000882"/>
        <s v="CASE000883"/>
        <s v="CASE000884"/>
        <s v="CASE000885"/>
        <s v="CASE000886"/>
        <s v="CASE000887"/>
        <s v="CASE000888"/>
        <s v="CASE000889"/>
        <s v="CASE000890"/>
        <s v="CASE000891"/>
        <s v="CASE000892"/>
        <s v="CASE000893"/>
        <s v="CASE000894"/>
        <s v="CASE000895"/>
        <s v="CASE000896"/>
        <s v="CASE000897"/>
        <s v="CASE000898"/>
        <s v="CASE000899"/>
        <s v="CASE000900"/>
        <s v="CASE000901"/>
        <s v="CASE000902"/>
        <s v="CASE000903"/>
        <s v="CASE000904"/>
        <s v="CASE000905"/>
        <s v="CASE000906"/>
        <s v="CASE000907"/>
        <s v="CASE000908"/>
        <s v="CASE000909"/>
        <s v="CASE000910"/>
        <s v="CASE000911"/>
        <s v="CASE000912"/>
        <s v="CASE000913"/>
        <s v="CASE000914"/>
        <s v="CASE000915"/>
        <s v="CASE000916"/>
        <s v="CASE000917"/>
        <s v="CASE000918"/>
        <s v="CASE000919"/>
        <s v="CASE000920"/>
        <s v="CASE000921"/>
        <s v="CASE000922"/>
        <s v="CASE000923"/>
        <s v="CASE000924"/>
        <s v="CASE000925"/>
        <s v="CASE000926"/>
        <s v="CASE000927"/>
        <s v="CASE000928"/>
        <s v="CASE000929"/>
        <s v="CASE000930"/>
        <s v="CASE000931"/>
        <s v="CASE000932"/>
        <s v="CASE000933"/>
        <s v="CASE000934"/>
        <s v="CASE000935"/>
        <s v="CASE000936"/>
        <s v="CASE000937"/>
        <s v="CASE000938"/>
        <s v="CASE000939"/>
        <s v="CASE000940"/>
        <s v="CASE000941"/>
        <s v="CASE000942"/>
        <s v="CASE000943"/>
        <s v="CASE000944"/>
        <s v="CASE000945"/>
        <s v="CASE000946"/>
        <s v="CASE000947"/>
        <s v="CASE000948"/>
        <s v="CASE000949"/>
        <s v="CASE000950"/>
        <s v="CASE000951"/>
        <s v="CASE000952"/>
        <s v="CASE000953"/>
        <s v="CASE000954"/>
        <s v="CASE000955"/>
        <s v="CASE000956"/>
        <s v="CASE000957"/>
        <s v="CASE000958"/>
        <s v="CASE000959"/>
        <s v="CASE000960"/>
        <s v="CASE000961"/>
        <s v="CASE000962"/>
        <s v="CASE000963"/>
        <s v="CASE000964"/>
        <s v="CASE000965"/>
        <s v="CASE000966"/>
        <s v="CASE000967"/>
        <s v="CASE000968"/>
        <s v="CASE000969"/>
        <s v="CASE000970"/>
        <s v="CASE000971"/>
        <s v="CASE000972"/>
        <s v="CASE000973"/>
        <s v="CASE000974"/>
        <s v="CASE000975"/>
        <s v="CASE000976"/>
        <s v="CASE000977"/>
        <s v="CASE000978"/>
        <s v="CASE000979"/>
        <s v="CASE000980"/>
        <s v="CASE000981"/>
        <s v="CASE000982"/>
        <s v="CASE000983"/>
        <s v="CASE000984"/>
        <s v="CASE000985"/>
        <s v="CASE000986"/>
        <s v="CASE000987"/>
        <s v="CASE000988"/>
        <s v="CASE000989"/>
        <s v="CASE000990"/>
        <s v="CASE000991"/>
        <s v="CASE000992"/>
        <s v="CASE000993"/>
        <s v="CASE000994"/>
        <s v="CASE000995"/>
        <s v="CASE000996"/>
        <s v="CASE000997"/>
        <s v="CASE000998"/>
        <s v="CASE000999"/>
        <s v="CASE001000"/>
        <s v="CASE001001"/>
        <s v="CASE001002"/>
        <s v="CASE001003"/>
        <s v="CASE001004"/>
        <s v="CASE001005"/>
        <s v="CASE001006"/>
        <s v="CASE001007"/>
        <s v="CASE001008"/>
        <s v="CASE001009"/>
        <s v="CASE001010"/>
        <s v="CASE001011"/>
        <s v="CASE001012"/>
        <s v="CASE001013"/>
        <s v="CASE001014"/>
        <s v="CASE001015"/>
        <s v="CASE001016"/>
        <s v="CASE001017"/>
        <s v="CASE001018"/>
        <s v="CASE001019"/>
        <s v="CASE001020"/>
        <s v="CASE001021"/>
        <s v="CASE001022"/>
        <s v="CASE001023"/>
        <s v="CASE001024"/>
        <s v="CASE001025"/>
        <s v="CASE001026"/>
        <s v="CASE001027"/>
        <s v="CASE001028"/>
        <s v="CASE001029"/>
        <s v="CASE001030"/>
        <s v="CASE001031"/>
        <s v="CASE001032"/>
        <s v="CASE001033"/>
        <s v="CASE001034"/>
        <s v="CASE001035"/>
        <s v="CASE001036"/>
        <s v="CASE001037"/>
        <s v="CASE001038"/>
        <s v="CASE001039"/>
        <s v="CASE001040"/>
        <s v="CASE001041"/>
        <s v="CASE001042"/>
        <s v="CASE001043"/>
        <s v="CASE001044"/>
        <s v="CASE001045"/>
        <s v="CASE001046"/>
        <s v="CASE001047"/>
        <s v="CASE001048"/>
        <s v="CASE001049"/>
        <s v="CASE001050"/>
        <s v="CASE001051"/>
        <s v="CASE001052"/>
        <s v="CASE001053"/>
        <s v="CASE001054"/>
        <s v="CASE001055"/>
        <s v="CASE001056"/>
        <s v="CASE001057"/>
        <s v="CASE001058"/>
        <s v="CASE001059"/>
        <s v="CASE001060"/>
        <s v="CASE001061"/>
        <s v="CASE001062"/>
        <s v="CASE001063"/>
        <s v="CASE001064"/>
        <s v="CASE001065"/>
        <s v="CASE001066"/>
        <s v="CASE001067"/>
        <s v="CASE001068"/>
        <s v="CASE001069"/>
        <s v="CASE001070"/>
        <s v="CASE001071"/>
        <s v="CASE001072"/>
        <s v="CASE001073"/>
        <s v="CASE001074"/>
        <s v="CASE001075"/>
        <s v="CASE001076"/>
        <s v="CASE001077"/>
        <s v="CASE001078"/>
        <s v="CASE001079"/>
        <s v="CASE001080"/>
        <s v="CASE001081"/>
        <s v="CASE001082"/>
        <s v="CASE001083"/>
        <s v="CASE001084"/>
        <s v="CASE001085"/>
        <s v="CASE001086"/>
        <s v="CASE001087"/>
        <s v="CASE001088"/>
        <s v="CASE001089"/>
        <s v="CASE001090"/>
        <s v="CASE001091"/>
        <s v="CASE001092"/>
        <s v="CASE001093"/>
        <s v="CASE001094"/>
        <s v="CASE001095"/>
        <s v="CASE001096"/>
        <s v="CASE001097"/>
        <s v="CASE001098"/>
        <s v="CASE001099"/>
        <s v="CASE001100"/>
        <s v="CASE001101"/>
        <s v="CASE001102"/>
        <s v="CASE001103"/>
        <s v="CASE001104"/>
        <s v="CASE001105"/>
        <s v="CASE001106"/>
        <s v="CASE001107"/>
        <s v="CASE001108"/>
        <s v="CASE001109"/>
        <s v="CASE001110"/>
        <s v="CASE001111"/>
        <s v="CASE001112"/>
        <s v="CASE001113"/>
        <s v="CASE001114"/>
        <s v="CASE001115"/>
        <s v="CASE001116"/>
        <s v="CASE001117"/>
        <s v="CASE001118"/>
        <s v="CASE001119"/>
        <s v="CASE001120"/>
        <s v="CASE001121"/>
        <s v="CASE001122"/>
        <s v="CASE001123"/>
        <s v="CASE001124"/>
        <s v="CASE001125"/>
        <s v="CASE001126"/>
        <s v="CASE001127"/>
        <s v="CASE001128"/>
        <s v="CASE001129"/>
        <s v="CASE001130"/>
        <s v="CASE001131"/>
        <s v="CASE001132"/>
        <s v="CASE001133"/>
        <s v="CASE001134"/>
        <s v="CASE001135"/>
        <s v="CASE001136"/>
        <s v="CASE001137"/>
        <s v="CASE001138"/>
        <s v="CASE001139"/>
        <s v="CASE001140"/>
        <s v="CASE001141"/>
        <s v="CASE001142"/>
        <s v="CASE001143"/>
        <s v="CASE001144"/>
        <s v="CASE001145"/>
        <s v="CASE001146"/>
        <s v="CASE001147"/>
        <s v="CASE001148"/>
        <s v="CASE001149"/>
        <s v="CASE001150"/>
        <s v="CASE001151"/>
        <s v="CASE001152"/>
        <s v="CASE001153"/>
        <s v="CASE001154"/>
        <s v="CASE001155"/>
        <s v="CASE001156"/>
        <s v="CASE001157"/>
        <s v="CASE001158"/>
        <s v="CASE001159"/>
        <s v="CASE001160"/>
        <s v="CASE001161"/>
        <s v="CASE001162"/>
        <s v="CASE001163"/>
        <s v="CASE001164"/>
        <s v="CASE001165"/>
        <s v="CASE001166"/>
        <s v="CASE001167"/>
        <s v="CASE001168"/>
        <s v="CASE001169"/>
        <s v="CASE001170"/>
        <s v="CASE001171"/>
        <s v="CASE001172"/>
        <s v="CASE001173"/>
        <s v="CASE001174"/>
        <s v="CASE001175"/>
        <s v="CASE001176"/>
        <s v="CASE001177"/>
        <s v="CASE001178"/>
        <s v="CASE001179"/>
        <s v="CASE001180"/>
        <s v="CASE001181"/>
        <s v="CASE001182"/>
        <s v="CASE001183"/>
        <s v="CASE001184"/>
        <s v="CASE001185"/>
        <s v="CASE001186"/>
        <s v="CASE001187"/>
        <s v="CASE001188"/>
        <s v="CASE001189"/>
        <s v="CASE001190"/>
        <s v="CASE001191"/>
        <s v="CASE001192"/>
        <s v="CASE001193"/>
        <s v="CASE001194"/>
        <s v="CASE001195"/>
        <s v="CASE001196"/>
        <s v="CASE001197"/>
        <s v="CASE001198"/>
        <s v="CASE001199"/>
        <s v="CASE001200"/>
        <s v="CASE001201"/>
        <s v="CASE001202"/>
        <s v="CASE001203"/>
        <s v="CASE001204"/>
        <s v="CASE001205"/>
        <s v="CASE001206"/>
        <s v="CASE001207"/>
        <s v="CASE001208"/>
        <s v="CASE001209"/>
        <s v="CASE001210"/>
        <s v="CASE001211"/>
        <s v="CASE001212"/>
        <s v="CASE001213"/>
        <s v="CASE001214"/>
        <s v="CASE001215"/>
        <s v="CASE001216"/>
        <s v="CASE001217"/>
        <s v="CASE001218"/>
        <s v="CASE001219"/>
        <s v="CASE001220"/>
        <s v="CASE001221"/>
        <s v="CASE001222"/>
        <s v="CASE001223"/>
        <s v="CASE001224"/>
        <s v="CASE001225"/>
        <s v="CASE001226"/>
        <s v="CASE001227"/>
        <s v="CASE001228"/>
        <s v="CASE001229"/>
        <s v="CASE001230"/>
        <s v="CASE001231"/>
        <s v="CASE001232"/>
        <s v="CASE001233"/>
        <s v="CASE001234"/>
        <s v="CASE001235"/>
        <s v="CASE001236"/>
        <s v="CASE001237"/>
        <s v="CASE001238"/>
        <s v="CASE001239"/>
        <s v="CASE001240"/>
        <s v="CASE001241"/>
        <s v="CASE001242"/>
        <s v="CASE001243"/>
        <s v="CASE001244"/>
        <s v="CASE001245"/>
        <s v="CASE001246"/>
        <s v="CASE001247"/>
        <s v="CASE001248"/>
        <s v="CASE001249"/>
        <s v="CASE001250"/>
        <s v="CASE001251"/>
        <s v="CASE001252"/>
        <s v="CASE001253"/>
        <s v="CASE001254"/>
        <s v="CASE001255"/>
        <s v="CASE001256"/>
        <s v="CASE001257"/>
        <s v="CASE001258"/>
        <s v="CASE001259"/>
        <s v="CASE001260"/>
        <s v="CASE001261"/>
        <s v="CASE001262"/>
        <s v="CASE001263"/>
        <s v="CASE001264"/>
        <s v="CASE001265"/>
        <s v="CASE001266"/>
        <s v="CASE001267"/>
        <s v="CASE001268"/>
        <s v="CASE001269"/>
        <s v="CASE001270"/>
        <s v="CASE001271"/>
        <s v="CASE001272"/>
        <s v="CASE001273"/>
        <s v="CASE001274"/>
        <s v="CASE001275"/>
        <s v="CASE001276"/>
        <s v="CASE001277"/>
        <s v="CASE001278"/>
        <s v="CASE001279"/>
        <s v="CASE001280"/>
        <s v="CASE001281"/>
        <s v="CASE001282"/>
        <s v="CASE001283"/>
        <s v="CASE001284"/>
        <s v="CASE001285"/>
        <s v="CASE001286"/>
        <s v="CASE001287"/>
        <s v="CASE001288"/>
        <s v="CASE001289"/>
        <s v="CASE001290"/>
        <s v="CASE001291"/>
        <s v="CASE001292"/>
        <s v="CASE001293"/>
        <s v="CASE001294"/>
        <s v="CASE001295"/>
        <s v="CASE001296"/>
        <s v="CASE001297"/>
        <s v="CASE001298"/>
        <s v="CASE001299"/>
        <s v="CASE001300"/>
        <s v="CASE001301"/>
        <s v="CASE001302"/>
        <s v="CASE001303"/>
        <s v="CASE001304"/>
        <s v="CASE001305"/>
        <s v="CASE001306"/>
        <s v="CASE001307"/>
        <s v="CASE001308"/>
        <s v="CASE001309"/>
        <s v="CASE001310"/>
        <s v="CASE001311"/>
        <s v="CASE001312"/>
        <s v="CASE001313"/>
        <s v="CASE001314"/>
        <s v="CASE001315"/>
        <s v="CASE001316"/>
        <s v="CASE001317"/>
        <s v="CASE001318"/>
        <s v="CASE001319"/>
        <s v="CASE001320"/>
        <s v="CASE001321"/>
        <s v="CASE001322"/>
        <s v="CASE001323"/>
        <s v="CASE001324"/>
        <s v="CASE001325"/>
        <s v="CASE001326"/>
        <s v="CASE001327"/>
        <s v="CASE001328"/>
        <s v="CASE001329"/>
        <s v="CASE001330"/>
        <s v="CASE001331"/>
        <s v="CASE001332"/>
        <s v="CASE001333"/>
        <s v="CASE001334"/>
        <s v="CASE001335"/>
        <s v="CASE001336"/>
        <s v="CASE001337"/>
        <s v="CASE001338"/>
        <s v="CASE001339"/>
        <s v="CASE001340"/>
        <s v="CASE001341"/>
        <s v="CASE001342"/>
        <s v="CASE001343"/>
        <s v="CASE001344"/>
        <s v="CASE001345"/>
        <s v="CASE001346"/>
        <s v="CASE001347"/>
        <s v="CASE001348"/>
        <s v="CASE001349"/>
        <s v="CASE001350"/>
        <s v="CASE001351"/>
        <s v="CASE001352"/>
        <s v="CASE001353"/>
        <s v="CASE001354"/>
        <s v="CASE001355"/>
        <s v="CASE001356"/>
        <s v="CASE001357"/>
        <s v="CASE001358"/>
        <s v="CASE001359"/>
        <s v="CASE001360"/>
        <s v="CASE001361"/>
        <s v="CASE001362"/>
        <s v="CASE001363"/>
        <s v="CASE001364"/>
        <s v="CASE001365"/>
        <s v="CASE001366"/>
        <s v="CASE001367"/>
        <s v="CASE001368"/>
        <s v="CASE001369"/>
        <s v="CASE001370"/>
        <s v="CASE001371"/>
        <s v="CASE001372"/>
        <s v="CASE001373"/>
        <s v="CASE001374"/>
        <s v="CASE001375"/>
        <s v="CASE001376"/>
        <s v="CASE001377"/>
        <s v="CASE001378"/>
        <s v="CASE001379"/>
        <s v="CASE001380"/>
        <s v="CASE001381"/>
        <s v="CASE001382"/>
        <s v="CASE001383"/>
        <s v="CASE001384"/>
        <s v="CASE001385"/>
        <s v="CASE001386"/>
        <s v="CASE001387"/>
        <s v="CASE001388"/>
        <s v="CASE001389"/>
        <s v="CASE001390"/>
        <s v="CASE001391"/>
        <s v="CASE001392"/>
        <s v="CASE001393"/>
        <s v="CASE001394"/>
        <s v="CASE001395"/>
        <s v="CASE001396"/>
        <s v="CASE001397"/>
        <s v="CASE001398"/>
        <s v="CASE001399"/>
        <s v="CASE001400"/>
        <s v="CASE001401"/>
        <s v="CASE001402"/>
        <s v="CASE001403"/>
        <s v="CASE001404"/>
        <s v="CASE001405"/>
        <s v="CASE001406"/>
        <s v="CASE001407"/>
        <s v="CASE001408"/>
        <s v="CASE001409"/>
        <s v="CASE001410"/>
        <s v="CASE001411"/>
        <s v="CASE001412"/>
        <s v="CASE001413"/>
        <s v="CASE001414"/>
        <s v="CASE001415"/>
        <s v="CASE001416"/>
        <s v="CASE001417"/>
        <s v="CASE001418"/>
        <s v="CASE001419"/>
        <s v="CASE001420"/>
        <s v="CASE001421"/>
        <s v="CASE001422"/>
        <s v="CASE001423"/>
        <s v="CASE001424"/>
        <s v="CASE001425"/>
        <s v="CASE001426"/>
        <s v="CASE001427"/>
        <s v="CASE001428"/>
        <s v="CASE001429"/>
        <s v="CASE001430"/>
        <s v="CASE001431"/>
        <s v="CASE001432"/>
        <s v="CASE001433"/>
        <s v="CASE001434"/>
        <s v="CASE001435"/>
        <s v="CASE001436"/>
        <s v="CASE001437"/>
        <s v="CASE001438"/>
        <s v="CASE001439"/>
        <s v="CASE001440"/>
        <s v="CASE001441"/>
        <s v="CASE001442"/>
        <s v="CASE001443"/>
        <s v="CASE001444"/>
        <s v="CASE001445"/>
        <s v="CASE001446"/>
        <s v="CASE001447"/>
        <s v="CASE001448"/>
        <s v="CASE001449"/>
        <s v="CASE001450"/>
        <s v="CASE001451"/>
        <s v="CASE001452"/>
        <s v="CASE001453"/>
        <s v="CASE001454"/>
        <s v="CASE001455"/>
        <s v="CASE001456"/>
        <s v="CASE001457"/>
        <s v="CASE001458"/>
        <s v="CASE001459"/>
        <s v="CASE001460"/>
        <s v="CASE001461"/>
        <s v="CASE001462"/>
        <s v="CASE001463"/>
        <s v="CASE001464"/>
        <s v="CASE001465"/>
        <s v="CASE001466"/>
        <s v="CASE001467"/>
        <s v="CASE001468"/>
        <s v="CASE001469"/>
        <s v="CASE001470"/>
        <s v="CASE001471"/>
        <s v="CASE001472"/>
        <s v="CASE001473"/>
        <s v="CASE001474"/>
        <s v="CASE001475"/>
        <s v="CASE001476"/>
        <s v="CASE001477"/>
        <s v="CASE001478"/>
        <s v="CASE001479"/>
        <s v="CASE001480"/>
        <s v="CASE001481"/>
        <s v="CASE001482"/>
        <s v="CASE001483"/>
        <s v="CASE001484"/>
        <s v="CASE001485"/>
        <s v="CASE001486"/>
        <s v="CASE001487"/>
        <s v="CASE001488"/>
        <s v="CASE001489"/>
        <s v="CASE001490"/>
        <s v="CASE001491"/>
        <s v="CASE001492"/>
        <s v="CASE001493"/>
        <s v="CASE001494"/>
        <s v="CASE001495"/>
        <s v="CASE001496"/>
        <s v="CASE001497"/>
        <s v="CASE001498"/>
        <s v="CASE001499"/>
        <s v="CASE001500"/>
        <s v="CASE001501"/>
        <s v="CASE001502"/>
        <s v="CASE001503"/>
        <s v="CASE001504"/>
        <s v="CASE001505"/>
        <s v="CASE001506"/>
        <s v="CASE001507"/>
        <s v="CASE001508"/>
        <s v="CASE001509"/>
        <s v="CASE001510"/>
        <s v="CASE001511"/>
        <s v="CASE001512"/>
        <s v="CASE001513"/>
        <s v="CASE001514"/>
        <s v="CASE001515"/>
        <s v="CASE001516"/>
        <s v="CASE001517"/>
        <s v="CASE001518"/>
        <s v="CASE001519"/>
        <s v="CASE001520"/>
        <s v="CASE001521"/>
        <s v="CASE001522"/>
        <s v="CASE001523"/>
        <s v="CASE001524"/>
        <s v="CASE001525"/>
        <s v="CASE001526"/>
        <s v="CASE001527"/>
        <s v="CASE001528"/>
        <s v="CASE001529"/>
        <s v="CASE001530"/>
        <s v="CASE001531"/>
        <s v="CASE001532"/>
        <s v="CASE001533"/>
        <s v="CASE001534"/>
        <s v="CASE001535"/>
        <s v="CASE001536"/>
        <s v="CASE001537"/>
        <s v="CASE001538"/>
        <s v="CASE001539"/>
        <s v="CASE001540"/>
        <s v="CASE001541"/>
        <s v="CASE001542"/>
        <s v="CASE001543"/>
        <s v="CASE001544"/>
        <s v="CASE001545"/>
        <s v="CASE001546"/>
        <s v="CASE001547"/>
        <s v="CASE001548"/>
        <s v="CASE001549"/>
        <s v="CASE001550"/>
        <s v="CASE001551"/>
        <s v="CASE001552"/>
        <s v="CASE001553"/>
        <s v="CASE001554"/>
        <s v="CASE001555"/>
        <s v="CASE001556"/>
        <s v="CASE001557"/>
        <s v="CASE001558"/>
        <s v="CASE001559"/>
        <s v="CASE001560"/>
        <s v="CASE001561"/>
        <s v="CASE001562"/>
        <s v="CASE001563"/>
        <s v="CASE001564"/>
        <s v="CASE001565"/>
        <s v="CASE001566"/>
        <s v="CASE001567"/>
        <s v="CASE001568"/>
        <s v="CASE001569"/>
        <s v="CASE001570"/>
        <s v="CASE001571"/>
        <s v="CASE001572"/>
        <s v="CASE001573"/>
        <s v="CASE001574"/>
        <s v="CASE001575"/>
        <s v="CASE001576"/>
        <s v="CASE001577"/>
        <s v="CASE001578"/>
        <s v="CASE001579"/>
        <s v="CASE001580"/>
        <s v="CASE001581"/>
        <s v="CASE001582"/>
        <s v="CASE001583"/>
        <s v="CASE001584"/>
        <s v="CASE001585"/>
        <s v="CASE001586"/>
        <s v="CASE001587"/>
        <s v="CASE001588"/>
        <s v="CASE001589"/>
        <s v="CASE001590"/>
        <s v="CASE001591"/>
        <s v="CASE001592"/>
        <s v="CASE001593"/>
        <s v="CASE001594"/>
        <s v="CASE001595"/>
        <s v="CASE001596"/>
        <s v="CASE001597"/>
        <s v="CASE001598"/>
        <s v="CASE001599"/>
        <s v="CASE001600"/>
        <s v="CASE001601"/>
        <s v="CASE001602"/>
        <s v="CASE001603"/>
        <s v="CASE001604"/>
        <s v="CASE001605"/>
        <s v="CASE001606"/>
        <s v="CASE001607"/>
        <s v="CASE001608"/>
        <s v="CASE001609"/>
        <s v="CASE001610"/>
        <s v="CASE001611"/>
        <s v="CASE001612"/>
        <s v="CASE001613"/>
        <s v="CASE001614"/>
        <s v="CASE001615"/>
        <s v="CASE001616"/>
        <s v="CASE001617"/>
        <s v="CASE001618"/>
        <s v="CASE001619"/>
        <s v="CASE001620"/>
        <s v="CASE001621"/>
        <s v="CASE001622"/>
        <s v="CASE001623"/>
        <s v="CASE001624"/>
        <s v="CASE001625"/>
        <s v="CASE001626"/>
        <s v="CASE001627"/>
        <s v="CASE001628"/>
        <s v="CASE001629"/>
        <s v="CASE001630"/>
        <s v="CASE001631"/>
        <s v="CASE001632"/>
        <s v="CASE001633"/>
        <s v="CASE001634"/>
        <s v="CASE001635"/>
        <s v="CASE001636"/>
        <s v="CASE001637"/>
        <s v="CASE001638"/>
        <s v="CASE001639"/>
        <s v="CASE001640"/>
        <s v="CASE001641"/>
        <s v="CASE001642"/>
        <s v="CASE001643"/>
        <s v="CASE001644"/>
        <s v="CASE001645"/>
        <s v="CASE001646"/>
        <s v="CASE001647"/>
        <s v="CASE001648"/>
        <s v="CASE001649"/>
        <s v="CASE001650"/>
        <s v="CASE001651"/>
        <s v="CASE001652"/>
        <s v="CASE001653"/>
        <s v="CASE001654"/>
        <s v="CASE001655"/>
        <s v="CASE001656"/>
        <s v="CASE001657"/>
        <s v="CASE001658"/>
        <s v="CASE001659"/>
        <s v="CASE001660"/>
        <s v="CASE001661"/>
        <s v="CASE001662"/>
        <s v="CASE001663"/>
        <s v="CASE001664"/>
        <s v="CASE001665"/>
        <s v="CASE001666"/>
        <s v="CASE001667"/>
        <s v="CASE001668"/>
        <s v="CASE001669"/>
        <s v="CASE001670"/>
        <s v="CASE001671"/>
        <s v="CASE001672"/>
        <s v="CASE001673"/>
        <s v="CASE001674"/>
        <s v="CASE001675"/>
        <s v="CASE001676"/>
        <s v="CASE001677"/>
        <s v="CASE001678"/>
        <s v="CASE001679"/>
        <s v="CASE001680"/>
        <s v="CASE001681"/>
        <s v="CASE001682"/>
        <s v="CASE001683"/>
        <s v="CASE001684"/>
        <s v="CASE001685"/>
        <s v="CASE001686"/>
        <s v="CASE001687"/>
        <s v="CASE001688"/>
        <s v="CASE001689"/>
        <s v="CASE001690"/>
        <s v="CASE001691"/>
        <s v="CASE001692"/>
        <s v="CASE001693"/>
        <s v="CASE001694"/>
        <s v="CASE001695"/>
        <s v="CASE001696"/>
        <s v="CASE001697"/>
        <s v="CASE001698"/>
        <s v="CASE001699"/>
        <s v="CASE001700"/>
        <s v="CASE001701"/>
        <s v="CASE001702"/>
        <s v="CASE001703"/>
        <s v="CASE001704"/>
        <s v="CASE001705"/>
        <s v="CASE001706"/>
        <s v="CASE001707"/>
        <s v="CASE001708"/>
        <s v="CASE001709"/>
        <s v="CASE001710"/>
        <s v="CASE001711"/>
        <s v="CASE001712"/>
        <s v="CASE001713"/>
        <s v="CASE001714"/>
        <s v="CASE001715"/>
        <s v="CASE001716"/>
        <s v="CASE001717"/>
        <s v="CASE001718"/>
        <s v="CASE001719"/>
        <s v="CASE001720"/>
        <s v="CASE001721"/>
        <s v="CASE001722"/>
        <s v="CASE001723"/>
        <s v="CASE001724"/>
        <s v="CASE001725"/>
        <s v="CASE001726"/>
        <s v="CASE001727"/>
        <s v="CASE001728"/>
        <s v="CASE001729"/>
        <s v="CASE001730"/>
        <s v="CASE001731"/>
        <s v="CASE001732"/>
        <s v="CASE001733"/>
        <s v="CASE001734"/>
        <s v="CASE001735"/>
        <s v="CASE001736"/>
        <s v="CASE001737"/>
        <s v="CASE001738"/>
        <s v="CASE001739"/>
        <s v="CASE001740"/>
        <s v="CASE001741"/>
        <s v="CASE001742"/>
        <s v="CASE001743"/>
        <s v="CASE001744"/>
        <s v="CASE001745"/>
        <s v="CASE001746"/>
        <s v="CASE001747"/>
        <s v="CASE001748"/>
        <s v="CASE001749"/>
        <s v="CASE001750"/>
        <s v="CASE001751"/>
        <s v="CASE001752"/>
        <s v="CASE001753"/>
        <s v="CASE001754"/>
        <s v="CASE001755"/>
        <s v="CASE001756"/>
        <s v="CASE001757"/>
        <s v="CASE001758"/>
        <s v="CASE001759"/>
        <s v="CASE001760"/>
        <s v="CASE001761"/>
        <s v="CASE001762"/>
        <s v="CASE001763"/>
        <s v="CASE001764"/>
        <s v="CASE001765"/>
        <s v="CASE001766"/>
        <s v="CASE001767"/>
        <s v="CASE001768"/>
        <s v="CASE001769"/>
        <s v="CASE001770"/>
        <s v="CASE001771"/>
        <s v="CASE001772"/>
        <s v="CASE001773"/>
        <s v="CASE001774"/>
        <s v="CASE001775"/>
        <s v="CASE001776"/>
        <s v="CASE001777"/>
        <s v="CASE001778"/>
        <s v="CASE001779"/>
        <s v="CASE001780"/>
        <s v="CASE001781"/>
        <s v="CASE001782"/>
        <s v="CASE001783"/>
        <s v="CASE001784"/>
        <s v="CASE001785"/>
        <s v="CASE001786"/>
        <s v="CASE001787"/>
        <s v="CASE001788"/>
        <s v="CASE001789"/>
        <s v="CASE001790"/>
        <s v="CASE001791"/>
        <s v="CASE001792"/>
        <s v="CASE001793"/>
        <s v="CASE001794"/>
        <s v="CASE001795"/>
        <s v="CASE001796"/>
        <s v="CASE001797"/>
        <s v="CASE001798"/>
        <s v="CASE001799"/>
        <s v="CASE001800"/>
        <s v="CASE001801"/>
        <s v="CASE001802"/>
        <s v="CASE001803"/>
        <s v="CASE001804"/>
        <s v="CASE001805"/>
        <s v="CASE001806"/>
        <s v="CASE001807"/>
        <s v="CASE001808"/>
        <s v="CASE001809"/>
        <s v="CASE001810"/>
        <s v="CASE001811"/>
        <s v="CASE001812"/>
        <s v="CASE001813"/>
        <s v="CASE001814"/>
        <s v="CASE001815"/>
        <s v="CASE001816"/>
        <s v="CASE001817"/>
        <s v="CASE001818"/>
        <s v="CASE001819"/>
        <s v="CASE001820"/>
        <s v="CASE001821"/>
        <s v="CASE001822"/>
        <s v="CASE001823"/>
        <s v="CASE001824"/>
        <s v="CASE001825"/>
        <s v="CASE001826"/>
        <s v="CASE001827"/>
        <s v="CASE001828"/>
        <s v="CASE001829"/>
        <s v="CASE001830"/>
        <s v="CASE001831"/>
        <s v="CASE001832"/>
        <s v="CASE001833"/>
        <s v="CASE001834"/>
        <s v="CASE001835"/>
        <s v="CASE001836"/>
        <s v="CASE001837"/>
        <s v="CASE001838"/>
        <s v="CASE001839"/>
        <s v="CASE001840"/>
        <s v="CASE001841"/>
        <s v="CASE001842"/>
        <s v="CASE001843"/>
        <s v="CASE001844"/>
        <s v="CASE001845"/>
        <s v="CASE001846"/>
        <s v="CASE001847"/>
        <s v="CASE001848"/>
        <s v="CASE001849"/>
        <s v="CASE001850"/>
        <s v="CASE001851"/>
        <s v="CASE001852"/>
        <s v="CASE001853"/>
        <s v="CASE001854"/>
        <s v="CASE001855"/>
        <s v="CASE001856"/>
        <s v="CASE001857"/>
        <s v="CASE001858"/>
        <s v="CASE001859"/>
        <s v="CASE001860"/>
        <s v="CASE001861"/>
        <s v="CASE001862"/>
        <s v="CASE001863"/>
        <s v="CASE001864"/>
        <s v="CASE001865"/>
        <s v="CASE001866"/>
        <s v="CASE001867"/>
        <s v="CASE001868"/>
        <s v="CASE001869"/>
        <s v="CASE001870"/>
        <s v="CASE001871"/>
        <s v="CASE001872"/>
        <s v="CASE001873"/>
        <s v="CASE001874"/>
        <s v="CASE001875"/>
        <s v="CASE001876"/>
        <s v="CASE001877"/>
        <s v="CASE001878"/>
        <s v="CASE001879"/>
        <s v="CASE001880"/>
        <s v="CASE001881"/>
        <s v="CASE001882"/>
        <s v="CASE001883"/>
        <s v="CASE001884"/>
        <s v="CASE001885"/>
        <s v="CASE001886"/>
        <s v="CASE001887"/>
        <s v="CASE001888"/>
        <s v="CASE001889"/>
        <s v="CASE001890"/>
        <s v="CASE001891"/>
        <s v="CASE001892"/>
        <s v="CASE001893"/>
        <s v="CASE001894"/>
        <s v="CASE001895"/>
        <s v="CASE001896"/>
        <s v="CASE001897"/>
        <s v="CASE001898"/>
        <s v="CASE001899"/>
        <s v="CASE001900"/>
        <s v="CASE001901"/>
        <s v="CASE001902"/>
        <s v="CASE001903"/>
        <s v="CASE001904"/>
        <s v="CASE001905"/>
        <s v="CASE001906"/>
        <s v="CASE001907"/>
        <s v="CASE001908"/>
        <s v="CASE001909"/>
        <s v="CASE001910"/>
        <s v="CASE001911"/>
        <s v="CASE001912"/>
        <s v="CASE001913"/>
        <s v="CASE001914"/>
        <s v="CASE001915"/>
        <s v="CASE001916"/>
        <s v="CASE001917"/>
        <s v="CASE001918"/>
        <s v="CASE001919"/>
        <s v="CASE001920"/>
        <s v="CASE001921"/>
        <s v="CASE001922"/>
        <s v="CASE001923"/>
        <s v="CASE001924"/>
        <s v="CASE001925"/>
        <s v="CASE001926"/>
        <s v="CASE001927"/>
        <s v="CASE001928"/>
        <s v="CASE001929"/>
        <s v="CASE001930"/>
        <s v="CASE001931"/>
        <s v="CASE001932"/>
        <s v="CASE001933"/>
        <s v="CASE001934"/>
        <s v="CASE001935"/>
        <s v="CASE001936"/>
        <s v="CASE001937"/>
        <s v="CASE001938"/>
        <s v="CASE001939"/>
        <s v="CASE001940"/>
        <s v="CASE001941"/>
        <s v="CASE001942"/>
        <s v="CASE001943"/>
        <s v="CASE001944"/>
        <s v="CASE001945"/>
        <s v="CASE001946"/>
        <s v="CASE001947"/>
        <s v="CASE001948"/>
        <s v="CASE001949"/>
        <s v="CASE001950"/>
        <s v="CASE001951"/>
        <s v="CASE001952"/>
        <s v="CASE001953"/>
        <s v="CASE001954"/>
        <s v="CASE001955"/>
        <s v="CASE001956"/>
        <s v="CASE001957"/>
        <s v="CASE001958"/>
        <s v="CASE001959"/>
        <s v="CASE001960"/>
        <s v="CASE001961"/>
        <s v="CASE001962"/>
        <s v="CASE001963"/>
        <s v="CASE001964"/>
        <s v="CASE001965"/>
        <s v="CASE001966"/>
        <s v="CASE001967"/>
        <s v="CASE001968"/>
        <s v="CASE001969"/>
        <s v="CASE001970"/>
        <s v="CASE001971"/>
        <s v="CASE001972"/>
        <s v="CASE001973"/>
        <s v="CASE001974"/>
        <s v="CASE001975"/>
        <s v="CASE001976"/>
        <s v="CASE001977"/>
        <s v="CASE001978"/>
        <s v="CASE001979"/>
        <s v="CASE001980"/>
        <s v="CASE001981"/>
        <s v="CASE001982"/>
        <s v="CASE001983"/>
        <s v="CASE001984"/>
        <s v="CASE001985"/>
        <s v="CASE001986"/>
        <s v="CASE001987"/>
        <s v="CASE001988"/>
        <s v="CASE001989"/>
        <s v="CASE001990"/>
        <s v="CASE001991"/>
        <s v="CASE001992"/>
        <s v="CASE001993"/>
        <s v="CASE001994"/>
        <s v="CASE001995"/>
        <s v="CASE001996"/>
        <s v="CASE001997"/>
        <s v="CASE001998"/>
        <s v="CASE001999"/>
        <s v="CASE002000"/>
        <s v="CASE002001"/>
        <s v="CASE002002"/>
        <s v="CASE002003"/>
        <s v="CASE002004"/>
        <s v="CASE002005"/>
        <s v="CASE002006"/>
        <s v="CASE002007"/>
        <s v="CASE002008"/>
        <s v="CASE002009"/>
        <s v="CASE002010"/>
        <s v="CASE002011"/>
        <s v="CASE002012"/>
        <s v="CASE002013"/>
        <s v="CASE002014"/>
        <s v="CASE002015"/>
        <s v="CASE002016"/>
        <s v="CASE002017"/>
        <s v="CASE002018"/>
        <s v="CASE002019"/>
        <s v="CASE002020"/>
        <s v="CASE002021"/>
        <s v="CASE002022"/>
        <s v="CASE002023"/>
        <s v="CASE002024"/>
        <s v="CASE002025"/>
        <s v="CASE002026"/>
        <s v="CASE002027"/>
        <s v="CASE002028"/>
        <s v="CASE002029"/>
        <s v="CASE002030"/>
        <s v="CASE002031"/>
        <s v="CASE002032"/>
        <s v="CASE002033"/>
        <s v="CASE002034"/>
        <s v="CASE002035"/>
        <s v="CASE002036"/>
        <s v="CASE002037"/>
        <s v="CASE002038"/>
        <s v="CASE002039"/>
        <s v="CASE002040"/>
        <s v="CASE002041"/>
        <s v="CASE002042"/>
        <s v="CASE002043"/>
        <s v="CASE002044"/>
        <s v="CASE002045"/>
        <s v="CASE002046"/>
        <s v="CASE002047"/>
        <s v="CASE002048"/>
        <s v="CASE002049"/>
        <s v="CASE002050"/>
        <s v="CASE002051"/>
        <s v="CASE002052"/>
        <s v="CASE002053"/>
        <s v="CASE002054"/>
        <s v="CASE002055"/>
        <s v="CASE002056"/>
        <s v="CASE002057"/>
        <s v="CASE002058"/>
        <s v="CASE002059"/>
        <s v="CASE002060"/>
        <s v="CASE002061"/>
        <s v="CASE002062"/>
        <s v="CASE002063"/>
        <s v="CASE002064"/>
        <s v="CASE002065"/>
        <s v="CASE002066"/>
        <s v="CASE002067"/>
        <s v="CASE002068"/>
        <s v="CASE002069"/>
        <s v="CASE002070"/>
        <s v="CASE002071"/>
        <s v="CASE002072"/>
        <s v="CASE002073"/>
        <s v="CASE002074"/>
        <s v="CASE002075"/>
        <s v="CASE002076"/>
        <s v="CASE002077"/>
        <s v="CASE002078"/>
        <s v="CASE002079"/>
        <s v="CASE002080"/>
        <s v="CASE002081"/>
        <s v="CASE002082"/>
        <s v="CASE002083"/>
        <s v="CASE002084"/>
        <s v="CASE002085"/>
        <s v="CASE002086"/>
        <s v="CASE002087"/>
        <s v="CASE002088"/>
        <s v="CASE002089"/>
        <s v="CASE002090"/>
        <s v="CASE002091"/>
        <s v="CASE002092"/>
        <s v="CASE002093"/>
        <s v="CASE002094"/>
        <s v="CASE002095"/>
        <s v="CASE002096"/>
        <s v="CASE002097"/>
        <s v="CASE002098"/>
        <s v="CASE002099"/>
        <s v="CASE002100"/>
        <s v="CASE002101"/>
        <s v="CASE002102"/>
        <s v="CASE002103"/>
        <s v="CASE002104"/>
        <s v="CASE002105"/>
        <s v="CASE002106"/>
        <s v="CASE002107"/>
        <s v="CASE002108"/>
        <s v="CASE002109"/>
        <s v="CASE002110"/>
        <s v="CASE002111"/>
        <s v="CASE002112"/>
        <s v="CASE002113"/>
        <s v="CASE002114"/>
        <s v="CASE002115"/>
        <s v="CASE002116"/>
        <s v="CASE002117"/>
        <s v="CASE002118"/>
        <s v="CASE002119"/>
        <s v="CASE002120"/>
        <s v="CASE002121"/>
        <s v="CASE002122"/>
        <s v="CASE002123"/>
        <s v="CASE002124"/>
        <s v="CASE002125"/>
        <s v="CASE002126"/>
        <s v="CASE002127"/>
        <s v="CASE002128"/>
        <s v="CASE002129"/>
        <s v="CASE002130"/>
        <s v="CASE002131"/>
        <s v="CASE002132"/>
        <s v="CASE002133"/>
        <s v="CASE002134"/>
        <s v="CASE002135"/>
        <s v="CASE002136"/>
        <s v="CASE002137"/>
        <s v="CASE002138"/>
        <s v="CASE002139"/>
        <s v="CASE002140"/>
        <s v="CASE002141"/>
        <s v="CASE002142"/>
        <s v="CASE002143"/>
        <s v="CASE002144"/>
        <s v="CASE002145"/>
        <s v="CASE002146"/>
        <s v="CASE002147"/>
        <s v="CASE002148"/>
        <s v="CASE002149"/>
        <s v="CASE002150"/>
        <s v="CASE002151"/>
        <s v="CASE002152"/>
        <s v="CASE002153"/>
        <s v="CASE002154"/>
        <s v="CASE002155"/>
        <s v="CASE002156"/>
        <s v="CASE002157"/>
        <s v="CASE002158"/>
        <s v="CASE002159"/>
        <s v="CASE002160"/>
        <s v="CASE002161"/>
        <s v="CASE002162"/>
        <s v="CASE002163"/>
        <s v="CASE002164"/>
        <s v="CASE002165"/>
        <s v="CASE002166"/>
        <s v="CASE002167"/>
        <s v="CASE002168"/>
        <s v="CASE002169"/>
        <s v="CASE002170"/>
        <s v="CASE002171"/>
        <s v="CASE002172"/>
        <s v="CASE002173"/>
        <s v="CASE002174"/>
        <s v="CASE002175"/>
        <s v="CASE002176"/>
        <s v="CASE002177"/>
        <s v="CASE002178"/>
        <s v="CASE002179"/>
        <s v="CASE002180"/>
        <s v="CASE002181"/>
        <s v="CASE002182"/>
        <s v="CASE002183"/>
        <s v="CASE002184"/>
        <s v="CASE002185"/>
        <s v="CASE002186"/>
        <s v="CASE002187"/>
        <s v="CASE002188"/>
        <s v="CASE002189"/>
        <s v="CASE002190"/>
        <s v="CASE002191"/>
        <s v="CASE002192"/>
        <s v="CASE002193"/>
        <s v="CASE002194"/>
        <s v="CASE002195"/>
        <s v="CASE002196"/>
        <s v="CASE002197"/>
        <s v="CASE002198"/>
        <s v="CASE002199"/>
        <s v="CASE002200"/>
        <s v="CASE002201"/>
        <s v="CASE002202"/>
        <s v="CASE002203"/>
        <s v="CASE002204"/>
        <s v="CASE002205"/>
        <s v="CASE002206"/>
        <s v="CASE002207"/>
        <s v="CASE002208"/>
        <s v="CASE002209"/>
        <s v="CASE002210"/>
        <s v="CASE002211"/>
        <s v="CASE002212"/>
        <s v="CASE002213"/>
        <s v="CASE002214"/>
        <s v="CASE002215"/>
        <s v="CASE002216"/>
        <s v="CASE002217"/>
        <s v="CASE002218"/>
        <s v="CASE002219"/>
        <s v="CASE002220"/>
        <s v="CASE002221"/>
        <s v="CASE002222"/>
        <s v="CASE002223"/>
        <s v="CASE002224"/>
        <s v="CASE002225"/>
        <s v="CASE002226"/>
        <s v="CASE002227"/>
        <s v="CASE002228"/>
        <s v="CASE002229"/>
        <s v="CASE002230"/>
        <s v="CASE002231"/>
        <s v="CASE002232"/>
        <s v="CASE002233"/>
        <s v="CASE002234"/>
        <s v="CASE002235"/>
        <s v="CASE002236"/>
        <s v="CASE002237"/>
        <s v="CASE002238"/>
        <s v="CASE002239"/>
        <s v="CASE002240"/>
        <s v="CASE002241"/>
        <s v="CASE002242"/>
        <s v="CASE002243"/>
        <s v="CASE002244"/>
        <s v="CASE002245"/>
        <s v="CASE002246"/>
        <s v="CASE002247"/>
        <s v="CASE002248"/>
        <s v="CASE002249"/>
        <s v="CASE002250"/>
        <s v="CASE002251"/>
        <s v="CASE002252"/>
        <s v="CASE002253"/>
        <s v="CASE002254"/>
        <s v="CASE002255"/>
        <s v="CASE002256"/>
        <s v="CASE002257"/>
        <s v="CASE002258"/>
        <s v="CASE002259"/>
        <s v="CASE002260"/>
        <s v="CASE002261"/>
        <s v="CASE002262"/>
        <s v="CASE002263"/>
        <s v="CASE002264"/>
        <s v="CASE002265"/>
        <s v="CASE002266"/>
        <s v="CASE002267"/>
        <s v="CASE002268"/>
        <s v="CASE002269"/>
        <s v="CASE002270"/>
        <s v="CASE002271"/>
        <s v="CASE002272"/>
        <s v="CASE002273"/>
        <s v="CASE002274"/>
        <s v="CASE002275"/>
        <s v="CASE002276"/>
        <s v="CASE002277"/>
        <s v="CASE002278"/>
        <s v="CASE002279"/>
        <s v="CASE002280"/>
        <s v="CASE002281"/>
        <s v="CASE002282"/>
        <s v="CASE002283"/>
        <s v="CASE002284"/>
        <s v="CASE002285"/>
        <s v="CASE002286"/>
        <s v="CASE002287"/>
        <s v="CASE002288"/>
        <s v="CASE002289"/>
        <s v="CASE002290"/>
        <s v="CASE002291"/>
        <s v="CASE002292"/>
        <s v="CASE002293"/>
        <s v="CASE002294"/>
        <s v="CASE002295"/>
        <s v="CASE002296"/>
        <s v="CASE002297"/>
        <s v="CASE002298"/>
        <s v="CASE002299"/>
        <s v="CASE002300"/>
        <s v="CASE002301"/>
        <s v="CASE002302"/>
        <s v="CASE002303"/>
        <s v="CASE002304"/>
        <s v="CASE002305"/>
        <s v="CASE002306"/>
        <s v="CASE002307"/>
        <s v="CASE002308"/>
        <s v="CASE002309"/>
        <s v="CASE002310"/>
        <s v="CASE002311"/>
        <s v="CASE002312"/>
        <s v="CASE002313"/>
        <s v="CASE002314"/>
        <s v="CASE002315"/>
        <s v="CASE002316"/>
        <s v="CASE002317"/>
        <s v="CASE002318"/>
        <s v="CASE002319"/>
        <s v="CASE002320"/>
        <s v="CASE002321"/>
        <s v="CASE002322"/>
        <s v="CASE002323"/>
        <s v="CASE002324"/>
        <s v="CASE002325"/>
        <s v="CASE002326"/>
        <s v="CASE002327"/>
        <s v="CASE002328"/>
        <s v="CASE002329"/>
        <s v="CASE002330"/>
        <s v="CASE002331"/>
        <s v="CASE002332"/>
        <s v="CASE002333"/>
        <s v="CASE002334"/>
        <s v="CASE002335"/>
        <s v="CASE002336"/>
        <s v="CASE002337"/>
        <s v="CASE002338"/>
        <s v="CASE002339"/>
        <s v="CASE002340"/>
        <s v="CASE002341"/>
        <s v="CASE002342"/>
        <s v="CASE002343"/>
        <s v="CASE002344"/>
        <s v="CASE002345"/>
        <s v="CASE002346"/>
        <s v="CASE002347"/>
        <s v="CASE002348"/>
        <s v="CASE002349"/>
        <s v="CASE002350"/>
        <s v="CASE002351"/>
        <s v="CASE002352"/>
        <s v="CASE002353"/>
        <s v="CASE002354"/>
        <s v="CASE002355"/>
        <s v="CASE002356"/>
        <s v="CASE002357"/>
        <s v="CASE002358"/>
        <s v="CASE002359"/>
        <s v="CASE002360"/>
        <s v="CASE002361"/>
        <s v="CASE002362"/>
        <s v="CASE002363"/>
        <s v="CASE002364"/>
        <s v="CASE002365"/>
        <s v="CASE002366"/>
        <s v="CASE002367"/>
        <s v="CASE002368"/>
        <s v="CASE002369"/>
        <s v="CASE002370"/>
        <s v="CASE002371"/>
        <s v="CASE002372"/>
        <s v="CASE002373"/>
        <s v="CASE002374"/>
        <s v="CASE002375"/>
        <s v="CASE002376"/>
        <s v="CASE002377"/>
        <s v="CASE002378"/>
        <s v="CASE002379"/>
        <s v="CASE002380"/>
        <s v="CASE002381"/>
        <s v="CASE002382"/>
        <s v="CASE002383"/>
        <s v="CASE002384"/>
        <s v="CASE002385"/>
        <s v="CASE002386"/>
        <s v="CASE002387"/>
        <s v="CASE002388"/>
        <s v="CASE002389"/>
        <s v="CASE002390"/>
        <s v="CASE002391"/>
        <s v="CASE002392"/>
        <s v="CASE002393"/>
        <s v="CASE002394"/>
        <s v="CASE002395"/>
        <s v="CASE002396"/>
        <s v="CASE002397"/>
        <s v="CASE002398"/>
        <s v="CASE002399"/>
        <s v="CASE002400"/>
        <s v="CASE002401"/>
        <s v="CASE002402"/>
        <s v="CASE002403"/>
        <s v="CASE002404"/>
        <s v="CASE002405"/>
        <s v="CASE002406"/>
        <s v="CASE002407"/>
        <s v="CASE002408"/>
        <s v="CASE002409"/>
        <s v="CASE002410"/>
        <s v="CASE002411"/>
        <s v="CASE002412"/>
        <s v="CASE002413"/>
        <s v="CASE002414"/>
        <s v="CASE002415"/>
        <s v="CASE002416"/>
        <s v="CASE002417"/>
        <s v="CASE002418"/>
        <s v="CASE002419"/>
        <s v="CASE002420"/>
        <s v="CASE002421"/>
        <s v="CASE002422"/>
        <s v="CASE002423"/>
        <s v="CASE002424"/>
        <s v="CASE002425"/>
        <s v="CASE002426"/>
        <s v="CASE002427"/>
        <s v="CASE002428"/>
        <s v="CASE002429"/>
        <s v="CASE002430"/>
        <s v="CASE002431"/>
        <s v="CASE002432"/>
        <s v="CASE002433"/>
        <s v="CASE002434"/>
        <s v="CASE002435"/>
        <s v="CASE002436"/>
        <s v="CASE002437"/>
        <s v="CASE002438"/>
        <s v="CASE002439"/>
        <s v="CASE002440"/>
        <s v="CASE002441"/>
        <s v="CASE002442"/>
        <s v="CASE002443"/>
        <s v="CASE002444"/>
        <s v="CASE002445"/>
        <s v="CASE002446"/>
        <s v="CASE002447"/>
        <s v="CASE002448"/>
        <s v="CASE002449"/>
        <s v="CASE002450"/>
        <s v="CASE002451"/>
        <s v="CASE002452"/>
        <s v="CASE002453"/>
        <s v="CASE002454"/>
        <s v="CASE002455"/>
        <s v="CASE002456"/>
        <s v="CASE002457"/>
        <s v="CASE002458"/>
        <s v="CASE002459"/>
        <s v="CASE002460"/>
        <s v="CASE002461"/>
        <s v="CASE002462"/>
        <s v="CASE002463"/>
        <s v="CASE002464"/>
        <s v="CASE002465"/>
        <s v="CASE002466"/>
        <s v="CASE002467"/>
        <s v="CASE002468"/>
        <s v="CASE002469"/>
        <s v="CASE002470"/>
        <s v="CASE002471"/>
        <s v="CASE002472"/>
        <s v="CASE002473"/>
        <s v="CASE002474"/>
        <s v="CASE002475"/>
        <s v="CASE002476"/>
        <s v="CASE002477"/>
        <s v="CASE002478"/>
        <s v="CASE002479"/>
        <s v="CASE002480"/>
        <s v="CASE002481"/>
        <s v="CASE002482"/>
        <s v="CASE002483"/>
        <s v="CASE002484"/>
        <s v="CASE002485"/>
        <s v="CASE002486"/>
        <s v="CASE002487"/>
        <s v="CASE002488"/>
        <s v="CASE002489"/>
        <s v="CASE002490"/>
        <s v="CASE002491"/>
        <s v="CASE002492"/>
        <s v="CASE002493"/>
        <s v="CASE002494"/>
        <s v="CASE002495"/>
        <s v="CASE002496"/>
        <s v="CASE002497"/>
        <s v="CASE002498"/>
        <s v="CASE002499"/>
        <s v="CASE002500"/>
        <s v="CASE002501"/>
        <s v="CASE002502"/>
        <s v="CASE002503"/>
        <s v="CASE002504"/>
        <s v="CASE002505"/>
        <s v="CASE002506"/>
        <s v="CASE002507"/>
        <s v="CASE002508"/>
        <s v="CASE002509"/>
        <s v="CASE002510"/>
        <s v="CASE002511"/>
        <s v="CASE002512"/>
        <s v="CASE002513"/>
        <s v="CASE002514"/>
        <s v="CASE002515"/>
        <s v="CASE002516"/>
        <s v="CASE002517"/>
        <s v="CASE002518"/>
        <s v="CASE002519"/>
        <s v="CASE002520"/>
        <s v="CASE002521"/>
        <s v="CASE002522"/>
        <s v="CASE002523"/>
        <s v="CASE002524"/>
        <s v="CASE002525"/>
        <s v="CASE002526"/>
        <s v="CASE002527"/>
        <s v="CASE002528"/>
        <s v="CASE002529"/>
        <s v="CASE002530"/>
        <s v="CASE002531"/>
        <s v="CASE002532"/>
        <s v="CASE002533"/>
        <s v="CASE002534"/>
        <s v="CASE002535"/>
        <s v="CASE002536"/>
        <s v="CASE002537"/>
        <s v="CASE002538"/>
        <s v="CASE002539"/>
        <s v="CASE002540"/>
        <s v="CASE002541"/>
        <s v="CASE002542"/>
        <s v="CASE002543"/>
        <s v="CASE002544"/>
        <s v="CASE002545"/>
        <s v="CASE002546"/>
        <s v="CASE002547"/>
        <s v="CASE002548"/>
        <s v="CASE002549"/>
        <s v="CASE002550"/>
        <s v="CASE002551"/>
        <s v="CASE002552"/>
        <s v="CASE002553"/>
        <s v="CASE002554"/>
        <s v="CASE002555"/>
        <s v="CASE002556"/>
        <s v="CASE002557"/>
        <s v="CASE002558"/>
        <s v="CASE002559"/>
        <s v="CASE002560"/>
        <s v="CASE002561"/>
        <s v="CASE002562"/>
        <s v="CASE002563"/>
        <s v="CASE002564"/>
        <s v="CASE002565"/>
        <s v="CASE002566"/>
        <s v="CASE002567"/>
        <s v="CASE002568"/>
        <s v="CASE002569"/>
        <s v="CASE002570"/>
        <s v="CASE002571"/>
        <s v="CASE002572"/>
        <s v="CASE002573"/>
        <s v="CASE002574"/>
        <s v="CASE002575"/>
        <s v="CASE002576"/>
        <s v="CASE002577"/>
        <s v="CASE002578"/>
        <s v="CASE002579"/>
        <s v="CASE002580"/>
        <s v="CASE002581"/>
        <s v="CASE002582"/>
        <s v="CASE002583"/>
        <s v="CASE002584"/>
        <s v="CASE002585"/>
        <s v="CASE002586"/>
        <s v="CASE002587"/>
        <s v="CASE002588"/>
        <s v="CASE002589"/>
        <s v="CASE002590"/>
        <s v="CASE002591"/>
        <s v="CASE002592"/>
        <s v="CASE002593"/>
        <s v="CASE002594"/>
        <s v="CASE002595"/>
        <s v="CASE002596"/>
        <s v="CASE002597"/>
        <s v="CASE002598"/>
        <s v="CASE002599"/>
        <s v="CASE002600"/>
        <s v="CASE002601"/>
        <s v="CASE002602"/>
        <s v="CASE002603"/>
        <s v="CASE002604"/>
        <s v="CASE002605"/>
        <s v="CASE002606"/>
        <s v="CASE002607"/>
        <s v="CASE002608"/>
        <s v="CASE002609"/>
        <s v="CASE002610"/>
        <s v="CASE002611"/>
        <s v="CASE002612"/>
        <s v="CASE002613"/>
        <s v="CASE002614"/>
        <s v="CASE002615"/>
        <s v="CASE002616"/>
        <s v="CASE002617"/>
        <s v="CASE002618"/>
        <s v="CASE002619"/>
        <s v="CASE002620"/>
        <s v="CASE002621"/>
        <s v="CASE002622"/>
        <s v="CASE002623"/>
        <s v="CASE002624"/>
        <s v="CASE002625"/>
        <s v="CASE002626"/>
        <s v="CASE002627"/>
        <s v="CASE002628"/>
        <s v="CASE002629"/>
        <s v="CASE002630"/>
        <s v="CASE002631"/>
        <s v="CASE002632"/>
        <s v="CASE002633"/>
        <s v="CASE002634"/>
        <s v="CASE002635"/>
        <s v="CASE002636"/>
        <s v="CASE002637"/>
        <s v="CASE002638"/>
        <s v="CASE002639"/>
        <s v="CASE002640"/>
        <s v="CASE002641"/>
        <s v="CASE002642"/>
        <s v="CASE002643"/>
        <s v="CASE002644"/>
        <s v="CASE002645"/>
        <s v="CASE002646"/>
        <s v="CASE002647"/>
        <s v="CASE002648"/>
        <s v="CASE002649"/>
        <s v="CASE002650"/>
        <s v="CASE002651"/>
        <s v="CASE002652"/>
        <s v="CASE002653"/>
        <s v="CASE002654"/>
        <s v="CASE002655"/>
        <s v="CASE002656"/>
        <s v="CASE002657"/>
        <s v="CASE002658"/>
        <s v="CASE002659"/>
        <s v="CASE002660"/>
        <s v="CASE002661"/>
        <s v="CASE002662"/>
        <s v="CASE002663"/>
        <s v="CASE002664"/>
        <s v="CASE002665"/>
        <s v="CASE002666"/>
        <s v="CASE002667"/>
        <s v="CASE002668"/>
        <s v="CASE002669"/>
        <s v="CASE002670"/>
        <s v="CASE002671"/>
        <s v="CASE002672"/>
        <s v="CASE002673"/>
        <s v="CASE002674"/>
        <s v="CASE002675"/>
        <s v="CASE002676"/>
        <s v="CASE002677"/>
        <s v="CASE002678"/>
        <s v="CASE002679"/>
        <s v="CASE002680"/>
        <s v="CASE002681"/>
        <s v="CASE002682"/>
        <s v="CASE002683"/>
        <s v="CASE002684"/>
        <s v="CASE002685"/>
        <s v="CASE002686"/>
        <s v="CASE002687"/>
        <s v="CASE002688"/>
        <s v="CASE002689"/>
        <s v="CASE002690"/>
        <s v="CASE002691"/>
        <s v="CASE002692"/>
        <s v="CASE002693"/>
        <s v="CASE002694"/>
        <s v="CASE002695"/>
        <s v="CASE002696"/>
        <s v="CASE002697"/>
        <s v="CASE002698"/>
        <s v="CASE002699"/>
        <s v="CASE002700"/>
        <s v="CASE002701"/>
        <s v="CASE002702"/>
        <s v="CASE002703"/>
        <s v="CASE002704"/>
        <s v="CASE002705"/>
        <s v="CASE002706"/>
        <s v="CASE002707"/>
        <s v="CASE002708"/>
        <s v="CASE002709"/>
        <s v="CASE002710"/>
        <s v="CASE002711"/>
        <s v="CASE002712"/>
        <s v="CASE002713"/>
        <s v="CASE002714"/>
        <s v="CASE002715"/>
        <s v="CASE002716"/>
        <s v="CASE002717"/>
        <s v="CASE002718"/>
        <s v="CASE002719"/>
        <s v="CASE002720"/>
        <s v="CASE002721"/>
        <s v="CASE002722"/>
        <s v="CASE002723"/>
        <s v="CASE002724"/>
        <s v="CASE002725"/>
        <s v="CASE002726"/>
        <s v="CASE002727"/>
        <s v="CASE002728"/>
        <s v="CASE002729"/>
        <s v="CASE002730"/>
        <s v="CASE002731"/>
        <s v="CASE002732"/>
        <s v="CASE002733"/>
        <s v="CASE002734"/>
        <s v="CASE002735"/>
        <s v="CASE002736"/>
        <s v="CASE002737"/>
        <s v="CASE002738"/>
        <s v="CASE002739"/>
        <s v="CASE002740"/>
        <s v="CASE002741"/>
        <s v="CASE002742"/>
        <s v="CASE002743"/>
        <s v="CASE002744"/>
        <s v="CASE002745"/>
        <s v="CASE002746"/>
        <s v="CASE002747"/>
        <s v="CASE002748"/>
        <s v="CASE002749"/>
        <s v="CASE002750"/>
        <s v="CASE002751"/>
        <s v="CASE002752"/>
        <s v="CASE002753"/>
        <s v="CASE002754"/>
        <s v="CASE002755"/>
        <s v="CASE002756"/>
        <s v="CASE002757"/>
        <s v="CASE002758"/>
        <s v="CASE002759"/>
        <s v="CASE002760"/>
        <s v="CASE002761"/>
        <s v="CASE002762"/>
        <s v="CASE002763"/>
        <s v="CASE002764"/>
        <s v="CASE002765"/>
        <s v="CASE002766"/>
        <s v="CASE002767"/>
        <s v="CASE002768"/>
        <s v="CASE002769"/>
        <s v="CASE002770"/>
        <s v="CASE002771"/>
        <s v="CASE002772"/>
        <s v="CASE002773"/>
        <s v="CASE002774"/>
        <s v="CASE002775"/>
        <s v="CASE002776"/>
        <s v="CASE002777"/>
        <s v="CASE002778"/>
        <s v="CASE002779"/>
        <s v="CASE002780"/>
        <s v="CASE002781"/>
        <s v="CASE002782"/>
        <s v="CASE002783"/>
        <s v="CASE002784"/>
        <s v="CASE002785"/>
        <s v="CASE002786"/>
        <s v="CASE002787"/>
        <s v="CASE002788"/>
        <s v="CASE002789"/>
        <s v="CASE002790"/>
        <s v="CASE002791"/>
        <s v="CASE002792"/>
        <s v="CASE002793"/>
        <s v="CASE002794"/>
        <s v="CASE002795"/>
        <s v="CASE002796"/>
        <s v="CASE002797"/>
        <s v="CASE002798"/>
        <s v="CASE002799"/>
        <s v="CASE002800"/>
        <s v="CASE002801"/>
        <s v="CASE002802"/>
        <s v="CASE002803"/>
        <s v="CASE002804"/>
        <s v="CASE002805"/>
        <s v="CASE002806"/>
        <s v="CASE002807"/>
        <s v="CASE002808"/>
        <s v="CASE002809"/>
        <s v="CASE002810"/>
        <s v="CASE002811"/>
        <s v="CASE002812"/>
        <s v="CASE002813"/>
        <s v="CASE002814"/>
        <s v="CASE002815"/>
        <s v="CASE002816"/>
        <s v="CASE002817"/>
        <s v="CASE002818"/>
        <s v="CASE002819"/>
        <s v="CASE002820"/>
        <s v="CASE002821"/>
        <s v="CASE002822"/>
        <s v="CASE002823"/>
        <s v="CASE002824"/>
        <s v="CASE002825"/>
        <s v="CASE002826"/>
        <s v="CASE002827"/>
        <s v="CASE002828"/>
        <s v="CASE002829"/>
        <s v="CASE002830"/>
        <s v="CASE002831"/>
        <s v="CASE002832"/>
        <s v="CASE002833"/>
        <s v="CASE002834"/>
        <s v="CASE002835"/>
        <s v="CASE002836"/>
        <s v="CASE002837"/>
        <s v="CASE002838"/>
        <s v="CASE002839"/>
        <s v="CASE002840"/>
        <s v="CASE002841"/>
        <s v="CASE002842"/>
        <s v="CASE002843"/>
        <s v="CASE002844"/>
        <s v="CASE002845"/>
        <s v="CASE002846"/>
        <s v="CASE002847"/>
        <s v="CASE002848"/>
        <s v="CASE002849"/>
        <s v="CASE002850"/>
        <s v="CASE002851"/>
        <s v="CASE002852"/>
        <s v="CASE002853"/>
        <s v="CASE002854"/>
        <s v="CASE002855"/>
        <s v="CASE002856"/>
        <s v="CASE002857"/>
        <s v="CASE002858"/>
        <s v="CASE002859"/>
        <s v="CASE002860"/>
        <s v="CASE002861"/>
        <s v="CASE002862"/>
        <s v="CASE002863"/>
        <s v="CASE002864"/>
        <s v="CASE002865"/>
        <s v="CASE002866"/>
        <s v="CASE002867"/>
        <s v="CASE002868"/>
        <s v="CASE002869"/>
        <s v="CASE002870"/>
        <s v="CASE002871"/>
        <s v="CASE002872"/>
        <s v="CASE002873"/>
        <s v="CASE002874"/>
        <s v="CASE002875"/>
        <s v="CASE002876"/>
        <s v="CASE002877"/>
        <s v="CASE002878"/>
        <s v="CASE002879"/>
        <s v="CASE002880"/>
        <s v="CASE002881"/>
        <s v="CASE002882"/>
        <s v="CASE002883"/>
        <s v="CASE002884"/>
        <s v="CASE002885"/>
        <s v="CASE002886"/>
        <s v="CASE002887"/>
        <s v="CASE002888"/>
        <s v="CASE002889"/>
        <s v="CASE002890"/>
        <s v="CASE002891"/>
        <s v="CASE002892"/>
        <s v="CASE002893"/>
        <s v="CASE002894"/>
        <s v="CASE002895"/>
        <s v="CASE002896"/>
        <s v="CASE002897"/>
        <s v="CASE002898"/>
        <s v="CASE002899"/>
        <s v="CASE002900"/>
        <s v="CASE002901"/>
        <s v="CASE002902"/>
        <s v="CASE002903"/>
        <s v="CASE002904"/>
        <s v="CASE002905"/>
        <s v="CASE002906"/>
        <s v="CASE002907"/>
        <s v="CASE002908"/>
        <s v="CASE002909"/>
        <s v="CASE002910"/>
        <s v="CASE002911"/>
        <s v="CASE002912"/>
        <s v="CASE002913"/>
        <s v="CASE002914"/>
        <s v="CASE002915"/>
        <s v="CASE002916"/>
        <s v="CASE002917"/>
        <s v="CASE002918"/>
        <s v="CASE002919"/>
        <s v="CASE002920"/>
        <s v="CASE002921"/>
        <s v="CASE002922"/>
        <s v="CASE002923"/>
        <s v="CASE002924"/>
        <s v="CASE002925"/>
        <s v="CASE002926"/>
        <s v="CASE002927"/>
        <s v="CASE002928"/>
        <s v="CASE002929"/>
        <s v="CASE002930"/>
        <s v="CASE002931"/>
        <s v="CASE002932"/>
        <s v="CASE002933"/>
        <s v="CASE002934"/>
        <s v="CASE002935"/>
        <s v="CASE002936"/>
        <s v="CASE002937"/>
        <s v="CASE002938"/>
        <s v="CASE002939"/>
        <s v="CASE002940"/>
        <s v="CASE002941"/>
        <s v="CASE002942"/>
        <s v="CASE002943"/>
        <s v="CASE002944"/>
        <s v="CASE002945"/>
        <s v="CASE002946"/>
        <s v="CASE002947"/>
        <s v="CASE002948"/>
        <s v="CASE002949"/>
        <s v="CASE002950"/>
        <s v="CASE002951"/>
        <s v="CASE002952"/>
        <s v="CASE002953"/>
        <s v="CASE002954"/>
        <s v="CASE002955"/>
        <s v="CASE002956"/>
        <s v="CASE002957"/>
        <s v="CASE002958"/>
        <s v="CASE002959"/>
        <s v="CASE002960"/>
        <s v="CASE002961"/>
        <s v="CASE002962"/>
        <s v="CASE002963"/>
        <s v="CASE002964"/>
        <s v="CASE002965"/>
        <s v="CASE002966"/>
        <s v="CASE002967"/>
        <s v="CASE002968"/>
        <s v="CASE002969"/>
        <s v="CASE002970"/>
        <s v="CASE002971"/>
        <s v="CASE002972"/>
        <s v="CASE002973"/>
        <s v="CASE002974"/>
        <s v="CASE002975"/>
        <s v="CASE002976"/>
        <s v="CASE002977"/>
        <s v="CASE002978"/>
        <s v="CASE002979"/>
        <s v="CASE002980"/>
        <s v="CASE002981"/>
        <s v="CASE002982"/>
        <s v="CASE002983"/>
        <s v="CASE002984"/>
        <s v="CASE002985"/>
        <s v="CASE002986"/>
        <s v="CASE002987"/>
        <s v="CASE002988"/>
        <s v="CASE002989"/>
        <s v="CASE002990"/>
        <s v="CASE002991"/>
        <s v="CASE002992"/>
        <s v="CASE002993"/>
        <s v="CASE002994"/>
        <s v="CASE002995"/>
        <s v="CASE002996"/>
        <s v="CASE002997"/>
        <s v="CASE002998"/>
        <s v="CASE002999"/>
        <s v="CASE003000"/>
        <s v="CASE003001"/>
        <s v="CASE003002"/>
        <s v="CASE003003"/>
        <s v="CASE003004"/>
        <s v="CASE003005"/>
        <s v="CASE003006"/>
        <s v="CASE003007"/>
        <s v="CASE003008"/>
        <s v="CASE003009"/>
        <s v="CASE003010"/>
        <s v="CASE003011"/>
        <s v="CASE003012"/>
        <s v="CASE003013"/>
        <s v="CASE003014"/>
        <s v="CASE003015"/>
        <s v="CASE003016"/>
        <s v="CASE003017"/>
        <s v="CASE003018"/>
        <s v="CASE003019"/>
        <s v="CASE003020"/>
        <s v="CASE003021"/>
        <s v="CASE003022"/>
        <s v="CASE003023"/>
        <s v="CASE003024"/>
        <s v="CASE003025"/>
        <s v="CASE003026"/>
        <s v="CASE003027"/>
        <s v="CASE003028"/>
        <s v="CASE003029"/>
        <s v="CASE003030"/>
        <s v="CASE003031"/>
        <s v="CASE003032"/>
        <s v="CASE003033"/>
        <s v="CASE003034"/>
        <s v="CASE003035"/>
        <s v="CASE003036"/>
        <s v="CASE003037"/>
        <s v="CASE003038"/>
        <s v="CASE003039"/>
        <s v="CASE003040"/>
        <s v="CASE003041"/>
        <s v="CASE003042"/>
        <s v="CASE003043"/>
        <s v="CASE003044"/>
        <s v="CASE003045"/>
        <s v="CASE003046"/>
        <s v="CASE003047"/>
        <s v="CASE003048"/>
        <s v="CASE003049"/>
        <s v="CASE003050"/>
        <s v="CASE003051"/>
        <s v="CASE003052"/>
        <s v="CASE003053"/>
        <s v="CASE003054"/>
        <s v="CASE003055"/>
        <s v="CASE003056"/>
        <s v="CASE003057"/>
        <s v="CASE003058"/>
        <s v="CASE003059"/>
        <s v="CASE003060"/>
        <s v="CASE003061"/>
        <s v="CASE003062"/>
        <s v="CASE003063"/>
        <s v="CASE003064"/>
        <s v="CASE003065"/>
        <s v="CASE003066"/>
        <s v="CASE003067"/>
        <s v="CASE003068"/>
        <s v="CASE003069"/>
        <s v="CASE003070"/>
        <s v="CASE003071"/>
        <s v="CASE003072"/>
        <s v="CASE003073"/>
        <s v="CASE003074"/>
        <s v="CASE003075"/>
        <s v="CASE003076"/>
        <s v="CASE003077"/>
        <s v="CASE003078"/>
        <s v="CASE003079"/>
        <s v="CASE003080"/>
        <s v="CASE003081"/>
        <s v="CASE003082"/>
        <s v="CASE003083"/>
        <s v="CASE003084"/>
        <s v="CASE003085"/>
        <s v="CASE003086"/>
        <s v="CASE003087"/>
        <s v="CASE003088"/>
        <s v="CASE003089"/>
        <s v="CASE003090"/>
        <s v="CASE003091"/>
        <s v="CASE003092"/>
        <s v="CASE003093"/>
        <s v="CASE003094"/>
        <s v="CASE003095"/>
        <s v="CASE003096"/>
        <s v="CASE003097"/>
        <s v="CASE003098"/>
        <s v="CASE003099"/>
        <s v="CASE003100"/>
        <s v="CASE003101"/>
        <s v="CASE003102"/>
        <s v="CASE003103"/>
        <s v="CASE003104"/>
        <s v="CASE003105"/>
        <s v="CASE003106"/>
        <s v="CASE003107"/>
        <s v="CASE003108"/>
        <s v="CASE003109"/>
        <s v="CASE003110"/>
        <s v="CASE003111"/>
        <s v="CASE003112"/>
        <s v="CASE003113"/>
        <s v="CASE003114"/>
        <s v="CASE003115"/>
        <s v="CASE003116"/>
        <s v="CASE003117"/>
        <s v="CASE003118"/>
        <s v="CASE003119"/>
        <s v="CASE003120"/>
        <s v="CASE003121"/>
        <s v="CASE003122"/>
        <s v="CASE003123"/>
        <s v="CASE003124"/>
        <s v="CASE003125"/>
        <s v="CASE003126"/>
        <s v="CASE003127"/>
        <s v="CASE003128"/>
        <s v="CASE003129"/>
        <s v="CASE003130"/>
        <s v="CASE003131"/>
        <s v="CASE003132"/>
        <s v="CASE003133"/>
        <s v="CASE003134"/>
        <s v="CASE003135"/>
        <s v="CASE003136"/>
        <s v="CASE003137"/>
        <s v="CASE003138"/>
        <s v="CASE003139"/>
        <s v="CASE003140"/>
        <s v="CASE003141"/>
        <s v="CASE003142"/>
        <s v="CASE003143"/>
        <s v="CASE003144"/>
        <s v="CASE003145"/>
        <s v="CASE003146"/>
        <s v="CASE003147"/>
        <s v="CASE003148"/>
        <s v="CASE003149"/>
        <s v="CASE003150"/>
        <s v="CASE003151"/>
        <s v="CASE003152"/>
        <s v="CASE003153"/>
        <s v="CASE003154"/>
        <s v="CASE003155"/>
        <s v="CASE003156"/>
        <s v="CASE003157"/>
        <s v="CASE003158"/>
        <s v="CASE003159"/>
        <s v="CASE003160"/>
        <s v="CASE003161"/>
        <s v="CASE003162"/>
        <s v="CASE003163"/>
        <s v="CASE003164"/>
        <s v="CASE003165"/>
        <s v="CASE003166"/>
        <s v="CASE003167"/>
        <s v="CASE003168"/>
        <s v="CASE003169"/>
        <s v="CASE003170"/>
        <s v="CASE003171"/>
        <s v="CASE003172"/>
        <s v="CASE003173"/>
        <s v="CASE003174"/>
        <s v="CASE003175"/>
        <s v="CASE003176"/>
        <s v="CASE003177"/>
        <s v="CASE003178"/>
        <s v="CASE003179"/>
        <s v="CASE003180"/>
        <s v="CASE003181"/>
        <s v="CASE003182"/>
        <s v="CASE003183"/>
        <s v="CASE003184"/>
        <s v="CASE003185"/>
        <s v="CASE003186"/>
        <s v="CASE003187"/>
        <s v="CASE003188"/>
        <s v="CASE003189"/>
        <s v="CASE003190"/>
        <s v="CASE003191"/>
        <s v="CASE003192"/>
        <s v="CASE003193"/>
        <s v="CASE003194"/>
        <s v="CASE003195"/>
        <s v="CASE003196"/>
        <s v="CASE003197"/>
        <s v="CASE003198"/>
        <s v="CASE003199"/>
        <s v="CASE003200"/>
        <s v="CASE003201"/>
        <s v="CASE003202"/>
        <s v="CASE003203"/>
        <s v="CASE003204"/>
        <s v="CASE003205"/>
        <s v="CASE003206"/>
        <s v="CASE003207"/>
        <s v="CASE003208"/>
        <s v="CASE003209"/>
        <s v="CASE003210"/>
        <s v="CASE003211"/>
        <s v="CASE003212"/>
        <s v="CASE003213"/>
        <s v="CASE003214"/>
        <s v="CASE003215"/>
        <s v="CASE003216"/>
        <s v="CASE003217"/>
        <s v="CASE003218"/>
        <s v="CASE003219"/>
        <s v="CASE003220"/>
        <s v="CASE003221"/>
        <s v="CASE003222"/>
        <s v="CASE003223"/>
        <s v="CASE003224"/>
        <s v="CASE003225"/>
        <s v="CASE003226"/>
        <s v="CASE003227"/>
        <s v="CASE003228"/>
        <s v="CASE003229"/>
        <s v="CASE003230"/>
        <s v="CASE003231"/>
        <s v="CASE003232"/>
        <s v="CASE003233"/>
        <s v="CASE003234"/>
        <s v="CASE003235"/>
        <s v="CASE003236"/>
        <s v="CASE003237"/>
        <s v="CASE003238"/>
        <s v="CASE003239"/>
        <s v="CASE003240"/>
        <s v="CASE003241"/>
        <s v="CASE003242"/>
        <s v="CASE003243"/>
        <s v="CASE003244"/>
        <s v="CASE003245"/>
        <s v="CASE003246"/>
        <s v="CASE003247"/>
        <s v="CASE003248"/>
        <s v="CASE003249"/>
        <s v="CASE003250"/>
        <s v="CASE003251"/>
        <s v="CASE003252"/>
        <s v="CASE003253"/>
        <s v="CASE003254"/>
        <s v="CASE003255"/>
        <s v="CASE003256"/>
        <s v="CASE003257"/>
        <s v="CASE003258"/>
        <s v="CASE003259"/>
        <s v="CASE003260"/>
        <s v="CASE003261"/>
        <s v="CASE003262"/>
        <s v="CASE003263"/>
        <s v="CASE003264"/>
        <s v="CASE003265"/>
        <s v="CASE003266"/>
        <s v="CASE003267"/>
        <s v="CASE003268"/>
        <s v="CASE003269"/>
        <s v="CASE003270"/>
        <s v="CASE003271"/>
        <s v="CASE003272"/>
        <s v="CASE003273"/>
        <s v="CASE003274"/>
        <s v="CASE003275"/>
        <s v="CASE003276"/>
        <s v="CASE003277"/>
        <s v="CASE003278"/>
        <s v="CASE003279"/>
        <s v="CASE003280"/>
        <s v="CASE003281"/>
        <s v="CASE003282"/>
        <s v="CASE003283"/>
        <s v="CASE003284"/>
        <s v="CASE003285"/>
        <s v="CASE003286"/>
        <s v="CASE003287"/>
        <s v="CASE003288"/>
        <s v="CASE003289"/>
        <s v="CASE003290"/>
        <s v="CASE003291"/>
        <s v="CASE003292"/>
        <s v="CASE003293"/>
        <s v="CASE003294"/>
        <s v="CASE003295"/>
        <s v="CASE003296"/>
        <s v="CASE003297"/>
        <s v="CASE003298"/>
        <s v="CASE003299"/>
        <s v="CASE003300"/>
        <s v="CASE003301"/>
        <s v="CASE003302"/>
        <s v="CASE003303"/>
        <s v="CASE003304"/>
        <s v="CASE003305"/>
        <s v="CASE003306"/>
        <s v="CASE003307"/>
        <s v="CASE003308"/>
        <s v="CASE003309"/>
        <s v="CASE003310"/>
        <s v="CASE003311"/>
        <s v="CASE003312"/>
        <s v="CASE003313"/>
        <s v="CASE003314"/>
        <s v="CASE003315"/>
        <s v="CASE003316"/>
        <s v="CASE003317"/>
        <s v="CASE003318"/>
        <s v="CASE003319"/>
        <s v="CASE003320"/>
        <s v="CASE003321"/>
        <s v="CASE003322"/>
        <s v="CASE003323"/>
        <s v="CASE003324"/>
        <s v="CASE003325"/>
        <s v="CASE003326"/>
        <s v="CASE003327"/>
        <s v="CASE003328"/>
        <s v="CASE003329"/>
        <s v="CASE003330"/>
        <s v="CASE003331"/>
        <s v="CASE003332"/>
        <s v="CASE003333"/>
        <s v="CASE003334"/>
        <s v="CASE003335"/>
        <s v="CASE003336"/>
        <s v="CASE003337"/>
        <s v="CASE003338"/>
        <s v="CASE003339"/>
        <s v="CASE003340"/>
        <s v="CASE003341"/>
        <s v="CASE003342"/>
        <s v="CASE003343"/>
        <s v="CASE003344"/>
        <s v="CASE003345"/>
        <s v="CASE003346"/>
        <s v="CASE003347"/>
        <s v="CASE003348"/>
        <s v="CASE003349"/>
        <s v="CASE003350"/>
        <s v="CASE003351"/>
        <s v="CASE003352"/>
        <s v="CASE003353"/>
        <s v="CASE003354"/>
        <s v="CASE003355"/>
        <s v="CASE003356"/>
        <s v="CASE003357"/>
        <s v="CASE003358"/>
        <s v="CASE003359"/>
        <s v="CASE003360"/>
        <s v="CASE003361"/>
        <s v="CASE003362"/>
        <s v="CASE003363"/>
        <s v="CASE003364"/>
        <s v="CASE003365"/>
        <s v="CASE003366"/>
        <s v="CASE003367"/>
        <s v="CASE003368"/>
        <s v="CASE003369"/>
        <s v="CASE003370"/>
        <s v="CASE003371"/>
        <s v="CASE003372"/>
        <s v="CASE003373"/>
        <s v="CASE003374"/>
        <s v="CASE003375"/>
        <s v="CASE003376"/>
        <s v="CASE003377"/>
        <s v="CASE003378"/>
        <s v="CASE003379"/>
        <s v="CASE003380"/>
        <s v="CASE003381"/>
        <s v="CASE003382"/>
        <s v="CASE003383"/>
        <s v="CASE003384"/>
        <s v="CASE003385"/>
        <s v="CASE003386"/>
        <s v="CASE003387"/>
        <s v="CASE003388"/>
        <s v="CASE003389"/>
        <s v="CASE003390"/>
        <s v="CASE003391"/>
        <s v="CASE003392"/>
        <s v="CASE003393"/>
        <s v="CASE003394"/>
        <s v="CASE003395"/>
        <s v="CASE003396"/>
        <s v="CASE003397"/>
        <s v="CASE003398"/>
        <s v="CASE003399"/>
        <s v="CASE003400"/>
        <s v="CASE003401"/>
        <s v="CASE003402"/>
        <s v="CASE003403"/>
        <s v="CASE003404"/>
        <s v="CASE003405"/>
        <s v="CASE003406"/>
        <s v="CASE003407"/>
        <s v="CASE003408"/>
        <s v="CASE003409"/>
        <s v="CASE003410"/>
        <s v="CASE003411"/>
        <s v="CASE003412"/>
        <s v="CASE003413"/>
        <s v="CASE003414"/>
        <s v="CASE003415"/>
        <s v="CASE003416"/>
        <s v="CASE003417"/>
        <s v="CASE003418"/>
        <s v="CASE003419"/>
        <s v="CASE003420"/>
        <s v="CASE003421"/>
        <s v="CASE003422"/>
        <s v="CASE003423"/>
        <s v="CASE003424"/>
        <s v="CASE003425"/>
        <s v="CASE003426"/>
        <s v="CASE003427"/>
        <s v="CASE003428"/>
        <s v="CASE003429"/>
        <s v="CASE003430"/>
        <s v="CASE003431"/>
        <s v="CASE003432"/>
        <s v="CASE003433"/>
        <s v="CASE003434"/>
        <s v="CASE003435"/>
        <s v="CASE003436"/>
        <s v="CASE003437"/>
        <s v="CASE003438"/>
        <s v="CASE003439"/>
        <s v="CASE003440"/>
        <s v="CASE003441"/>
        <s v="CASE003442"/>
        <s v="CASE003443"/>
        <s v="CASE003444"/>
        <s v="CASE003445"/>
        <s v="CASE003446"/>
        <s v="CASE003447"/>
        <s v="CASE003448"/>
        <s v="CASE003449"/>
        <s v="CASE003450"/>
        <s v="CASE003451"/>
        <s v="CASE003452"/>
        <s v="CASE003453"/>
        <s v="CASE003454"/>
        <s v="CASE003455"/>
        <s v="CASE003456"/>
        <s v="CASE003457"/>
        <s v="CASE003458"/>
        <s v="CASE003459"/>
        <s v="CASE003460"/>
        <s v="CASE003461"/>
        <s v="CASE003462"/>
        <s v="CASE003463"/>
        <s v="CASE003464"/>
        <s v="CASE003465"/>
        <s v="CASE003466"/>
        <s v="CASE003467"/>
        <s v="CASE003468"/>
        <s v="CASE003469"/>
        <s v="CASE003470"/>
        <s v="CASE003471"/>
        <s v="CASE003472"/>
        <s v="CASE003473"/>
        <s v="CASE003474"/>
        <s v="CASE003475"/>
        <s v="CASE003476"/>
        <s v="CASE003477"/>
        <s v="CASE003478"/>
        <s v="CASE003479"/>
        <s v="CASE003480"/>
        <s v="CASE003481"/>
        <s v="CASE003482"/>
        <s v="CASE003483"/>
        <s v="CASE003484"/>
        <s v="CASE003485"/>
        <s v="CASE003486"/>
        <s v="CASE003487"/>
        <s v="CASE003488"/>
        <s v="CASE003489"/>
        <s v="CASE003490"/>
        <s v="CASE003491"/>
        <s v="CASE003492"/>
        <s v="CASE003493"/>
        <s v="CASE003494"/>
        <s v="CASE003495"/>
        <s v="CASE003496"/>
        <s v="CASE003497"/>
        <s v="CASE003498"/>
        <s v="CASE003499"/>
        <s v="CASE003500"/>
        <s v="CASE003501"/>
        <s v="CASE003502"/>
        <s v="CASE003503"/>
        <s v="CASE003504"/>
        <s v="CASE003505"/>
        <s v="CASE003506"/>
        <s v="CASE003507"/>
        <s v="CASE003508"/>
        <s v="CASE003509"/>
        <s v="CASE003510"/>
        <s v="CASE003511"/>
        <s v="CASE003512"/>
        <s v="CASE003513"/>
        <s v="CASE003514"/>
        <s v="CASE003515"/>
        <s v="CASE003516"/>
        <s v="CASE003517"/>
        <s v="CASE003518"/>
        <s v="CASE003519"/>
        <s v="CASE003520"/>
        <s v="CASE003521"/>
        <s v="CASE003522"/>
        <s v="CASE003523"/>
        <s v="CASE003524"/>
        <s v="CASE003525"/>
        <s v="CASE003526"/>
        <s v="CASE003527"/>
        <s v="CASE003528"/>
        <s v="CASE003529"/>
        <s v="CASE003530"/>
        <s v="CASE003531"/>
        <s v="CASE003532"/>
        <s v="CASE003533"/>
        <s v="CASE003534"/>
        <s v="CASE003535"/>
        <s v="CASE003536"/>
        <s v="CASE003537"/>
        <s v="CASE003538"/>
        <s v="CASE003539"/>
        <s v="CASE003540"/>
        <s v="CASE003541"/>
        <s v="CASE003542"/>
        <s v="CASE003543"/>
        <s v="CASE003544"/>
        <s v="CASE003545"/>
        <s v="CASE003546"/>
        <s v="CASE003547"/>
        <s v="CASE003548"/>
        <s v="CASE003549"/>
        <s v="CASE003550"/>
        <s v="CASE003551"/>
        <s v="CASE003552"/>
        <s v="CASE003553"/>
        <s v="CASE003554"/>
        <s v="CASE003555"/>
        <s v="CASE003556"/>
        <s v="CASE003557"/>
        <s v="CASE003558"/>
        <s v="CASE003559"/>
        <s v="CASE003560"/>
        <s v="CASE003561"/>
        <s v="CASE003562"/>
        <s v="CASE003563"/>
        <s v="CASE003564"/>
        <s v="CASE003565"/>
        <s v="CASE003566"/>
        <s v="CASE003567"/>
        <s v="CASE003568"/>
        <s v="CASE003569"/>
        <s v="CASE003570"/>
        <s v="CASE003571"/>
        <s v="CASE003572"/>
        <s v="CASE003573"/>
        <s v="CASE003574"/>
        <s v="CASE003575"/>
        <s v="CASE003576"/>
        <s v="CASE003577"/>
        <s v="CASE003578"/>
        <s v="CASE003579"/>
        <s v="CASE003580"/>
        <s v="CASE003581"/>
        <s v="CASE003582"/>
        <s v="CASE003583"/>
        <s v="CASE003584"/>
        <s v="CASE003585"/>
        <s v="CASE003586"/>
        <s v="CASE003587"/>
        <s v="CASE003588"/>
        <s v="CASE003589"/>
        <s v="CASE003590"/>
        <s v="CASE003591"/>
        <s v="CASE003592"/>
        <s v="CASE003593"/>
        <s v="CASE003594"/>
        <s v="CASE003595"/>
        <s v="CASE003596"/>
        <s v="CASE003597"/>
        <s v="CASE003598"/>
        <s v="CASE003599"/>
        <s v="CASE003600"/>
        <s v="CASE003601"/>
        <s v="CASE003602"/>
        <s v="CASE003603"/>
        <s v="CASE003604"/>
        <s v="CASE003605"/>
        <s v="CASE003606"/>
        <s v="CASE003607"/>
        <s v="CASE003608"/>
        <s v="CASE003609"/>
        <s v="CASE003610"/>
        <s v="CASE003611"/>
        <s v="CASE003612"/>
        <s v="CASE003613"/>
        <s v="CASE003614"/>
        <s v="CASE003615"/>
        <s v="CASE003616"/>
        <s v="CASE003617"/>
        <s v="CASE003618"/>
        <s v="CASE003619"/>
        <s v="CASE003620"/>
        <s v="CASE003621"/>
        <s v="CASE003622"/>
        <s v="CASE003623"/>
        <s v="CASE003624"/>
        <s v="CASE003625"/>
        <s v="CASE003626"/>
        <s v="CASE003627"/>
        <s v="CASE003628"/>
        <s v="CASE003629"/>
        <s v="CASE003630"/>
        <s v="CASE003631"/>
        <s v="CASE003632"/>
        <s v="CASE003633"/>
        <s v="CASE003634"/>
        <s v="CASE003635"/>
        <s v="CASE003636"/>
        <s v="CASE003637"/>
        <s v="CASE003638"/>
        <s v="CASE003639"/>
        <s v="CASE003640"/>
        <s v="CASE003641"/>
        <s v="CASE003642"/>
        <s v="CASE003643"/>
        <s v="CASE003644"/>
        <s v="CASE003645"/>
        <s v="CASE003646"/>
        <s v="CASE003647"/>
        <s v="CASE003648"/>
        <s v="CASE003649"/>
        <s v="CASE003650"/>
        <s v="CASE003651"/>
        <s v="CASE003652"/>
        <s v="CASE003653"/>
        <s v="CASE003654"/>
        <s v="CASE003655"/>
        <s v="CASE003656"/>
        <s v="CASE003657"/>
        <s v="CASE003658"/>
        <s v="CASE003659"/>
        <s v="CASE003660"/>
        <s v="CASE003661"/>
        <s v="CASE003662"/>
        <s v="CASE003663"/>
        <s v="CASE003664"/>
        <s v="CASE003665"/>
        <s v="CASE003666"/>
        <s v="CASE003667"/>
        <s v="CASE003668"/>
        <s v="CASE003669"/>
        <s v="CASE003670"/>
        <s v="CASE003671"/>
        <s v="CASE003672"/>
        <s v="CASE003673"/>
        <s v="CASE003674"/>
        <s v="CASE003675"/>
        <s v="CASE003676"/>
        <s v="CASE003677"/>
        <s v="CASE003678"/>
        <s v="CASE003679"/>
        <s v="CASE003680"/>
        <s v="CASE003681"/>
        <s v="CASE003682"/>
        <s v="CASE003683"/>
        <s v="CASE003684"/>
        <s v="CASE003685"/>
        <s v="CASE003686"/>
        <s v="CASE003687"/>
        <s v="CASE003688"/>
        <s v="CASE003689"/>
        <s v="CASE003690"/>
        <s v="CASE003691"/>
        <s v="CASE003692"/>
        <s v="CASE003693"/>
        <s v="CASE003694"/>
        <s v="CASE003695"/>
        <s v="CASE003696"/>
        <s v="CASE003697"/>
        <s v="CASE003698"/>
        <s v="CASE003699"/>
        <s v="CASE003700"/>
        <s v="CASE003701"/>
        <s v="CASE003702"/>
        <s v="CASE003703"/>
        <s v="CASE003704"/>
        <s v="CASE003705"/>
        <s v="CASE003706"/>
        <s v="CASE003707"/>
        <s v="CASE003708"/>
        <s v="CASE003709"/>
        <s v="CASE003710"/>
        <s v="CASE003711"/>
        <s v="CASE003712"/>
        <s v="CASE003713"/>
        <s v="CASE003714"/>
        <s v="CASE003715"/>
        <s v="CASE003716"/>
        <s v="CASE003717"/>
        <s v="CASE003718"/>
        <s v="CASE003719"/>
        <s v="CASE003720"/>
        <s v="CASE003721"/>
        <s v="CASE003722"/>
        <s v="CASE003723"/>
        <s v="CASE003724"/>
        <s v="CASE003725"/>
        <s v="CASE003726"/>
        <s v="CASE003727"/>
        <s v="CASE003728"/>
        <s v="CASE003729"/>
        <s v="CASE003730"/>
        <s v="CASE003731"/>
        <s v="CASE003732"/>
        <s v="CASE003733"/>
        <s v="CASE003734"/>
        <s v="CASE003735"/>
        <s v="CASE003736"/>
        <s v="CASE003737"/>
        <s v="CASE003738"/>
        <s v="CASE003739"/>
        <s v="CASE003740"/>
        <s v="CASE003741"/>
        <s v="CASE003742"/>
        <s v="CASE003743"/>
        <s v="CASE003744"/>
        <s v="CASE003745"/>
        <s v="CASE003746"/>
        <s v="CASE003747"/>
        <s v="CASE003748"/>
        <s v="CASE003749"/>
        <s v="CASE003750"/>
        <s v="CASE003751"/>
        <s v="CASE003752"/>
        <s v="CASE003753"/>
        <s v="CASE003754"/>
        <s v="CASE003755"/>
        <s v="CASE003756"/>
        <s v="CASE003757"/>
        <s v="CASE003758"/>
        <s v="CASE003759"/>
        <s v="CASE003760"/>
        <s v="CASE003761"/>
        <s v="CASE003762"/>
        <s v="CASE003763"/>
        <s v="CASE003764"/>
        <s v="CASE003765"/>
        <s v="CASE003766"/>
        <s v="CASE003767"/>
        <s v="CASE003768"/>
        <s v="CASE003769"/>
        <s v="CASE003770"/>
        <s v="CASE003771"/>
        <s v="CASE003772"/>
        <s v="CASE003773"/>
        <s v="CASE003774"/>
        <s v="CASE003775"/>
        <s v="CASE003776"/>
        <s v="CASE003777"/>
        <s v="CASE003778"/>
        <s v="CASE003779"/>
        <s v="CASE003780"/>
        <s v="CASE003781"/>
        <s v="CASE003782"/>
        <s v="CASE003783"/>
        <s v="CASE003784"/>
        <s v="CASE003785"/>
        <s v="CASE003786"/>
        <s v="CASE003787"/>
        <s v="CASE003788"/>
        <s v="CASE003789"/>
        <s v="CASE003790"/>
        <s v="CASE003791"/>
        <s v="CASE003792"/>
        <s v="CASE003793"/>
        <s v="CASE003794"/>
        <s v="CASE003795"/>
        <s v="CASE003796"/>
        <s v="CASE003797"/>
        <s v="CASE003798"/>
        <s v="CASE003799"/>
        <s v="CASE003800"/>
        <s v="CASE003801"/>
        <s v="CASE003802"/>
        <s v="CASE003803"/>
        <s v="CASE003804"/>
        <s v="CASE003805"/>
        <s v="CASE003806"/>
        <s v="CASE003807"/>
        <s v="CASE003808"/>
        <s v="CASE003809"/>
        <s v="CASE003810"/>
        <s v="CASE003811"/>
        <s v="CASE003812"/>
        <s v="CASE003813"/>
        <s v="CASE003814"/>
        <s v="CASE003815"/>
        <s v="CASE003816"/>
        <s v="CASE003817"/>
        <s v="CASE003818"/>
        <s v="CASE003819"/>
        <s v="CASE003820"/>
        <s v="CASE003821"/>
        <s v="CASE003822"/>
        <s v="CASE003823"/>
        <s v="CASE003824"/>
        <s v="CASE003825"/>
        <s v="CASE003826"/>
        <s v="CASE003827"/>
        <s v="CASE003828"/>
        <s v="CASE003829"/>
        <s v="CASE003830"/>
        <s v="CASE003831"/>
        <s v="CASE003832"/>
        <s v="CASE003833"/>
        <s v="CASE003834"/>
        <s v="CASE003835"/>
        <s v="CASE003836"/>
        <s v="CASE003837"/>
        <s v="CASE003838"/>
        <s v="CASE003839"/>
        <s v="CASE003840"/>
        <s v="CASE003841"/>
        <s v="CASE003842"/>
        <s v="CASE003843"/>
        <s v="CASE003844"/>
        <s v="CASE003845"/>
        <s v="CASE003846"/>
        <s v="CASE003847"/>
        <s v="CASE003848"/>
        <s v="CASE003849"/>
        <s v="CASE003850"/>
        <s v="CASE003851"/>
        <s v="CASE003852"/>
        <s v="CASE003853"/>
        <s v="CASE003854"/>
        <s v="CASE003855"/>
        <s v="CASE003856"/>
        <s v="CASE003857"/>
        <s v="CASE003858"/>
        <s v="CASE003859"/>
        <s v="CASE003860"/>
        <s v="CASE003861"/>
        <s v="CASE003862"/>
        <s v="CASE003863"/>
        <s v="CASE003864"/>
        <s v="CASE003865"/>
        <s v="CASE003866"/>
        <s v="CASE003867"/>
        <s v="CASE003868"/>
        <s v="CASE003869"/>
        <s v="CASE003870"/>
        <s v="CASE003871"/>
        <s v="CASE003872"/>
        <s v="CASE003873"/>
        <s v="CASE003874"/>
        <s v="CASE003875"/>
        <s v="CASE003876"/>
        <s v="CASE003877"/>
        <s v="CASE003878"/>
        <s v="CASE003879"/>
        <s v="CASE003880"/>
        <s v="CASE003881"/>
        <s v="CASE003882"/>
        <s v="CASE003883"/>
        <s v="CASE003884"/>
        <s v="CASE003885"/>
        <s v="CASE003886"/>
        <s v="CASE003887"/>
        <s v="CASE003888"/>
        <s v="CASE003889"/>
        <s v="CASE003890"/>
        <s v="CASE003891"/>
        <s v="CASE003892"/>
        <s v="CASE003893"/>
        <s v="CASE003894"/>
        <s v="CASE003895"/>
        <s v="CASE003896"/>
        <s v="CASE003897"/>
        <s v="CASE003898"/>
        <s v="CASE003899"/>
        <s v="CASE003900"/>
        <s v="CASE003901"/>
        <s v="CASE003902"/>
        <s v="CASE003903"/>
        <s v="CASE003904"/>
        <s v="CASE003905"/>
        <s v="CASE003906"/>
        <s v="CASE003907"/>
        <s v="CASE003908"/>
        <s v="CASE003909"/>
        <s v="CASE003910"/>
        <s v="CASE003911"/>
        <s v="CASE003912"/>
        <s v="CASE003913"/>
        <s v="CASE003914"/>
        <s v="CASE003915"/>
        <s v="CASE003916"/>
        <s v="CASE003917"/>
        <s v="CASE003918"/>
        <s v="CASE003919"/>
        <s v="CASE003920"/>
        <s v="CASE003921"/>
        <s v="CASE003922"/>
        <s v="CASE003923"/>
        <s v="CASE003924"/>
        <s v="CASE003925"/>
        <s v="CASE003926"/>
        <s v="CASE003927"/>
        <s v="CASE003928"/>
        <s v="CASE003929"/>
        <s v="CASE003930"/>
        <s v="CASE003931"/>
        <s v="CASE003932"/>
        <s v="CASE003933"/>
        <s v="CASE003934"/>
        <s v="CASE003935"/>
        <s v="CASE003936"/>
        <s v="CASE003937"/>
        <s v="CASE003938"/>
        <s v="CASE003939"/>
        <s v="CASE003940"/>
        <s v="CASE003941"/>
        <s v="CASE003942"/>
        <s v="CASE003943"/>
        <s v="CASE003944"/>
        <s v="CASE003945"/>
        <s v="CASE003946"/>
        <s v="CASE003947"/>
        <s v="CASE003948"/>
        <s v="CASE003949"/>
        <s v="CASE003950"/>
        <s v="CASE003951"/>
        <s v="CASE003952"/>
        <s v="CASE003953"/>
        <s v="CASE003954"/>
        <s v="CASE003955"/>
        <s v="CASE003956"/>
        <s v="CASE003957"/>
        <s v="CASE003958"/>
        <s v="CASE003959"/>
        <s v="CASE003960"/>
        <s v="CASE003961"/>
        <s v="CASE003962"/>
        <s v="CASE003963"/>
        <s v="CASE003964"/>
        <s v="CASE003965"/>
        <s v="CASE003966"/>
        <s v="CASE003967"/>
        <s v="CASE003968"/>
        <s v="CASE003969"/>
        <s v="CASE003970"/>
        <s v="CASE003971"/>
        <s v="CASE003972"/>
        <s v="CASE003973"/>
        <s v="CASE003974"/>
        <s v="CASE003975"/>
        <s v="CASE003976"/>
        <s v="CASE003977"/>
        <s v="CASE003978"/>
        <s v="CASE003979"/>
        <s v="CASE003980"/>
        <s v="CASE003981"/>
        <s v="CASE003982"/>
        <s v="CASE003983"/>
        <s v="CASE003984"/>
        <s v="CASE003985"/>
        <s v="CASE003986"/>
        <s v="CASE003987"/>
        <s v="CASE003988"/>
        <s v="CASE003989"/>
        <s v="CASE003990"/>
        <s v="CASE003991"/>
        <s v="CASE003992"/>
        <s v="CASE003993"/>
        <s v="CASE003994"/>
        <s v="CASE003995"/>
        <s v="CASE003996"/>
        <s v="CASE003997"/>
        <s v="CASE003998"/>
        <s v="CASE003999"/>
        <s v="CASE004000"/>
        <s v="CASE004001"/>
        <s v="CASE004002"/>
        <s v="CASE004003"/>
        <s v="CASE004004"/>
        <s v="CASE004005"/>
        <s v="CASE004006"/>
        <s v="CASE004007"/>
        <s v="CASE004008"/>
        <s v="CASE004009"/>
        <s v="CASE004010"/>
        <s v="CASE004011"/>
        <s v="CASE004012"/>
        <s v="CASE004013"/>
        <s v="CASE004014"/>
        <s v="CASE004015"/>
        <s v="CASE004016"/>
        <s v="CASE004017"/>
        <s v="CASE004018"/>
        <s v="CASE004019"/>
        <s v="CASE004020"/>
        <s v="CASE004021"/>
        <s v="CASE004022"/>
        <s v="CASE004023"/>
        <s v="CASE004024"/>
        <s v="CASE004025"/>
        <s v="CASE004026"/>
        <s v="CASE004027"/>
        <s v="CASE004028"/>
        <s v="CASE004029"/>
        <s v="CASE004030"/>
        <s v="CASE004031"/>
        <s v="CASE004032"/>
        <s v="CASE004033"/>
        <s v="CASE004034"/>
        <s v="CASE004035"/>
        <s v="CASE004036"/>
        <s v="CASE004037"/>
        <s v="CASE004038"/>
        <s v="CASE004039"/>
        <s v="CASE004040"/>
        <s v="CASE004041"/>
        <s v="CASE004042"/>
        <s v="CASE004043"/>
        <s v="CASE004044"/>
        <s v="CASE004045"/>
        <s v="CASE004046"/>
        <s v="CASE004047"/>
        <s v="CASE004048"/>
        <s v="CASE004049"/>
        <s v="CASE004050"/>
        <s v="CASE004051"/>
        <s v="CASE004052"/>
        <s v="CASE004053"/>
        <s v="CASE004054"/>
        <s v="CASE004055"/>
        <s v="CASE004056"/>
        <s v="CASE004057"/>
        <s v="CASE004058"/>
        <s v="CASE004059"/>
        <s v="CASE004060"/>
        <s v="CASE004061"/>
        <s v="CASE004062"/>
        <s v="CASE004063"/>
        <s v="CASE004064"/>
        <s v="CASE004065"/>
        <s v="CASE004066"/>
        <s v="CASE004067"/>
        <s v="CASE004068"/>
        <s v="CASE004069"/>
        <s v="CASE004070"/>
        <s v="CASE004071"/>
        <s v="CASE004072"/>
        <s v="CASE004073"/>
        <s v="CASE004074"/>
        <s v="CASE004075"/>
        <s v="CASE004076"/>
        <s v="CASE004077"/>
        <s v="CASE004078"/>
        <s v="CASE004079"/>
        <s v="CASE004080"/>
        <s v="CASE004081"/>
        <s v="CASE004082"/>
        <s v="CASE004083"/>
        <s v="CASE004084"/>
        <s v="CASE004085"/>
        <s v="CASE004086"/>
        <s v="CASE004087"/>
        <s v="CASE004088"/>
        <s v="CASE004089"/>
        <s v="CASE004090"/>
        <s v="CASE004091"/>
        <s v="CASE004092"/>
        <s v="CASE004093"/>
        <s v="CASE004094"/>
        <s v="CASE004095"/>
        <s v="CASE004096"/>
        <s v="CASE004097"/>
        <s v="CASE004098"/>
        <s v="CASE004099"/>
        <s v="CASE004100"/>
        <s v="CASE004101"/>
        <s v="CASE004102"/>
        <s v="CASE004103"/>
        <s v="CASE004104"/>
        <s v="CASE004105"/>
        <s v="CASE004106"/>
        <s v="CASE004107"/>
        <s v="CASE004108"/>
        <s v="CASE004109"/>
        <s v="CASE004110"/>
        <s v="CASE004111"/>
        <s v="CASE004112"/>
        <s v="CASE004113"/>
        <s v="CASE004114"/>
        <s v="CASE004115"/>
        <s v="CASE004116"/>
        <s v="CASE004117"/>
        <s v="CASE004118"/>
        <s v="CASE004119"/>
        <s v="CASE004120"/>
        <s v="CASE004121"/>
        <s v="CASE004122"/>
        <s v="CASE004123"/>
        <s v="CASE004124"/>
        <s v="CASE004125"/>
        <s v="CASE004126"/>
        <s v="CASE004127"/>
        <s v="CASE004128"/>
        <s v="CASE004129"/>
        <s v="CASE004130"/>
        <s v="CASE004131"/>
        <s v="CASE004132"/>
        <s v="CASE004133"/>
        <s v="CASE004134"/>
        <s v="CASE004135"/>
        <s v="CASE004136"/>
        <s v="CASE004137"/>
        <s v="CASE004138"/>
        <s v="CASE004139"/>
        <s v="CASE004140"/>
        <s v="CASE004141"/>
        <s v="CASE004142"/>
        <s v="CASE004143"/>
        <s v="CASE004144"/>
        <s v="CASE004145"/>
        <s v="CASE004146"/>
        <s v="CASE004147"/>
        <s v="CASE004148"/>
        <s v="CASE004149"/>
        <s v="CASE004150"/>
        <s v="CASE004151"/>
        <s v="CASE004152"/>
        <s v="CASE004153"/>
        <s v="CASE004154"/>
        <s v="CASE004155"/>
        <s v="CASE004156"/>
        <s v="CASE004157"/>
        <s v="CASE004158"/>
        <s v="CASE004159"/>
        <s v="CASE004160"/>
        <s v="CASE004161"/>
        <s v="CASE004162"/>
        <s v="CASE004163"/>
        <s v="CASE004164"/>
        <s v="CASE004165"/>
        <s v="CASE004166"/>
        <s v="CASE004167"/>
        <s v="CASE004168"/>
        <s v="CASE004169"/>
        <s v="CASE004170"/>
        <s v="CASE004171"/>
        <s v="CASE004172"/>
        <s v="CASE004173"/>
        <s v="CASE004174"/>
        <s v="CASE004175"/>
        <s v="CASE004176"/>
        <s v="CASE004177"/>
        <s v="CASE004178"/>
        <s v="CASE004179"/>
        <s v="CASE004180"/>
        <s v="CASE004181"/>
        <s v="CASE004182"/>
        <s v="CASE004183"/>
        <s v="CASE004184"/>
        <s v="CASE004185"/>
        <s v="CASE004186"/>
        <s v="CASE004187"/>
        <s v="CASE004188"/>
        <s v="CASE004189"/>
        <s v="CASE004190"/>
        <s v="CASE004191"/>
        <s v="CASE004192"/>
        <s v="CASE004193"/>
        <s v="CASE004194"/>
        <s v="CASE004195"/>
        <s v="CASE004196"/>
        <s v="CASE004197"/>
        <s v="CASE004198"/>
        <s v="CASE004199"/>
        <s v="CASE004200"/>
        <s v="CASE004201"/>
        <s v="CASE004202"/>
        <s v="CASE004203"/>
        <s v="CASE004204"/>
        <s v="CASE004205"/>
        <s v="CASE004206"/>
        <s v="CASE004207"/>
        <s v="CASE004208"/>
        <s v="CASE004209"/>
        <s v="CASE004210"/>
        <s v="CASE004211"/>
        <s v="CASE004212"/>
        <s v="CASE004213"/>
        <s v="CASE004214"/>
        <s v="CASE004215"/>
        <s v="CASE004216"/>
        <s v="CASE004217"/>
        <s v="CASE004218"/>
        <s v="CASE004219"/>
        <s v="CASE004220"/>
        <s v="CASE004221"/>
        <s v="CASE004222"/>
        <s v="CASE004223"/>
        <s v="CASE004224"/>
        <s v="CASE004225"/>
        <s v="CASE004226"/>
        <s v="CASE004227"/>
        <s v="CASE004228"/>
        <s v="CASE004229"/>
        <s v="CASE004230"/>
        <s v="CASE004231"/>
        <s v="CASE004232"/>
        <s v="CASE004233"/>
        <s v="CASE004234"/>
        <s v="CASE004235"/>
        <s v="CASE004236"/>
        <s v="CASE004237"/>
        <s v="CASE004238"/>
        <s v="CASE004239"/>
        <s v="CASE004240"/>
        <s v="CASE004241"/>
        <s v="CASE004242"/>
        <s v="CASE004243"/>
        <s v="CASE004244"/>
        <s v="CASE004245"/>
        <s v="CASE004246"/>
        <s v="CASE004247"/>
        <s v="CASE004248"/>
        <s v="CASE004249"/>
        <s v="CASE004250"/>
        <s v="CASE004251"/>
        <s v="CASE004252"/>
        <s v="CASE004253"/>
        <s v="CASE004254"/>
        <s v="CASE004255"/>
        <s v="CASE004256"/>
        <s v="CASE004257"/>
        <s v="CASE004258"/>
        <s v="CASE004259"/>
        <s v="CASE004260"/>
        <s v="CASE004261"/>
        <s v="CASE004262"/>
        <s v="CASE004263"/>
        <s v="CASE004264"/>
        <s v="CASE004265"/>
        <s v="CASE004266"/>
        <s v="CASE004267"/>
        <s v="CASE004268"/>
        <s v="CASE004269"/>
        <s v="CASE004270"/>
        <s v="CASE004271"/>
        <s v="CASE004272"/>
        <s v="CASE004273"/>
        <s v="CASE004274"/>
        <s v="CASE004275"/>
        <s v="CASE004276"/>
        <s v="CASE004277"/>
        <s v="CASE004278"/>
        <s v="CASE004279"/>
        <s v="CASE004280"/>
        <s v="CASE004281"/>
        <s v="CASE004282"/>
        <s v="CASE004283"/>
        <s v="CASE004284"/>
        <s v="CASE004285"/>
        <s v="CASE004286"/>
        <s v="CASE004287"/>
        <s v="CASE004288"/>
        <s v="CASE004289"/>
        <s v="CASE004290"/>
        <s v="CASE004291"/>
        <s v="CASE004292"/>
        <s v="CASE004293"/>
        <s v="CASE004294"/>
        <s v="CASE004295"/>
        <s v="CASE004296"/>
        <s v="CASE004297"/>
        <s v="CASE004298"/>
        <s v="CASE004299"/>
        <s v="CASE004300"/>
        <s v="CASE004301"/>
        <s v="CASE004302"/>
        <s v="CASE004303"/>
        <s v="CASE004304"/>
        <s v="CASE004305"/>
        <s v="CASE004306"/>
        <s v="CASE004307"/>
        <s v="CASE004308"/>
        <s v="CASE004309"/>
        <s v="CASE004310"/>
        <s v="CASE004311"/>
        <s v="CASE004312"/>
        <s v="CASE004313"/>
        <s v="CASE004314"/>
        <s v="CASE004315"/>
        <s v="CASE004316"/>
        <s v="CASE004317"/>
        <s v="CASE004318"/>
        <s v="CASE004319"/>
        <s v="CASE004320"/>
        <s v="CASE004321"/>
        <s v="CASE004322"/>
        <s v="CASE004323"/>
        <s v="CASE004324"/>
        <s v="CASE004325"/>
        <s v="CASE004326"/>
        <s v="CASE004327"/>
        <s v="CASE004328"/>
        <s v="CASE004329"/>
        <s v="CASE004330"/>
        <s v="CASE004331"/>
        <s v="CASE004332"/>
        <s v="CASE004333"/>
        <s v="CASE004334"/>
        <s v="CASE004335"/>
        <s v="CASE004336"/>
        <s v="CASE004337"/>
        <s v="CASE004338"/>
        <s v="CASE004339"/>
        <s v="CASE004340"/>
        <s v="CASE004341"/>
        <s v="CASE004342"/>
        <s v="CASE004343"/>
        <s v="CASE004344"/>
        <s v="CASE004345"/>
        <s v="CASE004346"/>
        <s v="CASE004347"/>
        <s v="CASE004348"/>
        <s v="CASE004349"/>
        <s v="CASE004350"/>
        <s v="CASE004351"/>
        <s v="CASE004352"/>
        <s v="CASE004353"/>
        <s v="CASE004354"/>
        <s v="CASE004355"/>
        <s v="CASE004356"/>
        <s v="CASE004357"/>
        <s v="CASE004358"/>
        <s v="CASE004359"/>
        <s v="CASE004360"/>
        <s v="CASE004361"/>
        <s v="CASE004362"/>
        <s v="CASE004363"/>
        <s v="CASE004364"/>
        <s v="CASE004365"/>
        <s v="CASE004366"/>
        <s v="CASE004367"/>
        <s v="CASE004368"/>
        <s v="CASE004369"/>
        <s v="CASE004370"/>
        <s v="CASE004371"/>
        <s v="CASE004372"/>
        <s v="CASE004373"/>
        <s v="CASE004374"/>
        <s v="CASE004375"/>
        <s v="CASE004376"/>
        <s v="CASE004377"/>
        <s v="CASE004378"/>
        <s v="CASE004379"/>
        <s v="CASE004380"/>
        <s v="CASE004381"/>
        <s v="CASE004382"/>
        <s v="CASE004383"/>
        <s v="CASE004384"/>
        <s v="CASE004385"/>
        <s v="CASE004386"/>
        <s v="CASE004387"/>
        <s v="CASE004388"/>
        <s v="CASE004389"/>
        <s v="CASE004390"/>
        <s v="CASE004391"/>
        <s v="CASE004392"/>
        <s v="CASE004393"/>
        <s v="CASE004394"/>
        <s v="CASE004395"/>
        <s v="CASE004396"/>
        <s v="CASE004397"/>
        <s v="CASE004398"/>
        <s v="CASE004399"/>
        <s v="CASE004400"/>
        <s v="CASE004401"/>
        <s v="CASE004402"/>
        <s v="CASE004403"/>
        <s v="CASE004404"/>
        <s v="CASE004405"/>
        <s v="CASE004406"/>
        <s v="CASE004407"/>
        <s v="CASE004408"/>
        <s v="CASE004409"/>
        <s v="CASE004410"/>
        <s v="CASE004411"/>
        <s v="CASE004412"/>
        <s v="CASE004413"/>
        <s v="CASE004414"/>
        <s v="CASE004415"/>
        <s v="CASE004416"/>
        <s v="CASE004417"/>
        <s v="CASE004418"/>
        <s v="CASE004419"/>
        <s v="CASE004420"/>
        <s v="CASE004421"/>
        <s v="CASE004422"/>
        <s v="CASE004423"/>
        <s v="CASE004424"/>
        <s v="CASE004425"/>
        <s v="CASE004426"/>
        <s v="CASE004427"/>
        <s v="CASE004428"/>
        <s v="CASE004429"/>
        <s v="CASE004430"/>
        <s v="CASE004431"/>
        <s v="CASE004432"/>
        <s v="CASE004433"/>
        <s v="CASE004434"/>
        <s v="CASE004435"/>
        <s v="CASE004436"/>
        <s v="CASE004437"/>
        <s v="CASE004438"/>
        <s v="CASE004439"/>
        <s v="CASE004440"/>
        <s v="CASE004441"/>
        <s v="CASE004442"/>
        <s v="CASE004443"/>
        <s v="CASE004444"/>
        <s v="CASE004445"/>
        <s v="CASE004446"/>
        <s v="CASE004447"/>
        <s v="CASE004448"/>
        <s v="CASE004449"/>
        <s v="CASE004450"/>
        <s v="CASE004451"/>
        <s v="CASE004452"/>
        <s v="CASE004453"/>
        <s v="CASE004454"/>
        <s v="CASE004455"/>
        <s v="CASE004456"/>
        <s v="CASE004457"/>
        <s v="CASE004458"/>
        <s v="CASE004459"/>
        <s v="CASE004460"/>
        <s v="CASE004461"/>
        <s v="CASE004462"/>
        <s v="CASE004463"/>
        <s v="CASE004464"/>
        <s v="CASE004465"/>
        <s v="CASE004466"/>
        <s v="CASE004467"/>
        <s v="CASE004468"/>
        <s v="CASE004469"/>
        <s v="CASE004470"/>
        <s v="CASE004471"/>
        <s v="CASE004472"/>
        <s v="CASE004473"/>
        <s v="CASE004474"/>
        <s v="CASE004475"/>
        <s v="CASE004476"/>
        <s v="CASE004477"/>
        <s v="CASE004478"/>
        <s v="CASE004479"/>
        <s v="CASE004480"/>
        <s v="CASE004481"/>
        <s v="CASE004482"/>
        <s v="CASE004483"/>
        <s v="CASE004484"/>
        <s v="CASE004485"/>
        <s v="CASE004486"/>
        <s v="CASE004487"/>
        <s v="CASE004488"/>
        <s v="CASE004489"/>
        <s v="CASE004490"/>
        <s v="CASE004491"/>
        <s v="CASE004492"/>
        <s v="CASE004493"/>
        <s v="CASE004494"/>
        <s v="CASE004495"/>
        <s v="CASE004496"/>
        <s v="CASE004497"/>
        <s v="CASE004498"/>
        <s v="CASE004499"/>
        <s v="CASE004500"/>
        <s v="CASE004501"/>
        <s v="CASE004502"/>
        <s v="CASE004503"/>
        <s v="CASE004504"/>
        <s v="CASE004505"/>
        <s v="CASE004506"/>
        <s v="CASE004507"/>
        <s v="CASE004508"/>
        <s v="CASE004509"/>
        <s v="CASE004510"/>
        <s v="CASE004511"/>
        <s v="CASE004512"/>
        <s v="CASE004513"/>
        <s v="CASE004514"/>
        <s v="CASE004515"/>
        <s v="CASE004516"/>
        <s v="CASE004517"/>
        <s v="CASE004518"/>
        <s v="CASE004519"/>
        <s v="CASE004520"/>
        <s v="CASE004521"/>
        <s v="CASE004522"/>
        <s v="CASE004523"/>
        <s v="CASE004524"/>
        <s v="CASE004525"/>
        <s v="CASE004526"/>
        <s v="CASE004527"/>
        <s v="CASE004528"/>
        <s v="CASE004529"/>
        <s v="CASE004530"/>
        <s v="CASE004531"/>
        <s v="CASE004532"/>
        <s v="CASE004533"/>
        <s v="CASE004534"/>
        <s v="CASE004535"/>
        <s v="CASE004536"/>
        <s v="CASE004537"/>
        <s v="CASE004538"/>
        <s v="CASE004539"/>
        <s v="CASE004540"/>
        <s v="CASE004541"/>
        <s v="CASE004542"/>
        <s v="CASE004543"/>
        <s v="CASE004544"/>
        <s v="CASE004545"/>
        <s v="CASE004546"/>
        <s v="CASE004547"/>
        <s v="CASE004548"/>
        <s v="CASE004549"/>
        <s v="CASE004550"/>
        <s v="CASE004551"/>
        <s v="CASE004552"/>
        <s v="CASE004553"/>
        <s v="CASE004554"/>
        <s v="CASE004555"/>
        <s v="CASE004556"/>
        <s v="CASE004557"/>
        <s v="CASE004558"/>
        <s v="CASE004559"/>
        <s v="CASE004560"/>
        <s v="CASE004561"/>
        <s v="CASE004562"/>
        <s v="CASE004563"/>
        <s v="CASE004564"/>
        <s v="CASE004565"/>
        <s v="CASE004566"/>
        <s v="CASE004567"/>
        <s v="CASE004568"/>
        <s v="CASE004569"/>
        <s v="CASE004570"/>
        <s v="CASE004571"/>
        <s v="CASE004572"/>
        <s v="CASE004573"/>
        <s v="CASE004574"/>
        <s v="CASE004575"/>
        <s v="CASE004576"/>
        <s v="CASE004577"/>
        <s v="CASE004578"/>
        <s v="CASE004579"/>
        <s v="CASE004580"/>
        <s v="CASE004581"/>
        <s v="CASE004582"/>
        <s v="CASE004583"/>
        <s v="CASE004584"/>
        <s v="CASE004585"/>
        <s v="CASE004586"/>
        <s v="CASE004587"/>
        <s v="CASE004588"/>
        <s v="CASE004589"/>
        <s v="CASE004590"/>
        <s v="CASE004591"/>
        <s v="CASE004592"/>
        <s v="CASE004593"/>
        <s v="CASE004594"/>
        <s v="CASE004595"/>
        <s v="CASE004596"/>
        <s v="CASE004597"/>
        <s v="CASE004598"/>
        <s v="CASE004599"/>
        <s v="CASE004600"/>
        <s v="CASE004601"/>
        <s v="CASE004602"/>
        <s v="CASE004603"/>
        <s v="CASE004604"/>
        <s v="CASE004605"/>
        <s v="CASE004606"/>
        <s v="CASE004607"/>
        <s v="CASE004608"/>
        <s v="CASE004609"/>
        <s v="CASE004610"/>
        <s v="CASE004611"/>
        <s v="CASE004612"/>
        <s v="CASE004613"/>
        <s v="CASE004614"/>
        <s v="CASE004615"/>
        <s v="CASE004616"/>
        <s v="CASE004617"/>
        <s v="CASE004618"/>
        <s v="CASE004619"/>
        <s v="CASE004620"/>
        <s v="CASE004621"/>
        <s v="CASE004622"/>
        <s v="CASE004623"/>
        <s v="CASE004624"/>
        <s v="CASE004625"/>
        <s v="CASE004626"/>
        <s v="CASE004627"/>
        <s v="CASE004628"/>
        <s v="CASE004629"/>
        <s v="CASE004630"/>
        <s v="CASE004631"/>
        <s v="CASE004632"/>
        <s v="CASE004633"/>
        <s v="CASE004634"/>
        <s v="CASE004635"/>
        <s v="CASE004636"/>
        <s v="CASE004637"/>
        <s v="CASE004638"/>
        <s v="CASE004639"/>
        <s v="CASE004640"/>
        <s v="CASE004641"/>
        <s v="CASE004642"/>
        <s v="CASE004643"/>
        <s v="CASE004644"/>
        <s v="CASE004645"/>
        <s v="CASE004646"/>
        <s v="CASE004647"/>
        <s v="CASE004648"/>
        <s v="CASE004649"/>
        <s v="CASE004650"/>
        <s v="CASE004651"/>
        <s v="CASE004652"/>
        <s v="CASE004653"/>
        <s v="CASE004654"/>
        <s v="CASE004655"/>
        <s v="CASE004656"/>
        <s v="CASE004657"/>
        <s v="CASE004658"/>
        <s v="CASE004659"/>
        <s v="CASE004660"/>
        <s v="CASE004661"/>
        <s v="CASE004662"/>
        <s v="CASE004663"/>
        <s v="CASE004664"/>
        <s v="CASE004665"/>
        <s v="CASE004666"/>
        <s v="CASE004667"/>
        <s v="CASE004668"/>
        <s v="CASE004669"/>
        <s v="CASE004670"/>
        <s v="CASE004671"/>
        <s v="CASE004672"/>
        <s v="CASE004673"/>
        <s v="CASE004674"/>
        <s v="CASE004675"/>
        <s v="CASE004676"/>
        <s v="CASE004677"/>
        <s v="CASE004678"/>
        <s v="CASE004679"/>
        <s v="CASE004680"/>
        <s v="CASE004681"/>
        <s v="CASE004682"/>
        <s v="CASE004683"/>
        <s v="CASE004684"/>
        <s v="CASE004685"/>
        <s v="CASE004686"/>
        <s v="CASE004687"/>
        <s v="CASE004688"/>
        <s v="CASE004689"/>
        <s v="CASE004690"/>
        <s v="CASE004691"/>
        <s v="CASE004692"/>
        <s v="CASE004693"/>
        <s v="CASE004694"/>
        <s v="CASE004695"/>
        <s v="CASE004696"/>
        <s v="CASE004697"/>
        <s v="CASE004698"/>
        <s v="CASE004699"/>
        <s v="CASE004700"/>
        <s v="CASE004701"/>
        <s v="CASE004702"/>
        <s v="CASE004703"/>
        <s v="CASE004704"/>
        <s v="CASE004705"/>
        <s v="CASE004706"/>
        <s v="CASE004707"/>
        <s v="CASE004708"/>
        <s v="CASE004709"/>
        <s v="CASE004710"/>
        <s v="CASE004711"/>
        <s v="CASE004712"/>
        <s v="CASE004713"/>
        <s v="CASE004714"/>
        <s v="CASE004715"/>
        <s v="CASE004716"/>
        <s v="CASE004717"/>
        <s v="CASE004718"/>
        <s v="CASE004719"/>
        <s v="CASE004720"/>
        <s v="CASE004721"/>
        <s v="CASE004722"/>
        <s v="CASE004723"/>
        <s v="CASE004724"/>
        <s v="CASE004725"/>
        <s v="CASE004726"/>
        <s v="CASE004727"/>
        <s v="CASE004728"/>
        <s v="CASE004729"/>
        <s v="CASE004730"/>
        <s v="CASE004731"/>
        <s v="CASE004732"/>
        <s v="CASE004733"/>
        <s v="CASE004734"/>
        <s v="CASE004735"/>
        <s v="CASE004736"/>
        <s v="CASE004737"/>
        <s v="CASE004738"/>
        <s v="CASE004739"/>
        <s v="CASE004740"/>
        <s v="CASE004741"/>
        <s v="CASE004742"/>
        <s v="CASE004743"/>
        <s v="CASE004744"/>
        <s v="CASE004745"/>
        <s v="CASE004746"/>
        <s v="CASE004747"/>
        <s v="CASE004748"/>
        <s v="CASE004749"/>
        <s v="CASE004750"/>
        <s v="CASE004751"/>
        <s v="CASE004752"/>
        <s v="CASE004753"/>
        <s v="CASE004754"/>
        <s v="CASE004755"/>
        <s v="CASE004756"/>
        <s v="CASE004757"/>
        <s v="CASE004758"/>
        <s v="CASE004759"/>
        <s v="CASE004760"/>
        <s v="CASE004761"/>
        <s v="CASE004762"/>
        <s v="CASE004763"/>
        <s v="CASE004764"/>
        <s v="CASE004765"/>
        <s v="CASE004766"/>
        <s v="CASE004767"/>
        <s v="CASE004768"/>
        <s v="CASE004769"/>
        <s v="CASE004770"/>
        <s v="CASE004771"/>
        <s v="CASE004772"/>
        <s v="CASE004773"/>
        <s v="CASE004774"/>
        <s v="CASE004775"/>
        <s v="CASE004776"/>
        <s v="CASE004777"/>
        <s v="CASE004778"/>
        <s v="CASE004779"/>
        <s v="CASE004780"/>
        <s v="CASE004781"/>
        <s v="CASE004782"/>
        <s v="CASE004783"/>
        <s v="CASE004784"/>
        <s v="CASE004785"/>
        <s v="CASE004786"/>
        <s v="CASE004787"/>
        <s v="CASE004788"/>
        <s v="CASE004789"/>
        <s v="CASE004790"/>
        <s v="CASE004791"/>
        <s v="CASE004792"/>
        <s v="CASE004793"/>
        <s v="CASE004794"/>
        <s v="CASE004795"/>
        <s v="CASE004796"/>
        <s v="CASE004797"/>
        <s v="CASE004798"/>
        <s v="CASE004799"/>
        <s v="CASE004800"/>
        <s v="CASE004801"/>
        <s v="CASE004802"/>
        <s v="CASE004803"/>
        <s v="CASE004804"/>
        <s v="CASE004805"/>
        <s v="CASE004806"/>
        <s v="CASE004807"/>
        <s v="CASE004808"/>
        <s v="CASE004809"/>
        <s v="CASE004810"/>
        <s v="CASE004811"/>
        <s v="CASE004812"/>
        <s v="CASE004813"/>
        <s v="CASE004814"/>
        <s v="CASE004815"/>
        <s v="CASE004816"/>
        <s v="CASE004817"/>
        <s v="CASE004818"/>
        <s v="CASE004819"/>
        <s v="CASE004820"/>
        <s v="CASE004821"/>
        <s v="CASE004822"/>
        <s v="CASE004823"/>
        <s v="CASE004824"/>
        <s v="CASE004825"/>
        <s v="CASE004826"/>
        <s v="CASE004827"/>
        <s v="CASE004828"/>
        <s v="CASE004829"/>
        <s v="CASE004830"/>
        <s v="CASE004831"/>
        <s v="CASE004832"/>
        <s v="CASE004833"/>
        <s v="CASE004834"/>
        <s v="CASE004835"/>
        <s v="CASE004836"/>
        <s v="CASE004837"/>
        <s v="CASE004838"/>
        <s v="CASE004839"/>
        <s v="CASE004840"/>
        <s v="CASE004841"/>
        <s v="CASE004842"/>
        <s v="CASE004843"/>
        <s v="CASE004844"/>
        <s v="CASE004845"/>
        <s v="CASE004846"/>
        <s v="CASE004847"/>
        <s v="CASE004848"/>
        <s v="CASE004849"/>
        <s v="CASE004850"/>
        <s v="CASE004851"/>
        <s v="CASE004852"/>
        <s v="CASE004853"/>
        <s v="CASE004854"/>
        <s v="CASE004855"/>
        <s v="CASE004856"/>
        <s v="CASE004857"/>
        <s v="CASE004858"/>
        <s v="CASE004859"/>
        <s v="CASE004860"/>
        <s v="CASE004861"/>
        <s v="CASE004862"/>
        <s v="CASE004863"/>
        <s v="CASE004864"/>
        <s v="CASE004865"/>
        <s v="CASE004866"/>
        <s v="CASE004867"/>
        <s v="CASE004868"/>
        <s v="CASE004869"/>
        <s v="CASE004870"/>
        <s v="CASE004871"/>
        <s v="CASE004872"/>
        <s v="CASE004873"/>
        <s v="CASE004874"/>
        <s v="CASE004875"/>
        <s v="CASE004876"/>
        <s v="CASE004877"/>
        <s v="CASE004878"/>
        <s v="CASE004879"/>
        <s v="CASE004880"/>
        <s v="CASE004881"/>
        <s v="CASE004882"/>
        <s v="CASE004883"/>
        <s v="CASE004884"/>
        <s v="CASE004885"/>
        <s v="CASE004886"/>
        <s v="CASE004887"/>
        <s v="CASE004888"/>
        <s v="CASE004889"/>
        <s v="CASE004890"/>
        <s v="CASE004891"/>
        <s v="CASE004892"/>
        <s v="CASE004893"/>
        <s v="CASE004894"/>
        <s v="CASE004895"/>
        <s v="CASE004896"/>
        <s v="CASE004897"/>
        <s v="CASE004898"/>
        <s v="CASE004899"/>
        <s v="CASE004900"/>
        <s v="CASE004901"/>
        <s v="CASE004902"/>
        <s v="CASE004903"/>
        <s v="CASE004904"/>
        <s v="CASE004905"/>
        <s v="CASE004906"/>
        <s v="CASE004907"/>
        <s v="CASE004908"/>
        <s v="CASE004909"/>
        <s v="CASE004910"/>
        <s v="CASE004911"/>
        <s v="CASE004912"/>
        <s v="CASE004913"/>
        <s v="CASE004914"/>
        <s v="CASE004915"/>
        <s v="CASE004916"/>
        <s v="CASE004917"/>
        <s v="CASE004918"/>
        <s v="CASE004919"/>
        <s v="CASE004920"/>
        <s v="CASE004921"/>
        <s v="CASE004922"/>
        <s v="CASE004923"/>
        <s v="CASE004924"/>
        <s v="CASE004925"/>
        <s v="CASE004926"/>
        <s v="CASE004927"/>
        <s v="CASE004928"/>
        <s v="CASE004929"/>
        <s v="CASE004930"/>
        <s v="CASE004931"/>
        <s v="CASE004932"/>
        <s v="CASE004933"/>
        <s v="CASE004934"/>
        <s v="CASE004935"/>
        <s v="CASE004936"/>
        <s v="CASE004937"/>
        <s v="CASE004938"/>
        <s v="CASE004939"/>
        <s v="CASE004940"/>
        <s v="CASE004941"/>
        <s v="CASE004942"/>
        <s v="CASE004943"/>
        <s v="CASE004944"/>
        <s v="CASE004945"/>
        <s v="CASE004946"/>
        <s v="CASE004947"/>
        <s v="CASE004948"/>
        <s v="CASE004949"/>
        <s v="CASE004950"/>
        <s v="CASE004951"/>
        <s v="CASE004952"/>
        <s v="CASE004953"/>
        <s v="CASE004954"/>
        <s v="CASE004955"/>
        <s v="CASE004956"/>
        <s v="CASE004957"/>
        <s v="CASE004958"/>
        <s v="CASE004959"/>
        <s v="CASE004960"/>
        <s v="CASE004961"/>
        <s v="CASE004962"/>
        <s v="CASE004963"/>
        <s v="CASE004964"/>
        <s v="CASE004965"/>
        <s v="CASE004966"/>
        <s v="CASE004967"/>
        <s v="CASE004968"/>
        <s v="CASE004969"/>
        <s v="CASE004970"/>
        <s v="CASE004971"/>
        <s v="CASE004972"/>
        <s v="CASE004973"/>
        <s v="CASE004974"/>
        <s v="CASE004975"/>
        <s v="CASE004976"/>
        <s v="CASE004977"/>
        <s v="CASE004978"/>
        <s v="CASE004979"/>
        <s v="CASE004980"/>
        <s v="CASE004981"/>
        <s v="CASE004982"/>
        <s v="CASE004983"/>
        <s v="CASE004984"/>
        <s v="CASE004985"/>
        <s v="CASE004986"/>
        <s v="CASE004987"/>
        <s v="CASE004988"/>
        <s v="CASE004989"/>
        <s v="CASE004990"/>
        <s v="CASE004991"/>
        <s v="CASE004992"/>
        <s v="CASE004993"/>
        <s v="CASE004994"/>
        <s v="CASE004995"/>
        <s v="CASE004996"/>
        <s v="CASE004997"/>
        <s v="CASE004998"/>
        <s v="CASE004999"/>
        <s v="CASE005000"/>
      </sharedItems>
    </cacheField>
    <cacheField name="crime_id" numFmtId="0">
      <sharedItems count="5000"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  <s v="C000100"/>
        <s v="C000101"/>
        <s v="C000102"/>
        <s v="C000103"/>
        <s v="C000104"/>
        <s v="C000105"/>
        <s v="C000106"/>
        <s v="C000107"/>
        <s v="C000108"/>
        <s v="C000109"/>
        <s v="C000110"/>
        <s v="C000111"/>
        <s v="C000112"/>
        <s v="C000113"/>
        <s v="C000114"/>
        <s v="C000115"/>
        <s v="C000116"/>
        <s v="C000117"/>
        <s v="C000118"/>
        <s v="C000119"/>
        <s v="C000120"/>
        <s v="C000121"/>
        <s v="C000122"/>
        <s v="C000123"/>
        <s v="C000124"/>
        <s v="C000125"/>
        <s v="C000126"/>
        <s v="C000127"/>
        <s v="C000128"/>
        <s v="C000129"/>
        <s v="C000130"/>
        <s v="C000131"/>
        <s v="C000132"/>
        <s v="C000133"/>
        <s v="C000134"/>
        <s v="C000135"/>
        <s v="C000136"/>
        <s v="C000137"/>
        <s v="C000138"/>
        <s v="C000139"/>
        <s v="C000140"/>
        <s v="C000141"/>
        <s v="C000142"/>
        <s v="C000143"/>
        <s v="C000144"/>
        <s v="C000145"/>
        <s v="C000146"/>
        <s v="C000147"/>
        <s v="C000148"/>
        <s v="C000149"/>
        <s v="C000150"/>
        <s v="C000151"/>
        <s v="C000152"/>
        <s v="C000153"/>
        <s v="C000154"/>
        <s v="C000155"/>
        <s v="C000156"/>
        <s v="C000157"/>
        <s v="C000158"/>
        <s v="C000159"/>
        <s v="C000160"/>
        <s v="C000161"/>
        <s v="C000162"/>
        <s v="C000163"/>
        <s v="C000164"/>
        <s v="C000165"/>
        <s v="C000166"/>
        <s v="C000167"/>
        <s v="C000168"/>
        <s v="C000169"/>
        <s v="C000170"/>
        <s v="C000171"/>
        <s v="C000172"/>
        <s v="C000173"/>
        <s v="C000174"/>
        <s v="C000175"/>
        <s v="C000176"/>
        <s v="C000177"/>
        <s v="C000178"/>
        <s v="C000179"/>
        <s v="C000180"/>
        <s v="C000181"/>
        <s v="C000182"/>
        <s v="C000183"/>
        <s v="C000184"/>
        <s v="C000185"/>
        <s v="C000186"/>
        <s v="C000187"/>
        <s v="C000188"/>
        <s v="C000189"/>
        <s v="C000190"/>
        <s v="C000191"/>
        <s v="C000192"/>
        <s v="C000193"/>
        <s v="C000194"/>
        <s v="C000195"/>
        <s v="C000196"/>
        <s v="C000197"/>
        <s v="C000198"/>
        <s v="C000199"/>
        <s v="C000200"/>
        <s v="C000201"/>
        <s v="C000202"/>
        <s v="C000203"/>
        <s v="C000204"/>
        <s v="C000205"/>
        <s v="C000206"/>
        <s v="C000207"/>
        <s v="C000208"/>
        <s v="C000209"/>
        <s v="C000210"/>
        <s v="C000211"/>
        <s v="C000212"/>
        <s v="C000213"/>
        <s v="C000214"/>
        <s v="C000215"/>
        <s v="C000216"/>
        <s v="C000217"/>
        <s v="C000218"/>
        <s v="C000219"/>
        <s v="C000220"/>
        <s v="C000221"/>
        <s v="C000222"/>
        <s v="C000223"/>
        <s v="C000224"/>
        <s v="C000225"/>
        <s v="C000226"/>
        <s v="C000227"/>
        <s v="C000228"/>
        <s v="C000229"/>
        <s v="C000230"/>
        <s v="C000231"/>
        <s v="C000232"/>
        <s v="C000233"/>
        <s v="C000234"/>
        <s v="C000235"/>
        <s v="C000236"/>
        <s v="C000237"/>
        <s v="C000238"/>
        <s v="C000239"/>
        <s v="C000240"/>
        <s v="C000241"/>
        <s v="C000242"/>
        <s v="C000243"/>
        <s v="C000244"/>
        <s v="C000245"/>
        <s v="C000246"/>
        <s v="C000247"/>
        <s v="C000248"/>
        <s v="C000249"/>
        <s v="C000250"/>
        <s v="C000251"/>
        <s v="C000252"/>
        <s v="C000253"/>
        <s v="C000254"/>
        <s v="C000255"/>
        <s v="C000256"/>
        <s v="C000257"/>
        <s v="C000258"/>
        <s v="C000259"/>
        <s v="C000260"/>
        <s v="C000261"/>
        <s v="C000262"/>
        <s v="C000263"/>
        <s v="C000264"/>
        <s v="C000265"/>
        <s v="C000266"/>
        <s v="C000267"/>
        <s v="C000268"/>
        <s v="C000269"/>
        <s v="C000270"/>
        <s v="C000271"/>
        <s v="C000272"/>
        <s v="C000273"/>
        <s v="C000274"/>
        <s v="C000275"/>
        <s v="C000276"/>
        <s v="C000277"/>
        <s v="C000278"/>
        <s v="C000279"/>
        <s v="C000280"/>
        <s v="C000281"/>
        <s v="C000282"/>
        <s v="C000283"/>
        <s v="C000284"/>
        <s v="C000285"/>
        <s v="C000286"/>
        <s v="C000287"/>
        <s v="C000288"/>
        <s v="C000289"/>
        <s v="C000290"/>
        <s v="C000291"/>
        <s v="C000292"/>
        <s v="C000293"/>
        <s v="C000294"/>
        <s v="C000295"/>
        <s v="C000296"/>
        <s v="C000297"/>
        <s v="C000298"/>
        <s v="C000299"/>
        <s v="C000300"/>
        <s v="C000301"/>
        <s v="C000302"/>
        <s v="C000303"/>
        <s v="C000304"/>
        <s v="C000305"/>
        <s v="C000306"/>
        <s v="C000307"/>
        <s v="C000308"/>
        <s v="C000309"/>
        <s v="C000310"/>
        <s v="C000311"/>
        <s v="C000312"/>
        <s v="C000313"/>
        <s v="C000314"/>
        <s v="C000315"/>
        <s v="C000316"/>
        <s v="C000317"/>
        <s v="C000318"/>
        <s v="C000319"/>
        <s v="C000320"/>
        <s v="C000321"/>
        <s v="C000322"/>
        <s v="C000323"/>
        <s v="C000324"/>
        <s v="C000325"/>
        <s v="C000326"/>
        <s v="C000327"/>
        <s v="C000328"/>
        <s v="C000329"/>
        <s v="C000330"/>
        <s v="C000331"/>
        <s v="C000332"/>
        <s v="C000333"/>
        <s v="C000334"/>
        <s v="C000335"/>
        <s v="C000336"/>
        <s v="C000337"/>
        <s v="C000338"/>
        <s v="C000339"/>
        <s v="C000340"/>
        <s v="C000341"/>
        <s v="C000342"/>
        <s v="C000343"/>
        <s v="C000344"/>
        <s v="C000345"/>
        <s v="C000346"/>
        <s v="C000347"/>
        <s v="C000348"/>
        <s v="C000349"/>
        <s v="C000350"/>
        <s v="C000351"/>
        <s v="C000352"/>
        <s v="C000353"/>
        <s v="C000354"/>
        <s v="C000355"/>
        <s v="C000356"/>
        <s v="C000357"/>
        <s v="C000358"/>
        <s v="C000359"/>
        <s v="C000360"/>
        <s v="C000361"/>
        <s v="C000362"/>
        <s v="C000363"/>
        <s v="C000364"/>
        <s v="C000365"/>
        <s v="C000366"/>
        <s v="C000367"/>
        <s v="C000368"/>
        <s v="C000369"/>
        <s v="C000370"/>
        <s v="C000371"/>
        <s v="C000372"/>
        <s v="C000373"/>
        <s v="C000374"/>
        <s v="C000375"/>
        <s v="C000376"/>
        <s v="C000377"/>
        <s v="C000378"/>
        <s v="C000379"/>
        <s v="C000380"/>
        <s v="C000381"/>
        <s v="C000382"/>
        <s v="C000383"/>
        <s v="C000384"/>
        <s v="C000385"/>
        <s v="C000386"/>
        <s v="C000387"/>
        <s v="C000388"/>
        <s v="C000389"/>
        <s v="C000390"/>
        <s v="C000391"/>
        <s v="C000392"/>
        <s v="C000393"/>
        <s v="C000394"/>
        <s v="C000395"/>
        <s v="C000396"/>
        <s v="C000397"/>
        <s v="C000398"/>
        <s v="C000399"/>
        <s v="C000400"/>
        <s v="C000401"/>
        <s v="C000402"/>
        <s v="C000403"/>
        <s v="C000404"/>
        <s v="C000405"/>
        <s v="C000406"/>
        <s v="C000407"/>
        <s v="C000408"/>
        <s v="C000409"/>
        <s v="C000410"/>
        <s v="C000411"/>
        <s v="C000412"/>
        <s v="C000413"/>
        <s v="C000414"/>
        <s v="C000415"/>
        <s v="C000416"/>
        <s v="C000417"/>
        <s v="C000418"/>
        <s v="C000419"/>
        <s v="C000420"/>
        <s v="C000421"/>
        <s v="C000422"/>
        <s v="C000423"/>
        <s v="C000424"/>
        <s v="C000425"/>
        <s v="C000426"/>
        <s v="C000427"/>
        <s v="C000428"/>
        <s v="C000429"/>
        <s v="C000430"/>
        <s v="C000431"/>
        <s v="C000432"/>
        <s v="C000433"/>
        <s v="C000434"/>
        <s v="C000435"/>
        <s v="C000436"/>
        <s v="C000437"/>
        <s v="C000438"/>
        <s v="C000439"/>
        <s v="C000440"/>
        <s v="C000441"/>
        <s v="C000442"/>
        <s v="C000443"/>
        <s v="C000444"/>
        <s v="C000445"/>
        <s v="C000446"/>
        <s v="C000447"/>
        <s v="C000448"/>
        <s v="C000449"/>
        <s v="C000450"/>
        <s v="C000451"/>
        <s v="C000452"/>
        <s v="C000453"/>
        <s v="C000454"/>
        <s v="C000455"/>
        <s v="C000456"/>
        <s v="C000457"/>
        <s v="C000458"/>
        <s v="C000459"/>
        <s v="C000460"/>
        <s v="C000461"/>
        <s v="C000462"/>
        <s v="C000463"/>
        <s v="C000464"/>
        <s v="C000465"/>
        <s v="C000466"/>
        <s v="C000467"/>
        <s v="C000468"/>
        <s v="C000469"/>
        <s v="C000470"/>
        <s v="C000471"/>
        <s v="C000472"/>
        <s v="C000473"/>
        <s v="C000474"/>
        <s v="C000475"/>
        <s v="C000476"/>
        <s v="C000477"/>
        <s v="C000478"/>
        <s v="C000479"/>
        <s v="C000480"/>
        <s v="C000481"/>
        <s v="C000482"/>
        <s v="C000483"/>
        <s v="C000484"/>
        <s v="C000485"/>
        <s v="C000486"/>
        <s v="C000487"/>
        <s v="C000488"/>
        <s v="C000489"/>
        <s v="C000490"/>
        <s v="C000491"/>
        <s v="C000492"/>
        <s v="C000493"/>
        <s v="C000494"/>
        <s v="C000495"/>
        <s v="C000496"/>
        <s v="C000497"/>
        <s v="C000498"/>
        <s v="C000499"/>
        <s v="C000500"/>
        <s v="C000501"/>
        <s v="C000502"/>
        <s v="C000503"/>
        <s v="C000504"/>
        <s v="C000505"/>
        <s v="C000506"/>
        <s v="C000507"/>
        <s v="C000508"/>
        <s v="C000509"/>
        <s v="C000510"/>
        <s v="C000511"/>
        <s v="C000512"/>
        <s v="C000513"/>
        <s v="C000514"/>
        <s v="C000515"/>
        <s v="C000516"/>
        <s v="C000517"/>
        <s v="C000518"/>
        <s v="C000519"/>
        <s v="C000520"/>
        <s v="C000521"/>
        <s v="C000522"/>
        <s v="C000523"/>
        <s v="C000524"/>
        <s v="C000525"/>
        <s v="C000526"/>
        <s v="C000527"/>
        <s v="C000528"/>
        <s v="C000529"/>
        <s v="C000530"/>
        <s v="C000531"/>
        <s v="C000532"/>
        <s v="C000533"/>
        <s v="C000534"/>
        <s v="C000535"/>
        <s v="C000536"/>
        <s v="C000537"/>
        <s v="C000538"/>
        <s v="C000539"/>
        <s v="C000540"/>
        <s v="C000541"/>
        <s v="C000542"/>
        <s v="C000543"/>
        <s v="C000544"/>
        <s v="C000545"/>
        <s v="C000546"/>
        <s v="C000547"/>
        <s v="C000548"/>
        <s v="C000549"/>
        <s v="C000550"/>
        <s v="C000551"/>
        <s v="C000552"/>
        <s v="C000553"/>
        <s v="C000554"/>
        <s v="C000555"/>
        <s v="C000556"/>
        <s v="C000557"/>
        <s v="C000558"/>
        <s v="C000559"/>
        <s v="C000560"/>
        <s v="C000561"/>
        <s v="C000562"/>
        <s v="C000563"/>
        <s v="C000564"/>
        <s v="C000565"/>
        <s v="C000566"/>
        <s v="C000567"/>
        <s v="C000568"/>
        <s v="C000569"/>
        <s v="C000570"/>
        <s v="C000571"/>
        <s v="C000572"/>
        <s v="C000573"/>
        <s v="C000574"/>
        <s v="C000575"/>
        <s v="C000576"/>
        <s v="C000577"/>
        <s v="C000578"/>
        <s v="C000579"/>
        <s v="C000580"/>
        <s v="C000581"/>
        <s v="C000582"/>
        <s v="C000583"/>
        <s v="C000584"/>
        <s v="C000585"/>
        <s v="C000586"/>
        <s v="C000587"/>
        <s v="C000588"/>
        <s v="C000589"/>
        <s v="C000590"/>
        <s v="C000591"/>
        <s v="C000592"/>
        <s v="C000593"/>
        <s v="C000594"/>
        <s v="C000595"/>
        <s v="C000596"/>
        <s v="C000597"/>
        <s v="C000598"/>
        <s v="C000599"/>
        <s v="C000600"/>
        <s v="C000601"/>
        <s v="C000602"/>
        <s v="C000603"/>
        <s v="C000604"/>
        <s v="C000605"/>
        <s v="C000606"/>
        <s v="C000607"/>
        <s v="C000608"/>
        <s v="C000609"/>
        <s v="C000610"/>
        <s v="C000611"/>
        <s v="C000612"/>
        <s v="C000613"/>
        <s v="C000614"/>
        <s v="C000615"/>
        <s v="C000616"/>
        <s v="C000617"/>
        <s v="C000618"/>
        <s v="C000619"/>
        <s v="C000620"/>
        <s v="C000621"/>
        <s v="C000622"/>
        <s v="C000623"/>
        <s v="C000624"/>
        <s v="C000625"/>
        <s v="C000626"/>
        <s v="C000627"/>
        <s v="C000628"/>
        <s v="C000629"/>
        <s v="C000630"/>
        <s v="C000631"/>
        <s v="C000632"/>
        <s v="C000633"/>
        <s v="C000634"/>
        <s v="C000635"/>
        <s v="C000636"/>
        <s v="C000637"/>
        <s v="C000638"/>
        <s v="C000639"/>
        <s v="C000640"/>
        <s v="C000641"/>
        <s v="C000642"/>
        <s v="C000643"/>
        <s v="C000644"/>
        <s v="C000645"/>
        <s v="C000646"/>
        <s v="C000647"/>
        <s v="C000648"/>
        <s v="C000649"/>
        <s v="C000650"/>
        <s v="C000651"/>
        <s v="C000652"/>
        <s v="C000653"/>
        <s v="C000654"/>
        <s v="C000655"/>
        <s v="C000656"/>
        <s v="C000657"/>
        <s v="C000658"/>
        <s v="C000659"/>
        <s v="C000660"/>
        <s v="C000661"/>
        <s v="C000662"/>
        <s v="C000663"/>
        <s v="C000664"/>
        <s v="C000665"/>
        <s v="C000666"/>
        <s v="C000667"/>
        <s v="C000668"/>
        <s v="C000669"/>
        <s v="C000670"/>
        <s v="C000671"/>
        <s v="C000672"/>
        <s v="C000673"/>
        <s v="C000674"/>
        <s v="C000675"/>
        <s v="C000676"/>
        <s v="C000677"/>
        <s v="C000678"/>
        <s v="C000679"/>
        <s v="C000680"/>
        <s v="C000681"/>
        <s v="C000682"/>
        <s v="C000683"/>
        <s v="C000684"/>
        <s v="C000685"/>
        <s v="C000686"/>
        <s v="C000687"/>
        <s v="C000688"/>
        <s v="C000689"/>
        <s v="C000690"/>
        <s v="C000691"/>
        <s v="C000692"/>
        <s v="C000693"/>
        <s v="C000694"/>
        <s v="C000695"/>
        <s v="C000696"/>
        <s v="C000697"/>
        <s v="C000698"/>
        <s v="C000699"/>
        <s v="C000700"/>
        <s v="C000701"/>
        <s v="C000702"/>
        <s v="C000703"/>
        <s v="C000704"/>
        <s v="C000705"/>
        <s v="C000706"/>
        <s v="C000707"/>
        <s v="C000708"/>
        <s v="C000709"/>
        <s v="C000710"/>
        <s v="C000711"/>
        <s v="C000712"/>
        <s v="C000713"/>
        <s v="C000714"/>
        <s v="C000715"/>
        <s v="C000716"/>
        <s v="C000717"/>
        <s v="C000718"/>
        <s v="C000719"/>
        <s v="C000720"/>
        <s v="C000721"/>
        <s v="C000722"/>
        <s v="C000723"/>
        <s v="C000724"/>
        <s v="C000725"/>
        <s v="C000726"/>
        <s v="C000727"/>
        <s v="C000728"/>
        <s v="C000729"/>
        <s v="C000730"/>
        <s v="C000731"/>
        <s v="C000732"/>
        <s v="C000733"/>
        <s v="C000734"/>
        <s v="C000735"/>
        <s v="C000736"/>
        <s v="C000737"/>
        <s v="C000738"/>
        <s v="C000739"/>
        <s v="C000740"/>
        <s v="C000741"/>
        <s v="C000742"/>
        <s v="C000743"/>
        <s v="C000744"/>
        <s v="C000745"/>
        <s v="C000746"/>
        <s v="C000747"/>
        <s v="C000748"/>
        <s v="C000749"/>
        <s v="C000750"/>
        <s v="C000751"/>
        <s v="C000752"/>
        <s v="C000753"/>
        <s v="C000754"/>
        <s v="C000755"/>
        <s v="C000756"/>
        <s v="C000757"/>
        <s v="C000758"/>
        <s v="C000759"/>
        <s v="C000760"/>
        <s v="C000761"/>
        <s v="C000762"/>
        <s v="C000763"/>
        <s v="C000764"/>
        <s v="C000765"/>
        <s v="C000766"/>
        <s v="C000767"/>
        <s v="C000768"/>
        <s v="C000769"/>
        <s v="C000770"/>
        <s v="C000771"/>
        <s v="C000772"/>
        <s v="C000773"/>
        <s v="C000774"/>
        <s v="C000775"/>
        <s v="C000776"/>
        <s v="C000777"/>
        <s v="C000778"/>
        <s v="C000779"/>
        <s v="C000780"/>
        <s v="C000781"/>
        <s v="C000782"/>
        <s v="C000783"/>
        <s v="C000784"/>
        <s v="C000785"/>
        <s v="C000786"/>
        <s v="C000787"/>
        <s v="C000788"/>
        <s v="C000789"/>
        <s v="C000790"/>
        <s v="C000791"/>
        <s v="C000792"/>
        <s v="C000793"/>
        <s v="C000794"/>
        <s v="C000795"/>
        <s v="C000796"/>
        <s v="C000797"/>
        <s v="C000798"/>
        <s v="C000799"/>
        <s v="C000800"/>
        <s v="C000801"/>
        <s v="C000802"/>
        <s v="C000803"/>
        <s v="C000804"/>
        <s v="C000805"/>
        <s v="C000806"/>
        <s v="C000807"/>
        <s v="C000808"/>
        <s v="C000809"/>
        <s v="C000810"/>
        <s v="C000811"/>
        <s v="C000812"/>
        <s v="C000813"/>
        <s v="C000814"/>
        <s v="C000815"/>
        <s v="C000816"/>
        <s v="C000817"/>
        <s v="C000818"/>
        <s v="C000819"/>
        <s v="C000820"/>
        <s v="C000821"/>
        <s v="C000822"/>
        <s v="C000823"/>
        <s v="C000824"/>
        <s v="C000825"/>
        <s v="C000826"/>
        <s v="C000827"/>
        <s v="C000828"/>
        <s v="C000829"/>
        <s v="C000830"/>
        <s v="C000831"/>
        <s v="C000832"/>
        <s v="C000833"/>
        <s v="C000834"/>
        <s v="C000835"/>
        <s v="C000836"/>
        <s v="C000837"/>
        <s v="C000838"/>
        <s v="C000839"/>
        <s v="C000840"/>
        <s v="C000841"/>
        <s v="C000842"/>
        <s v="C000843"/>
        <s v="C000844"/>
        <s v="C000845"/>
        <s v="C000846"/>
        <s v="C000847"/>
        <s v="C000848"/>
        <s v="C000849"/>
        <s v="C000850"/>
        <s v="C000851"/>
        <s v="C000852"/>
        <s v="C000853"/>
        <s v="C000854"/>
        <s v="C000855"/>
        <s v="C000856"/>
        <s v="C000857"/>
        <s v="C000858"/>
        <s v="C000859"/>
        <s v="C000860"/>
        <s v="C000861"/>
        <s v="C000862"/>
        <s v="C000863"/>
        <s v="C000864"/>
        <s v="C000865"/>
        <s v="C000866"/>
        <s v="C000867"/>
        <s v="C000868"/>
        <s v="C000869"/>
        <s v="C000870"/>
        <s v="C000871"/>
        <s v="C000872"/>
        <s v="C000873"/>
        <s v="C000874"/>
        <s v="C000875"/>
        <s v="C000876"/>
        <s v="C000877"/>
        <s v="C000878"/>
        <s v="C000879"/>
        <s v="C000880"/>
        <s v="C000881"/>
        <s v="C000882"/>
        <s v="C000883"/>
        <s v="C000884"/>
        <s v="C000885"/>
        <s v="C000886"/>
        <s v="C000887"/>
        <s v="C000888"/>
        <s v="C000889"/>
        <s v="C000890"/>
        <s v="C000891"/>
        <s v="C000892"/>
        <s v="C000893"/>
        <s v="C000894"/>
        <s v="C000895"/>
        <s v="C000896"/>
        <s v="C000897"/>
        <s v="C000898"/>
        <s v="C000899"/>
        <s v="C000900"/>
        <s v="C000901"/>
        <s v="C000902"/>
        <s v="C000903"/>
        <s v="C000904"/>
        <s v="C000905"/>
        <s v="C000906"/>
        <s v="C000907"/>
        <s v="C000908"/>
        <s v="C000909"/>
        <s v="C000910"/>
        <s v="C000911"/>
        <s v="C000912"/>
        <s v="C000913"/>
        <s v="C000914"/>
        <s v="C000915"/>
        <s v="C000916"/>
        <s v="C000917"/>
        <s v="C000918"/>
        <s v="C000919"/>
        <s v="C000920"/>
        <s v="C000921"/>
        <s v="C000922"/>
        <s v="C000923"/>
        <s v="C000924"/>
        <s v="C000925"/>
        <s v="C000926"/>
        <s v="C000927"/>
        <s v="C000928"/>
        <s v="C000929"/>
        <s v="C000930"/>
        <s v="C000931"/>
        <s v="C000932"/>
        <s v="C000933"/>
        <s v="C000934"/>
        <s v="C000935"/>
        <s v="C000936"/>
        <s v="C000937"/>
        <s v="C000938"/>
        <s v="C000939"/>
        <s v="C000940"/>
        <s v="C000941"/>
        <s v="C000942"/>
        <s v="C000943"/>
        <s v="C000944"/>
        <s v="C000945"/>
        <s v="C000946"/>
        <s v="C000947"/>
        <s v="C000948"/>
        <s v="C000949"/>
        <s v="C000950"/>
        <s v="C000951"/>
        <s v="C000952"/>
        <s v="C000953"/>
        <s v="C000954"/>
        <s v="C000955"/>
        <s v="C000956"/>
        <s v="C000957"/>
        <s v="C000958"/>
        <s v="C000959"/>
        <s v="C000960"/>
        <s v="C000961"/>
        <s v="C000962"/>
        <s v="C000963"/>
        <s v="C000964"/>
        <s v="C000965"/>
        <s v="C000966"/>
        <s v="C000967"/>
        <s v="C000968"/>
        <s v="C000969"/>
        <s v="C000970"/>
        <s v="C000971"/>
        <s v="C000972"/>
        <s v="C000973"/>
        <s v="C000974"/>
        <s v="C000975"/>
        <s v="C000976"/>
        <s v="C000977"/>
        <s v="C000978"/>
        <s v="C000979"/>
        <s v="C000980"/>
        <s v="C000981"/>
        <s v="C000982"/>
        <s v="C000983"/>
        <s v="C000984"/>
        <s v="C000985"/>
        <s v="C000986"/>
        <s v="C000987"/>
        <s v="C000988"/>
        <s v="C000989"/>
        <s v="C000990"/>
        <s v="C000991"/>
        <s v="C000992"/>
        <s v="C000993"/>
        <s v="C000994"/>
        <s v="C000995"/>
        <s v="C000996"/>
        <s v="C000997"/>
        <s v="C000998"/>
        <s v="C000999"/>
        <s v="C001000"/>
        <s v="C001001"/>
        <s v="C001002"/>
        <s v="C001003"/>
        <s v="C001004"/>
        <s v="C001005"/>
        <s v="C001006"/>
        <s v="C001007"/>
        <s v="C001008"/>
        <s v="C001009"/>
        <s v="C001010"/>
        <s v="C001011"/>
        <s v="C001012"/>
        <s v="C001013"/>
        <s v="C001014"/>
        <s v="C001015"/>
        <s v="C001016"/>
        <s v="C001017"/>
        <s v="C001018"/>
        <s v="C001019"/>
        <s v="C001020"/>
        <s v="C001021"/>
        <s v="C001022"/>
        <s v="C001023"/>
        <s v="C001024"/>
        <s v="C001025"/>
        <s v="C001026"/>
        <s v="C001027"/>
        <s v="C001028"/>
        <s v="C001029"/>
        <s v="C001030"/>
        <s v="C001031"/>
        <s v="C001032"/>
        <s v="C001033"/>
        <s v="C001034"/>
        <s v="C001035"/>
        <s v="C001036"/>
        <s v="C001037"/>
        <s v="C001038"/>
        <s v="C001039"/>
        <s v="C001040"/>
        <s v="C001041"/>
        <s v="C001042"/>
        <s v="C001043"/>
        <s v="C001044"/>
        <s v="C001045"/>
        <s v="C001046"/>
        <s v="C001047"/>
        <s v="C001048"/>
        <s v="C001049"/>
        <s v="C001050"/>
        <s v="C001051"/>
        <s v="C001052"/>
        <s v="C001053"/>
        <s v="C001054"/>
        <s v="C001055"/>
        <s v="C001056"/>
        <s v="C001057"/>
        <s v="C001058"/>
        <s v="C001059"/>
        <s v="C001060"/>
        <s v="C001061"/>
        <s v="C001062"/>
        <s v="C001063"/>
        <s v="C001064"/>
        <s v="C001065"/>
        <s v="C001066"/>
        <s v="C001067"/>
        <s v="C001068"/>
        <s v="C001069"/>
        <s v="C001070"/>
        <s v="C001071"/>
        <s v="C001072"/>
        <s v="C001073"/>
        <s v="C001074"/>
        <s v="C001075"/>
        <s v="C001076"/>
        <s v="C001077"/>
        <s v="C001078"/>
        <s v="C001079"/>
        <s v="C001080"/>
        <s v="C001081"/>
        <s v="C001082"/>
        <s v="C001083"/>
        <s v="C001084"/>
        <s v="C001085"/>
        <s v="C001086"/>
        <s v="C001087"/>
        <s v="C001088"/>
        <s v="C001089"/>
        <s v="C001090"/>
        <s v="C001091"/>
        <s v="C001092"/>
        <s v="C001093"/>
        <s v="C001094"/>
        <s v="C001095"/>
        <s v="C001096"/>
        <s v="C001097"/>
        <s v="C001098"/>
        <s v="C001099"/>
        <s v="C001100"/>
        <s v="C001101"/>
        <s v="C001102"/>
        <s v="C001103"/>
        <s v="C001104"/>
        <s v="C001105"/>
        <s v="C001106"/>
        <s v="C001107"/>
        <s v="C001108"/>
        <s v="C001109"/>
        <s v="C001110"/>
        <s v="C001111"/>
        <s v="C001112"/>
        <s v="C001113"/>
        <s v="C001114"/>
        <s v="C001115"/>
        <s v="C001116"/>
        <s v="C001117"/>
        <s v="C001118"/>
        <s v="C001119"/>
        <s v="C001120"/>
        <s v="C001121"/>
        <s v="C001122"/>
        <s v="C001123"/>
        <s v="C001124"/>
        <s v="C001125"/>
        <s v="C001126"/>
        <s v="C001127"/>
        <s v="C001128"/>
        <s v="C001129"/>
        <s v="C001130"/>
        <s v="C001131"/>
        <s v="C001132"/>
        <s v="C001133"/>
        <s v="C001134"/>
        <s v="C001135"/>
        <s v="C001136"/>
        <s v="C001137"/>
        <s v="C001138"/>
        <s v="C001139"/>
        <s v="C001140"/>
        <s v="C001141"/>
        <s v="C001142"/>
        <s v="C001143"/>
        <s v="C001144"/>
        <s v="C001145"/>
        <s v="C001146"/>
        <s v="C001147"/>
        <s v="C001148"/>
        <s v="C001149"/>
        <s v="C001150"/>
        <s v="C001151"/>
        <s v="C001152"/>
        <s v="C001153"/>
        <s v="C001154"/>
        <s v="C001155"/>
        <s v="C001156"/>
        <s v="C001157"/>
        <s v="C001158"/>
        <s v="C001159"/>
        <s v="C001160"/>
        <s v="C001161"/>
        <s v="C001162"/>
        <s v="C001163"/>
        <s v="C001164"/>
        <s v="C001165"/>
        <s v="C001166"/>
        <s v="C001167"/>
        <s v="C001168"/>
        <s v="C001169"/>
        <s v="C001170"/>
        <s v="C001171"/>
        <s v="C001172"/>
        <s v="C001173"/>
        <s v="C001174"/>
        <s v="C001175"/>
        <s v="C001176"/>
        <s v="C001177"/>
        <s v="C001178"/>
        <s v="C001179"/>
        <s v="C001180"/>
        <s v="C001181"/>
        <s v="C001182"/>
        <s v="C001183"/>
        <s v="C001184"/>
        <s v="C001185"/>
        <s v="C001186"/>
        <s v="C001187"/>
        <s v="C001188"/>
        <s v="C001189"/>
        <s v="C001190"/>
        <s v="C001191"/>
        <s v="C001192"/>
        <s v="C001193"/>
        <s v="C001194"/>
        <s v="C001195"/>
        <s v="C001196"/>
        <s v="C001197"/>
        <s v="C001198"/>
        <s v="C001199"/>
        <s v="C001200"/>
        <s v="C001201"/>
        <s v="C001202"/>
        <s v="C001203"/>
        <s v="C001204"/>
        <s v="C001205"/>
        <s v="C001206"/>
        <s v="C001207"/>
        <s v="C001208"/>
        <s v="C001209"/>
        <s v="C001210"/>
        <s v="C001211"/>
        <s v="C001212"/>
        <s v="C001213"/>
        <s v="C001214"/>
        <s v="C001215"/>
        <s v="C001216"/>
        <s v="C001217"/>
        <s v="C001218"/>
        <s v="C001219"/>
        <s v="C001220"/>
        <s v="C001221"/>
        <s v="C001222"/>
        <s v="C001223"/>
        <s v="C001224"/>
        <s v="C001225"/>
        <s v="C001226"/>
        <s v="C001227"/>
        <s v="C001228"/>
        <s v="C001229"/>
        <s v="C001230"/>
        <s v="C001231"/>
        <s v="C001232"/>
        <s v="C001233"/>
        <s v="C001234"/>
        <s v="C001235"/>
        <s v="C001236"/>
        <s v="C001237"/>
        <s v="C001238"/>
        <s v="C001239"/>
        <s v="C001240"/>
        <s v="C001241"/>
        <s v="C001242"/>
        <s v="C001243"/>
        <s v="C001244"/>
        <s v="C001245"/>
        <s v="C001246"/>
        <s v="C001247"/>
        <s v="C001248"/>
        <s v="C001249"/>
        <s v="C001250"/>
        <s v="C001251"/>
        <s v="C001252"/>
        <s v="C001253"/>
        <s v="C001254"/>
        <s v="C001255"/>
        <s v="C001256"/>
        <s v="C001257"/>
        <s v="C001258"/>
        <s v="C001259"/>
        <s v="C001260"/>
        <s v="C001261"/>
        <s v="C001262"/>
        <s v="C001263"/>
        <s v="C001264"/>
        <s v="C001265"/>
        <s v="C001266"/>
        <s v="C001267"/>
        <s v="C001268"/>
        <s v="C001269"/>
        <s v="C001270"/>
        <s v="C001271"/>
        <s v="C001272"/>
        <s v="C001273"/>
        <s v="C001274"/>
        <s v="C001275"/>
        <s v="C001276"/>
        <s v="C001277"/>
        <s v="C001278"/>
        <s v="C001279"/>
        <s v="C001280"/>
        <s v="C001281"/>
        <s v="C001282"/>
        <s v="C001283"/>
        <s v="C001284"/>
        <s v="C001285"/>
        <s v="C001286"/>
        <s v="C001287"/>
        <s v="C001288"/>
        <s v="C001289"/>
        <s v="C001290"/>
        <s v="C001291"/>
        <s v="C001292"/>
        <s v="C001293"/>
        <s v="C001294"/>
        <s v="C001295"/>
        <s v="C001296"/>
        <s v="C001297"/>
        <s v="C001298"/>
        <s v="C001299"/>
        <s v="C001300"/>
        <s v="C001301"/>
        <s v="C001302"/>
        <s v="C001303"/>
        <s v="C001304"/>
        <s v="C001305"/>
        <s v="C001306"/>
        <s v="C001307"/>
        <s v="C001308"/>
        <s v="C001309"/>
        <s v="C001310"/>
        <s v="C001311"/>
        <s v="C001312"/>
        <s v="C001313"/>
        <s v="C001314"/>
        <s v="C001315"/>
        <s v="C001316"/>
        <s v="C001317"/>
        <s v="C001318"/>
        <s v="C001319"/>
        <s v="C001320"/>
        <s v="C001321"/>
        <s v="C001322"/>
        <s v="C001323"/>
        <s v="C001324"/>
        <s v="C001325"/>
        <s v="C001326"/>
        <s v="C001327"/>
        <s v="C001328"/>
        <s v="C001329"/>
        <s v="C001330"/>
        <s v="C001331"/>
        <s v="C001332"/>
        <s v="C001333"/>
        <s v="C001334"/>
        <s v="C001335"/>
        <s v="C001336"/>
        <s v="C001337"/>
        <s v="C001338"/>
        <s v="C001339"/>
        <s v="C001340"/>
        <s v="C001341"/>
        <s v="C001342"/>
        <s v="C001343"/>
        <s v="C001344"/>
        <s v="C001345"/>
        <s v="C001346"/>
        <s v="C001347"/>
        <s v="C001348"/>
        <s v="C001349"/>
        <s v="C001350"/>
        <s v="C001351"/>
        <s v="C001352"/>
        <s v="C001353"/>
        <s v="C001354"/>
        <s v="C001355"/>
        <s v="C001356"/>
        <s v="C001357"/>
        <s v="C001358"/>
        <s v="C001359"/>
        <s v="C001360"/>
        <s v="C001361"/>
        <s v="C001362"/>
        <s v="C001363"/>
        <s v="C001364"/>
        <s v="C001365"/>
        <s v="C001366"/>
        <s v="C001367"/>
        <s v="C001368"/>
        <s v="C001369"/>
        <s v="C001370"/>
        <s v="C001371"/>
        <s v="C001372"/>
        <s v="C001373"/>
        <s v="C001374"/>
        <s v="C001375"/>
        <s v="C001376"/>
        <s v="C001377"/>
        <s v="C001378"/>
        <s v="C001379"/>
        <s v="C001380"/>
        <s v="C001381"/>
        <s v="C001382"/>
        <s v="C001383"/>
        <s v="C001384"/>
        <s v="C001385"/>
        <s v="C001386"/>
        <s v="C001387"/>
        <s v="C001388"/>
        <s v="C001389"/>
        <s v="C001390"/>
        <s v="C001391"/>
        <s v="C001392"/>
        <s v="C001393"/>
        <s v="C001394"/>
        <s v="C001395"/>
        <s v="C001396"/>
        <s v="C001397"/>
        <s v="C001398"/>
        <s v="C001399"/>
        <s v="C001400"/>
        <s v="C001401"/>
        <s v="C001402"/>
        <s v="C001403"/>
        <s v="C001404"/>
        <s v="C001405"/>
        <s v="C001406"/>
        <s v="C001407"/>
        <s v="C001408"/>
        <s v="C001409"/>
        <s v="C001410"/>
        <s v="C001411"/>
        <s v="C001412"/>
        <s v="C001413"/>
        <s v="C001414"/>
        <s v="C001415"/>
        <s v="C001416"/>
        <s v="C001417"/>
        <s v="C001418"/>
        <s v="C001419"/>
        <s v="C001420"/>
        <s v="C001421"/>
        <s v="C001422"/>
        <s v="C001423"/>
        <s v="C001424"/>
        <s v="C001425"/>
        <s v="C001426"/>
        <s v="C001427"/>
        <s v="C001428"/>
        <s v="C001429"/>
        <s v="C001430"/>
        <s v="C001431"/>
        <s v="C001432"/>
        <s v="C001433"/>
        <s v="C001434"/>
        <s v="C001435"/>
        <s v="C001436"/>
        <s v="C001437"/>
        <s v="C001438"/>
        <s v="C001439"/>
        <s v="C001440"/>
        <s v="C001441"/>
        <s v="C001442"/>
        <s v="C001443"/>
        <s v="C001444"/>
        <s v="C001445"/>
        <s v="C001446"/>
        <s v="C001447"/>
        <s v="C001448"/>
        <s v="C001449"/>
        <s v="C001450"/>
        <s v="C001451"/>
        <s v="C001452"/>
        <s v="C001453"/>
        <s v="C001454"/>
        <s v="C001455"/>
        <s v="C001456"/>
        <s v="C001457"/>
        <s v="C001458"/>
        <s v="C001459"/>
        <s v="C001460"/>
        <s v="C001461"/>
        <s v="C001462"/>
        <s v="C001463"/>
        <s v="C001464"/>
        <s v="C001465"/>
        <s v="C001466"/>
        <s v="C001467"/>
        <s v="C001468"/>
        <s v="C001469"/>
        <s v="C001470"/>
        <s v="C001471"/>
        <s v="C001472"/>
        <s v="C001473"/>
        <s v="C001474"/>
        <s v="C001475"/>
        <s v="C001476"/>
        <s v="C001477"/>
        <s v="C001478"/>
        <s v="C001479"/>
        <s v="C001480"/>
        <s v="C001481"/>
        <s v="C001482"/>
        <s v="C001483"/>
        <s v="C001484"/>
        <s v="C001485"/>
        <s v="C001486"/>
        <s v="C001487"/>
        <s v="C001488"/>
        <s v="C001489"/>
        <s v="C001490"/>
        <s v="C001491"/>
        <s v="C001492"/>
        <s v="C001493"/>
        <s v="C001494"/>
        <s v="C001495"/>
        <s v="C001496"/>
        <s v="C001497"/>
        <s v="C001498"/>
        <s v="C001499"/>
        <s v="C001500"/>
        <s v="C001501"/>
        <s v="C001502"/>
        <s v="C001503"/>
        <s v="C001504"/>
        <s v="C001505"/>
        <s v="C001506"/>
        <s v="C001507"/>
        <s v="C001508"/>
        <s v="C001509"/>
        <s v="C001510"/>
        <s v="C001511"/>
        <s v="C001512"/>
        <s v="C001513"/>
        <s v="C001514"/>
        <s v="C001515"/>
        <s v="C001516"/>
        <s v="C001517"/>
        <s v="C001518"/>
        <s v="C001519"/>
        <s v="C001520"/>
        <s v="C001521"/>
        <s v="C001522"/>
        <s v="C001523"/>
        <s v="C001524"/>
        <s v="C001525"/>
        <s v="C001526"/>
        <s v="C001527"/>
        <s v="C001528"/>
        <s v="C001529"/>
        <s v="C001530"/>
        <s v="C001531"/>
        <s v="C001532"/>
        <s v="C001533"/>
        <s v="C001534"/>
        <s v="C001535"/>
        <s v="C001536"/>
        <s v="C001537"/>
        <s v="C001538"/>
        <s v="C001539"/>
        <s v="C001540"/>
        <s v="C001541"/>
        <s v="C001542"/>
        <s v="C001543"/>
        <s v="C001544"/>
        <s v="C001545"/>
        <s v="C001546"/>
        <s v="C001547"/>
        <s v="C001548"/>
        <s v="C001549"/>
        <s v="C001550"/>
        <s v="C001551"/>
        <s v="C001552"/>
        <s v="C001553"/>
        <s v="C001554"/>
        <s v="C001555"/>
        <s v="C001556"/>
        <s v="C001557"/>
        <s v="C001558"/>
        <s v="C001559"/>
        <s v="C001560"/>
        <s v="C001561"/>
        <s v="C001562"/>
        <s v="C001563"/>
        <s v="C001564"/>
        <s v="C001565"/>
        <s v="C001566"/>
        <s v="C001567"/>
        <s v="C001568"/>
        <s v="C001569"/>
        <s v="C001570"/>
        <s v="C001571"/>
        <s v="C001572"/>
        <s v="C001573"/>
        <s v="C001574"/>
        <s v="C001575"/>
        <s v="C001576"/>
        <s v="C001577"/>
        <s v="C001578"/>
        <s v="C001579"/>
        <s v="C001580"/>
        <s v="C001581"/>
        <s v="C001582"/>
        <s v="C001583"/>
        <s v="C001584"/>
        <s v="C001585"/>
        <s v="C001586"/>
        <s v="C001587"/>
        <s v="C001588"/>
        <s v="C001589"/>
        <s v="C001590"/>
        <s v="C001591"/>
        <s v="C001592"/>
        <s v="C001593"/>
        <s v="C001594"/>
        <s v="C001595"/>
        <s v="C001596"/>
        <s v="C001597"/>
        <s v="C001598"/>
        <s v="C001599"/>
        <s v="C001600"/>
        <s v="C001601"/>
        <s v="C001602"/>
        <s v="C001603"/>
        <s v="C001604"/>
        <s v="C001605"/>
        <s v="C001606"/>
        <s v="C001607"/>
        <s v="C001608"/>
        <s v="C001609"/>
        <s v="C001610"/>
        <s v="C001611"/>
        <s v="C001612"/>
        <s v="C001613"/>
        <s v="C001614"/>
        <s v="C001615"/>
        <s v="C001616"/>
        <s v="C001617"/>
        <s v="C001618"/>
        <s v="C001619"/>
        <s v="C001620"/>
        <s v="C001621"/>
        <s v="C001622"/>
        <s v="C001623"/>
        <s v="C001624"/>
        <s v="C001625"/>
        <s v="C001626"/>
        <s v="C001627"/>
        <s v="C001628"/>
        <s v="C001629"/>
        <s v="C001630"/>
        <s v="C001631"/>
        <s v="C001632"/>
        <s v="C001633"/>
        <s v="C001634"/>
        <s v="C001635"/>
        <s v="C001636"/>
        <s v="C001637"/>
        <s v="C001638"/>
        <s v="C001639"/>
        <s v="C001640"/>
        <s v="C001641"/>
        <s v="C001642"/>
        <s v="C001643"/>
        <s v="C001644"/>
        <s v="C001645"/>
        <s v="C001646"/>
        <s v="C001647"/>
        <s v="C001648"/>
        <s v="C001649"/>
        <s v="C001650"/>
        <s v="C001651"/>
        <s v="C001652"/>
        <s v="C001653"/>
        <s v="C001654"/>
        <s v="C001655"/>
        <s v="C001656"/>
        <s v="C001657"/>
        <s v="C001658"/>
        <s v="C001659"/>
        <s v="C001660"/>
        <s v="C001661"/>
        <s v="C001662"/>
        <s v="C001663"/>
        <s v="C001664"/>
        <s v="C001665"/>
        <s v="C001666"/>
        <s v="C001667"/>
        <s v="C001668"/>
        <s v="C001669"/>
        <s v="C001670"/>
        <s v="C001671"/>
        <s v="C001672"/>
        <s v="C001673"/>
        <s v="C001674"/>
        <s v="C001675"/>
        <s v="C001676"/>
        <s v="C001677"/>
        <s v="C001678"/>
        <s v="C001679"/>
        <s v="C001680"/>
        <s v="C001681"/>
        <s v="C001682"/>
        <s v="C001683"/>
        <s v="C001684"/>
        <s v="C001685"/>
        <s v="C001686"/>
        <s v="C001687"/>
        <s v="C001688"/>
        <s v="C001689"/>
        <s v="C001690"/>
        <s v="C001691"/>
        <s v="C001692"/>
        <s v="C001693"/>
        <s v="C001694"/>
        <s v="C001695"/>
        <s v="C001696"/>
        <s v="C001697"/>
        <s v="C001698"/>
        <s v="C001699"/>
        <s v="C001700"/>
        <s v="C001701"/>
        <s v="C001702"/>
        <s v="C001703"/>
        <s v="C001704"/>
        <s v="C001705"/>
        <s v="C001706"/>
        <s v="C001707"/>
        <s v="C001708"/>
        <s v="C001709"/>
        <s v="C001710"/>
        <s v="C001711"/>
        <s v="C001712"/>
        <s v="C001713"/>
        <s v="C001714"/>
        <s v="C001715"/>
        <s v="C001716"/>
        <s v="C001717"/>
        <s v="C001718"/>
        <s v="C001719"/>
        <s v="C001720"/>
        <s v="C001721"/>
        <s v="C001722"/>
        <s v="C001723"/>
        <s v="C001724"/>
        <s v="C001725"/>
        <s v="C001726"/>
        <s v="C001727"/>
        <s v="C001728"/>
        <s v="C001729"/>
        <s v="C001730"/>
        <s v="C001731"/>
        <s v="C001732"/>
        <s v="C001733"/>
        <s v="C001734"/>
        <s v="C001735"/>
        <s v="C001736"/>
        <s v="C001737"/>
        <s v="C001738"/>
        <s v="C001739"/>
        <s v="C001740"/>
        <s v="C001741"/>
        <s v="C001742"/>
        <s v="C001743"/>
        <s v="C001744"/>
        <s v="C001745"/>
        <s v="C001746"/>
        <s v="C001747"/>
        <s v="C001748"/>
        <s v="C001749"/>
        <s v="C001750"/>
        <s v="C001751"/>
        <s v="C001752"/>
        <s v="C001753"/>
        <s v="C001754"/>
        <s v="C001755"/>
        <s v="C001756"/>
        <s v="C001757"/>
        <s v="C001758"/>
        <s v="C001759"/>
        <s v="C001760"/>
        <s v="C001761"/>
        <s v="C001762"/>
        <s v="C001763"/>
        <s v="C001764"/>
        <s v="C001765"/>
        <s v="C001766"/>
        <s v="C001767"/>
        <s v="C001768"/>
        <s v="C001769"/>
        <s v="C001770"/>
        <s v="C001771"/>
        <s v="C001772"/>
        <s v="C001773"/>
        <s v="C001774"/>
        <s v="C001775"/>
        <s v="C001776"/>
        <s v="C001777"/>
        <s v="C001778"/>
        <s v="C001779"/>
        <s v="C001780"/>
        <s v="C001781"/>
        <s v="C001782"/>
        <s v="C001783"/>
        <s v="C001784"/>
        <s v="C001785"/>
        <s v="C001786"/>
        <s v="C001787"/>
        <s v="C001788"/>
        <s v="C001789"/>
        <s v="C001790"/>
        <s v="C001791"/>
        <s v="C001792"/>
        <s v="C001793"/>
        <s v="C001794"/>
        <s v="C001795"/>
        <s v="C001796"/>
        <s v="C001797"/>
        <s v="C001798"/>
        <s v="C001799"/>
        <s v="C001800"/>
        <s v="C001801"/>
        <s v="C001802"/>
        <s v="C001803"/>
        <s v="C001804"/>
        <s v="C001805"/>
        <s v="C001806"/>
        <s v="C001807"/>
        <s v="C001808"/>
        <s v="C001809"/>
        <s v="C001810"/>
        <s v="C001811"/>
        <s v="C001812"/>
        <s v="C001813"/>
        <s v="C001814"/>
        <s v="C001815"/>
        <s v="C001816"/>
        <s v="C001817"/>
        <s v="C001818"/>
        <s v="C001819"/>
        <s v="C001820"/>
        <s v="C001821"/>
        <s v="C001822"/>
        <s v="C001823"/>
        <s v="C001824"/>
        <s v="C001825"/>
        <s v="C001826"/>
        <s v="C001827"/>
        <s v="C001828"/>
        <s v="C001829"/>
        <s v="C001830"/>
        <s v="C001831"/>
        <s v="C001832"/>
        <s v="C001833"/>
        <s v="C001834"/>
        <s v="C001835"/>
        <s v="C001836"/>
        <s v="C001837"/>
        <s v="C001838"/>
        <s v="C001839"/>
        <s v="C001840"/>
        <s v="C001841"/>
        <s v="C001842"/>
        <s v="C001843"/>
        <s v="C001844"/>
        <s v="C001845"/>
        <s v="C001846"/>
        <s v="C001847"/>
        <s v="C001848"/>
        <s v="C001849"/>
        <s v="C001850"/>
        <s v="C001851"/>
        <s v="C001852"/>
        <s v="C001853"/>
        <s v="C001854"/>
        <s v="C001855"/>
        <s v="C001856"/>
        <s v="C001857"/>
        <s v="C001858"/>
        <s v="C001859"/>
        <s v="C001860"/>
        <s v="C001861"/>
        <s v="C001862"/>
        <s v="C001863"/>
        <s v="C001864"/>
        <s v="C001865"/>
        <s v="C001866"/>
        <s v="C001867"/>
        <s v="C001868"/>
        <s v="C001869"/>
        <s v="C001870"/>
        <s v="C001871"/>
        <s v="C001872"/>
        <s v="C001873"/>
        <s v="C001874"/>
        <s v="C001875"/>
        <s v="C001876"/>
        <s v="C001877"/>
        <s v="C001878"/>
        <s v="C001879"/>
        <s v="C001880"/>
        <s v="C001881"/>
        <s v="C001882"/>
        <s v="C001883"/>
        <s v="C001884"/>
        <s v="C001885"/>
        <s v="C001886"/>
        <s v="C001887"/>
        <s v="C001888"/>
        <s v="C001889"/>
        <s v="C001890"/>
        <s v="C001891"/>
        <s v="C001892"/>
        <s v="C001893"/>
        <s v="C001894"/>
        <s v="C001895"/>
        <s v="C001896"/>
        <s v="C001897"/>
        <s v="C001898"/>
        <s v="C001899"/>
        <s v="C001900"/>
        <s v="C001901"/>
        <s v="C001902"/>
        <s v="C001903"/>
        <s v="C001904"/>
        <s v="C001905"/>
        <s v="C001906"/>
        <s v="C001907"/>
        <s v="C001908"/>
        <s v="C001909"/>
        <s v="C001910"/>
        <s v="C001911"/>
        <s v="C001912"/>
        <s v="C001913"/>
        <s v="C001914"/>
        <s v="C001915"/>
        <s v="C001916"/>
        <s v="C001917"/>
        <s v="C001918"/>
        <s v="C001919"/>
        <s v="C001920"/>
        <s v="C001921"/>
        <s v="C001922"/>
        <s v="C001923"/>
        <s v="C001924"/>
        <s v="C001925"/>
        <s v="C001926"/>
        <s v="C001927"/>
        <s v="C001928"/>
        <s v="C001929"/>
        <s v="C001930"/>
        <s v="C001931"/>
        <s v="C001932"/>
        <s v="C001933"/>
        <s v="C001934"/>
        <s v="C001935"/>
        <s v="C001936"/>
        <s v="C001937"/>
        <s v="C001938"/>
        <s v="C001939"/>
        <s v="C001940"/>
        <s v="C001941"/>
        <s v="C001942"/>
        <s v="C001943"/>
        <s v="C001944"/>
        <s v="C001945"/>
        <s v="C001946"/>
        <s v="C001947"/>
        <s v="C001948"/>
        <s v="C001949"/>
        <s v="C001950"/>
        <s v="C001951"/>
        <s v="C001952"/>
        <s v="C001953"/>
        <s v="C001954"/>
        <s v="C001955"/>
        <s v="C001956"/>
        <s v="C001957"/>
        <s v="C001958"/>
        <s v="C001959"/>
        <s v="C001960"/>
        <s v="C001961"/>
        <s v="C001962"/>
        <s v="C001963"/>
        <s v="C001964"/>
        <s v="C001965"/>
        <s v="C001966"/>
        <s v="C001967"/>
        <s v="C001968"/>
        <s v="C001969"/>
        <s v="C001970"/>
        <s v="C001971"/>
        <s v="C001972"/>
        <s v="C001973"/>
        <s v="C001974"/>
        <s v="C001975"/>
        <s v="C001976"/>
        <s v="C001977"/>
        <s v="C001978"/>
        <s v="C001979"/>
        <s v="C001980"/>
        <s v="C001981"/>
        <s v="C001982"/>
        <s v="C001983"/>
        <s v="C001984"/>
        <s v="C001985"/>
        <s v="C001986"/>
        <s v="C001987"/>
        <s v="C001988"/>
        <s v="C001989"/>
        <s v="C001990"/>
        <s v="C001991"/>
        <s v="C001992"/>
        <s v="C001993"/>
        <s v="C001994"/>
        <s v="C001995"/>
        <s v="C001996"/>
        <s v="C001997"/>
        <s v="C001998"/>
        <s v="C001999"/>
        <s v="C002000"/>
        <s v="C002001"/>
        <s v="C002002"/>
        <s v="C002003"/>
        <s v="C002004"/>
        <s v="C002005"/>
        <s v="C002006"/>
        <s v="C002007"/>
        <s v="C002008"/>
        <s v="C002009"/>
        <s v="C002010"/>
        <s v="C002011"/>
        <s v="C002012"/>
        <s v="C002013"/>
        <s v="C002014"/>
        <s v="C002015"/>
        <s v="C002016"/>
        <s v="C002017"/>
        <s v="C002018"/>
        <s v="C002019"/>
        <s v="C002020"/>
        <s v="C002021"/>
        <s v="C002022"/>
        <s v="C002023"/>
        <s v="C002024"/>
        <s v="C002025"/>
        <s v="C002026"/>
        <s v="C002027"/>
        <s v="C002028"/>
        <s v="C002029"/>
        <s v="C002030"/>
        <s v="C002031"/>
        <s v="C002032"/>
        <s v="C002033"/>
        <s v="C002034"/>
        <s v="C002035"/>
        <s v="C002036"/>
        <s v="C002037"/>
        <s v="C002038"/>
        <s v="C002039"/>
        <s v="C002040"/>
        <s v="C002041"/>
        <s v="C002042"/>
        <s v="C002043"/>
        <s v="C002044"/>
        <s v="C002045"/>
        <s v="C002046"/>
        <s v="C002047"/>
        <s v="C002048"/>
        <s v="C002049"/>
        <s v="C002050"/>
        <s v="C002051"/>
        <s v="C002052"/>
        <s v="C002053"/>
        <s v="C002054"/>
        <s v="C002055"/>
        <s v="C002056"/>
        <s v="C002057"/>
        <s v="C002058"/>
        <s v="C002059"/>
        <s v="C002060"/>
        <s v="C002061"/>
        <s v="C002062"/>
        <s v="C002063"/>
        <s v="C002064"/>
        <s v="C002065"/>
        <s v="C002066"/>
        <s v="C002067"/>
        <s v="C002068"/>
        <s v="C002069"/>
        <s v="C002070"/>
        <s v="C002071"/>
        <s v="C002072"/>
        <s v="C002073"/>
        <s v="C002074"/>
        <s v="C002075"/>
        <s v="C002076"/>
        <s v="C002077"/>
        <s v="C002078"/>
        <s v="C002079"/>
        <s v="C002080"/>
        <s v="C002081"/>
        <s v="C002082"/>
        <s v="C002083"/>
        <s v="C002084"/>
        <s v="C002085"/>
        <s v="C002086"/>
        <s v="C002087"/>
        <s v="C002088"/>
        <s v="C002089"/>
        <s v="C002090"/>
        <s v="C002091"/>
        <s v="C002092"/>
        <s v="C002093"/>
        <s v="C002094"/>
        <s v="C002095"/>
        <s v="C002096"/>
        <s v="C002097"/>
        <s v="C002098"/>
        <s v="C002099"/>
        <s v="C002100"/>
        <s v="C002101"/>
        <s v="C002102"/>
        <s v="C002103"/>
        <s v="C002104"/>
        <s v="C002105"/>
        <s v="C002106"/>
        <s v="C002107"/>
        <s v="C002108"/>
        <s v="C002109"/>
        <s v="C002110"/>
        <s v="C002111"/>
        <s v="C002112"/>
        <s v="C002113"/>
        <s v="C002114"/>
        <s v="C002115"/>
        <s v="C002116"/>
        <s v="C002117"/>
        <s v="C002118"/>
        <s v="C002119"/>
        <s v="C002120"/>
        <s v="C002121"/>
        <s v="C002122"/>
        <s v="C002123"/>
        <s v="C002124"/>
        <s v="C002125"/>
        <s v="C002126"/>
        <s v="C002127"/>
        <s v="C002128"/>
        <s v="C002129"/>
        <s v="C002130"/>
        <s v="C002131"/>
        <s v="C002132"/>
        <s v="C002133"/>
        <s v="C002134"/>
        <s v="C002135"/>
        <s v="C002136"/>
        <s v="C002137"/>
        <s v="C002138"/>
        <s v="C002139"/>
        <s v="C002140"/>
        <s v="C002141"/>
        <s v="C002142"/>
        <s v="C002143"/>
        <s v="C002144"/>
        <s v="C002145"/>
        <s v="C002146"/>
        <s v="C002147"/>
        <s v="C002148"/>
        <s v="C002149"/>
        <s v="C002150"/>
        <s v="C002151"/>
        <s v="C002152"/>
        <s v="C002153"/>
        <s v="C002154"/>
        <s v="C002155"/>
        <s v="C002156"/>
        <s v="C002157"/>
        <s v="C002158"/>
        <s v="C002159"/>
        <s v="C002160"/>
        <s v="C002161"/>
        <s v="C002162"/>
        <s v="C002163"/>
        <s v="C002164"/>
        <s v="C002165"/>
        <s v="C002166"/>
        <s v="C002167"/>
        <s v="C002168"/>
        <s v="C002169"/>
        <s v="C002170"/>
        <s v="C002171"/>
        <s v="C002172"/>
        <s v="C002173"/>
        <s v="C002174"/>
        <s v="C002175"/>
        <s v="C002176"/>
        <s v="C002177"/>
        <s v="C002178"/>
        <s v="C002179"/>
        <s v="C002180"/>
        <s v="C002181"/>
        <s v="C002182"/>
        <s v="C002183"/>
        <s v="C002184"/>
        <s v="C002185"/>
        <s v="C002186"/>
        <s v="C002187"/>
        <s v="C002188"/>
        <s v="C002189"/>
        <s v="C002190"/>
        <s v="C002191"/>
        <s v="C002192"/>
        <s v="C002193"/>
        <s v="C002194"/>
        <s v="C002195"/>
        <s v="C002196"/>
        <s v="C002197"/>
        <s v="C002198"/>
        <s v="C002199"/>
        <s v="C002200"/>
        <s v="C002201"/>
        <s v="C002202"/>
        <s v="C002203"/>
        <s v="C002204"/>
        <s v="C002205"/>
        <s v="C002206"/>
        <s v="C002207"/>
        <s v="C002208"/>
        <s v="C002209"/>
        <s v="C002210"/>
        <s v="C002211"/>
        <s v="C002212"/>
        <s v="C002213"/>
        <s v="C002214"/>
        <s v="C002215"/>
        <s v="C002216"/>
        <s v="C002217"/>
        <s v="C002218"/>
        <s v="C002219"/>
        <s v="C002220"/>
        <s v="C002221"/>
        <s v="C002222"/>
        <s v="C002223"/>
        <s v="C002224"/>
        <s v="C002225"/>
        <s v="C002226"/>
        <s v="C002227"/>
        <s v="C002228"/>
        <s v="C002229"/>
        <s v="C002230"/>
        <s v="C002231"/>
        <s v="C002232"/>
        <s v="C002233"/>
        <s v="C002234"/>
        <s v="C002235"/>
        <s v="C002236"/>
        <s v="C002237"/>
        <s v="C002238"/>
        <s v="C002239"/>
        <s v="C002240"/>
        <s v="C002241"/>
        <s v="C002242"/>
        <s v="C002243"/>
        <s v="C002244"/>
        <s v="C002245"/>
        <s v="C002246"/>
        <s v="C002247"/>
        <s v="C002248"/>
        <s v="C002249"/>
        <s v="C002250"/>
        <s v="C002251"/>
        <s v="C002252"/>
        <s v="C002253"/>
        <s v="C002254"/>
        <s v="C002255"/>
        <s v="C002256"/>
        <s v="C002257"/>
        <s v="C002258"/>
        <s v="C002259"/>
        <s v="C002260"/>
        <s v="C002261"/>
        <s v="C002262"/>
        <s v="C002263"/>
        <s v="C002264"/>
        <s v="C002265"/>
        <s v="C002266"/>
        <s v="C002267"/>
        <s v="C002268"/>
        <s v="C002269"/>
        <s v="C002270"/>
        <s v="C002271"/>
        <s v="C002272"/>
        <s v="C002273"/>
        <s v="C002274"/>
        <s v="C002275"/>
        <s v="C002276"/>
        <s v="C002277"/>
        <s v="C002278"/>
        <s v="C002279"/>
        <s v="C002280"/>
        <s v="C002281"/>
        <s v="C002282"/>
        <s v="C002283"/>
        <s v="C002284"/>
        <s v="C002285"/>
        <s v="C002286"/>
        <s v="C002287"/>
        <s v="C002288"/>
        <s v="C002289"/>
        <s v="C002290"/>
        <s v="C002291"/>
        <s v="C002292"/>
        <s v="C002293"/>
        <s v="C002294"/>
        <s v="C002295"/>
        <s v="C002296"/>
        <s v="C002297"/>
        <s v="C002298"/>
        <s v="C002299"/>
        <s v="C002300"/>
        <s v="C002301"/>
        <s v="C002302"/>
        <s v="C002303"/>
        <s v="C002304"/>
        <s v="C002305"/>
        <s v="C002306"/>
        <s v="C002307"/>
        <s v="C002308"/>
        <s v="C002309"/>
        <s v="C002310"/>
        <s v="C002311"/>
        <s v="C002312"/>
        <s v="C002313"/>
        <s v="C002314"/>
        <s v="C002315"/>
        <s v="C002316"/>
        <s v="C002317"/>
        <s v="C002318"/>
        <s v="C002319"/>
        <s v="C002320"/>
        <s v="C002321"/>
        <s v="C002322"/>
        <s v="C002323"/>
        <s v="C002324"/>
        <s v="C002325"/>
        <s v="C002326"/>
        <s v="C002327"/>
        <s v="C002328"/>
        <s v="C002329"/>
        <s v="C002330"/>
        <s v="C002331"/>
        <s v="C002332"/>
        <s v="C002333"/>
        <s v="C002334"/>
        <s v="C002335"/>
        <s v="C002336"/>
        <s v="C002337"/>
        <s v="C002338"/>
        <s v="C002339"/>
        <s v="C002340"/>
        <s v="C002341"/>
        <s v="C002342"/>
        <s v="C002343"/>
        <s v="C002344"/>
        <s v="C002345"/>
        <s v="C002346"/>
        <s v="C002347"/>
        <s v="C002348"/>
        <s v="C002349"/>
        <s v="C002350"/>
        <s v="C002351"/>
        <s v="C002352"/>
        <s v="C002353"/>
        <s v="C002354"/>
        <s v="C002355"/>
        <s v="C002356"/>
        <s v="C002357"/>
        <s v="C002358"/>
        <s v="C002359"/>
        <s v="C002360"/>
        <s v="C002361"/>
        <s v="C002362"/>
        <s v="C002363"/>
        <s v="C002364"/>
        <s v="C002365"/>
        <s v="C002366"/>
        <s v="C002367"/>
        <s v="C002368"/>
        <s v="C002369"/>
        <s v="C002370"/>
        <s v="C002371"/>
        <s v="C002372"/>
        <s v="C002373"/>
        <s v="C002374"/>
        <s v="C002375"/>
        <s v="C002376"/>
        <s v="C002377"/>
        <s v="C002378"/>
        <s v="C002379"/>
        <s v="C002380"/>
        <s v="C002381"/>
        <s v="C002382"/>
        <s v="C002383"/>
        <s v="C002384"/>
        <s v="C002385"/>
        <s v="C002386"/>
        <s v="C002387"/>
        <s v="C002388"/>
        <s v="C002389"/>
        <s v="C002390"/>
        <s v="C002391"/>
        <s v="C002392"/>
        <s v="C002393"/>
        <s v="C002394"/>
        <s v="C002395"/>
        <s v="C002396"/>
        <s v="C002397"/>
        <s v="C002398"/>
        <s v="C002399"/>
        <s v="C002400"/>
        <s v="C002401"/>
        <s v="C002402"/>
        <s v="C002403"/>
        <s v="C002404"/>
        <s v="C002405"/>
        <s v="C002406"/>
        <s v="C002407"/>
        <s v="C002408"/>
        <s v="C002409"/>
        <s v="C002410"/>
        <s v="C002411"/>
        <s v="C002412"/>
        <s v="C002413"/>
        <s v="C002414"/>
        <s v="C002415"/>
        <s v="C002416"/>
        <s v="C002417"/>
        <s v="C002418"/>
        <s v="C002419"/>
        <s v="C002420"/>
        <s v="C002421"/>
        <s v="C002422"/>
        <s v="C002423"/>
        <s v="C002424"/>
        <s v="C002425"/>
        <s v="C002426"/>
        <s v="C002427"/>
        <s v="C002428"/>
        <s v="C002429"/>
        <s v="C002430"/>
        <s v="C002431"/>
        <s v="C002432"/>
        <s v="C002433"/>
        <s v="C002434"/>
        <s v="C002435"/>
        <s v="C002436"/>
        <s v="C002437"/>
        <s v="C002438"/>
        <s v="C002439"/>
        <s v="C002440"/>
        <s v="C002441"/>
        <s v="C002442"/>
        <s v="C002443"/>
        <s v="C002444"/>
        <s v="C002445"/>
        <s v="C002446"/>
        <s v="C002447"/>
        <s v="C002448"/>
        <s v="C002449"/>
        <s v="C002450"/>
        <s v="C002451"/>
        <s v="C002452"/>
        <s v="C002453"/>
        <s v="C002454"/>
        <s v="C002455"/>
        <s v="C002456"/>
        <s v="C002457"/>
        <s v="C002458"/>
        <s v="C002459"/>
        <s v="C002460"/>
        <s v="C002461"/>
        <s v="C002462"/>
        <s v="C002463"/>
        <s v="C002464"/>
        <s v="C002465"/>
        <s v="C002466"/>
        <s v="C002467"/>
        <s v="C002468"/>
        <s v="C002469"/>
        <s v="C002470"/>
        <s v="C002471"/>
        <s v="C002472"/>
        <s v="C002473"/>
        <s v="C002474"/>
        <s v="C002475"/>
        <s v="C002476"/>
        <s v="C002477"/>
        <s v="C002478"/>
        <s v="C002479"/>
        <s v="C002480"/>
        <s v="C002481"/>
        <s v="C002482"/>
        <s v="C002483"/>
        <s v="C002484"/>
        <s v="C002485"/>
        <s v="C002486"/>
        <s v="C002487"/>
        <s v="C002488"/>
        <s v="C002489"/>
        <s v="C002490"/>
        <s v="C002491"/>
        <s v="C002492"/>
        <s v="C002493"/>
        <s v="C002494"/>
        <s v="C002495"/>
        <s v="C002496"/>
        <s v="C002497"/>
        <s v="C002498"/>
        <s v="C002499"/>
        <s v="C002500"/>
        <s v="C002501"/>
        <s v="C002502"/>
        <s v="C002503"/>
        <s v="C002504"/>
        <s v="C002505"/>
        <s v="C002506"/>
        <s v="C002507"/>
        <s v="C002508"/>
        <s v="C002509"/>
        <s v="C002510"/>
        <s v="C002511"/>
        <s v="C002512"/>
        <s v="C002513"/>
        <s v="C002514"/>
        <s v="C002515"/>
        <s v="C002516"/>
        <s v="C002517"/>
        <s v="C002518"/>
        <s v="C002519"/>
        <s v="C002520"/>
        <s v="C002521"/>
        <s v="C002522"/>
        <s v="C002523"/>
        <s v="C002524"/>
        <s v="C002525"/>
        <s v="C002526"/>
        <s v="C002527"/>
        <s v="C002528"/>
        <s v="C002529"/>
        <s v="C002530"/>
        <s v="C002531"/>
        <s v="C002532"/>
        <s v="C002533"/>
        <s v="C002534"/>
        <s v="C002535"/>
        <s v="C002536"/>
        <s v="C002537"/>
        <s v="C002538"/>
        <s v="C002539"/>
        <s v="C002540"/>
        <s v="C002541"/>
        <s v="C002542"/>
        <s v="C002543"/>
        <s v="C002544"/>
        <s v="C002545"/>
        <s v="C002546"/>
        <s v="C002547"/>
        <s v="C002548"/>
        <s v="C002549"/>
        <s v="C002550"/>
        <s v="C002551"/>
        <s v="C002552"/>
        <s v="C002553"/>
        <s v="C002554"/>
        <s v="C002555"/>
        <s v="C002556"/>
        <s v="C002557"/>
        <s v="C002558"/>
        <s v="C002559"/>
        <s v="C002560"/>
        <s v="C002561"/>
        <s v="C002562"/>
        <s v="C002563"/>
        <s v="C002564"/>
        <s v="C002565"/>
        <s v="C002566"/>
        <s v="C002567"/>
        <s v="C002568"/>
        <s v="C002569"/>
        <s v="C002570"/>
        <s v="C002571"/>
        <s v="C002572"/>
        <s v="C002573"/>
        <s v="C002574"/>
        <s v="C002575"/>
        <s v="C002576"/>
        <s v="C002577"/>
        <s v="C002578"/>
        <s v="C002579"/>
        <s v="C002580"/>
        <s v="C002581"/>
        <s v="C002582"/>
        <s v="C002583"/>
        <s v="C002584"/>
        <s v="C002585"/>
        <s v="C002586"/>
        <s v="C002587"/>
        <s v="C002588"/>
        <s v="C002589"/>
        <s v="C002590"/>
        <s v="C002591"/>
        <s v="C002592"/>
        <s v="C002593"/>
        <s v="C002594"/>
        <s v="C002595"/>
        <s v="C002596"/>
        <s v="C002597"/>
        <s v="C002598"/>
        <s v="C002599"/>
        <s v="C002600"/>
        <s v="C002601"/>
        <s v="C002602"/>
        <s v="C002603"/>
        <s v="C002604"/>
        <s v="C002605"/>
        <s v="C002606"/>
        <s v="C002607"/>
        <s v="C002608"/>
        <s v="C002609"/>
        <s v="C002610"/>
        <s v="C002611"/>
        <s v="C002612"/>
        <s v="C002613"/>
        <s v="C002614"/>
        <s v="C002615"/>
        <s v="C002616"/>
        <s v="C002617"/>
        <s v="C002618"/>
        <s v="C002619"/>
        <s v="C002620"/>
        <s v="C002621"/>
        <s v="C002622"/>
        <s v="C002623"/>
        <s v="C002624"/>
        <s v="C002625"/>
        <s v="C002626"/>
        <s v="C002627"/>
        <s v="C002628"/>
        <s v="C002629"/>
        <s v="C002630"/>
        <s v="C002631"/>
        <s v="C002632"/>
        <s v="C002633"/>
        <s v="C002634"/>
        <s v="C002635"/>
        <s v="C002636"/>
        <s v="C002637"/>
        <s v="C002638"/>
        <s v="C002639"/>
        <s v="C002640"/>
        <s v="C002641"/>
        <s v="C002642"/>
        <s v="C002643"/>
        <s v="C002644"/>
        <s v="C002645"/>
        <s v="C002646"/>
        <s v="C002647"/>
        <s v="C002648"/>
        <s v="C002649"/>
        <s v="C002650"/>
        <s v="C002651"/>
        <s v="C002652"/>
        <s v="C002653"/>
        <s v="C002654"/>
        <s v="C002655"/>
        <s v="C002656"/>
        <s v="C002657"/>
        <s v="C002658"/>
        <s v="C002659"/>
        <s v="C002660"/>
        <s v="C002661"/>
        <s v="C002662"/>
        <s v="C002663"/>
        <s v="C002664"/>
        <s v="C002665"/>
        <s v="C002666"/>
        <s v="C002667"/>
        <s v="C002668"/>
        <s v="C002669"/>
        <s v="C002670"/>
        <s v="C002671"/>
        <s v="C002672"/>
        <s v="C002673"/>
        <s v="C002674"/>
        <s v="C002675"/>
        <s v="C002676"/>
        <s v="C002677"/>
        <s v="C002678"/>
        <s v="C002679"/>
        <s v="C002680"/>
        <s v="C002681"/>
        <s v="C002682"/>
        <s v="C002683"/>
        <s v="C002684"/>
        <s v="C002685"/>
        <s v="C002686"/>
        <s v="C002687"/>
        <s v="C002688"/>
        <s v="C002689"/>
        <s v="C002690"/>
        <s v="C002691"/>
        <s v="C002692"/>
        <s v="C002693"/>
        <s v="C002694"/>
        <s v="C002695"/>
        <s v="C002696"/>
        <s v="C002697"/>
        <s v="C002698"/>
        <s v="C002699"/>
        <s v="C002700"/>
        <s v="C002701"/>
        <s v="C002702"/>
        <s v="C002703"/>
        <s v="C002704"/>
        <s v="C002705"/>
        <s v="C002706"/>
        <s v="C002707"/>
        <s v="C002708"/>
        <s v="C002709"/>
        <s v="C002710"/>
        <s v="C002711"/>
        <s v="C002712"/>
        <s v="C002713"/>
        <s v="C002714"/>
        <s v="C002715"/>
        <s v="C002716"/>
        <s v="C002717"/>
        <s v="C002718"/>
        <s v="C002719"/>
        <s v="C002720"/>
        <s v="C002721"/>
        <s v="C002722"/>
        <s v="C002723"/>
        <s v="C002724"/>
        <s v="C002725"/>
        <s v="C002726"/>
        <s v="C002727"/>
        <s v="C002728"/>
        <s v="C002729"/>
        <s v="C002730"/>
        <s v="C002731"/>
        <s v="C002732"/>
        <s v="C002733"/>
        <s v="C002734"/>
        <s v="C002735"/>
        <s v="C002736"/>
        <s v="C002737"/>
        <s v="C002738"/>
        <s v="C002739"/>
        <s v="C002740"/>
        <s v="C002741"/>
        <s v="C002742"/>
        <s v="C002743"/>
        <s v="C002744"/>
        <s v="C002745"/>
        <s v="C002746"/>
        <s v="C002747"/>
        <s v="C002748"/>
        <s v="C002749"/>
        <s v="C002750"/>
        <s v="C002751"/>
        <s v="C002752"/>
        <s v="C002753"/>
        <s v="C002754"/>
        <s v="C002755"/>
        <s v="C002756"/>
        <s v="C002757"/>
        <s v="C002758"/>
        <s v="C002759"/>
        <s v="C002760"/>
        <s v="C002761"/>
        <s v="C002762"/>
        <s v="C002763"/>
        <s v="C002764"/>
        <s v="C002765"/>
        <s v="C002766"/>
        <s v="C002767"/>
        <s v="C002768"/>
        <s v="C002769"/>
        <s v="C002770"/>
        <s v="C002771"/>
        <s v="C002772"/>
        <s v="C002773"/>
        <s v="C002774"/>
        <s v="C002775"/>
        <s v="C002776"/>
        <s v="C002777"/>
        <s v="C002778"/>
        <s v="C002779"/>
        <s v="C002780"/>
        <s v="C002781"/>
        <s v="C002782"/>
        <s v="C002783"/>
        <s v="C002784"/>
        <s v="C002785"/>
        <s v="C002786"/>
        <s v="C002787"/>
        <s v="C002788"/>
        <s v="C002789"/>
        <s v="C002790"/>
        <s v="C002791"/>
        <s v="C002792"/>
        <s v="C002793"/>
        <s v="C002794"/>
        <s v="C002795"/>
        <s v="C002796"/>
        <s v="C002797"/>
        <s v="C002798"/>
        <s v="C002799"/>
        <s v="C002800"/>
        <s v="C002801"/>
        <s v="C002802"/>
        <s v="C002803"/>
        <s v="C002804"/>
        <s v="C002805"/>
        <s v="C002806"/>
        <s v="C002807"/>
        <s v="C002808"/>
        <s v="C002809"/>
        <s v="C002810"/>
        <s v="C002811"/>
        <s v="C002812"/>
        <s v="C002813"/>
        <s v="C002814"/>
        <s v="C002815"/>
        <s v="C002816"/>
        <s v="C002817"/>
        <s v="C002818"/>
        <s v="C002819"/>
        <s v="C002820"/>
        <s v="C002821"/>
        <s v="C002822"/>
        <s v="C002823"/>
        <s v="C002824"/>
        <s v="C002825"/>
        <s v="C002826"/>
        <s v="C002827"/>
        <s v="C002828"/>
        <s v="C002829"/>
        <s v="C002830"/>
        <s v="C002831"/>
        <s v="C002832"/>
        <s v="C002833"/>
        <s v="C002834"/>
        <s v="C002835"/>
        <s v="C002836"/>
        <s v="C002837"/>
        <s v="C002838"/>
        <s v="C002839"/>
        <s v="C002840"/>
        <s v="C002841"/>
        <s v="C002842"/>
        <s v="C002843"/>
        <s v="C002844"/>
        <s v="C002845"/>
        <s v="C002846"/>
        <s v="C002847"/>
        <s v="C002848"/>
        <s v="C002849"/>
        <s v="C002850"/>
        <s v="C002851"/>
        <s v="C002852"/>
        <s v="C002853"/>
        <s v="C002854"/>
        <s v="C002855"/>
        <s v="C002856"/>
        <s v="C002857"/>
        <s v="C002858"/>
        <s v="C002859"/>
        <s v="C002860"/>
        <s v="C002861"/>
        <s v="C002862"/>
        <s v="C002863"/>
        <s v="C002864"/>
        <s v="C002865"/>
        <s v="C002866"/>
        <s v="C002867"/>
        <s v="C002868"/>
        <s v="C002869"/>
        <s v="C002870"/>
        <s v="C002871"/>
        <s v="C002872"/>
        <s v="C002873"/>
        <s v="C002874"/>
        <s v="C002875"/>
        <s v="C002876"/>
        <s v="C002877"/>
        <s v="C002878"/>
        <s v="C002879"/>
        <s v="C002880"/>
        <s v="C002881"/>
        <s v="C002882"/>
        <s v="C002883"/>
        <s v="C002884"/>
        <s v="C002885"/>
        <s v="C002886"/>
        <s v="C002887"/>
        <s v="C002888"/>
        <s v="C002889"/>
        <s v="C002890"/>
        <s v="C002891"/>
        <s v="C002892"/>
        <s v="C002893"/>
        <s v="C002894"/>
        <s v="C002895"/>
        <s v="C002896"/>
        <s v="C002897"/>
        <s v="C002898"/>
        <s v="C002899"/>
        <s v="C002900"/>
        <s v="C002901"/>
        <s v="C002902"/>
        <s v="C002903"/>
        <s v="C002904"/>
        <s v="C002905"/>
        <s v="C002906"/>
        <s v="C002907"/>
        <s v="C002908"/>
        <s v="C002909"/>
        <s v="C002910"/>
        <s v="C002911"/>
        <s v="C002912"/>
        <s v="C002913"/>
        <s v="C002914"/>
        <s v="C002915"/>
        <s v="C002916"/>
        <s v="C002917"/>
        <s v="C002918"/>
        <s v="C002919"/>
        <s v="C002920"/>
        <s v="C002921"/>
        <s v="C002922"/>
        <s v="C002923"/>
        <s v="C002924"/>
        <s v="C002925"/>
        <s v="C002926"/>
        <s v="C002927"/>
        <s v="C002928"/>
        <s v="C002929"/>
        <s v="C002930"/>
        <s v="C002931"/>
        <s v="C002932"/>
        <s v="C002933"/>
        <s v="C002934"/>
        <s v="C002935"/>
        <s v="C002936"/>
        <s v="C002937"/>
        <s v="C002938"/>
        <s v="C002939"/>
        <s v="C002940"/>
        <s v="C002941"/>
        <s v="C002942"/>
        <s v="C002943"/>
        <s v="C002944"/>
        <s v="C002945"/>
        <s v="C002946"/>
        <s v="C002947"/>
        <s v="C002948"/>
        <s v="C002949"/>
        <s v="C002950"/>
        <s v="C002951"/>
        <s v="C002952"/>
        <s v="C002953"/>
        <s v="C002954"/>
        <s v="C002955"/>
        <s v="C002956"/>
        <s v="C002957"/>
        <s v="C002958"/>
        <s v="C002959"/>
        <s v="C002960"/>
        <s v="C002961"/>
        <s v="C002962"/>
        <s v="C002963"/>
        <s v="C002964"/>
        <s v="C002965"/>
        <s v="C002966"/>
        <s v="C002967"/>
        <s v="C002968"/>
        <s v="C002969"/>
        <s v="C002970"/>
        <s v="C002971"/>
        <s v="C002972"/>
        <s v="C002973"/>
        <s v="C002974"/>
        <s v="C002975"/>
        <s v="C002976"/>
        <s v="C002977"/>
        <s v="C002978"/>
        <s v="C002979"/>
        <s v="C002980"/>
        <s v="C002981"/>
        <s v="C002982"/>
        <s v="C002983"/>
        <s v="C002984"/>
        <s v="C002985"/>
        <s v="C002986"/>
        <s v="C002987"/>
        <s v="C002988"/>
        <s v="C002989"/>
        <s v="C002990"/>
        <s v="C002991"/>
        <s v="C002992"/>
        <s v="C002993"/>
        <s v="C002994"/>
        <s v="C002995"/>
        <s v="C002996"/>
        <s v="C002997"/>
        <s v="C002998"/>
        <s v="C002999"/>
        <s v="C003000"/>
        <s v="C003001"/>
        <s v="C003002"/>
        <s v="C003003"/>
        <s v="C003004"/>
        <s v="C003005"/>
        <s v="C003006"/>
        <s v="C003007"/>
        <s v="C003008"/>
        <s v="C003009"/>
        <s v="C003010"/>
        <s v="C003011"/>
        <s v="C003012"/>
        <s v="C003013"/>
        <s v="C003014"/>
        <s v="C003015"/>
        <s v="C003016"/>
        <s v="C003017"/>
        <s v="C003018"/>
        <s v="C003019"/>
        <s v="C003020"/>
        <s v="C003021"/>
        <s v="C003022"/>
        <s v="C003023"/>
        <s v="C003024"/>
        <s v="C003025"/>
        <s v="C003026"/>
        <s v="C003027"/>
        <s v="C003028"/>
        <s v="C003029"/>
        <s v="C003030"/>
        <s v="C003031"/>
        <s v="C003032"/>
        <s v="C003033"/>
        <s v="C003034"/>
        <s v="C003035"/>
        <s v="C003036"/>
        <s v="C003037"/>
        <s v="C003038"/>
        <s v="C003039"/>
        <s v="C003040"/>
        <s v="C003041"/>
        <s v="C003042"/>
        <s v="C003043"/>
        <s v="C003044"/>
        <s v="C003045"/>
        <s v="C003046"/>
        <s v="C003047"/>
        <s v="C003048"/>
        <s v="C003049"/>
        <s v="C003050"/>
        <s v="C003051"/>
        <s v="C003052"/>
        <s v="C003053"/>
        <s v="C003054"/>
        <s v="C003055"/>
        <s v="C003056"/>
        <s v="C003057"/>
        <s v="C003058"/>
        <s v="C003059"/>
        <s v="C003060"/>
        <s v="C003061"/>
        <s v="C003062"/>
        <s v="C003063"/>
        <s v="C003064"/>
        <s v="C003065"/>
        <s v="C003066"/>
        <s v="C003067"/>
        <s v="C003068"/>
        <s v="C003069"/>
        <s v="C003070"/>
        <s v="C003071"/>
        <s v="C003072"/>
        <s v="C003073"/>
        <s v="C003074"/>
        <s v="C003075"/>
        <s v="C003076"/>
        <s v="C003077"/>
        <s v="C003078"/>
        <s v="C003079"/>
        <s v="C003080"/>
        <s v="C003081"/>
        <s v="C003082"/>
        <s v="C003083"/>
        <s v="C003084"/>
        <s v="C003085"/>
        <s v="C003086"/>
        <s v="C003087"/>
        <s v="C003088"/>
        <s v="C003089"/>
        <s v="C003090"/>
        <s v="C003091"/>
        <s v="C003092"/>
        <s v="C003093"/>
        <s v="C003094"/>
        <s v="C003095"/>
        <s v="C003096"/>
        <s v="C003097"/>
        <s v="C003098"/>
        <s v="C003099"/>
        <s v="C003100"/>
        <s v="C003101"/>
        <s v="C003102"/>
        <s v="C003103"/>
        <s v="C003104"/>
        <s v="C003105"/>
        <s v="C003106"/>
        <s v="C003107"/>
        <s v="C003108"/>
        <s v="C003109"/>
        <s v="C003110"/>
        <s v="C003111"/>
        <s v="C003112"/>
        <s v="C003113"/>
        <s v="C003114"/>
        <s v="C003115"/>
        <s v="C003116"/>
        <s v="C003117"/>
        <s v="C003118"/>
        <s v="C003119"/>
        <s v="C003120"/>
        <s v="C003121"/>
        <s v="C003122"/>
        <s v="C003123"/>
        <s v="C003124"/>
        <s v="C003125"/>
        <s v="C003126"/>
        <s v="C003127"/>
        <s v="C003128"/>
        <s v="C003129"/>
        <s v="C003130"/>
        <s v="C003131"/>
        <s v="C003132"/>
        <s v="C003133"/>
        <s v="C003134"/>
        <s v="C003135"/>
        <s v="C003136"/>
        <s v="C003137"/>
        <s v="C003138"/>
        <s v="C003139"/>
        <s v="C003140"/>
        <s v="C003141"/>
        <s v="C003142"/>
        <s v="C003143"/>
        <s v="C003144"/>
        <s v="C003145"/>
        <s v="C003146"/>
        <s v="C003147"/>
        <s v="C003148"/>
        <s v="C003149"/>
        <s v="C003150"/>
        <s v="C003151"/>
        <s v="C003152"/>
        <s v="C003153"/>
        <s v="C003154"/>
        <s v="C003155"/>
        <s v="C003156"/>
        <s v="C003157"/>
        <s v="C003158"/>
        <s v="C003159"/>
        <s v="C003160"/>
        <s v="C003161"/>
        <s v="C003162"/>
        <s v="C003163"/>
        <s v="C003164"/>
        <s v="C003165"/>
        <s v="C003166"/>
        <s v="C003167"/>
        <s v="C003168"/>
        <s v="C003169"/>
        <s v="C003170"/>
        <s v="C003171"/>
        <s v="C003172"/>
        <s v="C003173"/>
        <s v="C003174"/>
        <s v="C003175"/>
        <s v="C003176"/>
        <s v="C003177"/>
        <s v="C003178"/>
        <s v="C003179"/>
        <s v="C003180"/>
        <s v="C003181"/>
        <s v="C003182"/>
        <s v="C003183"/>
        <s v="C003184"/>
        <s v="C003185"/>
        <s v="C003186"/>
        <s v="C003187"/>
        <s v="C003188"/>
        <s v="C003189"/>
        <s v="C003190"/>
        <s v="C003191"/>
        <s v="C003192"/>
        <s v="C003193"/>
        <s v="C003194"/>
        <s v="C003195"/>
        <s v="C003196"/>
        <s v="C003197"/>
        <s v="C003198"/>
        <s v="C003199"/>
        <s v="C003200"/>
        <s v="C003201"/>
        <s v="C003202"/>
        <s v="C003203"/>
        <s v="C003204"/>
        <s v="C003205"/>
        <s v="C003206"/>
        <s v="C003207"/>
        <s v="C003208"/>
        <s v="C003209"/>
        <s v="C003210"/>
        <s v="C003211"/>
        <s v="C003212"/>
        <s v="C003213"/>
        <s v="C003214"/>
        <s v="C003215"/>
        <s v="C003216"/>
        <s v="C003217"/>
        <s v="C003218"/>
        <s v="C003219"/>
        <s v="C003220"/>
        <s v="C003221"/>
        <s v="C003222"/>
        <s v="C003223"/>
        <s v="C003224"/>
        <s v="C003225"/>
        <s v="C003226"/>
        <s v="C003227"/>
        <s v="C003228"/>
        <s v="C003229"/>
        <s v="C003230"/>
        <s v="C003231"/>
        <s v="C003232"/>
        <s v="C003233"/>
        <s v="C003234"/>
        <s v="C003235"/>
        <s v="C003236"/>
        <s v="C003237"/>
        <s v="C003238"/>
        <s v="C003239"/>
        <s v="C003240"/>
        <s v="C003241"/>
        <s v="C003242"/>
        <s v="C003243"/>
        <s v="C003244"/>
        <s v="C003245"/>
        <s v="C003246"/>
        <s v="C003247"/>
        <s v="C003248"/>
        <s v="C003249"/>
        <s v="C003250"/>
        <s v="C003251"/>
        <s v="C003252"/>
        <s v="C003253"/>
        <s v="C003254"/>
        <s v="C003255"/>
        <s v="C003256"/>
        <s v="C003257"/>
        <s v="C003258"/>
        <s v="C003259"/>
        <s v="C003260"/>
        <s v="C003261"/>
        <s v="C003262"/>
        <s v="C003263"/>
        <s v="C003264"/>
        <s v="C003265"/>
        <s v="C003266"/>
        <s v="C003267"/>
        <s v="C003268"/>
        <s v="C003269"/>
        <s v="C003270"/>
        <s v="C003271"/>
        <s v="C003272"/>
        <s v="C003273"/>
        <s v="C003274"/>
        <s v="C003275"/>
        <s v="C003276"/>
        <s v="C003277"/>
        <s v="C003278"/>
        <s v="C003279"/>
        <s v="C003280"/>
        <s v="C003281"/>
        <s v="C003282"/>
        <s v="C003283"/>
        <s v="C003284"/>
        <s v="C003285"/>
        <s v="C003286"/>
        <s v="C003287"/>
        <s v="C003288"/>
        <s v="C003289"/>
        <s v="C003290"/>
        <s v="C003291"/>
        <s v="C003292"/>
        <s v="C003293"/>
        <s v="C003294"/>
        <s v="C003295"/>
        <s v="C003296"/>
        <s v="C003297"/>
        <s v="C003298"/>
        <s v="C003299"/>
        <s v="C003300"/>
        <s v="C003301"/>
        <s v="C003302"/>
        <s v="C003303"/>
        <s v="C003304"/>
        <s v="C003305"/>
        <s v="C003306"/>
        <s v="C003307"/>
        <s v="C003308"/>
        <s v="C003309"/>
        <s v="C003310"/>
        <s v="C003311"/>
        <s v="C003312"/>
        <s v="C003313"/>
        <s v="C003314"/>
        <s v="C003315"/>
        <s v="C003316"/>
        <s v="C003317"/>
        <s v="C003318"/>
        <s v="C003319"/>
        <s v="C003320"/>
        <s v="C003321"/>
        <s v="C003322"/>
        <s v="C003323"/>
        <s v="C003324"/>
        <s v="C003325"/>
        <s v="C003326"/>
        <s v="C003327"/>
        <s v="C003328"/>
        <s v="C003329"/>
        <s v="C003330"/>
        <s v="C003331"/>
        <s v="C003332"/>
        <s v="C003333"/>
        <s v="C003334"/>
        <s v="C003335"/>
        <s v="C003336"/>
        <s v="C003337"/>
        <s v="C003338"/>
        <s v="C003339"/>
        <s v="C003340"/>
        <s v="C003341"/>
        <s v="C003342"/>
        <s v="C003343"/>
        <s v="C003344"/>
        <s v="C003345"/>
        <s v="C003346"/>
        <s v="C003347"/>
        <s v="C003348"/>
        <s v="C003349"/>
        <s v="C003350"/>
        <s v="C003351"/>
        <s v="C003352"/>
        <s v="C003353"/>
        <s v="C003354"/>
        <s v="C003355"/>
        <s v="C003356"/>
        <s v="C003357"/>
        <s v="C003358"/>
        <s v="C003359"/>
        <s v="C003360"/>
        <s v="C003361"/>
        <s v="C003362"/>
        <s v="C003363"/>
        <s v="C003364"/>
        <s v="C003365"/>
        <s v="C003366"/>
        <s v="C003367"/>
        <s v="C003368"/>
        <s v="C003369"/>
        <s v="C003370"/>
        <s v="C003371"/>
        <s v="C003372"/>
        <s v="C003373"/>
        <s v="C003374"/>
        <s v="C003375"/>
        <s v="C003376"/>
        <s v="C003377"/>
        <s v="C003378"/>
        <s v="C003379"/>
        <s v="C003380"/>
        <s v="C003381"/>
        <s v="C003382"/>
        <s v="C003383"/>
        <s v="C003384"/>
        <s v="C003385"/>
        <s v="C003386"/>
        <s v="C003387"/>
        <s v="C003388"/>
        <s v="C003389"/>
        <s v="C003390"/>
        <s v="C003391"/>
        <s v="C003392"/>
        <s v="C003393"/>
        <s v="C003394"/>
        <s v="C003395"/>
        <s v="C003396"/>
        <s v="C003397"/>
        <s v="C003398"/>
        <s v="C003399"/>
        <s v="C003400"/>
        <s v="C003401"/>
        <s v="C003402"/>
        <s v="C003403"/>
        <s v="C003404"/>
        <s v="C003405"/>
        <s v="C003406"/>
        <s v="C003407"/>
        <s v="C003408"/>
        <s v="C003409"/>
        <s v="C003410"/>
        <s v="C003411"/>
        <s v="C003412"/>
        <s v="C003413"/>
        <s v="C003414"/>
        <s v="C003415"/>
        <s v="C003416"/>
        <s v="C003417"/>
        <s v="C003418"/>
        <s v="C003419"/>
        <s v="C003420"/>
        <s v="C003421"/>
        <s v="C003422"/>
        <s v="C003423"/>
        <s v="C003424"/>
        <s v="C003425"/>
        <s v="C003426"/>
        <s v="C003427"/>
        <s v="C003428"/>
        <s v="C003429"/>
        <s v="C003430"/>
        <s v="C003431"/>
        <s v="C003432"/>
        <s v="C003433"/>
        <s v="C003434"/>
        <s v="C003435"/>
        <s v="C003436"/>
        <s v="C003437"/>
        <s v="C003438"/>
        <s v="C003439"/>
        <s v="C003440"/>
        <s v="C003441"/>
        <s v="C003442"/>
        <s v="C003443"/>
        <s v="C003444"/>
        <s v="C003445"/>
        <s v="C003446"/>
        <s v="C003447"/>
        <s v="C003448"/>
        <s v="C003449"/>
        <s v="C003450"/>
        <s v="C003451"/>
        <s v="C003452"/>
        <s v="C003453"/>
        <s v="C003454"/>
        <s v="C003455"/>
        <s v="C003456"/>
        <s v="C003457"/>
        <s v="C003458"/>
        <s v="C003459"/>
        <s v="C003460"/>
        <s v="C003461"/>
        <s v="C003462"/>
        <s v="C003463"/>
        <s v="C003464"/>
        <s v="C003465"/>
        <s v="C003466"/>
        <s v="C003467"/>
        <s v="C003468"/>
        <s v="C003469"/>
        <s v="C003470"/>
        <s v="C003471"/>
        <s v="C003472"/>
        <s v="C003473"/>
        <s v="C003474"/>
        <s v="C003475"/>
        <s v="C003476"/>
        <s v="C003477"/>
        <s v="C003478"/>
        <s v="C003479"/>
        <s v="C003480"/>
        <s v="C003481"/>
        <s v="C003482"/>
        <s v="C003483"/>
        <s v="C003484"/>
        <s v="C003485"/>
        <s v="C003486"/>
        <s v="C003487"/>
        <s v="C003488"/>
        <s v="C003489"/>
        <s v="C003490"/>
        <s v="C003491"/>
        <s v="C003492"/>
        <s v="C003493"/>
        <s v="C003494"/>
        <s v="C003495"/>
        <s v="C003496"/>
        <s v="C003497"/>
        <s v="C003498"/>
        <s v="C003499"/>
        <s v="C003500"/>
        <s v="C003501"/>
        <s v="C003502"/>
        <s v="C003503"/>
        <s v="C003504"/>
        <s v="C003505"/>
        <s v="C003506"/>
        <s v="C003507"/>
        <s v="C003508"/>
        <s v="C003509"/>
        <s v="C003510"/>
        <s v="C003511"/>
        <s v="C003512"/>
        <s v="C003513"/>
        <s v="C003514"/>
        <s v="C003515"/>
        <s v="C003516"/>
        <s v="C003517"/>
        <s v="C003518"/>
        <s v="C003519"/>
        <s v="C003520"/>
        <s v="C003521"/>
        <s v="C003522"/>
        <s v="C003523"/>
        <s v="C003524"/>
        <s v="C003525"/>
        <s v="C003526"/>
        <s v="C003527"/>
        <s v="C003528"/>
        <s v="C003529"/>
        <s v="C003530"/>
        <s v="C003531"/>
        <s v="C003532"/>
        <s v="C003533"/>
        <s v="C003534"/>
        <s v="C003535"/>
        <s v="C003536"/>
        <s v="C003537"/>
        <s v="C003538"/>
        <s v="C003539"/>
        <s v="C003540"/>
        <s v="C003541"/>
        <s v="C003542"/>
        <s v="C003543"/>
        <s v="C003544"/>
        <s v="C003545"/>
        <s v="C003546"/>
        <s v="C003547"/>
        <s v="C003548"/>
        <s v="C003549"/>
        <s v="C003550"/>
        <s v="C003551"/>
        <s v="C003552"/>
        <s v="C003553"/>
        <s v="C003554"/>
        <s v="C003555"/>
        <s v="C003556"/>
        <s v="C003557"/>
        <s v="C003558"/>
        <s v="C003559"/>
        <s v="C003560"/>
        <s v="C003561"/>
        <s v="C003562"/>
        <s v="C003563"/>
        <s v="C003564"/>
        <s v="C003565"/>
        <s v="C003566"/>
        <s v="C003567"/>
        <s v="C003568"/>
        <s v="C003569"/>
        <s v="C003570"/>
        <s v="C003571"/>
        <s v="C003572"/>
        <s v="C003573"/>
        <s v="C003574"/>
        <s v="C003575"/>
        <s v="C003576"/>
        <s v="C003577"/>
        <s v="C003578"/>
        <s v="C003579"/>
        <s v="C003580"/>
        <s v="C003581"/>
        <s v="C003582"/>
        <s v="C003583"/>
        <s v="C003584"/>
        <s v="C003585"/>
        <s v="C003586"/>
        <s v="C003587"/>
        <s v="C003588"/>
        <s v="C003589"/>
        <s v="C003590"/>
        <s v="C003591"/>
        <s v="C003592"/>
        <s v="C003593"/>
        <s v="C003594"/>
        <s v="C003595"/>
        <s v="C003596"/>
        <s v="C003597"/>
        <s v="C003598"/>
        <s v="C003599"/>
        <s v="C003600"/>
        <s v="C003601"/>
        <s v="C003602"/>
        <s v="C003603"/>
        <s v="C003604"/>
        <s v="C003605"/>
        <s v="C003606"/>
        <s v="C003607"/>
        <s v="C003608"/>
        <s v="C003609"/>
        <s v="C003610"/>
        <s v="C003611"/>
        <s v="C003612"/>
        <s v="C003613"/>
        <s v="C003614"/>
        <s v="C003615"/>
        <s v="C003616"/>
        <s v="C003617"/>
        <s v="C003618"/>
        <s v="C003619"/>
        <s v="C003620"/>
        <s v="C003621"/>
        <s v="C003622"/>
        <s v="C003623"/>
        <s v="C003624"/>
        <s v="C003625"/>
        <s v="C003626"/>
        <s v="C003627"/>
        <s v="C003628"/>
        <s v="C003629"/>
        <s v="C003630"/>
        <s v="C003631"/>
        <s v="C003632"/>
        <s v="C003633"/>
        <s v="C003634"/>
        <s v="C003635"/>
        <s v="C003636"/>
        <s v="C003637"/>
        <s v="C003638"/>
        <s v="C003639"/>
        <s v="C003640"/>
        <s v="C003641"/>
        <s v="C003642"/>
        <s v="C003643"/>
        <s v="C003644"/>
        <s v="C003645"/>
        <s v="C003646"/>
        <s v="C003647"/>
        <s v="C003648"/>
        <s v="C003649"/>
        <s v="C003650"/>
        <s v="C003651"/>
        <s v="C003652"/>
        <s v="C003653"/>
        <s v="C003654"/>
        <s v="C003655"/>
        <s v="C003656"/>
        <s v="C003657"/>
        <s v="C003658"/>
        <s v="C003659"/>
        <s v="C003660"/>
        <s v="C003661"/>
        <s v="C003662"/>
        <s v="C003663"/>
        <s v="C003664"/>
        <s v="C003665"/>
        <s v="C003666"/>
        <s v="C003667"/>
        <s v="C003668"/>
        <s v="C003669"/>
        <s v="C003670"/>
        <s v="C003671"/>
        <s v="C003672"/>
        <s v="C003673"/>
        <s v="C003674"/>
        <s v="C003675"/>
        <s v="C003676"/>
        <s v="C003677"/>
        <s v="C003678"/>
        <s v="C003679"/>
        <s v="C003680"/>
        <s v="C003681"/>
        <s v="C003682"/>
        <s v="C003683"/>
        <s v="C003684"/>
        <s v="C003685"/>
        <s v="C003686"/>
        <s v="C003687"/>
        <s v="C003688"/>
        <s v="C003689"/>
        <s v="C003690"/>
        <s v="C003691"/>
        <s v="C003692"/>
        <s v="C003693"/>
        <s v="C003694"/>
        <s v="C003695"/>
        <s v="C003696"/>
        <s v="C003697"/>
        <s v="C003698"/>
        <s v="C003699"/>
        <s v="C003700"/>
        <s v="C003701"/>
        <s v="C003702"/>
        <s v="C003703"/>
        <s v="C003704"/>
        <s v="C003705"/>
        <s v="C003706"/>
        <s v="C003707"/>
        <s v="C003708"/>
        <s v="C003709"/>
        <s v="C003710"/>
        <s v="C003711"/>
        <s v="C003712"/>
        <s v="C003713"/>
        <s v="C003714"/>
        <s v="C003715"/>
        <s v="C003716"/>
        <s v="C003717"/>
        <s v="C003718"/>
        <s v="C003719"/>
        <s v="C003720"/>
        <s v="C003721"/>
        <s v="C003722"/>
        <s v="C003723"/>
        <s v="C003724"/>
        <s v="C003725"/>
        <s v="C003726"/>
        <s v="C003727"/>
        <s v="C003728"/>
        <s v="C003729"/>
        <s v="C003730"/>
        <s v="C003731"/>
        <s v="C003732"/>
        <s v="C003733"/>
        <s v="C003734"/>
        <s v="C003735"/>
        <s v="C003736"/>
        <s v="C003737"/>
        <s v="C003738"/>
        <s v="C003739"/>
        <s v="C003740"/>
        <s v="C003741"/>
        <s v="C003742"/>
        <s v="C003743"/>
        <s v="C003744"/>
        <s v="C003745"/>
        <s v="C003746"/>
        <s v="C003747"/>
        <s v="C003748"/>
        <s v="C003749"/>
        <s v="C003750"/>
        <s v="C003751"/>
        <s v="C003752"/>
        <s v="C003753"/>
        <s v="C003754"/>
        <s v="C003755"/>
        <s v="C003756"/>
        <s v="C003757"/>
        <s v="C003758"/>
        <s v="C003759"/>
        <s v="C003760"/>
        <s v="C003761"/>
        <s v="C003762"/>
        <s v="C003763"/>
        <s v="C003764"/>
        <s v="C003765"/>
        <s v="C003766"/>
        <s v="C003767"/>
        <s v="C003768"/>
        <s v="C003769"/>
        <s v="C003770"/>
        <s v="C003771"/>
        <s v="C003772"/>
        <s v="C003773"/>
        <s v="C003774"/>
        <s v="C003775"/>
        <s v="C003776"/>
        <s v="C003777"/>
        <s v="C003778"/>
        <s v="C003779"/>
        <s v="C003780"/>
        <s v="C003781"/>
        <s v="C003782"/>
        <s v="C003783"/>
        <s v="C003784"/>
        <s v="C003785"/>
        <s v="C003786"/>
        <s v="C003787"/>
        <s v="C003788"/>
        <s v="C003789"/>
        <s v="C003790"/>
        <s v="C003791"/>
        <s v="C003792"/>
        <s v="C003793"/>
        <s v="C003794"/>
        <s v="C003795"/>
        <s v="C003796"/>
        <s v="C003797"/>
        <s v="C003798"/>
        <s v="C003799"/>
        <s v="C003800"/>
        <s v="C003801"/>
        <s v="C003802"/>
        <s v="C003803"/>
        <s v="C003804"/>
        <s v="C003805"/>
        <s v="C003806"/>
        <s v="C003807"/>
        <s v="C003808"/>
        <s v="C003809"/>
        <s v="C003810"/>
        <s v="C003811"/>
        <s v="C003812"/>
        <s v="C003813"/>
        <s v="C003814"/>
        <s v="C003815"/>
        <s v="C003816"/>
        <s v="C003817"/>
        <s v="C003818"/>
        <s v="C003819"/>
        <s v="C003820"/>
        <s v="C003821"/>
        <s v="C003822"/>
        <s v="C003823"/>
        <s v="C003824"/>
        <s v="C003825"/>
        <s v="C003826"/>
        <s v="C003827"/>
        <s v="C003828"/>
        <s v="C003829"/>
        <s v="C003830"/>
        <s v="C003831"/>
        <s v="C003832"/>
        <s v="C003833"/>
        <s v="C003834"/>
        <s v="C003835"/>
        <s v="C003836"/>
        <s v="C003837"/>
        <s v="C003838"/>
        <s v="C003839"/>
        <s v="C003840"/>
        <s v="C003841"/>
        <s v="C003842"/>
        <s v="C003843"/>
        <s v="C003844"/>
        <s v="C003845"/>
        <s v="C003846"/>
        <s v="C003847"/>
        <s v="C003848"/>
        <s v="C003849"/>
        <s v="C003850"/>
        <s v="C003851"/>
        <s v="C003852"/>
        <s v="C003853"/>
        <s v="C003854"/>
        <s v="C003855"/>
        <s v="C003856"/>
        <s v="C003857"/>
        <s v="C003858"/>
        <s v="C003859"/>
        <s v="C003860"/>
        <s v="C003861"/>
        <s v="C003862"/>
        <s v="C003863"/>
        <s v="C003864"/>
        <s v="C003865"/>
        <s v="C003866"/>
        <s v="C003867"/>
        <s v="C003868"/>
        <s v="C003869"/>
        <s v="C003870"/>
        <s v="C003871"/>
        <s v="C003872"/>
        <s v="C003873"/>
        <s v="C003874"/>
        <s v="C003875"/>
        <s v="C003876"/>
        <s v="C003877"/>
        <s v="C003878"/>
        <s v="C003879"/>
        <s v="C003880"/>
        <s v="C003881"/>
        <s v="C003882"/>
        <s v="C003883"/>
        <s v="C003884"/>
        <s v="C003885"/>
        <s v="C003886"/>
        <s v="C003887"/>
        <s v="C003888"/>
        <s v="C003889"/>
        <s v="C003890"/>
        <s v="C003891"/>
        <s v="C003892"/>
        <s v="C003893"/>
        <s v="C003894"/>
        <s v="C003895"/>
        <s v="C003896"/>
        <s v="C003897"/>
        <s v="C003898"/>
        <s v="C003899"/>
        <s v="C003900"/>
        <s v="C003901"/>
        <s v="C003902"/>
        <s v="C003903"/>
        <s v="C003904"/>
        <s v="C003905"/>
        <s v="C003906"/>
        <s v="C003907"/>
        <s v="C003908"/>
        <s v="C003909"/>
        <s v="C003910"/>
        <s v="C003911"/>
        <s v="C003912"/>
        <s v="C003913"/>
        <s v="C003914"/>
        <s v="C003915"/>
        <s v="C003916"/>
        <s v="C003917"/>
        <s v="C003918"/>
        <s v="C003919"/>
        <s v="C003920"/>
        <s v="C003921"/>
        <s v="C003922"/>
        <s v="C003923"/>
        <s v="C003924"/>
        <s v="C003925"/>
        <s v="C003926"/>
        <s v="C003927"/>
        <s v="C003928"/>
        <s v="C003929"/>
        <s v="C003930"/>
        <s v="C003931"/>
        <s v="C003932"/>
        <s v="C003933"/>
        <s v="C003934"/>
        <s v="C003935"/>
        <s v="C003936"/>
        <s v="C003937"/>
        <s v="C003938"/>
        <s v="C003939"/>
        <s v="C003940"/>
        <s v="C003941"/>
        <s v="C003942"/>
        <s v="C003943"/>
        <s v="C003944"/>
        <s v="C003945"/>
        <s v="C003946"/>
        <s v="C003947"/>
        <s v="C003948"/>
        <s v="C003949"/>
        <s v="C003950"/>
        <s v="C003951"/>
        <s v="C003952"/>
        <s v="C003953"/>
        <s v="C003954"/>
        <s v="C003955"/>
        <s v="C003956"/>
        <s v="C003957"/>
        <s v="C003958"/>
        <s v="C003959"/>
        <s v="C003960"/>
        <s v="C003961"/>
        <s v="C003962"/>
        <s v="C003963"/>
        <s v="C003964"/>
        <s v="C003965"/>
        <s v="C003966"/>
        <s v="C003967"/>
        <s v="C003968"/>
        <s v="C003969"/>
        <s v="C003970"/>
        <s v="C003971"/>
        <s v="C003972"/>
        <s v="C003973"/>
        <s v="C003974"/>
        <s v="C003975"/>
        <s v="C003976"/>
        <s v="C003977"/>
        <s v="C003978"/>
        <s v="C003979"/>
        <s v="C003980"/>
        <s v="C003981"/>
        <s v="C003982"/>
        <s v="C003983"/>
        <s v="C003984"/>
        <s v="C003985"/>
        <s v="C003986"/>
        <s v="C003987"/>
        <s v="C003988"/>
        <s v="C003989"/>
        <s v="C003990"/>
        <s v="C003991"/>
        <s v="C003992"/>
        <s v="C003993"/>
        <s v="C003994"/>
        <s v="C003995"/>
        <s v="C003996"/>
        <s v="C003997"/>
        <s v="C003998"/>
        <s v="C003999"/>
        <s v="C004000"/>
        <s v="C004001"/>
        <s v="C004002"/>
        <s v="C004003"/>
        <s v="C004004"/>
        <s v="C004005"/>
        <s v="C004006"/>
        <s v="C004007"/>
        <s v="C004008"/>
        <s v="C004009"/>
        <s v="C004010"/>
        <s v="C004011"/>
        <s v="C004012"/>
        <s v="C004013"/>
        <s v="C004014"/>
        <s v="C004015"/>
        <s v="C004016"/>
        <s v="C004017"/>
        <s v="C004018"/>
        <s v="C004019"/>
        <s v="C004020"/>
        <s v="C004021"/>
        <s v="C004022"/>
        <s v="C004023"/>
        <s v="C004024"/>
        <s v="C004025"/>
        <s v="C004026"/>
        <s v="C004027"/>
        <s v="C004028"/>
        <s v="C004029"/>
        <s v="C004030"/>
        <s v="C004031"/>
        <s v="C004032"/>
        <s v="C004033"/>
        <s v="C004034"/>
        <s v="C004035"/>
        <s v="C004036"/>
        <s v="C004037"/>
        <s v="C004038"/>
        <s v="C004039"/>
        <s v="C004040"/>
        <s v="C004041"/>
        <s v="C004042"/>
        <s v="C004043"/>
        <s v="C004044"/>
        <s v="C004045"/>
        <s v="C004046"/>
        <s v="C004047"/>
        <s v="C004048"/>
        <s v="C004049"/>
        <s v="C004050"/>
        <s v="C004051"/>
        <s v="C004052"/>
        <s v="C004053"/>
        <s v="C004054"/>
        <s v="C004055"/>
        <s v="C004056"/>
        <s v="C004057"/>
        <s v="C004058"/>
        <s v="C004059"/>
        <s v="C004060"/>
        <s v="C004061"/>
        <s v="C004062"/>
        <s v="C004063"/>
        <s v="C004064"/>
        <s v="C004065"/>
        <s v="C004066"/>
        <s v="C004067"/>
        <s v="C004068"/>
        <s v="C004069"/>
        <s v="C004070"/>
        <s v="C004071"/>
        <s v="C004072"/>
        <s v="C004073"/>
        <s v="C004074"/>
        <s v="C004075"/>
        <s v="C004076"/>
        <s v="C004077"/>
        <s v="C004078"/>
        <s v="C004079"/>
        <s v="C004080"/>
        <s v="C004081"/>
        <s v="C004082"/>
        <s v="C004083"/>
        <s v="C004084"/>
        <s v="C004085"/>
        <s v="C004086"/>
        <s v="C004087"/>
        <s v="C004088"/>
        <s v="C004089"/>
        <s v="C004090"/>
        <s v="C004091"/>
        <s v="C004092"/>
        <s v="C004093"/>
        <s v="C004094"/>
        <s v="C004095"/>
        <s v="C004096"/>
        <s v="C004097"/>
        <s v="C004098"/>
        <s v="C004099"/>
        <s v="C004100"/>
        <s v="C004101"/>
        <s v="C004102"/>
        <s v="C004103"/>
        <s v="C004104"/>
        <s v="C004105"/>
        <s v="C004106"/>
        <s v="C004107"/>
        <s v="C004108"/>
        <s v="C004109"/>
        <s v="C004110"/>
        <s v="C004111"/>
        <s v="C004112"/>
        <s v="C004113"/>
        <s v="C004114"/>
        <s v="C004115"/>
        <s v="C004116"/>
        <s v="C004117"/>
        <s v="C004118"/>
        <s v="C004119"/>
        <s v="C004120"/>
        <s v="C004121"/>
        <s v="C004122"/>
        <s v="C004123"/>
        <s v="C004124"/>
        <s v="C004125"/>
        <s v="C004126"/>
        <s v="C004127"/>
        <s v="C004128"/>
        <s v="C004129"/>
        <s v="C004130"/>
        <s v="C004131"/>
        <s v="C004132"/>
        <s v="C004133"/>
        <s v="C004134"/>
        <s v="C004135"/>
        <s v="C004136"/>
        <s v="C004137"/>
        <s v="C004138"/>
        <s v="C004139"/>
        <s v="C004140"/>
        <s v="C004141"/>
        <s v="C004142"/>
        <s v="C004143"/>
        <s v="C004144"/>
        <s v="C004145"/>
        <s v="C004146"/>
        <s v="C004147"/>
        <s v="C004148"/>
        <s v="C004149"/>
        <s v="C004150"/>
        <s v="C004151"/>
        <s v="C004152"/>
        <s v="C004153"/>
        <s v="C004154"/>
        <s v="C004155"/>
        <s v="C004156"/>
        <s v="C004157"/>
        <s v="C004158"/>
        <s v="C004159"/>
        <s v="C004160"/>
        <s v="C004161"/>
        <s v="C004162"/>
        <s v="C004163"/>
        <s v="C004164"/>
        <s v="C004165"/>
        <s v="C004166"/>
        <s v="C004167"/>
        <s v="C004168"/>
        <s v="C004169"/>
        <s v="C004170"/>
        <s v="C004171"/>
        <s v="C004172"/>
        <s v="C004173"/>
        <s v="C004174"/>
        <s v="C004175"/>
        <s v="C004176"/>
        <s v="C004177"/>
        <s v="C004178"/>
        <s v="C004179"/>
        <s v="C004180"/>
        <s v="C004181"/>
        <s v="C004182"/>
        <s v="C004183"/>
        <s v="C004184"/>
        <s v="C004185"/>
        <s v="C004186"/>
        <s v="C004187"/>
        <s v="C004188"/>
        <s v="C004189"/>
        <s v="C004190"/>
        <s v="C004191"/>
        <s v="C004192"/>
        <s v="C004193"/>
        <s v="C004194"/>
        <s v="C004195"/>
        <s v="C004196"/>
        <s v="C004197"/>
        <s v="C004198"/>
        <s v="C004199"/>
        <s v="C004200"/>
        <s v="C004201"/>
        <s v="C004202"/>
        <s v="C004203"/>
        <s v="C004204"/>
        <s v="C004205"/>
        <s v="C004206"/>
        <s v="C004207"/>
        <s v="C004208"/>
        <s v="C004209"/>
        <s v="C004210"/>
        <s v="C004211"/>
        <s v="C004212"/>
        <s v="C004213"/>
        <s v="C004214"/>
        <s v="C004215"/>
        <s v="C004216"/>
        <s v="C004217"/>
        <s v="C004218"/>
        <s v="C004219"/>
        <s v="C004220"/>
        <s v="C004221"/>
        <s v="C004222"/>
        <s v="C004223"/>
        <s v="C004224"/>
        <s v="C004225"/>
        <s v="C004226"/>
        <s v="C004227"/>
        <s v="C004228"/>
        <s v="C004229"/>
        <s v="C004230"/>
        <s v="C004231"/>
        <s v="C004232"/>
        <s v="C004233"/>
        <s v="C004234"/>
        <s v="C004235"/>
        <s v="C004236"/>
        <s v="C004237"/>
        <s v="C004238"/>
        <s v="C004239"/>
        <s v="C004240"/>
        <s v="C004241"/>
        <s v="C004242"/>
        <s v="C004243"/>
        <s v="C004244"/>
        <s v="C004245"/>
        <s v="C004246"/>
        <s v="C004247"/>
        <s v="C004248"/>
        <s v="C004249"/>
        <s v="C004250"/>
        <s v="C004251"/>
        <s v="C004252"/>
        <s v="C004253"/>
        <s v="C004254"/>
        <s v="C004255"/>
        <s v="C004256"/>
        <s v="C004257"/>
        <s v="C004258"/>
        <s v="C004259"/>
        <s v="C004260"/>
        <s v="C004261"/>
        <s v="C004262"/>
        <s v="C004263"/>
        <s v="C004264"/>
        <s v="C004265"/>
        <s v="C004266"/>
        <s v="C004267"/>
        <s v="C004268"/>
        <s v="C004269"/>
        <s v="C004270"/>
        <s v="C004271"/>
        <s v="C004272"/>
        <s v="C004273"/>
        <s v="C004274"/>
        <s v="C004275"/>
        <s v="C004276"/>
        <s v="C004277"/>
        <s v="C004278"/>
        <s v="C004279"/>
        <s v="C004280"/>
        <s v="C004281"/>
        <s v="C004282"/>
        <s v="C004283"/>
        <s v="C004284"/>
        <s v="C004285"/>
        <s v="C004286"/>
        <s v="C004287"/>
        <s v="C004288"/>
        <s v="C004289"/>
        <s v="C004290"/>
        <s v="C004291"/>
        <s v="C004292"/>
        <s v="C004293"/>
        <s v="C004294"/>
        <s v="C004295"/>
        <s v="C004296"/>
        <s v="C004297"/>
        <s v="C004298"/>
        <s v="C004299"/>
        <s v="C004300"/>
        <s v="C004301"/>
        <s v="C004302"/>
        <s v="C004303"/>
        <s v="C004304"/>
        <s v="C004305"/>
        <s v="C004306"/>
        <s v="C004307"/>
        <s v="C004308"/>
        <s v="C004309"/>
        <s v="C004310"/>
        <s v="C004311"/>
        <s v="C004312"/>
        <s v="C004313"/>
        <s v="C004314"/>
        <s v="C004315"/>
        <s v="C004316"/>
        <s v="C004317"/>
        <s v="C004318"/>
        <s v="C004319"/>
        <s v="C004320"/>
        <s v="C004321"/>
        <s v="C004322"/>
        <s v="C004323"/>
        <s v="C004324"/>
        <s v="C004325"/>
        <s v="C004326"/>
        <s v="C004327"/>
        <s v="C004328"/>
        <s v="C004329"/>
        <s v="C004330"/>
        <s v="C004331"/>
        <s v="C004332"/>
        <s v="C004333"/>
        <s v="C004334"/>
        <s v="C004335"/>
        <s v="C004336"/>
        <s v="C004337"/>
        <s v="C004338"/>
        <s v="C004339"/>
        <s v="C004340"/>
        <s v="C004341"/>
        <s v="C004342"/>
        <s v="C004343"/>
        <s v="C004344"/>
        <s v="C004345"/>
        <s v="C004346"/>
        <s v="C004347"/>
        <s v="C004348"/>
        <s v="C004349"/>
        <s v="C004350"/>
        <s v="C004351"/>
        <s v="C004352"/>
        <s v="C004353"/>
        <s v="C004354"/>
        <s v="C004355"/>
        <s v="C004356"/>
        <s v="C004357"/>
        <s v="C004358"/>
        <s v="C004359"/>
        <s v="C004360"/>
        <s v="C004361"/>
        <s v="C004362"/>
        <s v="C004363"/>
        <s v="C004364"/>
        <s v="C004365"/>
        <s v="C004366"/>
        <s v="C004367"/>
        <s v="C004368"/>
        <s v="C004369"/>
        <s v="C004370"/>
        <s v="C004371"/>
        <s v="C004372"/>
        <s v="C004373"/>
        <s v="C004374"/>
        <s v="C004375"/>
        <s v="C004376"/>
        <s v="C004377"/>
        <s v="C004378"/>
        <s v="C004379"/>
        <s v="C004380"/>
        <s v="C004381"/>
        <s v="C004382"/>
        <s v="C004383"/>
        <s v="C004384"/>
        <s v="C004385"/>
        <s v="C004386"/>
        <s v="C004387"/>
        <s v="C004388"/>
        <s v="C004389"/>
        <s v="C004390"/>
        <s v="C004391"/>
        <s v="C004392"/>
        <s v="C004393"/>
        <s v="C004394"/>
        <s v="C004395"/>
        <s v="C004396"/>
        <s v="C004397"/>
        <s v="C004398"/>
        <s v="C004399"/>
        <s v="C004400"/>
        <s v="C004401"/>
        <s v="C004402"/>
        <s v="C004403"/>
        <s v="C004404"/>
        <s v="C004405"/>
        <s v="C004406"/>
        <s v="C004407"/>
        <s v="C004408"/>
        <s v="C004409"/>
        <s v="C004410"/>
        <s v="C004411"/>
        <s v="C004412"/>
        <s v="C004413"/>
        <s v="C004414"/>
        <s v="C004415"/>
        <s v="C004416"/>
        <s v="C004417"/>
        <s v="C004418"/>
        <s v="C004419"/>
        <s v="C004420"/>
        <s v="C004421"/>
        <s v="C004422"/>
        <s v="C004423"/>
        <s v="C004424"/>
        <s v="C004425"/>
        <s v="C004426"/>
        <s v="C004427"/>
        <s v="C004428"/>
        <s v="C004429"/>
        <s v="C004430"/>
        <s v="C004431"/>
        <s v="C004432"/>
        <s v="C004433"/>
        <s v="C004434"/>
        <s v="C004435"/>
        <s v="C004436"/>
        <s v="C004437"/>
        <s v="C004438"/>
        <s v="C004439"/>
        <s v="C004440"/>
        <s v="C004441"/>
        <s v="C004442"/>
        <s v="C004443"/>
        <s v="C004444"/>
        <s v="C004445"/>
        <s v="C004446"/>
        <s v="C004447"/>
        <s v="C004448"/>
        <s v="C004449"/>
        <s v="C004450"/>
        <s v="C004451"/>
        <s v="C004452"/>
        <s v="C004453"/>
        <s v="C004454"/>
        <s v="C004455"/>
        <s v="C004456"/>
        <s v="C004457"/>
        <s v="C004458"/>
        <s v="C004459"/>
        <s v="C004460"/>
        <s v="C004461"/>
        <s v="C004462"/>
        <s v="C004463"/>
        <s v="C004464"/>
        <s v="C004465"/>
        <s v="C004466"/>
        <s v="C004467"/>
        <s v="C004468"/>
        <s v="C004469"/>
        <s v="C004470"/>
        <s v="C004471"/>
        <s v="C004472"/>
        <s v="C004473"/>
        <s v="C004474"/>
        <s v="C004475"/>
        <s v="C004476"/>
        <s v="C004477"/>
        <s v="C004478"/>
        <s v="C004479"/>
        <s v="C004480"/>
        <s v="C004481"/>
        <s v="C004482"/>
        <s v="C004483"/>
        <s v="C004484"/>
        <s v="C004485"/>
        <s v="C004486"/>
        <s v="C004487"/>
        <s v="C004488"/>
        <s v="C004489"/>
        <s v="C004490"/>
        <s v="C004491"/>
        <s v="C004492"/>
        <s v="C004493"/>
        <s v="C004494"/>
        <s v="C004495"/>
        <s v="C004496"/>
        <s v="C004497"/>
        <s v="C004498"/>
        <s v="C004499"/>
        <s v="C004500"/>
        <s v="C004501"/>
        <s v="C004502"/>
        <s v="C004503"/>
        <s v="C004504"/>
        <s v="C004505"/>
        <s v="C004506"/>
        <s v="C004507"/>
        <s v="C004508"/>
        <s v="C004509"/>
        <s v="C004510"/>
        <s v="C004511"/>
        <s v="C004512"/>
        <s v="C004513"/>
        <s v="C004514"/>
        <s v="C004515"/>
        <s v="C004516"/>
        <s v="C004517"/>
        <s v="C004518"/>
        <s v="C004519"/>
        <s v="C004520"/>
        <s v="C004521"/>
        <s v="C004522"/>
        <s v="C004523"/>
        <s v="C004524"/>
        <s v="C004525"/>
        <s v="C004526"/>
        <s v="C004527"/>
        <s v="C004528"/>
        <s v="C004529"/>
        <s v="C004530"/>
        <s v="C004531"/>
        <s v="C004532"/>
        <s v="C004533"/>
        <s v="C004534"/>
        <s v="C004535"/>
        <s v="C004536"/>
        <s v="C004537"/>
        <s v="C004538"/>
        <s v="C004539"/>
        <s v="C004540"/>
        <s v="C004541"/>
        <s v="C004542"/>
        <s v="C004543"/>
        <s v="C004544"/>
        <s v="C004545"/>
        <s v="C004546"/>
        <s v="C004547"/>
        <s v="C004548"/>
        <s v="C004549"/>
        <s v="C004550"/>
        <s v="C004551"/>
        <s v="C004552"/>
        <s v="C004553"/>
        <s v="C004554"/>
        <s v="C004555"/>
        <s v="C004556"/>
        <s v="C004557"/>
        <s v="C004558"/>
        <s v="C004559"/>
        <s v="C004560"/>
        <s v="C004561"/>
        <s v="C004562"/>
        <s v="C004563"/>
        <s v="C004564"/>
        <s v="C004565"/>
        <s v="C004566"/>
        <s v="C004567"/>
        <s v="C004568"/>
        <s v="C004569"/>
        <s v="C004570"/>
        <s v="C004571"/>
        <s v="C004572"/>
        <s v="C004573"/>
        <s v="C004574"/>
        <s v="C004575"/>
        <s v="C004576"/>
        <s v="C004577"/>
        <s v="C004578"/>
        <s v="C004579"/>
        <s v="C004580"/>
        <s v="C004581"/>
        <s v="C004582"/>
        <s v="C004583"/>
        <s v="C004584"/>
        <s v="C004585"/>
        <s v="C004586"/>
        <s v="C004587"/>
        <s v="C004588"/>
        <s v="C004589"/>
        <s v="C004590"/>
        <s v="C004591"/>
        <s v="C004592"/>
        <s v="C004593"/>
        <s v="C004594"/>
        <s v="C004595"/>
        <s v="C004596"/>
        <s v="C004597"/>
        <s v="C004598"/>
        <s v="C004599"/>
        <s v="C004600"/>
        <s v="C004601"/>
        <s v="C004602"/>
        <s v="C004603"/>
        <s v="C004604"/>
        <s v="C004605"/>
        <s v="C004606"/>
        <s v="C004607"/>
        <s v="C004608"/>
        <s v="C004609"/>
        <s v="C004610"/>
        <s v="C004611"/>
        <s v="C004612"/>
        <s v="C004613"/>
        <s v="C004614"/>
        <s v="C004615"/>
        <s v="C004616"/>
        <s v="C004617"/>
        <s v="C004618"/>
        <s v="C004619"/>
        <s v="C004620"/>
        <s v="C004621"/>
        <s v="C004622"/>
        <s v="C004623"/>
        <s v="C004624"/>
        <s v="C004625"/>
        <s v="C004626"/>
        <s v="C004627"/>
        <s v="C004628"/>
        <s v="C004629"/>
        <s v="C004630"/>
        <s v="C004631"/>
        <s v="C004632"/>
        <s v="C004633"/>
        <s v="C004634"/>
        <s v="C004635"/>
        <s v="C004636"/>
        <s v="C004637"/>
        <s v="C004638"/>
        <s v="C004639"/>
        <s v="C004640"/>
        <s v="C004641"/>
        <s v="C004642"/>
        <s v="C004643"/>
        <s v="C004644"/>
        <s v="C004645"/>
        <s v="C004646"/>
        <s v="C004647"/>
        <s v="C004648"/>
        <s v="C004649"/>
        <s v="C004650"/>
        <s v="C004651"/>
        <s v="C004652"/>
        <s v="C004653"/>
        <s v="C004654"/>
        <s v="C004655"/>
        <s v="C004656"/>
        <s v="C004657"/>
        <s v="C004658"/>
        <s v="C004659"/>
        <s v="C004660"/>
        <s v="C004661"/>
        <s v="C004662"/>
        <s v="C004663"/>
        <s v="C004664"/>
        <s v="C004665"/>
        <s v="C004666"/>
        <s v="C004667"/>
        <s v="C004668"/>
        <s v="C004669"/>
        <s v="C004670"/>
        <s v="C004671"/>
        <s v="C004672"/>
        <s v="C004673"/>
        <s v="C004674"/>
        <s v="C004675"/>
        <s v="C004676"/>
        <s v="C004677"/>
        <s v="C004678"/>
        <s v="C004679"/>
        <s v="C004680"/>
        <s v="C004681"/>
        <s v="C004682"/>
        <s v="C004683"/>
        <s v="C004684"/>
        <s v="C004685"/>
        <s v="C004686"/>
        <s v="C004687"/>
        <s v="C004688"/>
        <s v="C004689"/>
        <s v="C004690"/>
        <s v="C004691"/>
        <s v="C004692"/>
        <s v="C004693"/>
        <s v="C004694"/>
        <s v="C004695"/>
        <s v="C004696"/>
        <s v="C004697"/>
        <s v="C004698"/>
        <s v="C004699"/>
        <s v="C004700"/>
        <s v="C004701"/>
        <s v="C004702"/>
        <s v="C004703"/>
        <s v="C004704"/>
        <s v="C004705"/>
        <s v="C004706"/>
        <s v="C004707"/>
        <s v="C004708"/>
        <s v="C004709"/>
        <s v="C004710"/>
        <s v="C004711"/>
        <s v="C004712"/>
        <s v="C004713"/>
        <s v="C004714"/>
        <s v="C004715"/>
        <s v="C004716"/>
        <s v="C004717"/>
        <s v="C004718"/>
        <s v="C004719"/>
        <s v="C004720"/>
        <s v="C004721"/>
        <s v="C004722"/>
        <s v="C004723"/>
        <s v="C004724"/>
        <s v="C004725"/>
        <s v="C004726"/>
        <s v="C004727"/>
        <s v="C004728"/>
        <s v="C004729"/>
        <s v="C004730"/>
        <s v="C004731"/>
        <s v="C004732"/>
        <s v="C004733"/>
        <s v="C004734"/>
        <s v="C004735"/>
        <s v="C004736"/>
        <s v="C004737"/>
        <s v="C004738"/>
        <s v="C004739"/>
        <s v="C004740"/>
        <s v="C004741"/>
        <s v="C004742"/>
        <s v="C004743"/>
        <s v="C004744"/>
        <s v="C004745"/>
        <s v="C004746"/>
        <s v="C004747"/>
        <s v="C004748"/>
        <s v="C004749"/>
        <s v="C004750"/>
        <s v="C004751"/>
        <s v="C004752"/>
        <s v="C004753"/>
        <s v="C004754"/>
        <s v="C004755"/>
        <s v="C004756"/>
        <s v="C004757"/>
        <s v="C004758"/>
        <s v="C004759"/>
        <s v="C004760"/>
        <s v="C004761"/>
        <s v="C004762"/>
        <s v="C004763"/>
        <s v="C004764"/>
        <s v="C004765"/>
        <s v="C004766"/>
        <s v="C004767"/>
        <s v="C004768"/>
        <s v="C004769"/>
        <s v="C004770"/>
        <s v="C004771"/>
        <s v="C004772"/>
        <s v="C004773"/>
        <s v="C004774"/>
        <s v="C004775"/>
        <s v="C004776"/>
        <s v="C004777"/>
        <s v="C004778"/>
        <s v="C004779"/>
        <s v="C004780"/>
        <s v="C004781"/>
        <s v="C004782"/>
        <s v="C004783"/>
        <s v="C004784"/>
        <s v="C004785"/>
        <s v="C004786"/>
        <s v="C004787"/>
        <s v="C004788"/>
        <s v="C004789"/>
        <s v="C004790"/>
        <s v="C004791"/>
        <s v="C004792"/>
        <s v="C004793"/>
        <s v="C004794"/>
        <s v="C004795"/>
        <s v="C004796"/>
        <s v="C004797"/>
        <s v="C004798"/>
        <s v="C004799"/>
        <s v="C004800"/>
        <s v="C004801"/>
        <s v="C004802"/>
        <s v="C004803"/>
        <s v="C004804"/>
        <s v="C004805"/>
        <s v="C004806"/>
        <s v="C004807"/>
        <s v="C004808"/>
        <s v="C004809"/>
        <s v="C004810"/>
        <s v="C004811"/>
        <s v="C004812"/>
        <s v="C004813"/>
        <s v="C004814"/>
        <s v="C004815"/>
        <s v="C004816"/>
        <s v="C004817"/>
        <s v="C004818"/>
        <s v="C004819"/>
        <s v="C004820"/>
        <s v="C004821"/>
        <s v="C004822"/>
        <s v="C004823"/>
        <s v="C004824"/>
        <s v="C004825"/>
        <s v="C004826"/>
        <s v="C004827"/>
        <s v="C004828"/>
        <s v="C004829"/>
        <s v="C004830"/>
        <s v="C004831"/>
        <s v="C004832"/>
        <s v="C004833"/>
        <s v="C004834"/>
        <s v="C004835"/>
        <s v="C004836"/>
        <s v="C004837"/>
        <s v="C004838"/>
        <s v="C004839"/>
        <s v="C004840"/>
        <s v="C004841"/>
        <s v="C004842"/>
        <s v="C004843"/>
        <s v="C004844"/>
        <s v="C004845"/>
        <s v="C004846"/>
        <s v="C004847"/>
        <s v="C004848"/>
        <s v="C004849"/>
        <s v="C004850"/>
        <s v="C004851"/>
        <s v="C004852"/>
        <s v="C004853"/>
        <s v="C004854"/>
        <s v="C004855"/>
        <s v="C004856"/>
        <s v="C004857"/>
        <s v="C004858"/>
        <s v="C004859"/>
        <s v="C004860"/>
        <s v="C004861"/>
        <s v="C004862"/>
        <s v="C004863"/>
        <s v="C004864"/>
        <s v="C004865"/>
        <s v="C004866"/>
        <s v="C004867"/>
        <s v="C004868"/>
        <s v="C004869"/>
        <s v="C004870"/>
        <s v="C004871"/>
        <s v="C004872"/>
        <s v="C004873"/>
        <s v="C004874"/>
        <s v="C004875"/>
        <s v="C004876"/>
        <s v="C004877"/>
        <s v="C004878"/>
        <s v="C004879"/>
        <s v="C004880"/>
        <s v="C004881"/>
        <s v="C004882"/>
        <s v="C004883"/>
        <s v="C004884"/>
        <s v="C004885"/>
        <s v="C004886"/>
        <s v="C004887"/>
        <s v="C004888"/>
        <s v="C004889"/>
        <s v="C004890"/>
        <s v="C004891"/>
        <s v="C004892"/>
        <s v="C004893"/>
        <s v="C004894"/>
        <s v="C004895"/>
        <s v="C004896"/>
        <s v="C004897"/>
        <s v="C004898"/>
        <s v="C004899"/>
        <s v="C004900"/>
        <s v="C004901"/>
        <s v="C004902"/>
        <s v="C004903"/>
        <s v="C004904"/>
        <s v="C004905"/>
        <s v="C004906"/>
        <s v="C004907"/>
        <s v="C004908"/>
        <s v="C004909"/>
        <s v="C004910"/>
        <s v="C004911"/>
        <s v="C004912"/>
        <s v="C004913"/>
        <s v="C004914"/>
        <s v="C004915"/>
        <s v="C004916"/>
        <s v="C004917"/>
        <s v="C004918"/>
        <s v="C004919"/>
        <s v="C004920"/>
        <s v="C004921"/>
        <s v="C004922"/>
        <s v="C004923"/>
        <s v="C004924"/>
        <s v="C004925"/>
        <s v="C004926"/>
        <s v="C004927"/>
        <s v="C004928"/>
        <s v="C004929"/>
        <s v="C004930"/>
        <s v="C004931"/>
        <s v="C004932"/>
        <s v="C004933"/>
        <s v="C004934"/>
        <s v="C004935"/>
        <s v="C004936"/>
        <s v="C004937"/>
        <s v="C004938"/>
        <s v="C004939"/>
        <s v="C004940"/>
        <s v="C004941"/>
        <s v="C004942"/>
        <s v="C004943"/>
        <s v="C004944"/>
        <s v="C004945"/>
        <s v="C004946"/>
        <s v="C004947"/>
        <s v="C004948"/>
        <s v="C004949"/>
        <s v="C004950"/>
        <s v="C004951"/>
        <s v="C004952"/>
        <s v="C004953"/>
        <s v="C004954"/>
        <s v="C004955"/>
        <s v="C004956"/>
        <s v="C004957"/>
        <s v="C004958"/>
        <s v="C004959"/>
        <s v="C004960"/>
        <s v="C004961"/>
        <s v="C004962"/>
        <s v="C004963"/>
        <s v="C004964"/>
        <s v="C004965"/>
        <s v="C004966"/>
        <s v="C004967"/>
        <s v="C004968"/>
        <s v="C004969"/>
        <s v="C004970"/>
        <s v="C004971"/>
        <s v="C004972"/>
        <s v="C004973"/>
        <s v="C004974"/>
        <s v="C004975"/>
        <s v="C004976"/>
        <s v="C004977"/>
        <s v="C004978"/>
        <s v="C004979"/>
        <s v="C004980"/>
        <s v="C004981"/>
        <s v="C004982"/>
        <s v="C004983"/>
        <s v="C004984"/>
        <s v="C004985"/>
        <s v="C004986"/>
        <s v="C004987"/>
        <s v="C004988"/>
        <s v="C004989"/>
        <s v="C004990"/>
        <s v="C004991"/>
        <s v="C004992"/>
        <s v="C004993"/>
        <s v="C004994"/>
        <s v="C004995"/>
        <s v="C004996"/>
        <s v="C004997"/>
        <s v="C004998"/>
        <s v="C004999"/>
        <s v="C005000"/>
      </sharedItems>
    </cacheField>
    <cacheField name="case_status" numFmtId="0">
      <sharedItems count="3">
        <s v="Solved"/>
        <s v="Pending"/>
        <s v="Under Investigation"/>
      </sharedItems>
    </cacheField>
    <cacheField name="investigation_days" numFmtId="0">
      <sharedItems containsSemiMixedTypes="0" containsString="0" containsNumber="1" containsInteger="1" minValue="0" maxValue="364" count="360">
        <n v="275"/>
        <n v="29"/>
        <n v="274"/>
        <n v="127"/>
        <n v="239"/>
        <n v="325"/>
        <n v="247"/>
        <n v="130"/>
        <n v="101"/>
        <n v="131"/>
        <n v="350"/>
        <n v="258"/>
        <n v="100"/>
        <n v="70"/>
        <n v="302"/>
        <n v="72"/>
        <n v="132"/>
        <n v="34"/>
        <n v="345"/>
        <n v="60"/>
        <n v="84"/>
        <n v="9"/>
        <n v="129"/>
        <n v="327"/>
        <n v="183"/>
        <n v="46"/>
        <n v="116"/>
        <n v="133"/>
        <n v="363"/>
        <n v="321"/>
        <n v="191"/>
        <n v="110"/>
        <n v="331"/>
        <n v="316"/>
        <n v="89"/>
        <n v="344"/>
        <n v="252"/>
        <n v="73"/>
        <n v="200"/>
        <n v="280"/>
        <n v="262"/>
        <n v="213"/>
        <n v="115"/>
        <n v="137"/>
        <n v="298"/>
        <n v="339"/>
        <n v="355"/>
        <n v="348"/>
        <n v="303"/>
        <n v="22"/>
        <n v="205"/>
        <n v="99"/>
        <n v="207"/>
        <n v="64"/>
        <n v="255"/>
        <n v="111"/>
        <n v="181"/>
        <n v="286"/>
        <n v="222"/>
        <n v="228"/>
        <n v="342"/>
        <n v="240"/>
        <n v="32"/>
        <n v="236"/>
        <n v="75"/>
        <n v="249"/>
        <n v="177"/>
        <n v="229"/>
        <n v="93"/>
        <n v="186"/>
        <n v="332"/>
        <n v="68"/>
        <n v="117"/>
        <n v="218"/>
        <n v="201"/>
        <n v="197"/>
        <n v="76"/>
        <n v="79"/>
        <n v="234"/>
        <n v="250"/>
        <n v="67"/>
        <n v="254"/>
        <n v="161"/>
        <n v="11"/>
        <n v="208"/>
        <n v="289"/>
        <n v="16"/>
        <n v="322"/>
        <n v="360"/>
        <n v="77"/>
        <n v="104"/>
        <n v="297"/>
        <n v="86"/>
        <n v="263"/>
        <n v="52"/>
        <n v="87"/>
        <n v="328"/>
        <n v="294"/>
        <n v="279"/>
        <n v="312"/>
        <n v="172"/>
        <n v="338"/>
        <n v="202"/>
        <n v="57"/>
        <n v="19"/>
        <n v="269"/>
        <n v="162"/>
        <n v="62"/>
        <n v="13"/>
        <n v="28"/>
        <n v="267"/>
        <n v="41"/>
        <n v="323"/>
        <n v="171"/>
        <n v="270"/>
        <n v="195"/>
        <n v="212"/>
        <n v="6"/>
        <n v="179"/>
        <n v="241"/>
        <n v="121"/>
        <n v="25"/>
        <n v="268"/>
        <n v="173"/>
        <n v="141"/>
        <n v="347"/>
        <n v="69"/>
        <n v="221"/>
        <n v="83"/>
        <n v="182"/>
        <n v="85"/>
        <n v="305"/>
        <n v="238"/>
        <n v="299"/>
        <n v="276"/>
        <n v="351"/>
        <n v="30"/>
        <n v="190"/>
        <n v="204"/>
        <n v="148"/>
        <n v="90"/>
        <n v="176"/>
        <n v="285"/>
        <n v="256"/>
        <n v="33"/>
        <n v="356"/>
        <n v="335"/>
        <n v="118"/>
        <n v="230"/>
        <n v="341"/>
        <n v="291"/>
        <n v="315"/>
        <n v="319"/>
        <n v="96"/>
        <n v="82"/>
        <n v="259"/>
        <n v="58"/>
        <n v="295"/>
        <n v="88"/>
        <n v="74"/>
        <n v="192"/>
        <n v="364"/>
        <n v="193"/>
        <n v="310"/>
        <n v="95"/>
        <n v="18"/>
        <n v="284"/>
        <n v="326"/>
        <n v="283"/>
        <n v="304"/>
        <n v="273"/>
        <n v="5"/>
        <n v="184"/>
        <n v="194"/>
        <n v="81"/>
        <n v="264"/>
        <n v="35"/>
        <n v="44"/>
        <n v="271"/>
        <n v="362"/>
        <n v="168"/>
        <n v="198"/>
        <n v="156"/>
        <n v="314"/>
        <n v="27"/>
        <n v="109"/>
        <n v="10"/>
        <n v="225"/>
        <n v="248"/>
        <n v="178"/>
        <n v="94"/>
        <n v="333"/>
        <n v="50"/>
        <n v="180"/>
        <n v="361"/>
        <n v="243"/>
        <n v="266"/>
        <n v="149"/>
        <n v="317"/>
        <n v="91"/>
        <n v="159"/>
        <n v="349"/>
        <n v="59"/>
        <n v="36"/>
        <n v="145"/>
        <n v="346"/>
        <n v="306"/>
        <n v="146"/>
        <n v="311"/>
        <n v="140"/>
        <n v="169"/>
        <n v="124"/>
        <n v="290"/>
        <n v="92"/>
        <n v="98"/>
        <n v="8"/>
        <n v="217"/>
        <n v="56"/>
        <n v="134"/>
        <n v="97"/>
        <n v="138"/>
        <n v="154"/>
        <n v="66"/>
        <n v="330"/>
        <n v="211"/>
        <n v="135"/>
        <n v="42"/>
        <n v="175"/>
        <n v="336"/>
        <n v="203"/>
        <n v="343"/>
        <n v="227"/>
        <n v="174"/>
        <n v="136"/>
        <n v="282"/>
        <n v="353"/>
        <n v="40"/>
        <n v="163"/>
        <n v="233"/>
        <n v="245"/>
        <n v="188"/>
        <n v="53"/>
        <n v="164"/>
        <n v="320"/>
        <n v="214"/>
        <n v="313"/>
        <n v="49"/>
        <n v="37"/>
        <n v="128"/>
        <n v="80"/>
        <n v="359"/>
        <n v="265"/>
        <n v="15"/>
        <n v="12"/>
        <n v="196"/>
        <n v="170"/>
        <n v="48"/>
        <n v="106"/>
        <n v="122"/>
        <n v="357"/>
        <n v="102"/>
        <n v="309"/>
        <n v="278"/>
        <n v="244"/>
        <n v="354"/>
        <n v="216"/>
        <n v="308"/>
        <n v="125"/>
        <n v="123"/>
        <n v="105"/>
        <n v="152"/>
        <n v="242"/>
        <n v="150"/>
        <n v="63"/>
        <n v="142"/>
        <n v="292"/>
        <n v="352"/>
        <n v="260"/>
        <n v="24"/>
        <n v="143"/>
        <n v="307"/>
        <n v="155"/>
        <n v="113"/>
        <n v="209"/>
        <n v="296"/>
        <n v="14"/>
        <n v="139"/>
        <n v="151"/>
        <n v="340"/>
        <n v="300"/>
        <n v="324"/>
        <n v="103"/>
        <n v="38"/>
        <n v="78"/>
        <n v="119"/>
        <n v="224"/>
        <n v="215"/>
        <n v="21"/>
        <n v="45"/>
        <n v="288"/>
        <n v="39"/>
        <n v="158"/>
        <n v="246"/>
        <n v="54"/>
        <n v="237"/>
        <n v="185"/>
        <n v="108"/>
        <n v="281"/>
        <n v="235"/>
        <n v="251"/>
        <n v="20"/>
        <n v="337"/>
        <n v="147"/>
        <n v="23"/>
        <n v="144"/>
        <n v="358"/>
        <n v="329"/>
        <n v="318"/>
        <n v="301"/>
        <n v="26"/>
        <n v="7"/>
        <n v="55"/>
        <n v="71"/>
        <n v="293"/>
        <n v="277"/>
        <n v="112"/>
        <n v="166"/>
        <n v="287"/>
        <n v="232"/>
        <n v="253"/>
        <n v="51"/>
        <n v="120"/>
        <n v="334"/>
        <n v="261"/>
        <n v="272"/>
        <n v="210"/>
        <n v="43"/>
        <n v="17"/>
        <n v="107"/>
        <n v="153"/>
        <n v="126"/>
        <n v="206"/>
        <n v="220"/>
        <n v="47"/>
        <n v="160"/>
        <n v="223"/>
        <n v="167"/>
        <n v="61"/>
        <n v="231"/>
        <n v="189"/>
        <n v="114"/>
        <n v="226"/>
        <n v="199"/>
        <n v="219"/>
        <n v="165"/>
        <n v="65"/>
        <n v="187"/>
        <n v="31"/>
        <n v="257"/>
        <n v="157"/>
      </sharedItems>
    </cacheField>
    <cacheField name="fine_amount" numFmtId="0">
      <sharedItems containsSemiMixedTypes="0" containsString="0" containsNumber="1" containsInteger="1" minValue="0" maxValue="99969" count="4887">
        <n v="15329"/>
        <n v="74887"/>
        <n v="84340"/>
        <n v="85532"/>
        <n v="30043"/>
        <n v="5308"/>
        <n v="10216"/>
        <n v="71770"/>
        <n v="52130"/>
        <n v="46239"/>
        <n v="12951"/>
        <n v="52880"/>
        <n v="81534"/>
        <n v="42199"/>
        <n v="55958"/>
        <n v="81459"/>
        <n v="46682"/>
        <n v="56057"/>
        <n v="42396"/>
        <n v="39914"/>
        <n v="33362"/>
        <n v="67355"/>
        <n v="50200"/>
        <n v="38555"/>
        <n v="70280"/>
        <n v="18860"/>
        <n v="1896"/>
        <n v="61718"/>
        <n v="27903"/>
        <n v="6957"/>
        <n v="67992"/>
        <n v="30848"/>
        <n v="69299"/>
        <n v="4207"/>
        <n v="4432"/>
        <n v="58830"/>
        <n v="3081"/>
        <n v="20040"/>
        <n v="27781"/>
        <n v="75415"/>
        <n v="45074"/>
        <n v="70934"/>
        <n v="19350"/>
        <n v="15086"/>
        <n v="12582"/>
        <n v="21398"/>
        <n v="69589"/>
        <n v="47158"/>
        <n v="84967"/>
        <n v="25053"/>
        <n v="14636"/>
        <n v="79490"/>
        <n v="54144"/>
        <n v="56051"/>
        <n v="41263"/>
        <n v="85932"/>
        <n v="80891"/>
        <n v="58887"/>
        <n v="77688"/>
        <n v="9757"/>
        <n v="22665"/>
        <n v="81777"/>
        <n v="22369"/>
        <n v="36599"/>
        <n v="92129"/>
        <n v="9368"/>
        <n v="38822"/>
        <n v="8853"/>
        <n v="63027"/>
        <n v="7320"/>
        <n v="72406"/>
        <n v="81567"/>
        <n v="34786"/>
        <n v="16448"/>
        <n v="20778"/>
        <n v="91669"/>
        <n v="75526"/>
        <n v="31522"/>
        <n v="48875"/>
        <n v="16777"/>
        <n v="36956"/>
        <n v="32487"/>
        <n v="90094"/>
        <n v="18619"/>
        <n v="83902"/>
        <n v="97147"/>
        <n v="76534"/>
        <n v="34331"/>
        <n v="56427"/>
        <n v="22691"/>
        <n v="98923"/>
        <n v="29798"/>
        <n v="95184"/>
        <n v="95096"/>
        <n v="65290"/>
        <n v="94723"/>
        <n v="61687"/>
        <n v="6301"/>
        <n v="61506"/>
        <n v="72320"/>
        <n v="63846"/>
        <n v="1453"/>
        <n v="1697"/>
        <n v="61547"/>
        <n v="77544"/>
        <n v="72244"/>
        <n v="58271"/>
        <n v="71303"/>
        <n v="65270"/>
        <n v="70316"/>
        <n v="26794"/>
        <n v="94318"/>
        <n v="26848"/>
        <n v="27363"/>
        <n v="47432"/>
        <n v="42337"/>
        <n v="5923"/>
        <n v="20966"/>
        <n v="19251"/>
        <n v="50748"/>
        <n v="71299"/>
        <n v="51049"/>
        <n v="31738"/>
        <n v="59987"/>
        <n v="60038"/>
        <n v="90553"/>
        <n v="95572"/>
        <n v="66531"/>
        <n v="25162"/>
        <n v="8632"/>
        <n v="20672"/>
        <n v="56530"/>
        <n v="53544"/>
        <n v="29129"/>
        <n v="57736"/>
        <n v="54485"/>
        <n v="50647"/>
        <n v="87815"/>
        <n v="20563"/>
        <n v="91181"/>
        <n v="97940"/>
        <n v="86636"/>
        <n v="64849"/>
        <n v="51496"/>
        <n v="64158"/>
        <n v="14484"/>
        <n v="95206"/>
        <n v="97892"/>
        <n v="68232"/>
        <n v="54354"/>
        <n v="36426"/>
        <n v="15989"/>
        <n v="31058"/>
        <n v="42889"/>
        <n v="97299"/>
        <n v="24726"/>
        <n v="62310"/>
        <n v="19782"/>
        <n v="90445"/>
        <n v="40575"/>
        <n v="37258"/>
        <n v="31199"/>
        <n v="38603"/>
        <n v="39483"/>
        <n v="65795"/>
        <n v="89437"/>
        <n v="24860"/>
        <n v="56797"/>
        <n v="97206"/>
        <n v="76879"/>
        <n v="85414"/>
        <n v="75846"/>
        <n v="98931"/>
        <n v="16855"/>
        <n v="32625"/>
        <n v="49824"/>
        <n v="36328"/>
        <n v="14960"/>
        <n v="49331"/>
        <n v="48188"/>
        <n v="1398"/>
        <n v="85269"/>
        <n v="86826"/>
        <n v="30560"/>
        <n v="90266"/>
        <n v="28192"/>
        <n v="4371"/>
        <n v="87110"/>
        <n v="30048"/>
        <n v="73273"/>
        <n v="14732"/>
        <n v="26970"/>
        <n v="9744"/>
        <n v="49354"/>
        <n v="3461"/>
        <n v="24961"/>
        <n v="88570"/>
        <n v="12337"/>
        <n v="4100"/>
        <n v="27807"/>
        <n v="65523"/>
        <n v="64950"/>
        <n v="19904"/>
        <n v="23614"/>
        <n v="71798"/>
        <n v="9717"/>
        <n v="47292"/>
        <n v="18789"/>
        <n v="36962"/>
        <n v="11468"/>
        <n v="47914"/>
        <n v="25276"/>
        <n v="71005"/>
        <n v="55664"/>
        <n v="36300"/>
        <n v="31040"/>
        <n v="1368"/>
        <n v="4145"/>
        <n v="55859"/>
        <n v="81732"/>
        <n v="25539"/>
        <n v="38460"/>
        <n v="70335"/>
        <n v="7386"/>
        <n v="43283"/>
        <n v="8667"/>
        <n v="40532"/>
        <n v="20867"/>
        <n v="8906"/>
        <n v="75738"/>
        <n v="48484"/>
        <n v="45213"/>
        <n v="28279"/>
        <n v="79295"/>
        <n v="1529"/>
        <n v="70122"/>
        <n v="86630"/>
        <n v="86690"/>
        <n v="10517"/>
        <n v="94974"/>
        <n v="43703"/>
        <n v="89842"/>
        <n v="16918"/>
        <n v="33198"/>
        <n v="65459"/>
        <n v="48186"/>
        <n v="55481"/>
        <n v="62555"/>
        <n v="98349"/>
        <n v="86139"/>
        <n v="58405"/>
        <n v="37480"/>
        <n v="31151"/>
        <n v="67372"/>
        <n v="96936"/>
        <n v="45087"/>
        <n v="6298"/>
        <n v="2399"/>
        <n v="9482"/>
        <n v="88447"/>
        <n v="77397"/>
        <n v="69445"/>
        <n v="49911"/>
        <n v="77247"/>
        <n v="23440"/>
        <n v="73133"/>
        <n v="11365"/>
        <n v="91646"/>
        <n v="14722"/>
        <n v="30731"/>
        <n v="46493"/>
        <n v="5194"/>
        <n v="86437"/>
        <n v="60529"/>
        <n v="98613"/>
        <n v="82064"/>
        <n v="51821"/>
        <n v="80027"/>
        <n v="48839"/>
        <n v="73434"/>
        <n v="37349"/>
        <n v="58102"/>
        <n v="80421"/>
        <n v="89833"/>
        <n v="63434"/>
        <n v="72566"/>
        <n v="80614"/>
        <n v="4694"/>
        <n v="22922"/>
        <n v="63887"/>
        <n v="62929"/>
        <n v="84337"/>
        <n v="44351"/>
        <n v="36827"/>
        <n v="48026"/>
        <n v="36935"/>
        <n v="21265"/>
        <n v="66524"/>
        <n v="96300"/>
        <n v="72730"/>
        <n v="96293"/>
        <n v="72669"/>
        <n v="5019"/>
        <n v="67414"/>
        <n v="12851"/>
        <n v="90769"/>
        <n v="91105"/>
        <n v="28873"/>
        <n v="98204"/>
        <n v="76162"/>
        <n v="31836"/>
        <n v="26766"/>
        <n v="56194"/>
        <n v="12231"/>
        <n v="66483"/>
        <n v="13856"/>
        <n v="16751"/>
        <n v="90897"/>
        <n v="3550"/>
        <n v="33856"/>
        <n v="4234"/>
        <n v="8493"/>
        <n v="53609"/>
        <n v="88217"/>
        <n v="13435"/>
        <n v="18139"/>
        <n v="95569"/>
        <n v="50530"/>
        <n v="60684"/>
        <n v="6203"/>
        <n v="51613"/>
        <n v="90167"/>
        <n v="91693"/>
        <n v="73337"/>
        <n v="63682"/>
        <n v="37629"/>
        <n v="18512"/>
        <n v="11819"/>
        <n v="5960"/>
        <n v="93394"/>
        <n v="96142"/>
        <n v="62506"/>
        <n v="34285"/>
        <n v="41633"/>
        <n v="82471"/>
        <n v="92606"/>
        <n v="91347"/>
        <n v="91829"/>
        <n v="67685"/>
        <n v="68433"/>
        <n v="67430"/>
        <n v="97656"/>
        <n v="10664"/>
        <n v="60277"/>
        <n v="5667"/>
        <n v="25443"/>
        <n v="71088"/>
        <n v="98256"/>
        <n v="63044"/>
        <n v="93941"/>
        <n v="47348"/>
        <n v="50999"/>
        <n v="57844"/>
        <n v="63108"/>
        <n v="60723"/>
        <n v="13374"/>
        <n v="61067"/>
        <n v="60459"/>
        <n v="23572"/>
        <n v="41637"/>
        <n v="75167"/>
        <n v="3928"/>
        <n v="73358"/>
        <n v="84574"/>
        <n v="35738"/>
        <n v="75618"/>
        <n v="18586"/>
        <n v="1199"/>
        <n v="64940"/>
        <n v="47148"/>
        <n v="91965"/>
        <n v="24758"/>
        <n v="14229"/>
        <n v="19006"/>
        <n v="11094"/>
        <n v="58096"/>
        <n v="52471"/>
        <n v="44687"/>
        <n v="34243"/>
        <n v="91761"/>
        <n v="91970"/>
        <n v="94750"/>
        <n v="54935"/>
        <n v="15663"/>
        <n v="24137"/>
        <n v="59292"/>
        <n v="84357"/>
        <n v="73118"/>
        <n v="20729"/>
        <n v="41990"/>
        <n v="81374"/>
        <n v="71856"/>
        <n v="51769"/>
        <n v="72956"/>
        <n v="74043"/>
        <n v="2896"/>
        <n v="26214"/>
        <n v="68665"/>
        <n v="87580"/>
        <n v="84139"/>
        <n v="62331"/>
        <n v="26996"/>
        <n v="80084"/>
        <n v="17960"/>
        <n v="15030"/>
        <n v="69439"/>
        <n v="39159"/>
        <n v="8113"/>
        <n v="68116"/>
        <n v="42255"/>
        <n v="86502"/>
        <n v="56811"/>
        <n v="86545"/>
        <n v="55368"/>
        <n v="88666"/>
        <n v="93779"/>
        <n v="38152"/>
        <n v="16757"/>
        <n v="58180"/>
        <n v="70731"/>
        <n v="20208"/>
        <n v="54764"/>
        <n v="43851"/>
        <n v="64949"/>
        <n v="45013"/>
        <n v="61893"/>
        <n v="86229"/>
        <n v="60522"/>
        <n v="76984"/>
        <n v="57317"/>
        <n v="79286"/>
        <n v="44074"/>
        <n v="96779"/>
        <n v="56826"/>
        <n v="6781"/>
        <n v="82824"/>
        <n v="34462"/>
        <n v="94330"/>
        <n v="72672"/>
        <n v="48066"/>
        <n v="19353"/>
        <n v="68748"/>
        <n v="85217"/>
        <n v="63881"/>
        <n v="43603"/>
        <n v="99284"/>
        <n v="83036"/>
        <n v="74324"/>
        <n v="49089"/>
        <n v="70742"/>
        <n v="30183"/>
        <n v="21462"/>
        <n v="26895"/>
        <n v="56930"/>
        <n v="87771"/>
        <n v="41312"/>
        <n v="85029"/>
        <n v="47819"/>
        <n v="52416"/>
        <n v="26716"/>
        <n v="19845"/>
        <n v="63944"/>
        <n v="46905"/>
        <n v="5312"/>
        <n v="2605"/>
        <n v="47500"/>
        <n v="57901"/>
        <n v="43053"/>
        <n v="74380"/>
        <n v="52465"/>
        <n v="34941"/>
        <n v="94122"/>
        <n v="2101"/>
        <n v="23264"/>
        <n v="70467"/>
        <n v="2980"/>
        <n v="56782"/>
        <n v="54989"/>
        <n v="62611"/>
        <n v="58979"/>
        <n v="74520"/>
        <n v="85293"/>
        <n v="90200"/>
        <n v="80775"/>
        <n v="69919"/>
        <n v="27155"/>
        <n v="85787"/>
        <n v="9148"/>
        <n v="98777"/>
        <n v="71257"/>
        <n v="23064"/>
        <n v="14570"/>
        <n v="10211"/>
        <n v="47099"/>
        <n v="7566"/>
        <n v="3776"/>
        <n v="5864"/>
        <n v="30296"/>
        <n v="93418"/>
        <n v="64535"/>
        <n v="10825"/>
        <n v="70801"/>
        <n v="16994"/>
        <n v="21132"/>
        <n v="36308"/>
        <n v="62558"/>
        <n v="94842"/>
        <n v="65006"/>
        <n v="58654"/>
        <n v="97572"/>
        <n v="55702"/>
        <n v="58222"/>
        <n v="37824"/>
        <n v="97480"/>
        <n v="67440"/>
        <n v="22312"/>
        <n v="83280"/>
        <n v="28382"/>
        <n v="63792"/>
        <n v="86949"/>
        <n v="56126"/>
        <n v="20628"/>
        <n v="60100"/>
        <n v="85818"/>
        <n v="57944"/>
        <n v="41994"/>
        <n v="67942"/>
        <n v="13381"/>
        <n v="92555"/>
        <n v="22008"/>
        <n v="85689"/>
        <n v="84760"/>
        <n v="53977"/>
        <n v="96179"/>
        <n v="99485"/>
        <n v="42972"/>
        <n v="60540"/>
        <n v="42456"/>
        <n v="50666"/>
        <n v="45089"/>
        <n v="9166"/>
        <n v="81436"/>
        <n v="85802"/>
        <n v="16993"/>
        <n v="25070"/>
        <n v="40789"/>
        <n v="80689"/>
        <n v="2656"/>
        <n v="33441"/>
        <n v="86082"/>
        <n v="71775"/>
        <n v="59549"/>
        <n v="41998"/>
        <n v="5494"/>
        <n v="65109"/>
        <n v="90299"/>
        <n v="83008"/>
        <n v="26061"/>
        <n v="34363"/>
        <n v="6812"/>
        <n v="64425"/>
        <n v="9369"/>
        <n v="98159"/>
        <n v="21699"/>
        <n v="58423"/>
        <n v="37028"/>
        <n v="73292"/>
        <n v="73796"/>
        <n v="99943"/>
        <n v="59841"/>
        <n v="72240"/>
        <n v="34351"/>
        <n v="64837"/>
        <n v="47672"/>
        <n v="22159"/>
        <n v="87989"/>
        <n v="25766"/>
        <n v="56465"/>
        <n v="2206"/>
        <n v="97081"/>
        <n v="45989"/>
        <n v="5748"/>
        <n v="93039"/>
        <n v="4131"/>
        <n v="4464"/>
        <n v="42595"/>
        <n v="3160"/>
        <n v="74719"/>
        <n v="74506"/>
        <n v="55942"/>
        <n v="20979"/>
        <n v="64562"/>
        <n v="33540"/>
        <n v="5541"/>
        <n v="2886"/>
        <n v="87727"/>
        <n v="63115"/>
        <n v="89764"/>
        <n v="91739"/>
        <n v="63607"/>
        <n v="97935"/>
        <n v="14481"/>
        <n v="32228"/>
        <n v="26029"/>
        <n v="81713"/>
        <n v="25759"/>
        <n v="48163"/>
        <n v="89778"/>
        <n v="24766"/>
        <n v="30190"/>
        <n v="8671"/>
        <n v="18929"/>
        <n v="40887"/>
        <n v="45144"/>
        <n v="74293"/>
        <n v="80460"/>
        <n v="26985"/>
        <n v="62969"/>
        <n v="22104"/>
        <n v="87508"/>
        <n v="75879"/>
        <n v="98619"/>
        <n v="53969"/>
        <n v="45599"/>
        <n v="31180"/>
        <n v="80458"/>
        <n v="8037"/>
        <n v="71690"/>
        <n v="13478"/>
        <n v="70346"/>
        <n v="33891"/>
        <n v="16727"/>
        <n v="53311"/>
        <n v="11212"/>
        <n v="5180"/>
        <n v="5441"/>
        <n v="25473"/>
        <n v="84889"/>
        <n v="41134"/>
        <n v="84707"/>
        <n v="11523"/>
        <n v="47892"/>
        <n v="7949"/>
        <n v="48169"/>
        <n v="69286"/>
        <n v="62493"/>
        <n v="71201"/>
        <n v="45246"/>
        <n v="73533"/>
        <n v="64340"/>
        <n v="13303"/>
        <n v="36790"/>
        <n v="81066"/>
        <n v="32063"/>
        <n v="97714"/>
        <n v="57729"/>
        <n v="34322"/>
        <n v="89816"/>
        <n v="67041"/>
        <n v="87676"/>
        <n v="81580"/>
        <n v="96529"/>
        <n v="69939"/>
        <n v="65759"/>
        <n v="98307"/>
        <n v="81861"/>
        <n v="57955"/>
        <n v="1020"/>
        <n v="55540"/>
        <n v="22394"/>
        <n v="25836"/>
        <n v="73333"/>
        <n v="80275"/>
        <n v="60009"/>
        <n v="27935"/>
        <n v="8315"/>
        <n v="80299"/>
        <n v="11284"/>
        <n v="98597"/>
        <n v="43608"/>
        <n v="99888"/>
        <n v="39023"/>
        <n v="22782"/>
        <n v="94031"/>
        <n v="48612"/>
        <n v="58945"/>
        <n v="82992"/>
        <n v="69317"/>
        <n v="56506"/>
        <n v="68839"/>
        <n v="75760"/>
        <n v="94855"/>
        <n v="35816"/>
        <n v="56436"/>
        <n v="67759"/>
        <n v="54682"/>
        <n v="89835"/>
        <n v="68353"/>
        <n v="86747"/>
        <n v="44739"/>
        <n v="23146"/>
        <n v="71032"/>
        <n v="54958"/>
        <n v="46631"/>
        <n v="51269"/>
        <n v="49385"/>
        <n v="65755"/>
        <n v="91017"/>
        <n v="47300"/>
        <n v="20804"/>
        <n v="5387"/>
        <n v="56844"/>
        <n v="44005"/>
        <n v="18326"/>
        <n v="67605"/>
        <n v="18522"/>
        <n v="83792"/>
        <n v="35363"/>
        <n v="69843"/>
        <n v="68397"/>
        <n v="85425"/>
        <n v="19457"/>
        <n v="10908"/>
        <n v="9341"/>
        <n v="26734"/>
        <n v="27322"/>
        <n v="69082"/>
        <n v="3615"/>
        <n v="93939"/>
        <n v="52325"/>
        <n v="68563"/>
        <n v="33263"/>
        <n v="29700"/>
        <n v="4356"/>
        <n v="50125"/>
        <n v="89605"/>
        <n v="83694"/>
        <n v="35748"/>
        <n v="8664"/>
        <n v="96105"/>
        <n v="1950"/>
        <n v="79848"/>
        <n v="25734"/>
        <n v="36644"/>
        <n v="94712"/>
        <n v="77211"/>
        <n v="55564"/>
        <n v="75074"/>
        <n v="49066"/>
        <n v="82601"/>
        <n v="98699"/>
        <n v="68336"/>
        <n v="58536"/>
        <n v="66690"/>
        <n v="40715"/>
        <n v="6391"/>
        <n v="56652"/>
        <n v="67079"/>
        <n v="80116"/>
        <n v="76220"/>
        <n v="35321"/>
        <n v="84834"/>
        <n v="28633"/>
        <n v="3311"/>
        <n v="92542"/>
        <n v="39711"/>
        <n v="73538"/>
        <n v="86267"/>
        <n v="49953"/>
        <n v="3068"/>
        <n v="43646"/>
        <n v="95188"/>
        <n v="51392"/>
        <n v="69340"/>
        <n v="82379"/>
        <n v="50673"/>
        <n v="37768"/>
        <n v="81010"/>
        <n v="63768"/>
        <n v="48570"/>
        <n v="61738"/>
        <n v="4470"/>
        <n v="60501"/>
        <n v="13495"/>
        <n v="70332"/>
        <n v="14558"/>
        <n v="83725"/>
        <n v="75915"/>
        <n v="74651"/>
        <n v="70394"/>
        <n v="13613"/>
        <n v="10397"/>
        <n v="4140"/>
        <n v="95844"/>
        <n v="60965"/>
        <n v="57819"/>
        <n v="46987"/>
        <n v="26634"/>
        <n v="8200"/>
        <n v="96020"/>
        <n v="25149"/>
        <n v="57895"/>
        <n v="59645"/>
        <n v="86396"/>
        <n v="1822"/>
        <n v="10046"/>
        <n v="38292"/>
        <n v="89004"/>
        <n v="64951"/>
        <n v="74306"/>
        <n v="60554"/>
        <n v="84930"/>
        <n v="82973"/>
        <n v="24901"/>
        <n v="61949"/>
        <n v="57694"/>
        <n v="38816"/>
        <n v="87376"/>
        <n v="28609"/>
        <n v="1277"/>
        <n v="2619"/>
        <n v="10651"/>
        <n v="34398"/>
        <n v="15116"/>
        <n v="86331"/>
        <n v="47473"/>
        <n v="37563"/>
        <n v="96233"/>
        <n v="81490"/>
        <n v="40495"/>
        <n v="66600"/>
        <n v="49077"/>
        <n v="44544"/>
        <n v="92518"/>
        <n v="3410"/>
        <n v="57584"/>
        <n v="88587"/>
        <n v="7600"/>
        <n v="37941"/>
        <n v="42348"/>
        <n v="56644"/>
        <n v="93783"/>
        <n v="13370"/>
        <n v="54206"/>
        <n v="2228"/>
        <n v="97793"/>
        <n v="59955"/>
        <n v="13212"/>
        <n v="54241"/>
        <n v="11595"/>
        <n v="50994"/>
        <n v="92315"/>
        <n v="10054"/>
        <n v="10384"/>
        <n v="48246"/>
        <n v="39011"/>
        <n v="94833"/>
        <n v="52928"/>
        <n v="60918"/>
        <n v="42431"/>
        <n v="76072"/>
        <n v="37293"/>
        <n v="20112"/>
        <n v="86787"/>
        <n v="45627"/>
        <n v="77759"/>
        <n v="12723"/>
        <n v="59735"/>
        <n v="22055"/>
        <n v="67365"/>
        <n v="31071"/>
        <n v="62748"/>
        <n v="74147"/>
        <n v="16511"/>
        <n v="15592"/>
        <n v="73425"/>
        <n v="50380"/>
        <n v="3960"/>
        <n v="89668"/>
        <n v="28320"/>
        <n v="77014"/>
        <n v="58187"/>
        <n v="82137"/>
        <n v="67038"/>
        <n v="31655"/>
        <n v="86215"/>
        <n v="67013"/>
        <n v="48726"/>
        <n v="65302"/>
        <n v="46615"/>
        <n v="67374"/>
        <n v="71649"/>
        <n v="50816"/>
        <n v="33800"/>
        <n v="25849"/>
        <n v="78418"/>
        <n v="78736"/>
        <n v="3660"/>
        <n v="37360"/>
        <n v="1266"/>
        <n v="73446"/>
        <n v="78770"/>
        <n v="74063"/>
        <n v="69134"/>
        <n v="97932"/>
        <n v="91836"/>
        <n v="6990"/>
        <n v="20774"/>
        <n v="91186"/>
        <n v="60171"/>
        <n v="3201"/>
        <n v="47584"/>
        <n v="11153"/>
        <n v="20714"/>
        <n v="44382"/>
        <n v="80894"/>
        <n v="70371"/>
        <n v="14350"/>
        <n v="88131"/>
        <n v="58099"/>
        <n v="68618"/>
        <n v="77467"/>
        <n v="68741"/>
        <n v="29449"/>
        <n v="20221"/>
        <n v="32418"/>
        <n v="19526"/>
        <n v="35226"/>
        <n v="3523"/>
        <n v="84095"/>
        <n v="5041"/>
        <n v="47726"/>
        <n v="36377"/>
        <n v="2395"/>
        <n v="64213"/>
        <n v="7005"/>
        <n v="19175"/>
        <n v="54971"/>
        <n v="64280"/>
        <n v="59714"/>
        <n v="84215"/>
        <n v="68259"/>
        <n v="15868"/>
        <n v="41231"/>
        <n v="68380"/>
        <n v="17737"/>
        <n v="66082"/>
        <n v="18475"/>
        <n v="39389"/>
        <n v="38356"/>
        <n v="89221"/>
        <n v="61087"/>
        <n v="59231"/>
        <n v="65258"/>
        <n v="1394"/>
        <n v="88359"/>
        <n v="60094"/>
        <n v="5069"/>
        <n v="73502"/>
        <n v="31742"/>
        <n v="29697"/>
        <n v="13573"/>
        <n v="53179"/>
        <n v="34393"/>
        <n v="24488"/>
        <n v="90993"/>
        <n v="75497"/>
        <n v="8542"/>
        <n v="61353"/>
        <n v="61830"/>
        <n v="19766"/>
        <n v="93136"/>
        <n v="99712"/>
        <n v="30255"/>
        <n v="78811"/>
        <n v="50346"/>
        <n v="90452"/>
        <n v="98153"/>
        <n v="39358"/>
        <n v="38084"/>
        <n v="93550"/>
        <n v="21047"/>
        <n v="34971"/>
        <n v="21490"/>
        <n v="50455"/>
        <n v="36353"/>
        <n v="49207"/>
        <n v="29630"/>
        <n v="47527"/>
        <n v="36173"/>
        <n v="4304"/>
        <n v="41093"/>
        <n v="68527"/>
        <n v="20569"/>
        <n v="72637"/>
        <n v="2501"/>
        <n v="62109"/>
        <n v="29028"/>
        <n v="95046"/>
        <n v="72165"/>
        <n v="63858"/>
        <n v="10595"/>
        <n v="68207"/>
        <n v="12397"/>
        <n v="37477"/>
        <n v="62515"/>
        <n v="20813"/>
        <n v="32226"/>
        <n v="21436"/>
        <n v="42525"/>
        <n v="45950"/>
        <n v="29762"/>
        <n v="84908"/>
        <n v="82931"/>
        <n v="36133"/>
        <n v="67509"/>
        <n v="95090"/>
        <n v="97169"/>
        <n v="60700"/>
        <n v="98591"/>
        <n v="63208"/>
        <n v="83372"/>
        <n v="28777"/>
        <n v="65212"/>
        <n v="95940"/>
        <n v="4342"/>
        <n v="86191"/>
        <n v="67514"/>
        <n v="88249"/>
        <n v="79717"/>
        <n v="9219"/>
        <n v="89302"/>
        <n v="20052"/>
        <n v="26236"/>
        <n v="10133"/>
        <n v="61418"/>
        <n v="54389"/>
        <n v="71140"/>
        <n v="68750"/>
        <n v="73592"/>
        <n v="14705"/>
        <n v="69385"/>
        <n v="31410"/>
        <n v="19891"/>
        <n v="27367"/>
        <n v="27493"/>
        <n v="72623"/>
        <n v="4215"/>
        <n v="1198"/>
        <n v="98120"/>
        <n v="46707"/>
        <n v="23858"/>
        <n v="72265"/>
        <n v="92185"/>
        <n v="21568"/>
        <n v="28843"/>
        <n v="74595"/>
        <n v="25111"/>
        <n v="96803"/>
        <n v="33894"/>
        <n v="8373"/>
        <n v="73343"/>
        <n v="55003"/>
        <n v="63600"/>
        <n v="7914"/>
        <n v="72717"/>
        <n v="11106"/>
        <n v="61371"/>
        <n v="81940"/>
        <n v="35572"/>
        <n v="60770"/>
        <n v="63426"/>
        <n v="11396"/>
        <n v="95723"/>
        <n v="92762"/>
        <n v="37933"/>
        <n v="49730"/>
        <n v="35155"/>
        <n v="60152"/>
        <n v="8301"/>
        <n v="83184"/>
        <n v="35823"/>
        <n v="2739"/>
        <n v="56545"/>
        <n v="34717"/>
        <n v="61002"/>
        <n v="41728"/>
        <n v="55726"/>
        <n v="31837"/>
        <n v="81026"/>
        <n v="64291"/>
        <n v="93560"/>
        <n v="49400"/>
        <n v="87427"/>
        <n v="91403"/>
        <n v="28074"/>
        <n v="64516"/>
        <n v="69057"/>
        <n v="69197"/>
        <n v="33236"/>
        <n v="24750"/>
        <n v="44817"/>
        <n v="60197"/>
        <n v="83291"/>
        <n v="30476"/>
        <n v="65440"/>
        <n v="25375"/>
        <n v="42210"/>
        <n v="13795"/>
        <n v="11797"/>
        <n v="38687"/>
        <n v="58194"/>
        <n v="18219"/>
        <n v="63053"/>
        <n v="49519"/>
        <n v="89958"/>
        <n v="13924"/>
        <n v="88952"/>
        <n v="22500"/>
        <n v="63677"/>
        <n v="92521"/>
        <n v="41547"/>
        <n v="9011"/>
        <n v="81601"/>
        <n v="47530"/>
        <n v="4261"/>
        <n v="79118"/>
        <n v="17076"/>
        <n v="67161"/>
        <n v="47820"/>
        <n v="85274"/>
        <n v="7817"/>
        <n v="28255"/>
        <n v="32592"/>
        <n v="30153"/>
        <n v="94406"/>
        <n v="20075"/>
        <n v="69590"/>
        <n v="77218"/>
        <n v="2273"/>
        <n v="82003"/>
        <n v="41794"/>
        <n v="70880"/>
        <n v="71642"/>
        <n v="53467"/>
        <n v="9124"/>
        <n v="47734"/>
        <n v="51211"/>
        <n v="84638"/>
        <n v="99028"/>
        <n v="7336"/>
        <n v="22330"/>
        <n v="98210"/>
        <n v="43549"/>
        <n v="90450"/>
        <n v="86516"/>
        <n v="11103"/>
        <n v="51714"/>
        <n v="67752"/>
        <n v="39645"/>
        <n v="75730"/>
        <n v="95351"/>
        <n v="79351"/>
        <n v="62989"/>
        <n v="40959"/>
        <n v="6242"/>
        <n v="42639"/>
        <n v="42322"/>
        <n v="3285"/>
        <n v="1830"/>
        <n v="54741"/>
        <n v="43989"/>
        <n v="93395"/>
        <n v="34564"/>
        <n v="41880"/>
        <n v="69208"/>
        <n v="5588"/>
        <n v="67849"/>
        <n v="4553"/>
        <n v="95636"/>
        <n v="31720"/>
        <n v="65236"/>
        <n v="40929"/>
        <n v="9092"/>
        <n v="81243"/>
        <n v="33223"/>
        <n v="29086"/>
        <n v="90292"/>
        <n v="34371"/>
        <n v="66811"/>
        <n v="48343"/>
        <n v="68960"/>
        <n v="76953"/>
        <n v="76113"/>
        <n v="64020"/>
        <n v="50293"/>
        <n v="90716"/>
        <n v="49288"/>
        <n v="70785"/>
        <n v="6102"/>
        <n v="18172"/>
        <n v="76573"/>
        <n v="59490"/>
        <n v="87885"/>
        <n v="26122"/>
        <n v="92378"/>
        <n v="62633"/>
        <n v="54834"/>
        <n v="82450"/>
        <n v="31677"/>
        <n v="18726"/>
        <n v="18250"/>
        <n v="70704"/>
        <n v="54696"/>
        <n v="99402"/>
        <n v="58469"/>
        <n v="1686"/>
        <n v="15345"/>
        <n v="85188"/>
        <n v="62836"/>
        <n v="96775"/>
        <n v="78935"/>
        <n v="9334"/>
        <n v="73764"/>
        <n v="77191"/>
        <n v="34667"/>
        <n v="71715"/>
        <n v="78174"/>
        <n v="89729"/>
        <n v="39545"/>
        <n v="75949"/>
        <n v="60882"/>
        <n v="6334"/>
        <n v="85091"/>
        <n v="75514"/>
        <n v="93085"/>
        <n v="91376"/>
        <n v="15422"/>
        <n v="39479"/>
        <n v="30270"/>
        <n v="6570"/>
        <n v="44458"/>
        <n v="38786"/>
        <n v="63627"/>
        <n v="63057"/>
        <n v="63415"/>
        <n v="60857"/>
        <n v="40974"/>
        <n v="45642"/>
        <n v="94871"/>
        <n v="34958"/>
        <n v="72912"/>
        <n v="72813"/>
        <n v="50702"/>
        <n v="93135"/>
        <n v="18511"/>
        <n v="57406"/>
        <n v="27464"/>
        <n v="99875"/>
        <n v="68945"/>
        <n v="37648"/>
        <n v="26116"/>
        <n v="38529"/>
        <n v="53687"/>
        <n v="42342"/>
        <n v="32122"/>
        <n v="46053"/>
        <n v="9130"/>
        <n v="97337"/>
        <n v="9218"/>
        <n v="69817"/>
        <n v="81022"/>
        <n v="55000"/>
        <n v="45752"/>
        <n v="92864"/>
        <n v="45211"/>
        <n v="73873"/>
        <n v="20661"/>
        <n v="53161"/>
        <n v="84405"/>
        <n v="77659"/>
        <n v="76321"/>
        <n v="84018"/>
        <n v="56019"/>
        <n v="91264"/>
        <n v="72029"/>
        <n v="62211"/>
        <n v="16811"/>
        <n v="15118"/>
        <n v="23725"/>
        <n v="16139"/>
        <n v="12295"/>
        <n v="81073"/>
        <n v="62992"/>
        <n v="66940"/>
        <n v="22952"/>
        <n v="5839"/>
        <n v="5311"/>
        <n v="59038"/>
        <n v="94995"/>
        <n v="37059"/>
        <n v="39829"/>
        <n v="46304"/>
        <n v="39644"/>
        <n v="90999"/>
        <n v="96753"/>
        <n v="83496"/>
        <n v="98674"/>
        <n v="2562"/>
        <n v="66744"/>
        <n v="58862"/>
        <n v="35291"/>
        <n v="9795"/>
        <n v="27681"/>
        <n v="20519"/>
        <n v="54131"/>
        <n v="37566"/>
        <n v="43188"/>
        <n v="31615"/>
        <n v="74861"/>
        <n v="40063"/>
        <n v="93156"/>
        <n v="45497"/>
        <n v="73391"/>
        <n v="84793"/>
        <n v="55112"/>
        <n v="30330"/>
        <n v="4489"/>
        <n v="11404"/>
        <n v="8396"/>
        <n v="41539"/>
        <n v="86441"/>
        <n v="82092"/>
        <n v="34703"/>
        <n v="58184"/>
        <n v="25880"/>
        <n v="90820"/>
        <n v="45180"/>
        <n v="70042"/>
        <n v="62021"/>
        <n v="90872"/>
        <n v="93383"/>
        <n v="6087"/>
        <n v="55501"/>
        <n v="21614"/>
        <n v="27245"/>
        <n v="87708"/>
        <n v="32285"/>
        <n v="73070"/>
        <n v="92200"/>
        <n v="52591"/>
        <n v="68067"/>
        <n v="52177"/>
        <n v="75763"/>
        <n v="88508"/>
        <n v="57448"/>
        <n v="9313"/>
        <n v="86452"/>
        <n v="37735"/>
        <n v="80246"/>
        <n v="84250"/>
        <n v="64185"/>
        <n v="80438"/>
        <n v="14359"/>
        <n v="35875"/>
        <n v="22236"/>
        <n v="24345"/>
        <n v="17864"/>
        <n v="85897"/>
        <n v="33927"/>
        <n v="20411"/>
        <n v="92391"/>
        <n v="35084"/>
        <n v="55232"/>
        <n v="51128"/>
        <n v="4162"/>
        <n v="14660"/>
        <n v="10628"/>
        <n v="51349"/>
        <n v="12882"/>
        <n v="81910"/>
        <n v="36836"/>
        <n v="31070"/>
        <n v="95524"/>
        <n v="68068"/>
        <n v="54712"/>
        <n v="16132"/>
        <n v="65167"/>
        <n v="53876"/>
        <n v="29986"/>
        <n v="58406"/>
        <n v="94637"/>
        <n v="86300"/>
        <n v="48061"/>
        <n v="34962"/>
        <n v="34312"/>
        <n v="24833"/>
        <n v="25210"/>
        <n v="71641"/>
        <n v="82336"/>
        <n v="98919"/>
        <n v="7078"/>
        <n v="91986"/>
        <n v="75546"/>
        <n v="51406"/>
        <n v="11767"/>
        <n v="6105"/>
        <n v="33200"/>
        <n v="80128"/>
        <n v="61490"/>
        <n v="99566"/>
        <n v="99245"/>
        <n v="46611"/>
        <n v="49701"/>
        <n v="93739"/>
        <n v="65040"/>
        <n v="82017"/>
        <n v="69328"/>
        <n v="81163"/>
        <n v="51646"/>
        <n v="85488"/>
        <n v="21593"/>
        <n v="8264"/>
        <n v="56199"/>
        <n v="10470"/>
        <n v="98149"/>
        <n v="32493"/>
        <n v="88951"/>
        <n v="47041"/>
        <n v="84625"/>
        <n v="60643"/>
        <n v="29175"/>
        <n v="41102"/>
        <n v="46127"/>
        <n v="27883"/>
        <n v="75242"/>
        <n v="26392"/>
        <n v="28210"/>
        <n v="12077"/>
        <n v="60528"/>
        <n v="1230"/>
        <n v="43818"/>
        <n v="4894"/>
        <n v="19805"/>
        <n v="67801"/>
        <n v="31597"/>
        <n v="74062"/>
        <n v="4187"/>
        <n v="45385"/>
        <n v="66512"/>
        <n v="98718"/>
        <n v="43226"/>
        <n v="35053"/>
        <n v="4182"/>
        <n v="35559"/>
        <n v="50156"/>
        <n v="72104"/>
        <n v="71892"/>
        <n v="40050"/>
        <n v="80042"/>
        <n v="97429"/>
        <n v="37757"/>
        <n v="10409"/>
        <n v="4928"/>
        <n v="35057"/>
        <n v="40681"/>
        <n v="3702"/>
        <n v="68404"/>
        <n v="81578"/>
        <n v="88487"/>
        <n v="94198"/>
        <n v="77383"/>
        <n v="51192"/>
        <n v="75619"/>
        <n v="21425"/>
        <n v="88642"/>
        <n v="75719"/>
        <n v="29847"/>
        <n v="77723"/>
        <n v="61115"/>
        <n v="17133"/>
        <n v="65634"/>
        <n v="14762"/>
        <n v="39780"/>
        <n v="66228"/>
        <n v="62251"/>
        <n v="95369"/>
        <n v="59422"/>
        <n v="10176"/>
        <n v="42795"/>
        <n v="62512"/>
        <n v="70914"/>
        <n v="58152"/>
        <n v="58920"/>
        <n v="53204"/>
        <n v="5305"/>
        <n v="62287"/>
        <n v="89755"/>
        <n v="45604"/>
        <n v="42997"/>
        <n v="15999"/>
        <n v="63566"/>
        <n v="81428"/>
        <n v="4842"/>
        <n v="15985"/>
        <n v="41314"/>
        <n v="37880"/>
        <n v="87899"/>
        <n v="65337"/>
        <n v="86000"/>
        <n v="21437"/>
        <n v="31887"/>
        <n v="84370"/>
        <n v="38105"/>
        <n v="55222"/>
        <n v="6030"/>
        <n v="92939"/>
        <n v="78216"/>
        <n v="79035"/>
        <n v="70664"/>
        <n v="99819"/>
        <n v="23716"/>
        <n v="37308"/>
        <n v="87419"/>
        <n v="95107"/>
        <n v="93044"/>
        <n v="51922"/>
        <n v="38632"/>
        <n v="35771"/>
        <n v="26535"/>
        <n v="18504"/>
        <n v="63967"/>
        <n v="51660"/>
        <n v="44583"/>
        <n v="16522"/>
        <n v="33127"/>
        <n v="58199"/>
        <n v="40152"/>
        <n v="91662"/>
        <n v="51264"/>
        <n v="90697"/>
        <n v="19759"/>
        <n v="90945"/>
        <n v="82146"/>
        <n v="81410"/>
        <n v="67967"/>
        <n v="45533"/>
        <n v="76549"/>
        <n v="79461"/>
        <n v="48008"/>
        <n v="79530"/>
        <n v="62970"/>
        <n v="39078"/>
        <n v="21798"/>
        <n v="66959"/>
        <n v="96413"/>
        <n v="10594"/>
        <n v="22488"/>
        <n v="16612"/>
        <n v="94282"/>
        <n v="85786"/>
        <n v="70427"/>
        <n v="39823"/>
        <n v="44036"/>
        <n v="99466"/>
        <n v="89277"/>
        <n v="46539"/>
        <n v="51236"/>
        <n v="64920"/>
        <n v="37214"/>
        <n v="70128"/>
        <n v="79809"/>
        <n v="9080"/>
        <n v="68892"/>
        <n v="40335"/>
        <n v="63309"/>
        <n v="67271"/>
        <n v="82663"/>
        <n v="66950"/>
        <n v="88691"/>
        <n v="58959"/>
        <n v="13399"/>
        <n v="43848"/>
        <n v="39787"/>
        <n v="6349"/>
        <n v="37783"/>
        <n v="77551"/>
        <n v="81746"/>
        <n v="46808"/>
        <n v="15579"/>
        <n v="52623"/>
        <n v="52198"/>
        <n v="85723"/>
        <n v="90482"/>
        <n v="70339"/>
        <n v="13094"/>
        <n v="87098"/>
        <n v="17252"/>
        <n v="97082"/>
        <n v="13401"/>
        <n v="72144"/>
        <n v="21690"/>
        <n v="55962"/>
        <n v="93551"/>
        <n v="41875"/>
        <n v="10272"/>
        <n v="46276"/>
        <n v="2824"/>
        <n v="1479"/>
        <n v="63991"/>
        <n v="80759"/>
        <n v="52986"/>
        <n v="97488"/>
        <n v="93010"/>
        <n v="27193"/>
        <n v="6322"/>
        <n v="90613"/>
        <n v="96321"/>
        <n v="25756"/>
        <n v="79651"/>
        <n v="44319"/>
        <n v="5230"/>
        <n v="56827"/>
        <n v="33364"/>
        <n v="64919"/>
        <n v="41913"/>
        <n v="86201"/>
        <n v="64863"/>
        <n v="57954"/>
        <n v="45842"/>
        <n v="21101"/>
        <n v="45521"/>
        <n v="16395"/>
        <n v="59051"/>
        <n v="98666"/>
        <n v="26757"/>
        <n v="62580"/>
        <n v="20429"/>
        <n v="68924"/>
        <n v="48579"/>
        <n v="98408"/>
        <n v="97889"/>
        <n v="47155"/>
        <n v="97469"/>
        <n v="7370"/>
        <n v="74289"/>
        <n v="47839"/>
        <n v="13643"/>
        <n v="54019"/>
        <n v="77824"/>
        <n v="5967"/>
        <n v="9771"/>
        <n v="56567"/>
        <n v="9052"/>
        <n v="42868"/>
        <n v="84341"/>
        <n v="51045"/>
        <n v="87875"/>
        <n v="93276"/>
        <n v="20140"/>
        <n v="87943"/>
        <n v="51373"/>
        <n v="94388"/>
        <n v="40780"/>
        <n v="98125"/>
        <n v="66826"/>
        <n v="11150"/>
        <n v="57385"/>
        <n v="30506"/>
        <n v="16206"/>
        <n v="18892"/>
        <n v="22806"/>
        <n v="70392"/>
        <n v="54549"/>
        <n v="13050"/>
        <n v="48036"/>
        <n v="93699"/>
        <n v="86822"/>
        <n v="15051"/>
        <n v="79231"/>
        <n v="23060"/>
        <n v="14566"/>
        <n v="47490"/>
        <n v="91249"/>
        <n v="63202"/>
        <n v="7062"/>
        <n v="8034"/>
        <n v="12956"/>
        <n v="17587"/>
        <n v="88410"/>
        <n v="88771"/>
        <n v="36886"/>
        <n v="52801"/>
        <n v="57035"/>
        <n v="10291"/>
        <n v="56058"/>
        <n v="79525"/>
        <n v="95688"/>
        <n v="50510"/>
        <n v="48218"/>
        <n v="38417"/>
        <n v="57077"/>
        <n v="90503"/>
        <n v="52176"/>
        <n v="41206"/>
        <n v="93274"/>
        <n v="76698"/>
        <n v="37401"/>
        <n v="57531"/>
        <n v="62746"/>
        <n v="93246"/>
        <n v="93229"/>
        <n v="87184"/>
        <n v="41384"/>
        <n v="86127"/>
        <n v="37866"/>
        <n v="88858"/>
        <n v="68556"/>
        <n v="61778"/>
        <n v="71283"/>
        <n v="80908"/>
        <n v="40482"/>
        <n v="32966"/>
        <n v="28039"/>
        <n v="93907"/>
        <n v="42545"/>
        <n v="34852"/>
        <n v="95122"/>
        <n v="75573"/>
        <n v="67841"/>
        <n v="34889"/>
        <n v="19541"/>
        <n v="94151"/>
        <n v="65740"/>
        <n v="37955"/>
        <n v="48609"/>
        <n v="71543"/>
        <n v="12127"/>
        <n v="11946"/>
        <n v="93558"/>
        <n v="90315"/>
        <n v="84137"/>
        <n v="78985"/>
        <n v="17649"/>
        <n v="22436"/>
        <n v="24863"/>
        <n v="11626"/>
        <n v="40571"/>
        <n v="10025"/>
        <n v="38573"/>
        <n v="36460"/>
        <n v="16539"/>
        <n v="99179"/>
        <n v="6614"/>
        <n v="79143"/>
        <n v="99382"/>
        <n v="63481"/>
        <n v="89378"/>
        <n v="72054"/>
        <n v="86988"/>
        <n v="99311"/>
        <n v="37885"/>
        <n v="48816"/>
        <n v="60211"/>
        <n v="48580"/>
        <n v="38680"/>
        <n v="65044"/>
        <n v="50056"/>
        <n v="93239"/>
        <n v="73839"/>
        <n v="88474"/>
        <n v="7010"/>
        <n v="81208"/>
        <n v="61018"/>
        <n v="43917"/>
        <n v="32236"/>
        <n v="50286"/>
        <n v="79684"/>
        <n v="18246"/>
        <n v="20595"/>
        <n v="26250"/>
        <n v="90946"/>
        <n v="29504"/>
        <n v="76530"/>
        <n v="97869"/>
        <n v="17745"/>
        <n v="38943"/>
        <n v="98311"/>
        <n v="38855"/>
        <n v="86851"/>
        <n v="87826"/>
        <n v="71438"/>
        <n v="57935"/>
        <n v="14507"/>
        <n v="7075"/>
        <n v="22141"/>
        <n v="99628"/>
        <n v="66679"/>
        <n v="3002"/>
        <n v="67873"/>
        <n v="10817"/>
        <n v="31609"/>
        <n v="5310"/>
        <n v="49644"/>
        <n v="80713"/>
        <n v="35532"/>
        <n v="83618"/>
        <n v="5348"/>
        <n v="97796"/>
        <n v="83597"/>
        <n v="22785"/>
        <n v="42862"/>
        <n v="30551"/>
        <n v="48374"/>
        <n v="68593"/>
        <n v="78703"/>
        <n v="48022"/>
        <n v="90663"/>
        <n v="13321"/>
        <n v="60994"/>
        <n v="66613"/>
        <n v="66304"/>
        <n v="52830"/>
        <n v="12275"/>
        <n v="39894"/>
        <n v="5550"/>
        <n v="24047"/>
        <n v="25713"/>
        <n v="97302"/>
        <n v="34828"/>
        <n v="74925"/>
        <n v="32748"/>
        <n v="83993"/>
        <n v="1325"/>
        <n v="77086"/>
        <n v="56924"/>
        <n v="90927"/>
        <n v="66131"/>
        <n v="43017"/>
        <n v="79150"/>
        <n v="18899"/>
        <n v="59170"/>
        <n v="61299"/>
        <n v="43317"/>
        <n v="37638"/>
        <n v="61538"/>
        <n v="9692"/>
        <n v="21553"/>
        <n v="34566"/>
        <n v="31061"/>
        <n v="19692"/>
        <n v="98887"/>
        <n v="64387"/>
        <n v="88206"/>
        <n v="21565"/>
        <n v="85683"/>
        <n v="34659"/>
        <n v="94618"/>
        <n v="34884"/>
        <n v="28044"/>
        <n v="66812"/>
        <n v="87260"/>
        <n v="23600"/>
        <n v="47196"/>
        <n v="20640"/>
        <n v="59494"/>
        <n v="55971"/>
        <n v="92370"/>
        <n v="50387"/>
        <n v="17855"/>
        <n v="91858"/>
        <n v="93252"/>
        <n v="81726"/>
        <n v="84284"/>
        <n v="77393"/>
        <n v="11792"/>
        <n v="59962"/>
        <n v="24956"/>
        <n v="22172"/>
        <n v="66745"/>
        <n v="2144"/>
        <n v="38280"/>
        <n v="58363"/>
        <n v="25569"/>
        <n v="91855"/>
        <n v="51372"/>
        <n v="33414"/>
        <n v="80562"/>
        <n v="66944"/>
        <n v="76366"/>
        <n v="69243"/>
        <n v="33541"/>
        <n v="79105"/>
        <n v="73724"/>
        <n v="72162"/>
        <n v="6863"/>
        <n v="40783"/>
        <n v="10788"/>
        <n v="49056"/>
        <n v="50310"/>
        <n v="71795"/>
        <n v="93801"/>
        <n v="22511"/>
        <n v="25929"/>
        <n v="30347"/>
        <n v="68016"/>
        <n v="19520"/>
        <n v="51087"/>
        <n v="31981"/>
        <n v="83821"/>
        <n v="31683"/>
        <n v="51746"/>
        <n v="38862"/>
        <n v="13609"/>
        <n v="11278"/>
        <n v="18486"/>
        <n v="87004"/>
        <n v="60765"/>
        <n v="41652"/>
        <n v="21263"/>
        <n v="46909"/>
        <n v="26971"/>
        <n v="48406"/>
        <n v="41956"/>
        <n v="85045"/>
        <n v="51999"/>
        <n v="32379"/>
        <n v="21755"/>
        <n v="9970"/>
        <n v="29908"/>
        <n v="72671"/>
        <n v="29266"/>
        <n v="79130"/>
        <n v="88995"/>
        <n v="17950"/>
        <n v="57923"/>
        <n v="92802"/>
        <n v="56049"/>
        <n v="39531"/>
        <n v="91079"/>
        <n v="74390"/>
        <n v="87706"/>
        <n v="97781"/>
        <n v="4276"/>
        <n v="89721"/>
        <n v="7471"/>
        <n v="76178"/>
        <n v="52288"/>
        <n v="70762"/>
        <n v="8322"/>
        <n v="91170"/>
        <n v="82960"/>
        <n v="84559"/>
        <n v="5802"/>
        <n v="43802"/>
        <n v="47543"/>
        <n v="23198"/>
        <n v="84719"/>
        <n v="65823"/>
        <n v="51039"/>
        <n v="20204"/>
        <n v="3339"/>
        <n v="14183"/>
        <n v="3606"/>
        <n v="41649"/>
        <n v="68521"/>
        <n v="59260"/>
        <n v="43162"/>
        <n v="43058"/>
        <n v="24010"/>
        <n v="33947"/>
        <n v="14145"/>
        <n v="6399"/>
        <n v="32511"/>
        <n v="28582"/>
        <n v="1979"/>
        <n v="47009"/>
        <n v="67104"/>
        <n v="74188"/>
        <n v="23795"/>
        <n v="34100"/>
        <n v="55219"/>
        <n v="31537"/>
        <n v="20242"/>
        <n v="54757"/>
        <n v="38410"/>
        <n v="5913"/>
        <n v="48389"/>
        <n v="98625"/>
        <n v="44350"/>
        <n v="92082"/>
        <n v="43512"/>
        <n v="95366"/>
        <n v="79729"/>
        <n v="63011"/>
        <n v="75153"/>
        <n v="65052"/>
        <n v="57154"/>
        <n v="61816"/>
        <n v="30896"/>
        <n v="33524"/>
        <n v="23143"/>
        <n v="64022"/>
        <n v="96709"/>
        <n v="46995"/>
        <n v="49151"/>
        <n v="73759"/>
        <n v="79037"/>
        <n v="20170"/>
        <n v="17795"/>
        <n v="35646"/>
        <n v="24995"/>
        <n v="2348"/>
        <n v="54826"/>
        <n v="99952"/>
        <n v="55132"/>
        <n v="30355"/>
        <n v="82261"/>
        <n v="30804"/>
        <n v="70799"/>
        <n v="19950"/>
        <n v="80059"/>
        <n v="3934"/>
        <n v="18276"/>
        <n v="2159"/>
        <n v="84363"/>
        <n v="47687"/>
        <n v="12255"/>
        <n v="77525"/>
        <n v="8617"/>
        <n v="73225"/>
        <n v="55138"/>
        <n v="71594"/>
        <n v="74494"/>
        <n v="26619"/>
        <n v="41471"/>
        <n v="83839"/>
        <n v="83861"/>
        <n v="48350"/>
        <n v="56887"/>
        <n v="42735"/>
        <n v="28687"/>
        <n v="74584"/>
        <n v="80660"/>
        <n v="87074"/>
        <n v="50450"/>
        <n v="17114"/>
        <n v="41236"/>
        <n v="1330"/>
        <n v="86053"/>
        <n v="1718"/>
        <n v="56616"/>
        <n v="44482"/>
        <n v="28122"/>
        <n v="85759"/>
        <n v="14823"/>
        <n v="11674"/>
        <n v="10292"/>
        <n v="13818"/>
        <n v="41528"/>
        <n v="41292"/>
        <n v="5352"/>
        <n v="91871"/>
        <n v="63842"/>
        <n v="55619"/>
        <n v="11029"/>
        <n v="32057"/>
        <n v="92260"/>
        <n v="14890"/>
        <n v="22270"/>
        <n v="29864"/>
        <n v="67548"/>
        <n v="25327"/>
        <n v="25034"/>
        <n v="46743"/>
        <n v="95075"/>
        <n v="96867"/>
        <n v="42281"/>
        <n v="55841"/>
        <n v="51131"/>
        <n v="30064"/>
        <n v="8029"/>
        <n v="1416"/>
        <n v="35799"/>
        <n v="42537"/>
        <n v="67247"/>
        <n v="60420"/>
        <n v="70689"/>
        <n v="48566"/>
        <n v="74827"/>
        <n v="70648"/>
        <n v="59089"/>
        <n v="35779"/>
        <n v="28946"/>
        <n v="35350"/>
        <n v="67427"/>
        <n v="26612"/>
        <n v="12999"/>
        <n v="2945"/>
        <n v="51375"/>
        <n v="6173"/>
        <n v="42327"/>
        <n v="3743"/>
        <n v="65599"/>
        <n v="56473"/>
        <n v="40565"/>
        <n v="73342"/>
        <n v="11658"/>
        <n v="38969"/>
        <n v="14815"/>
        <n v="49043"/>
        <n v="60796"/>
        <n v="24674"/>
        <n v="56399"/>
        <n v="43119"/>
        <n v="39162"/>
        <n v="88697"/>
        <n v="73857"/>
        <n v="75678"/>
        <n v="10441"/>
        <n v="82483"/>
        <n v="51849"/>
        <n v="59452"/>
        <n v="53436"/>
        <n v="4638"/>
        <n v="72171"/>
        <n v="56171"/>
        <n v="18730"/>
        <n v="70305"/>
        <n v="71039"/>
        <n v="79507"/>
        <n v="64105"/>
        <n v="91799"/>
        <n v="95877"/>
        <n v="96596"/>
        <n v="2394"/>
        <n v="66169"/>
        <n v="16826"/>
        <n v="90665"/>
        <n v="52916"/>
        <n v="54903"/>
        <n v="18447"/>
        <n v="21954"/>
        <n v="21662"/>
        <n v="41034"/>
        <n v="67734"/>
        <n v="39827"/>
        <n v="85685"/>
        <n v="45574"/>
        <n v="28502"/>
        <n v="53884"/>
        <n v="94686"/>
        <n v="51799"/>
        <n v="76348"/>
        <n v="19984"/>
        <n v="2084"/>
        <n v="17007"/>
        <n v="21426"/>
        <n v="77325"/>
        <n v="77447"/>
        <n v="67996"/>
        <n v="94125"/>
        <n v="50784"/>
        <n v="16301"/>
        <n v="30459"/>
        <n v="33772"/>
        <n v="65934"/>
        <n v="92629"/>
        <n v="26015"/>
        <n v="70009"/>
        <n v="78357"/>
        <n v="41580"/>
        <n v="67012"/>
        <n v="71106"/>
        <n v="80762"/>
        <n v="82298"/>
        <n v="65512"/>
        <n v="35850"/>
        <n v="30839"/>
        <n v="94911"/>
        <n v="26616"/>
        <n v="97768"/>
        <n v="66097"/>
        <n v="91248"/>
        <n v="87715"/>
        <n v="72161"/>
        <n v="66653"/>
        <n v="25807"/>
        <n v="83024"/>
        <n v="48984"/>
        <n v="61691"/>
        <n v="44294"/>
        <n v="53511"/>
        <n v="95758"/>
        <n v="33286"/>
        <n v="40790"/>
        <n v="55329"/>
        <n v="87905"/>
        <n v="85661"/>
        <n v="67935"/>
        <n v="58956"/>
        <n v="93381"/>
        <n v="54273"/>
        <n v="58596"/>
        <n v="8969"/>
        <n v="6154"/>
        <n v="48730"/>
        <n v="51640"/>
        <n v="24719"/>
        <n v="23026"/>
        <n v="28253"/>
        <n v="27866"/>
        <n v="92173"/>
        <n v="84246"/>
        <n v="53377"/>
        <n v="41565"/>
        <n v="10765"/>
        <n v="69235"/>
        <n v="34419"/>
        <n v="89748"/>
        <n v="29839"/>
        <n v="88284"/>
        <n v="94104"/>
        <n v="73627"/>
        <n v="20284"/>
        <n v="69471"/>
        <n v="26630"/>
        <n v="8719"/>
        <n v="47175"/>
        <n v="58663"/>
        <n v="26691"/>
        <n v="76990"/>
        <n v="4020"/>
        <n v="42347"/>
        <n v="24151"/>
        <n v="66461"/>
        <n v="5426"/>
        <n v="58026"/>
        <n v="93845"/>
        <n v="93475"/>
        <n v="91446"/>
        <n v="31493"/>
        <n v="54784"/>
        <n v="39061"/>
        <n v="34735"/>
        <n v="40716"/>
        <n v="56613"/>
        <n v="89502"/>
        <n v="82229"/>
        <n v="8700"/>
        <n v="8894"/>
        <n v="21569"/>
        <n v="47733"/>
        <n v="45439"/>
        <n v="43928"/>
        <n v="29880"/>
        <n v="10820"/>
        <n v="39331"/>
        <n v="16102"/>
        <n v="15550"/>
        <n v="31958"/>
        <n v="83837"/>
        <n v="79989"/>
        <n v="64006"/>
        <n v="47452"/>
        <n v="30352"/>
        <n v="14540"/>
        <n v="58628"/>
        <n v="68684"/>
        <n v="15009"/>
        <n v="11932"/>
        <n v="38473"/>
        <n v="20194"/>
        <n v="94476"/>
        <n v="87878"/>
        <n v="71960"/>
        <n v="17393"/>
        <n v="96894"/>
        <n v="38838"/>
        <n v="10267"/>
        <n v="82446"/>
        <n v="28832"/>
        <n v="5981"/>
        <n v="36283"/>
        <n v="45023"/>
        <n v="65315"/>
        <n v="31492"/>
        <n v="6806"/>
        <n v="70773"/>
        <n v="93765"/>
        <n v="92297"/>
        <n v="80316"/>
        <n v="28240"/>
        <n v="28009"/>
        <n v="77409"/>
        <n v="95077"/>
        <n v="58256"/>
        <n v="99442"/>
        <n v="40107"/>
        <n v="51434"/>
        <n v="31719"/>
        <n v="56394"/>
        <n v="12412"/>
        <n v="95591"/>
        <n v="30018"/>
        <n v="93115"/>
        <n v="96575"/>
        <n v="42811"/>
        <n v="14616"/>
        <n v="70864"/>
        <n v="6823"/>
        <n v="39234"/>
        <n v="61924"/>
        <n v="11588"/>
        <n v="86450"/>
        <n v="38984"/>
        <n v="31088"/>
        <n v="44657"/>
        <n v="48853"/>
        <n v="69037"/>
        <n v="52214"/>
        <n v="72764"/>
        <n v="11826"/>
        <n v="33835"/>
        <n v="75015"/>
        <n v="29317"/>
        <n v="87610"/>
        <n v="80909"/>
        <n v="57971"/>
        <n v="56216"/>
        <n v="60710"/>
        <n v="10839"/>
        <n v="97939"/>
        <n v="71117"/>
        <n v="20623"/>
        <n v="33043"/>
        <n v="73490"/>
        <n v="26053"/>
        <n v="25647"/>
        <n v="98737"/>
        <n v="62832"/>
        <n v="44558"/>
        <n v="86214"/>
        <n v="19253"/>
        <n v="72110"/>
        <n v="36027"/>
        <n v="75914"/>
        <n v="50097"/>
        <n v="86123"/>
        <n v="89475"/>
        <n v="87394"/>
        <n v="82966"/>
        <n v="33093"/>
        <n v="89330"/>
        <n v="35822"/>
        <n v="66885"/>
        <n v="20401"/>
        <n v="54387"/>
        <n v="65601"/>
        <n v="77132"/>
        <n v="71636"/>
        <n v="35846"/>
        <n v="88696"/>
        <n v="30791"/>
        <n v="90092"/>
        <n v="29218"/>
        <n v="62446"/>
        <n v="18481"/>
        <n v="46624"/>
        <n v="59930"/>
        <n v="28118"/>
        <n v="61146"/>
        <n v="19949"/>
        <n v="9441"/>
        <n v="1323"/>
        <n v="7901"/>
        <n v="29162"/>
        <n v="27981"/>
        <n v="49318"/>
        <n v="19998"/>
        <n v="91943"/>
        <n v="51033"/>
        <n v="32470"/>
        <n v="93241"/>
        <n v="72319"/>
        <n v="49785"/>
        <n v="6785"/>
        <n v="46342"/>
        <n v="42341"/>
        <n v="15225"/>
        <n v="54763"/>
        <n v="20923"/>
        <n v="43473"/>
        <n v="17406"/>
        <n v="46818"/>
        <n v="36048"/>
        <n v="70058"/>
        <n v="71415"/>
        <n v="46364"/>
        <n v="36606"/>
        <n v="89020"/>
        <n v="33365"/>
        <n v="75991"/>
        <n v="47072"/>
        <n v="25278"/>
        <n v="23739"/>
        <n v="32556"/>
        <n v="18529"/>
        <n v="94359"/>
        <n v="83519"/>
        <n v="35215"/>
        <n v="7544"/>
        <n v="14088"/>
        <n v="27900"/>
        <n v="72612"/>
        <n v="95949"/>
        <n v="15928"/>
        <n v="63389"/>
        <n v="17600"/>
        <n v="90231"/>
        <n v="53981"/>
        <n v="37962"/>
        <n v="67126"/>
        <n v="91465"/>
        <n v="51543"/>
        <n v="30776"/>
        <n v="79900"/>
        <n v="95855"/>
        <n v="81343"/>
        <n v="24599"/>
        <n v="78972"/>
        <n v="81747"/>
        <n v="59419"/>
        <n v="11901"/>
        <n v="66200"/>
        <n v="47054"/>
        <n v="77305"/>
        <n v="52563"/>
        <n v="38073"/>
        <n v="61472"/>
        <n v="7272"/>
        <n v="39420"/>
        <n v="42088"/>
        <n v="4003"/>
        <n v="7637"/>
        <n v="24856"/>
        <n v="91309"/>
        <n v="53753"/>
        <n v="1422"/>
        <n v="19123"/>
        <n v="88073"/>
        <n v="64773"/>
        <n v="33647"/>
        <n v="4796"/>
        <n v="9032"/>
        <n v="57179"/>
        <n v="19721"/>
        <n v="75864"/>
        <n v="33317"/>
        <n v="28150"/>
        <n v="9509"/>
        <n v="43094"/>
        <n v="2877"/>
        <n v="65495"/>
        <n v="65866"/>
        <n v="97364"/>
        <n v="1216"/>
        <n v="14504"/>
        <n v="34874"/>
        <n v="15845"/>
        <n v="68897"/>
        <n v="44904"/>
        <n v="29088"/>
        <n v="38000"/>
        <n v="77625"/>
        <n v="40870"/>
        <n v="70279"/>
        <n v="49305"/>
        <n v="56332"/>
        <n v="78521"/>
        <n v="71111"/>
        <n v="41653"/>
        <n v="35780"/>
        <n v="14529"/>
        <n v="58720"/>
        <n v="27678"/>
        <n v="1702"/>
        <n v="76022"/>
        <n v="14509"/>
        <n v="4886"/>
        <n v="84618"/>
        <n v="2577"/>
        <n v="93199"/>
        <n v="44259"/>
        <n v="44148"/>
        <n v="56346"/>
        <n v="52938"/>
        <n v="63831"/>
        <n v="13153"/>
        <n v="65319"/>
        <n v="82515"/>
        <n v="90351"/>
        <n v="47685"/>
        <n v="48784"/>
        <n v="96240"/>
        <n v="92610"/>
        <n v="84910"/>
        <n v="98248"/>
        <n v="44264"/>
        <n v="96918"/>
        <n v="70638"/>
        <n v="47113"/>
        <n v="26127"/>
        <n v="84369"/>
        <n v="34467"/>
        <n v="76735"/>
        <n v="85236"/>
        <n v="55498"/>
        <n v="5106"/>
        <n v="77080"/>
        <n v="35643"/>
        <n v="30858"/>
        <n v="24261"/>
        <n v="87085"/>
        <n v="18494"/>
        <n v="16578"/>
        <n v="68322"/>
        <n v="13118"/>
        <n v="31711"/>
        <n v="80143"/>
        <n v="48138"/>
        <n v="66041"/>
        <n v="30499"/>
        <n v="34722"/>
        <n v="1747"/>
        <n v="2699"/>
        <n v="86904"/>
        <n v="36425"/>
        <n v="58576"/>
        <n v="44298"/>
        <n v="73367"/>
        <n v="12263"/>
        <n v="89038"/>
        <n v="83047"/>
        <n v="77122"/>
        <n v="80944"/>
        <n v="57270"/>
        <n v="14338"/>
        <n v="56819"/>
        <n v="82656"/>
        <n v="55889"/>
        <n v="70760"/>
        <n v="61587"/>
        <n v="89169"/>
        <n v="8854"/>
        <n v="74190"/>
        <n v="75758"/>
        <n v="82082"/>
        <n v="91793"/>
        <n v="75613"/>
        <n v="87254"/>
        <n v="99623"/>
        <n v="60279"/>
        <n v="10740"/>
        <n v="84202"/>
        <n v="37669"/>
        <n v="56553"/>
        <n v="83000"/>
        <n v="79323"/>
        <n v="11866"/>
        <n v="59780"/>
        <n v="7293"/>
        <n v="38811"/>
        <n v="55569"/>
        <n v="86195"/>
        <n v="88201"/>
        <n v="58652"/>
        <n v="92387"/>
        <n v="73897"/>
        <n v="57304"/>
        <n v="40328"/>
        <n v="82599"/>
        <n v="45335"/>
        <n v="90084"/>
        <n v="30511"/>
        <n v="3568"/>
        <n v="74502"/>
        <n v="37140"/>
        <n v="94603"/>
        <n v="60421"/>
        <n v="50927"/>
        <n v="7408"/>
        <n v="24749"/>
        <n v="22147"/>
        <n v="38054"/>
        <n v="5138"/>
        <n v="68661"/>
        <n v="29747"/>
        <n v="10888"/>
        <n v="81935"/>
        <n v="88890"/>
        <n v="51401"/>
        <n v="1799"/>
        <n v="26118"/>
        <n v="8620"/>
        <n v="59825"/>
        <n v="1769"/>
        <n v="28018"/>
        <n v="25502"/>
        <n v="78298"/>
        <n v="46128"/>
        <n v="10649"/>
        <n v="80077"/>
        <n v="30773"/>
        <n v="9101"/>
        <n v="10580"/>
        <n v="47591"/>
        <n v="31905"/>
        <n v="71008"/>
        <n v="37836"/>
        <n v="80232"/>
        <n v="97304"/>
        <n v="83073"/>
        <n v="68917"/>
        <n v="57495"/>
        <n v="36365"/>
        <n v="90580"/>
        <n v="62626"/>
        <n v="32373"/>
        <n v="72819"/>
        <n v="50707"/>
        <n v="28466"/>
        <n v="17982"/>
        <n v="19699"/>
        <n v="83971"/>
        <n v="74093"/>
        <n v="66311"/>
        <n v="40095"/>
        <n v="27277"/>
        <n v="51612"/>
        <n v="40582"/>
        <n v="14062"/>
        <n v="84813"/>
        <n v="26466"/>
        <n v="3206"/>
        <n v="46914"/>
        <n v="91844"/>
        <n v="18268"/>
        <n v="17799"/>
        <n v="60607"/>
        <n v="60959"/>
        <n v="78220"/>
        <n v="92567"/>
        <n v="29854"/>
        <n v="86517"/>
        <n v="47700"/>
        <n v="89821"/>
        <n v="87650"/>
        <n v="28040"/>
        <n v="33262"/>
        <n v="23031"/>
        <n v="41796"/>
        <n v="69588"/>
        <n v="56750"/>
        <n v="5580"/>
        <n v="82637"/>
        <n v="93921"/>
        <n v="62789"/>
        <n v="84820"/>
        <n v="12947"/>
        <n v="69971"/>
        <n v="59699"/>
        <n v="23112"/>
        <n v="48582"/>
        <n v="36292"/>
        <n v="11660"/>
        <n v="45448"/>
        <n v="64549"/>
        <n v="26570"/>
        <n v="17340"/>
        <n v="89949"/>
        <n v="38807"/>
        <n v="33862"/>
        <n v="51574"/>
        <n v="23679"/>
        <n v="3144"/>
        <n v="99780"/>
        <n v="83568"/>
        <n v="63101"/>
        <n v="82958"/>
        <n v="76823"/>
        <n v="18370"/>
        <n v="99498"/>
        <n v="73329"/>
        <n v="91678"/>
        <n v="54245"/>
        <n v="47859"/>
        <n v="41056"/>
        <n v="21502"/>
        <n v="65137"/>
        <n v="96947"/>
        <n v="80006"/>
        <n v="70057"/>
        <n v="93616"/>
        <n v="35523"/>
        <n v="22588"/>
        <n v="9822"/>
        <n v="85574"/>
        <n v="51012"/>
        <n v="62245"/>
        <n v="93659"/>
        <n v="6993"/>
        <n v="45532"/>
        <n v="32932"/>
        <n v="33590"/>
        <n v="61175"/>
        <n v="31471"/>
        <n v="35474"/>
        <n v="96410"/>
        <n v="16876"/>
        <n v="60281"/>
        <n v="16715"/>
        <n v="80115"/>
        <n v="2434"/>
        <n v="95234"/>
        <n v="85814"/>
        <n v="49083"/>
        <n v="79287"/>
        <n v="87725"/>
        <n v="4148"/>
        <n v="3993"/>
        <n v="24591"/>
        <n v="86070"/>
        <n v="56798"/>
        <n v="64891"/>
        <n v="91140"/>
        <n v="97623"/>
        <n v="98838"/>
        <n v="9488"/>
        <n v="71112"/>
        <n v="3188"/>
        <n v="64897"/>
        <n v="2444"/>
        <n v="56670"/>
        <n v="6994"/>
        <n v="26525"/>
        <n v="7608"/>
        <n v="66033"/>
        <n v="52247"/>
        <n v="57287"/>
        <n v="35586"/>
        <n v="92578"/>
        <n v="13136"/>
        <n v="21341"/>
        <n v="7116"/>
        <n v="24456"/>
        <n v="10540"/>
        <n v="50810"/>
        <n v="19083"/>
        <n v="61396"/>
        <n v="95824"/>
        <n v="1731"/>
        <n v="29004"/>
        <n v="75458"/>
        <n v="59254"/>
        <n v="73575"/>
        <n v="41318"/>
        <n v="97192"/>
        <n v="29918"/>
        <n v="69570"/>
        <n v="96606"/>
        <n v="94067"/>
        <n v="72960"/>
        <n v="90759"/>
        <n v="53542"/>
        <n v="30818"/>
        <n v="65276"/>
        <n v="22111"/>
        <n v="94663"/>
        <n v="79348"/>
        <n v="52140"/>
        <n v="77872"/>
        <n v="88915"/>
        <n v="82962"/>
        <n v="42426"/>
        <n v="22528"/>
        <n v="42021"/>
        <n v="89662"/>
        <n v="5966"/>
        <n v="87598"/>
        <n v="42517"/>
        <n v="80266"/>
        <n v="1798"/>
        <n v="27276"/>
        <n v="60005"/>
        <n v="21498"/>
        <n v="98070"/>
        <n v="2135"/>
        <n v="57902"/>
        <n v="39752"/>
        <n v="11494"/>
        <n v="40402"/>
        <n v="64347"/>
        <n v="82248"/>
        <n v="23874"/>
        <n v="20484"/>
        <n v="92886"/>
        <n v="70181"/>
        <n v="5624"/>
        <n v="42007"/>
        <n v="97954"/>
        <n v="15477"/>
        <n v="20732"/>
        <n v="46212"/>
        <n v="70273"/>
        <n v="41979"/>
        <n v="43074"/>
        <n v="64803"/>
        <n v="55642"/>
        <n v="37700"/>
        <n v="33073"/>
        <n v="72711"/>
        <n v="42880"/>
        <n v="77021"/>
        <n v="91404"/>
        <n v="82889"/>
        <n v="52605"/>
        <n v="86360"/>
        <n v="53964"/>
        <n v="54863"/>
        <n v="75686"/>
        <n v="75970"/>
        <n v="1412"/>
        <n v="74620"/>
        <n v="73741"/>
        <n v="34074"/>
        <n v="1560"/>
        <n v="70883"/>
        <n v="98166"/>
        <n v="2549"/>
        <n v="6473"/>
        <n v="78340"/>
        <n v="37668"/>
        <n v="27001"/>
        <n v="40680"/>
        <n v="11953"/>
        <n v="25485"/>
        <n v="30358"/>
        <n v="71454"/>
        <n v="43712"/>
        <n v="68242"/>
        <n v="84433"/>
        <n v="27073"/>
        <n v="86037"/>
        <n v="98324"/>
        <n v="69253"/>
        <n v="11190"/>
        <n v="94962"/>
        <n v="96549"/>
        <n v="16659"/>
        <n v="39469"/>
        <n v="6774"/>
        <n v="88906"/>
        <n v="1727"/>
        <n v="97546"/>
        <n v="81857"/>
        <n v="2837"/>
        <n v="68742"/>
        <n v="83982"/>
        <n v="92618"/>
        <n v="89314"/>
        <n v="57639"/>
        <n v="77654"/>
        <n v="84323"/>
        <n v="18635"/>
        <n v="95381"/>
        <n v="75174"/>
        <n v="27112"/>
        <n v="48431"/>
        <n v="38916"/>
        <n v="28446"/>
        <n v="2042"/>
        <n v="22876"/>
        <n v="54128"/>
        <n v="92026"/>
        <n v="20814"/>
        <n v="75394"/>
        <n v="94521"/>
        <n v="82115"/>
        <n v="57798"/>
        <n v="89659"/>
        <n v="40932"/>
        <n v="54495"/>
        <n v="7430"/>
        <n v="27548"/>
        <n v="26489"/>
        <n v="91330"/>
        <n v="77744"/>
        <n v="4471"/>
        <n v="41685"/>
        <n v="10383"/>
        <n v="90847"/>
        <n v="15884"/>
        <n v="23830"/>
        <n v="52048"/>
        <n v="88202"/>
        <n v="69412"/>
        <n v="32498"/>
        <n v="99061"/>
        <n v="29852"/>
        <n v="63639"/>
        <n v="44682"/>
        <n v="57183"/>
        <n v="8843"/>
        <n v="82898"/>
        <n v="14453"/>
        <n v="38169"/>
        <n v="29166"/>
        <n v="69183"/>
        <n v="3889"/>
        <n v="77649"/>
        <n v="96155"/>
        <n v="72697"/>
        <n v="5456"/>
        <n v="36549"/>
        <n v="20829"/>
        <n v="11798"/>
        <n v="76226"/>
        <n v="90985"/>
        <n v="52213"/>
        <n v="11378"/>
        <n v="71429"/>
        <n v="14441"/>
        <n v="35125"/>
        <n v="4850"/>
        <n v="76260"/>
        <n v="20894"/>
        <n v="46060"/>
        <n v="65015"/>
        <n v="42759"/>
        <n v="41165"/>
        <n v="87377"/>
        <n v="46071"/>
        <n v="88913"/>
        <n v="28062"/>
        <n v="79587"/>
        <n v="87210"/>
        <n v="88472"/>
        <n v="93992"/>
        <n v="15743"/>
        <n v="37922"/>
        <n v="66212"/>
        <n v="46657"/>
        <n v="90860"/>
        <n v="74493"/>
        <n v="57056"/>
        <n v="58151"/>
        <n v="3476"/>
        <n v="4141"/>
        <n v="69824"/>
        <n v="30491"/>
        <n v="74308"/>
        <n v="8675"/>
        <n v="36813"/>
        <n v="31968"/>
        <n v="96328"/>
        <n v="59476"/>
        <n v="61160"/>
        <n v="20644"/>
        <n v="25435"/>
        <n v="11612"/>
        <n v="25627"/>
        <n v="15616"/>
        <n v="86546"/>
        <n v="3327"/>
        <n v="56494"/>
        <n v="7683"/>
        <n v="58066"/>
        <n v="33029"/>
        <n v="45249"/>
        <n v="33553"/>
        <n v="30023"/>
        <n v="51841"/>
        <n v="92256"/>
        <n v="3861"/>
        <n v="84935"/>
        <n v="40000"/>
        <n v="57995"/>
        <n v="60392"/>
        <n v="11915"/>
        <n v="18948"/>
        <n v="49877"/>
        <n v="90488"/>
        <n v="76762"/>
        <n v="78058"/>
        <n v="36824"/>
        <n v="46547"/>
        <n v="47069"/>
        <n v="67635"/>
        <n v="73331"/>
        <n v="12607"/>
        <n v="4585"/>
        <n v="1972"/>
        <n v="18997"/>
        <n v="68975"/>
        <n v="15759"/>
        <n v="71355"/>
        <n v="79675"/>
        <n v="9347"/>
        <n v="76897"/>
        <n v="7538"/>
        <n v="37267"/>
        <n v="36816"/>
        <n v="84774"/>
        <n v="47240"/>
        <n v="30312"/>
        <n v="1205"/>
        <n v="43225"/>
        <n v="83034"/>
        <n v="31865"/>
        <n v="63737"/>
        <n v="52593"/>
        <n v="51984"/>
        <n v="51334"/>
        <n v="8205"/>
        <n v="1759"/>
        <n v="88233"/>
        <n v="86500"/>
        <n v="84945"/>
        <n v="4377"/>
        <n v="58570"/>
        <n v="68383"/>
        <n v="31998"/>
        <n v="25946"/>
        <n v="70201"/>
        <n v="6427"/>
        <n v="63359"/>
        <n v="23460"/>
        <n v="23035"/>
        <n v="73120"/>
        <n v="81252"/>
        <n v="42102"/>
        <n v="36780"/>
        <n v="99208"/>
        <n v="19451"/>
        <n v="77445"/>
        <n v="96033"/>
        <n v="11514"/>
        <n v="70089"/>
        <n v="82254"/>
        <n v="57442"/>
        <n v="53776"/>
        <n v="43625"/>
        <n v="12296"/>
        <n v="53279"/>
        <n v="37172"/>
        <n v="90436"/>
        <n v="66521"/>
        <n v="34721"/>
        <n v="88194"/>
        <n v="13441"/>
        <n v="66052"/>
        <n v="71536"/>
        <n v="3204"/>
        <n v="55007"/>
        <n v="57272"/>
        <n v="61854"/>
        <n v="97344"/>
        <n v="8757"/>
        <n v="26314"/>
        <n v="29962"/>
        <n v="98303"/>
        <n v="51171"/>
        <n v="70258"/>
        <n v="33869"/>
        <n v="88502"/>
        <n v="69228"/>
        <n v="81228"/>
        <n v="49233"/>
        <n v="78900"/>
        <n v="46030"/>
        <n v="19735"/>
        <n v="84887"/>
        <n v="87117"/>
        <n v="79181"/>
        <n v="45578"/>
        <n v="95905"/>
        <n v="2445"/>
        <n v="71512"/>
        <n v="50376"/>
        <n v="88853"/>
        <n v="90789"/>
        <n v="19375"/>
        <n v="94261"/>
        <n v="53835"/>
        <n v="38153"/>
        <n v="21625"/>
        <n v="36193"/>
        <n v="15629"/>
        <n v="81667"/>
        <n v="71435"/>
        <n v="42600"/>
        <n v="85561"/>
        <n v="50239"/>
        <n v="81807"/>
        <n v="13808"/>
        <n v="70436"/>
        <n v="91874"/>
        <n v="59151"/>
        <n v="61517"/>
        <n v="91226"/>
        <n v="13586"/>
        <n v="35806"/>
        <n v="4702"/>
        <n v="84741"/>
        <n v="82477"/>
        <n v="39175"/>
        <n v="12926"/>
        <n v="43037"/>
        <n v="20427"/>
        <n v="5695"/>
        <n v="42529"/>
        <n v="7755"/>
        <n v="29252"/>
        <n v="22787"/>
        <n v="44559"/>
        <n v="50134"/>
        <n v="49834"/>
        <n v="30302"/>
        <n v="30803"/>
        <n v="23196"/>
        <n v="94505"/>
        <n v="26892"/>
        <n v="44985"/>
        <n v="99691"/>
        <n v="45964"/>
        <n v="1912"/>
        <n v="25969"/>
        <n v="83698"/>
        <n v="40262"/>
        <n v="18186"/>
        <n v="52111"/>
        <n v="65766"/>
        <n v="36887"/>
        <n v="20545"/>
        <n v="23451"/>
        <n v="47987"/>
        <n v="32969"/>
        <n v="9542"/>
        <n v="19398"/>
        <n v="88583"/>
        <n v="17254"/>
        <n v="50875"/>
        <n v="86553"/>
        <n v="68142"/>
        <n v="91380"/>
        <n v="5179"/>
        <n v="15376"/>
        <n v="47778"/>
        <n v="70874"/>
        <n v="29766"/>
        <n v="49337"/>
        <n v="78768"/>
        <n v="3004"/>
        <n v="71187"/>
        <n v="44888"/>
        <n v="30856"/>
        <n v="86402"/>
        <n v="85468"/>
        <n v="11180"/>
        <n v="5782"/>
        <n v="84180"/>
        <n v="44700"/>
        <n v="67520"/>
        <n v="90671"/>
        <n v="3751"/>
        <n v="78152"/>
        <n v="16537"/>
        <n v="50155"/>
        <n v="9701"/>
        <n v="44089"/>
        <n v="86368"/>
        <n v="6647"/>
        <n v="69476"/>
        <n v="83545"/>
        <n v="19086"/>
        <n v="49435"/>
        <n v="88912"/>
        <n v="14079"/>
        <n v="18180"/>
        <n v="47627"/>
        <n v="6360"/>
        <n v="42204"/>
        <n v="61973"/>
        <n v="71623"/>
        <n v="89536"/>
        <n v="43951"/>
        <n v="58449"/>
        <n v="81414"/>
        <n v="49914"/>
        <n v="55385"/>
        <n v="69059"/>
        <n v="14778"/>
        <n v="46809"/>
        <n v="98608"/>
        <n v="87279"/>
        <n v="81722"/>
        <n v="73753"/>
        <n v="72497"/>
        <n v="30691"/>
        <n v="81135"/>
        <n v="45299"/>
        <n v="78573"/>
        <n v="34544"/>
        <n v="56012"/>
        <n v="48469"/>
        <n v="88944"/>
        <n v="77695"/>
        <n v="45112"/>
        <n v="61447"/>
        <n v="22950"/>
        <n v="6833"/>
        <n v="93777"/>
        <n v="85219"/>
        <n v="3419"/>
        <n v="73958"/>
        <n v="24989"/>
        <n v="27499"/>
        <n v="16730"/>
        <n v="50258"/>
        <n v="7480"/>
        <n v="26615"/>
        <n v="59126"/>
        <n v="81697"/>
        <n v="22865"/>
        <n v="45572"/>
        <n v="52896"/>
        <n v="81687"/>
        <n v="39094"/>
        <n v="93408"/>
        <n v="6582"/>
        <n v="45319"/>
        <n v="77671"/>
        <n v="38845"/>
        <n v="91214"/>
        <n v="70636"/>
        <n v="58367"/>
        <n v="35102"/>
        <n v="97897"/>
        <n v="25041"/>
        <n v="95180"/>
        <n v="17916"/>
        <n v="35441"/>
        <n v="41925"/>
        <n v="73028"/>
        <n v="19343"/>
        <n v="70111"/>
        <n v="62734"/>
        <n v="93030"/>
        <n v="19927"/>
        <n v="4026"/>
        <n v="54675"/>
        <n v="42166"/>
        <n v="80935"/>
        <n v="50818"/>
        <n v="28161"/>
        <n v="79721"/>
        <n v="50710"/>
        <n v="5756"/>
        <n v="84553"/>
        <n v="30651"/>
        <n v="22703"/>
        <n v="28682"/>
        <n v="8087"/>
        <n v="48360"/>
        <n v="86852"/>
        <n v="58037"/>
        <n v="5496"/>
        <n v="54622"/>
        <n v="50967"/>
        <n v="18255"/>
        <n v="1657"/>
        <n v="52740"/>
        <n v="57758"/>
        <n v="23439"/>
        <n v="60232"/>
        <n v="84734"/>
        <n v="38856"/>
        <n v="17149"/>
        <n v="99924"/>
        <n v="92029"/>
        <n v="74514"/>
        <n v="27565"/>
        <n v="85117"/>
        <n v="67690"/>
        <n v="23189"/>
        <n v="52692"/>
        <n v="53913"/>
        <n v="85168"/>
        <n v="41921"/>
        <n v="58923"/>
        <n v="99923"/>
        <n v="37580"/>
        <n v="19344"/>
        <n v="73423"/>
        <n v="97719"/>
        <n v="38154"/>
        <n v="9343"/>
        <n v="62070"/>
        <n v="2842"/>
        <n v="56764"/>
        <n v="3039"/>
        <n v="40523"/>
        <n v="91971"/>
        <n v="30524"/>
        <n v="31098"/>
        <n v="86085"/>
        <n v="3060"/>
        <n v="77239"/>
        <n v="93715"/>
        <n v="68591"/>
        <n v="2300"/>
        <n v="28157"/>
        <n v="51886"/>
        <n v="40690"/>
        <n v="9337"/>
        <n v="24702"/>
        <n v="31532"/>
        <n v="68505"/>
        <n v="61374"/>
        <n v="64358"/>
        <n v="83307"/>
        <n v="15972"/>
        <n v="47545"/>
        <n v="65265"/>
        <n v="4446"/>
        <n v="18822"/>
        <n v="17060"/>
        <n v="53510"/>
        <n v="71021"/>
        <n v="91169"/>
        <n v="85235"/>
        <n v="75387"/>
        <n v="5906"/>
        <n v="77099"/>
        <n v="25449"/>
        <n v="51569"/>
        <n v="15421"/>
        <n v="37822"/>
        <n v="27998"/>
        <n v="7124"/>
        <n v="25776"/>
        <n v="22652"/>
        <n v="74041"/>
        <n v="52199"/>
        <n v="16364"/>
        <n v="46609"/>
        <n v="38515"/>
        <n v="99257"/>
        <n v="60784"/>
        <n v="76644"/>
        <n v="37656"/>
        <n v="48345"/>
        <n v="98335"/>
        <n v="69623"/>
        <n v="86427"/>
        <n v="37968"/>
        <n v="67771"/>
        <n v="62112"/>
        <n v="28891"/>
        <n v="89731"/>
        <n v="6484"/>
        <n v="95974"/>
        <n v="19681"/>
        <n v="3414"/>
        <n v="81850"/>
        <n v="49589"/>
        <n v="41888"/>
        <n v="10601"/>
        <n v="5346"/>
        <n v="3164"/>
        <n v="96866"/>
        <n v="95541"/>
        <n v="20017"/>
        <n v="85258"/>
        <n v="49576"/>
        <n v="86061"/>
        <n v="70964"/>
        <n v="63231"/>
        <n v="27408"/>
        <n v="71699"/>
        <n v="31648"/>
        <n v="55918"/>
        <n v="66195"/>
        <n v="83106"/>
        <n v="48667"/>
        <n v="72631"/>
        <n v="88630"/>
        <n v="69463"/>
        <n v="63225"/>
        <n v="41195"/>
        <n v="45436"/>
        <n v="82967"/>
        <n v="77222"/>
        <n v="46781"/>
        <n v="71917"/>
        <n v="74786"/>
        <n v="20070"/>
        <n v="58549"/>
        <n v="76266"/>
        <n v="21715"/>
        <n v="25795"/>
        <n v="75996"/>
        <n v="11008"/>
        <n v="39578"/>
        <n v="7216"/>
        <n v="47775"/>
        <n v="51721"/>
        <n v="46157"/>
        <n v="84362"/>
        <n v="66100"/>
        <n v="10618"/>
        <n v="14622"/>
        <n v="49700"/>
        <n v="45713"/>
        <n v="95694"/>
        <n v="82846"/>
        <n v="32325"/>
        <n v="45946"/>
        <n v="59027"/>
        <n v="93898"/>
        <n v="27518"/>
        <n v="64296"/>
        <n v="83486"/>
        <n v="38388"/>
        <n v="80078"/>
        <n v="29607"/>
        <n v="70127"/>
        <n v="62522"/>
        <n v="65544"/>
        <n v="74630"/>
        <n v="31107"/>
        <n v="21384"/>
        <n v="30725"/>
        <n v="59064"/>
        <n v="28375"/>
        <n v="3524"/>
        <n v="33105"/>
        <n v="45369"/>
        <n v="76827"/>
        <n v="90416"/>
        <n v="27800"/>
        <n v="81794"/>
        <n v="91399"/>
        <n v="80612"/>
        <n v="87071"/>
        <n v="15260"/>
        <n v="76404"/>
        <n v="83827"/>
        <n v="36603"/>
        <n v="69171"/>
        <n v="8941"/>
        <n v="5199"/>
        <n v="46885"/>
        <n v="78828"/>
        <n v="57838"/>
        <n v="1638"/>
        <n v="19383"/>
        <n v="40073"/>
        <n v="46589"/>
        <n v="21822"/>
        <n v="24737"/>
        <n v="69277"/>
        <n v="24302"/>
        <n v="82667"/>
        <n v="85389"/>
        <n v="66179"/>
        <n v="80556"/>
        <n v="52612"/>
        <n v="60087"/>
        <n v="54290"/>
        <n v="11539"/>
        <n v="27476"/>
        <n v="5501"/>
        <n v="35615"/>
        <n v="51601"/>
        <n v="39575"/>
        <n v="27989"/>
        <n v="92245"/>
        <n v="75557"/>
        <n v="16601"/>
        <n v="43846"/>
        <n v="10165"/>
        <n v="37905"/>
        <n v="66004"/>
        <n v="18403"/>
        <n v="60191"/>
        <n v="69899"/>
        <n v="89856"/>
        <n v="47413"/>
        <n v="31440"/>
        <n v="8313"/>
        <n v="56041"/>
        <n v="16418"/>
        <n v="53862"/>
        <n v="47821"/>
        <n v="52648"/>
        <n v="63440"/>
        <n v="89294"/>
        <n v="15420"/>
        <n v="40354"/>
        <n v="82120"/>
        <n v="7345"/>
        <n v="1105"/>
        <n v="24686"/>
        <n v="95639"/>
        <n v="25090"/>
        <n v="65377"/>
        <n v="75023"/>
        <n v="2589"/>
        <n v="29328"/>
        <n v="84639"/>
        <n v="16498"/>
        <n v="8580"/>
        <n v="65583"/>
        <n v="97474"/>
        <n v="7025"/>
        <n v="46851"/>
        <n v="67344"/>
        <n v="78759"/>
        <n v="67302"/>
        <n v="23754"/>
        <n v="88029"/>
        <n v="21803"/>
        <n v="11030"/>
        <n v="88117"/>
        <n v="90842"/>
        <n v="55793"/>
        <n v="82235"/>
        <n v="18579"/>
        <n v="92069"/>
        <n v="62224"/>
        <n v="80989"/>
        <n v="73429"/>
        <n v="40235"/>
        <n v="11361"/>
        <n v="39688"/>
        <n v="98784"/>
        <n v="95843"/>
        <n v="65878"/>
        <n v="61325"/>
        <n v="55563"/>
        <n v="76239"/>
        <n v="5158"/>
        <n v="89161"/>
        <n v="64030"/>
        <n v="99044"/>
        <n v="93124"/>
        <n v="10504"/>
        <n v="16309"/>
        <n v="85442"/>
        <n v="20278"/>
        <n v="59652"/>
        <n v="38896"/>
        <n v="9252"/>
        <n v="13822"/>
        <n v="55600"/>
        <n v="68222"/>
        <n v="59141"/>
        <n v="49277"/>
        <n v="91057"/>
        <n v="60129"/>
        <n v="66155"/>
        <n v="95455"/>
        <n v="73221"/>
        <n v="20081"/>
        <n v="29434"/>
        <n v="91484"/>
        <n v="48232"/>
        <n v="77989"/>
        <n v="48799"/>
        <n v="71930"/>
        <n v="18921"/>
        <n v="96045"/>
        <n v="78246"/>
        <n v="1401"/>
        <n v="47628"/>
        <n v="39767"/>
        <n v="64519"/>
        <n v="4689"/>
        <n v="42589"/>
        <n v="74326"/>
        <n v="21821"/>
        <n v="76288"/>
        <n v="42988"/>
        <n v="41058"/>
        <n v="63100"/>
        <n v="35238"/>
        <n v="44537"/>
        <n v="65216"/>
        <n v="28718"/>
        <n v="91427"/>
        <n v="49707"/>
        <n v="55881"/>
        <n v="70091"/>
        <n v="46070"/>
        <n v="43158"/>
        <n v="20071"/>
        <n v="63221"/>
        <n v="99960"/>
        <n v="62228"/>
        <n v="93927"/>
        <n v="36522"/>
        <n v="65520"/>
        <n v="60541"/>
        <n v="27230"/>
        <n v="53259"/>
        <n v="92605"/>
        <n v="3690"/>
        <n v="97754"/>
        <n v="28196"/>
        <n v="77145"/>
        <n v="70376"/>
        <n v="93517"/>
        <n v="81391"/>
        <n v="79765"/>
        <n v="86743"/>
        <n v="67842"/>
        <n v="27655"/>
        <n v="49972"/>
        <n v="25338"/>
        <n v="94747"/>
        <n v="81068"/>
        <n v="98068"/>
        <n v="93224"/>
        <n v="61546"/>
        <n v="63873"/>
        <n v="11131"/>
        <n v="17845"/>
        <n v="97885"/>
        <n v="56245"/>
        <n v="51572"/>
        <n v="67698"/>
        <n v="25721"/>
        <n v="89783"/>
        <n v="19795"/>
        <n v="22514"/>
        <n v="18159"/>
        <n v="37677"/>
        <n v="58058"/>
        <n v="58853"/>
        <n v="77835"/>
        <n v="37969"/>
        <n v="40614"/>
        <n v="10100"/>
        <n v="38843"/>
        <n v="35186"/>
        <n v="87515"/>
        <n v="84221"/>
        <n v="50441"/>
        <n v="88377"/>
        <n v="28775"/>
        <n v="35242"/>
        <n v="10723"/>
        <n v="77680"/>
        <n v="38037"/>
        <n v="21249"/>
        <n v="34770"/>
        <n v="56068"/>
        <n v="46232"/>
        <n v="96332"/>
        <n v="77675"/>
        <n v="69335"/>
        <n v="32729"/>
        <n v="96954"/>
        <n v="49941"/>
        <n v="44235"/>
        <n v="42918"/>
        <n v="41082"/>
        <n v="89870"/>
        <n v="69360"/>
        <n v="86382"/>
        <n v="62186"/>
        <n v="81027"/>
        <n v="7924"/>
        <n v="64813"/>
        <n v="87496"/>
        <n v="50713"/>
        <n v="76211"/>
        <n v="68990"/>
        <n v="27539"/>
        <n v="16300"/>
        <n v="51765"/>
        <n v="13631"/>
        <n v="59763"/>
        <n v="94931"/>
        <n v="66929"/>
        <n v="5855"/>
        <n v="69609"/>
        <n v="66463"/>
        <n v="17413"/>
        <n v="23955"/>
        <n v="25786"/>
        <n v="57445"/>
        <n v="31218"/>
        <n v="57705"/>
        <n v="80158"/>
        <n v="45349"/>
        <n v="85606"/>
        <n v="4018"/>
        <n v="23702"/>
        <n v="4094"/>
        <n v="98549"/>
        <n v="48869"/>
        <n v="48575"/>
        <n v="13469"/>
        <n v="59593"/>
        <n v="22451"/>
        <n v="45058"/>
        <n v="23621"/>
        <n v="6039"/>
        <n v="11025"/>
        <n v="77157"/>
        <n v="69446"/>
        <n v="43365"/>
        <n v="43470"/>
        <n v="66649"/>
        <n v="4056"/>
        <n v="61468"/>
        <n v="29308"/>
        <n v="45324"/>
        <n v="10021"/>
        <n v="59603"/>
        <n v="52396"/>
        <n v="11925"/>
        <n v="40846"/>
        <n v="85032"/>
        <n v="79467"/>
        <n v="48097"/>
        <n v="34298"/>
        <n v="54853"/>
        <n v="94829"/>
        <n v="14158"/>
        <n v="11230"/>
        <n v="85767"/>
        <n v="28677"/>
        <n v="63214"/>
        <n v="26986"/>
        <n v="98754"/>
        <n v="84049"/>
        <n v="26988"/>
        <n v="80028"/>
        <n v="41311"/>
        <n v="87883"/>
        <n v="16931"/>
        <n v="5359"/>
        <n v="42497"/>
        <n v="56505"/>
        <n v="56858"/>
        <n v="68400"/>
        <n v="15665"/>
        <n v="22207"/>
        <n v="8178"/>
        <n v="95794"/>
        <n v="23450"/>
        <n v="77139"/>
        <n v="16695"/>
        <n v="53975"/>
        <n v="86436"/>
        <n v="7495"/>
        <n v="67377"/>
        <n v="25541"/>
        <n v="6324"/>
        <n v="59005"/>
        <n v="73397"/>
        <n v="99040"/>
        <n v="16833"/>
        <n v="8591"/>
        <n v="22364"/>
        <n v="95948"/>
        <n v="68135"/>
        <n v="5082"/>
        <n v="44403"/>
        <n v="87743"/>
        <n v="88395"/>
        <n v="53428"/>
        <n v="61085"/>
        <n v="99879"/>
        <n v="98799"/>
        <n v="5419"/>
        <n v="36088"/>
        <n v="53188"/>
        <n v="37363"/>
        <n v="55950"/>
        <n v="55963"/>
        <n v="56457"/>
        <n v="17637"/>
        <n v="13870"/>
        <n v="86453"/>
        <n v="88784"/>
        <n v="32389"/>
        <n v="39188"/>
        <n v="65055"/>
        <n v="69521"/>
        <n v="43922"/>
        <n v="55703"/>
        <n v="18703"/>
        <n v="82277"/>
        <n v="18093"/>
        <n v="30669"/>
        <n v="74529"/>
        <n v="31798"/>
        <n v="14149"/>
        <n v="72867"/>
        <n v="25107"/>
        <n v="28593"/>
        <n v="78798"/>
        <n v="11891"/>
        <n v="85882"/>
        <n v="85059"/>
        <n v="10965"/>
        <n v="70445"/>
        <n v="34180"/>
        <n v="92405"/>
        <n v="15418"/>
        <n v="26138"/>
        <n v="37321"/>
        <n v="24195"/>
        <n v="4927"/>
        <n v="88093"/>
        <n v="16548"/>
        <n v="79806"/>
        <n v="55803"/>
        <n v="4522"/>
        <n v="45577"/>
        <n v="94564"/>
        <n v="64344"/>
        <n v="50626"/>
        <n v="52254"/>
        <n v="93890"/>
        <n v="40979"/>
        <n v="27966"/>
        <n v="94808"/>
        <n v="35488"/>
        <n v="53054"/>
        <n v="4403"/>
        <n v="3977"/>
        <n v="93153"/>
        <n v="91209"/>
        <n v="73686"/>
        <n v="6615"/>
        <n v="49323"/>
        <n v="32881"/>
        <n v="26073"/>
        <n v="39383"/>
        <n v="56918"/>
        <n v="45522"/>
        <n v="94930"/>
        <n v="7974"/>
        <n v="48281"/>
        <n v="96073"/>
        <n v="65005"/>
        <n v="39100"/>
        <n v="90909"/>
        <n v="96519"/>
        <n v="95753"/>
        <n v="1804"/>
        <n v="20596"/>
        <n v="92924"/>
        <n v="16732"/>
        <n v="39742"/>
        <n v="8101"/>
        <n v="79145"/>
        <n v="14947"/>
        <n v="99858"/>
        <n v="11894"/>
        <n v="37662"/>
        <n v="31501"/>
        <n v="29511"/>
        <n v="26475"/>
        <n v="67201"/>
        <n v="8270"/>
        <n v="85376"/>
        <n v="83188"/>
        <n v="92931"/>
        <n v="63891"/>
        <n v="65221"/>
        <n v="18449"/>
        <n v="34922"/>
        <n v="37716"/>
        <n v="94317"/>
        <n v="56281"/>
        <n v="39850"/>
        <n v="15810"/>
        <n v="11495"/>
        <n v="10022"/>
        <n v="78326"/>
        <n v="63467"/>
        <n v="59083"/>
        <n v="89352"/>
        <n v="35268"/>
        <n v="53828"/>
        <n v="47498"/>
        <n v="96673"/>
        <n v="99291"/>
        <n v="86506"/>
        <n v="39794"/>
        <n v="17912"/>
        <n v="24408"/>
        <n v="45370"/>
        <n v="24301"/>
        <n v="27551"/>
        <n v="72911"/>
        <n v="46439"/>
        <n v="40960"/>
        <n v="9120"/>
        <n v="51747"/>
        <n v="50388"/>
        <n v="13000"/>
        <n v="4011"/>
        <n v="45320"/>
        <n v="27582"/>
        <n v="83083"/>
        <n v="16291"/>
        <n v="67551"/>
        <n v="40991"/>
        <n v="73779"/>
        <n v="73015"/>
        <n v="66087"/>
        <n v="1915"/>
        <n v="96592"/>
        <n v="47103"/>
        <n v="79737"/>
        <n v="5315"/>
        <n v="36680"/>
        <n v="92045"/>
        <n v="43540"/>
        <n v="82536"/>
        <n v="9876"/>
        <n v="5424"/>
        <n v="35675"/>
        <n v="79453"/>
        <n v="77853"/>
        <n v="68326"/>
        <n v="50958"/>
        <n v="42334"/>
        <n v="45689"/>
        <n v="78027"/>
        <n v="84706"/>
        <n v="72523"/>
        <n v="57379"/>
        <n v="95985"/>
        <n v="60626"/>
        <n v="25143"/>
        <n v="72744"/>
        <n v="62636"/>
        <n v="92279"/>
        <n v="5566"/>
        <n v="9417"/>
        <n v="85502"/>
        <n v="11399"/>
        <n v="62886"/>
        <n v="63552"/>
        <n v="24139"/>
        <n v="64799"/>
        <n v="43455"/>
        <n v="72686"/>
        <n v="4051"/>
        <n v="90821"/>
        <n v="87388"/>
        <n v="88127"/>
        <n v="64576"/>
        <n v="23486"/>
        <n v="5715"/>
        <n v="6309"/>
        <n v="43482"/>
        <n v="85603"/>
        <n v="81665"/>
        <n v="27474"/>
        <n v="84866"/>
        <n v="1748"/>
        <n v="83353"/>
        <n v="69948"/>
        <n v="41615"/>
        <n v="89691"/>
        <n v="13576"/>
        <n v="47246"/>
        <n v="7806"/>
        <n v="54654"/>
        <n v="4500"/>
        <n v="14604"/>
        <n v="87107"/>
        <n v="12642"/>
        <n v="21754"/>
        <n v="79747"/>
        <n v="89921"/>
        <n v="16564"/>
        <n v="10419"/>
        <n v="8548"/>
        <n v="58871"/>
        <n v="36979"/>
        <n v="20205"/>
        <n v="66189"/>
        <n v="96952"/>
        <n v="63419"/>
        <n v="85441"/>
        <n v="30620"/>
        <n v="22931"/>
        <n v="66429"/>
        <n v="54966"/>
        <n v="65238"/>
        <n v="37348"/>
        <n v="89839"/>
        <n v="89202"/>
        <n v="83549"/>
        <n v="82036"/>
        <n v="36229"/>
        <n v="50288"/>
        <n v="58175"/>
        <n v="10322"/>
        <n v="31945"/>
        <n v="78108"/>
        <n v="24571"/>
        <n v="75163"/>
        <n v="37923"/>
        <n v="5862"/>
        <n v="24228"/>
        <n v="9106"/>
        <n v="85137"/>
        <n v="60986"/>
        <n v="49190"/>
        <n v="83299"/>
        <n v="37018"/>
        <n v="90713"/>
        <n v="1049"/>
        <n v="32554"/>
        <n v="38056"/>
        <n v="58473"/>
        <n v="43661"/>
        <n v="65970"/>
        <n v="26129"/>
        <n v="7578"/>
        <n v="49333"/>
        <n v="50028"/>
        <n v="76966"/>
        <n v="29738"/>
        <n v="25450"/>
        <n v="92077"/>
        <n v="33634"/>
        <n v="53598"/>
        <n v="18617"/>
        <n v="4098"/>
        <n v="85522"/>
        <n v="95969"/>
        <n v="30706"/>
        <n v="96501"/>
        <n v="5236"/>
        <n v="24245"/>
        <n v="36665"/>
        <n v="83480"/>
        <n v="16519"/>
        <n v="33987"/>
        <n v="36220"/>
        <n v="23455"/>
        <n v="31228"/>
        <n v="32359"/>
        <n v="17399"/>
        <n v="53296"/>
        <n v="80887"/>
        <n v="22849"/>
        <n v="22981"/>
        <n v="82077"/>
        <n v="71040"/>
        <n v="43773"/>
        <n v="43739"/>
        <n v="79880"/>
        <n v="88588"/>
        <n v="19180"/>
        <n v="13420"/>
        <n v="62729"/>
        <n v="75981"/>
        <n v="10615"/>
        <n v="84065"/>
        <n v="28960"/>
        <n v="53426"/>
        <n v="77663"/>
        <n v="82745"/>
        <n v="50344"/>
        <n v="40928"/>
        <n v="61922"/>
        <n v="41406"/>
        <n v="96411"/>
        <n v="85988"/>
        <n v="22153"/>
        <n v="90526"/>
        <n v="20911"/>
        <n v="4168"/>
        <n v="7450"/>
        <n v="67397"/>
        <n v="58202"/>
        <n v="17279"/>
        <n v="39334"/>
        <n v="96237"/>
        <n v="47768"/>
        <n v="3661"/>
        <n v="40211"/>
        <n v="39035"/>
        <n v="22800"/>
        <n v="9323"/>
        <n v="1572"/>
        <n v="44155"/>
        <n v="75048"/>
        <n v="88405"/>
        <n v="97272"/>
        <n v="59130"/>
        <n v="42829"/>
        <n v="56573"/>
        <n v="88397"/>
        <n v="87903"/>
        <n v="45277"/>
        <n v="49072"/>
        <n v="73590"/>
        <n v="98517"/>
        <n v="55779"/>
        <n v="49769"/>
        <n v="39156"/>
        <n v="28621"/>
        <n v="83267"/>
        <n v="71268"/>
        <n v="67458"/>
        <n v="12953"/>
        <n v="94387"/>
        <n v="12334"/>
        <n v="39232"/>
        <n v="16712"/>
        <n v="33404"/>
        <n v="23010"/>
        <n v="73258"/>
        <n v="25751"/>
        <n v="4509"/>
        <n v="64163"/>
        <n v="40047"/>
        <n v="63394"/>
        <n v="54872"/>
        <n v="73648"/>
        <n v="31795"/>
        <n v="60034"/>
        <n v="75680"/>
        <n v="63804"/>
        <n v="40480"/>
        <n v="83849"/>
        <n v="43387"/>
        <n v="14267"/>
        <n v="8021"/>
        <n v="96477"/>
        <n v="62741"/>
        <n v="77588"/>
        <n v="89861"/>
        <n v="48479"/>
        <n v="77486"/>
        <n v="44709"/>
        <n v="37924"/>
        <n v="32768"/>
        <n v="31544"/>
        <n v="53098"/>
        <n v="73886"/>
        <n v="44836"/>
        <n v="2688"/>
        <n v="78668"/>
        <n v="57748"/>
        <n v="95840"/>
        <n v="2989"/>
        <n v="81739"/>
        <n v="66370"/>
        <n v="45676"/>
        <n v="97788"/>
        <n v="64541"/>
        <n v="32643"/>
        <n v="43418"/>
        <n v="72676"/>
        <n v="77301"/>
        <n v="11383"/>
        <n v="37906"/>
        <n v="77233"/>
        <n v="69568"/>
        <n v="73733"/>
        <n v="53903"/>
        <n v="77181"/>
        <n v="80351"/>
        <n v="44341"/>
        <n v="76647"/>
        <n v="78997"/>
        <n v="67821"/>
        <n v="93324"/>
        <n v="40162"/>
        <n v="58119"/>
        <n v="86394"/>
        <n v="58145"/>
        <n v="78570"/>
        <n v="83154"/>
        <n v="65175"/>
        <n v="40260"/>
        <n v="17849"/>
        <n v="80088"/>
        <n v="68723"/>
        <n v="81491"/>
        <n v="58273"/>
        <n v="21388"/>
        <n v="64397"/>
        <n v="87084"/>
        <n v="15647"/>
        <n v="71471"/>
        <n v="49055"/>
        <n v="33577"/>
        <n v="95835"/>
        <n v="75609"/>
        <n v="26939"/>
        <n v="74221"/>
        <n v="23756"/>
        <n v="86172"/>
        <n v="47400"/>
        <n v="50907"/>
        <n v="7619"/>
        <n v="40654"/>
        <n v="34458"/>
        <n v="78663"/>
        <n v="66553"/>
        <n v="7567"/>
        <n v="2198"/>
        <n v="67584"/>
        <n v="43044"/>
        <n v="1871"/>
        <n v="45455"/>
        <n v="29203"/>
        <n v="23496"/>
        <n v="57473"/>
        <n v="99215"/>
        <n v="89904"/>
        <n v="15538"/>
        <n v="42633"/>
        <n v="55177"/>
        <n v="13304"/>
        <n v="50879"/>
        <n v="53102"/>
        <n v="22060"/>
        <n v="86946"/>
        <n v="28507"/>
        <n v="24891"/>
        <n v="73492"/>
        <n v="63250"/>
        <n v="88110"/>
        <n v="31120"/>
        <n v="22515"/>
        <n v="35731"/>
        <n v="25692"/>
        <n v="22793"/>
        <n v="38653"/>
        <n v="95709"/>
        <n v="16438"/>
        <n v="10129"/>
        <n v="24623"/>
        <n v="48363"/>
        <n v="77484"/>
        <n v="28620"/>
        <n v="50379"/>
        <n v="36357"/>
        <n v="35497"/>
        <n v="4443"/>
        <n v="72549"/>
        <n v="94970"/>
        <n v="79820"/>
        <n v="97428"/>
        <n v="25335"/>
        <n v="92597"/>
        <n v="5412"/>
        <n v="50578"/>
        <n v="42817"/>
        <n v="16532"/>
        <n v="2515"/>
        <n v="33237"/>
        <n v="37427"/>
        <n v="57801"/>
        <n v="16359"/>
        <n v="71403"/>
        <n v="35636"/>
        <n v="71905"/>
        <n v="92544"/>
        <n v="75540"/>
        <n v="65115"/>
        <n v="80792"/>
        <n v="12108"/>
        <n v="39659"/>
        <n v="45688"/>
        <n v="66254"/>
        <n v="4733"/>
        <n v="48937"/>
        <n v="31629"/>
        <n v="80005"/>
        <n v="59656"/>
        <n v="61595"/>
        <n v="65308"/>
        <n v="13854"/>
        <n v="23279"/>
        <n v="16353"/>
        <n v="40376"/>
        <n v="97202"/>
        <n v="44033"/>
        <n v="72398"/>
        <n v="77677"/>
        <n v="86942"/>
        <n v="47691"/>
        <n v="40173"/>
        <n v="83448"/>
        <n v="19734"/>
        <n v="20723"/>
        <n v="97980"/>
        <n v="52839"/>
        <n v="31118"/>
        <n v="76426"/>
        <n v="44371"/>
        <n v="42563"/>
        <n v="71614"/>
        <n v="97240"/>
        <n v="97350"/>
        <n v="10893"/>
        <n v="9626"/>
        <n v="41416"/>
        <n v="91328"/>
        <n v="64653"/>
        <n v="87332"/>
        <n v="64696"/>
        <n v="19874"/>
        <n v="44646"/>
        <n v="70522"/>
        <n v="2480"/>
        <n v="92486"/>
        <n v="95456"/>
        <n v="65153"/>
        <n v="4947"/>
        <n v="16517"/>
        <n v="73921"/>
        <n v="45071"/>
        <n v="93437"/>
        <n v="32323"/>
        <n v="19693"/>
        <n v="65295"/>
        <n v="47833"/>
        <n v="4392"/>
        <n v="31957"/>
        <n v="82381"/>
        <n v="32911"/>
        <n v="94975"/>
        <n v="51743"/>
        <n v="14351"/>
        <n v="36609"/>
        <n v="94341"/>
        <n v="78475"/>
        <n v="62644"/>
        <n v="17794"/>
        <n v="94517"/>
        <n v="99518"/>
        <n v="70641"/>
        <n v="67569"/>
        <n v="6117"/>
        <n v="11868"/>
        <n v="85170"/>
        <n v="62586"/>
        <n v="12686"/>
        <n v="99917"/>
        <n v="42093"/>
        <n v="76715"/>
        <n v="38290"/>
        <n v="90307"/>
        <n v="97780"/>
        <n v="72346"/>
        <n v="5121"/>
        <n v="94846"/>
        <n v="47612"/>
        <n v="1324"/>
        <n v="45079"/>
        <n v="1006"/>
        <n v="16114"/>
        <n v="9738"/>
        <n v="23962"/>
        <n v="72090"/>
        <n v="36802"/>
        <n v="49786"/>
        <n v="75592"/>
        <n v="22559"/>
        <n v="63618"/>
        <n v="85357"/>
        <n v="26399"/>
        <n v="13685"/>
        <n v="94057"/>
        <n v="48331"/>
        <n v="19207"/>
        <n v="63251"/>
        <n v="82023"/>
        <n v="38477"/>
        <n v="12640"/>
        <n v="93147"/>
        <n v="11725"/>
        <n v="4484"/>
        <n v="53859"/>
        <n v="14006"/>
        <n v="93370"/>
        <n v="81006"/>
        <n v="29971"/>
        <n v="2779"/>
        <n v="73200"/>
        <n v="1514"/>
        <n v="15266"/>
        <n v="85378"/>
        <n v="39134"/>
        <n v="52142"/>
        <n v="36646"/>
        <n v="57044"/>
        <n v="40890"/>
        <n v="55205"/>
        <n v="23528"/>
        <n v="15409"/>
        <n v="67930"/>
        <n v="28149"/>
        <n v="38139"/>
        <n v="99721"/>
        <n v="78990"/>
        <n v="6181"/>
        <n v="77927"/>
        <n v="25691"/>
        <n v="89413"/>
        <n v="34638"/>
        <n v="17381"/>
        <n v="92526"/>
        <n v="88747"/>
        <n v="89768"/>
        <n v="46686"/>
        <n v="20273"/>
        <n v="20458"/>
        <n v="60527"/>
        <n v="40625"/>
        <n v="14090"/>
        <n v="86783"/>
        <n v="81241"/>
        <n v="12885"/>
        <n v="86710"/>
        <n v="64695"/>
        <n v="83132"/>
        <n v="45547"/>
        <n v="23332"/>
        <n v="54830"/>
        <n v="51531"/>
        <n v="19365"/>
        <n v="45395"/>
        <n v="98782"/>
        <n v="45737"/>
        <n v="22759"/>
        <n v="44369"/>
        <n v="46058"/>
        <n v="81563"/>
        <n v="31065"/>
        <n v="56363"/>
        <n v="95850"/>
        <n v="2977"/>
        <n v="36682"/>
        <n v="5286"/>
        <n v="65262"/>
        <n v="74725"/>
        <n v="11600"/>
        <n v="21234"/>
        <n v="7852"/>
        <n v="10352"/>
        <n v="5978"/>
        <n v="12415"/>
        <n v="89499"/>
        <n v="77706"/>
        <n v="37681"/>
        <n v="55768"/>
        <n v="60257"/>
        <n v="90700"/>
        <n v="25213"/>
        <n v="43855"/>
        <n v="13641"/>
        <n v="48631"/>
        <n v="10314"/>
        <n v="4631"/>
        <n v="4504"/>
        <n v="47706"/>
        <n v="79642"/>
        <n v="75726"/>
        <n v="60856"/>
        <n v="95333"/>
        <n v="27843"/>
        <n v="55230"/>
        <n v="40117"/>
        <n v="2674"/>
        <n v="92846"/>
        <n v="5123"/>
        <n v="71737"/>
        <n v="20326"/>
        <n v="54962"/>
        <n v="77561"/>
        <n v="69654"/>
        <n v="69097"/>
        <n v="70751"/>
        <n v="83206"/>
        <n v="39861"/>
        <n v="74854"/>
        <n v="2203"/>
        <n v="62925"/>
        <n v="6669"/>
        <n v="3018"/>
        <n v="78819"/>
        <n v="46440"/>
        <n v="34374"/>
        <n v="30471"/>
        <n v="99439"/>
        <n v="33977"/>
        <n v="72236"/>
        <n v="13842"/>
        <n v="94335"/>
        <n v="52512"/>
        <n v="34648"/>
        <n v="18916"/>
        <n v="65329"/>
        <n v="17073"/>
        <n v="1064"/>
        <n v="89458"/>
        <n v="68699"/>
        <n v="16828"/>
        <n v="36343"/>
        <n v="86321"/>
        <n v="25441"/>
        <n v="94698"/>
        <n v="90717"/>
        <n v="58471"/>
        <n v="91938"/>
        <n v="38233"/>
        <n v="49177"/>
        <n v="3429"/>
        <n v="17126"/>
        <n v="44835"/>
        <n v="50308"/>
        <n v="43485"/>
        <n v="29083"/>
        <n v="11789"/>
        <n v="19671"/>
        <n v="56914"/>
        <n v="44804"/>
        <n v="58458"/>
        <n v="32011"/>
        <n v="83254"/>
        <n v="93769"/>
        <n v="60733"/>
        <n v="84399"/>
        <n v="42172"/>
        <n v="60006"/>
        <n v="6077"/>
        <n v="64204"/>
        <n v="9836"/>
        <n v="95613"/>
        <n v="13905"/>
        <n v="94048"/>
        <n v="57977"/>
        <n v="23757"/>
        <n v="11815"/>
        <n v="31601"/>
        <n v="74152"/>
        <n v="75670"/>
        <n v="8672"/>
        <n v="22441"/>
        <n v="80400"/>
        <n v="89580"/>
        <n v="97047"/>
        <n v="20893"/>
        <n v="1733"/>
        <n v="63901"/>
        <n v="47574"/>
        <n v="46942"/>
        <n v="39471"/>
        <n v="65084"/>
        <n v="43710"/>
        <n v="40055"/>
        <n v="19552"/>
        <n v="40675"/>
        <n v="51518"/>
        <n v="60727"/>
        <n v="83359"/>
        <n v="81496"/>
        <n v="77386"/>
        <n v="69337"/>
        <n v="41675"/>
        <n v="7032"/>
        <n v="21588"/>
        <n v="50016"/>
        <n v="67324"/>
        <n v="41240"/>
        <n v="98583"/>
        <n v="47164"/>
        <n v="71574"/>
        <n v="53112"/>
        <n v="42660"/>
        <n v="43211"/>
        <n v="36724"/>
        <n v="33357"/>
        <n v="14193"/>
        <n v="7604"/>
        <n v="79338"/>
        <n v="12992"/>
        <n v="44192"/>
        <n v="2804"/>
        <n v="18002"/>
        <n v="30561"/>
        <n v="75096"/>
        <n v="19366"/>
        <n v="27780"/>
        <n v="97221"/>
        <n v="34452"/>
        <n v="37409"/>
        <n v="62108"/>
        <n v="33555"/>
        <n v="78621"/>
        <n v="42505"/>
        <n v="69163"/>
        <n v="90046"/>
        <n v="46632"/>
        <n v="11508"/>
        <n v="55892"/>
        <n v="23433"/>
        <n v="4137"/>
        <n v="55556"/>
        <n v="99969"/>
        <n v="89948"/>
        <n v="39905"/>
        <n v="34937"/>
        <n v="5499"/>
        <n v="30131"/>
        <n v="53143"/>
        <n v="24444"/>
        <n v="1654"/>
        <n v="76276"/>
        <n v="55596"/>
        <n v="55770"/>
        <n v="33202"/>
        <n v="4161"/>
        <n v="28090"/>
        <n v="47659"/>
        <n v="70984"/>
        <n v="85860"/>
        <n v="67202"/>
        <n v="19226"/>
        <n v="50096"/>
        <n v="27723"/>
        <n v="25012"/>
        <n v="29894"/>
        <n v="49199"/>
        <n v="52945"/>
        <n v="12286"/>
        <n v="68746"/>
        <n v="19283"/>
        <n v="50383"/>
        <n v="13138"/>
        <n v="51648"/>
        <n v="28778"/>
        <n v="5610"/>
        <n v="47838"/>
        <n v="31049"/>
        <n v="3636"/>
        <n v="67799"/>
        <n v="42504"/>
        <n v="44079"/>
        <n v="25437"/>
        <n v="9023"/>
        <n v="73403"/>
        <n v="23899"/>
        <n v="50660"/>
        <n v="33303"/>
        <n v="30443"/>
        <n v="45710"/>
        <n v="25903"/>
        <n v="81431"/>
        <n v="76437"/>
        <n v="72976"/>
        <n v="7716"/>
        <n v="72995"/>
        <n v="96101"/>
        <n v="79616"/>
        <n v="37191"/>
        <n v="44411"/>
        <n v="19662"/>
        <n v="8841"/>
        <n v="23167"/>
        <n v="94586"/>
        <n v="46272"/>
        <n v="45745"/>
        <n v="15359"/>
        <n v="14460"/>
        <n v="13896"/>
        <n v="71513"/>
        <n v="37539"/>
        <n v="90587"/>
        <n v="43535"/>
        <n v="89967"/>
        <n v="98673"/>
        <n v="49619"/>
        <n v="40364"/>
        <n v="93333"/>
        <n v="12251"/>
        <n v="65757"/>
        <n v="3288"/>
        <n v="34525"/>
        <n v="17871"/>
        <n v="47528"/>
        <n v="96075"/>
        <n v="8770"/>
        <n v="19220"/>
        <n v="87537"/>
        <n v="17787"/>
        <n v="51832"/>
        <n v="7981"/>
        <n v="19821"/>
        <n v="95089"/>
        <n v="69626"/>
        <n v="15000"/>
        <n v="52304"/>
        <n v="48402"/>
        <n v="8219"/>
        <n v="62965"/>
        <n v="23627"/>
        <n v="12220"/>
        <n v="77784"/>
        <n v="9312"/>
        <n v="79754"/>
        <n v="14794"/>
        <n v="68567"/>
        <n v="6890"/>
        <n v="26353"/>
        <n v="20658"/>
        <n v="87908"/>
        <n v="78959"/>
        <n v="34858"/>
        <n v="93891"/>
        <n v="13983"/>
        <n v="50916"/>
        <n v="83744"/>
        <n v="50642"/>
        <n v="1160"/>
        <n v="3611"/>
        <n v="53000"/>
        <n v="76428"/>
        <n v="79121"/>
        <n v="36402"/>
        <n v="74688"/>
        <n v="74032"/>
        <n v="20743"/>
        <n v="60795"/>
        <n v="35619"/>
        <n v="49390"/>
        <n v="25519"/>
        <n v="13915"/>
        <n v="33704"/>
        <n v="28354"/>
        <n v="70027"/>
        <n v="29857"/>
        <n v="9624"/>
        <n v="43698"/>
        <n v="14637"/>
        <n v="34316"/>
        <n v="35324"/>
        <n v="86478"/>
        <n v="39438"/>
        <n v="95320"/>
        <n v="75687"/>
        <n v="3434"/>
        <n v="65727"/>
        <n v="83893"/>
        <n v="84147"/>
        <n v="59919"/>
        <n v="8143"/>
        <n v="71677"/>
        <n v="85464"/>
        <n v="67638"/>
        <n v="61827"/>
        <n v="43337"/>
        <n v="58925"/>
        <n v="27833"/>
        <n v="72654"/>
        <n v="93413"/>
        <n v="25140"/>
        <n v="50558"/>
        <n v="68744"/>
        <n v="83141"/>
        <n v="33481"/>
        <n v="54540"/>
        <n v="98980"/>
        <n v="89067"/>
        <n v="87256"/>
        <n v="86283"/>
        <n v="1463"/>
        <n v="50004"/>
        <n v="47982"/>
        <n v="6184"/>
        <n v="19424"/>
        <n v="58168"/>
        <n v="84233"/>
        <n v="53970"/>
        <n v="62608"/>
        <n v="34201"/>
        <n v="95670"/>
        <n v="10127"/>
        <n v="98045"/>
        <n v="78549"/>
        <n v="89312"/>
        <n v="17274"/>
        <n v="68732"/>
        <n v="75868"/>
        <n v="7532"/>
        <n v="67049"/>
        <n v="22370"/>
        <n v="83464"/>
        <n v="5126"/>
        <n v="72049"/>
        <n v="64862"/>
        <n v="75028"/>
        <n v="5307"/>
        <n v="76559"/>
        <n v="79451"/>
        <n v="10953"/>
        <n v="82490"/>
        <n v="98894"/>
        <n v="75089"/>
        <n v="18044"/>
        <n v="40917"/>
        <n v="81372"/>
        <n v="79403"/>
        <n v="93387"/>
        <n v="9750"/>
        <n v="75325"/>
        <n v="58851"/>
        <n v="65406"/>
        <n v="83103"/>
        <n v="86883"/>
        <n v="41028"/>
        <n v="84054"/>
        <n v="34139"/>
        <n v="7358"/>
        <n v="56639"/>
        <n v="85463"/>
        <n v="46660"/>
        <n v="88790"/>
        <n v="95682"/>
        <n v="62500"/>
        <n v="39819"/>
        <n v="57415"/>
        <n v="12697"/>
        <n v="68615"/>
        <n v="21445"/>
        <n v="37433"/>
        <n v="44730"/>
        <n v="37797"/>
        <n v="45367"/>
        <n v="86696"/>
        <n v="60263"/>
        <n v="43127"/>
        <n v="9949"/>
        <n v="47331"/>
        <n v="3374"/>
        <n v="77650"/>
        <n v="15114"/>
        <n v="36131"/>
        <n v="51891"/>
        <n v="86288"/>
        <n v="43266"/>
        <n v="20868"/>
        <n v="9582"/>
        <n v="90768"/>
        <n v="29163"/>
        <n v="44633"/>
      </sharedItems>
    </cacheField>
    <cacheField name="court_status" numFmtId="0">
      <sharedItems count="3">
        <s v="Ongoing"/>
        <s v="Closed"/>
        <s v="Hearing"/>
      </sharedItems>
    </cacheField>
    <cacheField name="case_priority" numFmtId="0">
      <sharedItems count="3">
        <s v="High"/>
        <s v="Medium"/>
        <s v="Low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8956944444" refreshedBy="ponki" recordCount="5000">
  <cacheSource type="worksheet">
    <worksheetSource ref="A1:M5001" sheet="Crimes"/>
  </cacheSource>
  <cacheFields count="13">
    <cacheField name="crime_id" numFmtId="0">
      <sharedItems count="5000"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  <s v="C000100"/>
        <s v="C000101"/>
        <s v="C000102"/>
        <s v="C000103"/>
        <s v="C000104"/>
        <s v="C000105"/>
        <s v="C000106"/>
        <s v="C000107"/>
        <s v="C000108"/>
        <s v="C000109"/>
        <s v="C000110"/>
        <s v="C000111"/>
        <s v="C000112"/>
        <s v="C000113"/>
        <s v="C000114"/>
        <s v="C000115"/>
        <s v="C000116"/>
        <s v="C000117"/>
        <s v="C000118"/>
        <s v="C000119"/>
        <s v="C000120"/>
        <s v="C000121"/>
        <s v="C000122"/>
        <s v="C000123"/>
        <s v="C000124"/>
        <s v="C000125"/>
        <s v="C000126"/>
        <s v="C000127"/>
        <s v="C000128"/>
        <s v="C000129"/>
        <s v="C000130"/>
        <s v="C000131"/>
        <s v="C000132"/>
        <s v="C000133"/>
        <s v="C000134"/>
        <s v="C000135"/>
        <s v="C000136"/>
        <s v="C000137"/>
        <s v="C000138"/>
        <s v="C000139"/>
        <s v="C000140"/>
        <s v="C000141"/>
        <s v="C000142"/>
        <s v="C000143"/>
        <s v="C000144"/>
        <s v="C000145"/>
        <s v="C000146"/>
        <s v="C000147"/>
        <s v="C000148"/>
        <s v="C000149"/>
        <s v="C000150"/>
        <s v="C000151"/>
        <s v="C000152"/>
        <s v="C000153"/>
        <s v="C000154"/>
        <s v="C000155"/>
        <s v="C000156"/>
        <s v="C000157"/>
        <s v="C000158"/>
        <s v="C000159"/>
        <s v="C000160"/>
        <s v="C000161"/>
        <s v="C000162"/>
        <s v="C000163"/>
        <s v="C000164"/>
        <s v="C000165"/>
        <s v="C000166"/>
        <s v="C000167"/>
        <s v="C000168"/>
        <s v="C000169"/>
        <s v="C000170"/>
        <s v="C000171"/>
        <s v="C000172"/>
        <s v="C000173"/>
        <s v="C000174"/>
        <s v="C000175"/>
        <s v="C000176"/>
        <s v="C000177"/>
        <s v="C000178"/>
        <s v="C000179"/>
        <s v="C000180"/>
        <s v="C000181"/>
        <s v="C000182"/>
        <s v="C000183"/>
        <s v="C000184"/>
        <s v="C000185"/>
        <s v="C000186"/>
        <s v="C000187"/>
        <s v="C000188"/>
        <s v="C000189"/>
        <s v="C000190"/>
        <s v="C000191"/>
        <s v="C000192"/>
        <s v="C000193"/>
        <s v="C000194"/>
        <s v="C000195"/>
        <s v="C000196"/>
        <s v="C000197"/>
        <s v="C000198"/>
        <s v="C000199"/>
        <s v="C000200"/>
        <s v="C000201"/>
        <s v="C000202"/>
        <s v="C000203"/>
        <s v="C000204"/>
        <s v="C000205"/>
        <s v="C000206"/>
        <s v="C000207"/>
        <s v="C000208"/>
        <s v="C000209"/>
        <s v="C000210"/>
        <s v="C000211"/>
        <s v="C000212"/>
        <s v="C000213"/>
        <s v="C000214"/>
        <s v="C000215"/>
        <s v="C000216"/>
        <s v="C000217"/>
        <s v="C000218"/>
        <s v="C000219"/>
        <s v="C000220"/>
        <s v="C000221"/>
        <s v="C000222"/>
        <s v="C000223"/>
        <s v="C000224"/>
        <s v="C000225"/>
        <s v="C000226"/>
        <s v="C000227"/>
        <s v="C000228"/>
        <s v="C000229"/>
        <s v="C000230"/>
        <s v="C000231"/>
        <s v="C000232"/>
        <s v="C000233"/>
        <s v="C000234"/>
        <s v="C000235"/>
        <s v="C000236"/>
        <s v="C000237"/>
        <s v="C000238"/>
        <s v="C000239"/>
        <s v="C000240"/>
        <s v="C000241"/>
        <s v="C000242"/>
        <s v="C000243"/>
        <s v="C000244"/>
        <s v="C000245"/>
        <s v="C000246"/>
        <s v="C000247"/>
        <s v="C000248"/>
        <s v="C000249"/>
        <s v="C000250"/>
        <s v="C000251"/>
        <s v="C000252"/>
        <s v="C000253"/>
        <s v="C000254"/>
        <s v="C000255"/>
        <s v="C000256"/>
        <s v="C000257"/>
        <s v="C000258"/>
        <s v="C000259"/>
        <s v="C000260"/>
        <s v="C000261"/>
        <s v="C000262"/>
        <s v="C000263"/>
        <s v="C000264"/>
        <s v="C000265"/>
        <s v="C000266"/>
        <s v="C000267"/>
        <s v="C000268"/>
        <s v="C000269"/>
        <s v="C000270"/>
        <s v="C000271"/>
        <s v="C000272"/>
        <s v="C000273"/>
        <s v="C000274"/>
        <s v="C000275"/>
        <s v="C000276"/>
        <s v="C000277"/>
        <s v="C000278"/>
        <s v="C000279"/>
        <s v="C000280"/>
        <s v="C000281"/>
        <s v="C000282"/>
        <s v="C000283"/>
        <s v="C000284"/>
        <s v="C000285"/>
        <s v="C000286"/>
        <s v="C000287"/>
        <s v="C000288"/>
        <s v="C000289"/>
        <s v="C000290"/>
        <s v="C000291"/>
        <s v="C000292"/>
        <s v="C000293"/>
        <s v="C000294"/>
        <s v="C000295"/>
        <s v="C000296"/>
        <s v="C000297"/>
        <s v="C000298"/>
        <s v="C000299"/>
        <s v="C000300"/>
        <s v="C000301"/>
        <s v="C000302"/>
        <s v="C000303"/>
        <s v="C000304"/>
        <s v="C000305"/>
        <s v="C000306"/>
        <s v="C000307"/>
        <s v="C000308"/>
        <s v="C000309"/>
        <s v="C000310"/>
        <s v="C000311"/>
        <s v="C000312"/>
        <s v="C000313"/>
        <s v="C000314"/>
        <s v="C000315"/>
        <s v="C000316"/>
        <s v="C000317"/>
        <s v="C000318"/>
        <s v="C000319"/>
        <s v="C000320"/>
        <s v="C000321"/>
        <s v="C000322"/>
        <s v="C000323"/>
        <s v="C000324"/>
        <s v="C000325"/>
        <s v="C000326"/>
        <s v="C000327"/>
        <s v="C000328"/>
        <s v="C000329"/>
        <s v="C000330"/>
        <s v="C000331"/>
        <s v="C000332"/>
        <s v="C000333"/>
        <s v="C000334"/>
        <s v="C000335"/>
        <s v="C000336"/>
        <s v="C000337"/>
        <s v="C000338"/>
        <s v="C000339"/>
        <s v="C000340"/>
        <s v="C000341"/>
        <s v="C000342"/>
        <s v="C000343"/>
        <s v="C000344"/>
        <s v="C000345"/>
        <s v="C000346"/>
        <s v="C000347"/>
        <s v="C000348"/>
        <s v="C000349"/>
        <s v="C000350"/>
        <s v="C000351"/>
        <s v="C000352"/>
        <s v="C000353"/>
        <s v="C000354"/>
        <s v="C000355"/>
        <s v="C000356"/>
        <s v="C000357"/>
        <s v="C000358"/>
        <s v="C000359"/>
        <s v="C000360"/>
        <s v="C000361"/>
        <s v="C000362"/>
        <s v="C000363"/>
        <s v="C000364"/>
        <s v="C000365"/>
        <s v="C000366"/>
        <s v="C000367"/>
        <s v="C000368"/>
        <s v="C000369"/>
        <s v="C000370"/>
        <s v="C000371"/>
        <s v="C000372"/>
        <s v="C000373"/>
        <s v="C000374"/>
        <s v="C000375"/>
        <s v="C000376"/>
        <s v="C000377"/>
        <s v="C000378"/>
        <s v="C000379"/>
        <s v="C000380"/>
        <s v="C000381"/>
        <s v="C000382"/>
        <s v="C000383"/>
        <s v="C000384"/>
        <s v="C000385"/>
        <s v="C000386"/>
        <s v="C000387"/>
        <s v="C000388"/>
        <s v="C000389"/>
        <s v="C000390"/>
        <s v="C000391"/>
        <s v="C000392"/>
        <s v="C000393"/>
        <s v="C000394"/>
        <s v="C000395"/>
        <s v="C000396"/>
        <s v="C000397"/>
        <s v="C000398"/>
        <s v="C000399"/>
        <s v="C000400"/>
        <s v="C000401"/>
        <s v="C000402"/>
        <s v="C000403"/>
        <s v="C000404"/>
        <s v="C000405"/>
        <s v="C000406"/>
        <s v="C000407"/>
        <s v="C000408"/>
        <s v="C000409"/>
        <s v="C000410"/>
        <s v="C000411"/>
        <s v="C000412"/>
        <s v="C000413"/>
        <s v="C000414"/>
        <s v="C000415"/>
        <s v="C000416"/>
        <s v="C000417"/>
        <s v="C000418"/>
        <s v="C000419"/>
        <s v="C000420"/>
        <s v="C000421"/>
        <s v="C000422"/>
        <s v="C000423"/>
        <s v="C000424"/>
        <s v="C000425"/>
        <s v="C000426"/>
        <s v="C000427"/>
        <s v="C000428"/>
        <s v="C000429"/>
        <s v="C000430"/>
        <s v="C000431"/>
        <s v="C000432"/>
        <s v="C000433"/>
        <s v="C000434"/>
        <s v="C000435"/>
        <s v="C000436"/>
        <s v="C000437"/>
        <s v="C000438"/>
        <s v="C000439"/>
        <s v="C000440"/>
        <s v="C000441"/>
        <s v="C000442"/>
        <s v="C000443"/>
        <s v="C000444"/>
        <s v="C000445"/>
        <s v="C000446"/>
        <s v="C000447"/>
        <s v="C000448"/>
        <s v="C000449"/>
        <s v="C000450"/>
        <s v="C000451"/>
        <s v="C000452"/>
        <s v="C000453"/>
        <s v="C000454"/>
        <s v="C000455"/>
        <s v="C000456"/>
        <s v="C000457"/>
        <s v="C000458"/>
        <s v="C000459"/>
        <s v="C000460"/>
        <s v="C000461"/>
        <s v="C000462"/>
        <s v="C000463"/>
        <s v="C000464"/>
        <s v="C000465"/>
        <s v="C000466"/>
        <s v="C000467"/>
        <s v="C000468"/>
        <s v="C000469"/>
        <s v="C000470"/>
        <s v="C000471"/>
        <s v="C000472"/>
        <s v="C000473"/>
        <s v="C000474"/>
        <s v="C000475"/>
        <s v="C000476"/>
        <s v="C000477"/>
        <s v="C000478"/>
        <s v="C000479"/>
        <s v="C000480"/>
        <s v="C000481"/>
        <s v="C000482"/>
        <s v="C000483"/>
        <s v="C000484"/>
        <s v="C000485"/>
        <s v="C000486"/>
        <s v="C000487"/>
        <s v="C000488"/>
        <s v="C000489"/>
        <s v="C000490"/>
        <s v="C000491"/>
        <s v="C000492"/>
        <s v="C000493"/>
        <s v="C000494"/>
        <s v="C000495"/>
        <s v="C000496"/>
        <s v="C000497"/>
        <s v="C000498"/>
        <s v="C000499"/>
        <s v="C000500"/>
        <s v="C000501"/>
        <s v="C000502"/>
        <s v="C000503"/>
        <s v="C000504"/>
        <s v="C000505"/>
        <s v="C000506"/>
        <s v="C000507"/>
        <s v="C000508"/>
        <s v="C000509"/>
        <s v="C000510"/>
        <s v="C000511"/>
        <s v="C000512"/>
        <s v="C000513"/>
        <s v="C000514"/>
        <s v="C000515"/>
        <s v="C000516"/>
        <s v="C000517"/>
        <s v="C000518"/>
        <s v="C000519"/>
        <s v="C000520"/>
        <s v="C000521"/>
        <s v="C000522"/>
        <s v="C000523"/>
        <s v="C000524"/>
        <s v="C000525"/>
        <s v="C000526"/>
        <s v="C000527"/>
        <s v="C000528"/>
        <s v="C000529"/>
        <s v="C000530"/>
        <s v="C000531"/>
        <s v="C000532"/>
        <s v="C000533"/>
        <s v="C000534"/>
        <s v="C000535"/>
        <s v="C000536"/>
        <s v="C000537"/>
        <s v="C000538"/>
        <s v="C000539"/>
        <s v="C000540"/>
        <s v="C000541"/>
        <s v="C000542"/>
        <s v="C000543"/>
        <s v="C000544"/>
        <s v="C000545"/>
        <s v="C000546"/>
        <s v="C000547"/>
        <s v="C000548"/>
        <s v="C000549"/>
        <s v="C000550"/>
        <s v="C000551"/>
        <s v="C000552"/>
        <s v="C000553"/>
        <s v="C000554"/>
        <s v="C000555"/>
        <s v="C000556"/>
        <s v="C000557"/>
        <s v="C000558"/>
        <s v="C000559"/>
        <s v="C000560"/>
        <s v="C000561"/>
        <s v="C000562"/>
        <s v="C000563"/>
        <s v="C000564"/>
        <s v="C000565"/>
        <s v="C000566"/>
        <s v="C000567"/>
        <s v="C000568"/>
        <s v="C000569"/>
        <s v="C000570"/>
        <s v="C000571"/>
        <s v="C000572"/>
        <s v="C000573"/>
        <s v="C000574"/>
        <s v="C000575"/>
        <s v="C000576"/>
        <s v="C000577"/>
        <s v="C000578"/>
        <s v="C000579"/>
        <s v="C000580"/>
        <s v="C000581"/>
        <s v="C000582"/>
        <s v="C000583"/>
        <s v="C000584"/>
        <s v="C000585"/>
        <s v="C000586"/>
        <s v="C000587"/>
        <s v="C000588"/>
        <s v="C000589"/>
        <s v="C000590"/>
        <s v="C000591"/>
        <s v="C000592"/>
        <s v="C000593"/>
        <s v="C000594"/>
        <s v="C000595"/>
        <s v="C000596"/>
        <s v="C000597"/>
        <s v="C000598"/>
        <s v="C000599"/>
        <s v="C000600"/>
        <s v="C000601"/>
        <s v="C000602"/>
        <s v="C000603"/>
        <s v="C000604"/>
        <s v="C000605"/>
        <s v="C000606"/>
        <s v="C000607"/>
        <s v="C000608"/>
        <s v="C000609"/>
        <s v="C000610"/>
        <s v="C000611"/>
        <s v="C000612"/>
        <s v="C000613"/>
        <s v="C000614"/>
        <s v="C000615"/>
        <s v="C000616"/>
        <s v="C000617"/>
        <s v="C000618"/>
        <s v="C000619"/>
        <s v="C000620"/>
        <s v="C000621"/>
        <s v="C000622"/>
        <s v="C000623"/>
        <s v="C000624"/>
        <s v="C000625"/>
        <s v="C000626"/>
        <s v="C000627"/>
        <s v="C000628"/>
        <s v="C000629"/>
        <s v="C000630"/>
        <s v="C000631"/>
        <s v="C000632"/>
        <s v="C000633"/>
        <s v="C000634"/>
        <s v="C000635"/>
        <s v="C000636"/>
        <s v="C000637"/>
        <s v="C000638"/>
        <s v="C000639"/>
        <s v="C000640"/>
        <s v="C000641"/>
        <s v="C000642"/>
        <s v="C000643"/>
        <s v="C000644"/>
        <s v="C000645"/>
        <s v="C000646"/>
        <s v="C000647"/>
        <s v="C000648"/>
        <s v="C000649"/>
        <s v="C000650"/>
        <s v="C000651"/>
        <s v="C000652"/>
        <s v="C000653"/>
        <s v="C000654"/>
        <s v="C000655"/>
        <s v="C000656"/>
        <s v="C000657"/>
        <s v="C000658"/>
        <s v="C000659"/>
        <s v="C000660"/>
        <s v="C000661"/>
        <s v="C000662"/>
        <s v="C000663"/>
        <s v="C000664"/>
        <s v="C000665"/>
        <s v="C000666"/>
        <s v="C000667"/>
        <s v="C000668"/>
        <s v="C000669"/>
        <s v="C000670"/>
        <s v="C000671"/>
        <s v="C000672"/>
        <s v="C000673"/>
        <s v="C000674"/>
        <s v="C000675"/>
        <s v="C000676"/>
        <s v="C000677"/>
        <s v="C000678"/>
        <s v="C000679"/>
        <s v="C000680"/>
        <s v="C000681"/>
        <s v="C000682"/>
        <s v="C000683"/>
        <s v="C000684"/>
        <s v="C000685"/>
        <s v="C000686"/>
        <s v="C000687"/>
        <s v="C000688"/>
        <s v="C000689"/>
        <s v="C000690"/>
        <s v="C000691"/>
        <s v="C000692"/>
        <s v="C000693"/>
        <s v="C000694"/>
        <s v="C000695"/>
        <s v="C000696"/>
        <s v="C000697"/>
        <s v="C000698"/>
        <s v="C000699"/>
        <s v="C000700"/>
        <s v="C000701"/>
        <s v="C000702"/>
        <s v="C000703"/>
        <s v="C000704"/>
        <s v="C000705"/>
        <s v="C000706"/>
        <s v="C000707"/>
        <s v="C000708"/>
        <s v="C000709"/>
        <s v="C000710"/>
        <s v="C000711"/>
        <s v="C000712"/>
        <s v="C000713"/>
        <s v="C000714"/>
        <s v="C000715"/>
        <s v="C000716"/>
        <s v="C000717"/>
        <s v="C000718"/>
        <s v="C000719"/>
        <s v="C000720"/>
        <s v="C000721"/>
        <s v="C000722"/>
        <s v="C000723"/>
        <s v="C000724"/>
        <s v="C000725"/>
        <s v="C000726"/>
        <s v="C000727"/>
        <s v="C000728"/>
        <s v="C000729"/>
        <s v="C000730"/>
        <s v="C000731"/>
        <s v="C000732"/>
        <s v="C000733"/>
        <s v="C000734"/>
        <s v="C000735"/>
        <s v="C000736"/>
        <s v="C000737"/>
        <s v="C000738"/>
        <s v="C000739"/>
        <s v="C000740"/>
        <s v="C000741"/>
        <s v="C000742"/>
        <s v="C000743"/>
        <s v="C000744"/>
        <s v="C000745"/>
        <s v="C000746"/>
        <s v="C000747"/>
        <s v="C000748"/>
        <s v="C000749"/>
        <s v="C000750"/>
        <s v="C000751"/>
        <s v="C000752"/>
        <s v="C000753"/>
        <s v="C000754"/>
        <s v="C000755"/>
        <s v="C000756"/>
        <s v="C000757"/>
        <s v="C000758"/>
        <s v="C000759"/>
        <s v="C000760"/>
        <s v="C000761"/>
        <s v="C000762"/>
        <s v="C000763"/>
        <s v="C000764"/>
        <s v="C000765"/>
        <s v="C000766"/>
        <s v="C000767"/>
        <s v="C000768"/>
        <s v="C000769"/>
        <s v="C000770"/>
        <s v="C000771"/>
        <s v="C000772"/>
        <s v="C000773"/>
        <s v="C000774"/>
        <s v="C000775"/>
        <s v="C000776"/>
        <s v="C000777"/>
        <s v="C000778"/>
        <s v="C000779"/>
        <s v="C000780"/>
        <s v="C000781"/>
        <s v="C000782"/>
        <s v="C000783"/>
        <s v="C000784"/>
        <s v="C000785"/>
        <s v="C000786"/>
        <s v="C000787"/>
        <s v="C000788"/>
        <s v="C000789"/>
        <s v="C000790"/>
        <s v="C000791"/>
        <s v="C000792"/>
        <s v="C000793"/>
        <s v="C000794"/>
        <s v="C000795"/>
        <s v="C000796"/>
        <s v="C000797"/>
        <s v="C000798"/>
        <s v="C000799"/>
        <s v="C000800"/>
        <s v="C000801"/>
        <s v="C000802"/>
        <s v="C000803"/>
        <s v="C000804"/>
        <s v="C000805"/>
        <s v="C000806"/>
        <s v="C000807"/>
        <s v="C000808"/>
        <s v="C000809"/>
        <s v="C000810"/>
        <s v="C000811"/>
        <s v="C000812"/>
        <s v="C000813"/>
        <s v="C000814"/>
        <s v="C000815"/>
        <s v="C000816"/>
        <s v="C000817"/>
        <s v="C000818"/>
        <s v="C000819"/>
        <s v="C000820"/>
        <s v="C000821"/>
        <s v="C000822"/>
        <s v="C000823"/>
        <s v="C000824"/>
        <s v="C000825"/>
        <s v="C000826"/>
        <s v="C000827"/>
        <s v="C000828"/>
        <s v="C000829"/>
        <s v="C000830"/>
        <s v="C000831"/>
        <s v="C000832"/>
        <s v="C000833"/>
        <s v="C000834"/>
        <s v="C000835"/>
        <s v="C000836"/>
        <s v="C000837"/>
        <s v="C000838"/>
        <s v="C000839"/>
        <s v="C000840"/>
        <s v="C000841"/>
        <s v="C000842"/>
        <s v="C000843"/>
        <s v="C000844"/>
        <s v="C000845"/>
        <s v="C000846"/>
        <s v="C000847"/>
        <s v="C000848"/>
        <s v="C000849"/>
        <s v="C000850"/>
        <s v="C000851"/>
        <s v="C000852"/>
        <s v="C000853"/>
        <s v="C000854"/>
        <s v="C000855"/>
        <s v="C000856"/>
        <s v="C000857"/>
        <s v="C000858"/>
        <s v="C000859"/>
        <s v="C000860"/>
        <s v="C000861"/>
        <s v="C000862"/>
        <s v="C000863"/>
        <s v="C000864"/>
        <s v="C000865"/>
        <s v="C000866"/>
        <s v="C000867"/>
        <s v="C000868"/>
        <s v="C000869"/>
        <s v="C000870"/>
        <s v="C000871"/>
        <s v="C000872"/>
        <s v="C000873"/>
        <s v="C000874"/>
        <s v="C000875"/>
        <s v="C000876"/>
        <s v="C000877"/>
        <s v="C000878"/>
        <s v="C000879"/>
        <s v="C000880"/>
        <s v="C000881"/>
        <s v="C000882"/>
        <s v="C000883"/>
        <s v="C000884"/>
        <s v="C000885"/>
        <s v="C000886"/>
        <s v="C000887"/>
        <s v="C000888"/>
        <s v="C000889"/>
        <s v="C000890"/>
        <s v="C000891"/>
        <s v="C000892"/>
        <s v="C000893"/>
        <s v="C000894"/>
        <s v="C000895"/>
        <s v="C000896"/>
        <s v="C000897"/>
        <s v="C000898"/>
        <s v="C000899"/>
        <s v="C000900"/>
        <s v="C000901"/>
        <s v="C000902"/>
        <s v="C000903"/>
        <s v="C000904"/>
        <s v="C000905"/>
        <s v="C000906"/>
        <s v="C000907"/>
        <s v="C000908"/>
        <s v="C000909"/>
        <s v="C000910"/>
        <s v="C000911"/>
        <s v="C000912"/>
        <s v="C000913"/>
        <s v="C000914"/>
        <s v="C000915"/>
        <s v="C000916"/>
        <s v="C000917"/>
        <s v="C000918"/>
        <s v="C000919"/>
        <s v="C000920"/>
        <s v="C000921"/>
        <s v="C000922"/>
        <s v="C000923"/>
        <s v="C000924"/>
        <s v="C000925"/>
        <s v="C000926"/>
        <s v="C000927"/>
        <s v="C000928"/>
        <s v="C000929"/>
        <s v="C000930"/>
        <s v="C000931"/>
        <s v="C000932"/>
        <s v="C000933"/>
        <s v="C000934"/>
        <s v="C000935"/>
        <s v="C000936"/>
        <s v="C000937"/>
        <s v="C000938"/>
        <s v="C000939"/>
        <s v="C000940"/>
        <s v="C000941"/>
        <s v="C000942"/>
        <s v="C000943"/>
        <s v="C000944"/>
        <s v="C000945"/>
        <s v="C000946"/>
        <s v="C000947"/>
        <s v="C000948"/>
        <s v="C000949"/>
        <s v="C000950"/>
        <s v="C000951"/>
        <s v="C000952"/>
        <s v="C000953"/>
        <s v="C000954"/>
        <s v="C000955"/>
        <s v="C000956"/>
        <s v="C000957"/>
        <s v="C000958"/>
        <s v="C000959"/>
        <s v="C000960"/>
        <s v="C000961"/>
        <s v="C000962"/>
        <s v="C000963"/>
        <s v="C000964"/>
        <s v="C000965"/>
        <s v="C000966"/>
        <s v="C000967"/>
        <s v="C000968"/>
        <s v="C000969"/>
        <s v="C000970"/>
        <s v="C000971"/>
        <s v="C000972"/>
        <s v="C000973"/>
        <s v="C000974"/>
        <s v="C000975"/>
        <s v="C000976"/>
        <s v="C000977"/>
        <s v="C000978"/>
        <s v="C000979"/>
        <s v="C000980"/>
        <s v="C000981"/>
        <s v="C000982"/>
        <s v="C000983"/>
        <s v="C000984"/>
        <s v="C000985"/>
        <s v="C000986"/>
        <s v="C000987"/>
        <s v="C000988"/>
        <s v="C000989"/>
        <s v="C000990"/>
        <s v="C000991"/>
        <s v="C000992"/>
        <s v="C000993"/>
        <s v="C000994"/>
        <s v="C000995"/>
        <s v="C000996"/>
        <s v="C000997"/>
        <s v="C000998"/>
        <s v="C000999"/>
        <s v="C001000"/>
        <s v="C001001"/>
        <s v="C001002"/>
        <s v="C001003"/>
        <s v="C001004"/>
        <s v="C001005"/>
        <s v="C001006"/>
        <s v="C001007"/>
        <s v="C001008"/>
        <s v="C001009"/>
        <s v="C001010"/>
        <s v="C001011"/>
        <s v="C001012"/>
        <s v="C001013"/>
        <s v="C001014"/>
        <s v="C001015"/>
        <s v="C001016"/>
        <s v="C001017"/>
        <s v="C001018"/>
        <s v="C001019"/>
        <s v="C001020"/>
        <s v="C001021"/>
        <s v="C001022"/>
        <s v="C001023"/>
        <s v="C001024"/>
        <s v="C001025"/>
        <s v="C001026"/>
        <s v="C001027"/>
        <s v="C001028"/>
        <s v="C001029"/>
        <s v="C001030"/>
        <s v="C001031"/>
        <s v="C001032"/>
        <s v="C001033"/>
        <s v="C001034"/>
        <s v="C001035"/>
        <s v="C001036"/>
        <s v="C001037"/>
        <s v="C001038"/>
        <s v="C001039"/>
        <s v="C001040"/>
        <s v="C001041"/>
        <s v="C001042"/>
        <s v="C001043"/>
        <s v="C001044"/>
        <s v="C001045"/>
        <s v="C001046"/>
        <s v="C001047"/>
        <s v="C001048"/>
        <s v="C001049"/>
        <s v="C001050"/>
        <s v="C001051"/>
        <s v="C001052"/>
        <s v="C001053"/>
        <s v="C001054"/>
        <s v="C001055"/>
        <s v="C001056"/>
        <s v="C001057"/>
        <s v="C001058"/>
        <s v="C001059"/>
        <s v="C001060"/>
        <s v="C001061"/>
        <s v="C001062"/>
        <s v="C001063"/>
        <s v="C001064"/>
        <s v="C001065"/>
        <s v="C001066"/>
        <s v="C001067"/>
        <s v="C001068"/>
        <s v="C001069"/>
        <s v="C001070"/>
        <s v="C001071"/>
        <s v="C001072"/>
        <s v="C001073"/>
        <s v="C001074"/>
        <s v="C001075"/>
        <s v="C001076"/>
        <s v="C001077"/>
        <s v="C001078"/>
        <s v="C001079"/>
        <s v="C001080"/>
        <s v="C001081"/>
        <s v="C001082"/>
        <s v="C001083"/>
        <s v="C001084"/>
        <s v="C001085"/>
        <s v="C001086"/>
        <s v="C001087"/>
        <s v="C001088"/>
        <s v="C001089"/>
        <s v="C001090"/>
        <s v="C001091"/>
        <s v="C001092"/>
        <s v="C001093"/>
        <s v="C001094"/>
        <s v="C001095"/>
        <s v="C001096"/>
        <s v="C001097"/>
        <s v="C001098"/>
        <s v="C001099"/>
        <s v="C001100"/>
        <s v="C001101"/>
        <s v="C001102"/>
        <s v="C001103"/>
        <s v="C001104"/>
        <s v="C001105"/>
        <s v="C001106"/>
        <s v="C001107"/>
        <s v="C001108"/>
        <s v="C001109"/>
        <s v="C001110"/>
        <s v="C001111"/>
        <s v="C001112"/>
        <s v="C001113"/>
        <s v="C001114"/>
        <s v="C001115"/>
        <s v="C001116"/>
        <s v="C001117"/>
        <s v="C001118"/>
        <s v="C001119"/>
        <s v="C001120"/>
        <s v="C001121"/>
        <s v="C001122"/>
        <s v="C001123"/>
        <s v="C001124"/>
        <s v="C001125"/>
        <s v="C001126"/>
        <s v="C001127"/>
        <s v="C001128"/>
        <s v="C001129"/>
        <s v="C001130"/>
        <s v="C001131"/>
        <s v="C001132"/>
        <s v="C001133"/>
        <s v="C001134"/>
        <s v="C001135"/>
        <s v="C001136"/>
        <s v="C001137"/>
        <s v="C001138"/>
        <s v="C001139"/>
        <s v="C001140"/>
        <s v="C001141"/>
        <s v="C001142"/>
        <s v="C001143"/>
        <s v="C001144"/>
        <s v="C001145"/>
        <s v="C001146"/>
        <s v="C001147"/>
        <s v="C001148"/>
        <s v="C001149"/>
        <s v="C001150"/>
        <s v="C001151"/>
        <s v="C001152"/>
        <s v="C001153"/>
        <s v="C001154"/>
        <s v="C001155"/>
        <s v="C001156"/>
        <s v="C001157"/>
        <s v="C001158"/>
        <s v="C001159"/>
        <s v="C001160"/>
        <s v="C001161"/>
        <s v="C001162"/>
        <s v="C001163"/>
        <s v="C001164"/>
        <s v="C001165"/>
        <s v="C001166"/>
        <s v="C001167"/>
        <s v="C001168"/>
        <s v="C001169"/>
        <s v="C001170"/>
        <s v="C001171"/>
        <s v="C001172"/>
        <s v="C001173"/>
        <s v="C001174"/>
        <s v="C001175"/>
        <s v="C001176"/>
        <s v="C001177"/>
        <s v="C001178"/>
        <s v="C001179"/>
        <s v="C001180"/>
        <s v="C001181"/>
        <s v="C001182"/>
        <s v="C001183"/>
        <s v="C001184"/>
        <s v="C001185"/>
        <s v="C001186"/>
        <s v="C001187"/>
        <s v="C001188"/>
        <s v="C001189"/>
        <s v="C001190"/>
        <s v="C001191"/>
        <s v="C001192"/>
        <s v="C001193"/>
        <s v="C001194"/>
        <s v="C001195"/>
        <s v="C001196"/>
        <s v="C001197"/>
        <s v="C001198"/>
        <s v="C001199"/>
        <s v="C001200"/>
        <s v="C001201"/>
        <s v="C001202"/>
        <s v="C001203"/>
        <s v="C001204"/>
        <s v="C001205"/>
        <s v="C001206"/>
        <s v="C001207"/>
        <s v="C001208"/>
        <s v="C001209"/>
        <s v="C001210"/>
        <s v="C001211"/>
        <s v="C001212"/>
        <s v="C001213"/>
        <s v="C001214"/>
        <s v="C001215"/>
        <s v="C001216"/>
        <s v="C001217"/>
        <s v="C001218"/>
        <s v="C001219"/>
        <s v="C001220"/>
        <s v="C001221"/>
        <s v="C001222"/>
        <s v="C001223"/>
        <s v="C001224"/>
        <s v="C001225"/>
        <s v="C001226"/>
        <s v="C001227"/>
        <s v="C001228"/>
        <s v="C001229"/>
        <s v="C001230"/>
        <s v="C001231"/>
        <s v="C001232"/>
        <s v="C001233"/>
        <s v="C001234"/>
        <s v="C001235"/>
        <s v="C001236"/>
        <s v="C001237"/>
        <s v="C001238"/>
        <s v="C001239"/>
        <s v="C001240"/>
        <s v="C001241"/>
        <s v="C001242"/>
        <s v="C001243"/>
        <s v="C001244"/>
        <s v="C001245"/>
        <s v="C001246"/>
        <s v="C001247"/>
        <s v="C001248"/>
        <s v="C001249"/>
        <s v="C001250"/>
        <s v="C001251"/>
        <s v="C001252"/>
        <s v="C001253"/>
        <s v="C001254"/>
        <s v="C001255"/>
        <s v="C001256"/>
        <s v="C001257"/>
        <s v="C001258"/>
        <s v="C001259"/>
        <s v="C001260"/>
        <s v="C001261"/>
        <s v="C001262"/>
        <s v="C001263"/>
        <s v="C001264"/>
        <s v="C001265"/>
        <s v="C001266"/>
        <s v="C001267"/>
        <s v="C001268"/>
        <s v="C001269"/>
        <s v="C001270"/>
        <s v="C001271"/>
        <s v="C001272"/>
        <s v="C001273"/>
        <s v="C001274"/>
        <s v="C001275"/>
        <s v="C001276"/>
        <s v="C001277"/>
        <s v="C001278"/>
        <s v="C001279"/>
        <s v="C001280"/>
        <s v="C001281"/>
        <s v="C001282"/>
        <s v="C001283"/>
        <s v="C001284"/>
        <s v="C001285"/>
        <s v="C001286"/>
        <s v="C001287"/>
        <s v="C001288"/>
        <s v="C001289"/>
        <s v="C001290"/>
        <s v="C001291"/>
        <s v="C001292"/>
        <s v="C001293"/>
        <s v="C001294"/>
        <s v="C001295"/>
        <s v="C001296"/>
        <s v="C001297"/>
        <s v="C001298"/>
        <s v="C001299"/>
        <s v="C001300"/>
        <s v="C001301"/>
        <s v="C001302"/>
        <s v="C001303"/>
        <s v="C001304"/>
        <s v="C001305"/>
        <s v="C001306"/>
        <s v="C001307"/>
        <s v="C001308"/>
        <s v="C001309"/>
        <s v="C001310"/>
        <s v="C001311"/>
        <s v="C001312"/>
        <s v="C001313"/>
        <s v="C001314"/>
        <s v="C001315"/>
        <s v="C001316"/>
        <s v="C001317"/>
        <s v="C001318"/>
        <s v="C001319"/>
        <s v="C001320"/>
        <s v="C001321"/>
        <s v="C001322"/>
        <s v="C001323"/>
        <s v="C001324"/>
        <s v="C001325"/>
        <s v="C001326"/>
        <s v="C001327"/>
        <s v="C001328"/>
        <s v="C001329"/>
        <s v="C001330"/>
        <s v="C001331"/>
        <s v="C001332"/>
        <s v="C001333"/>
        <s v="C001334"/>
        <s v="C001335"/>
        <s v="C001336"/>
        <s v="C001337"/>
        <s v="C001338"/>
        <s v="C001339"/>
        <s v="C001340"/>
        <s v="C001341"/>
        <s v="C001342"/>
        <s v="C001343"/>
        <s v="C001344"/>
        <s v="C001345"/>
        <s v="C001346"/>
        <s v="C001347"/>
        <s v="C001348"/>
        <s v="C001349"/>
        <s v="C001350"/>
        <s v="C001351"/>
        <s v="C001352"/>
        <s v="C001353"/>
        <s v="C001354"/>
        <s v="C001355"/>
        <s v="C001356"/>
        <s v="C001357"/>
        <s v="C001358"/>
        <s v="C001359"/>
        <s v="C001360"/>
        <s v="C001361"/>
        <s v="C001362"/>
        <s v="C001363"/>
        <s v="C001364"/>
        <s v="C001365"/>
        <s v="C001366"/>
        <s v="C001367"/>
        <s v="C001368"/>
        <s v="C001369"/>
        <s v="C001370"/>
        <s v="C001371"/>
        <s v="C001372"/>
        <s v="C001373"/>
        <s v="C001374"/>
        <s v="C001375"/>
        <s v="C001376"/>
        <s v="C001377"/>
        <s v="C001378"/>
        <s v="C001379"/>
        <s v="C001380"/>
        <s v="C001381"/>
        <s v="C001382"/>
        <s v="C001383"/>
        <s v="C001384"/>
        <s v="C001385"/>
        <s v="C001386"/>
        <s v="C001387"/>
        <s v="C001388"/>
        <s v="C001389"/>
        <s v="C001390"/>
        <s v="C001391"/>
        <s v="C001392"/>
        <s v="C001393"/>
        <s v="C001394"/>
        <s v="C001395"/>
        <s v="C001396"/>
        <s v="C001397"/>
        <s v="C001398"/>
        <s v="C001399"/>
        <s v="C001400"/>
        <s v="C001401"/>
        <s v="C001402"/>
        <s v="C001403"/>
        <s v="C001404"/>
        <s v="C001405"/>
        <s v="C001406"/>
        <s v="C001407"/>
        <s v="C001408"/>
        <s v="C001409"/>
        <s v="C001410"/>
        <s v="C001411"/>
        <s v="C001412"/>
        <s v="C001413"/>
        <s v="C001414"/>
        <s v="C001415"/>
        <s v="C001416"/>
        <s v="C001417"/>
        <s v="C001418"/>
        <s v="C001419"/>
        <s v="C001420"/>
        <s v="C001421"/>
        <s v="C001422"/>
        <s v="C001423"/>
        <s v="C001424"/>
        <s v="C001425"/>
        <s v="C001426"/>
        <s v="C001427"/>
        <s v="C001428"/>
        <s v="C001429"/>
        <s v="C001430"/>
        <s v="C001431"/>
        <s v="C001432"/>
        <s v="C001433"/>
        <s v="C001434"/>
        <s v="C001435"/>
        <s v="C001436"/>
        <s v="C001437"/>
        <s v="C001438"/>
        <s v="C001439"/>
        <s v="C001440"/>
        <s v="C001441"/>
        <s v="C001442"/>
        <s v="C001443"/>
        <s v="C001444"/>
        <s v="C001445"/>
        <s v="C001446"/>
        <s v="C001447"/>
        <s v="C001448"/>
        <s v="C001449"/>
        <s v="C001450"/>
        <s v="C001451"/>
        <s v="C001452"/>
        <s v="C001453"/>
        <s v="C001454"/>
        <s v="C001455"/>
        <s v="C001456"/>
        <s v="C001457"/>
        <s v="C001458"/>
        <s v="C001459"/>
        <s v="C001460"/>
        <s v="C001461"/>
        <s v="C001462"/>
        <s v="C001463"/>
        <s v="C001464"/>
        <s v="C001465"/>
        <s v="C001466"/>
        <s v="C001467"/>
        <s v="C001468"/>
        <s v="C001469"/>
        <s v="C001470"/>
        <s v="C001471"/>
        <s v="C001472"/>
        <s v="C001473"/>
        <s v="C001474"/>
        <s v="C001475"/>
        <s v="C001476"/>
        <s v="C001477"/>
        <s v="C001478"/>
        <s v="C001479"/>
        <s v="C001480"/>
        <s v="C001481"/>
        <s v="C001482"/>
        <s v="C001483"/>
        <s v="C001484"/>
        <s v="C001485"/>
        <s v="C001486"/>
        <s v="C001487"/>
        <s v="C001488"/>
        <s v="C001489"/>
        <s v="C001490"/>
        <s v="C001491"/>
        <s v="C001492"/>
        <s v="C001493"/>
        <s v="C001494"/>
        <s v="C001495"/>
        <s v="C001496"/>
        <s v="C001497"/>
        <s v="C001498"/>
        <s v="C001499"/>
        <s v="C001500"/>
        <s v="C001501"/>
        <s v="C001502"/>
        <s v="C001503"/>
        <s v="C001504"/>
        <s v="C001505"/>
        <s v="C001506"/>
        <s v="C001507"/>
        <s v="C001508"/>
        <s v="C001509"/>
        <s v="C001510"/>
        <s v="C001511"/>
        <s v="C001512"/>
        <s v="C001513"/>
        <s v="C001514"/>
        <s v="C001515"/>
        <s v="C001516"/>
        <s v="C001517"/>
        <s v="C001518"/>
        <s v="C001519"/>
        <s v="C001520"/>
        <s v="C001521"/>
        <s v="C001522"/>
        <s v="C001523"/>
        <s v="C001524"/>
        <s v="C001525"/>
        <s v="C001526"/>
        <s v="C001527"/>
        <s v="C001528"/>
        <s v="C001529"/>
        <s v="C001530"/>
        <s v="C001531"/>
        <s v="C001532"/>
        <s v="C001533"/>
        <s v="C001534"/>
        <s v="C001535"/>
        <s v="C001536"/>
        <s v="C001537"/>
        <s v="C001538"/>
        <s v="C001539"/>
        <s v="C001540"/>
        <s v="C001541"/>
        <s v="C001542"/>
        <s v="C001543"/>
        <s v="C001544"/>
        <s v="C001545"/>
        <s v="C001546"/>
        <s v="C001547"/>
        <s v="C001548"/>
        <s v="C001549"/>
        <s v="C001550"/>
        <s v="C001551"/>
        <s v="C001552"/>
        <s v="C001553"/>
        <s v="C001554"/>
        <s v="C001555"/>
        <s v="C001556"/>
        <s v="C001557"/>
        <s v="C001558"/>
        <s v="C001559"/>
        <s v="C001560"/>
        <s v="C001561"/>
        <s v="C001562"/>
        <s v="C001563"/>
        <s v="C001564"/>
        <s v="C001565"/>
        <s v="C001566"/>
        <s v="C001567"/>
        <s v="C001568"/>
        <s v="C001569"/>
        <s v="C001570"/>
        <s v="C001571"/>
        <s v="C001572"/>
        <s v="C001573"/>
        <s v="C001574"/>
        <s v="C001575"/>
        <s v="C001576"/>
        <s v="C001577"/>
        <s v="C001578"/>
        <s v="C001579"/>
        <s v="C001580"/>
        <s v="C001581"/>
        <s v="C001582"/>
        <s v="C001583"/>
        <s v="C001584"/>
        <s v="C001585"/>
        <s v="C001586"/>
        <s v="C001587"/>
        <s v="C001588"/>
        <s v="C001589"/>
        <s v="C001590"/>
        <s v="C001591"/>
        <s v="C001592"/>
        <s v="C001593"/>
        <s v="C001594"/>
        <s v="C001595"/>
        <s v="C001596"/>
        <s v="C001597"/>
        <s v="C001598"/>
        <s v="C001599"/>
        <s v="C001600"/>
        <s v="C001601"/>
        <s v="C001602"/>
        <s v="C001603"/>
        <s v="C001604"/>
        <s v="C001605"/>
        <s v="C001606"/>
        <s v="C001607"/>
        <s v="C001608"/>
        <s v="C001609"/>
        <s v="C001610"/>
        <s v="C001611"/>
        <s v="C001612"/>
        <s v="C001613"/>
        <s v="C001614"/>
        <s v="C001615"/>
        <s v="C001616"/>
        <s v="C001617"/>
        <s v="C001618"/>
        <s v="C001619"/>
        <s v="C001620"/>
        <s v="C001621"/>
        <s v="C001622"/>
        <s v="C001623"/>
        <s v="C001624"/>
        <s v="C001625"/>
        <s v="C001626"/>
        <s v="C001627"/>
        <s v="C001628"/>
        <s v="C001629"/>
        <s v="C001630"/>
        <s v="C001631"/>
        <s v="C001632"/>
        <s v="C001633"/>
        <s v="C001634"/>
        <s v="C001635"/>
        <s v="C001636"/>
        <s v="C001637"/>
        <s v="C001638"/>
        <s v="C001639"/>
        <s v="C001640"/>
        <s v="C001641"/>
        <s v="C001642"/>
        <s v="C001643"/>
        <s v="C001644"/>
        <s v="C001645"/>
        <s v="C001646"/>
        <s v="C001647"/>
        <s v="C001648"/>
        <s v="C001649"/>
        <s v="C001650"/>
        <s v="C001651"/>
        <s v="C001652"/>
        <s v="C001653"/>
        <s v="C001654"/>
        <s v="C001655"/>
        <s v="C001656"/>
        <s v="C001657"/>
        <s v="C001658"/>
        <s v="C001659"/>
        <s v="C001660"/>
        <s v="C001661"/>
        <s v="C001662"/>
        <s v="C001663"/>
        <s v="C001664"/>
        <s v="C001665"/>
        <s v="C001666"/>
        <s v="C001667"/>
        <s v="C001668"/>
        <s v="C001669"/>
        <s v="C001670"/>
        <s v="C001671"/>
        <s v="C001672"/>
        <s v="C001673"/>
        <s v="C001674"/>
        <s v="C001675"/>
        <s v="C001676"/>
        <s v="C001677"/>
        <s v="C001678"/>
        <s v="C001679"/>
        <s v="C001680"/>
        <s v="C001681"/>
        <s v="C001682"/>
        <s v="C001683"/>
        <s v="C001684"/>
        <s v="C001685"/>
        <s v="C001686"/>
        <s v="C001687"/>
        <s v="C001688"/>
        <s v="C001689"/>
        <s v="C001690"/>
        <s v="C001691"/>
        <s v="C001692"/>
        <s v="C001693"/>
        <s v="C001694"/>
        <s v="C001695"/>
        <s v="C001696"/>
        <s v="C001697"/>
        <s v="C001698"/>
        <s v="C001699"/>
        <s v="C001700"/>
        <s v="C001701"/>
        <s v="C001702"/>
        <s v="C001703"/>
        <s v="C001704"/>
        <s v="C001705"/>
        <s v="C001706"/>
        <s v="C001707"/>
        <s v="C001708"/>
        <s v="C001709"/>
        <s v="C001710"/>
        <s v="C001711"/>
        <s v="C001712"/>
        <s v="C001713"/>
        <s v="C001714"/>
        <s v="C001715"/>
        <s v="C001716"/>
        <s v="C001717"/>
        <s v="C001718"/>
        <s v="C001719"/>
        <s v="C001720"/>
        <s v="C001721"/>
        <s v="C001722"/>
        <s v="C001723"/>
        <s v="C001724"/>
        <s v="C001725"/>
        <s v="C001726"/>
        <s v="C001727"/>
        <s v="C001728"/>
        <s v="C001729"/>
        <s v="C001730"/>
        <s v="C001731"/>
        <s v="C001732"/>
        <s v="C001733"/>
        <s v="C001734"/>
        <s v="C001735"/>
        <s v="C001736"/>
        <s v="C001737"/>
        <s v="C001738"/>
        <s v="C001739"/>
        <s v="C001740"/>
        <s v="C001741"/>
        <s v="C001742"/>
        <s v="C001743"/>
        <s v="C001744"/>
        <s v="C001745"/>
        <s v="C001746"/>
        <s v="C001747"/>
        <s v="C001748"/>
        <s v="C001749"/>
        <s v="C001750"/>
        <s v="C001751"/>
        <s v="C001752"/>
        <s v="C001753"/>
        <s v="C001754"/>
        <s v="C001755"/>
        <s v="C001756"/>
        <s v="C001757"/>
        <s v="C001758"/>
        <s v="C001759"/>
        <s v="C001760"/>
        <s v="C001761"/>
        <s v="C001762"/>
        <s v="C001763"/>
        <s v="C001764"/>
        <s v="C001765"/>
        <s v="C001766"/>
        <s v="C001767"/>
        <s v="C001768"/>
        <s v="C001769"/>
        <s v="C001770"/>
        <s v="C001771"/>
        <s v="C001772"/>
        <s v="C001773"/>
        <s v="C001774"/>
        <s v="C001775"/>
        <s v="C001776"/>
        <s v="C001777"/>
        <s v="C001778"/>
        <s v="C001779"/>
        <s v="C001780"/>
        <s v="C001781"/>
        <s v="C001782"/>
        <s v="C001783"/>
        <s v="C001784"/>
        <s v="C001785"/>
        <s v="C001786"/>
        <s v="C001787"/>
        <s v="C001788"/>
        <s v="C001789"/>
        <s v="C001790"/>
        <s v="C001791"/>
        <s v="C001792"/>
        <s v="C001793"/>
        <s v="C001794"/>
        <s v="C001795"/>
        <s v="C001796"/>
        <s v="C001797"/>
        <s v="C001798"/>
        <s v="C001799"/>
        <s v="C001800"/>
        <s v="C001801"/>
        <s v="C001802"/>
        <s v="C001803"/>
        <s v="C001804"/>
        <s v="C001805"/>
        <s v="C001806"/>
        <s v="C001807"/>
        <s v="C001808"/>
        <s v="C001809"/>
        <s v="C001810"/>
        <s v="C001811"/>
        <s v="C001812"/>
        <s v="C001813"/>
        <s v="C001814"/>
        <s v="C001815"/>
        <s v="C001816"/>
        <s v="C001817"/>
        <s v="C001818"/>
        <s v="C001819"/>
        <s v="C001820"/>
        <s v="C001821"/>
        <s v="C001822"/>
        <s v="C001823"/>
        <s v="C001824"/>
        <s v="C001825"/>
        <s v="C001826"/>
        <s v="C001827"/>
        <s v="C001828"/>
        <s v="C001829"/>
        <s v="C001830"/>
        <s v="C001831"/>
        <s v="C001832"/>
        <s v="C001833"/>
        <s v="C001834"/>
        <s v="C001835"/>
        <s v="C001836"/>
        <s v="C001837"/>
        <s v="C001838"/>
        <s v="C001839"/>
        <s v="C001840"/>
        <s v="C001841"/>
        <s v="C001842"/>
        <s v="C001843"/>
        <s v="C001844"/>
        <s v="C001845"/>
        <s v="C001846"/>
        <s v="C001847"/>
        <s v="C001848"/>
        <s v="C001849"/>
        <s v="C001850"/>
        <s v="C001851"/>
        <s v="C001852"/>
        <s v="C001853"/>
        <s v="C001854"/>
        <s v="C001855"/>
        <s v="C001856"/>
        <s v="C001857"/>
        <s v="C001858"/>
        <s v="C001859"/>
        <s v="C001860"/>
        <s v="C001861"/>
        <s v="C001862"/>
        <s v="C001863"/>
        <s v="C001864"/>
        <s v="C001865"/>
        <s v="C001866"/>
        <s v="C001867"/>
        <s v="C001868"/>
        <s v="C001869"/>
        <s v="C001870"/>
        <s v="C001871"/>
        <s v="C001872"/>
        <s v="C001873"/>
        <s v="C001874"/>
        <s v="C001875"/>
        <s v="C001876"/>
        <s v="C001877"/>
        <s v="C001878"/>
        <s v="C001879"/>
        <s v="C001880"/>
        <s v="C001881"/>
        <s v="C001882"/>
        <s v="C001883"/>
        <s v="C001884"/>
        <s v="C001885"/>
        <s v="C001886"/>
        <s v="C001887"/>
        <s v="C001888"/>
        <s v="C001889"/>
        <s v="C001890"/>
        <s v="C001891"/>
        <s v="C001892"/>
        <s v="C001893"/>
        <s v="C001894"/>
        <s v="C001895"/>
        <s v="C001896"/>
        <s v="C001897"/>
        <s v="C001898"/>
        <s v="C001899"/>
        <s v="C001900"/>
        <s v="C001901"/>
        <s v="C001902"/>
        <s v="C001903"/>
        <s v="C001904"/>
        <s v="C001905"/>
        <s v="C001906"/>
        <s v="C001907"/>
        <s v="C001908"/>
        <s v="C001909"/>
        <s v="C001910"/>
        <s v="C001911"/>
        <s v="C001912"/>
        <s v="C001913"/>
        <s v="C001914"/>
        <s v="C001915"/>
        <s v="C001916"/>
        <s v="C001917"/>
        <s v="C001918"/>
        <s v="C001919"/>
        <s v="C001920"/>
        <s v="C001921"/>
        <s v="C001922"/>
        <s v="C001923"/>
        <s v="C001924"/>
        <s v="C001925"/>
        <s v="C001926"/>
        <s v="C001927"/>
        <s v="C001928"/>
        <s v="C001929"/>
        <s v="C001930"/>
        <s v="C001931"/>
        <s v="C001932"/>
        <s v="C001933"/>
        <s v="C001934"/>
        <s v="C001935"/>
        <s v="C001936"/>
        <s v="C001937"/>
        <s v="C001938"/>
        <s v="C001939"/>
        <s v="C001940"/>
        <s v="C001941"/>
        <s v="C001942"/>
        <s v="C001943"/>
        <s v="C001944"/>
        <s v="C001945"/>
        <s v="C001946"/>
        <s v="C001947"/>
        <s v="C001948"/>
        <s v="C001949"/>
        <s v="C001950"/>
        <s v="C001951"/>
        <s v="C001952"/>
        <s v="C001953"/>
        <s v="C001954"/>
        <s v="C001955"/>
        <s v="C001956"/>
        <s v="C001957"/>
        <s v="C001958"/>
        <s v="C001959"/>
        <s v="C001960"/>
        <s v="C001961"/>
        <s v="C001962"/>
        <s v="C001963"/>
        <s v="C001964"/>
        <s v="C001965"/>
        <s v="C001966"/>
        <s v="C001967"/>
        <s v="C001968"/>
        <s v="C001969"/>
        <s v="C001970"/>
        <s v="C001971"/>
        <s v="C001972"/>
        <s v="C001973"/>
        <s v="C001974"/>
        <s v="C001975"/>
        <s v="C001976"/>
        <s v="C001977"/>
        <s v="C001978"/>
        <s v="C001979"/>
        <s v="C001980"/>
        <s v="C001981"/>
        <s v="C001982"/>
        <s v="C001983"/>
        <s v="C001984"/>
        <s v="C001985"/>
        <s v="C001986"/>
        <s v="C001987"/>
        <s v="C001988"/>
        <s v="C001989"/>
        <s v="C001990"/>
        <s v="C001991"/>
        <s v="C001992"/>
        <s v="C001993"/>
        <s v="C001994"/>
        <s v="C001995"/>
        <s v="C001996"/>
        <s v="C001997"/>
        <s v="C001998"/>
        <s v="C001999"/>
        <s v="C002000"/>
        <s v="C002001"/>
        <s v="C002002"/>
        <s v="C002003"/>
        <s v="C002004"/>
        <s v="C002005"/>
        <s v="C002006"/>
        <s v="C002007"/>
        <s v="C002008"/>
        <s v="C002009"/>
        <s v="C002010"/>
        <s v="C002011"/>
        <s v="C002012"/>
        <s v="C002013"/>
        <s v="C002014"/>
        <s v="C002015"/>
        <s v="C002016"/>
        <s v="C002017"/>
        <s v="C002018"/>
        <s v="C002019"/>
        <s v="C002020"/>
        <s v="C002021"/>
        <s v="C002022"/>
        <s v="C002023"/>
        <s v="C002024"/>
        <s v="C002025"/>
        <s v="C002026"/>
        <s v="C002027"/>
        <s v="C002028"/>
        <s v="C002029"/>
        <s v="C002030"/>
        <s v="C002031"/>
        <s v="C002032"/>
        <s v="C002033"/>
        <s v="C002034"/>
        <s v="C002035"/>
        <s v="C002036"/>
        <s v="C002037"/>
        <s v="C002038"/>
        <s v="C002039"/>
        <s v="C002040"/>
        <s v="C002041"/>
        <s v="C002042"/>
        <s v="C002043"/>
        <s v="C002044"/>
        <s v="C002045"/>
        <s v="C002046"/>
        <s v="C002047"/>
        <s v="C002048"/>
        <s v="C002049"/>
        <s v="C002050"/>
        <s v="C002051"/>
        <s v="C002052"/>
        <s v="C002053"/>
        <s v="C002054"/>
        <s v="C002055"/>
        <s v="C002056"/>
        <s v="C002057"/>
        <s v="C002058"/>
        <s v="C002059"/>
        <s v="C002060"/>
        <s v="C002061"/>
        <s v="C002062"/>
        <s v="C002063"/>
        <s v="C002064"/>
        <s v="C002065"/>
        <s v="C002066"/>
        <s v="C002067"/>
        <s v="C002068"/>
        <s v="C002069"/>
        <s v="C002070"/>
        <s v="C002071"/>
        <s v="C002072"/>
        <s v="C002073"/>
        <s v="C002074"/>
        <s v="C002075"/>
        <s v="C002076"/>
        <s v="C002077"/>
        <s v="C002078"/>
        <s v="C002079"/>
        <s v="C002080"/>
        <s v="C002081"/>
        <s v="C002082"/>
        <s v="C002083"/>
        <s v="C002084"/>
        <s v="C002085"/>
        <s v="C002086"/>
        <s v="C002087"/>
        <s v="C002088"/>
        <s v="C002089"/>
        <s v="C002090"/>
        <s v="C002091"/>
        <s v="C002092"/>
        <s v="C002093"/>
        <s v="C002094"/>
        <s v="C002095"/>
        <s v="C002096"/>
        <s v="C002097"/>
        <s v="C002098"/>
        <s v="C002099"/>
        <s v="C002100"/>
        <s v="C002101"/>
        <s v="C002102"/>
        <s v="C002103"/>
        <s v="C002104"/>
        <s v="C002105"/>
        <s v="C002106"/>
        <s v="C002107"/>
        <s v="C002108"/>
        <s v="C002109"/>
        <s v="C002110"/>
        <s v="C002111"/>
        <s v="C002112"/>
        <s v="C002113"/>
        <s v="C002114"/>
        <s v="C002115"/>
        <s v="C002116"/>
        <s v="C002117"/>
        <s v="C002118"/>
        <s v="C002119"/>
        <s v="C002120"/>
        <s v="C002121"/>
        <s v="C002122"/>
        <s v="C002123"/>
        <s v="C002124"/>
        <s v="C002125"/>
        <s v="C002126"/>
        <s v="C002127"/>
        <s v="C002128"/>
        <s v="C002129"/>
        <s v="C002130"/>
        <s v="C002131"/>
        <s v="C002132"/>
        <s v="C002133"/>
        <s v="C002134"/>
        <s v="C002135"/>
        <s v="C002136"/>
        <s v="C002137"/>
        <s v="C002138"/>
        <s v="C002139"/>
        <s v="C002140"/>
        <s v="C002141"/>
        <s v="C002142"/>
        <s v="C002143"/>
        <s v="C002144"/>
        <s v="C002145"/>
        <s v="C002146"/>
        <s v="C002147"/>
        <s v="C002148"/>
        <s v="C002149"/>
        <s v="C002150"/>
        <s v="C002151"/>
        <s v="C002152"/>
        <s v="C002153"/>
        <s v="C002154"/>
        <s v="C002155"/>
        <s v="C002156"/>
        <s v="C002157"/>
        <s v="C002158"/>
        <s v="C002159"/>
        <s v="C002160"/>
        <s v="C002161"/>
        <s v="C002162"/>
        <s v="C002163"/>
        <s v="C002164"/>
        <s v="C002165"/>
        <s v="C002166"/>
        <s v="C002167"/>
        <s v="C002168"/>
        <s v="C002169"/>
        <s v="C002170"/>
        <s v="C002171"/>
        <s v="C002172"/>
        <s v="C002173"/>
        <s v="C002174"/>
        <s v="C002175"/>
        <s v="C002176"/>
        <s v="C002177"/>
        <s v="C002178"/>
        <s v="C002179"/>
        <s v="C002180"/>
        <s v="C002181"/>
        <s v="C002182"/>
        <s v="C002183"/>
        <s v="C002184"/>
        <s v="C002185"/>
        <s v="C002186"/>
        <s v="C002187"/>
        <s v="C002188"/>
        <s v="C002189"/>
        <s v="C002190"/>
        <s v="C002191"/>
        <s v="C002192"/>
        <s v="C002193"/>
        <s v="C002194"/>
        <s v="C002195"/>
        <s v="C002196"/>
        <s v="C002197"/>
        <s v="C002198"/>
        <s v="C002199"/>
        <s v="C002200"/>
        <s v="C002201"/>
        <s v="C002202"/>
        <s v="C002203"/>
        <s v="C002204"/>
        <s v="C002205"/>
        <s v="C002206"/>
        <s v="C002207"/>
        <s v="C002208"/>
        <s v="C002209"/>
        <s v="C002210"/>
        <s v="C002211"/>
        <s v="C002212"/>
        <s v="C002213"/>
        <s v="C002214"/>
        <s v="C002215"/>
        <s v="C002216"/>
        <s v="C002217"/>
        <s v="C002218"/>
        <s v="C002219"/>
        <s v="C002220"/>
        <s v="C002221"/>
        <s v="C002222"/>
        <s v="C002223"/>
        <s v="C002224"/>
        <s v="C002225"/>
        <s v="C002226"/>
        <s v="C002227"/>
        <s v="C002228"/>
        <s v="C002229"/>
        <s v="C002230"/>
        <s v="C002231"/>
        <s v="C002232"/>
        <s v="C002233"/>
        <s v="C002234"/>
        <s v="C002235"/>
        <s v="C002236"/>
        <s v="C002237"/>
        <s v="C002238"/>
        <s v="C002239"/>
        <s v="C002240"/>
        <s v="C002241"/>
        <s v="C002242"/>
        <s v="C002243"/>
        <s v="C002244"/>
        <s v="C002245"/>
        <s v="C002246"/>
        <s v="C002247"/>
        <s v="C002248"/>
        <s v="C002249"/>
        <s v="C002250"/>
        <s v="C002251"/>
        <s v="C002252"/>
        <s v="C002253"/>
        <s v="C002254"/>
        <s v="C002255"/>
        <s v="C002256"/>
        <s v="C002257"/>
        <s v="C002258"/>
        <s v="C002259"/>
        <s v="C002260"/>
        <s v="C002261"/>
        <s v="C002262"/>
        <s v="C002263"/>
        <s v="C002264"/>
        <s v="C002265"/>
        <s v="C002266"/>
        <s v="C002267"/>
        <s v="C002268"/>
        <s v="C002269"/>
        <s v="C002270"/>
        <s v="C002271"/>
        <s v="C002272"/>
        <s v="C002273"/>
        <s v="C002274"/>
        <s v="C002275"/>
        <s v="C002276"/>
        <s v="C002277"/>
        <s v="C002278"/>
        <s v="C002279"/>
        <s v="C002280"/>
        <s v="C002281"/>
        <s v="C002282"/>
        <s v="C002283"/>
        <s v="C002284"/>
        <s v="C002285"/>
        <s v="C002286"/>
        <s v="C002287"/>
        <s v="C002288"/>
        <s v="C002289"/>
        <s v="C002290"/>
        <s v="C002291"/>
        <s v="C002292"/>
        <s v="C002293"/>
        <s v="C002294"/>
        <s v="C002295"/>
        <s v="C002296"/>
        <s v="C002297"/>
        <s v="C002298"/>
        <s v="C002299"/>
        <s v="C002300"/>
        <s v="C002301"/>
        <s v="C002302"/>
        <s v="C002303"/>
        <s v="C002304"/>
        <s v="C002305"/>
        <s v="C002306"/>
        <s v="C002307"/>
        <s v="C002308"/>
        <s v="C002309"/>
        <s v="C002310"/>
        <s v="C002311"/>
        <s v="C002312"/>
        <s v="C002313"/>
        <s v="C002314"/>
        <s v="C002315"/>
        <s v="C002316"/>
        <s v="C002317"/>
        <s v="C002318"/>
        <s v="C002319"/>
        <s v="C002320"/>
        <s v="C002321"/>
        <s v="C002322"/>
        <s v="C002323"/>
        <s v="C002324"/>
        <s v="C002325"/>
        <s v="C002326"/>
        <s v="C002327"/>
        <s v="C002328"/>
        <s v="C002329"/>
        <s v="C002330"/>
        <s v="C002331"/>
        <s v="C002332"/>
        <s v="C002333"/>
        <s v="C002334"/>
        <s v="C002335"/>
        <s v="C002336"/>
        <s v="C002337"/>
        <s v="C002338"/>
        <s v="C002339"/>
        <s v="C002340"/>
        <s v="C002341"/>
        <s v="C002342"/>
        <s v="C002343"/>
        <s v="C002344"/>
        <s v="C002345"/>
        <s v="C002346"/>
        <s v="C002347"/>
        <s v="C002348"/>
        <s v="C002349"/>
        <s v="C002350"/>
        <s v="C002351"/>
        <s v="C002352"/>
        <s v="C002353"/>
        <s v="C002354"/>
        <s v="C002355"/>
        <s v="C002356"/>
        <s v="C002357"/>
        <s v="C002358"/>
        <s v="C002359"/>
        <s v="C002360"/>
        <s v="C002361"/>
        <s v="C002362"/>
        <s v="C002363"/>
        <s v="C002364"/>
        <s v="C002365"/>
        <s v="C002366"/>
        <s v="C002367"/>
        <s v="C002368"/>
        <s v="C002369"/>
        <s v="C002370"/>
        <s v="C002371"/>
        <s v="C002372"/>
        <s v="C002373"/>
        <s v="C002374"/>
        <s v="C002375"/>
        <s v="C002376"/>
        <s v="C002377"/>
        <s v="C002378"/>
        <s v="C002379"/>
        <s v="C002380"/>
        <s v="C002381"/>
        <s v="C002382"/>
        <s v="C002383"/>
        <s v="C002384"/>
        <s v="C002385"/>
        <s v="C002386"/>
        <s v="C002387"/>
        <s v="C002388"/>
        <s v="C002389"/>
        <s v="C002390"/>
        <s v="C002391"/>
        <s v="C002392"/>
        <s v="C002393"/>
        <s v="C002394"/>
        <s v="C002395"/>
        <s v="C002396"/>
        <s v="C002397"/>
        <s v="C002398"/>
        <s v="C002399"/>
        <s v="C002400"/>
        <s v="C002401"/>
        <s v="C002402"/>
        <s v="C002403"/>
        <s v="C002404"/>
        <s v="C002405"/>
        <s v="C002406"/>
        <s v="C002407"/>
        <s v="C002408"/>
        <s v="C002409"/>
        <s v="C002410"/>
        <s v="C002411"/>
        <s v="C002412"/>
        <s v="C002413"/>
        <s v="C002414"/>
        <s v="C002415"/>
        <s v="C002416"/>
        <s v="C002417"/>
        <s v="C002418"/>
        <s v="C002419"/>
        <s v="C002420"/>
        <s v="C002421"/>
        <s v="C002422"/>
        <s v="C002423"/>
        <s v="C002424"/>
        <s v="C002425"/>
        <s v="C002426"/>
        <s v="C002427"/>
        <s v="C002428"/>
        <s v="C002429"/>
        <s v="C002430"/>
        <s v="C002431"/>
        <s v="C002432"/>
        <s v="C002433"/>
        <s v="C002434"/>
        <s v="C002435"/>
        <s v="C002436"/>
        <s v="C002437"/>
        <s v="C002438"/>
        <s v="C002439"/>
        <s v="C002440"/>
        <s v="C002441"/>
        <s v="C002442"/>
        <s v="C002443"/>
        <s v="C002444"/>
        <s v="C002445"/>
        <s v="C002446"/>
        <s v="C002447"/>
        <s v="C002448"/>
        <s v="C002449"/>
        <s v="C002450"/>
        <s v="C002451"/>
        <s v="C002452"/>
        <s v="C002453"/>
        <s v="C002454"/>
        <s v="C002455"/>
        <s v="C002456"/>
        <s v="C002457"/>
        <s v="C002458"/>
        <s v="C002459"/>
        <s v="C002460"/>
        <s v="C002461"/>
        <s v="C002462"/>
        <s v="C002463"/>
        <s v="C002464"/>
        <s v="C002465"/>
        <s v="C002466"/>
        <s v="C002467"/>
        <s v="C002468"/>
        <s v="C002469"/>
        <s v="C002470"/>
        <s v="C002471"/>
        <s v="C002472"/>
        <s v="C002473"/>
        <s v="C002474"/>
        <s v="C002475"/>
        <s v="C002476"/>
        <s v="C002477"/>
        <s v="C002478"/>
        <s v="C002479"/>
        <s v="C002480"/>
        <s v="C002481"/>
        <s v="C002482"/>
        <s v="C002483"/>
        <s v="C002484"/>
        <s v="C002485"/>
        <s v="C002486"/>
        <s v="C002487"/>
        <s v="C002488"/>
        <s v="C002489"/>
        <s v="C002490"/>
        <s v="C002491"/>
        <s v="C002492"/>
        <s v="C002493"/>
        <s v="C002494"/>
        <s v="C002495"/>
        <s v="C002496"/>
        <s v="C002497"/>
        <s v="C002498"/>
        <s v="C002499"/>
        <s v="C002500"/>
        <s v="C002501"/>
        <s v="C002502"/>
        <s v="C002503"/>
        <s v="C002504"/>
        <s v="C002505"/>
        <s v="C002506"/>
        <s v="C002507"/>
        <s v="C002508"/>
        <s v="C002509"/>
        <s v="C002510"/>
        <s v="C002511"/>
        <s v="C002512"/>
        <s v="C002513"/>
        <s v="C002514"/>
        <s v="C002515"/>
        <s v="C002516"/>
        <s v="C002517"/>
        <s v="C002518"/>
        <s v="C002519"/>
        <s v="C002520"/>
        <s v="C002521"/>
        <s v="C002522"/>
        <s v="C002523"/>
        <s v="C002524"/>
        <s v="C002525"/>
        <s v="C002526"/>
        <s v="C002527"/>
        <s v="C002528"/>
        <s v="C002529"/>
        <s v="C002530"/>
        <s v="C002531"/>
        <s v="C002532"/>
        <s v="C002533"/>
        <s v="C002534"/>
        <s v="C002535"/>
        <s v="C002536"/>
        <s v="C002537"/>
        <s v="C002538"/>
        <s v="C002539"/>
        <s v="C002540"/>
        <s v="C002541"/>
        <s v="C002542"/>
        <s v="C002543"/>
        <s v="C002544"/>
        <s v="C002545"/>
        <s v="C002546"/>
        <s v="C002547"/>
        <s v="C002548"/>
        <s v="C002549"/>
        <s v="C002550"/>
        <s v="C002551"/>
        <s v="C002552"/>
        <s v="C002553"/>
        <s v="C002554"/>
        <s v="C002555"/>
        <s v="C002556"/>
        <s v="C002557"/>
        <s v="C002558"/>
        <s v="C002559"/>
        <s v="C002560"/>
        <s v="C002561"/>
        <s v="C002562"/>
        <s v="C002563"/>
        <s v="C002564"/>
        <s v="C002565"/>
        <s v="C002566"/>
        <s v="C002567"/>
        <s v="C002568"/>
        <s v="C002569"/>
        <s v="C002570"/>
        <s v="C002571"/>
        <s v="C002572"/>
        <s v="C002573"/>
        <s v="C002574"/>
        <s v="C002575"/>
        <s v="C002576"/>
        <s v="C002577"/>
        <s v="C002578"/>
        <s v="C002579"/>
        <s v="C002580"/>
        <s v="C002581"/>
        <s v="C002582"/>
        <s v="C002583"/>
        <s v="C002584"/>
        <s v="C002585"/>
        <s v="C002586"/>
        <s v="C002587"/>
        <s v="C002588"/>
        <s v="C002589"/>
        <s v="C002590"/>
        <s v="C002591"/>
        <s v="C002592"/>
        <s v="C002593"/>
        <s v="C002594"/>
        <s v="C002595"/>
        <s v="C002596"/>
        <s v="C002597"/>
        <s v="C002598"/>
        <s v="C002599"/>
        <s v="C002600"/>
        <s v="C002601"/>
        <s v="C002602"/>
        <s v="C002603"/>
        <s v="C002604"/>
        <s v="C002605"/>
        <s v="C002606"/>
        <s v="C002607"/>
        <s v="C002608"/>
        <s v="C002609"/>
        <s v="C002610"/>
        <s v="C002611"/>
        <s v="C002612"/>
        <s v="C002613"/>
        <s v="C002614"/>
        <s v="C002615"/>
        <s v="C002616"/>
        <s v="C002617"/>
        <s v="C002618"/>
        <s v="C002619"/>
        <s v="C002620"/>
        <s v="C002621"/>
        <s v="C002622"/>
        <s v="C002623"/>
        <s v="C002624"/>
        <s v="C002625"/>
        <s v="C002626"/>
        <s v="C002627"/>
        <s v="C002628"/>
        <s v="C002629"/>
        <s v="C002630"/>
        <s v="C002631"/>
        <s v="C002632"/>
        <s v="C002633"/>
        <s v="C002634"/>
        <s v="C002635"/>
        <s v="C002636"/>
        <s v="C002637"/>
        <s v="C002638"/>
        <s v="C002639"/>
        <s v="C002640"/>
        <s v="C002641"/>
        <s v="C002642"/>
        <s v="C002643"/>
        <s v="C002644"/>
        <s v="C002645"/>
        <s v="C002646"/>
        <s v="C002647"/>
        <s v="C002648"/>
        <s v="C002649"/>
        <s v="C002650"/>
        <s v="C002651"/>
        <s v="C002652"/>
        <s v="C002653"/>
        <s v="C002654"/>
        <s v="C002655"/>
        <s v="C002656"/>
        <s v="C002657"/>
        <s v="C002658"/>
        <s v="C002659"/>
        <s v="C002660"/>
        <s v="C002661"/>
        <s v="C002662"/>
        <s v="C002663"/>
        <s v="C002664"/>
        <s v="C002665"/>
        <s v="C002666"/>
        <s v="C002667"/>
        <s v="C002668"/>
        <s v="C002669"/>
        <s v="C002670"/>
        <s v="C002671"/>
        <s v="C002672"/>
        <s v="C002673"/>
        <s v="C002674"/>
        <s v="C002675"/>
        <s v="C002676"/>
        <s v="C002677"/>
        <s v="C002678"/>
        <s v="C002679"/>
        <s v="C002680"/>
        <s v="C002681"/>
        <s v="C002682"/>
        <s v="C002683"/>
        <s v="C002684"/>
        <s v="C002685"/>
        <s v="C002686"/>
        <s v="C002687"/>
        <s v="C002688"/>
        <s v="C002689"/>
        <s v="C002690"/>
        <s v="C002691"/>
        <s v="C002692"/>
        <s v="C002693"/>
        <s v="C002694"/>
        <s v="C002695"/>
        <s v="C002696"/>
        <s v="C002697"/>
        <s v="C002698"/>
        <s v="C002699"/>
        <s v="C002700"/>
        <s v="C002701"/>
        <s v="C002702"/>
        <s v="C002703"/>
        <s v="C002704"/>
        <s v="C002705"/>
        <s v="C002706"/>
        <s v="C002707"/>
        <s v="C002708"/>
        <s v="C002709"/>
        <s v="C002710"/>
        <s v="C002711"/>
        <s v="C002712"/>
        <s v="C002713"/>
        <s v="C002714"/>
        <s v="C002715"/>
        <s v="C002716"/>
        <s v="C002717"/>
        <s v="C002718"/>
        <s v="C002719"/>
        <s v="C002720"/>
        <s v="C002721"/>
        <s v="C002722"/>
        <s v="C002723"/>
        <s v="C002724"/>
        <s v="C002725"/>
        <s v="C002726"/>
        <s v="C002727"/>
        <s v="C002728"/>
        <s v="C002729"/>
        <s v="C002730"/>
        <s v="C002731"/>
        <s v="C002732"/>
        <s v="C002733"/>
        <s v="C002734"/>
        <s v="C002735"/>
        <s v="C002736"/>
        <s v="C002737"/>
        <s v="C002738"/>
        <s v="C002739"/>
        <s v="C002740"/>
        <s v="C002741"/>
        <s v="C002742"/>
        <s v="C002743"/>
        <s v="C002744"/>
        <s v="C002745"/>
        <s v="C002746"/>
        <s v="C002747"/>
        <s v="C002748"/>
        <s v="C002749"/>
        <s v="C002750"/>
        <s v="C002751"/>
        <s v="C002752"/>
        <s v="C002753"/>
        <s v="C002754"/>
        <s v="C002755"/>
        <s v="C002756"/>
        <s v="C002757"/>
        <s v="C002758"/>
        <s v="C002759"/>
        <s v="C002760"/>
        <s v="C002761"/>
        <s v="C002762"/>
        <s v="C002763"/>
        <s v="C002764"/>
        <s v="C002765"/>
        <s v="C002766"/>
        <s v="C002767"/>
        <s v="C002768"/>
        <s v="C002769"/>
        <s v="C002770"/>
        <s v="C002771"/>
        <s v="C002772"/>
        <s v="C002773"/>
        <s v="C002774"/>
        <s v="C002775"/>
        <s v="C002776"/>
        <s v="C002777"/>
        <s v="C002778"/>
        <s v="C002779"/>
        <s v="C002780"/>
        <s v="C002781"/>
        <s v="C002782"/>
        <s v="C002783"/>
        <s v="C002784"/>
        <s v="C002785"/>
        <s v="C002786"/>
        <s v="C002787"/>
        <s v="C002788"/>
        <s v="C002789"/>
        <s v="C002790"/>
        <s v="C002791"/>
        <s v="C002792"/>
        <s v="C002793"/>
        <s v="C002794"/>
        <s v="C002795"/>
        <s v="C002796"/>
        <s v="C002797"/>
        <s v="C002798"/>
        <s v="C002799"/>
        <s v="C002800"/>
        <s v="C002801"/>
        <s v="C002802"/>
        <s v="C002803"/>
        <s v="C002804"/>
        <s v="C002805"/>
        <s v="C002806"/>
        <s v="C002807"/>
        <s v="C002808"/>
        <s v="C002809"/>
        <s v="C002810"/>
        <s v="C002811"/>
        <s v="C002812"/>
        <s v="C002813"/>
        <s v="C002814"/>
        <s v="C002815"/>
        <s v="C002816"/>
        <s v="C002817"/>
        <s v="C002818"/>
        <s v="C002819"/>
        <s v="C002820"/>
        <s v="C002821"/>
        <s v="C002822"/>
        <s v="C002823"/>
        <s v="C002824"/>
        <s v="C002825"/>
        <s v="C002826"/>
        <s v="C002827"/>
        <s v="C002828"/>
        <s v="C002829"/>
        <s v="C002830"/>
        <s v="C002831"/>
        <s v="C002832"/>
        <s v="C002833"/>
        <s v="C002834"/>
        <s v="C002835"/>
        <s v="C002836"/>
        <s v="C002837"/>
        <s v="C002838"/>
        <s v="C002839"/>
        <s v="C002840"/>
        <s v="C002841"/>
        <s v="C002842"/>
        <s v="C002843"/>
        <s v="C002844"/>
        <s v="C002845"/>
        <s v="C002846"/>
        <s v="C002847"/>
        <s v="C002848"/>
        <s v="C002849"/>
        <s v="C002850"/>
        <s v="C002851"/>
        <s v="C002852"/>
        <s v="C002853"/>
        <s v="C002854"/>
        <s v="C002855"/>
        <s v="C002856"/>
        <s v="C002857"/>
        <s v="C002858"/>
        <s v="C002859"/>
        <s v="C002860"/>
        <s v="C002861"/>
        <s v="C002862"/>
        <s v="C002863"/>
        <s v="C002864"/>
        <s v="C002865"/>
        <s v="C002866"/>
        <s v="C002867"/>
        <s v="C002868"/>
        <s v="C002869"/>
        <s v="C002870"/>
        <s v="C002871"/>
        <s v="C002872"/>
        <s v="C002873"/>
        <s v="C002874"/>
        <s v="C002875"/>
        <s v="C002876"/>
        <s v="C002877"/>
        <s v="C002878"/>
        <s v="C002879"/>
        <s v="C002880"/>
        <s v="C002881"/>
        <s v="C002882"/>
        <s v="C002883"/>
        <s v="C002884"/>
        <s v="C002885"/>
        <s v="C002886"/>
        <s v="C002887"/>
        <s v="C002888"/>
        <s v="C002889"/>
        <s v="C002890"/>
        <s v="C002891"/>
        <s v="C002892"/>
        <s v="C002893"/>
        <s v="C002894"/>
        <s v="C002895"/>
        <s v="C002896"/>
        <s v="C002897"/>
        <s v="C002898"/>
        <s v="C002899"/>
        <s v="C002900"/>
        <s v="C002901"/>
        <s v="C002902"/>
        <s v="C002903"/>
        <s v="C002904"/>
        <s v="C002905"/>
        <s v="C002906"/>
        <s v="C002907"/>
        <s v="C002908"/>
        <s v="C002909"/>
        <s v="C002910"/>
        <s v="C002911"/>
        <s v="C002912"/>
        <s v="C002913"/>
        <s v="C002914"/>
        <s v="C002915"/>
        <s v="C002916"/>
        <s v="C002917"/>
        <s v="C002918"/>
        <s v="C002919"/>
        <s v="C002920"/>
        <s v="C002921"/>
        <s v="C002922"/>
        <s v="C002923"/>
        <s v="C002924"/>
        <s v="C002925"/>
        <s v="C002926"/>
        <s v="C002927"/>
        <s v="C002928"/>
        <s v="C002929"/>
        <s v="C002930"/>
        <s v="C002931"/>
        <s v="C002932"/>
        <s v="C002933"/>
        <s v="C002934"/>
        <s v="C002935"/>
        <s v="C002936"/>
        <s v="C002937"/>
        <s v="C002938"/>
        <s v="C002939"/>
        <s v="C002940"/>
        <s v="C002941"/>
        <s v="C002942"/>
        <s v="C002943"/>
        <s v="C002944"/>
        <s v="C002945"/>
        <s v="C002946"/>
        <s v="C002947"/>
        <s v="C002948"/>
        <s v="C002949"/>
        <s v="C002950"/>
        <s v="C002951"/>
        <s v="C002952"/>
        <s v="C002953"/>
        <s v="C002954"/>
        <s v="C002955"/>
        <s v="C002956"/>
        <s v="C002957"/>
        <s v="C002958"/>
        <s v="C002959"/>
        <s v="C002960"/>
        <s v="C002961"/>
        <s v="C002962"/>
        <s v="C002963"/>
        <s v="C002964"/>
        <s v="C002965"/>
        <s v="C002966"/>
        <s v="C002967"/>
        <s v="C002968"/>
        <s v="C002969"/>
        <s v="C002970"/>
        <s v="C002971"/>
        <s v="C002972"/>
        <s v="C002973"/>
        <s v="C002974"/>
        <s v="C002975"/>
        <s v="C002976"/>
        <s v="C002977"/>
        <s v="C002978"/>
        <s v="C002979"/>
        <s v="C002980"/>
        <s v="C002981"/>
        <s v="C002982"/>
        <s v="C002983"/>
        <s v="C002984"/>
        <s v="C002985"/>
        <s v="C002986"/>
        <s v="C002987"/>
        <s v="C002988"/>
        <s v="C002989"/>
        <s v="C002990"/>
        <s v="C002991"/>
        <s v="C002992"/>
        <s v="C002993"/>
        <s v="C002994"/>
        <s v="C002995"/>
        <s v="C002996"/>
        <s v="C002997"/>
        <s v="C002998"/>
        <s v="C002999"/>
        <s v="C003000"/>
        <s v="C003001"/>
        <s v="C003002"/>
        <s v="C003003"/>
        <s v="C003004"/>
        <s v="C003005"/>
        <s v="C003006"/>
        <s v="C003007"/>
        <s v="C003008"/>
        <s v="C003009"/>
        <s v="C003010"/>
        <s v="C003011"/>
        <s v="C003012"/>
        <s v="C003013"/>
        <s v="C003014"/>
        <s v="C003015"/>
        <s v="C003016"/>
        <s v="C003017"/>
        <s v="C003018"/>
        <s v="C003019"/>
        <s v="C003020"/>
        <s v="C003021"/>
        <s v="C003022"/>
        <s v="C003023"/>
        <s v="C003024"/>
        <s v="C003025"/>
        <s v="C003026"/>
        <s v="C003027"/>
        <s v="C003028"/>
        <s v="C003029"/>
        <s v="C003030"/>
        <s v="C003031"/>
        <s v="C003032"/>
        <s v="C003033"/>
        <s v="C003034"/>
        <s v="C003035"/>
        <s v="C003036"/>
        <s v="C003037"/>
        <s v="C003038"/>
        <s v="C003039"/>
        <s v="C003040"/>
        <s v="C003041"/>
        <s v="C003042"/>
        <s v="C003043"/>
        <s v="C003044"/>
        <s v="C003045"/>
        <s v="C003046"/>
        <s v="C003047"/>
        <s v="C003048"/>
        <s v="C003049"/>
        <s v="C003050"/>
        <s v="C003051"/>
        <s v="C003052"/>
        <s v="C003053"/>
        <s v="C003054"/>
        <s v="C003055"/>
        <s v="C003056"/>
        <s v="C003057"/>
        <s v="C003058"/>
        <s v="C003059"/>
        <s v="C003060"/>
        <s v="C003061"/>
        <s v="C003062"/>
        <s v="C003063"/>
        <s v="C003064"/>
        <s v="C003065"/>
        <s v="C003066"/>
        <s v="C003067"/>
        <s v="C003068"/>
        <s v="C003069"/>
        <s v="C003070"/>
        <s v="C003071"/>
        <s v="C003072"/>
        <s v="C003073"/>
        <s v="C003074"/>
        <s v="C003075"/>
        <s v="C003076"/>
        <s v="C003077"/>
        <s v="C003078"/>
        <s v="C003079"/>
        <s v="C003080"/>
        <s v="C003081"/>
        <s v="C003082"/>
        <s v="C003083"/>
        <s v="C003084"/>
        <s v="C003085"/>
        <s v="C003086"/>
        <s v="C003087"/>
        <s v="C003088"/>
        <s v="C003089"/>
        <s v="C003090"/>
        <s v="C003091"/>
        <s v="C003092"/>
        <s v="C003093"/>
        <s v="C003094"/>
        <s v="C003095"/>
        <s v="C003096"/>
        <s v="C003097"/>
        <s v="C003098"/>
        <s v="C003099"/>
        <s v="C003100"/>
        <s v="C003101"/>
        <s v="C003102"/>
        <s v="C003103"/>
        <s v="C003104"/>
        <s v="C003105"/>
        <s v="C003106"/>
        <s v="C003107"/>
        <s v="C003108"/>
        <s v="C003109"/>
        <s v="C003110"/>
        <s v="C003111"/>
        <s v="C003112"/>
        <s v="C003113"/>
        <s v="C003114"/>
        <s v="C003115"/>
        <s v="C003116"/>
        <s v="C003117"/>
        <s v="C003118"/>
        <s v="C003119"/>
        <s v="C003120"/>
        <s v="C003121"/>
        <s v="C003122"/>
        <s v="C003123"/>
        <s v="C003124"/>
        <s v="C003125"/>
        <s v="C003126"/>
        <s v="C003127"/>
        <s v="C003128"/>
        <s v="C003129"/>
        <s v="C003130"/>
        <s v="C003131"/>
        <s v="C003132"/>
        <s v="C003133"/>
        <s v="C003134"/>
        <s v="C003135"/>
        <s v="C003136"/>
        <s v="C003137"/>
        <s v="C003138"/>
        <s v="C003139"/>
        <s v="C003140"/>
        <s v="C003141"/>
        <s v="C003142"/>
        <s v="C003143"/>
        <s v="C003144"/>
        <s v="C003145"/>
        <s v="C003146"/>
        <s v="C003147"/>
        <s v="C003148"/>
        <s v="C003149"/>
        <s v="C003150"/>
        <s v="C003151"/>
        <s v="C003152"/>
        <s v="C003153"/>
        <s v="C003154"/>
        <s v="C003155"/>
        <s v="C003156"/>
        <s v="C003157"/>
        <s v="C003158"/>
        <s v="C003159"/>
        <s v="C003160"/>
        <s v="C003161"/>
        <s v="C003162"/>
        <s v="C003163"/>
        <s v="C003164"/>
        <s v="C003165"/>
        <s v="C003166"/>
        <s v="C003167"/>
        <s v="C003168"/>
        <s v="C003169"/>
        <s v="C003170"/>
        <s v="C003171"/>
        <s v="C003172"/>
        <s v="C003173"/>
        <s v="C003174"/>
        <s v="C003175"/>
        <s v="C003176"/>
        <s v="C003177"/>
        <s v="C003178"/>
        <s v="C003179"/>
        <s v="C003180"/>
        <s v="C003181"/>
        <s v="C003182"/>
        <s v="C003183"/>
        <s v="C003184"/>
        <s v="C003185"/>
        <s v="C003186"/>
        <s v="C003187"/>
        <s v="C003188"/>
        <s v="C003189"/>
        <s v="C003190"/>
        <s v="C003191"/>
        <s v="C003192"/>
        <s v="C003193"/>
        <s v="C003194"/>
        <s v="C003195"/>
        <s v="C003196"/>
        <s v="C003197"/>
        <s v="C003198"/>
        <s v="C003199"/>
        <s v="C003200"/>
        <s v="C003201"/>
        <s v="C003202"/>
        <s v="C003203"/>
        <s v="C003204"/>
        <s v="C003205"/>
        <s v="C003206"/>
        <s v="C003207"/>
        <s v="C003208"/>
        <s v="C003209"/>
        <s v="C003210"/>
        <s v="C003211"/>
        <s v="C003212"/>
        <s v="C003213"/>
        <s v="C003214"/>
        <s v="C003215"/>
        <s v="C003216"/>
        <s v="C003217"/>
        <s v="C003218"/>
        <s v="C003219"/>
        <s v="C003220"/>
        <s v="C003221"/>
        <s v="C003222"/>
        <s v="C003223"/>
        <s v="C003224"/>
        <s v="C003225"/>
        <s v="C003226"/>
        <s v="C003227"/>
        <s v="C003228"/>
        <s v="C003229"/>
        <s v="C003230"/>
        <s v="C003231"/>
        <s v="C003232"/>
        <s v="C003233"/>
        <s v="C003234"/>
        <s v="C003235"/>
        <s v="C003236"/>
        <s v="C003237"/>
        <s v="C003238"/>
        <s v="C003239"/>
        <s v="C003240"/>
        <s v="C003241"/>
        <s v="C003242"/>
        <s v="C003243"/>
        <s v="C003244"/>
        <s v="C003245"/>
        <s v="C003246"/>
        <s v="C003247"/>
        <s v="C003248"/>
        <s v="C003249"/>
        <s v="C003250"/>
        <s v="C003251"/>
        <s v="C003252"/>
        <s v="C003253"/>
        <s v="C003254"/>
        <s v="C003255"/>
        <s v="C003256"/>
        <s v="C003257"/>
        <s v="C003258"/>
        <s v="C003259"/>
        <s v="C003260"/>
        <s v="C003261"/>
        <s v="C003262"/>
        <s v="C003263"/>
        <s v="C003264"/>
        <s v="C003265"/>
        <s v="C003266"/>
        <s v="C003267"/>
        <s v="C003268"/>
        <s v="C003269"/>
        <s v="C003270"/>
        <s v="C003271"/>
        <s v="C003272"/>
        <s v="C003273"/>
        <s v="C003274"/>
        <s v="C003275"/>
        <s v="C003276"/>
        <s v="C003277"/>
        <s v="C003278"/>
        <s v="C003279"/>
        <s v="C003280"/>
        <s v="C003281"/>
        <s v="C003282"/>
        <s v="C003283"/>
        <s v="C003284"/>
        <s v="C003285"/>
        <s v="C003286"/>
        <s v="C003287"/>
        <s v="C003288"/>
        <s v="C003289"/>
        <s v="C003290"/>
        <s v="C003291"/>
        <s v="C003292"/>
        <s v="C003293"/>
        <s v="C003294"/>
        <s v="C003295"/>
        <s v="C003296"/>
        <s v="C003297"/>
        <s v="C003298"/>
        <s v="C003299"/>
        <s v="C003300"/>
        <s v="C003301"/>
        <s v="C003302"/>
        <s v="C003303"/>
        <s v="C003304"/>
        <s v="C003305"/>
        <s v="C003306"/>
        <s v="C003307"/>
        <s v="C003308"/>
        <s v="C003309"/>
        <s v="C003310"/>
        <s v="C003311"/>
        <s v="C003312"/>
        <s v="C003313"/>
        <s v="C003314"/>
        <s v="C003315"/>
        <s v="C003316"/>
        <s v="C003317"/>
        <s v="C003318"/>
        <s v="C003319"/>
        <s v="C003320"/>
        <s v="C003321"/>
        <s v="C003322"/>
        <s v="C003323"/>
        <s v="C003324"/>
        <s v="C003325"/>
        <s v="C003326"/>
        <s v="C003327"/>
        <s v="C003328"/>
        <s v="C003329"/>
        <s v="C003330"/>
        <s v="C003331"/>
        <s v="C003332"/>
        <s v="C003333"/>
        <s v="C003334"/>
        <s v="C003335"/>
        <s v="C003336"/>
        <s v="C003337"/>
        <s v="C003338"/>
        <s v="C003339"/>
        <s v="C003340"/>
        <s v="C003341"/>
        <s v="C003342"/>
        <s v="C003343"/>
        <s v="C003344"/>
        <s v="C003345"/>
        <s v="C003346"/>
        <s v="C003347"/>
        <s v="C003348"/>
        <s v="C003349"/>
        <s v="C003350"/>
        <s v="C003351"/>
        <s v="C003352"/>
        <s v="C003353"/>
        <s v="C003354"/>
        <s v="C003355"/>
        <s v="C003356"/>
        <s v="C003357"/>
        <s v="C003358"/>
        <s v="C003359"/>
        <s v="C003360"/>
        <s v="C003361"/>
        <s v="C003362"/>
        <s v="C003363"/>
        <s v="C003364"/>
        <s v="C003365"/>
        <s v="C003366"/>
        <s v="C003367"/>
        <s v="C003368"/>
        <s v="C003369"/>
        <s v="C003370"/>
        <s v="C003371"/>
        <s v="C003372"/>
        <s v="C003373"/>
        <s v="C003374"/>
        <s v="C003375"/>
        <s v="C003376"/>
        <s v="C003377"/>
        <s v="C003378"/>
        <s v="C003379"/>
        <s v="C003380"/>
        <s v="C003381"/>
        <s v="C003382"/>
        <s v="C003383"/>
        <s v="C003384"/>
        <s v="C003385"/>
        <s v="C003386"/>
        <s v="C003387"/>
        <s v="C003388"/>
        <s v="C003389"/>
        <s v="C003390"/>
        <s v="C003391"/>
        <s v="C003392"/>
        <s v="C003393"/>
        <s v="C003394"/>
        <s v="C003395"/>
        <s v="C003396"/>
        <s v="C003397"/>
        <s v="C003398"/>
        <s v="C003399"/>
        <s v="C003400"/>
        <s v="C003401"/>
        <s v="C003402"/>
        <s v="C003403"/>
        <s v="C003404"/>
        <s v="C003405"/>
        <s v="C003406"/>
        <s v="C003407"/>
        <s v="C003408"/>
        <s v="C003409"/>
        <s v="C003410"/>
        <s v="C003411"/>
        <s v="C003412"/>
        <s v="C003413"/>
        <s v="C003414"/>
        <s v="C003415"/>
        <s v="C003416"/>
        <s v="C003417"/>
        <s v="C003418"/>
        <s v="C003419"/>
        <s v="C003420"/>
        <s v="C003421"/>
        <s v="C003422"/>
        <s v="C003423"/>
        <s v="C003424"/>
        <s v="C003425"/>
        <s v="C003426"/>
        <s v="C003427"/>
        <s v="C003428"/>
        <s v="C003429"/>
        <s v="C003430"/>
        <s v="C003431"/>
        <s v="C003432"/>
        <s v="C003433"/>
        <s v="C003434"/>
        <s v="C003435"/>
        <s v="C003436"/>
        <s v="C003437"/>
        <s v="C003438"/>
        <s v="C003439"/>
        <s v="C003440"/>
        <s v="C003441"/>
        <s v="C003442"/>
        <s v="C003443"/>
        <s v="C003444"/>
        <s v="C003445"/>
        <s v="C003446"/>
        <s v="C003447"/>
        <s v="C003448"/>
        <s v="C003449"/>
        <s v="C003450"/>
        <s v="C003451"/>
        <s v="C003452"/>
        <s v="C003453"/>
        <s v="C003454"/>
        <s v="C003455"/>
        <s v="C003456"/>
        <s v="C003457"/>
        <s v="C003458"/>
        <s v="C003459"/>
        <s v="C003460"/>
        <s v="C003461"/>
        <s v="C003462"/>
        <s v="C003463"/>
        <s v="C003464"/>
        <s v="C003465"/>
        <s v="C003466"/>
        <s v="C003467"/>
        <s v="C003468"/>
        <s v="C003469"/>
        <s v="C003470"/>
        <s v="C003471"/>
        <s v="C003472"/>
        <s v="C003473"/>
        <s v="C003474"/>
        <s v="C003475"/>
        <s v="C003476"/>
        <s v="C003477"/>
        <s v="C003478"/>
        <s v="C003479"/>
        <s v="C003480"/>
        <s v="C003481"/>
        <s v="C003482"/>
        <s v="C003483"/>
        <s v="C003484"/>
        <s v="C003485"/>
        <s v="C003486"/>
        <s v="C003487"/>
        <s v="C003488"/>
        <s v="C003489"/>
        <s v="C003490"/>
        <s v="C003491"/>
        <s v="C003492"/>
        <s v="C003493"/>
        <s v="C003494"/>
        <s v="C003495"/>
        <s v="C003496"/>
        <s v="C003497"/>
        <s v="C003498"/>
        <s v="C003499"/>
        <s v="C003500"/>
        <s v="C003501"/>
        <s v="C003502"/>
        <s v="C003503"/>
        <s v="C003504"/>
        <s v="C003505"/>
        <s v="C003506"/>
        <s v="C003507"/>
        <s v="C003508"/>
        <s v="C003509"/>
        <s v="C003510"/>
        <s v="C003511"/>
        <s v="C003512"/>
        <s v="C003513"/>
        <s v="C003514"/>
        <s v="C003515"/>
        <s v="C003516"/>
        <s v="C003517"/>
        <s v="C003518"/>
        <s v="C003519"/>
        <s v="C003520"/>
        <s v="C003521"/>
        <s v="C003522"/>
        <s v="C003523"/>
        <s v="C003524"/>
        <s v="C003525"/>
        <s v="C003526"/>
        <s v="C003527"/>
        <s v="C003528"/>
        <s v="C003529"/>
        <s v="C003530"/>
        <s v="C003531"/>
        <s v="C003532"/>
        <s v="C003533"/>
        <s v="C003534"/>
        <s v="C003535"/>
        <s v="C003536"/>
        <s v="C003537"/>
        <s v="C003538"/>
        <s v="C003539"/>
        <s v="C003540"/>
        <s v="C003541"/>
        <s v="C003542"/>
        <s v="C003543"/>
        <s v="C003544"/>
        <s v="C003545"/>
        <s v="C003546"/>
        <s v="C003547"/>
        <s v="C003548"/>
        <s v="C003549"/>
        <s v="C003550"/>
        <s v="C003551"/>
        <s v="C003552"/>
        <s v="C003553"/>
        <s v="C003554"/>
        <s v="C003555"/>
        <s v="C003556"/>
        <s v="C003557"/>
        <s v="C003558"/>
        <s v="C003559"/>
        <s v="C003560"/>
        <s v="C003561"/>
        <s v="C003562"/>
        <s v="C003563"/>
        <s v="C003564"/>
        <s v="C003565"/>
        <s v="C003566"/>
        <s v="C003567"/>
        <s v="C003568"/>
        <s v="C003569"/>
        <s v="C003570"/>
        <s v="C003571"/>
        <s v="C003572"/>
        <s v="C003573"/>
        <s v="C003574"/>
        <s v="C003575"/>
        <s v="C003576"/>
        <s v="C003577"/>
        <s v="C003578"/>
        <s v="C003579"/>
        <s v="C003580"/>
        <s v="C003581"/>
        <s v="C003582"/>
        <s v="C003583"/>
        <s v="C003584"/>
        <s v="C003585"/>
        <s v="C003586"/>
        <s v="C003587"/>
        <s v="C003588"/>
        <s v="C003589"/>
        <s v="C003590"/>
        <s v="C003591"/>
        <s v="C003592"/>
        <s v="C003593"/>
        <s v="C003594"/>
        <s v="C003595"/>
        <s v="C003596"/>
        <s v="C003597"/>
        <s v="C003598"/>
        <s v="C003599"/>
        <s v="C003600"/>
        <s v="C003601"/>
        <s v="C003602"/>
        <s v="C003603"/>
        <s v="C003604"/>
        <s v="C003605"/>
        <s v="C003606"/>
        <s v="C003607"/>
        <s v="C003608"/>
        <s v="C003609"/>
        <s v="C003610"/>
        <s v="C003611"/>
        <s v="C003612"/>
        <s v="C003613"/>
        <s v="C003614"/>
        <s v="C003615"/>
        <s v="C003616"/>
        <s v="C003617"/>
        <s v="C003618"/>
        <s v="C003619"/>
        <s v="C003620"/>
        <s v="C003621"/>
        <s v="C003622"/>
        <s v="C003623"/>
        <s v="C003624"/>
        <s v="C003625"/>
        <s v="C003626"/>
        <s v="C003627"/>
        <s v="C003628"/>
        <s v="C003629"/>
        <s v="C003630"/>
        <s v="C003631"/>
        <s v="C003632"/>
        <s v="C003633"/>
        <s v="C003634"/>
        <s v="C003635"/>
        <s v="C003636"/>
        <s v="C003637"/>
        <s v="C003638"/>
        <s v="C003639"/>
        <s v="C003640"/>
        <s v="C003641"/>
        <s v="C003642"/>
        <s v="C003643"/>
        <s v="C003644"/>
        <s v="C003645"/>
        <s v="C003646"/>
        <s v="C003647"/>
        <s v="C003648"/>
        <s v="C003649"/>
        <s v="C003650"/>
        <s v="C003651"/>
        <s v="C003652"/>
        <s v="C003653"/>
        <s v="C003654"/>
        <s v="C003655"/>
        <s v="C003656"/>
        <s v="C003657"/>
        <s v="C003658"/>
        <s v="C003659"/>
        <s v="C003660"/>
        <s v="C003661"/>
        <s v="C003662"/>
        <s v="C003663"/>
        <s v="C003664"/>
        <s v="C003665"/>
        <s v="C003666"/>
        <s v="C003667"/>
        <s v="C003668"/>
        <s v="C003669"/>
        <s v="C003670"/>
        <s v="C003671"/>
        <s v="C003672"/>
        <s v="C003673"/>
        <s v="C003674"/>
        <s v="C003675"/>
        <s v="C003676"/>
        <s v="C003677"/>
        <s v="C003678"/>
        <s v="C003679"/>
        <s v="C003680"/>
        <s v="C003681"/>
        <s v="C003682"/>
        <s v="C003683"/>
        <s v="C003684"/>
        <s v="C003685"/>
        <s v="C003686"/>
        <s v="C003687"/>
        <s v="C003688"/>
        <s v="C003689"/>
        <s v="C003690"/>
        <s v="C003691"/>
        <s v="C003692"/>
        <s v="C003693"/>
        <s v="C003694"/>
        <s v="C003695"/>
        <s v="C003696"/>
        <s v="C003697"/>
        <s v="C003698"/>
        <s v="C003699"/>
        <s v="C003700"/>
        <s v="C003701"/>
        <s v="C003702"/>
        <s v="C003703"/>
        <s v="C003704"/>
        <s v="C003705"/>
        <s v="C003706"/>
        <s v="C003707"/>
        <s v="C003708"/>
        <s v="C003709"/>
        <s v="C003710"/>
        <s v="C003711"/>
        <s v="C003712"/>
        <s v="C003713"/>
        <s v="C003714"/>
        <s v="C003715"/>
        <s v="C003716"/>
        <s v="C003717"/>
        <s v="C003718"/>
        <s v="C003719"/>
        <s v="C003720"/>
        <s v="C003721"/>
        <s v="C003722"/>
        <s v="C003723"/>
        <s v="C003724"/>
        <s v="C003725"/>
        <s v="C003726"/>
        <s v="C003727"/>
        <s v="C003728"/>
        <s v="C003729"/>
        <s v="C003730"/>
        <s v="C003731"/>
        <s v="C003732"/>
        <s v="C003733"/>
        <s v="C003734"/>
        <s v="C003735"/>
        <s v="C003736"/>
        <s v="C003737"/>
        <s v="C003738"/>
        <s v="C003739"/>
        <s v="C003740"/>
        <s v="C003741"/>
        <s v="C003742"/>
        <s v="C003743"/>
        <s v="C003744"/>
        <s v="C003745"/>
        <s v="C003746"/>
        <s v="C003747"/>
        <s v="C003748"/>
        <s v="C003749"/>
        <s v="C003750"/>
        <s v="C003751"/>
        <s v="C003752"/>
        <s v="C003753"/>
        <s v="C003754"/>
        <s v="C003755"/>
        <s v="C003756"/>
        <s v="C003757"/>
        <s v="C003758"/>
        <s v="C003759"/>
        <s v="C003760"/>
        <s v="C003761"/>
        <s v="C003762"/>
        <s v="C003763"/>
        <s v="C003764"/>
        <s v="C003765"/>
        <s v="C003766"/>
        <s v="C003767"/>
        <s v="C003768"/>
        <s v="C003769"/>
        <s v="C003770"/>
        <s v="C003771"/>
        <s v="C003772"/>
        <s v="C003773"/>
        <s v="C003774"/>
        <s v="C003775"/>
        <s v="C003776"/>
        <s v="C003777"/>
        <s v="C003778"/>
        <s v="C003779"/>
        <s v="C003780"/>
        <s v="C003781"/>
        <s v="C003782"/>
        <s v="C003783"/>
        <s v="C003784"/>
        <s v="C003785"/>
        <s v="C003786"/>
        <s v="C003787"/>
        <s v="C003788"/>
        <s v="C003789"/>
        <s v="C003790"/>
        <s v="C003791"/>
        <s v="C003792"/>
        <s v="C003793"/>
        <s v="C003794"/>
        <s v="C003795"/>
        <s v="C003796"/>
        <s v="C003797"/>
        <s v="C003798"/>
        <s v="C003799"/>
        <s v="C003800"/>
        <s v="C003801"/>
        <s v="C003802"/>
        <s v="C003803"/>
        <s v="C003804"/>
        <s v="C003805"/>
        <s v="C003806"/>
        <s v="C003807"/>
        <s v="C003808"/>
        <s v="C003809"/>
        <s v="C003810"/>
        <s v="C003811"/>
        <s v="C003812"/>
        <s v="C003813"/>
        <s v="C003814"/>
        <s v="C003815"/>
        <s v="C003816"/>
        <s v="C003817"/>
        <s v="C003818"/>
        <s v="C003819"/>
        <s v="C003820"/>
        <s v="C003821"/>
        <s v="C003822"/>
        <s v="C003823"/>
        <s v="C003824"/>
        <s v="C003825"/>
        <s v="C003826"/>
        <s v="C003827"/>
        <s v="C003828"/>
        <s v="C003829"/>
        <s v="C003830"/>
        <s v="C003831"/>
        <s v="C003832"/>
        <s v="C003833"/>
        <s v="C003834"/>
        <s v="C003835"/>
        <s v="C003836"/>
        <s v="C003837"/>
        <s v="C003838"/>
        <s v="C003839"/>
        <s v="C003840"/>
        <s v="C003841"/>
        <s v="C003842"/>
        <s v="C003843"/>
        <s v="C003844"/>
        <s v="C003845"/>
        <s v="C003846"/>
        <s v="C003847"/>
        <s v="C003848"/>
        <s v="C003849"/>
        <s v="C003850"/>
        <s v="C003851"/>
        <s v="C003852"/>
        <s v="C003853"/>
        <s v="C003854"/>
        <s v="C003855"/>
        <s v="C003856"/>
        <s v="C003857"/>
        <s v="C003858"/>
        <s v="C003859"/>
        <s v="C003860"/>
        <s v="C003861"/>
        <s v="C003862"/>
        <s v="C003863"/>
        <s v="C003864"/>
        <s v="C003865"/>
        <s v="C003866"/>
        <s v="C003867"/>
        <s v="C003868"/>
        <s v="C003869"/>
        <s v="C003870"/>
        <s v="C003871"/>
        <s v="C003872"/>
        <s v="C003873"/>
        <s v="C003874"/>
        <s v="C003875"/>
        <s v="C003876"/>
        <s v="C003877"/>
        <s v="C003878"/>
        <s v="C003879"/>
        <s v="C003880"/>
        <s v="C003881"/>
        <s v="C003882"/>
        <s v="C003883"/>
        <s v="C003884"/>
        <s v="C003885"/>
        <s v="C003886"/>
        <s v="C003887"/>
        <s v="C003888"/>
        <s v="C003889"/>
        <s v="C003890"/>
        <s v="C003891"/>
        <s v="C003892"/>
        <s v="C003893"/>
        <s v="C003894"/>
        <s v="C003895"/>
        <s v="C003896"/>
        <s v="C003897"/>
        <s v="C003898"/>
        <s v="C003899"/>
        <s v="C003900"/>
        <s v="C003901"/>
        <s v="C003902"/>
        <s v="C003903"/>
        <s v="C003904"/>
        <s v="C003905"/>
        <s v="C003906"/>
        <s v="C003907"/>
        <s v="C003908"/>
        <s v="C003909"/>
        <s v="C003910"/>
        <s v="C003911"/>
        <s v="C003912"/>
        <s v="C003913"/>
        <s v="C003914"/>
        <s v="C003915"/>
        <s v="C003916"/>
        <s v="C003917"/>
        <s v="C003918"/>
        <s v="C003919"/>
        <s v="C003920"/>
        <s v="C003921"/>
        <s v="C003922"/>
        <s v="C003923"/>
        <s v="C003924"/>
        <s v="C003925"/>
        <s v="C003926"/>
        <s v="C003927"/>
        <s v="C003928"/>
        <s v="C003929"/>
        <s v="C003930"/>
        <s v="C003931"/>
        <s v="C003932"/>
        <s v="C003933"/>
        <s v="C003934"/>
        <s v="C003935"/>
        <s v="C003936"/>
        <s v="C003937"/>
        <s v="C003938"/>
        <s v="C003939"/>
        <s v="C003940"/>
        <s v="C003941"/>
        <s v="C003942"/>
        <s v="C003943"/>
        <s v="C003944"/>
        <s v="C003945"/>
        <s v="C003946"/>
        <s v="C003947"/>
        <s v="C003948"/>
        <s v="C003949"/>
        <s v="C003950"/>
        <s v="C003951"/>
        <s v="C003952"/>
        <s v="C003953"/>
        <s v="C003954"/>
        <s v="C003955"/>
        <s v="C003956"/>
        <s v="C003957"/>
        <s v="C003958"/>
        <s v="C003959"/>
        <s v="C003960"/>
        <s v="C003961"/>
        <s v="C003962"/>
        <s v="C003963"/>
        <s v="C003964"/>
        <s v="C003965"/>
        <s v="C003966"/>
        <s v="C003967"/>
        <s v="C003968"/>
        <s v="C003969"/>
        <s v="C003970"/>
        <s v="C003971"/>
        <s v="C003972"/>
        <s v="C003973"/>
        <s v="C003974"/>
        <s v="C003975"/>
        <s v="C003976"/>
        <s v="C003977"/>
        <s v="C003978"/>
        <s v="C003979"/>
        <s v="C003980"/>
        <s v="C003981"/>
        <s v="C003982"/>
        <s v="C003983"/>
        <s v="C003984"/>
        <s v="C003985"/>
        <s v="C003986"/>
        <s v="C003987"/>
        <s v="C003988"/>
        <s v="C003989"/>
        <s v="C003990"/>
        <s v="C003991"/>
        <s v="C003992"/>
        <s v="C003993"/>
        <s v="C003994"/>
        <s v="C003995"/>
        <s v="C003996"/>
        <s v="C003997"/>
        <s v="C003998"/>
        <s v="C003999"/>
        <s v="C004000"/>
        <s v="C004001"/>
        <s v="C004002"/>
        <s v="C004003"/>
        <s v="C004004"/>
        <s v="C004005"/>
        <s v="C004006"/>
        <s v="C004007"/>
        <s v="C004008"/>
        <s v="C004009"/>
        <s v="C004010"/>
        <s v="C004011"/>
        <s v="C004012"/>
        <s v="C004013"/>
        <s v="C004014"/>
        <s v="C004015"/>
        <s v="C004016"/>
        <s v="C004017"/>
        <s v="C004018"/>
        <s v="C004019"/>
        <s v="C004020"/>
        <s v="C004021"/>
        <s v="C004022"/>
        <s v="C004023"/>
        <s v="C004024"/>
        <s v="C004025"/>
        <s v="C004026"/>
        <s v="C004027"/>
        <s v="C004028"/>
        <s v="C004029"/>
        <s v="C004030"/>
        <s v="C004031"/>
        <s v="C004032"/>
        <s v="C004033"/>
        <s v="C004034"/>
        <s v="C004035"/>
        <s v="C004036"/>
        <s v="C004037"/>
        <s v="C004038"/>
        <s v="C004039"/>
        <s v="C004040"/>
        <s v="C004041"/>
        <s v="C004042"/>
        <s v="C004043"/>
        <s v="C004044"/>
        <s v="C004045"/>
        <s v="C004046"/>
        <s v="C004047"/>
        <s v="C004048"/>
        <s v="C004049"/>
        <s v="C004050"/>
        <s v="C004051"/>
        <s v="C004052"/>
        <s v="C004053"/>
        <s v="C004054"/>
        <s v="C004055"/>
        <s v="C004056"/>
        <s v="C004057"/>
        <s v="C004058"/>
        <s v="C004059"/>
        <s v="C004060"/>
        <s v="C004061"/>
        <s v="C004062"/>
        <s v="C004063"/>
        <s v="C004064"/>
        <s v="C004065"/>
        <s v="C004066"/>
        <s v="C004067"/>
        <s v="C004068"/>
        <s v="C004069"/>
        <s v="C004070"/>
        <s v="C004071"/>
        <s v="C004072"/>
        <s v="C004073"/>
        <s v="C004074"/>
        <s v="C004075"/>
        <s v="C004076"/>
        <s v="C004077"/>
        <s v="C004078"/>
        <s v="C004079"/>
        <s v="C004080"/>
        <s v="C004081"/>
        <s v="C004082"/>
        <s v="C004083"/>
        <s v="C004084"/>
        <s v="C004085"/>
        <s v="C004086"/>
        <s v="C004087"/>
        <s v="C004088"/>
        <s v="C004089"/>
        <s v="C004090"/>
        <s v="C004091"/>
        <s v="C004092"/>
        <s v="C004093"/>
        <s v="C004094"/>
        <s v="C004095"/>
        <s v="C004096"/>
        <s v="C004097"/>
        <s v="C004098"/>
        <s v="C004099"/>
        <s v="C004100"/>
        <s v="C004101"/>
        <s v="C004102"/>
        <s v="C004103"/>
        <s v="C004104"/>
        <s v="C004105"/>
        <s v="C004106"/>
        <s v="C004107"/>
        <s v="C004108"/>
        <s v="C004109"/>
        <s v="C004110"/>
        <s v="C004111"/>
        <s v="C004112"/>
        <s v="C004113"/>
        <s v="C004114"/>
        <s v="C004115"/>
        <s v="C004116"/>
        <s v="C004117"/>
        <s v="C004118"/>
        <s v="C004119"/>
        <s v="C004120"/>
        <s v="C004121"/>
        <s v="C004122"/>
        <s v="C004123"/>
        <s v="C004124"/>
        <s v="C004125"/>
        <s v="C004126"/>
        <s v="C004127"/>
        <s v="C004128"/>
        <s v="C004129"/>
        <s v="C004130"/>
        <s v="C004131"/>
        <s v="C004132"/>
        <s v="C004133"/>
        <s v="C004134"/>
        <s v="C004135"/>
        <s v="C004136"/>
        <s v="C004137"/>
        <s v="C004138"/>
        <s v="C004139"/>
        <s v="C004140"/>
        <s v="C004141"/>
        <s v="C004142"/>
        <s v="C004143"/>
        <s v="C004144"/>
        <s v="C004145"/>
        <s v="C004146"/>
        <s v="C004147"/>
        <s v="C004148"/>
        <s v="C004149"/>
        <s v="C004150"/>
        <s v="C004151"/>
        <s v="C004152"/>
        <s v="C004153"/>
        <s v="C004154"/>
        <s v="C004155"/>
        <s v="C004156"/>
        <s v="C004157"/>
        <s v="C004158"/>
        <s v="C004159"/>
        <s v="C004160"/>
        <s v="C004161"/>
        <s v="C004162"/>
        <s v="C004163"/>
        <s v="C004164"/>
        <s v="C004165"/>
        <s v="C004166"/>
        <s v="C004167"/>
        <s v="C004168"/>
        <s v="C004169"/>
        <s v="C004170"/>
        <s v="C004171"/>
        <s v="C004172"/>
        <s v="C004173"/>
        <s v="C004174"/>
        <s v="C004175"/>
        <s v="C004176"/>
        <s v="C004177"/>
        <s v="C004178"/>
        <s v="C004179"/>
        <s v="C004180"/>
        <s v="C004181"/>
        <s v="C004182"/>
        <s v="C004183"/>
        <s v="C004184"/>
        <s v="C004185"/>
        <s v="C004186"/>
        <s v="C004187"/>
        <s v="C004188"/>
        <s v="C004189"/>
        <s v="C004190"/>
        <s v="C004191"/>
        <s v="C004192"/>
        <s v="C004193"/>
        <s v="C004194"/>
        <s v="C004195"/>
        <s v="C004196"/>
        <s v="C004197"/>
        <s v="C004198"/>
        <s v="C004199"/>
        <s v="C004200"/>
        <s v="C004201"/>
        <s v="C004202"/>
        <s v="C004203"/>
        <s v="C004204"/>
        <s v="C004205"/>
        <s v="C004206"/>
        <s v="C004207"/>
        <s v="C004208"/>
        <s v="C004209"/>
        <s v="C004210"/>
        <s v="C004211"/>
        <s v="C004212"/>
        <s v="C004213"/>
        <s v="C004214"/>
        <s v="C004215"/>
        <s v="C004216"/>
        <s v="C004217"/>
        <s v="C004218"/>
        <s v="C004219"/>
        <s v="C004220"/>
        <s v="C004221"/>
        <s v="C004222"/>
        <s v="C004223"/>
        <s v="C004224"/>
        <s v="C004225"/>
        <s v="C004226"/>
        <s v="C004227"/>
        <s v="C004228"/>
        <s v="C004229"/>
        <s v="C004230"/>
        <s v="C004231"/>
        <s v="C004232"/>
        <s v="C004233"/>
        <s v="C004234"/>
        <s v="C004235"/>
        <s v="C004236"/>
        <s v="C004237"/>
        <s v="C004238"/>
        <s v="C004239"/>
        <s v="C004240"/>
        <s v="C004241"/>
        <s v="C004242"/>
        <s v="C004243"/>
        <s v="C004244"/>
        <s v="C004245"/>
        <s v="C004246"/>
        <s v="C004247"/>
        <s v="C004248"/>
        <s v="C004249"/>
        <s v="C004250"/>
        <s v="C004251"/>
        <s v="C004252"/>
        <s v="C004253"/>
        <s v="C004254"/>
        <s v="C004255"/>
        <s v="C004256"/>
        <s v="C004257"/>
        <s v="C004258"/>
        <s v="C004259"/>
        <s v="C004260"/>
        <s v="C004261"/>
        <s v="C004262"/>
        <s v="C004263"/>
        <s v="C004264"/>
        <s v="C004265"/>
        <s v="C004266"/>
        <s v="C004267"/>
        <s v="C004268"/>
        <s v="C004269"/>
        <s v="C004270"/>
        <s v="C004271"/>
        <s v="C004272"/>
        <s v="C004273"/>
        <s v="C004274"/>
        <s v="C004275"/>
        <s v="C004276"/>
        <s v="C004277"/>
        <s v="C004278"/>
        <s v="C004279"/>
        <s v="C004280"/>
        <s v="C004281"/>
        <s v="C004282"/>
        <s v="C004283"/>
        <s v="C004284"/>
        <s v="C004285"/>
        <s v="C004286"/>
        <s v="C004287"/>
        <s v="C004288"/>
        <s v="C004289"/>
        <s v="C004290"/>
        <s v="C004291"/>
        <s v="C004292"/>
        <s v="C004293"/>
        <s v="C004294"/>
        <s v="C004295"/>
        <s v="C004296"/>
        <s v="C004297"/>
        <s v="C004298"/>
        <s v="C004299"/>
        <s v="C004300"/>
        <s v="C004301"/>
        <s v="C004302"/>
        <s v="C004303"/>
        <s v="C004304"/>
        <s v="C004305"/>
        <s v="C004306"/>
        <s v="C004307"/>
        <s v="C004308"/>
        <s v="C004309"/>
        <s v="C004310"/>
        <s v="C004311"/>
        <s v="C004312"/>
        <s v="C004313"/>
        <s v="C004314"/>
        <s v="C004315"/>
        <s v="C004316"/>
        <s v="C004317"/>
        <s v="C004318"/>
        <s v="C004319"/>
        <s v="C004320"/>
        <s v="C004321"/>
        <s v="C004322"/>
        <s v="C004323"/>
        <s v="C004324"/>
        <s v="C004325"/>
        <s v="C004326"/>
        <s v="C004327"/>
        <s v="C004328"/>
        <s v="C004329"/>
        <s v="C004330"/>
        <s v="C004331"/>
        <s v="C004332"/>
        <s v="C004333"/>
        <s v="C004334"/>
        <s v="C004335"/>
        <s v="C004336"/>
        <s v="C004337"/>
        <s v="C004338"/>
        <s v="C004339"/>
        <s v="C004340"/>
        <s v="C004341"/>
        <s v="C004342"/>
        <s v="C004343"/>
        <s v="C004344"/>
        <s v="C004345"/>
        <s v="C004346"/>
        <s v="C004347"/>
        <s v="C004348"/>
        <s v="C004349"/>
        <s v="C004350"/>
        <s v="C004351"/>
        <s v="C004352"/>
        <s v="C004353"/>
        <s v="C004354"/>
        <s v="C004355"/>
        <s v="C004356"/>
        <s v="C004357"/>
        <s v="C004358"/>
        <s v="C004359"/>
        <s v="C004360"/>
        <s v="C004361"/>
        <s v="C004362"/>
        <s v="C004363"/>
        <s v="C004364"/>
        <s v="C004365"/>
        <s v="C004366"/>
        <s v="C004367"/>
        <s v="C004368"/>
        <s v="C004369"/>
        <s v="C004370"/>
        <s v="C004371"/>
        <s v="C004372"/>
        <s v="C004373"/>
        <s v="C004374"/>
        <s v="C004375"/>
        <s v="C004376"/>
        <s v="C004377"/>
        <s v="C004378"/>
        <s v="C004379"/>
        <s v="C004380"/>
        <s v="C004381"/>
        <s v="C004382"/>
        <s v="C004383"/>
        <s v="C004384"/>
        <s v="C004385"/>
        <s v="C004386"/>
        <s v="C004387"/>
        <s v="C004388"/>
        <s v="C004389"/>
        <s v="C004390"/>
        <s v="C004391"/>
        <s v="C004392"/>
        <s v="C004393"/>
        <s v="C004394"/>
        <s v="C004395"/>
        <s v="C004396"/>
        <s v="C004397"/>
        <s v="C004398"/>
        <s v="C004399"/>
        <s v="C004400"/>
        <s v="C004401"/>
        <s v="C004402"/>
        <s v="C004403"/>
        <s v="C004404"/>
        <s v="C004405"/>
        <s v="C004406"/>
        <s v="C004407"/>
        <s v="C004408"/>
        <s v="C004409"/>
        <s v="C004410"/>
        <s v="C004411"/>
        <s v="C004412"/>
        <s v="C004413"/>
        <s v="C004414"/>
        <s v="C004415"/>
        <s v="C004416"/>
        <s v="C004417"/>
        <s v="C004418"/>
        <s v="C004419"/>
        <s v="C004420"/>
        <s v="C004421"/>
        <s v="C004422"/>
        <s v="C004423"/>
        <s v="C004424"/>
        <s v="C004425"/>
        <s v="C004426"/>
        <s v="C004427"/>
        <s v="C004428"/>
        <s v="C004429"/>
        <s v="C004430"/>
        <s v="C004431"/>
        <s v="C004432"/>
        <s v="C004433"/>
        <s v="C004434"/>
        <s v="C004435"/>
        <s v="C004436"/>
        <s v="C004437"/>
        <s v="C004438"/>
        <s v="C004439"/>
        <s v="C004440"/>
        <s v="C004441"/>
        <s v="C004442"/>
        <s v="C004443"/>
        <s v="C004444"/>
        <s v="C004445"/>
        <s v="C004446"/>
        <s v="C004447"/>
        <s v="C004448"/>
        <s v="C004449"/>
        <s v="C004450"/>
        <s v="C004451"/>
        <s v="C004452"/>
        <s v="C004453"/>
        <s v="C004454"/>
        <s v="C004455"/>
        <s v="C004456"/>
        <s v="C004457"/>
        <s v="C004458"/>
        <s v="C004459"/>
        <s v="C004460"/>
        <s v="C004461"/>
        <s v="C004462"/>
        <s v="C004463"/>
        <s v="C004464"/>
        <s v="C004465"/>
        <s v="C004466"/>
        <s v="C004467"/>
        <s v="C004468"/>
        <s v="C004469"/>
        <s v="C004470"/>
        <s v="C004471"/>
        <s v="C004472"/>
        <s v="C004473"/>
        <s v="C004474"/>
        <s v="C004475"/>
        <s v="C004476"/>
        <s v="C004477"/>
        <s v="C004478"/>
        <s v="C004479"/>
        <s v="C004480"/>
        <s v="C004481"/>
        <s v="C004482"/>
        <s v="C004483"/>
        <s v="C004484"/>
        <s v="C004485"/>
        <s v="C004486"/>
        <s v="C004487"/>
        <s v="C004488"/>
        <s v="C004489"/>
        <s v="C004490"/>
        <s v="C004491"/>
        <s v="C004492"/>
        <s v="C004493"/>
        <s v="C004494"/>
        <s v="C004495"/>
        <s v="C004496"/>
        <s v="C004497"/>
        <s v="C004498"/>
        <s v="C004499"/>
        <s v="C004500"/>
        <s v="C004501"/>
        <s v="C004502"/>
        <s v="C004503"/>
        <s v="C004504"/>
        <s v="C004505"/>
        <s v="C004506"/>
        <s v="C004507"/>
        <s v="C004508"/>
        <s v="C004509"/>
        <s v="C004510"/>
        <s v="C004511"/>
        <s v="C004512"/>
        <s v="C004513"/>
        <s v="C004514"/>
        <s v="C004515"/>
        <s v="C004516"/>
        <s v="C004517"/>
        <s v="C004518"/>
        <s v="C004519"/>
        <s v="C004520"/>
        <s v="C004521"/>
        <s v="C004522"/>
        <s v="C004523"/>
        <s v="C004524"/>
        <s v="C004525"/>
        <s v="C004526"/>
        <s v="C004527"/>
        <s v="C004528"/>
        <s v="C004529"/>
        <s v="C004530"/>
        <s v="C004531"/>
        <s v="C004532"/>
        <s v="C004533"/>
        <s v="C004534"/>
        <s v="C004535"/>
        <s v="C004536"/>
        <s v="C004537"/>
        <s v="C004538"/>
        <s v="C004539"/>
        <s v="C004540"/>
        <s v="C004541"/>
        <s v="C004542"/>
        <s v="C004543"/>
        <s v="C004544"/>
        <s v="C004545"/>
        <s v="C004546"/>
        <s v="C004547"/>
        <s v="C004548"/>
        <s v="C004549"/>
        <s v="C004550"/>
        <s v="C004551"/>
        <s v="C004552"/>
        <s v="C004553"/>
        <s v="C004554"/>
        <s v="C004555"/>
        <s v="C004556"/>
        <s v="C004557"/>
        <s v="C004558"/>
        <s v="C004559"/>
        <s v="C004560"/>
        <s v="C004561"/>
        <s v="C004562"/>
        <s v="C004563"/>
        <s v="C004564"/>
        <s v="C004565"/>
        <s v="C004566"/>
        <s v="C004567"/>
        <s v="C004568"/>
        <s v="C004569"/>
        <s v="C004570"/>
        <s v="C004571"/>
        <s v="C004572"/>
        <s v="C004573"/>
        <s v="C004574"/>
        <s v="C004575"/>
        <s v="C004576"/>
        <s v="C004577"/>
        <s v="C004578"/>
        <s v="C004579"/>
        <s v="C004580"/>
        <s v="C004581"/>
        <s v="C004582"/>
        <s v="C004583"/>
        <s v="C004584"/>
        <s v="C004585"/>
        <s v="C004586"/>
        <s v="C004587"/>
        <s v="C004588"/>
        <s v="C004589"/>
        <s v="C004590"/>
        <s v="C004591"/>
        <s v="C004592"/>
        <s v="C004593"/>
        <s v="C004594"/>
        <s v="C004595"/>
        <s v="C004596"/>
        <s v="C004597"/>
        <s v="C004598"/>
        <s v="C004599"/>
        <s v="C004600"/>
        <s v="C004601"/>
        <s v="C004602"/>
        <s v="C004603"/>
        <s v="C004604"/>
        <s v="C004605"/>
        <s v="C004606"/>
        <s v="C004607"/>
        <s v="C004608"/>
        <s v="C004609"/>
        <s v="C004610"/>
        <s v="C004611"/>
        <s v="C004612"/>
        <s v="C004613"/>
        <s v="C004614"/>
        <s v="C004615"/>
        <s v="C004616"/>
        <s v="C004617"/>
        <s v="C004618"/>
        <s v="C004619"/>
        <s v="C004620"/>
        <s v="C004621"/>
        <s v="C004622"/>
        <s v="C004623"/>
        <s v="C004624"/>
        <s v="C004625"/>
        <s v="C004626"/>
        <s v="C004627"/>
        <s v="C004628"/>
        <s v="C004629"/>
        <s v="C004630"/>
        <s v="C004631"/>
        <s v="C004632"/>
        <s v="C004633"/>
        <s v="C004634"/>
        <s v="C004635"/>
        <s v="C004636"/>
        <s v="C004637"/>
        <s v="C004638"/>
        <s v="C004639"/>
        <s v="C004640"/>
        <s v="C004641"/>
        <s v="C004642"/>
        <s v="C004643"/>
        <s v="C004644"/>
        <s v="C004645"/>
        <s v="C004646"/>
        <s v="C004647"/>
        <s v="C004648"/>
        <s v="C004649"/>
        <s v="C004650"/>
        <s v="C004651"/>
        <s v="C004652"/>
        <s v="C004653"/>
        <s v="C004654"/>
        <s v="C004655"/>
        <s v="C004656"/>
        <s v="C004657"/>
        <s v="C004658"/>
        <s v="C004659"/>
        <s v="C004660"/>
        <s v="C004661"/>
        <s v="C004662"/>
        <s v="C004663"/>
        <s v="C004664"/>
        <s v="C004665"/>
        <s v="C004666"/>
        <s v="C004667"/>
        <s v="C004668"/>
        <s v="C004669"/>
        <s v="C004670"/>
        <s v="C004671"/>
        <s v="C004672"/>
        <s v="C004673"/>
        <s v="C004674"/>
        <s v="C004675"/>
        <s v="C004676"/>
        <s v="C004677"/>
        <s v="C004678"/>
        <s v="C004679"/>
        <s v="C004680"/>
        <s v="C004681"/>
        <s v="C004682"/>
        <s v="C004683"/>
        <s v="C004684"/>
        <s v="C004685"/>
        <s v="C004686"/>
        <s v="C004687"/>
        <s v="C004688"/>
        <s v="C004689"/>
        <s v="C004690"/>
        <s v="C004691"/>
        <s v="C004692"/>
        <s v="C004693"/>
        <s v="C004694"/>
        <s v="C004695"/>
        <s v="C004696"/>
        <s v="C004697"/>
        <s v="C004698"/>
        <s v="C004699"/>
        <s v="C004700"/>
        <s v="C004701"/>
        <s v="C004702"/>
        <s v="C004703"/>
        <s v="C004704"/>
        <s v="C004705"/>
        <s v="C004706"/>
        <s v="C004707"/>
        <s v="C004708"/>
        <s v="C004709"/>
        <s v="C004710"/>
        <s v="C004711"/>
        <s v="C004712"/>
        <s v="C004713"/>
        <s v="C004714"/>
        <s v="C004715"/>
        <s v="C004716"/>
        <s v="C004717"/>
        <s v="C004718"/>
        <s v="C004719"/>
        <s v="C004720"/>
        <s v="C004721"/>
        <s v="C004722"/>
        <s v="C004723"/>
        <s v="C004724"/>
        <s v="C004725"/>
        <s v="C004726"/>
        <s v="C004727"/>
        <s v="C004728"/>
        <s v="C004729"/>
        <s v="C004730"/>
        <s v="C004731"/>
        <s v="C004732"/>
        <s v="C004733"/>
        <s v="C004734"/>
        <s v="C004735"/>
        <s v="C004736"/>
        <s v="C004737"/>
        <s v="C004738"/>
        <s v="C004739"/>
        <s v="C004740"/>
        <s v="C004741"/>
        <s v="C004742"/>
        <s v="C004743"/>
        <s v="C004744"/>
        <s v="C004745"/>
        <s v="C004746"/>
        <s v="C004747"/>
        <s v="C004748"/>
        <s v="C004749"/>
        <s v="C004750"/>
        <s v="C004751"/>
        <s v="C004752"/>
        <s v="C004753"/>
        <s v="C004754"/>
        <s v="C004755"/>
        <s v="C004756"/>
        <s v="C004757"/>
        <s v="C004758"/>
        <s v="C004759"/>
        <s v="C004760"/>
        <s v="C004761"/>
        <s v="C004762"/>
        <s v="C004763"/>
        <s v="C004764"/>
        <s v="C004765"/>
        <s v="C004766"/>
        <s v="C004767"/>
        <s v="C004768"/>
        <s v="C004769"/>
        <s v="C004770"/>
        <s v="C004771"/>
        <s v="C004772"/>
        <s v="C004773"/>
        <s v="C004774"/>
        <s v="C004775"/>
        <s v="C004776"/>
        <s v="C004777"/>
        <s v="C004778"/>
        <s v="C004779"/>
        <s v="C004780"/>
        <s v="C004781"/>
        <s v="C004782"/>
        <s v="C004783"/>
        <s v="C004784"/>
        <s v="C004785"/>
        <s v="C004786"/>
        <s v="C004787"/>
        <s v="C004788"/>
        <s v="C004789"/>
        <s v="C004790"/>
        <s v="C004791"/>
        <s v="C004792"/>
        <s v="C004793"/>
        <s v="C004794"/>
        <s v="C004795"/>
        <s v="C004796"/>
        <s v="C004797"/>
        <s v="C004798"/>
        <s v="C004799"/>
        <s v="C004800"/>
        <s v="C004801"/>
        <s v="C004802"/>
        <s v="C004803"/>
        <s v="C004804"/>
        <s v="C004805"/>
        <s v="C004806"/>
        <s v="C004807"/>
        <s v="C004808"/>
        <s v="C004809"/>
        <s v="C004810"/>
        <s v="C004811"/>
        <s v="C004812"/>
        <s v="C004813"/>
        <s v="C004814"/>
        <s v="C004815"/>
        <s v="C004816"/>
        <s v="C004817"/>
        <s v="C004818"/>
        <s v="C004819"/>
        <s v="C004820"/>
        <s v="C004821"/>
        <s v="C004822"/>
        <s v="C004823"/>
        <s v="C004824"/>
        <s v="C004825"/>
        <s v="C004826"/>
        <s v="C004827"/>
        <s v="C004828"/>
        <s v="C004829"/>
        <s v="C004830"/>
        <s v="C004831"/>
        <s v="C004832"/>
        <s v="C004833"/>
        <s v="C004834"/>
        <s v="C004835"/>
        <s v="C004836"/>
        <s v="C004837"/>
        <s v="C004838"/>
        <s v="C004839"/>
        <s v="C004840"/>
        <s v="C004841"/>
        <s v="C004842"/>
        <s v="C004843"/>
        <s v="C004844"/>
        <s v="C004845"/>
        <s v="C004846"/>
        <s v="C004847"/>
        <s v="C004848"/>
        <s v="C004849"/>
        <s v="C004850"/>
        <s v="C004851"/>
        <s v="C004852"/>
        <s v="C004853"/>
        <s v="C004854"/>
        <s v="C004855"/>
        <s v="C004856"/>
        <s v="C004857"/>
        <s v="C004858"/>
        <s v="C004859"/>
        <s v="C004860"/>
        <s v="C004861"/>
        <s v="C004862"/>
        <s v="C004863"/>
        <s v="C004864"/>
        <s v="C004865"/>
        <s v="C004866"/>
        <s v="C004867"/>
        <s v="C004868"/>
        <s v="C004869"/>
        <s v="C004870"/>
        <s v="C004871"/>
        <s v="C004872"/>
        <s v="C004873"/>
        <s v="C004874"/>
        <s v="C004875"/>
        <s v="C004876"/>
        <s v="C004877"/>
        <s v="C004878"/>
        <s v="C004879"/>
        <s v="C004880"/>
        <s v="C004881"/>
        <s v="C004882"/>
        <s v="C004883"/>
        <s v="C004884"/>
        <s v="C004885"/>
        <s v="C004886"/>
        <s v="C004887"/>
        <s v="C004888"/>
        <s v="C004889"/>
        <s v="C004890"/>
        <s v="C004891"/>
        <s v="C004892"/>
        <s v="C004893"/>
        <s v="C004894"/>
        <s v="C004895"/>
        <s v="C004896"/>
        <s v="C004897"/>
        <s v="C004898"/>
        <s v="C004899"/>
        <s v="C004900"/>
        <s v="C004901"/>
        <s v="C004902"/>
        <s v="C004903"/>
        <s v="C004904"/>
        <s v="C004905"/>
        <s v="C004906"/>
        <s v="C004907"/>
        <s v="C004908"/>
        <s v="C004909"/>
        <s v="C004910"/>
        <s v="C004911"/>
        <s v="C004912"/>
        <s v="C004913"/>
        <s v="C004914"/>
        <s v="C004915"/>
        <s v="C004916"/>
        <s v="C004917"/>
        <s v="C004918"/>
        <s v="C004919"/>
        <s v="C004920"/>
        <s v="C004921"/>
        <s v="C004922"/>
        <s v="C004923"/>
        <s v="C004924"/>
        <s v="C004925"/>
        <s v="C004926"/>
        <s v="C004927"/>
        <s v="C004928"/>
        <s v="C004929"/>
        <s v="C004930"/>
        <s v="C004931"/>
        <s v="C004932"/>
        <s v="C004933"/>
        <s v="C004934"/>
        <s v="C004935"/>
        <s v="C004936"/>
        <s v="C004937"/>
        <s v="C004938"/>
        <s v="C004939"/>
        <s v="C004940"/>
        <s v="C004941"/>
        <s v="C004942"/>
        <s v="C004943"/>
        <s v="C004944"/>
        <s v="C004945"/>
        <s v="C004946"/>
        <s v="C004947"/>
        <s v="C004948"/>
        <s v="C004949"/>
        <s v="C004950"/>
        <s v="C004951"/>
        <s v="C004952"/>
        <s v="C004953"/>
        <s v="C004954"/>
        <s v="C004955"/>
        <s v="C004956"/>
        <s v="C004957"/>
        <s v="C004958"/>
        <s v="C004959"/>
        <s v="C004960"/>
        <s v="C004961"/>
        <s v="C004962"/>
        <s v="C004963"/>
        <s v="C004964"/>
        <s v="C004965"/>
        <s v="C004966"/>
        <s v="C004967"/>
        <s v="C004968"/>
        <s v="C004969"/>
        <s v="C004970"/>
        <s v="C004971"/>
        <s v="C004972"/>
        <s v="C004973"/>
        <s v="C004974"/>
        <s v="C004975"/>
        <s v="C004976"/>
        <s v="C004977"/>
        <s v="C004978"/>
        <s v="C004979"/>
        <s v="C004980"/>
        <s v="C004981"/>
        <s v="C004982"/>
        <s v="C004983"/>
        <s v="C004984"/>
        <s v="C004985"/>
        <s v="C004986"/>
        <s v="C004987"/>
        <s v="C004988"/>
        <s v="C004989"/>
        <s v="C004990"/>
        <s v="C004991"/>
        <s v="C004992"/>
        <s v="C004993"/>
        <s v="C004994"/>
        <s v="C004995"/>
        <s v="C004996"/>
        <s v="C004997"/>
        <s v="C004998"/>
        <s v="C004999"/>
        <s v="C005000"/>
      </sharedItems>
    </cacheField>
    <cacheField name="victim_id" numFmtId="0">
      <sharedItems count="2806">
        <s v="V02996"/>
        <s v="V01278"/>
        <s v="V01144"/>
        <s v="V00032"/>
        <s v="V03777"/>
        <s v="V00878"/>
        <s v="V00893"/>
        <s v="V02261"/>
        <s v="V02975"/>
        <s v="V03640"/>
        <s v="V00302"/>
        <s v="V03372"/>
        <s v="V01260"/>
        <s v="V02695"/>
        <s v="V03237"/>
        <s v="V03762"/>
        <s v="V00127"/>
        <s v="V03427"/>
        <s v="V03536"/>
        <s v="V03705"/>
        <s v="V03276"/>
        <s v="V00110"/>
        <s v="V02899"/>
        <s v="V03337"/>
        <s v="V00218"/>
        <s v="V02321"/>
        <s v="V03946"/>
        <s v="V01476"/>
        <s v="V01275"/>
        <s v="V01961"/>
        <s v="V03005"/>
        <s v="V02303"/>
        <s v="V02226"/>
        <s v="V00378"/>
        <s v="V02936"/>
        <s v="V03447"/>
        <s v="V03656"/>
        <s v="V02193"/>
        <s v="V01861"/>
        <s v="V00818"/>
        <s v="V03458"/>
        <s v="V02998"/>
        <s v="V01658"/>
        <s v="V01334"/>
        <s v="V03037"/>
        <s v="V01349"/>
        <s v="V00159"/>
        <s v="V03980"/>
        <s v="V00419"/>
        <s v="V00754"/>
        <s v="V03984"/>
        <s v="V03114"/>
        <s v="V02190"/>
        <s v="V03259"/>
        <s v="V00341"/>
        <s v="V00235"/>
        <s v="V01255"/>
        <s v="V00261"/>
        <s v="V00761"/>
        <s v="V03534"/>
        <s v="V02674"/>
        <s v="V00725"/>
        <s v="V03226"/>
        <s v="V02104"/>
        <s v="V02673"/>
        <s v="V01540"/>
        <s v="V03520"/>
        <s v="V02388"/>
        <s v="V03410"/>
        <s v="V01595"/>
        <s v="V01473"/>
        <s v="V03956"/>
        <s v="V03075"/>
        <s v="V03915"/>
        <s v="V00625"/>
        <s v="V03017"/>
        <s v="V02456"/>
        <s v="V00899"/>
        <s v="V02694"/>
        <s v="V00853"/>
        <s v="V01337"/>
        <s v="V00276"/>
        <s v="V01423"/>
        <s v="V03527"/>
        <s v="V00908"/>
        <s v="V02516"/>
        <s v="V00186"/>
        <s v="V03733"/>
        <s v="V03103"/>
        <s v="V02411"/>
        <s v="V00640"/>
        <s v="V01694"/>
        <s v="V01383"/>
        <s v="V01130"/>
        <s v="V03662"/>
        <s v="V01192"/>
        <s v="V01276"/>
        <s v="V03326"/>
        <s v="V01323"/>
        <s v="V00704"/>
        <s v="V00767"/>
        <s v="V03121"/>
        <s v="V01456"/>
        <s v="V03834"/>
        <s v="V02757"/>
        <s v="V00334"/>
        <s v="V02068"/>
        <s v="V00132"/>
        <s v="V01101"/>
        <s v="V01597"/>
        <s v="V02503"/>
        <s v="V01923"/>
        <s v="V01364"/>
        <s v="V03751"/>
        <s v="V01010"/>
        <s v="V02879"/>
        <s v="V02492"/>
        <s v="V02267"/>
        <s v="V00718"/>
        <s v="V00852"/>
        <s v="V02391"/>
        <s v="V02106"/>
        <s v="V02060"/>
        <s v="V01960"/>
        <s v="V00469"/>
        <s v="V02354"/>
        <s v="V00744"/>
        <s v="V01543"/>
        <s v="V02850"/>
        <s v="V02175"/>
        <s v="V00002"/>
        <s v="V00460"/>
        <s v="V02589"/>
        <s v="V02449"/>
        <s v="V03845"/>
        <s v="V03126"/>
        <s v="V00580"/>
        <s v="V02416"/>
        <s v="V01432"/>
        <s v="V01748"/>
        <s v="V02434"/>
        <s v="V01115"/>
        <s v="V00839"/>
        <s v="V00583"/>
        <s v="V00457"/>
        <s v="V01288"/>
        <s v="V02272"/>
        <s v="V01059"/>
        <s v="V02881"/>
        <s v="V02868"/>
        <s v="V00380"/>
        <s v="V03314"/>
        <s v="V01569"/>
        <s v="V00621"/>
        <s v="V03432"/>
        <s v="V01622"/>
        <s v="V02295"/>
        <s v="V02245"/>
        <s v="V02319"/>
        <s v="V01005"/>
        <s v="V03397"/>
        <s v="V02711"/>
        <s v="V00195"/>
        <s v="V03919"/>
        <s v="V03835"/>
        <s v="V01831"/>
        <s v="V02520"/>
        <s v="V00539"/>
        <s v="V00642"/>
        <s v="V02659"/>
        <s v="V00236"/>
        <s v="V01917"/>
        <s v="V02667"/>
        <s v="V00925"/>
        <s v="V03122"/>
        <s v="V03409"/>
        <s v="V02571"/>
        <s v="V00780"/>
        <s v="V03245"/>
        <s v="V03844"/>
        <s v="V03503"/>
        <s v="V02403"/>
        <s v="V01064"/>
        <s v="V02965"/>
        <s v="V02675"/>
        <s v="V02373"/>
        <s v="V03362"/>
        <s v="V01196"/>
        <s v="V02805"/>
        <s v="V03361"/>
        <s v="V02371"/>
        <s v="V03929"/>
        <s v="V00516"/>
        <s v="V03393"/>
        <s v="V01094"/>
        <s v="V02649"/>
        <s v="V02242"/>
        <s v="V03030"/>
        <s v="V01293"/>
        <s v="V01172"/>
        <s v="V02121"/>
        <s v="V01248"/>
        <s v="V02181"/>
        <s v="V00845"/>
        <s v="V03452"/>
        <s v="V01317"/>
        <s v="V03827"/>
        <s v="V03319"/>
        <s v="V03391"/>
        <s v="V03273"/>
        <s v="V02457"/>
        <s v="V00713"/>
        <s v="V03706"/>
        <s v="V01790"/>
        <s v="V02958"/>
        <s v="V03118"/>
        <s v="V00811"/>
        <s v="V01164"/>
        <s v="V00981"/>
        <s v="V02777"/>
        <s v="V03859"/>
        <s v="V03815"/>
        <s v="V03831"/>
        <s v="V01549"/>
        <s v="V01563"/>
        <s v="V02727"/>
        <s v="V03852"/>
        <s v="V03399"/>
        <s v="V01291"/>
        <s v="V00716"/>
        <s v="V00681"/>
        <s v="V03563"/>
        <s v="V03193"/>
        <s v="V01587"/>
        <s v="V00114"/>
        <s v="V01251"/>
        <s v="V01089"/>
        <s v="V02177"/>
        <s v="V02626"/>
        <s v="V01103"/>
        <s v="V01607"/>
        <s v="V03110"/>
        <s v="V02498"/>
        <s v="V02686"/>
        <s v="V03482"/>
        <s v="V02766"/>
        <s v="V03313"/>
        <s v="V00584"/>
        <s v="V01785"/>
        <s v="V01631"/>
        <s v="V00573"/>
        <s v="V02605"/>
        <s v="V00601"/>
        <s v="V03150"/>
        <s v="V01750"/>
        <s v="V01034"/>
        <s v="V03113"/>
        <s v="V01581"/>
        <s v="V00168"/>
        <s v="V01733"/>
        <s v="V02927"/>
        <s v="V00902"/>
        <s v="V03690"/>
        <s v="V01396"/>
        <s v="V02610"/>
        <s v="V00827"/>
        <s v="V01335"/>
        <s v="V01074"/>
        <s v="V01318"/>
        <s v="V02162"/>
        <s v="V01749"/>
        <s v="V03982"/>
        <s v="V03143"/>
        <s v="V02716"/>
        <s v="V03975"/>
        <s v="V02221"/>
        <s v="V03545"/>
        <s v="V02377"/>
        <s v="V02951"/>
        <s v="V02902"/>
        <s v="V03872"/>
        <s v="V03909"/>
        <s v="V03959"/>
        <s v="V00723"/>
        <s v="V00408"/>
        <s v="V00576"/>
        <s v="V01136"/>
        <s v="V03254"/>
        <s v="V01083"/>
        <s v="V03941"/>
        <s v="V02361"/>
        <s v="V03579"/>
        <s v="V01028"/>
        <s v="V00571"/>
        <s v="V01642"/>
        <s v="V02751"/>
        <s v="V00913"/>
        <s v="V03065"/>
        <s v="V01500"/>
        <s v="V02679"/>
        <s v="V00866"/>
        <s v="V02451"/>
        <s v="V00229"/>
        <s v="V02171"/>
        <s v="V02320"/>
        <s v="V03088"/>
        <s v="V00645"/>
        <s v="V01207"/>
        <s v="V03561"/>
        <s v="V01455"/>
        <s v="V01812"/>
        <s v="V02157"/>
        <s v="V01520"/>
        <s v="V00349"/>
        <s v="V02067"/>
        <s v="V02767"/>
        <s v="V01301"/>
        <s v="V03263"/>
        <s v="V02753"/>
        <s v="V03383"/>
        <s v="V00296"/>
        <s v="V01354"/>
        <s v="V02709"/>
        <s v="V01954"/>
        <s v="V03826"/>
        <s v="V00451"/>
        <s v="V01907"/>
        <s v="V01952"/>
        <s v="V03352"/>
        <s v="V02597"/>
        <s v="V01262"/>
        <s v="V03599"/>
        <s v="V03405"/>
        <s v="V03822"/>
        <s v="V00613"/>
        <s v="V03567"/>
        <s v="V01067"/>
        <s v="V00715"/>
        <s v="V01357"/>
        <s v="V00941"/>
        <s v="V01387"/>
        <s v="V00490"/>
        <s v="V02561"/>
        <s v="V02062"/>
        <s v="V02599"/>
        <s v="V01890"/>
        <s v="V01596"/>
        <s v="V00783"/>
        <s v="V01858"/>
        <s v="V01411"/>
        <s v="V01361"/>
        <s v="V00030"/>
        <s v="V03377"/>
        <s v="V01174"/>
        <s v="V01747"/>
        <s v="V03459"/>
        <s v="V01062"/>
        <s v="V01338"/>
        <s v="V01880"/>
        <s v="V03398"/>
        <s v="V01306"/>
        <s v="V01105"/>
        <s v="V03079"/>
        <s v="V02427"/>
        <s v="V02550"/>
        <s v="V01712"/>
        <s v="V02790"/>
        <s v="V01826"/>
        <s v="V03921"/>
        <s v="V03455"/>
        <s v="V01217"/>
        <s v="V02554"/>
        <s v="V00541"/>
        <s v="V00663"/>
        <s v="V00886"/>
        <s v="V03519"/>
        <s v="V00478"/>
        <s v="V02212"/>
        <s v="V01165"/>
        <s v="V01721"/>
        <s v="V01087"/>
        <s v="V02976"/>
        <s v="V03210"/>
        <s v="V03968"/>
        <s v="V03584"/>
        <s v="V01922"/>
        <s v="V00673"/>
        <s v="V00619"/>
        <s v="V01348"/>
        <s v="V00553"/>
        <s v="V00061"/>
        <s v="V00136"/>
        <s v="V00962"/>
        <s v="V00808"/>
        <s v="V01223"/>
        <s v="V03411"/>
        <s v="V03604"/>
        <s v="V02760"/>
        <s v="V01448"/>
        <s v="V00910"/>
        <s v="V02151"/>
        <s v="V01211"/>
        <s v="V01551"/>
        <s v="V02715"/>
        <s v="V03986"/>
        <s v="V02566"/>
        <s v="V01263"/>
        <s v="V02043"/>
        <s v="V02770"/>
        <s v="V02163"/>
        <s v="V01680"/>
        <s v="V01109"/>
        <s v="V00895"/>
        <s v="V00088"/>
        <s v="V01193"/>
        <s v="V00223"/>
        <s v="V00727"/>
        <s v="V02601"/>
        <s v="V00062"/>
        <s v="V01099"/>
        <s v="V00628"/>
        <s v="V02279"/>
        <s v="V01526"/>
        <s v="V02872"/>
        <s v="V00651"/>
        <s v="V00836"/>
        <s v="V03870"/>
        <s v="V01362"/>
        <s v="V03011"/>
        <s v="V00078"/>
        <s v="V03454"/>
        <s v="V00722"/>
        <s v="V00259"/>
        <s v="V03035"/>
        <s v="V00546"/>
        <s v="V02970"/>
        <s v="V00403"/>
        <s v="V00439"/>
        <s v="V00087"/>
        <s v="V01427"/>
        <s v="V00930"/>
        <s v="V02114"/>
        <s v="V00880"/>
        <s v="V02572"/>
        <s v="V01846"/>
        <s v="V02426"/>
        <s v="V03748"/>
        <s v="V00574"/>
        <s v="V01850"/>
        <s v="V01188"/>
        <s v="V03006"/>
        <s v="V00322"/>
        <s v="V00437"/>
        <s v="V00620"/>
        <s v="V00356"/>
        <s v="V00578"/>
        <s v="V03700"/>
        <s v="V03485"/>
        <s v="V03528"/>
        <s v="V03780"/>
        <s v="V03106"/>
        <s v="V00545"/>
        <s v="V00491"/>
        <s v="V00015"/>
        <s v="V03931"/>
        <s v="V02078"/>
        <s v="V03505"/>
        <s v="V03580"/>
        <s v="V00816"/>
        <s v="V03373"/>
        <s v="V00803"/>
        <s v="V03833"/>
        <s v="V03222"/>
        <s v="V03646"/>
        <s v="V01593"/>
        <s v="V00997"/>
        <s v="V02655"/>
        <s v="V01730"/>
        <s v="V03539"/>
        <s v="V03497"/>
        <s v="V02617"/>
        <s v="V02342"/>
        <s v="V03286"/>
        <s v="V01148"/>
        <s v="V03842"/>
        <s v="V02854"/>
        <s v="V02059"/>
        <s v="V03120"/>
        <s v="V01944"/>
        <s v="V01121"/>
        <s v="V02847"/>
        <s v="V01146"/>
        <s v="V00828"/>
        <s v="V01929"/>
        <s v="V00306"/>
        <s v="V00797"/>
        <s v="V03939"/>
        <s v="V00577"/>
        <s v="V00483"/>
        <s v="V03014"/>
        <s v="V01808"/>
        <s v="V01988"/>
        <s v="V02789"/>
        <s v="V01391"/>
        <s v="V02271"/>
        <s v="V00109"/>
        <s v="V03151"/>
        <s v="V03322"/>
        <s v="V01054"/>
        <s v="V03185"/>
        <s v="V02012"/>
        <s v="V03042"/>
        <s v="V03059"/>
        <s v="V01395"/>
        <s v="V01688"/>
        <s v="V02041"/>
        <s v="V00417"/>
        <s v="V01830"/>
        <s v="V02056"/>
        <s v="V03325"/>
        <s v="V02963"/>
        <s v="V03119"/>
        <s v="V02680"/>
        <s v="V03817"/>
        <s v="V01798"/>
        <s v="V00807"/>
        <s v="V01438"/>
        <s v="V01056"/>
        <s v="V03223"/>
        <s v="V02337"/>
        <s v="V02418"/>
        <s v="V00805"/>
        <s v="V01859"/>
        <s v="V01685"/>
        <s v="V02026"/>
        <s v="V00047"/>
        <s v="V02990"/>
        <s v="V02931"/>
        <s v="V02897"/>
        <s v="V03888"/>
        <s v="V03698"/>
        <s v="V01793"/>
        <s v="V00820"/>
        <s v="V03904"/>
        <s v="V03040"/>
        <s v="V00945"/>
        <s v="V01976"/>
        <s v="V02762"/>
        <s v="V03930"/>
        <s v="V00162"/>
        <s v="V01296"/>
        <s v="V01039"/>
        <s v="V03019"/>
        <s v="V02149"/>
        <s v="V03533"/>
        <s v="V01814"/>
        <s v="V01363"/>
        <s v="V03275"/>
        <s v="V00508"/>
        <s v="V02016"/>
        <s v="V00510"/>
        <s v="V00170"/>
        <s v="V03783"/>
        <s v="V02933"/>
        <s v="V00904"/>
        <s v="V01567"/>
        <s v="V01636"/>
        <s v="V00115"/>
        <s v="V03589"/>
        <s v="V01133"/>
        <s v="V00963"/>
        <s v="V00354"/>
        <s v="V00661"/>
        <s v="V00776"/>
        <s v="V03288"/>
        <s v="V00381"/>
        <s v="V01224"/>
        <s v="V01968"/>
        <s v="V00300"/>
        <s v="V01696"/>
        <s v="V01723"/>
        <s v="V02335"/>
        <s v="V00512"/>
        <s v="V03621"/>
        <s v="V03282"/>
        <s v="V03381"/>
        <s v="V00293"/>
        <s v="V00257"/>
        <s v="V01270"/>
        <s v="V02448"/>
        <s v="V02165"/>
        <s v="V01787"/>
        <s v="V02353"/>
        <s v="V03374"/>
        <s v="V02946"/>
        <s v="V02732"/>
        <s v="V00191"/>
        <s v="V02885"/>
        <s v="V02583"/>
        <s v="V02408"/>
        <s v="V01906"/>
        <s v="V02866"/>
        <s v="V03027"/>
        <s v="V00013"/>
        <s v="V02406"/>
        <s v="V00738"/>
        <s v="V00986"/>
        <s v="V00021"/>
        <s v="V02591"/>
        <s v="V01253"/>
        <s v="V03417"/>
        <s v="V00254"/>
        <s v="V00666"/>
        <s v="V01603"/>
        <s v="V02445"/>
        <s v="V02576"/>
        <s v="V01125"/>
        <s v="V00755"/>
        <s v="V01918"/>
        <s v="V01851"/>
        <s v="V03878"/>
        <s v="V03983"/>
        <s v="V03639"/>
        <s v="V00912"/>
        <s v="V01955"/>
        <s v="V02297"/>
        <s v="V02845"/>
        <s v="V01609"/>
        <s v="V03882"/>
        <s v="V00249"/>
        <s v="V01897"/>
        <s v="V01425"/>
        <s v="V02494"/>
        <s v="V00657"/>
        <s v="V01950"/>
        <s v="V03761"/>
        <s v="V01163"/>
        <s v="V01853"/>
        <s v="V01525"/>
        <s v="V00402"/>
        <s v="V00394"/>
        <s v="V03550"/>
        <s v="V00905"/>
        <s v="V02792"/>
        <s v="V03271"/>
        <s v="V02137"/>
        <s v="V02455"/>
        <s v="V01753"/>
        <s v="V03141"/>
        <s v="V00906"/>
        <s v="V03947"/>
        <s v="V01558"/>
        <s v="V01583"/>
        <s v="V02559"/>
        <s v="V01428"/>
        <s v="V03136"/>
        <s v="V03257"/>
        <s v="V00225"/>
        <s v="V02563"/>
        <s v="V00680"/>
        <s v="V01459"/>
        <s v="V00116"/>
        <s v="V03360"/>
        <s v="V02124"/>
        <s v="V00095"/>
        <s v="V03473"/>
        <s v="V03066"/>
        <s v="V01614"/>
        <s v="V02477"/>
        <s v="V03745"/>
        <s v="V03922"/>
        <s v="V02602"/>
        <s v="V03082"/>
        <s v="V00275"/>
        <s v="V01472"/>
        <s v="V00175"/>
        <s v="V02670"/>
        <s v="V00179"/>
        <s v="V01295"/>
        <s v="V00702"/>
        <s v="V00464"/>
        <s v="V02269"/>
        <s v="V03642"/>
        <s v="V03235"/>
        <s v="V01592"/>
        <s v="V01302"/>
        <s v="V02094"/>
        <s v="V00608"/>
        <s v="V02612"/>
        <s v="V00050"/>
        <s v="V00171"/>
        <s v="V01239"/>
        <s v="V02579"/>
        <s v="V01834"/>
        <s v="V01987"/>
        <s v="V02543"/>
        <s v="V00942"/>
        <s v="V02088"/>
        <s v="V00833"/>
        <s v="V02867"/>
        <s v="V01431"/>
        <s v="V03610"/>
        <s v="V01488"/>
        <s v="V03578"/>
        <s v="V02395"/>
        <s v="V01297"/>
        <s v="V03598"/>
        <s v="V00409"/>
        <s v="V03262"/>
        <s v="V01610"/>
        <s v="V03349"/>
        <s v="V01975"/>
        <s v="V03757"/>
        <s v="V00090"/>
        <s v="V00606"/>
        <s v="V00343"/>
        <s v="V03303"/>
        <s v="V03916"/>
        <s v="V02329"/>
        <s v="V03537"/>
        <s v="V01844"/>
        <s v="V00037"/>
        <s v="V01774"/>
        <s v="V02462"/>
        <s v="V02937"/>
        <s v="V00831"/>
        <s v="V01791"/>
        <s v="V03895"/>
        <s v="V00622"/>
        <s v="V03367"/>
        <s v="V03445"/>
        <s v="V01672"/>
        <s v="V00413"/>
        <s v="V01977"/>
        <s v="V02288"/>
        <s v="V01586"/>
        <s v="V01737"/>
        <s v="V00308"/>
        <s v="V03853"/>
        <s v="V03433"/>
        <s v="V01529"/>
        <s v="V00785"/>
        <s v="V00959"/>
        <s v="V03988"/>
        <s v="V03295"/>
        <s v="V03144"/>
        <s v="V00590"/>
        <s v="V01711"/>
        <s v="V03945"/>
        <s v="V03674"/>
        <s v="V01981"/>
        <s v="V00660"/>
        <s v="V01538"/>
        <s v="V03194"/>
        <s v="V00662"/>
        <s v="V02247"/>
        <s v="V02215"/>
        <s v="V01015"/>
        <s v="V01199"/>
        <s v="V02014"/>
        <s v="V01736"/>
        <s v="V00998"/>
        <s v="V03064"/>
        <s v="V01820"/>
        <s v="V01309"/>
        <s v="V00290"/>
        <s v="V01706"/>
        <s v="V03147"/>
        <s v="V03653"/>
        <s v="V02525"/>
        <s v="V03305"/>
        <s v="V02143"/>
        <s v="V03865"/>
        <s v="V01280"/>
        <s v="V03209"/>
        <s v="V02021"/>
        <s v="V02055"/>
        <s v="V02632"/>
        <s v="V00076"/>
        <s v="V03179"/>
        <s v="V03277"/>
        <s v="V00775"/>
        <s v="V02914"/>
        <s v="V00267"/>
        <s v="V02052"/>
        <s v="V01781"/>
        <s v="V02291"/>
        <s v="V02744"/>
        <s v="V00046"/>
        <s v="V00255"/>
        <s v="V02510"/>
        <s v="V03355"/>
        <s v="V02653"/>
        <s v="V00691"/>
        <s v="V00466"/>
        <s v="V02220"/>
        <s v="V00269"/>
        <s v="V02835"/>
        <s v="V02355"/>
        <s v="V00355"/>
        <s v="V03464"/>
        <s v="V00482"/>
        <s v="V00121"/>
        <s v="V03750"/>
        <s v="V03668"/>
        <s v="V00440"/>
        <s v="V03711"/>
        <s v="V01942"/>
        <s v="V00789"/>
        <s v="V03673"/>
        <s v="V02315"/>
        <s v="V01510"/>
        <s v="V03557"/>
        <s v="V03077"/>
        <s v="V00686"/>
        <s v="V03694"/>
        <s v="V03667"/>
        <s v="V01489"/>
        <s v="V03886"/>
        <s v="V02401"/>
        <s v="V01769"/>
        <s v="V00614"/>
        <s v="V00073"/>
        <s v="V03348"/>
        <s v="V02840"/>
        <s v="V01891"/>
        <s v="V02853"/>
        <s v="V02344"/>
        <s v="V02249"/>
        <s v="V01256"/>
        <s v="V03823"/>
        <s v="V02855"/>
        <s v="V03296"/>
        <s v="V00714"/>
        <s v="V02795"/>
        <s v="V03752"/>
        <s v="V03874"/>
        <s v="V01161"/>
        <s v="V01940"/>
        <s v="V00232"/>
        <s v="V03999"/>
        <s v="V00742"/>
        <s v="V01073"/>
        <s v="V00841"/>
        <s v="V03644"/>
        <s v="V00655"/>
        <s v="V03696"/>
        <s v="V03880"/>
        <s v="V00375"/>
        <s v="V01894"/>
        <s v="V02415"/>
        <s v="V01786"/>
        <s v="V03572"/>
        <s v="V02944"/>
        <s v="V02419"/>
        <s v="V01298"/>
        <s v="V03786"/>
        <s v="V03250"/>
        <s v="V01012"/>
        <s v="V03936"/>
        <s v="V03425"/>
        <s v="V01060"/>
        <s v="V03414"/>
        <s v="V00426"/>
        <s v="V03847"/>
        <s v="V01690"/>
        <s v="V01756"/>
        <s v="V03754"/>
        <s v="V01824"/>
        <s v="V02282"/>
        <s v="V02273"/>
        <s v="V00979"/>
        <s v="V03320"/>
        <s v="V00312"/>
        <s v="V02823"/>
        <s v="V01764"/>
        <s v="V02863"/>
        <s v="V00093"/>
        <s v="V01381"/>
        <s v="V00458"/>
        <s v="V00538"/>
        <s v="V01072"/>
        <s v="V02148"/>
        <s v="V01962"/>
        <s v="V02988"/>
        <s v="V01228"/>
        <s v="V03284"/>
        <s v="V03300"/>
        <s v="V01234"/>
        <s v="V02640"/>
        <s v="V00603"/>
        <s v="V00917"/>
        <s v="V01394"/>
        <s v="V03039"/>
        <s v="V00481"/>
        <s v="V02706"/>
        <s v="V03316"/>
        <s v="V00117"/>
        <s v="V00120"/>
        <s v="V00860"/>
        <s v="V03987"/>
        <s v="V03279"/>
        <s v="V03332"/>
        <s v="V03261"/>
        <s v="V02174"/>
        <s v="V00644"/>
        <s v="V01258"/>
        <s v="V01186"/>
        <s v="V01467"/>
        <s v="V01719"/>
        <s v="V03907"/>
        <s v="V01640"/>
        <s v="V00558"/>
        <s v="V00654"/>
        <s v="V01647"/>
        <s v="V03105"/>
        <s v="V01441"/>
        <s v="V00387"/>
        <s v="V03162"/>
        <s v="V02551"/>
        <s v="V03239"/>
        <s v="V01997"/>
        <s v="V03666"/>
        <s v="V01967"/>
        <s v="V00784"/>
        <s v="V00075"/>
        <s v="V01037"/>
        <s v="V03010"/>
        <s v="V00527"/>
        <s v="V01366"/>
        <s v="V03816"/>
        <s v="V02009"/>
        <s v="V01995"/>
        <s v="V01219"/>
        <s v="V02382"/>
        <s v="V02402"/>
        <s v="V01006"/>
        <s v="V02473"/>
        <s v="V00582"/>
        <s v="V01377"/>
        <s v="V00717"/>
        <s v="V03664"/>
        <s v="V00533"/>
        <s v="V03050"/>
        <s v="V02311"/>
        <s v="V01018"/>
        <s v="V01770"/>
        <s v="V00009"/>
        <s v="V03211"/>
        <s v="V02800"/>
        <s v="V00817"/>
        <s v="V02918"/>
        <s v="V01422"/>
        <s v="V02950"/>
        <s v="V01579"/>
        <s v="V01648"/>
        <s v="V01634"/>
        <s v="V01895"/>
        <s v="V02874"/>
        <s v="V02122"/>
        <s v="V00189"/>
        <s v="V01407"/>
        <s v="V01430"/>
        <s v="V03864"/>
        <s v="V01953"/>
        <s v="V01782"/>
        <s v="V02430"/>
        <s v="V03994"/>
        <s v="V03790"/>
        <s v="V00521"/>
        <s v="V03467"/>
        <s v="V02564"/>
        <s v="V01983"/>
        <s v="V00393"/>
        <s v="V01120"/>
        <s v="V00177"/>
        <s v="V00562"/>
        <s v="V03692"/>
        <s v="V01800"/>
        <s v="V03384"/>
        <s v="V00810"/>
        <s v="V00141"/>
        <s v="V00531"/>
        <s v="V02548"/>
        <s v="V01512"/>
        <s v="V00416"/>
        <s v="V01720"/>
        <s v="V01469"/>
        <s v="V01405"/>
        <s v="V02631"/>
        <s v="V01370"/>
        <s v="V03163"/>
        <s v="V01934"/>
        <s v="V03575"/>
        <s v="V01409"/>
        <s v="V00509"/>
        <s v="V01042"/>
        <s v="V00407"/>
        <s v="V03746"/>
        <s v="V03180"/>
        <s v="V00200"/>
        <s v="V00919"/>
        <s v="V02351"/>
        <s v="V02471"/>
        <s v="V02910"/>
        <s v="V00071"/>
        <s v="V03587"/>
        <s v="V00301"/>
        <s v="V03208"/>
        <s v="V00224"/>
        <s v="V00863"/>
        <s v="V03724"/>
        <s v="V02362"/>
        <s v="V03806"/>
        <s v="V03873"/>
        <s v="V00951"/>
        <s v="V03901"/>
        <s v="V00711"/>
        <s v="V03699"/>
        <s v="V01356"/>
        <s v="V01788"/>
        <s v="V02977"/>
        <s v="V01084"/>
        <s v="V02704"/>
        <s v="V02239"/>
        <s v="V01340"/>
        <s v="V01951"/>
        <s v="V03218"/>
        <s v="V02749"/>
        <s v="V01875"/>
        <s v="V01523"/>
        <s v="V02017"/>
        <s v="V00052"/>
        <s v="V03186"/>
        <s v="V03175"/>
        <s v="V03038"/>
        <s v="V01322"/>
        <s v="V00980"/>
        <s v="V00492"/>
        <s v="V01150"/>
        <s v="V01046"/>
        <s v="V00169"/>
        <s v="V01660"/>
        <s v="V01900"/>
        <s v="V02167"/>
        <s v="V03487"/>
        <s v="V03363"/>
        <s v="V00734"/>
        <s v="V03516"/>
        <s v="V02841"/>
        <s v="V02446"/>
        <s v="V01477"/>
        <s v="V00485"/>
        <s v="V01097"/>
        <s v="V01541"/>
        <s v="V03461"/>
        <s v="V01063"/>
        <s v="V03893"/>
        <s v="V00884"/>
        <s v="V00653"/>
        <s v="V00461"/>
        <s v="V02287"/>
        <s v="V01864"/>
        <s v="V01912"/>
        <s v="V02934"/>
        <s v="V02501"/>
        <s v="V00434"/>
        <s v="V01401"/>
        <s v="V01021"/>
        <s v="V03645"/>
        <s v="V03036"/>
        <s v="V03043"/>
        <s v="V03358"/>
        <s v="V02255"/>
        <s v="V00329"/>
        <s v="V00139"/>
        <s v="V00392"/>
        <s v="V02263"/>
        <s v="V03092"/>
        <s v="V01671"/>
        <s v="V03526"/>
        <s v="V01378"/>
        <s v="V00196"/>
        <s v="V00144"/>
        <s v="V01229"/>
        <s v="V00083"/>
        <s v="V01729"/>
        <s v="V02542"/>
        <s v="V03178"/>
        <s v="V03509"/>
        <s v="V01689"/>
        <s v="V03890"/>
        <s v="V03798"/>
        <s v="V00849"/>
        <s v="V00772"/>
        <s v="V02692"/>
        <s v="V00751"/>
        <s v="V03152"/>
        <s v="V02374"/>
        <s v="V02394"/>
        <s v="V01823"/>
        <s v="V00799"/>
        <s v="V03109"/>
        <s v="V01927"/>
        <s v="V00747"/>
        <s v="V02150"/>
        <s v="V03799"/>
        <s v="V03009"/>
        <s v="V00526"/>
        <s v="V00502"/>
        <s v="V00284"/>
        <s v="V00220"/>
        <s v="V03046"/>
        <s v="V01506"/>
        <s v="V02198"/>
        <s v="V02170"/>
        <s v="V02484"/>
        <s v="V00549"/>
        <s v="V02660"/>
        <s v="V03158"/>
        <s v="V02735"/>
        <s v="V00353"/>
        <s v="V01388"/>
        <s v="V03478"/>
        <s v="V00251"/>
        <s v="V01342"/>
        <s v="V02891"/>
        <s v="V02961"/>
        <s v="V03744"/>
        <s v="V03532"/>
        <s v="V00034"/>
        <s v="V02179"/>
        <s v="V00779"/>
        <s v="V01662"/>
        <s v="V03562"/>
        <s v="V02839"/>
        <s v="V02111"/>
        <s v="V00872"/>
        <s v="V02024"/>
        <s v="V01562"/>
        <s v="V02705"/>
        <s v="V03265"/>
        <s v="V01760"/>
        <s v="V03687"/>
        <s v="V03229"/>
        <s v="V01424"/>
        <s v="V00488"/>
        <s v="V03328"/>
        <s v="V01268"/>
        <s v="V02665"/>
        <s v="V02491"/>
        <s v="V03760"/>
        <s v="V02033"/>
        <s v="V00108"/>
        <s v="V00960"/>
        <s v="V00260"/>
        <s v="V00233"/>
        <s v="V02304"/>
        <s v="V03335"/>
        <s v="V00984"/>
        <s v="V01221"/>
        <s v="V03800"/>
        <s v="V03249"/>
        <s v="V01990"/>
        <s v="V00315"/>
        <s v="V02681"/>
        <s v="V03345"/>
        <s v="V02310"/>
        <s v="V02889"/>
        <s v="V01591"/>
        <s v="V03086"/>
        <s v="V02490"/>
        <s v="V03160"/>
        <s v="V01582"/>
        <s v="V01471"/>
        <s v="V02112"/>
        <s v="V03795"/>
        <s v="V01110"/>
        <s v="V03020"/>
        <s v="V03743"/>
        <s v="V00066"/>
        <s v="V00552"/>
        <s v="V03215"/>
        <s v="V03495"/>
        <s v="V02343"/>
        <s v="V00757"/>
        <s v="V01768"/>
        <s v="V00475"/>
        <s v="V03925"/>
        <s v="V00630"/>
        <s v="V00406"/>
        <s v="V03068"/>
        <s v="V00782"/>
        <s v="V01319"/>
        <s v="V01139"/>
        <s v="V02053"/>
        <s v="V02054"/>
        <s v="V03920"/>
        <s v="V02954"/>
        <s v="V02668"/>
        <s v="V01947"/>
        <s v="V02020"/>
        <s v="V01480"/>
        <s v="V02414"/>
        <s v="V02229"/>
        <s v="V02811"/>
        <s v="V01516"/>
        <s v="V02341"/>
        <s v="V03684"/>
        <s v="V02077"/>
        <s v="V03829"/>
        <s v="V03491"/>
        <s v="V00560"/>
        <s v="V01267"/>
        <s v="V00746"/>
        <s v="V00292"/>
        <s v="V01624"/>
        <s v="V00414"/>
        <s v="V02257"/>
        <s v="V02495"/>
        <s v="V00894"/>
        <s v="V02915"/>
        <s v="V00227"/>
        <s v="V00563"/>
        <s v="V01845"/>
        <s v="V00450"/>
        <s v="V03899"/>
        <s v="V01415"/>
        <s v="V03549"/>
        <s v="V02700"/>
        <s v="V00370"/>
        <s v="V00540"/>
        <s v="V03230"/>
        <s v="V00487"/>
        <s v="V01203"/>
        <s v="V03613"/>
        <s v="V02607"/>
        <s v="V01027"/>
        <s v="V00596"/>
        <s v="V02410"/>
        <s v="V02837"/>
        <s v="V00693"/>
        <s v="V00192"/>
        <s v="V01741"/>
        <s v="V02935"/>
        <s v="V03979"/>
        <s v="V01177"/>
        <s v="V00846"/>
        <s v="V00256"/>
        <s v="V00348"/>
        <s v="V03387"/>
        <s v="V01564"/>
        <s v="V02250"/>
        <s v="V02264"/>
        <s v="V03740"/>
        <s v="V01956"/>
        <s v="V03058"/>
        <s v="V01483"/>
        <s v="V03438"/>
        <s v="V00044"/>
        <s v="V00626"/>
        <s v="V00982"/>
        <s v="V03440"/>
        <s v="V02223"/>
        <s v="V01436"/>
        <s v="V00856"/>
        <s v="V00207"/>
        <s v="V03327"/>
        <s v="V02120"/>
        <s v="V03442"/>
        <s v="V02047"/>
        <s v="V01145"/>
        <s v="V01308"/>
        <s v="V03228"/>
        <s v="V02352"/>
        <s v="V02957"/>
        <s v="V03540"/>
        <s v="V01829"/>
        <s v="V00395"/>
        <s v="V02313"/>
        <s v="V00586"/>
        <s v="V00897"/>
        <s v="V02478"/>
        <s v="V03267"/>
        <s v="V03216"/>
        <s v="V02316"/>
        <s v="V02614"/>
        <s v="V01874"/>
        <s v="V00565"/>
        <s v="V00534"/>
        <s v="V03044"/>
        <s v="V00318"/>
        <s v="V02544"/>
        <s v="V03691"/>
        <s v="V01095"/>
        <s v="V03693"/>
        <s v="V01000"/>
        <s v="V01162"/>
        <s v="V01710"/>
        <s v="V02782"/>
        <s v="V00150"/>
        <s v="V02858"/>
        <s v="V03755"/>
        <s v="V03084"/>
        <s v="V03306"/>
        <s v="V01007"/>
        <s v="V00214"/>
        <s v="V03341"/>
        <s v="V01102"/>
        <s v="V03862"/>
        <s v="V02713"/>
        <s v="V02624"/>
        <s v="V01971"/>
        <s v="V03805"/>
        <s v="V03787"/>
        <s v="V01502"/>
        <s v="V03334"/>
        <s v="V02717"/>
        <s v="V01751"/>
        <s v="V01311"/>
        <s v="V00993"/>
        <s v="V03627"/>
        <s v="V03709"/>
        <s v="V03125"/>
        <s v="V02085"/>
        <s v="V01514"/>
        <s v="V02413"/>
        <s v="V03868"/>
        <s v="V00094"/>
        <s v="V02007"/>
        <s v="V02454"/>
        <s v="V02061"/>
        <s v="V02102"/>
        <s v="V03169"/>
        <s v="V02929"/>
        <s v="V00020"/>
        <s v="V01656"/>
        <s v="V01724"/>
        <s v="V00870"/>
        <s v="V01051"/>
        <s v="V00167"/>
        <s v="V01588"/>
        <s v="V00010"/>
        <s v="V03972"/>
        <s v="V00113"/>
        <s v="V00922"/>
        <s v="V01973"/>
        <s v="V00379"/>
        <s v="V03155"/>
        <s v="V03394"/>
        <s v="V03985"/>
        <s v="V03607"/>
        <s v="V02290"/>
        <s v="V03654"/>
        <s v="V02560"/>
        <s v="V02156"/>
        <s v="V03188"/>
        <s v="V02035"/>
        <s v="V03272"/>
        <s v="V00152"/>
        <s v="V02756"/>
        <s v="V03022"/>
        <s v="V00368"/>
        <s v="V03531"/>
        <s v="V01397"/>
        <s v="V03483"/>
        <s v="V00360"/>
        <s v="V00961"/>
        <s v="V01321"/>
        <s v="V01187"/>
        <s v="V01568"/>
        <s v="V03098"/>
        <s v="V01904"/>
        <s v="V01986"/>
        <s v="V02153"/>
        <s v="V03624"/>
        <s v="V00697"/>
        <s v="V02774"/>
        <s v="V03851"/>
        <s v="V02044"/>
        <s v="V03256"/>
        <s v="V02810"/>
        <s v="V03308"/>
        <s v="V00161"/>
        <s v="V00459"/>
        <s v="V01534"/>
        <s v="V02435"/>
        <s v="V00415"/>
        <s v="V03457"/>
        <s v="V01158"/>
        <s v="V02268"/>
        <s v="V01855"/>
        <s v="V02981"/>
        <s v="V03029"/>
        <s v="V02997"/>
        <s v="V03321"/>
        <s v="V03070"/>
        <s v="V03375"/>
        <s v="V03182"/>
        <s v="V00221"/>
        <s v="V00326"/>
        <s v="V00556"/>
        <s v="V02968"/>
        <s v="V02685"/>
        <s v="V02482"/>
        <s v="V01071"/>
        <s v="V01090"/>
        <s v="V00743"/>
        <s v="V00764"/>
        <s v="V01230"/>
        <s v="V02152"/>
        <s v="V03166"/>
        <s v="V00373"/>
        <s v="V01485"/>
        <s v="V03406"/>
        <s v="V03683"/>
        <s v="V03910"/>
        <s v="V01127"/>
        <s v="V01152"/>
        <s v="V03971"/>
        <s v="V03734"/>
        <s v="V00551"/>
        <s v="V01716"/>
        <s v="V02336"/>
        <s v="V02913"/>
        <s v="V01852"/>
        <s v="V00823"/>
        <s v="V03107"/>
        <s v="V00238"/>
        <s v="V01546"/>
        <s v="V03063"/>
        <s v="V03768"/>
        <s v="V00855"/>
        <s v="V00517"/>
        <s v="V02553"/>
        <s v="V03707"/>
        <s v="V01519"/>
        <s v="V01371"/>
        <s v="V03917"/>
        <s v="V02000"/>
        <s v="V00881"/>
        <s v="V03603"/>
        <s v="V03665"/>
        <s v="V02189"/>
        <s v="V03672"/>
        <s v="V03876"/>
        <s v="V00206"/>
        <s v="V02089"/>
        <s v="V02208"/>
        <s v="V00983"/>
        <s v="V00147"/>
        <s v="V00674"/>
        <s v="V03770"/>
        <s v="V01307"/>
        <s v="V01454"/>
        <s v="V02144"/>
        <s v="V03824"/>
        <s v="V00564"/>
        <s v="V00587"/>
        <s v="V02322"/>
        <s v="V02465"/>
        <s v="V01932"/>
        <s v="V03293"/>
        <s v="V00211"/>
        <s v="V02517"/>
        <s v="V01385"/>
        <s v="V01236"/>
        <s v="V01738"/>
        <s v="V00331"/>
        <s v="V00153"/>
        <s v="V02138"/>
        <s v="V03960"/>
        <s v="V01283"/>
        <s v="V03492"/>
        <s v="V00489"/>
        <s v="V00058"/>
        <s v="V02284"/>
        <s v="V03794"/>
        <s v="V03164"/>
        <s v="V02677"/>
        <s v="V02203"/>
        <s v="V02652"/>
        <s v="V01833"/>
        <s v="V01373"/>
        <s v="V03543"/>
        <s v="V01784"/>
        <s v="V02921"/>
        <s v="V00692"/>
        <s v="V02005"/>
        <s v="V03149"/>
        <s v="V00597"/>
        <s v="V00682"/>
        <s v="V00336"/>
        <s v="V00156"/>
        <s v="V01821"/>
        <s v="V02192"/>
        <s v="V02671"/>
        <s v="V03346"/>
        <s v="V02507"/>
        <s v="V00248"/>
        <s v="V01111"/>
        <s v="V02218"/>
        <s v="V01011"/>
        <s v="V01265"/>
        <s v="V00652"/>
        <s v="V01057"/>
        <s v="V03838"/>
        <s v="V03530"/>
        <s v="V03978"/>
        <s v="V01463"/>
        <s v="V00615"/>
        <s v="V01246"/>
        <s v="V02982"/>
        <s v="V03633"/>
        <s v="V00385"/>
        <s v="V01353"/>
        <s v="V03220"/>
        <s v="V01310"/>
        <s v="V01279"/>
        <s v="V00447"/>
        <s v="V00969"/>
        <s v="V02539"/>
        <s v="V00006"/>
        <s v="V00528"/>
        <s v="V03554"/>
        <s v="V01175"/>
        <s v="V01550"/>
        <s v="V00357"/>
        <s v="V02991"/>
        <s v="V00321"/>
        <s v="V03140"/>
        <s v="V02736"/>
        <s v="V03722"/>
        <s v="V02593"/>
        <s v="V01566"/>
        <s v="V02396"/>
        <s v="V01183"/>
        <s v="V00848"/>
        <s v="V03618"/>
        <s v="V02431"/>
        <s v="V02332"/>
        <s v="V00530"/>
        <s v="V03962"/>
        <s v="V03651"/>
        <s v="V03171"/>
        <s v="V01233"/>
        <s v="V03060"/>
        <s v="V03281"/>
        <s v="V01017"/>
        <s v="V02210"/>
        <s v="V03628"/>
        <s v="V02432"/>
        <s v="V00956"/>
        <s v="V02280"/>
        <s v="V02698"/>
        <s v="V00643"/>
        <s v="V03606"/>
        <s v="V03198"/>
        <s v="V02584"/>
        <s v="V03131"/>
        <s v="V03697"/>
        <s v="V00832"/>
        <s v="V00376"/>
        <s v="V01916"/>
        <s v="V02596"/>
        <s v="V00968"/>
        <s v="V00781"/>
        <s v="V02069"/>
        <s v="V01240"/>
        <s v="V01949"/>
        <s v="V00737"/>
        <s v="V03292"/>
        <s v="V03480"/>
        <s v="V00158"/>
        <s v="V03243"/>
        <s v="V01552"/>
        <s v="V02404"/>
        <s v="V02743"/>
        <s v="V03782"/>
        <s v="V03157"/>
        <s v="V00932"/>
        <s v="V03429"/>
        <s v="V02515"/>
        <s v="V01053"/>
        <s v="V02816"/>
        <s v="V01645"/>
        <s v="V02993"/>
        <s v="V01530"/>
        <s v="V01827"/>
        <s v="V02145"/>
        <s v="V01213"/>
        <s v="V01181"/>
        <s v="V03657"/>
        <s v="V01189"/>
        <s v="V03871"/>
        <s v="V01681"/>
        <s v="V00064"/>
        <s v="V01744"/>
        <s v="V03779"/>
        <s v="V02232"/>
        <s v="V01001"/>
        <s v="V00258"/>
        <s v="V02527"/>
        <s v="V03836"/>
        <s v="V00518"/>
        <s v="V00404"/>
        <s v="V02864"/>
        <s v="V00972"/>
        <s v="V01075"/>
        <s v="V01547"/>
        <s v="V02595"/>
        <s v="V02911"/>
        <s v="V00270"/>
        <s v="V02116"/>
        <s v="V01644"/>
        <s v="V02530"/>
        <s v="V03274"/>
        <s v="V01204"/>
        <s v="V00720"/>
        <s v="V03007"/>
        <s v="V00687"/>
        <s v="V00128"/>
        <s v="V02948"/>
        <s v="V03660"/>
        <s v="V01153"/>
        <s v="V00213"/>
        <s v="V01315"/>
        <s v="V01481"/>
        <s v="V01910"/>
        <s v="V02176"/>
        <s v="V03385"/>
        <s v="V02759"/>
        <s v="V02836"/>
        <s v="V03439"/>
        <s v="V02960"/>
        <s v="V03142"/>
        <s v="V03889"/>
        <s v="V03204"/>
        <s v="V00535"/>
        <s v="V00339"/>
        <s v="V03183"/>
        <s v="V03187"/>
        <s v="V03302"/>
        <s v="V03031"/>
        <s v="V01802"/>
        <s v="V03608"/>
        <s v="V02300"/>
        <s v="V00669"/>
        <s v="V02616"/>
        <s v="V02476"/>
        <s v="V03521"/>
        <s v="V00898"/>
        <s v="V03622"/>
        <s v="V00471"/>
        <s v="V01058"/>
        <s v="V03775"/>
        <s v="V02508"/>
        <s v="V01036"/>
        <s v="V01450"/>
        <s v="V02092"/>
        <s v="V00921"/>
        <s v="V01576"/>
        <s v="V01883"/>
        <s v="V02444"/>
        <s v="V03559"/>
        <s v="V03378"/>
        <s v="V02178"/>
        <s v="V03602"/>
        <s v="V00444"/>
        <s v="V03507"/>
        <s v="V02636"/>
        <s v="V03713"/>
        <s v="V03023"/>
        <s v="V03566"/>
        <s v="V00605"/>
        <s v="V01077"/>
        <s v="V01618"/>
        <s v="V00735"/>
        <s v="V02973"/>
        <s v="V02453"/>
        <s v="V02440"/>
        <s v="V00352"/>
        <s v="V00470"/>
        <s v="V01655"/>
        <s v="V00367"/>
        <s v="V01117"/>
        <s v="V03620"/>
        <s v="V00477"/>
        <s v="V03309"/>
        <s v="V00954"/>
        <s v="V02422"/>
        <s v="V02039"/>
        <s v="V00398"/>
        <s v="V03489"/>
        <s v="V01819"/>
        <s v="V03018"/>
        <s v="V01835"/>
        <s v="V03565"/>
        <s v="V03938"/>
        <s v="V03138"/>
        <s v="V01646"/>
        <s v="V01380"/>
        <s v="V00975"/>
        <s v="V00228"/>
        <s v="V01887"/>
        <s v="V00707"/>
        <s v="V03581"/>
        <s v="V02780"/>
        <s v="V02693"/>
        <s v="V02821"/>
        <s v="V00710"/>
        <s v="V00822"/>
        <s v="V03964"/>
        <s v="V02071"/>
        <s v="V01881"/>
        <s v="V01143"/>
        <s v="V01215"/>
        <s v="V03130"/>
        <s v="V01004"/>
        <s v="V01717"/>
        <s v="V02738"/>
        <s v="V01789"/>
        <s v="V01290"/>
        <s v="V00262"/>
        <s v="V01896"/>
        <s v="V01872"/>
        <s v="V00102"/>
        <s v="V03312"/>
        <s v="V02347"/>
        <s v="V03448"/>
        <s v="V00049"/>
        <s v="V00226"/>
        <s v="V03643"/>
        <s v="V00476"/>
        <s v="V01023"/>
        <s v="V02827"/>
        <s v="V03486"/>
        <s v="V00874"/>
        <s v="V02132"/>
        <s v="V02808"/>
        <s v="V02136"/>
        <s v="V01575"/>
        <s v="V00043"/>
        <s v="V00198"/>
        <s v="V00678"/>
        <s v="V01838"/>
        <s v="V03189"/>
        <s v="V00333"/>
        <s v="V01392"/>
        <s v="V01182"/>
        <s v="V03763"/>
        <s v="V01772"/>
        <s v="V03569"/>
        <s v="V00287"/>
        <s v="V01437"/>
        <s v="V02262"/>
        <s v="V01016"/>
        <s v="V02214"/>
        <s v="V02126"/>
        <s v="V02622"/>
        <s v="V02110"/>
        <s v="V03568"/>
        <s v="V01225"/>
        <s v="V00358"/>
        <s v="V02186"/>
        <s v="V01122"/>
        <s v="V00024"/>
        <s v="V01866"/>
        <s v="V01691"/>
        <s v="V00798"/>
        <s v="V02799"/>
        <s v="V00937"/>
        <s v="V02357"/>
        <s v="V00671"/>
        <s v="V00699"/>
        <s v="V03860"/>
        <s v="V01242"/>
        <s v="V03347"/>
        <s v="V01553"/>
        <s v="V03012"/>
        <s v="V02158"/>
        <s v="V03523"/>
        <s v="V03556"/>
        <s v="V02436"/>
        <s v="V01882"/>
        <s v="V00607"/>
        <s v="V01722"/>
        <s v="V00595"/>
        <s v="V02034"/>
        <s v="V03129"/>
        <s v="V02289"/>
        <s v="V03927"/>
        <s v="V02385"/>
        <s v="V02834"/>
        <s v="V01752"/>
        <s v="V01468"/>
        <s v="V03928"/>
        <s v="V01905"/>
        <s v="V02433"/>
        <s v="V03056"/>
        <s v="V01548"/>
        <s v="V01556"/>
        <s v="V03846"/>
        <s v="V01809"/>
        <s v="V03389"/>
        <s v="V02323"/>
        <s v="V01605"/>
        <s v="V01822"/>
        <s v="V03717"/>
        <s v="V00515"/>
        <s v="V02689"/>
        <s v="V02065"/>
        <s v="V00965"/>
        <s v="V03837"/>
        <s v="V02654"/>
        <s v="V03248"/>
        <s v="V03963"/>
        <s v="V01509"/>
        <s v="V01022"/>
        <s v="V00770"/>
        <s v="V01129"/>
        <s v="V01264"/>
        <s v="V02281"/>
        <s v="V00040"/>
        <s v="V00281"/>
        <s v="V01305"/>
        <s v="V00099"/>
        <s v="V02687"/>
        <s v="V03791"/>
        <s v="V02340"/>
        <s v="V00126"/>
        <s v="V01374"/>
        <s v="V03299"/>
        <s v="V03866"/>
        <s v="V03460"/>
        <s v="V00230"/>
        <s v="V02460"/>
        <s v="V00086"/>
        <s v="V02274"/>
        <s v="V01612"/>
        <s v="V01352"/>
        <s v="V00758"/>
        <s v="V01026"/>
        <s v="V01527"/>
        <s v="V03965"/>
        <s v="V02942"/>
        <s v="V02919"/>
        <s v="V02793"/>
        <s v="V00234"/>
        <s v="V02586"/>
        <s v="V00194"/>
        <s v="V02011"/>
        <s v="V03465"/>
        <s v="V01657"/>
        <s v="V01098"/>
        <s v="V00771"/>
        <s v="V02425"/>
        <s v="V00973"/>
        <s v="V01465"/>
        <s v="V01698"/>
        <s v="V00247"/>
        <s v="V00769"/>
        <s v="V02949"/>
        <s v="V02182"/>
        <s v="V02105"/>
        <s v="V02275"/>
        <s v="V02443"/>
        <s v="V02512"/>
        <s v="V01470"/>
        <s v="V01623"/>
        <s v="V01599"/>
        <s v="V01565"/>
        <s v="V02233"/>
        <s v="V02909"/>
        <s v="V03819"/>
        <s v="V02784"/>
        <s v="V01936"/>
        <s v="V00903"/>
        <s v="V03611"/>
        <s v="V02248"/>
        <s v="V00340"/>
        <s v="V02423"/>
        <s v="V03280"/>
        <s v="V03856"/>
        <s v="V02747"/>
        <s v="V01393"/>
        <s v="V03894"/>
        <s v="V03669"/>
        <s v="V02230"/>
        <s v="V01693"/>
        <s v="V00934"/>
        <s v="V00265"/>
        <s v="V02278"/>
        <s v="V01943"/>
        <s v="V00696"/>
        <s v="V02509"/>
        <s v="V02804"/>
        <s v="V00283"/>
        <s v="V03538"/>
        <s v="V01938"/>
        <s v="V01419"/>
        <s v="V01933"/>
        <s v="V00421"/>
        <s v="V01621"/>
        <s v="V03897"/>
        <s v="V00786"/>
        <s v="V02518"/>
        <s v="V02466"/>
        <s v="V00250"/>
        <s v="V01959"/>
        <s v="V03471"/>
        <s v="V01600"/>
        <s v="V03586"/>
        <s v="V02798"/>
        <s v="V02461"/>
        <s v="V01728"/>
        <s v="V00633"/>
        <s v="V03903"/>
        <s v="V03879"/>
        <s v="V03195"/>
        <s v="V03730"/>
        <s v="V01173"/>
        <s v="V02802"/>
        <s v="V00042"/>
        <s v="V01778"/>
        <s v="V03396"/>
        <s v="V01030"/>
        <s v="V01367"/>
        <s v="V00719"/>
        <s v="V02314"/>
        <s v="V02246"/>
        <s v="V03004"/>
        <s v="V03648"/>
        <s v="V01701"/>
        <s v="V01632"/>
        <s v="V00672"/>
        <s v="V03949"/>
        <s v="V03593"/>
        <s v="V03416"/>
        <s v="V01047"/>
        <s v="V03596"/>
        <s v="V03197"/>
        <s v="V00208"/>
        <s v="V01156"/>
        <s v="V02428"/>
        <s v="V01836"/>
        <s v="V02334"/>
        <s v="V01857"/>
        <s v="V02746"/>
        <s v="V03812"/>
        <s v="V00835"/>
        <s v="V03165"/>
        <s v="V02140"/>
        <s v="V03033"/>
        <s v="V03541"/>
        <s v="V02058"/>
        <s v="V02825"/>
        <s v="V03529"/>
        <s v="V02399"/>
        <s v="V00843"/>
        <s v="V01134"/>
        <s v="V00389"/>
        <s v="V02917"/>
        <s v="V00185"/>
        <s v="V02788"/>
        <s v="V03588"/>
        <s v="V01220"/>
        <s v="V00511"/>
        <s v="V02489"/>
        <s v="V02898"/>
        <s v="V03094"/>
        <s v="V00027"/>
        <s v="V02224"/>
        <s v="V03354"/>
        <s v="V02862"/>
        <s v="V02642"/>
        <s v="V02691"/>
        <s v="V03830"/>
        <s v="V02523"/>
        <s v="V00536"/>
        <s v="V03574"/>
        <s v="V02865"/>
        <s v="V00850"/>
        <s v="V03546"/>
        <s v="V00842"/>
        <s v="V00889"/>
        <s v="V01715"/>
        <s v="V03718"/>
        <s v="V03804"/>
        <s v="V02500"/>
        <s v="V03469"/>
        <s v="V00698"/>
        <s v="V01303"/>
        <s v="V02541"/>
        <s v="V02903"/>
        <s v="V03514"/>
        <s v="V02463"/>
        <s v="V00958"/>
        <s v="V00219"/>
        <s v="V03702"/>
        <s v="V02953"/>
        <s v="V00705"/>
        <s v="V02585"/>
        <s v="V03340"/>
        <s v="V02379"/>
        <s v="V03202"/>
        <s v="V03942"/>
        <s v="V02615"/>
        <s v="V02557"/>
        <s v="V03759"/>
        <s v="V02294"/>
        <s v="V00428"/>
        <s v="V02450"/>
        <s v="V01735"/>
        <s v="V00683"/>
        <s v="V03649"/>
        <s v="V01518"/>
        <s v="V01666"/>
        <s v="V02283"/>
        <s v="V00497"/>
        <s v="V00055"/>
        <s v="V02234"/>
        <s v="V01331"/>
        <s v="V00243"/>
        <s v="V02095"/>
        <s v="V03476"/>
        <s v="V03902"/>
        <s v="V03764"/>
        <s v="V02238"/>
        <s v="V03616"/>
        <s v="V00588"/>
        <s v="V00806"/>
        <s v="V03323"/>
        <s v="V03317"/>
        <s v="V00787"/>
        <s v="V01985"/>
        <s v="V02076"/>
        <s v="V00589"/>
        <s v="V00570"/>
        <s v="V01879"/>
        <s v="V01497"/>
        <s v="V00891"/>
        <s v="V00936"/>
        <s v="V03475"/>
        <s v="V02417"/>
        <s v="V01877"/>
        <s v="V02826"/>
        <s v="V03344"/>
        <s v="V01941"/>
        <s v="V00637"/>
        <s v="V00467"/>
        <s v="V02603"/>
        <s v="V03703"/>
        <s v="V00748"/>
        <s v="V02755"/>
        <s v="V03892"/>
        <s v="V03680"/>
        <s v="V02317"/>
        <s v="V03813"/>
        <s v="V02733"/>
        <s v="V03513"/>
        <s v="V00272"/>
        <s v="V01978"/>
        <s v="V03108"/>
        <s v="V02815"/>
        <s v="V03468"/>
        <s v="V03463"/>
        <s v="V01451"/>
        <s v="V02133"/>
        <s v="V00382"/>
        <s v="V03716"/>
        <s v="V03855"/>
        <s v="V03290"/>
        <s v="V02146"/>
        <s v="V03906"/>
        <s v="V01402"/>
        <s v="V02630"/>
        <s v="V03156"/>
        <s v="V00814"/>
        <s v="V00372"/>
        <s v="V01665"/>
        <s v="V02276"/>
        <s v="V00274"/>
        <s v="V01577"/>
        <s v="V03658"/>
        <s v="V02985"/>
        <s v="V01009"/>
        <s v="V00174"/>
        <s v="V01524"/>
        <s v="V03479"/>
        <s v="V00731"/>
        <s v="V03932"/>
        <s v="V02922"/>
        <s v="V03741"/>
        <s v="V03500"/>
        <s v="V00173"/>
        <s v="V00484"/>
        <s v="V03419"/>
        <s v="V01762"/>
        <s v="V00210"/>
        <s v="V01494"/>
        <s v="V00676"/>
        <s v="V03032"/>
        <s v="V00197"/>
        <s v="V01287"/>
        <s v="V03781"/>
        <s v="V01151"/>
        <s v="V02807"/>
        <s v="V03675"/>
        <s v="V02714"/>
        <s v="V01810"/>
        <s v="V01828"/>
        <s v="V02745"/>
        <s v="V02485"/>
        <s v="V01899"/>
        <s v="V01167"/>
        <s v="V03097"/>
        <s v="V03735"/>
        <s v="V00011"/>
        <s v="V03887"/>
        <s v="V03659"/>
        <s v="V03026"/>
        <s v="V03055"/>
        <s v="V02552"/>
        <s v="V03601"/>
        <s v="V03472"/>
        <s v="V00003"/>
        <s v="V03376"/>
        <s v="V00065"/>
        <s v="V02959"/>
        <s v="V01759"/>
        <s v="V01765"/>
        <s v="V00304"/>
        <s v="V00154"/>
        <s v="V00325"/>
        <s v="V01040"/>
        <s v="V03294"/>
        <s v="V01842"/>
        <s v="V02029"/>
        <s v="V03647"/>
        <s v="V03115"/>
        <s v="V02581"/>
        <s v="V00215"/>
        <s v="V01638"/>
        <s v="V03518"/>
        <s v="V00384"/>
        <s v="V03522"/>
        <s v="V00311"/>
        <s v="V03318"/>
        <s v="V01484"/>
        <s v="V02945"/>
        <s v="V01055"/>
        <s v="V02672"/>
        <s v="V02093"/>
        <s v="V03863"/>
        <s v="V00310"/>
        <s v="V02806"/>
        <s v="V02592"/>
        <s v="V00107"/>
        <s v="V03213"/>
        <s v="V02967"/>
        <s v="V02843"/>
        <s v="V02558"/>
        <s v="V01247"/>
        <s v="V02545"/>
        <s v="V01369"/>
        <s v="V02301"/>
        <s v="V02722"/>
        <s v="V02488"/>
        <s v="V03630"/>
        <s v="V02196"/>
        <s v="V00555"/>
        <s v="V02100"/>
        <s v="V03809"/>
        <s v="V00165"/>
        <s v="V03266"/>
        <s v="V00665"/>
        <s v="V00429"/>
        <s v="V01082"/>
        <s v="V02031"/>
        <s v="V01775"/>
        <s v="V03742"/>
        <s v="V03085"/>
        <s v="V02147"/>
        <s v="V03808"/>
        <s v="V01919"/>
        <s v="V01664"/>
        <s v="V00865"/>
        <s v="V02907"/>
        <s v="V01633"/>
        <s v="V01970"/>
        <s v="V02386"/>
        <s v="V00991"/>
        <s v="V00452"/>
        <s v="V01837"/>
        <s v="V02086"/>
        <s v="V01884"/>
        <s v="V00410"/>
        <s v="V01703"/>
        <s v="V03025"/>
        <s v="V01692"/>
        <s v="V03117"/>
        <s v="V03481"/>
        <s v="V01194"/>
        <s v="V02240"/>
        <s v="V00371"/>
        <s v="V01045"/>
        <s v="V02574"/>
        <s v="V02791"/>
        <s v="V01324"/>
        <s v="V02080"/>
        <s v="V00819"/>
        <s v="V00868"/>
        <s v="V03246"/>
        <s v="V01915"/>
        <s v="V00947"/>
        <s v="V01935"/>
        <s v="V01925"/>
        <s v="V03498"/>
        <s v="V02256"/>
        <s v="V00854"/>
        <s v="V02135"/>
        <s v="V01994"/>
        <s v="V02486"/>
        <s v="V02723"/>
        <s v="V01400"/>
        <s v="V01285"/>
        <s v="V02752"/>
        <s v="V00035"/>
        <s v="V01856"/>
        <s v="V02669"/>
        <s v="V02567"/>
        <s v="V00051"/>
        <s v="V00990"/>
        <s v="V03721"/>
        <s v="V03127"/>
        <s v="V01227"/>
        <s v="V02103"/>
        <s v="V02442"/>
        <s v="V01466"/>
        <s v="V00708"/>
        <s v="V00756"/>
        <s v="V00694"/>
        <s v="V02676"/>
        <s v="V03739"/>
        <s v="V00045"/>
        <s v="V00320"/>
        <s v="V00454"/>
        <s v="V01043"/>
        <s v="V01197"/>
        <s v="V03802"/>
        <s v="V00123"/>
        <s v="V03369"/>
        <s v="V01289"/>
        <s v="V02397"/>
        <s v="V03434"/>
        <s v="V02506"/>
        <s v="V02483"/>
        <s v="V00396"/>
        <s v="V03995"/>
        <s v="V02372"/>
        <s v="V01417"/>
        <s v="V02890"/>
        <s v="V02389"/>
        <s v="V00433"/>
        <s v="V01092"/>
        <s v="V03609"/>
        <s v="V01893"/>
        <s v="V03891"/>
        <s v="V01002"/>
        <s v="V02769"/>
        <s v="V01232"/>
        <s v="V02522"/>
        <s v="V00994"/>
        <s v="V03219"/>
        <s v="V02587"/>
        <s v="V02720"/>
        <s v="V01544"/>
        <s v="V01123"/>
        <s v="V02312"/>
        <s v="V00992"/>
        <s v="V02217"/>
        <s v="V00330"/>
        <s v="V01449"/>
        <s v="V01832"/>
        <s v="V03877"/>
        <s v="V02737"/>
        <s v="V03297"/>
        <s v="V03998"/>
        <s v="V00212"/>
        <s v="V01205"/>
        <s v="V03436"/>
        <s v="V00303"/>
        <s v="V00766"/>
        <s v="V00468"/>
        <s v="V00802"/>
        <s v="V01559"/>
        <s v="V03553"/>
        <s v="V01608"/>
        <s v="V02480"/>
        <s v="V01478"/>
        <s v="V03402"/>
        <s v="V02241"/>
        <s v="V02266"/>
        <s v="V02393"/>
        <s v="V01292"/>
        <s v="V02955"/>
        <s v="V03207"/>
        <s v="V03285"/>
        <s v="V02577"/>
        <s v="V01171"/>
        <s v="V01503"/>
        <s v="V01068"/>
        <s v="V02888"/>
        <s v="V03096"/>
        <s v="V00495"/>
        <s v="V01132"/>
        <s v="V00036"/>
        <s v="V00901"/>
        <s v="V01795"/>
        <s v="V03061"/>
        <s v="V01504"/>
        <s v="V00656"/>
        <s v="V00286"/>
        <s v="V03617"/>
        <s v="V03382"/>
        <s v="V00005"/>
        <s v="V02684"/>
        <s v="V01138"/>
        <s v="V01273"/>
        <s v="V01414"/>
        <s v="V03024"/>
        <s v="V03090"/>
        <s v="V00453"/>
        <s v="V00112"/>
        <s v="V00501"/>
        <s v="V00728"/>
        <s v="V00134"/>
        <s v="V01606"/>
        <s v="V01140"/>
        <s v="V01528"/>
        <s v="V00445"/>
        <s v="V02496"/>
        <s v="V00217"/>
        <s v="V03661"/>
        <s v="V00948"/>
        <s v="V02856"/>
        <s v="V01841"/>
        <s v="V01325"/>
        <s v="V03047"/>
        <s v="V00813"/>
        <s v="V02983"/>
        <s v="V03054"/>
        <s v="V00695"/>
        <s v="V00909"/>
        <s v="V00995"/>
        <s v="V01535"/>
        <s v="V00928"/>
        <s v="V00777"/>
        <s v="V00017"/>
        <s v="V01351"/>
        <s v="V02621"/>
        <s v="V01709"/>
        <s v="V02869"/>
        <s v="V02546"/>
        <s v="V01545"/>
        <s v="V01333"/>
        <s v="V00851"/>
        <s v="V02292"/>
        <s v="V03392"/>
        <s v="V02831"/>
        <s v="V00599"/>
        <s v="V00809"/>
        <s v="V02650"/>
        <s v="V02042"/>
        <s v="V03974"/>
        <s v="V02731"/>
        <s v="V01870"/>
        <s v="V00388"/>
        <s v="V01651"/>
        <s v="V00976"/>
        <s v="V01682"/>
        <s v="V00188"/>
        <s v="V02469"/>
        <s v="V01237"/>
        <s v="V00130"/>
        <s v="V01429"/>
        <s v="V02535"/>
        <s v="V03774"/>
        <s v="V03270"/>
        <s v="V02350"/>
        <s v="V02573"/>
        <s v="V02875"/>
        <s v="V01601"/>
        <s v="V00624"/>
        <s v="V01794"/>
        <s v="V01029"/>
        <s v="V03365"/>
        <s v="V01327"/>
        <s v="V00953"/>
        <s v="V01533"/>
        <s v="V02734"/>
        <s v="V01979"/>
        <s v="V01126"/>
        <s v="V01300"/>
        <s v="V02307"/>
        <s v="V00216"/>
        <s v="V02896"/>
        <s v="V03001"/>
        <s v="V02073"/>
        <s v="V03585"/>
        <s v="V02051"/>
        <s v="V02708"/>
        <s v="V00668"/>
        <s v="V00739"/>
        <s v="V00914"/>
        <s v="V02761"/>
        <s v="V02971"/>
        <s v="V02387"/>
        <s v="V02932"/>
        <s v="V01537"/>
        <s v="V00449"/>
        <s v="V00295"/>
        <s v="V01746"/>
        <s v="V02775"/>
        <s v="V03034"/>
        <s v="V03849"/>
        <s v="V03137"/>
        <s v="V00081"/>
        <s v="V02859"/>
        <s v="V00337"/>
        <s v="V01118"/>
        <s v="V02270"/>
        <s v="V01403"/>
        <s v="V01678"/>
        <s v="V01257"/>
        <s v="V00709"/>
        <s v="V02013"/>
        <s v="V03161"/>
        <s v="V00858"/>
        <s v="V02348"/>
        <s v="V02662"/>
        <s v="V00448"/>
        <s v="V01667"/>
        <s v="V03769"/>
        <s v="V01908"/>
        <s v="V01281"/>
        <s v="V02184"/>
        <s v="V02781"/>
        <s v="V03772"/>
        <s v="V01243"/>
        <s v="V00675"/>
        <s v="V01313"/>
        <s v="V03766"/>
        <s v="V00155"/>
        <s v="V02204"/>
        <s v="V00031"/>
        <s v="V03875"/>
        <s v="V00288"/>
        <s v="V02785"/>
        <s v="V00328"/>
        <s v="V02594"/>
        <s v="V01284"/>
        <s v="V00604"/>
        <s v="V01131"/>
        <s v="V02421"/>
        <s v="V02986"/>
        <s v="V03074"/>
        <s v="V01195"/>
        <s v="V01873"/>
        <s v="V01796"/>
        <s v="V00007"/>
        <s v="V02123"/>
        <s v="V02328"/>
        <s v="V02606"/>
        <s v="V01314"/>
        <s v="V00566"/>
        <s v="V02380"/>
        <s v="V02474"/>
        <s v="V03501"/>
        <s v="V01031"/>
        <s v="V00638"/>
        <s v="V03753"/>
        <s v="V01128"/>
        <s v="V00938"/>
        <s v="V00985"/>
        <s v="V01499"/>
        <s v="V02130"/>
        <s v="V01286"/>
        <s v="V01964"/>
        <s v="V01699"/>
        <s v="V02678"/>
        <s v="V00830"/>
        <s v="V01076"/>
        <s v="V01201"/>
        <s v="V02838"/>
        <s v="V01909"/>
        <s v="V02400"/>
        <s v="V00724"/>
        <s v="V00915"/>
        <s v="V00164"/>
        <s v="V00838"/>
        <s v="V03488"/>
        <s v="V03924"/>
        <s v="V00332"/>
        <s v="V00298"/>
        <s v="V02487"/>
        <s v="V03153"/>
        <s v="V02598"/>
        <s v="V01320"/>
        <s v="V01888"/>
        <s v="V02376"/>
        <s v="V01032"/>
        <s v="V02851"/>
        <s v="V01106"/>
        <s v="V01505"/>
        <s v="V02213"/>
        <s v="V01554"/>
        <s v="V02813"/>
        <s v="V00609"/>
        <s v="V01091"/>
        <s v="V02392"/>
        <s v="V01214"/>
        <s v="V00736"/>
        <s v="V01635"/>
        <s v="V03832"/>
        <s v="V00537"/>
        <s v="V03102"/>
        <s v="V02079"/>
        <s v="V03013"/>
        <s v="V00068"/>
        <s v="V03227"/>
        <s v="V00939"/>
        <s v="V01898"/>
        <s v="V03184"/>
        <s v="V00166"/>
        <s v="V02870"/>
        <s v="V00193"/>
        <s v="V01266"/>
        <s v="V00100"/>
        <s v="V00703"/>
        <s v="V02529"/>
        <s v="V03351"/>
        <s v="V00187"/>
        <s v="V03765"/>
        <s v="V02050"/>
        <s v="V02318"/>
        <s v="V00503"/>
        <s v="V00405"/>
        <s v="V02797"/>
        <s v="V01050"/>
        <s v="V01025"/>
        <s v="V02568"/>
        <s v="V02882"/>
        <s v="V02028"/>
        <s v="V00309"/>
        <s v="V03217"/>
        <s v="V01085"/>
        <s v="V01274"/>
        <s v="V02741"/>
        <s v="V03353"/>
        <s v="V01704"/>
        <s v="V03430"/>
        <s v="V00753"/>
        <s v="V02499"/>
        <s v="V02006"/>
        <s v="V01539"/>
        <s v="V01531"/>
        <s v="V00411"/>
        <s v="V00593"/>
        <s v="V02345"/>
        <s v="V03093"/>
        <s v="V00143"/>
        <s v="V01360"/>
        <s v="V02904"/>
        <s v="V02625"/>
        <s v="V00455"/>
        <s v="V00245"/>
        <s v="V03181"/>
        <s v="V00137"/>
        <s v="V01572"/>
        <s v="V02861"/>
        <s v="V02580"/>
        <s v="V03221"/>
        <s v="V00096"/>
        <s v="V02842"/>
        <s v="V02113"/>
        <s v="V03950"/>
        <s v="V01708"/>
        <s v="V01989"/>
        <s v="V02458"/>
        <s v="V02873"/>
        <s v="V00629"/>
        <s v="V00135"/>
        <s v="V00650"/>
        <s v="V00765"/>
        <s v="V00859"/>
        <s v="V02924"/>
        <s v="V00146"/>
        <s v="V03631"/>
        <s v="V01020"/>
        <s v="V03404"/>
        <s v="V00324"/>
        <s v="V01878"/>
        <s v="V02505"/>
        <s v="V01160"/>
        <s v="V01639"/>
        <s v="V03339"/>
        <s v="V01561"/>
        <s v="V02063"/>
        <s v="V03719"/>
        <s v="V01725"/>
        <s v="V02956"/>
        <s v="V01254"/>
        <s v="V00271"/>
        <s v="V01668"/>
        <s v="V00916"/>
        <s v="V02995"/>
        <s v="V02860"/>
        <s v="V03192"/>
        <s v="V03577"/>
        <s v="V01269"/>
        <s v="V03573"/>
        <s v="V02661"/>
        <s v="V03437"/>
        <s v="V03176"/>
        <s v="V01442"/>
        <s v="V02901"/>
        <s v="V03858"/>
        <s v="V01464"/>
        <s v="V01937"/>
        <s v="V01052"/>
        <s v="V04000"/>
        <s v="V01726"/>
        <s v="V00080"/>
        <s v="V03951"/>
        <s v="V03776"/>
        <s v="V01200"/>
        <s v="V00926"/>
        <s v="V02045"/>
        <s v="V02992"/>
        <s v="V01902"/>
        <s v="V02090"/>
        <s v="V03937"/>
        <s v="V01495"/>
        <s v="V02254"/>
        <s v="V03499"/>
        <s v="V00125"/>
        <s v="V02809"/>
        <s v="V02920"/>
        <s v="V03203"/>
        <s v="V01676"/>
        <s v="V00317"/>
        <s v="V00792"/>
        <s v="V03953"/>
        <s v="V00543"/>
        <s v="V02139"/>
        <s v="V03885"/>
        <s v="V00204"/>
        <s v="V01208"/>
        <s v="V02464"/>
        <s v="V00323"/>
        <s v="V02892"/>
        <s v="V03212"/>
        <s v="V03720"/>
        <s v="V00148"/>
        <s v="V02004"/>
        <s v="V00834"/>
        <s v="V00273"/>
        <s v="V02794"/>
        <s v="V03898"/>
        <s v="V02645"/>
        <s v="V03045"/>
        <s v="V01763"/>
        <s v="V02159"/>
        <s v="V00795"/>
        <s v="V00430"/>
        <s v="V00547"/>
        <s v="V02528"/>
        <s v="V02098"/>
        <s v="V01209"/>
        <s v="V02160"/>
        <s v="V01069"/>
        <s v="V00364"/>
        <s v="V02338"/>
        <s v="V03462"/>
        <s v="V01142"/>
        <s v="V01637"/>
        <s v="V01761"/>
        <s v="V02228"/>
        <s v="V03191"/>
        <s v="V03240"/>
        <s v="V02072"/>
        <s v="V03016"/>
        <s v="V02974"/>
        <s v="V03597"/>
        <s v="V00760"/>
        <s v="V01250"/>
        <s v="V02643"/>
        <s v="V01355"/>
        <s v="V02169"/>
        <s v="V00768"/>
        <s v="V02979"/>
        <s v="V00689"/>
        <s v="V00877"/>
        <s v="V02819"/>
        <s v="V03407"/>
        <s v="V03048"/>
        <s v="V00646"/>
        <s v="V00684"/>
        <s v="V03420"/>
        <s v="V00443"/>
        <s v="V02459"/>
        <s v="V01626"/>
        <s v="V03015"/>
        <s v="V02441"/>
        <s v="V03615"/>
        <s v="V01536"/>
        <s v="V03583"/>
        <s v="V02412"/>
        <s v="V01714"/>
        <s v="V02600"/>
        <s v="V01159"/>
        <s v="V02969"/>
        <s v="V00023"/>
        <s v="V03205"/>
        <s v="V02569"/>
        <s v="V01178"/>
        <s v="V03494"/>
        <s v="V00572"/>
        <s v="V01625"/>
        <s v="V01616"/>
        <s v="V02514"/>
        <s v="V02296"/>
        <s v="V03670"/>
        <s v="V00970"/>
        <s v="V00365"/>
        <s v="V02447"/>
        <s v="V01418"/>
        <s v="V01014"/>
        <s v="V00145"/>
        <s v="V00763"/>
        <s v="V01991"/>
        <s v="V00280"/>
        <s v="V03973"/>
        <s v="V03167"/>
        <s v="V01590"/>
        <s v="V00940"/>
        <s v="V01081"/>
        <s v="V02015"/>
        <s v="V00435"/>
        <s v="V02252"/>
        <s v="V02199"/>
        <s v="V00089"/>
        <s v="V01675"/>
        <s v="V01457"/>
        <s v="V01024"/>
        <s v="V02748"/>
        <s v="V01613"/>
        <s v="V03415"/>
        <s v="V00438"/>
        <s v="V00279"/>
        <s v="V00351"/>
        <s v="V03370"/>
        <s v="V00390"/>
        <s v="V00104"/>
        <s v="V01604"/>
        <s v="V01212"/>
        <s v="V01926"/>
        <s v="V02876"/>
        <s v="V03124"/>
        <s v="V02277"/>
        <s v="V00383"/>
        <s v="V03080"/>
        <s v="V00033"/>
        <s v="V00639"/>
        <s v="V01458"/>
        <s v="V03451"/>
        <s v="V00350"/>
        <s v="V03307"/>
        <s v="V01108"/>
        <s v="V03071"/>
        <s v="V01532"/>
        <s v="V01434"/>
        <s v="V02849"/>
        <s v="V00522"/>
        <s v="V01019"/>
        <s v="V03582"/>
        <s v="V03504"/>
        <s v="V00053"/>
        <s v="V03801"/>
        <s v="V02926"/>
        <s v="V00253"/>
        <s v="V01673"/>
        <s v="V02084"/>
        <s v="V02939"/>
        <s v="V01119"/>
        <s v="V02366"/>
        <s v="V02390"/>
        <s v="V02222"/>
        <s v="V02330"/>
        <s v="V02155"/>
        <s v="V01511"/>
        <s v="V02183"/>
        <s v="V03524"/>
        <s v="V02227"/>
      </sharedItems>
    </cacheField>
    <cacheField name="location_id" numFmtId="0">
      <sharedItems count="300">
        <s v="L0185"/>
        <s v="L0221"/>
        <s v="L0104"/>
        <s v="L0243"/>
        <s v="L0045"/>
        <s v="L0288"/>
        <s v="L0209"/>
        <s v="L0173"/>
        <s v="L0132"/>
        <s v="L0150"/>
        <s v="L0163"/>
        <s v="L0142"/>
        <s v="L0289"/>
        <s v="L0287"/>
        <s v="L0198"/>
        <s v="L0239"/>
        <s v="L0191"/>
        <s v="L0255"/>
        <s v="L0188"/>
        <s v="L0068"/>
        <s v="L0260"/>
        <s v="L0067"/>
        <s v="L0062"/>
        <s v="L0291"/>
        <s v="L0058"/>
        <s v="L0105"/>
        <s v="L0096"/>
        <s v="L0091"/>
        <s v="L0228"/>
        <s v="L0025"/>
        <s v="L0111"/>
        <s v="L0035"/>
        <s v="L0292"/>
        <s v="L0193"/>
        <s v="L0259"/>
        <s v="L0276"/>
        <s v="L0204"/>
        <s v="L0023"/>
        <s v="L0094"/>
        <s v="L0241"/>
        <s v="L0290"/>
        <s v="L0049"/>
        <s v="L0019"/>
        <s v="L0165"/>
        <s v="L0092"/>
        <s v="L0089"/>
        <s v="L0052"/>
        <s v="L0154"/>
        <s v="L0253"/>
        <s v="L0184"/>
        <s v="L0155"/>
        <s v="L0029"/>
        <s v="L0072"/>
        <s v="L0187"/>
        <s v="L0001"/>
        <s v="L0039"/>
        <s v="L0137"/>
        <s v="L0115"/>
        <s v="L0280"/>
        <s v="L0077"/>
        <s v="L0099"/>
        <s v="L0279"/>
        <s v="L0296"/>
        <s v="L0169"/>
        <s v="L0112"/>
        <s v="L0017"/>
        <s v="L0103"/>
        <s v="L0026"/>
        <s v="L0080"/>
        <s v="L0117"/>
        <s v="L0156"/>
        <s v="L0134"/>
        <s v="L0041"/>
        <s v="L0044"/>
        <s v="L0066"/>
        <s v="L0043"/>
        <s v="L0133"/>
        <s v="L0151"/>
        <s v="L0179"/>
        <s v="L0214"/>
        <s v="L0098"/>
        <s v="L0057"/>
        <s v="L0102"/>
        <s v="L0139"/>
        <s v="L0040"/>
        <s v="L0295"/>
        <s v="L0119"/>
        <s v="L0108"/>
        <s v="L0233"/>
        <s v="L0085"/>
        <s v="L0220"/>
        <s v="L0195"/>
        <s v="L0086"/>
        <s v="L0232"/>
        <s v="L0230"/>
        <s v="L0053"/>
        <s v="L0265"/>
        <s v="L0219"/>
        <s v="L0024"/>
        <s v="L0256"/>
        <s v="L0278"/>
        <s v="L0236"/>
        <s v="L0267"/>
        <s v="L0047"/>
        <s v="L0031"/>
        <s v="L0006"/>
        <s v="L0020"/>
        <s v="L0251"/>
        <s v="L0182"/>
        <s v="L0261"/>
        <s v="L0121"/>
        <s v="L0164"/>
        <s v="L0076"/>
        <s v="L0299"/>
        <s v="L0201"/>
        <s v="L0238"/>
        <s v="L0135"/>
        <s v="L0127"/>
        <s v="L0194"/>
        <s v="L0033"/>
        <s v="L0126"/>
        <s v="L0231"/>
        <s v="L0118"/>
        <s v="L0284"/>
        <s v="L0266"/>
        <s v="L0263"/>
        <s v="L0140"/>
        <s v="L0073"/>
        <s v="L0081"/>
        <s v="L0138"/>
        <s v="L0075"/>
        <s v="L0183"/>
        <s v="L0212"/>
        <s v="L0004"/>
        <s v="L0125"/>
        <s v="L0074"/>
        <s v="L0211"/>
        <s v="L0186"/>
        <s v="L0144"/>
        <s v="L0270"/>
        <s v="L0048"/>
        <s v="L0106"/>
        <s v="L0101"/>
        <s v="L0207"/>
        <s v="L0036"/>
        <s v="L0248"/>
        <s v="L0038"/>
        <s v="L0083"/>
        <s v="L0180"/>
        <s v="L0030"/>
        <s v="L0145"/>
        <s v="L0190"/>
        <s v="L0071"/>
        <s v="L0168"/>
        <s v="L0254"/>
        <s v="L0247"/>
        <s v="L0250"/>
        <s v="L0226"/>
        <s v="L0018"/>
        <s v="L0061"/>
        <s v="L0078"/>
        <s v="L0172"/>
        <s v="L0293"/>
        <s v="L0063"/>
        <s v="L0244"/>
        <s v="L0095"/>
        <s v="L0162"/>
        <s v="L0153"/>
        <s v="L0003"/>
        <s v="L0197"/>
        <s v="L0176"/>
        <s v="L0283"/>
        <s v="L0007"/>
        <s v="L0055"/>
        <s v="L0149"/>
        <s v="L0246"/>
        <s v="L0028"/>
        <s v="L0234"/>
        <s v="L0166"/>
        <s v="L0022"/>
        <s v="L0021"/>
        <s v="L0011"/>
        <s v="L0147"/>
        <s v="L0200"/>
        <s v="L0141"/>
        <s v="L0069"/>
        <s v="L0257"/>
        <s v="L0148"/>
        <s v="L0070"/>
        <s v="L0175"/>
        <s v="L0143"/>
        <s v="L0273"/>
        <s v="L0202"/>
        <s v="L0215"/>
        <s v="L0008"/>
        <s v="L0120"/>
        <s v="L0034"/>
        <s v="L0123"/>
        <s v="L0249"/>
        <s v="L0064"/>
        <s v="L0213"/>
        <s v="L0269"/>
        <s v="L0282"/>
        <s v="L0129"/>
        <s v="L0206"/>
        <s v="L0286"/>
        <s v="L0005"/>
        <s v="L0050"/>
        <s v="L0097"/>
        <s v="L0275"/>
        <s v="L0208"/>
        <s v="L0079"/>
        <s v="L0159"/>
        <s v="L0189"/>
        <s v="L0245"/>
        <s v="L0227"/>
        <s v="L0009"/>
        <s v="L0002"/>
        <s v="L0300"/>
        <s v="L0114"/>
        <s v="L0224"/>
        <s v="L0136"/>
        <s v="L0161"/>
        <s v="L0205"/>
        <s v="L0240"/>
        <s v="L0131"/>
        <s v="L0110"/>
        <s v="L0225"/>
        <s v="L0196"/>
        <s v="L0294"/>
        <s v="L0113"/>
        <s v="L0271"/>
        <s v="L0015"/>
        <s v="L0124"/>
        <s v="L0216"/>
        <s v="L0181"/>
        <s v="L0059"/>
        <s v="L0027"/>
        <s v="L0051"/>
        <s v="L0012"/>
        <s v="L0046"/>
        <s v="L0109"/>
        <s v="L0037"/>
        <s v="L0032"/>
        <s v="L0157"/>
        <s v="L0060"/>
        <s v="L0082"/>
        <s v="L0281"/>
        <s v="L0170"/>
        <s v="L0192"/>
        <s v="L0274"/>
        <s v="L0016"/>
        <s v="L0177"/>
        <s v="L0093"/>
        <s v="L0167"/>
        <s v="L0128"/>
        <s v="L0042"/>
        <s v="L0242"/>
        <s v="L0171"/>
        <s v="L0107"/>
        <s v="L0152"/>
        <s v="L0298"/>
        <s v="L0218"/>
        <s v="L0268"/>
        <s v="L0222"/>
        <s v="L0199"/>
        <s v="L0013"/>
        <s v="L0235"/>
        <s v="L0088"/>
        <s v="L0229"/>
        <s v="L0272"/>
        <s v="L0056"/>
        <s v="L0285"/>
        <s v="L0237"/>
        <s v="L0174"/>
        <s v="L0160"/>
        <s v="L0010"/>
        <s v="L0158"/>
        <s v="L0122"/>
        <s v="L0116"/>
        <s v="L0252"/>
        <s v="L0084"/>
        <s v="L0264"/>
        <s v="L0100"/>
        <s v="L0217"/>
        <s v="L0178"/>
        <s v="L0014"/>
        <s v="L0065"/>
        <s v="L0210"/>
        <s v="L0203"/>
        <s v="L0090"/>
        <s v="L0277"/>
        <s v="L0054"/>
        <s v="L0223"/>
        <s v="L0262"/>
        <s v="L0130"/>
        <s v="L0297"/>
        <s v="L0087"/>
        <s v="L0146"/>
        <s v="L0258"/>
      </sharedItems>
    </cacheField>
    <cacheField name="station_id" numFmtId="0">
      <sharedItems count="75">
        <s v="S036"/>
        <s v="S055"/>
        <s v="S042"/>
        <s v="S006"/>
        <s v="S005"/>
        <s v="S066"/>
        <s v="S046"/>
        <s v="S023"/>
        <s v="S035"/>
        <s v="S030"/>
        <s v="S052"/>
        <s v="S014"/>
        <s v="S008"/>
        <s v="S071"/>
        <s v="S028"/>
        <s v="S012"/>
        <s v="S033"/>
        <s v="S058"/>
        <s v="S074"/>
        <s v="S064"/>
        <s v="S025"/>
        <s v="S003"/>
        <s v="S034"/>
        <s v="S061"/>
        <s v="S069"/>
        <s v="S017"/>
        <s v="S001"/>
        <s v="S047"/>
        <s v="S029"/>
        <s v="S027"/>
        <s v="S019"/>
        <s v="S026"/>
        <s v="S070"/>
        <s v="S013"/>
        <s v="S072"/>
        <s v="S063"/>
        <s v="S018"/>
        <s v="S004"/>
        <s v="S075"/>
        <s v="S051"/>
        <s v="S038"/>
        <s v="S022"/>
        <s v="S073"/>
        <s v="S032"/>
        <s v="S043"/>
        <s v="S020"/>
        <s v="S010"/>
        <s v="S011"/>
        <s v="S060"/>
        <s v="S049"/>
        <s v="S002"/>
        <s v="S039"/>
        <s v="S040"/>
        <s v="S059"/>
        <s v="S067"/>
        <s v="S068"/>
        <s v="S057"/>
        <s v="S050"/>
        <s v="S045"/>
        <s v="S037"/>
        <s v="S031"/>
        <s v="S056"/>
        <s v="S016"/>
        <s v="S041"/>
        <s v="S048"/>
        <s v="S024"/>
        <s v="S054"/>
        <s v="S015"/>
        <s v="S053"/>
        <s v="S007"/>
        <s v="S065"/>
        <s v="S021"/>
        <s v="S062"/>
        <s v="S009"/>
        <s v="S044"/>
      </sharedItems>
    </cacheField>
    <cacheField name="crime_type" numFmtId="0">
      <sharedItems count="7">
        <s v="Kidnapping"/>
        <s v="Assault"/>
        <s v="Fraud"/>
        <s v="Theft"/>
        <s v="Burglary"/>
        <s v="Robbery"/>
        <s v="Cyber Crime"/>
      </sharedItems>
    </cacheField>
    <cacheField name="crime_date" numFmtId="182">
      <sharedItems containsSemiMixedTypes="0" containsString="0" containsNonDate="0" containsDate="1" minDate="2023-01-01T00:00:00" maxDate="2025-12-31T00:00:00" count="1087">
        <d v="2023-01-15T00:00:00"/>
        <d v="2025-02-24T00:00:00"/>
        <d v="2023-04-17T00:00:00"/>
        <d v="2024-01-30T00:00:00"/>
        <d v="2023-04-14T00:00:00"/>
        <d v="2025-01-29T00:00:00"/>
        <d v="2024-06-18T00:00:00"/>
        <d v="2025-12-05T00:00:00"/>
        <d v="2024-05-31T00:00:00"/>
        <d v="2025-07-15T00:00:00"/>
        <d v="2024-12-09T00:00:00"/>
        <d v="2024-02-11T00:00:00"/>
        <d v="2024-08-16T00:00:00"/>
        <d v="2025-04-15T00:00:00"/>
        <d v="2025-01-16T00:00:00"/>
        <d v="2025-07-09T00:00:00"/>
        <d v="2023-01-29T00:00:00"/>
        <d v="2025-01-17T00:00:00"/>
        <d v="2025-01-03T00:00:00"/>
        <d v="2025-01-22T00:00:00"/>
        <d v="2023-05-23T00:00:00"/>
        <d v="2023-07-24T00:00:00"/>
        <d v="2023-06-06T00:00:00"/>
        <d v="2025-09-30T00:00:00"/>
        <d v="2025-03-25T00:00:00"/>
        <d v="2024-09-04T00:00:00"/>
        <d v="2023-01-30T00:00:00"/>
        <d v="2024-06-16T00:00:00"/>
        <d v="2024-10-30T00:00:00"/>
        <d v="2025-05-07T00:00:00"/>
        <d v="2025-04-30T00:00:00"/>
        <d v="2025-03-30T00:00:00"/>
        <d v="2023-10-15T00:00:00"/>
        <d v="2023-07-26T00:00:00"/>
        <d v="2023-02-26T00:00:00"/>
        <d v="2024-04-05T00:00:00"/>
        <d v="2023-11-19T00:00:00"/>
        <d v="2024-03-24T00:00:00"/>
        <d v="2024-10-27T00:00:00"/>
        <d v="2024-08-17T00:00:00"/>
        <d v="2024-12-05T00:00:00"/>
        <d v="2025-06-29T00:00:00"/>
        <d v="2023-10-06T00:00:00"/>
        <d v="2024-04-08T00:00:00"/>
        <d v="2025-06-19T00:00:00"/>
        <d v="2024-12-29T00:00:00"/>
        <d v="2023-03-04T00:00:00"/>
        <d v="2024-06-20T00:00:00"/>
        <d v="2025-01-18T00:00:00"/>
        <d v="2024-06-25T00:00:00"/>
        <d v="2025-05-23T00:00:00"/>
        <d v="2023-03-16T00:00:00"/>
        <d v="2025-09-25T00:00:00"/>
        <d v="2025-01-28T00:00:00"/>
        <d v="2023-02-28T00:00:00"/>
        <d v="2024-02-02T00:00:00"/>
        <d v="2024-09-03T00:00:00"/>
        <d v="2025-09-09T00:00:00"/>
        <d v="2024-05-23T00:00:00"/>
        <d v="2023-03-05T00:00:00"/>
        <d v="2024-05-17T00:00:00"/>
        <d v="2025-07-24T00:00:00"/>
        <d v="2025-02-26T00:00:00"/>
        <d v="2025-11-20T00:00:00"/>
        <d v="2023-05-14T00:00:00"/>
        <d v="2023-12-27T00:00:00"/>
        <d v="2024-12-12T00:00:00"/>
        <d v="2025-09-03T00:00:00"/>
        <d v="2025-10-17T00:00:00"/>
        <d v="2024-02-15T00:00:00"/>
        <d v="2024-08-24T00:00:00"/>
        <d v="2023-08-25T00:00:00"/>
        <d v="2024-12-27T00:00:00"/>
        <d v="2023-09-15T00:00:00"/>
        <d v="2023-12-20T00:00:00"/>
        <d v="2024-12-26T00:00:00"/>
        <d v="2024-04-15T00:00:00"/>
        <d v="2024-03-28T00:00:00"/>
        <d v="2025-02-02T00:00:00"/>
        <d v="2023-07-09T00:00:00"/>
        <d v="2025-11-02T00:00:00"/>
        <d v="2024-03-31T00:00:00"/>
        <d v="2025-10-20T00:00:00"/>
        <d v="2024-07-26T00:00:00"/>
        <d v="2024-12-19T00:00:00"/>
        <d v="2025-07-16T00:00:00"/>
        <d v="2023-02-13T00:00:00"/>
        <d v="2025-07-07T00:00:00"/>
        <d v="2025-08-10T00:00:00"/>
        <d v="2025-09-04T00:00:00"/>
        <d v="2024-03-29T00:00:00"/>
        <d v="2023-05-19T00:00:00"/>
        <d v="2024-11-03T00:00:00"/>
        <d v="2024-03-18T00:00:00"/>
        <d v="2023-05-24T00:00:00"/>
        <d v="2024-11-12T00:00:00"/>
        <d v="2024-02-06T00:00:00"/>
        <d v="2024-05-12T00:00:00"/>
        <d v="2024-05-07T00:00:00"/>
        <d v="2023-12-05T00:00:00"/>
        <d v="2024-09-29T00:00:00"/>
        <d v="2023-04-08T00:00:00"/>
        <d v="2025-08-31T00:00:00"/>
        <d v="2023-12-16T00:00:00"/>
        <d v="2023-10-23T00:00:00"/>
        <d v="2025-01-08T00:00:00"/>
        <d v="2023-03-15T00:00:00"/>
        <d v="2025-09-01T00:00:00"/>
        <d v="2023-12-26T00:00:00"/>
        <d v="2023-07-06T00:00:00"/>
        <d v="2025-11-17T00:00:00"/>
        <d v="2023-05-17T00:00:00"/>
        <d v="2023-03-29T00:00:00"/>
        <d v="2025-02-06T00:00:00"/>
        <d v="2025-01-06T00:00:00"/>
        <d v="2025-12-30T00:00:00"/>
        <d v="2023-04-13T00:00:00"/>
        <d v="2023-06-05T00:00:00"/>
        <d v="2023-08-22T00:00:00"/>
        <d v="2024-03-12T00:00:00"/>
        <d v="2023-11-20T00:00:00"/>
        <d v="2025-06-17T00:00:00"/>
        <d v="2023-02-08T00:00:00"/>
        <d v="2025-02-10T00:00:00"/>
        <d v="2023-09-05T00:00:00"/>
        <d v="2024-11-02T00:00:00"/>
        <d v="2024-07-05T00:00:00"/>
        <d v="2023-11-13T00:00:00"/>
        <d v="2023-11-11T00:00:00"/>
        <d v="2023-10-16T00:00:00"/>
        <d v="2024-02-16T00:00:00"/>
        <d v="2024-02-17T00:00:00"/>
        <d v="2025-04-02T00:00:00"/>
        <d v="2023-10-19T00:00:00"/>
        <d v="2023-09-27T00:00:00"/>
        <d v="2023-10-27T00:00:00"/>
        <d v="2025-09-29T00:00:00"/>
        <d v="2023-09-01T00:00:00"/>
        <d v="2023-04-06T00:00:00"/>
        <d v="2025-10-30T00:00:00"/>
        <d v="2025-12-27T00:00:00"/>
        <d v="2023-12-29T00:00:00"/>
        <d v="2024-10-12T00:00:00"/>
        <d v="2023-12-17T00:00:00"/>
        <d v="2025-12-31T00:00:00"/>
        <d v="2025-11-01T00:00:00"/>
        <d v="2024-07-06T00:00:00"/>
        <d v="2024-11-20T00:00:00"/>
        <d v="2024-09-16T00:00:00"/>
        <d v="2023-08-04T00:00:00"/>
        <d v="2023-04-09T00:00:00"/>
        <d v="2024-12-08T00:00:00"/>
        <d v="2024-06-27T00:00:00"/>
        <d v="2023-07-21T00:00:00"/>
        <d v="2024-05-16T00:00:00"/>
        <d v="2024-10-15T00:00:00"/>
        <d v="2023-04-15T00:00:00"/>
        <d v="2023-07-11T00:00:00"/>
        <d v="2024-01-26T00:00:00"/>
        <d v="2023-10-14T00:00:00"/>
        <d v="2023-08-31T00:00:00"/>
        <d v="2023-10-09T00:00:00"/>
        <d v="2025-04-03T00:00:00"/>
        <d v="2024-10-13T00:00:00"/>
        <d v="2024-07-24T00:00:00"/>
        <d v="2023-04-29T00:00:00"/>
        <d v="2023-04-22T00:00:00"/>
        <d v="2025-01-19T00:00:00"/>
        <d v="2025-01-05T00:00:00"/>
        <d v="2024-02-23T00:00:00"/>
        <d v="2024-07-16T00:00:00"/>
        <d v="2023-10-12T00:00:00"/>
        <d v="2023-10-24T00:00:00"/>
        <d v="2025-06-06T00:00:00"/>
        <d v="2025-05-13T00:00:00"/>
        <d v="2025-05-26T00:00:00"/>
        <d v="2024-07-13T00:00:00"/>
        <d v="2025-03-18T00:00:00"/>
        <d v="2025-06-13T00:00:00"/>
        <d v="2024-11-21T00:00:00"/>
        <d v="2023-06-03T00:00:00"/>
        <d v="2025-08-25T00:00:00"/>
        <d v="2024-05-18T00:00:00"/>
        <d v="2024-12-23T00:00:00"/>
        <d v="2023-02-23T00:00:00"/>
        <d v="2025-03-28T00:00:00"/>
        <d v="2023-11-23T00:00:00"/>
        <d v="2024-05-27T00:00:00"/>
        <d v="2024-07-01T00:00:00"/>
        <d v="2025-02-18T00:00:00"/>
        <d v="2024-08-03T00:00:00"/>
        <d v="2024-07-04T00:00:00"/>
        <d v="2023-01-07T00:00:00"/>
        <d v="2025-03-06T00:00:00"/>
        <d v="2023-06-29T00:00:00"/>
        <d v="2023-11-12T00:00:00"/>
        <d v="2023-04-12T00:00:00"/>
        <d v="2025-09-26T00:00:00"/>
        <d v="2024-10-07T00:00:00"/>
        <d v="2023-12-25T00:00:00"/>
        <d v="2025-03-05T00:00:00"/>
        <d v="2024-03-09T00:00:00"/>
        <d v="2024-10-20T00:00:00"/>
        <d v="2023-04-24T00:00:00"/>
        <d v="2024-08-04T00:00:00"/>
        <d v="2024-03-20T00:00:00"/>
        <d v="2025-12-01T00:00:00"/>
        <d v="2025-10-24T00:00:00"/>
        <d v="2023-03-21T00:00:00"/>
        <d v="2025-03-29T00:00:00"/>
        <d v="2023-11-14T00:00:00"/>
        <d v="2024-10-31T00:00:00"/>
        <d v="2024-06-26T00:00:00"/>
        <d v="2025-08-20T00:00:00"/>
        <d v="2025-06-08T00:00:00"/>
        <d v="2025-10-10T00:00:00"/>
        <d v="2025-06-02T00:00:00"/>
        <d v="2023-05-28T00:00:00"/>
        <d v="2025-02-12T00:00:00"/>
        <d v="2023-10-21T00:00:00"/>
        <d v="2024-03-03T00:00:00"/>
        <d v="2023-07-17T00:00:00"/>
        <d v="2025-12-28T00:00:00"/>
        <d v="2024-05-03T00:00:00"/>
        <d v="2023-08-17T00:00:00"/>
        <d v="2023-11-07T00:00:00"/>
        <d v="2023-02-11T00:00:00"/>
        <d v="2024-03-10T00:00:00"/>
        <d v="2024-09-30T00:00:00"/>
        <d v="2023-10-30T00:00:00"/>
        <d v="2025-11-13T00:00:00"/>
        <d v="2025-10-11T00:00:00"/>
        <d v="2023-09-29T00:00:00"/>
        <d v="2023-05-22T00:00:00"/>
        <d v="2024-06-28T00:00:00"/>
        <d v="2023-03-06T00:00:00"/>
        <d v="2025-11-25T00:00:00"/>
        <d v="2023-09-23T00:00:00"/>
        <d v="2023-02-04T00:00:00"/>
        <d v="2024-11-04T00:00:00"/>
        <d v="2024-04-14T00:00:00"/>
        <d v="2023-06-18T00:00:00"/>
        <d v="2024-01-13T00:00:00"/>
        <d v="2025-01-02T00:00:00"/>
        <d v="2024-11-23T00:00:00"/>
        <d v="2025-11-19T00:00:00"/>
        <d v="2024-07-17T00:00:00"/>
        <d v="2025-09-19T00:00:00"/>
        <d v="2024-08-01T00:00:00"/>
        <d v="2023-11-16T00:00:00"/>
        <d v="2023-10-17T00:00:00"/>
        <d v="2025-09-28T00:00:00"/>
        <d v="2023-08-03T00:00:00"/>
        <d v="2025-12-03T00:00:00"/>
        <d v="2025-06-16T00:00:00"/>
        <d v="2024-04-20T00:00:00"/>
        <d v="2025-05-21T00:00:00"/>
        <d v="2024-11-19T00:00:00"/>
        <d v="2025-08-06T00:00:00"/>
        <d v="2024-03-17T00:00:00"/>
        <d v="2025-08-09T00:00:00"/>
        <d v="2023-12-21T00:00:00"/>
        <d v="2024-08-23T00:00:00"/>
        <d v="2025-01-26T00:00:00"/>
        <d v="2024-04-12T00:00:00"/>
        <d v="2025-10-22T00:00:00"/>
        <d v="2025-08-21T00:00:00"/>
        <d v="2024-03-14T00:00:00"/>
        <d v="2023-05-10T00:00:00"/>
        <d v="2024-03-25T00:00:00"/>
        <d v="2024-12-10T00:00:00"/>
        <d v="2023-04-16T00:00:00"/>
        <d v="2025-01-14T00:00:00"/>
        <d v="2023-11-21T00:00:00"/>
        <d v="2024-10-26T00:00:00"/>
        <d v="2023-12-23T00:00:00"/>
        <d v="2024-10-25T00:00:00"/>
        <d v="2023-06-19T00:00:00"/>
        <d v="2024-09-02T00:00:00"/>
        <d v="2023-03-28T00:00:00"/>
        <d v="2024-11-24T00:00:00"/>
        <d v="2025-05-20T00:00:00"/>
        <d v="2023-02-18T00:00:00"/>
        <d v="2024-10-28T00:00:00"/>
        <d v="2024-06-01T00:00:00"/>
        <d v="2024-06-03T00:00:00"/>
        <d v="2025-04-14T00:00:00"/>
        <d v="2025-08-05T00:00:00"/>
        <d v="2025-08-28T00:00:00"/>
        <d v="2025-07-22T00:00:00"/>
        <d v="2024-01-05T00:00:00"/>
        <d v="2024-04-13T00:00:00"/>
        <d v="2025-09-27T00:00:00"/>
        <d v="2024-01-08T00:00:00"/>
        <d v="2024-10-09T00:00:00"/>
        <d v="2024-10-05T00:00:00"/>
        <d v="2025-08-04T00:00:00"/>
        <d v="2025-11-16T00:00:00"/>
        <d v="2024-08-20T00:00:00"/>
        <d v="2024-10-23T00:00:00"/>
        <d v="2024-05-24T00:00:00"/>
        <d v="2024-01-01T00:00:00"/>
        <d v="2023-08-15T00:00:00"/>
        <d v="2023-12-13T00:00:00"/>
        <d v="2023-03-26T00:00:00"/>
        <d v="2023-12-19T00:00:00"/>
        <d v="2023-08-13T00:00:00"/>
        <d v="2025-07-14T00:00:00"/>
        <d v="2025-04-16T00:00:00"/>
        <d v="2025-11-11T00:00:00"/>
        <d v="2024-03-07T00:00:00"/>
        <d v="2024-03-19T00:00:00"/>
        <d v="2023-08-20T00:00:00"/>
        <d v="2024-04-07T00:00:00"/>
        <d v="2024-07-19T00:00:00"/>
        <d v="2025-08-17T00:00:00"/>
        <d v="2025-06-09T00:00:00"/>
        <d v="2023-05-21T00:00:00"/>
        <d v="2023-05-18T00:00:00"/>
        <d v="2025-03-09T00:00:00"/>
        <d v="2024-02-27T00:00:00"/>
        <d v="2023-07-31T00:00:00"/>
        <d v="2025-06-22T00:00:00"/>
        <d v="2023-09-18T00:00:00"/>
        <d v="2025-05-22T00:00:00"/>
        <d v="2025-09-07T00:00:00"/>
        <d v="2023-12-31T00:00:00"/>
        <d v="2024-11-11T00:00:00"/>
        <d v="2023-01-10T00:00:00"/>
        <d v="2025-06-11T00:00:00"/>
        <d v="2023-06-01T00:00:00"/>
        <d v="2024-06-19T00:00:00"/>
        <d v="2024-04-28T00:00:00"/>
        <d v="2023-07-19T00:00:00"/>
        <d v="2025-03-23T00:00:00"/>
        <d v="2025-07-10T00:00:00"/>
        <d v="2024-08-08T00:00:00"/>
        <d v="2024-09-07T00:00:00"/>
        <d v="2025-11-22T00:00:00"/>
        <d v="2024-01-23T00:00:00"/>
        <d v="2025-05-05T00:00:00"/>
        <d v="2025-09-10T00:00:00"/>
        <d v="2024-08-02T00:00:00"/>
        <d v="2023-07-03T00:00:00"/>
        <d v="2024-02-19T00:00:00"/>
        <d v="2025-04-24T00:00:00"/>
        <d v="2024-06-02T00:00:00"/>
        <d v="2025-07-29T00:00:00"/>
        <d v="2025-10-01T00:00:00"/>
        <d v="2025-01-13T00:00:00"/>
        <d v="2025-06-21T00:00:00"/>
        <d v="2023-03-12T00:00:00"/>
        <d v="2023-12-04T00:00:00"/>
        <d v="2024-01-09T00:00:00"/>
        <d v="2025-02-21T00:00:00"/>
        <d v="2025-12-07T00:00:00"/>
        <d v="2024-08-07T00:00:00"/>
        <d v="2024-01-10T00:00:00"/>
        <d v="2024-09-25T00:00:00"/>
        <d v="2024-08-31T00:00:00"/>
        <d v="2023-04-11T00:00:00"/>
        <d v="2023-01-12T00:00:00"/>
        <d v="2023-12-08T00:00:00"/>
        <d v="2025-02-08T00:00:00"/>
        <d v="2025-06-30T00:00:00"/>
        <d v="2024-10-17T00:00:00"/>
        <d v="2023-06-21T00:00:00"/>
        <d v="2023-01-16T00:00:00"/>
        <d v="2024-04-22T00:00:00"/>
        <d v="2023-11-06T00:00:00"/>
        <d v="2025-08-19T00:00:00"/>
        <d v="2024-02-03T00:00:00"/>
        <d v="2023-10-01T00:00:00"/>
        <d v="2025-03-26T00:00:00"/>
        <d v="2023-09-28T00:00:00"/>
        <d v="2025-03-27T00:00:00"/>
        <d v="2025-05-06T00:00:00"/>
        <d v="2025-11-06T00:00:00"/>
        <d v="2023-06-27T00:00:00"/>
        <d v="2023-05-04T00:00:00"/>
        <d v="2023-06-04T00:00:00"/>
        <d v="2025-03-07T00:00:00"/>
        <d v="2025-12-18T00:00:00"/>
        <d v="2024-02-28T00:00:00"/>
        <d v="2024-11-05T00:00:00"/>
        <d v="2024-06-21T00:00:00"/>
        <d v="2024-11-26T00:00:00"/>
        <d v="2025-05-04T00:00:00"/>
        <d v="2025-08-27T00:00:00"/>
        <d v="2024-01-06T00:00:00"/>
        <d v="2024-09-05T00:00:00"/>
        <d v="2023-06-09T00:00:00"/>
        <d v="2023-02-24T00:00:00"/>
        <d v="2024-12-30T00:00:00"/>
        <d v="2024-02-12T00:00:00"/>
        <d v="2023-02-02T00:00:00"/>
        <d v="2023-09-07T00:00:00"/>
        <d v="2023-02-10T00:00:00"/>
        <d v="2024-03-13T00:00:00"/>
        <d v="2023-11-26T00:00:00"/>
        <d v="2024-02-25T00:00:00"/>
        <d v="2023-07-12T00:00:00"/>
        <d v="2023-08-02T00:00:00"/>
        <d v="2025-05-28T00:00:00"/>
        <d v="2025-11-26T00:00:00"/>
        <d v="2024-08-09T00:00:00"/>
        <d v="2024-05-26T00:00:00"/>
        <d v="2024-04-18T00:00:00"/>
        <d v="2024-08-25T00:00:00"/>
        <d v="2025-06-10T00:00:00"/>
        <d v="2023-06-12T00:00:00"/>
        <d v="2024-04-25T00:00:00"/>
        <d v="2024-08-10T00:00:00"/>
        <d v="2025-05-15T00:00:00"/>
        <d v="2025-04-01T00:00:00"/>
        <d v="2025-09-15T00:00:00"/>
        <d v="2023-12-01T00:00:00"/>
        <d v="2025-12-20T00:00:00"/>
        <d v="2024-03-22T00:00:00"/>
        <d v="2023-11-10T00:00:00"/>
        <d v="2023-10-11T00:00:00"/>
        <d v="2024-11-01T00:00:00"/>
        <d v="2023-10-07T00:00:00"/>
        <d v="2025-08-16T00:00:00"/>
        <d v="2025-06-05T00:00:00"/>
        <d v="2024-03-30T00:00:00"/>
        <d v="2025-08-01T00:00:00"/>
        <d v="2023-08-14T00:00:00"/>
        <d v="2024-12-03T00:00:00"/>
        <d v="2023-03-13T00:00:00"/>
        <d v="2023-01-01T00:00:00"/>
        <d v="2025-06-24T00:00:00"/>
        <d v="2025-06-23T00:00:00"/>
        <d v="2024-09-14T00:00:00"/>
        <d v="2025-10-28T00:00:00"/>
        <d v="2025-07-18T00:00:00"/>
        <d v="2025-10-21T00:00:00"/>
        <d v="2025-04-09T00:00:00"/>
        <d v="2023-09-25T00:00:00"/>
        <d v="2025-08-29T00:00:00"/>
        <d v="2024-05-01T00:00:00"/>
        <d v="2025-05-17T00:00:00"/>
        <d v="2025-07-20T00:00:00"/>
        <d v="2024-08-06T00:00:00"/>
        <d v="2023-10-29T00:00:00"/>
        <d v="2023-07-08T00:00:00"/>
        <d v="2024-02-29T00:00:00"/>
        <d v="2023-03-30T00:00:00"/>
        <d v="2023-11-28T00:00:00"/>
        <d v="2023-03-01T00:00:00"/>
        <d v="2024-12-22T00:00:00"/>
        <d v="2023-04-30T00:00:00"/>
        <d v="2023-02-21T00:00:00"/>
        <d v="2024-02-05T00:00:00"/>
        <d v="2025-03-14T00:00:00"/>
        <d v="2025-05-27T00:00:00"/>
        <d v="2023-05-03T00:00:00"/>
        <d v="2023-06-28T00:00:00"/>
        <d v="2024-01-16T00:00:00"/>
        <d v="2023-11-22T00:00:00"/>
        <d v="2023-02-19T00:00:00"/>
        <d v="2024-11-25T00:00:00"/>
        <d v="2023-12-12T00:00:00"/>
        <d v="2023-05-12T00:00:00"/>
        <d v="2025-02-23T00:00:00"/>
        <d v="2024-05-04T00:00:00"/>
        <d v="2023-09-08T00:00:00"/>
        <d v="2024-03-11T00:00:00"/>
        <d v="2025-08-03T00:00:00"/>
        <d v="2024-11-27T00:00:00"/>
        <d v="2023-06-08T00:00:00"/>
        <d v="2025-04-19T00:00:00"/>
        <d v="2025-03-24T00:00:00"/>
        <d v="2025-02-13T00:00:00"/>
        <d v="2023-05-05T00:00:00"/>
        <d v="2023-05-27T00:00:00"/>
        <d v="2024-07-11T00:00:00"/>
        <d v="2025-06-04T00:00:00"/>
        <d v="2023-05-09T00:00:00"/>
        <d v="2025-09-20T00:00:00"/>
        <d v="2023-12-03T00:00:00"/>
        <d v="2023-09-14T00:00:00"/>
        <d v="2025-01-23T00:00:00"/>
        <d v="2025-03-03T00:00:00"/>
        <d v="2025-07-08T00:00:00"/>
        <d v="2023-05-30T00:00:00"/>
        <d v="2025-06-20T00:00:00"/>
        <d v="2024-04-30T00:00:00"/>
        <d v="2023-05-31T00:00:00"/>
        <d v="2024-09-12T00:00:00"/>
        <d v="2025-07-25T00:00:00"/>
        <d v="2024-11-07T00:00:00"/>
        <d v="2023-09-20T00:00:00"/>
        <d v="2025-04-11T00:00:00"/>
        <d v="2025-08-14T00:00:00"/>
        <d v="2025-10-19T00:00:00"/>
        <d v="2025-02-03T00:00:00"/>
        <d v="2025-11-14T00:00:00"/>
        <d v="2025-01-21T00:00:00"/>
        <d v="2023-02-20T00:00:00"/>
        <d v="2024-10-02T00:00:00"/>
        <d v="2025-07-26T00:00:00"/>
        <d v="2023-09-22T00:00:00"/>
        <d v="2025-01-04T00:00:00"/>
        <d v="2024-12-07T00:00:00"/>
        <d v="2024-04-06T00:00:00"/>
        <d v="2023-05-07T00:00:00"/>
        <d v="2023-06-16T00:00:00"/>
        <d v="2023-01-21T00:00:00"/>
        <d v="2024-10-03T00:00:00"/>
        <d v="2025-02-25T00:00:00"/>
        <d v="2025-03-02T00:00:00"/>
        <d v="2024-11-28T00:00:00"/>
        <d v="2024-08-19T00:00:00"/>
        <d v="2024-04-10T00:00:00"/>
        <d v="2024-04-23T00:00:00"/>
        <d v="2023-12-10T00:00:00"/>
        <d v="2025-12-09T00:00:00"/>
        <d v="2023-09-06T00:00:00"/>
        <d v="2025-11-03T00:00:00"/>
        <d v="2024-04-09T00:00:00"/>
        <d v="2023-04-04T00:00:00"/>
        <d v="2025-06-03T00:00:00"/>
        <d v="2023-12-06T00:00:00"/>
        <d v="2023-06-25T00:00:00"/>
        <d v="2025-12-24T00:00:00"/>
        <d v="2023-05-06T00:00:00"/>
        <d v="2024-02-08T00:00:00"/>
        <d v="2025-04-10T00:00:00"/>
        <d v="2023-08-27T00:00:00"/>
        <d v="2023-11-29T00:00:00"/>
        <d v="2024-12-06T00:00:00"/>
        <d v="2023-11-05T00:00:00"/>
        <d v="2025-11-18T00:00:00"/>
        <d v="2025-07-27T00:00:00"/>
        <d v="2023-05-08T00:00:00"/>
        <d v="2025-09-14T00:00:00"/>
        <d v="2025-01-30T00:00:00"/>
        <d v="2023-09-26T00:00:00"/>
        <d v="2025-01-09T00:00:00"/>
        <d v="2023-11-24T00:00:00"/>
        <d v="2023-02-12T00:00:00"/>
        <d v="2025-07-06T00:00:00"/>
        <d v="2025-03-19T00:00:00"/>
        <d v="2023-01-28T00:00:00"/>
        <d v="2024-01-24T00:00:00"/>
        <d v="2023-07-23T00:00:00"/>
        <d v="2024-03-02T00:00:00"/>
        <d v="2023-08-01T00:00:00"/>
        <d v="2023-08-09T00:00:00"/>
        <d v="2025-12-12T00:00:00"/>
        <d v="2025-11-15T00:00:00"/>
        <d v="2025-12-06T00:00:00"/>
        <d v="2024-09-26T00:00:00"/>
        <d v="2023-01-26T00:00:00"/>
        <d v="2023-05-11T00:00:00"/>
        <d v="2023-06-24T00:00:00"/>
        <d v="2025-10-27T00:00:00"/>
        <d v="2025-09-11T00:00:00"/>
        <d v="2023-10-22T00:00:00"/>
        <d v="2024-05-22T00:00:00"/>
        <d v="2024-08-27T00:00:00"/>
        <d v="2024-07-03T00:00:00"/>
        <d v="2024-08-26T00:00:00"/>
        <d v="2024-09-19T00:00:00"/>
        <d v="2025-08-18T00:00:00"/>
        <d v="2024-11-13T00:00:00"/>
        <d v="2023-09-11T00:00:00"/>
        <d v="2024-01-21T00:00:00"/>
        <d v="2023-07-27T00:00:00"/>
        <d v="2024-07-22T00:00:00"/>
        <d v="2024-07-02T00:00:00"/>
        <d v="2025-09-18T00:00:00"/>
        <d v="2025-04-21T00:00:00"/>
        <d v="2023-01-31T00:00:00"/>
        <d v="2023-01-24T00:00:00"/>
        <d v="2024-05-25T00:00:00"/>
        <d v="2025-10-14T00:00:00"/>
        <d v="2024-12-13T00:00:00"/>
        <d v="2023-01-06T00:00:00"/>
        <d v="2024-11-15T00:00:00"/>
        <d v="2025-04-08T00:00:00"/>
        <d v="2025-05-09T00:00:00"/>
        <d v="2025-06-15T00:00:00"/>
        <d v="2024-03-05T00:00:00"/>
        <d v="2025-02-01T00:00:00"/>
        <d v="2024-06-24T00:00:00"/>
        <d v="2024-01-27T00:00:00"/>
        <d v="2024-05-30T00:00:00"/>
        <d v="2024-12-14T00:00:00"/>
        <d v="2024-01-25T00:00:00"/>
        <d v="2023-07-07T00:00:00"/>
        <d v="2023-01-19T00:00:00"/>
        <d v="2025-11-27T00:00:00"/>
        <d v="2024-12-28T00:00:00"/>
        <d v="2024-06-09T00:00:00"/>
        <d v="2024-09-18T00:00:00"/>
        <d v="2025-10-05T00:00:00"/>
        <d v="2023-01-09T00:00:00"/>
        <d v="2024-01-20T00:00:00"/>
        <d v="2023-01-08T00:00:00"/>
        <d v="2024-09-21T00:00:00"/>
        <d v="2024-04-29T00:00:00"/>
        <d v="2024-06-05T00:00:00"/>
        <d v="2025-03-10T00:00:00"/>
        <d v="2023-07-04T00:00:00"/>
        <d v="2025-03-04T00:00:00"/>
        <d v="2024-01-18T00:00:00"/>
        <d v="2024-03-04T00:00:00"/>
        <d v="2024-07-07T00:00:00"/>
        <d v="2023-11-25T00:00:00"/>
        <d v="2024-11-06T00:00:00"/>
        <d v="2024-10-10T00:00:00"/>
        <d v="2025-04-05T00:00:00"/>
        <d v="2023-01-11T00:00:00"/>
        <d v="2025-12-02T00:00:00"/>
        <d v="2023-09-21T00:00:00"/>
        <d v="2023-01-20T00:00:00"/>
        <d v="2025-06-28T00:00:00"/>
        <d v="2024-04-11T00:00:00"/>
        <d v="2025-07-21T00:00:00"/>
        <d v="2025-03-13T00:00:00"/>
        <d v="2023-04-21T00:00:00"/>
        <d v="2024-11-14T00:00:00"/>
        <d v="2025-12-15T00:00:00"/>
        <d v="2025-10-15T00:00:00"/>
        <d v="2023-02-14T00:00:00"/>
        <d v="2023-09-19T00:00:00"/>
        <d v="2025-11-04T00:00:00"/>
        <d v="2025-06-01T00:00:00"/>
        <d v="2023-03-27T00:00:00"/>
        <d v="2025-11-24T00:00:00"/>
        <d v="2023-02-01T00:00:00"/>
        <d v="2024-01-07T00:00:00"/>
        <d v="2023-01-18T00:00:00"/>
        <d v="2023-01-02T00:00:00"/>
        <d v="2023-09-24T00:00:00"/>
        <d v="2025-08-24T00:00:00"/>
        <d v="2023-07-01T00:00:00"/>
        <d v="2024-02-13T00:00:00"/>
        <d v="2025-10-13T00:00:00"/>
        <d v="2025-05-11T00:00:00"/>
        <d v="2024-08-05T00:00:00"/>
        <d v="2024-05-14T00:00:00"/>
        <d v="2023-04-19T00:00:00"/>
        <d v="2023-09-17T00:00:00"/>
        <d v="2023-01-03T00:00:00"/>
        <d v="2025-12-10T00:00:00"/>
        <d v="2024-01-28T00:00:00"/>
        <d v="2024-06-10T00:00:00"/>
        <d v="2025-08-13T00:00:00"/>
        <d v="2024-01-17T00:00:00"/>
        <d v="2024-01-29T00:00:00"/>
        <d v="2024-04-26T00:00:00"/>
        <d v="2025-01-07T00:00:00"/>
        <d v="2024-05-09T00:00:00"/>
        <d v="2023-10-31T00:00:00"/>
        <d v="2025-04-13T00:00:00"/>
        <d v="2023-05-15T00:00:00"/>
        <d v="2025-12-29T00:00:00"/>
        <d v="2025-09-08T00:00:00"/>
        <d v="2023-03-11T00:00:00"/>
        <d v="2025-09-23T00:00:00"/>
        <d v="2024-01-03T00:00:00"/>
        <d v="2024-12-20T00:00:00"/>
        <d v="2023-11-30T00:00:00"/>
        <d v="2024-11-09T00:00:00"/>
        <d v="2023-03-10T00:00:00"/>
        <d v="2024-02-20T00:00:00"/>
        <d v="2023-07-15T00:00:00"/>
        <d v="2025-01-31T00:00:00"/>
        <d v="2024-04-01T00:00:00"/>
        <d v="2024-10-11T00:00:00"/>
        <d v="2023-04-23T00:00:00"/>
        <d v="2024-10-18T00:00:00"/>
        <d v="2025-01-12T00:00:00"/>
        <d v="2025-03-12T00:00:00"/>
        <d v="2024-09-24T00:00:00"/>
        <d v="2023-08-11T00:00:00"/>
        <d v="2024-12-24T00:00:00"/>
        <d v="2023-03-23T00:00:00"/>
        <d v="2023-11-09T00:00:00"/>
        <d v="2025-10-07T00:00:00"/>
        <d v="2025-03-11T00:00:00"/>
        <d v="2023-08-12T00:00:00"/>
        <d v="2024-08-14T00:00:00"/>
        <d v="2023-06-11T00:00:00"/>
        <d v="2024-05-15T00:00:00"/>
        <d v="2024-07-28T00:00:00"/>
        <d v="2024-06-17T00:00:00"/>
        <d v="2024-07-15T00:00:00"/>
        <d v="2024-05-06T00:00:00"/>
        <d v="2025-11-28T00:00:00"/>
        <d v="2025-04-28T00:00:00"/>
        <d v="2024-02-01T00:00:00"/>
        <d v="2023-12-24T00:00:00"/>
        <d v="2023-04-05T00:00:00"/>
        <d v="2023-06-07T00:00:00"/>
        <d v="2023-05-02T00:00:00"/>
        <d v="2024-09-11T00:00:00"/>
        <d v="2025-10-29T00:00:00"/>
        <d v="2024-10-14T00:00:00"/>
        <d v="2024-08-21T00:00:00"/>
        <d v="2024-09-17T00:00:00"/>
        <d v="2024-03-06T00:00:00"/>
        <d v="2025-09-16T00:00:00"/>
        <d v="2024-02-26T00:00:00"/>
        <d v="2023-12-15T00:00:00"/>
        <d v="2024-12-17T00:00:00"/>
        <d v="2024-05-08T00:00:00"/>
        <d v="2024-04-03T00:00:00"/>
        <d v="2023-02-25T00:00:00"/>
        <d v="2023-07-25T00:00:00"/>
        <d v="2023-08-16T00:00:00"/>
        <d v="2023-02-09T00:00:00"/>
        <d v="2023-03-25T00:00:00"/>
        <d v="2025-12-04T00:00:00"/>
        <d v="2023-10-26T00:00:00"/>
        <d v="2023-03-09T00:00:00"/>
        <d v="2024-02-21T00:00:00"/>
        <d v="2024-07-12T00:00:00"/>
        <d v="2025-08-30T00:00:00"/>
        <d v="2025-03-15T00:00:00"/>
        <d v="2025-03-16T00:00:00"/>
        <d v="2024-03-01T00:00:00"/>
        <d v="2025-04-17T00:00:00"/>
        <d v="2023-03-14T00:00:00"/>
        <d v="2023-07-20T00:00:00"/>
        <d v="2024-03-26T00:00:00"/>
        <d v="2025-12-16T00:00:00"/>
        <d v="2025-03-20T00:00:00"/>
        <d v="2024-07-08T00:00:00"/>
        <d v="2025-07-30T00:00:00"/>
        <d v="2025-12-22T00:00:00"/>
        <d v="2023-10-28T00:00:00"/>
        <d v="2023-04-02T00:00:00"/>
        <d v="2024-09-09T00:00:00"/>
        <d v="2023-05-29T00:00:00"/>
        <d v="2023-01-27T00:00:00"/>
        <d v="2023-07-14T00:00:00"/>
        <d v="2024-10-04T00:00:00"/>
        <d v="2025-10-23T00:00:00"/>
        <d v="2025-05-03T00:00:00"/>
        <d v="2023-03-08T00:00:00"/>
        <d v="2024-10-08T00:00:00"/>
        <d v="2025-10-06T00:00:00"/>
        <d v="2025-12-19T00:00:00"/>
        <d v="2025-02-11T00:00:00"/>
        <d v="2024-06-15T00:00:00"/>
        <d v="2024-12-21T00:00:00"/>
        <d v="2023-10-02T00:00:00"/>
        <d v="2024-09-10T00:00:00"/>
        <d v="2024-09-20T00:00:00"/>
        <d v="2023-07-05T00:00:00"/>
        <d v="2023-04-10T00:00:00"/>
        <d v="2023-03-19T00:00:00"/>
        <d v="2025-04-07T00:00:00"/>
        <d v="2023-04-28T00:00:00"/>
        <d v="2025-10-08T00:00:00"/>
        <d v="2025-04-25T00:00:00"/>
        <d v="2025-01-20T00:00:00"/>
        <d v="2023-06-22T00:00:00"/>
        <d v="2025-07-31T00:00:00"/>
        <d v="2023-03-20T00:00:00"/>
        <d v="2025-04-29T00:00:00"/>
        <d v="2024-01-22T00:00:00"/>
        <d v="2025-07-28T00:00:00"/>
        <d v="2025-04-23T00:00:00"/>
        <d v="2023-08-08T00:00:00"/>
        <d v="2024-07-25T00:00:00"/>
        <d v="2025-10-16T00:00:00"/>
        <d v="2023-09-10T00:00:00"/>
        <d v="2023-09-30T00:00:00"/>
        <d v="2025-11-09T00:00:00"/>
        <d v="2024-02-18T00:00:00"/>
        <d v="2024-09-15T00:00:00"/>
        <d v="2023-11-17T00:00:00"/>
        <d v="2023-10-08T00:00:00"/>
        <d v="2024-11-16T00:00:00"/>
        <d v="2023-03-18T00:00:00"/>
        <d v="2023-02-15T00:00:00"/>
        <d v="2024-06-11T00:00:00"/>
        <d v="2024-09-08T00:00:00"/>
        <d v="2025-07-11T00:00:00"/>
        <d v="2023-11-04T00:00:00"/>
        <d v="2025-05-25T00:00:00"/>
        <d v="2023-01-04T00:00:00"/>
        <d v="2025-12-23T00:00:00"/>
        <d v="2023-10-04T00:00:00"/>
        <d v="2024-07-21T00:00:00"/>
        <d v="2025-08-07T00:00:00"/>
        <d v="2024-09-22T00:00:00"/>
        <d v="2023-11-18T00:00:00"/>
        <d v="2025-05-29T00:00:00"/>
        <d v="2025-05-12T00:00:00"/>
        <d v="2024-04-04T00:00:00"/>
        <d v="2023-09-04T00:00:00"/>
        <d v="2023-06-15T00:00:00"/>
        <d v="2023-05-26T00:00:00"/>
        <d v="2024-02-14T00:00:00"/>
        <d v="2025-04-12T00:00:00"/>
        <d v="2025-06-18T00:00:00"/>
        <d v="2024-07-27T00:00:00"/>
        <d v="2025-06-14T00:00:00"/>
        <d v="2024-02-09T00:00:00"/>
        <d v="2024-10-21T00:00:00"/>
        <d v="2024-08-12T00:00:00"/>
        <d v="2024-08-13T00:00:00"/>
        <d v="2024-09-06T00:00:00"/>
        <d v="2025-02-14T00:00:00"/>
        <d v="2024-05-10T00:00:00"/>
        <d v="2023-12-28T00:00:00"/>
        <d v="2023-12-09T00:00:00"/>
        <d v="2023-01-23T00:00:00"/>
        <d v="2025-11-23T00:00:00"/>
        <d v="2023-08-28T00:00:00"/>
        <d v="2024-11-10T00:00:00"/>
        <d v="2025-04-27T00:00:00"/>
        <d v="2023-09-12T00:00:00"/>
        <d v="2023-02-05T00:00:00"/>
        <d v="2025-05-01T00:00:00"/>
        <d v="2024-02-10T00:00:00"/>
        <d v="2025-05-10T00:00:00"/>
        <d v="2025-01-24T00:00:00"/>
        <d v="2024-01-31T00:00:00"/>
        <d v="2024-10-01T00:00:00"/>
        <d v="2023-08-07T00:00:00"/>
        <d v="2025-06-12T00:00:00"/>
        <d v="2023-10-20T00:00:00"/>
        <d v="2024-12-18T00:00:00"/>
        <d v="2024-05-21T00:00:00"/>
        <d v="2025-09-22T00:00:00"/>
        <d v="2023-11-03T00:00:00"/>
        <d v="2024-03-23T00:00:00"/>
        <d v="2025-09-13T00:00:00"/>
        <d v="2023-09-02T00:00:00"/>
        <d v="2023-11-01T00:00:00"/>
        <d v="2024-05-20T00:00:00"/>
        <d v="2024-08-15T00:00:00"/>
        <d v="2025-07-05T00:00:00"/>
        <d v="2024-08-30T00:00:00"/>
        <d v="2023-08-10T00:00:00"/>
        <d v="2023-10-05T00:00:00"/>
        <d v="2025-11-12T00:00:00"/>
        <d v="2023-02-22T00:00:00"/>
        <d v="2025-02-28T00:00:00"/>
        <d v="2025-12-21T00:00:00"/>
        <d v="2023-02-07T00:00:00"/>
        <d v="2023-10-13T00:00:00"/>
        <d v="2025-05-18T00:00:00"/>
        <d v="2023-05-25T00:00:00"/>
        <d v="2023-01-22T00:00:00"/>
        <d v="2025-03-01T00:00:00"/>
        <d v="2023-12-02T00:00:00"/>
        <d v="2025-10-09T00:00:00"/>
        <d v="2024-11-22T00:00:00"/>
        <d v="2023-03-31T00:00:00"/>
        <d v="2025-11-29T00:00:00"/>
        <d v="2024-01-04T00:00:00"/>
        <d v="2024-04-24T00:00:00"/>
        <d v="2025-03-21T00:00:00"/>
        <d v="2025-11-05T00:00:00"/>
        <d v="2023-12-18T00:00:00"/>
        <d v="2025-02-27T00:00:00"/>
        <d v="2025-07-19T00:00:00"/>
        <d v="2025-10-02T00:00:00"/>
        <d v="2024-10-06T00:00:00"/>
        <d v="2023-08-23T00:00:00"/>
        <d v="2024-03-08T00:00:00"/>
        <d v="2025-07-13T00:00:00"/>
        <d v="2024-11-18T00:00:00"/>
        <d v="2024-03-21T00:00:00"/>
        <d v="2023-06-26T00:00:00"/>
        <d v="2023-07-10T00:00:00"/>
        <d v="2024-11-08T00:00:00"/>
        <d v="2024-12-04T00:00:00"/>
        <d v="2025-09-02T00:00:00"/>
        <d v="2025-05-19T00:00:00"/>
        <d v="2025-11-10T00:00:00"/>
        <d v="2024-01-02T00:00:00"/>
        <d v="2024-11-30T00:00:00"/>
        <d v="2024-05-11T00:00:00"/>
        <d v="2023-03-03T00:00:00"/>
        <d v="2023-09-03T00:00:00"/>
        <d v="2023-06-20T00:00:00"/>
        <d v="2024-09-23T00:00:00"/>
        <d v="2024-04-21T00:00:00"/>
        <d v="2025-06-25T00:00:00"/>
        <d v="2025-11-30T00:00:00"/>
        <d v="2025-12-17T00:00:00"/>
        <d v="2024-05-29T00:00:00"/>
        <d v="2025-06-07T00:00:00"/>
        <d v="2023-12-07T00:00:00"/>
        <d v="2023-06-17T00:00:00"/>
        <d v="2025-04-20T00:00:00"/>
        <d v="2025-01-27T00:00:00"/>
        <d v="2024-01-19T00:00:00"/>
        <d v="2024-12-25T00:00:00"/>
        <d v="2024-02-22T00:00:00"/>
        <d v="2023-02-27T00:00:00"/>
        <d v="2023-05-20T00:00:00"/>
        <d v="2023-07-16T00:00:00"/>
        <d v="2024-07-29T00:00:00"/>
        <d v="2024-06-14T00:00:00"/>
        <d v="2023-04-20T00:00:00"/>
        <d v="2025-12-13T00:00:00"/>
        <d v="2024-09-01T00:00:00"/>
        <d v="2024-05-28T00:00:00"/>
        <d v="2024-04-19T00:00:00"/>
        <d v="2025-05-30T00:00:00"/>
        <d v="2024-09-28T00:00:00"/>
        <d v="2025-02-09T00:00:00"/>
        <d v="2023-01-17T00:00:00"/>
        <d v="2025-11-21T00:00:00"/>
        <d v="2025-03-17T00:00:00"/>
        <d v="2023-01-05T00:00:00"/>
        <d v="2023-09-09T00:00:00"/>
        <d v="2023-10-25T00:00:00"/>
        <d v="2024-06-04T00:00:00"/>
        <d v="2024-08-29T00:00:00"/>
        <d v="2023-10-10T00:00:00"/>
        <d v="2025-07-23T00:00:00"/>
        <d v="2025-04-26T00:00:00"/>
        <d v="2023-11-27T00:00:00"/>
        <d v="2023-08-06T00:00:00"/>
        <d v="2023-07-22T00:00:00"/>
        <d v="2024-10-22T00:00:00"/>
        <d v="2023-07-28T00:00:00"/>
        <d v="2025-09-17T00:00:00"/>
        <d v="2025-02-15T00:00:00"/>
        <d v="2025-10-18T00:00:00"/>
        <d v="2024-01-15T00:00:00"/>
        <d v="2023-04-01T00:00:00"/>
        <d v="2024-06-12T00:00:00"/>
        <d v="2024-07-31T00:00:00"/>
        <d v="2024-11-17T00:00:00"/>
        <d v="2025-07-01T00:00:00"/>
        <d v="2025-12-11T00:00:00"/>
        <d v="2025-04-18T00:00:00"/>
        <d v="2024-04-16T00:00:00"/>
        <d v="2025-02-05T00:00:00"/>
        <d v="2025-12-08T00:00:00"/>
        <d v="2025-05-31T00:00:00"/>
        <d v="2024-06-06T00:00:00"/>
        <d v="2025-02-04T00:00:00"/>
        <d v="2024-05-13T00:00:00"/>
        <d v="2023-06-13T00:00:00"/>
        <d v="2025-08-11T00:00:00"/>
        <d v="2025-02-17T00:00:00"/>
        <d v="2024-07-10T00:00:00"/>
        <d v="2023-06-23T00:00:00"/>
        <d v="2025-03-08T00:00:00"/>
        <d v="2024-09-27T00:00:00"/>
        <d v="2025-01-15T00:00:00"/>
        <d v="2023-06-10T00:00:00"/>
        <d v="2025-11-07T00:00:00"/>
        <d v="2024-08-18T00:00:00"/>
        <d v="2025-07-17T00:00:00"/>
        <d v="2023-02-06T00:00:00"/>
        <d v="2023-03-24T00:00:00"/>
        <d v="2023-08-26T00:00:00"/>
        <d v="2023-12-22T00:00:00"/>
        <d v="2023-01-13T00:00:00"/>
        <d v="2024-11-29T00:00:00"/>
        <d v="2023-03-17T00:00:00"/>
        <d v="2025-06-27T00:00:00"/>
        <d v="2023-04-26T00:00:00"/>
        <d v="2024-06-23T00:00:00"/>
        <d v="2024-03-15T00:00:00"/>
        <d v="2023-08-05T00:00:00"/>
        <d v="2023-05-01T00:00:00"/>
        <d v="2024-05-19T00:00:00"/>
        <d v="2024-09-13T00:00:00"/>
        <d v="2025-09-21T00:00:00"/>
        <d v="2023-11-02T00:00:00"/>
        <d v="2024-06-08T00:00:00"/>
        <d v="2024-01-11T00:00:00"/>
        <d v="2025-10-12T00:00:00"/>
        <d v="2024-04-17T00:00:00"/>
        <d v="2023-07-13T00:00:00"/>
        <d v="2025-08-02T00:00:00"/>
        <d v="2025-08-23T00:00:00"/>
        <d v="2023-04-27T00:00:00"/>
        <d v="2024-08-28T00:00:00"/>
        <d v="2025-11-08T00:00:00"/>
        <d v="2024-03-27T00:00:00"/>
        <d v="2025-04-04T00:00:00"/>
        <d v="2025-05-08T00:00:00"/>
        <d v="2023-07-29T00:00:00"/>
        <d v="2023-09-16T00:00:00"/>
        <d v="2024-01-14T00:00:00"/>
        <d v="2023-08-30T00:00:00"/>
        <d v="2025-09-05T00:00:00"/>
        <d v="2025-02-20T00:00:00"/>
        <d v="2024-07-30T00:00:00"/>
        <d v="2023-03-22T00:00:00"/>
        <d v="2023-04-25T00:00:00"/>
        <d v="2023-01-25T00:00:00"/>
        <d v="2023-08-24T00:00:00"/>
        <d v="2023-12-14T00:00:00"/>
        <d v="2024-12-15T00:00:00"/>
        <d v="2025-07-02T00:00:00"/>
        <d v="2024-08-11T00:00:00"/>
        <d v="2024-12-02T00:00:00"/>
        <d v="2023-04-03T00:00:00"/>
        <d v="2025-06-26T00:00:00"/>
        <d v="2025-05-16T00:00:00"/>
        <d v="2024-10-29T00:00:00"/>
        <d v="2024-02-04T00:00:00"/>
        <d v="2025-05-14T00:00:00"/>
        <d v="2025-05-24T00:00:00"/>
        <d v="2023-08-29T00:00:00"/>
        <d v="2023-03-02T00:00:00"/>
        <d v="2023-06-30T00:00:00"/>
        <d v="2024-07-20T00:00:00"/>
        <d v="2025-07-12T00:00:00"/>
        <d v="2025-05-02T00:00:00"/>
        <d v="2023-07-30T00:00:00"/>
        <d v="2025-09-12T00:00:00"/>
        <d v="2024-12-31T00:00:00"/>
        <d v="2023-08-21T00:00:00"/>
        <d v="2023-03-07T00:00:00"/>
        <d v="2024-07-18T00:00:00"/>
        <d v="2024-01-12T00:00:00"/>
        <d v="2024-12-16T00:00:00"/>
        <d v="2023-02-17T00:00:00"/>
        <d v="2023-07-02T00:00:00"/>
        <d v="2024-06-30T00:00:00"/>
        <d v="2025-07-03T00:00:00"/>
        <d v="2025-10-31T00:00:00"/>
        <d v="2025-10-25T00:00:00"/>
        <d v="2023-10-03T00:00:00"/>
        <d v="2025-01-10T00:00:00"/>
        <d v="2024-10-16T00:00:00"/>
        <d v="2025-01-25T00:00:00"/>
        <d v="2023-06-14T00:00:00"/>
        <d v="2025-04-06T00:00:00"/>
        <d v="2023-11-08T00:00:00"/>
        <d v="2024-06-22T00:00:00"/>
        <d v="2025-12-14T00:00:00"/>
        <d v="2023-02-03T00:00:00"/>
        <d v="2023-01-14T00:00:00"/>
        <d v="2025-10-03T00:00:00"/>
        <d v="2025-08-22T00:00:00"/>
        <d v="2025-04-22T00:00:00"/>
        <d v="2023-12-11T00:00:00"/>
        <d v="2025-01-01T00:00:00"/>
        <d v="2024-06-13T00:00:00"/>
        <d v="2025-03-22T00:00:00"/>
        <d v="2025-08-12T00:00:00"/>
        <d v="2024-06-07T00:00:00"/>
        <d v="2025-02-19T00:00:00"/>
        <d v="2025-07-04T00:00:00"/>
        <d v="2025-08-26T00:00:00"/>
        <d v="2024-07-09T00:00:00"/>
        <d v="2024-05-02T00:00:00"/>
        <d v="2024-10-24T00:00:00"/>
        <d v="2024-07-23T00:00:00"/>
        <d v="2025-12-25T00:00:00"/>
        <d v="2025-03-31T00:00:00"/>
        <d v="2023-08-18T00:00:00"/>
        <d v="2023-05-16T00:00:00"/>
        <d v="2023-06-02T00:00:00"/>
        <d v="2025-09-24T00:00:00"/>
        <d v="2024-02-24T00:00:00"/>
        <d v="2024-04-27T00:00:00"/>
        <d v="2023-08-19T00:00:00"/>
        <d v="2023-12-30T00:00:00"/>
        <d v="2025-02-07T00:00:00"/>
        <d v="2025-08-15T00:00:00"/>
        <d v="2025-09-06T00:00:00"/>
        <d v="2025-10-26T00:00:00"/>
        <d v="2024-08-22T00:00:00"/>
        <d v="2025-02-22T00:00:00"/>
        <d v="2023-04-18T00:00:00"/>
        <d v="2023-07-18T00:00:00"/>
        <d v="2025-02-16T00:00:00"/>
        <d v="2024-06-29T00:00:00"/>
        <d v="2025-10-04T00:00:00"/>
        <d v="2023-11-15T00:00:00"/>
        <d v="2024-10-19T00:00:00"/>
        <d v="2025-08-08T00:00:00"/>
        <d v="2024-04-02T00:00:00"/>
        <d v="2024-07-14T00:00:00"/>
        <d v="2023-04-07T00:00:00"/>
        <d v="2023-02-16T00:00:00"/>
        <d v="2024-02-07T00:00:00"/>
      </sharedItems>
    </cacheField>
    <cacheField name="crime_time" numFmtId="0">
      <sharedItems count="4">
        <s v="Evening"/>
        <s v="Night"/>
        <s v="Morning"/>
        <s v="Afternoon"/>
      </sharedItems>
    </cacheField>
    <cacheField name="severity" numFmtId="0">
      <sharedItems count="3">
        <s v="Low"/>
        <s v="High"/>
        <s v="Medium"/>
      </sharedItems>
    </cacheField>
    <cacheField name="weapon_used" numFmtId="0">
      <sharedItems count="4">
        <s v="Stick"/>
        <s v="None"/>
        <s v="Knife"/>
        <s v="Gun"/>
      </sharedItems>
    </cacheField>
    <cacheField name="loss_amount" numFmtId="0">
      <sharedItems containsSemiMixedTypes="0" containsString="0" containsNumber="1" containsInteger="1" minValue="1033" maxValue="499784" count="4972">
        <n v="11486"/>
        <n v="128275"/>
        <n v="175248"/>
        <n v="471235"/>
        <n v="50314"/>
        <n v="26975"/>
        <n v="244251"/>
        <n v="423930"/>
        <n v="8293"/>
        <n v="260744"/>
        <n v="19056"/>
        <n v="350931"/>
        <n v="222625"/>
        <n v="46095"/>
        <n v="350842"/>
        <n v="291951"/>
        <n v="188236"/>
        <n v="458767"/>
        <n v="420356"/>
        <n v="176791"/>
        <n v="355826"/>
        <n v="349475"/>
        <n v="1608"/>
        <n v="473670"/>
        <n v="263957"/>
        <n v="325811"/>
        <n v="189435"/>
        <n v="493405"/>
        <n v="482135"/>
        <n v="300791"/>
        <n v="485075"/>
        <n v="413077"/>
        <n v="442765"/>
        <n v="274503"/>
        <n v="151167"/>
        <n v="34058"/>
        <n v="12688"/>
        <n v="104680"/>
        <n v="324510"/>
        <n v="334286"/>
        <n v="187937"/>
        <n v="338363"/>
        <n v="242657"/>
        <n v="444395"/>
        <n v="498623"/>
        <n v="386453"/>
        <n v="318038"/>
        <n v="8946"/>
        <n v="110790"/>
        <n v="152482"/>
        <n v="96423"/>
        <n v="333536"/>
        <n v="417792"/>
        <n v="220129"/>
        <n v="493609"/>
        <n v="10446"/>
        <n v="38160"/>
        <n v="24052"/>
        <n v="288490"/>
        <n v="253810"/>
        <n v="441299"/>
        <n v="416625"/>
        <n v="333706"/>
        <n v="356477"/>
        <n v="488763"/>
        <n v="91439"/>
        <n v="136422"/>
        <n v="310209"/>
        <n v="323099"/>
        <n v="42601"/>
        <n v="273216"/>
        <n v="287944"/>
        <n v="425976"/>
        <n v="9229"/>
        <n v="5087"/>
        <n v="400376"/>
        <n v="57429"/>
        <n v="215787"/>
        <n v="134159"/>
        <n v="295017"/>
        <n v="268521"/>
        <n v="229276"/>
        <n v="443157"/>
        <n v="239594"/>
        <n v="398382"/>
        <n v="285238"/>
        <n v="32622"/>
        <n v="134752"/>
        <n v="426645"/>
        <n v="354898"/>
        <n v="410098"/>
        <n v="268742"/>
        <n v="495064"/>
        <n v="469898"/>
        <n v="53230"/>
        <n v="178100"/>
        <n v="407195"/>
        <n v="215832"/>
        <n v="234868"/>
        <n v="435793"/>
        <n v="313136"/>
        <n v="11184"/>
        <n v="463401"/>
        <n v="356580"/>
        <n v="51877"/>
        <n v="396567"/>
        <n v="140215"/>
        <n v="130660"/>
        <n v="382604"/>
        <n v="176856"/>
        <n v="374941"/>
        <n v="160217"/>
        <n v="367375"/>
        <n v="77536"/>
        <n v="448975"/>
        <n v="492379"/>
        <n v="54767"/>
        <n v="457138"/>
        <n v="384349"/>
        <n v="213006"/>
        <n v="226639"/>
        <n v="195664"/>
        <n v="103580"/>
        <n v="130176"/>
        <n v="214991"/>
        <n v="147350"/>
        <n v="435273"/>
        <n v="441800"/>
        <n v="196528"/>
        <n v="149210"/>
        <n v="363124"/>
        <n v="488770"/>
        <n v="296567"/>
        <n v="487850"/>
        <n v="29606"/>
        <n v="315886"/>
        <n v="311323"/>
        <n v="497201"/>
        <n v="8988"/>
        <n v="413922"/>
        <n v="325162"/>
        <n v="292429"/>
        <n v="218505"/>
        <n v="370271"/>
        <n v="48518"/>
        <n v="496521"/>
        <n v="15682"/>
        <n v="155837"/>
        <n v="82368"/>
        <n v="189581"/>
        <n v="116083"/>
        <n v="62189"/>
        <n v="283161"/>
        <n v="328101"/>
        <n v="195317"/>
        <n v="341234"/>
        <n v="408610"/>
        <n v="93268"/>
        <n v="129170"/>
        <n v="289896"/>
        <n v="135448"/>
        <n v="334515"/>
        <n v="447915"/>
        <n v="67900"/>
        <n v="331918"/>
        <n v="222802"/>
        <n v="148908"/>
        <n v="94055"/>
        <n v="194993"/>
        <n v="343948"/>
        <n v="293390"/>
        <n v="90121"/>
        <n v="116341"/>
        <n v="379738"/>
        <n v="331618"/>
        <n v="493903"/>
        <n v="83699"/>
        <n v="326462"/>
        <n v="15470"/>
        <n v="319310"/>
        <n v="132542"/>
        <n v="81969"/>
        <n v="250409"/>
        <n v="10353"/>
        <n v="2844"/>
        <n v="409883"/>
        <n v="279586"/>
        <n v="326419"/>
        <n v="313397"/>
        <n v="48273"/>
        <n v="220386"/>
        <n v="408194"/>
        <n v="138293"/>
        <n v="342897"/>
        <n v="58902"/>
        <n v="217842"/>
        <n v="454587"/>
        <n v="479525"/>
        <n v="10599"/>
        <n v="276643"/>
        <n v="419509"/>
        <n v="161580"/>
        <n v="185038"/>
        <n v="487806"/>
        <n v="236545"/>
        <n v="191531"/>
        <n v="149069"/>
        <n v="203842"/>
        <n v="203790"/>
        <n v="28912"/>
        <n v="436075"/>
        <n v="456774"/>
        <n v="333866"/>
        <n v="169701"/>
        <n v="154168"/>
        <n v="223813"/>
        <n v="232579"/>
        <n v="186699"/>
        <n v="274725"/>
        <n v="420179"/>
        <n v="385264"/>
        <n v="368279"/>
        <n v="86693"/>
        <n v="450492"/>
        <n v="477091"/>
        <n v="491830"/>
        <n v="362143"/>
        <n v="436944"/>
        <n v="146712"/>
        <n v="129364"/>
        <n v="400809"/>
        <n v="472587"/>
        <n v="28913"/>
        <n v="355964"/>
        <n v="199177"/>
        <n v="307088"/>
        <n v="228185"/>
        <n v="272519"/>
        <n v="409122"/>
        <n v="330117"/>
        <n v="407815"/>
        <n v="97125"/>
        <n v="30819"/>
        <n v="444870"/>
        <n v="340967"/>
        <n v="460468"/>
        <n v="249693"/>
        <n v="465380"/>
        <n v="431495"/>
        <n v="340159"/>
        <n v="296028"/>
        <n v="374429"/>
        <n v="437267"/>
        <n v="294091"/>
        <n v="96093"/>
        <n v="480266"/>
        <n v="498902"/>
        <n v="366157"/>
        <n v="445112"/>
        <n v="142172"/>
        <n v="223437"/>
        <n v="51031"/>
        <n v="414833"/>
        <n v="253405"/>
        <n v="224693"/>
        <n v="293310"/>
        <n v="321255"/>
        <n v="397334"/>
        <n v="386025"/>
        <n v="219003"/>
        <n v="336870"/>
        <n v="294334"/>
        <n v="380374"/>
        <n v="118087"/>
        <n v="342220"/>
        <n v="143313"/>
        <n v="160662"/>
        <n v="164422"/>
        <n v="9333"/>
        <n v="135869"/>
        <n v="302113"/>
        <n v="306075"/>
        <n v="99686"/>
        <n v="409952"/>
        <n v="429793"/>
        <n v="466644"/>
        <n v="300871"/>
        <n v="84991"/>
        <n v="281020"/>
        <n v="80631"/>
        <n v="350196"/>
        <n v="207265"/>
        <n v="401477"/>
        <n v="320329"/>
        <n v="288050"/>
        <n v="240879"/>
        <n v="192837"/>
        <n v="107699"/>
        <n v="78840"/>
        <n v="256744"/>
        <n v="404841"/>
        <n v="122044"/>
        <n v="254615"/>
        <n v="324878"/>
        <n v="88955"/>
        <n v="379353"/>
        <n v="229518"/>
        <n v="68937"/>
        <n v="52096"/>
        <n v="60791"/>
        <n v="426043"/>
        <n v="24489"/>
        <n v="494802"/>
        <n v="322305"/>
        <n v="299541"/>
        <n v="123926"/>
        <n v="490661"/>
        <n v="201584"/>
        <n v="20009"/>
        <n v="435903"/>
        <n v="450182"/>
        <n v="132723"/>
        <n v="211288"/>
        <n v="272944"/>
        <n v="35280"/>
        <n v="159436"/>
        <n v="456905"/>
        <n v="432366"/>
        <n v="478109"/>
        <n v="488186"/>
        <n v="422359"/>
        <n v="148666"/>
        <n v="183811"/>
        <n v="378717"/>
        <n v="45806"/>
        <n v="64373"/>
        <n v="203265"/>
        <n v="325741"/>
        <n v="272719"/>
        <n v="353390"/>
        <n v="286503"/>
        <n v="23901"/>
        <n v="294273"/>
        <n v="64832"/>
        <n v="427771"/>
        <n v="249704"/>
        <n v="67776"/>
        <n v="377432"/>
        <n v="155184"/>
        <n v="447511"/>
        <n v="64173"/>
        <n v="149028"/>
        <n v="112307"/>
        <n v="224344"/>
        <n v="235021"/>
        <n v="248501"/>
        <n v="353824"/>
        <n v="330268"/>
        <n v="207989"/>
        <n v="185063"/>
        <n v="484024"/>
        <n v="16014"/>
        <n v="144420"/>
        <n v="328164"/>
        <n v="4850"/>
        <n v="54926"/>
        <n v="79374"/>
        <n v="312811"/>
        <n v="42819"/>
        <n v="10427"/>
        <n v="404340"/>
        <n v="261173"/>
        <n v="287299"/>
        <n v="222420"/>
        <n v="161747"/>
        <n v="130297"/>
        <n v="317061"/>
        <n v="232935"/>
        <n v="95225"/>
        <n v="335963"/>
        <n v="10374"/>
        <n v="234211"/>
        <n v="307978"/>
        <n v="328810"/>
        <n v="204595"/>
        <n v="316837"/>
        <n v="98710"/>
        <n v="294822"/>
        <n v="395167"/>
        <n v="393006"/>
        <n v="449861"/>
        <n v="185380"/>
        <n v="284901"/>
        <n v="375111"/>
        <n v="309626"/>
        <n v="413772"/>
        <n v="209950"/>
        <n v="136643"/>
        <n v="460858"/>
        <n v="58530"/>
        <n v="406140"/>
        <n v="69217"/>
        <n v="494626"/>
        <n v="444421"/>
        <n v="256916"/>
        <n v="496293"/>
        <n v="416619"/>
        <n v="358300"/>
        <n v="407194"/>
        <n v="33541"/>
        <n v="73208"/>
        <n v="443445"/>
        <n v="37114"/>
        <n v="432504"/>
        <n v="498038"/>
        <n v="337872"/>
        <n v="448018"/>
        <n v="268671"/>
        <n v="177744"/>
        <n v="338918"/>
        <n v="55718"/>
        <n v="8371"/>
        <n v="477340"/>
        <n v="456595"/>
        <n v="384701"/>
        <n v="253823"/>
        <n v="36805"/>
        <n v="423955"/>
        <n v="146141"/>
        <n v="465172"/>
        <n v="8505"/>
        <n v="198811"/>
        <n v="245854"/>
        <n v="37727"/>
        <n v="51250"/>
        <n v="286519"/>
        <n v="433700"/>
        <n v="172233"/>
        <n v="82499"/>
        <n v="79814"/>
        <n v="69438"/>
        <n v="315873"/>
        <n v="192006"/>
        <n v="451466"/>
        <n v="139208"/>
        <n v="451383"/>
        <n v="110665"/>
        <n v="292194"/>
        <n v="59091"/>
        <n v="130178"/>
        <n v="498976"/>
        <n v="169686"/>
        <n v="62591"/>
        <n v="301547"/>
        <n v="280223"/>
        <n v="228707"/>
        <n v="466952"/>
        <n v="344111"/>
        <n v="164013"/>
        <n v="107377"/>
        <n v="52730"/>
        <n v="113665"/>
        <n v="79454"/>
        <n v="120640"/>
        <n v="172269"/>
        <n v="415836"/>
        <n v="105242"/>
        <n v="138102"/>
        <n v="54910"/>
        <n v="379843"/>
        <n v="252535"/>
        <n v="276580"/>
        <n v="442768"/>
        <n v="171160"/>
        <n v="274420"/>
        <n v="257640"/>
        <n v="302307"/>
        <n v="195291"/>
        <n v="403788"/>
        <n v="174870"/>
        <n v="410042"/>
        <n v="54842"/>
        <n v="186074"/>
        <n v="378430"/>
        <n v="395154"/>
        <n v="494268"/>
        <n v="437039"/>
        <n v="86417"/>
        <n v="471792"/>
        <n v="137673"/>
        <n v="451332"/>
        <n v="226598"/>
        <n v="78920"/>
        <n v="387064"/>
        <n v="118926"/>
        <n v="294573"/>
        <n v="221131"/>
        <n v="127722"/>
        <n v="281819"/>
        <n v="380152"/>
        <n v="303301"/>
        <n v="104865"/>
        <n v="435709"/>
        <n v="290598"/>
        <n v="136701"/>
        <n v="352053"/>
        <n v="126127"/>
        <n v="304671"/>
        <n v="300745"/>
        <n v="164730"/>
        <n v="89246"/>
        <n v="393900"/>
        <n v="42861"/>
        <n v="366762"/>
        <n v="232622"/>
        <n v="32092"/>
        <n v="313810"/>
        <n v="436367"/>
        <n v="412591"/>
        <n v="299838"/>
        <n v="80022"/>
        <n v="387267"/>
        <n v="388849"/>
        <n v="200994"/>
        <n v="126192"/>
        <n v="184205"/>
        <n v="460147"/>
        <n v="294260"/>
        <n v="360722"/>
        <n v="58156"/>
        <n v="490481"/>
        <n v="326674"/>
        <n v="357948"/>
        <n v="154689"/>
        <n v="338415"/>
        <n v="342659"/>
        <n v="475335"/>
        <n v="10454"/>
        <n v="337153"/>
        <n v="363409"/>
        <n v="326095"/>
        <n v="312578"/>
        <n v="46359"/>
        <n v="194661"/>
        <n v="416855"/>
        <n v="197297"/>
        <n v="255251"/>
        <n v="436916"/>
        <n v="455801"/>
        <n v="393928"/>
        <n v="344336"/>
        <n v="54865"/>
        <n v="408795"/>
        <n v="348936"/>
        <n v="105917"/>
        <n v="339460"/>
        <n v="214184"/>
        <n v="90981"/>
        <n v="304641"/>
        <n v="461568"/>
        <n v="398276"/>
        <n v="163306"/>
        <n v="414208"/>
        <n v="279434"/>
        <n v="52559"/>
        <n v="170109"/>
        <n v="485151"/>
        <n v="437890"/>
        <n v="389935"/>
        <n v="451201"/>
        <n v="2571"/>
        <n v="427465"/>
        <n v="357457"/>
        <n v="181299"/>
        <n v="27555"/>
        <n v="54089"/>
        <n v="294064"/>
        <n v="4100"/>
        <n v="476694"/>
        <n v="169059"/>
        <n v="364672"/>
        <n v="20688"/>
        <n v="133188"/>
        <n v="222875"/>
        <n v="235801"/>
        <n v="493959"/>
        <n v="344937"/>
        <n v="301326"/>
        <n v="346937"/>
        <n v="454054"/>
        <n v="1943"/>
        <n v="279425"/>
        <n v="247809"/>
        <n v="84205"/>
        <n v="62064"/>
        <n v="95228"/>
        <n v="286149"/>
        <n v="384592"/>
        <n v="368843"/>
        <n v="424553"/>
        <n v="479648"/>
        <n v="276574"/>
        <n v="43070"/>
        <n v="285037"/>
        <n v="382593"/>
        <n v="138433"/>
        <n v="444988"/>
        <n v="202755"/>
        <n v="252507"/>
        <n v="274453"/>
        <n v="156818"/>
        <n v="127985"/>
        <n v="327614"/>
        <n v="321649"/>
        <n v="195252"/>
        <n v="293386"/>
        <n v="389580"/>
        <n v="467322"/>
        <n v="300722"/>
        <n v="271738"/>
        <n v="405861"/>
        <n v="448100"/>
        <n v="329834"/>
        <n v="483723"/>
        <n v="457532"/>
        <n v="195922"/>
        <n v="19200"/>
        <n v="471166"/>
        <n v="358239"/>
        <n v="355839"/>
        <n v="353867"/>
        <n v="393091"/>
        <n v="143643"/>
        <n v="404596"/>
        <n v="453273"/>
        <n v="127664"/>
        <n v="309516"/>
        <n v="412742"/>
        <n v="385635"/>
        <n v="324797"/>
        <n v="481200"/>
        <n v="62379"/>
        <n v="236482"/>
        <n v="444545"/>
        <n v="405585"/>
        <n v="84940"/>
        <n v="28974"/>
        <n v="439523"/>
        <n v="385355"/>
        <n v="98433"/>
        <n v="206713"/>
        <n v="498564"/>
        <n v="274032"/>
        <n v="294693"/>
        <n v="13500"/>
        <n v="227856"/>
        <n v="231965"/>
        <n v="417212"/>
        <n v="359001"/>
        <n v="474580"/>
        <n v="357961"/>
        <n v="296019"/>
        <n v="206537"/>
        <n v="15487"/>
        <n v="13253"/>
        <n v="288713"/>
        <n v="312348"/>
        <n v="403216"/>
        <n v="193711"/>
        <n v="391583"/>
        <n v="6642"/>
        <n v="196369"/>
        <n v="72934"/>
        <n v="285019"/>
        <n v="457541"/>
        <n v="275059"/>
        <n v="267095"/>
        <n v="304157"/>
        <n v="289261"/>
        <n v="47586"/>
        <n v="9345"/>
        <n v="264570"/>
        <n v="255178"/>
        <n v="384497"/>
        <n v="88701"/>
        <n v="242071"/>
        <n v="459976"/>
        <n v="214232"/>
        <n v="392858"/>
        <n v="214743"/>
        <n v="325067"/>
        <n v="118121"/>
        <n v="272087"/>
        <n v="244789"/>
        <n v="389463"/>
        <n v="499474"/>
        <n v="227851"/>
        <n v="164103"/>
        <n v="224227"/>
        <n v="27420"/>
        <n v="385372"/>
        <n v="486196"/>
        <n v="157374"/>
        <n v="156510"/>
        <n v="122555"/>
        <n v="25940"/>
        <n v="425456"/>
        <n v="30897"/>
        <n v="398377"/>
        <n v="489409"/>
        <n v="133266"/>
        <n v="380930"/>
        <n v="48496"/>
        <n v="147814"/>
        <n v="130850"/>
        <n v="469648"/>
        <n v="149525"/>
        <n v="345667"/>
        <n v="65540"/>
        <n v="337430"/>
        <n v="214243"/>
        <n v="222187"/>
        <n v="177907"/>
        <n v="166141"/>
        <n v="33703"/>
        <n v="191801"/>
        <n v="199014"/>
        <n v="476621"/>
        <n v="374750"/>
        <n v="119193"/>
        <n v="277647"/>
        <n v="496556"/>
        <n v="240095"/>
        <n v="276739"/>
        <n v="149715"/>
        <n v="303407"/>
        <n v="486489"/>
        <n v="372407"/>
        <n v="19711"/>
        <n v="311233"/>
        <n v="476471"/>
        <n v="148568"/>
        <n v="282959"/>
        <n v="330023"/>
        <n v="83125"/>
        <n v="69943"/>
        <n v="77876"/>
        <n v="124749"/>
        <n v="100345"/>
        <n v="213569"/>
        <n v="267031"/>
        <n v="85217"/>
        <n v="241742"/>
        <n v="72149"/>
        <n v="99057"/>
        <n v="358888"/>
        <n v="435262"/>
        <n v="444010"/>
        <n v="58761"/>
        <n v="401169"/>
        <n v="141591"/>
        <n v="378743"/>
        <n v="429672"/>
        <n v="360649"/>
        <n v="64260"/>
        <n v="100247"/>
        <n v="108662"/>
        <n v="166056"/>
        <n v="178444"/>
        <n v="481704"/>
        <n v="361166"/>
        <n v="55883"/>
        <n v="67686"/>
        <n v="34182"/>
        <n v="118266"/>
        <n v="36497"/>
        <n v="190081"/>
        <n v="277495"/>
        <n v="196364"/>
        <n v="424332"/>
        <n v="6485"/>
        <n v="143942"/>
        <n v="178438"/>
        <n v="36190"/>
        <n v="427567"/>
        <n v="109983"/>
        <n v="25775"/>
        <n v="315172"/>
        <n v="394621"/>
        <n v="349275"/>
        <n v="471048"/>
        <n v="157473"/>
        <n v="112432"/>
        <n v="386386"/>
        <n v="99302"/>
        <n v="390671"/>
        <n v="88764"/>
        <n v="379916"/>
        <n v="366648"/>
        <n v="290170"/>
        <n v="487628"/>
        <n v="298995"/>
        <n v="289200"/>
        <n v="89464"/>
        <n v="413784"/>
        <n v="21525"/>
        <n v="109737"/>
        <n v="33753"/>
        <n v="204426"/>
        <n v="327686"/>
        <n v="230993"/>
        <n v="89765"/>
        <n v="56961"/>
        <n v="240144"/>
        <n v="398423"/>
        <n v="34808"/>
        <n v="124992"/>
        <n v="410863"/>
        <n v="259703"/>
        <n v="456623"/>
        <n v="143343"/>
        <n v="104230"/>
        <n v="160000"/>
        <n v="254766"/>
        <n v="116575"/>
        <n v="95966"/>
        <n v="98629"/>
        <n v="437028"/>
        <n v="467880"/>
        <n v="37515"/>
        <n v="318740"/>
        <n v="259986"/>
        <n v="242143"/>
        <n v="359671"/>
        <n v="89534"/>
        <n v="86248"/>
        <n v="327320"/>
        <n v="209774"/>
        <n v="45888"/>
        <n v="176553"/>
        <n v="66252"/>
        <n v="244381"/>
        <n v="121104"/>
        <n v="143294"/>
        <n v="475736"/>
        <n v="147211"/>
        <n v="196310"/>
        <n v="209278"/>
        <n v="196976"/>
        <n v="123200"/>
        <n v="229444"/>
        <n v="364551"/>
        <n v="227226"/>
        <n v="374940"/>
        <n v="204154"/>
        <n v="401270"/>
        <n v="56325"/>
        <n v="446197"/>
        <n v="111548"/>
        <n v="342576"/>
        <n v="104288"/>
        <n v="12072"/>
        <n v="91653"/>
        <n v="212996"/>
        <n v="177855"/>
        <n v="101476"/>
        <n v="283028"/>
        <n v="255679"/>
        <n v="382824"/>
        <n v="445273"/>
        <n v="6906"/>
        <n v="438409"/>
        <n v="44411"/>
        <n v="94278"/>
        <n v="495463"/>
        <n v="455243"/>
        <n v="345456"/>
        <n v="25237"/>
        <n v="20117"/>
        <n v="217716"/>
        <n v="190968"/>
        <n v="341780"/>
        <n v="322890"/>
        <n v="246369"/>
        <n v="237933"/>
        <n v="95319"/>
        <n v="375733"/>
        <n v="425502"/>
        <n v="371453"/>
        <n v="445987"/>
        <n v="200859"/>
        <n v="164151"/>
        <n v="482354"/>
        <n v="440392"/>
        <n v="72392"/>
        <n v="24282"/>
        <n v="365779"/>
        <n v="342149"/>
        <n v="390732"/>
        <n v="164217"/>
        <n v="437465"/>
        <n v="315912"/>
        <n v="85873"/>
        <n v="136326"/>
        <n v="65151"/>
        <n v="454501"/>
        <n v="23698"/>
        <n v="214089"/>
        <n v="216761"/>
        <n v="39828"/>
        <n v="446854"/>
        <n v="85595"/>
        <n v="488532"/>
        <n v="291612"/>
        <n v="481654"/>
        <n v="224516"/>
        <n v="48474"/>
        <n v="18571"/>
        <n v="197654"/>
        <n v="27144"/>
        <n v="235588"/>
        <n v="437696"/>
        <n v="343706"/>
        <n v="54931"/>
        <n v="305704"/>
        <n v="150619"/>
        <n v="184742"/>
        <n v="167687"/>
        <n v="114486"/>
        <n v="370010"/>
        <n v="297482"/>
        <n v="349159"/>
        <n v="51280"/>
        <n v="230529"/>
        <n v="73731"/>
        <n v="312795"/>
        <n v="78958"/>
        <n v="436603"/>
        <n v="365889"/>
        <n v="4386"/>
        <n v="306773"/>
        <n v="433649"/>
        <n v="324255"/>
        <n v="245447"/>
        <n v="368143"/>
        <n v="183348"/>
        <n v="235508"/>
        <n v="147482"/>
        <n v="113105"/>
        <n v="16486"/>
        <n v="43620"/>
        <n v="456356"/>
        <n v="448297"/>
        <n v="100944"/>
        <n v="169334"/>
        <n v="303408"/>
        <n v="43514"/>
        <n v="458338"/>
        <n v="306783"/>
        <n v="205334"/>
        <n v="6733"/>
        <n v="491520"/>
        <n v="320405"/>
        <n v="314365"/>
        <n v="73700"/>
        <n v="454214"/>
        <n v="115093"/>
        <n v="492572"/>
        <n v="124623"/>
        <n v="152117"/>
        <n v="249306"/>
        <n v="478213"/>
        <n v="232424"/>
        <n v="76087"/>
        <n v="430422"/>
        <n v="465592"/>
        <n v="280105"/>
        <n v="276920"/>
        <n v="77564"/>
        <n v="175915"/>
        <n v="292791"/>
        <n v="171463"/>
        <n v="58910"/>
        <n v="207488"/>
        <n v="45671"/>
        <n v="483101"/>
        <n v="296587"/>
        <n v="413354"/>
        <n v="375197"/>
        <n v="33769"/>
        <n v="157659"/>
        <n v="342894"/>
        <n v="14053"/>
        <n v="160550"/>
        <n v="482190"/>
        <n v="130367"/>
        <n v="258273"/>
        <n v="314806"/>
        <n v="271692"/>
        <n v="194820"/>
        <n v="180416"/>
        <n v="309974"/>
        <n v="290101"/>
        <n v="79064"/>
        <n v="153695"/>
        <n v="415206"/>
        <n v="341585"/>
        <n v="487127"/>
        <n v="448830"/>
        <n v="265811"/>
        <n v="213644"/>
        <n v="283401"/>
        <n v="118582"/>
        <n v="398797"/>
        <n v="81571"/>
        <n v="430976"/>
        <n v="274056"/>
        <n v="241444"/>
        <n v="464923"/>
        <n v="334758"/>
        <n v="96302"/>
        <n v="487217"/>
        <n v="239304"/>
        <n v="205206"/>
        <n v="74509"/>
        <n v="145142"/>
        <n v="490131"/>
        <n v="16916"/>
        <n v="105834"/>
        <n v="10519"/>
        <n v="415441"/>
        <n v="323691"/>
        <n v="470195"/>
        <n v="239686"/>
        <n v="120899"/>
        <n v="446818"/>
        <n v="334053"/>
        <n v="110079"/>
        <n v="454643"/>
        <n v="310615"/>
        <n v="324253"/>
        <n v="473857"/>
        <n v="49823"/>
        <n v="269924"/>
        <n v="466604"/>
        <n v="280607"/>
        <n v="91940"/>
        <n v="291295"/>
        <n v="55392"/>
        <n v="71813"/>
        <n v="453057"/>
        <n v="209986"/>
        <n v="239171"/>
        <n v="462338"/>
        <n v="229966"/>
        <n v="385099"/>
        <n v="486651"/>
        <n v="194094"/>
        <n v="109690"/>
        <n v="473950"/>
        <n v="210285"/>
        <n v="370315"/>
        <n v="180368"/>
        <n v="205590"/>
        <n v="477515"/>
        <n v="343126"/>
        <n v="460005"/>
        <n v="81838"/>
        <n v="161216"/>
        <n v="62939"/>
        <n v="241895"/>
        <n v="367753"/>
        <n v="85048"/>
        <n v="418083"/>
        <n v="444546"/>
        <n v="327076"/>
        <n v="70339"/>
        <n v="386315"/>
        <n v="12260"/>
        <n v="207525"/>
        <n v="185979"/>
        <n v="447672"/>
        <n v="233164"/>
        <n v="235672"/>
        <n v="375349"/>
        <n v="211622"/>
        <n v="247703"/>
        <n v="75182"/>
        <n v="480315"/>
        <n v="2614"/>
        <n v="335734"/>
        <n v="425888"/>
        <n v="117032"/>
        <n v="342288"/>
        <n v="24302"/>
        <n v="37140"/>
        <n v="359639"/>
        <n v="405524"/>
        <n v="448725"/>
        <n v="178175"/>
        <n v="290153"/>
        <n v="486510"/>
        <n v="151828"/>
        <n v="5900"/>
        <n v="350465"/>
        <n v="268046"/>
        <n v="50454"/>
        <n v="366856"/>
        <n v="73925"/>
        <n v="188638"/>
        <n v="63921"/>
        <n v="128827"/>
        <n v="389766"/>
        <n v="496772"/>
        <n v="350739"/>
        <n v="415079"/>
        <n v="429154"/>
        <n v="448299"/>
        <n v="318514"/>
        <n v="267701"/>
        <n v="407770"/>
        <n v="302065"/>
        <n v="38027"/>
        <n v="489687"/>
        <n v="348029"/>
        <n v="183927"/>
        <n v="240828"/>
        <n v="157258"/>
        <n v="492668"/>
        <n v="271443"/>
        <n v="256368"/>
        <n v="131736"/>
        <n v="129375"/>
        <n v="70878"/>
        <n v="238590"/>
        <n v="364261"/>
        <n v="275703"/>
        <n v="294399"/>
        <n v="52496"/>
        <n v="132550"/>
        <n v="47435"/>
        <n v="457899"/>
        <n v="353734"/>
        <n v="349999"/>
        <n v="392693"/>
        <n v="59468"/>
        <n v="127735"/>
        <n v="423626"/>
        <n v="50170"/>
        <n v="87851"/>
        <n v="491571"/>
        <n v="488287"/>
        <n v="78399"/>
        <n v="248099"/>
        <n v="224007"/>
        <n v="270035"/>
        <n v="240453"/>
        <n v="36626"/>
        <n v="456663"/>
        <n v="486342"/>
        <n v="428590"/>
        <n v="274490"/>
        <n v="417507"/>
        <n v="172475"/>
        <n v="38375"/>
        <n v="109445"/>
        <n v="286895"/>
        <n v="430505"/>
        <n v="66627"/>
        <n v="96129"/>
        <n v="52961"/>
        <n v="232135"/>
        <n v="321453"/>
        <n v="89387"/>
        <n v="249566"/>
        <n v="104903"/>
        <n v="390805"/>
        <n v="248544"/>
        <n v="237510"/>
        <n v="316835"/>
        <n v="299419"/>
        <n v="76436"/>
        <n v="481984"/>
        <n v="468893"/>
        <n v="388331"/>
        <n v="349956"/>
        <n v="96629"/>
        <n v="232998"/>
        <n v="374233"/>
        <n v="77593"/>
        <n v="431261"/>
        <n v="453271"/>
        <n v="281246"/>
        <n v="118166"/>
        <n v="398602"/>
        <n v="175535"/>
        <n v="32492"/>
        <n v="76229"/>
        <n v="82222"/>
        <n v="2645"/>
        <n v="63551"/>
        <n v="457427"/>
        <n v="339727"/>
        <n v="138575"/>
        <n v="359240"/>
        <n v="244033"/>
        <n v="21793"/>
        <n v="128584"/>
        <n v="354195"/>
        <n v="300651"/>
        <n v="335705"/>
        <n v="149947"/>
        <n v="299643"/>
        <n v="15410"/>
        <n v="44282"/>
        <n v="227706"/>
        <n v="407689"/>
        <n v="464452"/>
        <n v="253148"/>
        <n v="24667"/>
        <n v="158927"/>
        <n v="430825"/>
        <n v="273854"/>
        <n v="237859"/>
        <n v="335424"/>
        <n v="30473"/>
        <n v="276986"/>
        <n v="65580"/>
        <n v="406110"/>
        <n v="244668"/>
        <n v="428613"/>
        <n v="260535"/>
        <n v="482343"/>
        <n v="147769"/>
        <n v="317256"/>
        <n v="340580"/>
        <n v="379494"/>
        <n v="387291"/>
        <n v="256379"/>
        <n v="81194"/>
        <n v="247876"/>
        <n v="455963"/>
        <n v="50475"/>
        <n v="170159"/>
        <n v="343580"/>
        <n v="138073"/>
        <n v="431391"/>
        <n v="41763"/>
        <n v="497672"/>
        <n v="464518"/>
        <n v="35676"/>
        <n v="454912"/>
        <n v="57878"/>
        <n v="143299"/>
        <n v="262737"/>
        <n v="167597"/>
        <n v="356331"/>
        <n v="191302"/>
        <n v="418008"/>
        <n v="59600"/>
        <n v="258192"/>
        <n v="179823"/>
        <n v="483285"/>
        <n v="477440"/>
        <n v="142552"/>
        <n v="266174"/>
        <n v="237846"/>
        <n v="106605"/>
        <n v="476884"/>
        <n v="85749"/>
        <n v="34863"/>
        <n v="210726"/>
        <n v="337799"/>
        <n v="308909"/>
        <n v="5578"/>
        <n v="284509"/>
        <n v="264677"/>
        <n v="260872"/>
        <n v="101426"/>
        <n v="15578"/>
        <n v="10489"/>
        <n v="383454"/>
        <n v="18636"/>
        <n v="50958"/>
        <n v="323328"/>
        <n v="384550"/>
        <n v="265523"/>
        <n v="230890"/>
        <n v="455066"/>
        <n v="125499"/>
        <n v="331309"/>
        <n v="390217"/>
        <n v="374624"/>
        <n v="64389"/>
        <n v="176582"/>
        <n v="78460"/>
        <n v="364154"/>
        <n v="227905"/>
        <n v="179737"/>
        <n v="406600"/>
        <n v="180099"/>
        <n v="278657"/>
        <n v="285804"/>
        <n v="458607"/>
        <n v="135418"/>
        <n v="483281"/>
        <n v="36584"/>
        <n v="196777"/>
        <n v="455454"/>
        <n v="496925"/>
        <n v="142473"/>
        <n v="353870"/>
        <n v="88723"/>
        <n v="278839"/>
        <n v="72721"/>
        <n v="284302"/>
        <n v="331894"/>
        <n v="11658"/>
        <n v="293923"/>
        <n v="440840"/>
        <n v="412595"/>
        <n v="196918"/>
        <n v="425589"/>
        <n v="322770"/>
        <n v="372119"/>
        <n v="354318"/>
        <n v="262840"/>
        <n v="386255"/>
        <n v="297037"/>
        <n v="175559"/>
        <n v="23843"/>
        <n v="92187"/>
        <n v="285608"/>
        <n v="39643"/>
        <n v="213943"/>
        <n v="494956"/>
        <n v="419616"/>
        <n v="41232"/>
        <n v="414951"/>
        <n v="22356"/>
        <n v="4644"/>
        <n v="417932"/>
        <n v="167505"/>
        <n v="129686"/>
        <n v="461432"/>
        <n v="97462"/>
        <n v="499440"/>
        <n v="477766"/>
        <n v="425266"/>
        <n v="373350"/>
        <n v="54167"/>
        <n v="315523"/>
        <n v="435674"/>
        <n v="478886"/>
        <n v="37758"/>
        <n v="7143"/>
        <n v="54549"/>
        <n v="368788"/>
        <n v="469857"/>
        <n v="421948"/>
        <n v="473745"/>
        <n v="5714"/>
        <n v="118033"/>
        <n v="78563"/>
        <n v="298010"/>
        <n v="449805"/>
        <n v="278179"/>
        <n v="19807"/>
        <n v="386525"/>
        <n v="195008"/>
        <n v="318447"/>
        <n v="375350"/>
        <n v="334234"/>
        <n v="51247"/>
        <n v="11050"/>
        <n v="38356"/>
        <n v="499565"/>
        <n v="484570"/>
        <n v="2816"/>
        <n v="210532"/>
        <n v="351754"/>
        <n v="305878"/>
        <n v="200189"/>
        <n v="340711"/>
        <n v="293983"/>
        <n v="66620"/>
        <n v="106483"/>
        <n v="159286"/>
        <n v="438501"/>
        <n v="112329"/>
        <n v="118660"/>
        <n v="180667"/>
        <n v="462258"/>
        <n v="39109"/>
        <n v="153396"/>
        <n v="51994"/>
        <n v="466060"/>
        <n v="375851"/>
        <n v="332156"/>
        <n v="39131"/>
        <n v="436240"/>
        <n v="186552"/>
        <n v="434194"/>
        <n v="198117"/>
        <n v="236290"/>
        <n v="483278"/>
        <n v="135930"/>
        <n v="15763"/>
        <n v="422252"/>
        <n v="105583"/>
        <n v="44310"/>
        <n v="381313"/>
        <n v="35402"/>
        <n v="28349"/>
        <n v="162135"/>
        <n v="384270"/>
        <n v="325770"/>
        <n v="401384"/>
        <n v="305833"/>
        <n v="321445"/>
        <n v="368063"/>
        <n v="221610"/>
        <n v="104034"/>
        <n v="297938"/>
        <n v="488471"/>
        <n v="248605"/>
        <n v="293947"/>
        <n v="163713"/>
        <n v="171208"/>
        <n v="495262"/>
        <n v="46120"/>
        <n v="354336"/>
        <n v="496150"/>
        <n v="4562"/>
        <n v="351720"/>
        <n v="4726"/>
        <n v="103804"/>
        <n v="48362"/>
        <n v="296574"/>
        <n v="109870"/>
        <n v="402453"/>
        <n v="279359"/>
        <n v="190328"/>
        <n v="86630"/>
        <n v="54709"/>
        <n v="354839"/>
        <n v="392256"/>
        <n v="167154"/>
        <n v="26339"/>
        <n v="34667"/>
        <n v="416076"/>
        <n v="228584"/>
        <n v="40609"/>
        <n v="469372"/>
        <n v="123098"/>
        <n v="427129"/>
        <n v="190617"/>
        <n v="382886"/>
        <n v="367612"/>
        <n v="211410"/>
        <n v="233612"/>
        <n v="7157"/>
        <n v="220356"/>
        <n v="296992"/>
        <n v="313371"/>
        <n v="490328"/>
        <n v="199741"/>
        <n v="267330"/>
        <n v="342289"/>
        <n v="346727"/>
        <n v="224524"/>
        <n v="285275"/>
        <n v="27986"/>
        <n v="377016"/>
        <n v="181056"/>
        <n v="370865"/>
        <n v="449354"/>
        <n v="356661"/>
        <n v="12560"/>
        <n v="242008"/>
        <n v="456062"/>
        <n v="165433"/>
        <n v="450934"/>
        <n v="369278"/>
        <n v="47218"/>
        <n v="257765"/>
        <n v="4096"/>
        <n v="383805"/>
        <n v="408582"/>
        <n v="174068"/>
        <n v="264371"/>
        <n v="232720"/>
        <n v="35973"/>
        <n v="53575"/>
        <n v="241514"/>
        <n v="119216"/>
        <n v="305267"/>
        <n v="363083"/>
        <n v="17062"/>
        <n v="454387"/>
        <n v="381229"/>
        <n v="236773"/>
        <n v="85140"/>
        <n v="370324"/>
        <n v="196684"/>
        <n v="92369"/>
        <n v="219045"/>
        <n v="386297"/>
        <n v="66521"/>
        <n v="320236"/>
        <n v="147708"/>
        <n v="457504"/>
        <n v="323170"/>
        <n v="278103"/>
        <n v="372330"/>
        <n v="314343"/>
        <n v="96985"/>
        <n v="256822"/>
        <n v="323315"/>
        <n v="447798"/>
        <n v="125082"/>
        <n v="279533"/>
        <n v="160356"/>
        <n v="350276"/>
        <n v="411189"/>
        <n v="33444"/>
        <n v="429765"/>
        <n v="466823"/>
        <n v="82502"/>
        <n v="373777"/>
        <n v="41644"/>
        <n v="213505"/>
        <n v="494816"/>
        <n v="449750"/>
        <n v="432528"/>
        <n v="372805"/>
        <n v="109138"/>
        <n v="148240"/>
        <n v="139553"/>
        <n v="42063"/>
        <n v="296691"/>
        <n v="386082"/>
        <n v="487411"/>
        <n v="21749"/>
        <n v="100702"/>
        <n v="219293"/>
        <n v="265446"/>
        <n v="159167"/>
        <n v="49561"/>
        <n v="35876"/>
        <n v="341172"/>
        <n v="414143"/>
        <n v="56996"/>
        <n v="228892"/>
        <n v="84914"/>
        <n v="118218"/>
        <n v="466072"/>
        <n v="18538"/>
        <n v="58666"/>
        <n v="389653"/>
        <n v="382757"/>
        <n v="338100"/>
        <n v="194005"/>
        <n v="411803"/>
        <n v="257596"/>
        <n v="122827"/>
        <n v="405983"/>
        <n v="83555"/>
        <n v="460460"/>
        <n v="45836"/>
        <n v="336338"/>
        <n v="52687"/>
        <n v="281897"/>
        <n v="243344"/>
        <n v="186545"/>
        <n v="425448"/>
        <n v="61688"/>
        <n v="336620"/>
        <n v="39920"/>
        <n v="113604"/>
        <n v="282072"/>
        <n v="485233"/>
        <n v="43379"/>
        <n v="15378"/>
        <n v="94050"/>
        <n v="35609"/>
        <n v="168992"/>
        <n v="214747"/>
        <n v="303627"/>
        <n v="156769"/>
        <n v="38232"/>
        <n v="132558"/>
        <n v="218252"/>
        <n v="481730"/>
        <n v="42919"/>
        <n v="243412"/>
        <n v="38429"/>
        <n v="43922"/>
        <n v="218181"/>
        <n v="244880"/>
        <n v="308518"/>
        <n v="361963"/>
        <n v="362962"/>
        <n v="244194"/>
        <n v="381980"/>
        <n v="84948"/>
        <n v="293736"/>
        <n v="214035"/>
        <n v="422306"/>
        <n v="409302"/>
        <n v="386489"/>
        <n v="111147"/>
        <n v="193744"/>
        <n v="157706"/>
        <n v="281893"/>
        <n v="265038"/>
        <n v="345013"/>
        <n v="285569"/>
        <n v="404282"/>
        <n v="177598"/>
        <n v="83659"/>
        <n v="234706"/>
        <n v="387120"/>
        <n v="32162"/>
        <n v="397993"/>
        <n v="137434"/>
        <n v="238988"/>
        <n v="121542"/>
        <n v="493862"/>
        <n v="131324"/>
        <n v="87840"/>
        <n v="420614"/>
        <n v="434971"/>
        <n v="320561"/>
        <n v="39111"/>
        <n v="379689"/>
        <n v="377023"/>
        <n v="38013"/>
        <n v="487274"/>
        <n v="394119"/>
        <n v="284460"/>
        <n v="238697"/>
        <n v="403886"/>
        <n v="248636"/>
        <n v="63579"/>
        <n v="455017"/>
        <n v="329534"/>
        <n v="461866"/>
        <n v="127530"/>
        <n v="222194"/>
        <n v="409073"/>
        <n v="275240"/>
        <n v="488566"/>
        <n v="59966"/>
        <n v="314765"/>
        <n v="7564"/>
        <n v="92802"/>
        <n v="177542"/>
        <n v="442238"/>
        <n v="49454"/>
        <n v="268383"/>
        <n v="71735"/>
        <n v="171233"/>
        <n v="228624"/>
        <n v="283310"/>
        <n v="161556"/>
        <n v="23706"/>
        <n v="364722"/>
        <n v="435035"/>
        <n v="319793"/>
        <n v="410743"/>
        <n v="184569"/>
        <n v="294458"/>
        <n v="391279"/>
        <n v="200285"/>
        <n v="62029"/>
        <n v="230561"/>
        <n v="319078"/>
        <n v="415355"/>
        <n v="316994"/>
        <n v="33311"/>
        <n v="243410"/>
        <n v="421612"/>
        <n v="114048"/>
        <n v="170278"/>
        <n v="84403"/>
        <n v="366047"/>
        <n v="459748"/>
        <n v="285139"/>
        <n v="246277"/>
        <n v="57749"/>
        <n v="103837"/>
        <n v="84693"/>
        <n v="13433"/>
        <n v="310647"/>
        <n v="194985"/>
        <n v="176633"/>
        <n v="324368"/>
        <n v="203789"/>
        <n v="43989"/>
        <n v="178481"/>
        <n v="486068"/>
        <n v="152849"/>
        <n v="492690"/>
        <n v="399410"/>
        <n v="468960"/>
        <n v="479597"/>
        <n v="254878"/>
        <n v="144940"/>
        <n v="299756"/>
        <n v="471897"/>
        <n v="348118"/>
        <n v="80121"/>
        <n v="32998"/>
        <n v="486865"/>
        <n v="241668"/>
        <n v="369642"/>
        <n v="231904"/>
        <n v="403920"/>
        <n v="281733"/>
        <n v="498161"/>
        <n v="406264"/>
        <n v="147391"/>
        <n v="217527"/>
        <n v="232350"/>
        <n v="187868"/>
        <n v="147693"/>
        <n v="59580"/>
        <n v="493284"/>
        <n v="169001"/>
        <n v="324576"/>
        <n v="302336"/>
        <n v="69885"/>
        <n v="29291"/>
        <n v="316243"/>
        <n v="343314"/>
        <n v="7041"/>
        <n v="315902"/>
        <n v="96949"/>
        <n v="286106"/>
        <n v="62453"/>
        <n v="167445"/>
        <n v="98726"/>
        <n v="236274"/>
        <n v="474523"/>
        <n v="397991"/>
        <n v="369250"/>
        <n v="482335"/>
        <n v="253356"/>
        <n v="204714"/>
        <n v="313328"/>
        <n v="28907"/>
        <n v="388665"/>
        <n v="293282"/>
        <n v="114035"/>
        <n v="328847"/>
        <n v="2923"/>
        <n v="364764"/>
        <n v="372880"/>
        <n v="481057"/>
        <n v="204441"/>
        <n v="117350"/>
        <n v="439934"/>
        <n v="375318"/>
        <n v="477114"/>
        <n v="327313"/>
        <n v="406794"/>
        <n v="36167"/>
        <n v="401610"/>
        <n v="391259"/>
        <n v="10313"/>
        <n v="147399"/>
        <n v="331985"/>
        <n v="361035"/>
        <n v="245321"/>
        <n v="494598"/>
        <n v="386964"/>
        <n v="55494"/>
        <n v="369769"/>
        <n v="294749"/>
        <n v="112587"/>
        <n v="84604"/>
        <n v="428841"/>
        <n v="292307"/>
        <n v="404581"/>
        <n v="203814"/>
        <n v="481545"/>
        <n v="94824"/>
        <n v="316834"/>
        <n v="246022"/>
        <n v="154463"/>
        <n v="108172"/>
        <n v="399359"/>
        <n v="245516"/>
        <n v="183089"/>
        <n v="371557"/>
        <n v="275298"/>
        <n v="217291"/>
        <n v="434360"/>
        <n v="462329"/>
        <n v="153282"/>
        <n v="2608"/>
        <n v="78120"/>
        <n v="434502"/>
        <n v="420900"/>
        <n v="3279"/>
        <n v="242186"/>
        <n v="498993"/>
        <n v="222363"/>
        <n v="196621"/>
        <n v="361776"/>
        <n v="318819"/>
        <n v="66128"/>
        <n v="14453"/>
        <n v="137106"/>
        <n v="348096"/>
        <n v="367395"/>
        <n v="139863"/>
        <n v="172473"/>
        <n v="260248"/>
        <n v="144580"/>
        <n v="278665"/>
        <n v="153877"/>
        <n v="138462"/>
        <n v="425854"/>
        <n v="96137"/>
        <n v="489195"/>
        <n v="173720"/>
        <n v="196179"/>
        <n v="68398"/>
        <n v="421466"/>
        <n v="211031"/>
        <n v="207619"/>
        <n v="243442"/>
        <n v="398025"/>
        <n v="449956"/>
        <n v="358646"/>
        <n v="238412"/>
        <n v="457549"/>
        <n v="280917"/>
        <n v="145124"/>
        <n v="225421"/>
        <n v="337768"/>
        <n v="204717"/>
        <n v="435058"/>
        <n v="86972"/>
        <n v="179814"/>
        <n v="407762"/>
        <n v="455579"/>
        <n v="243382"/>
        <n v="304010"/>
        <n v="86415"/>
        <n v="202593"/>
        <n v="41705"/>
        <n v="215153"/>
        <n v="168581"/>
        <n v="275529"/>
        <n v="73930"/>
        <n v="333275"/>
        <n v="369811"/>
        <n v="88825"/>
        <n v="194662"/>
        <n v="332061"/>
        <n v="363061"/>
        <n v="181287"/>
        <n v="96287"/>
        <n v="460100"/>
        <n v="379296"/>
        <n v="490058"/>
        <n v="345628"/>
        <n v="274381"/>
        <n v="292551"/>
        <n v="342851"/>
        <n v="415855"/>
        <n v="18993"/>
        <n v="440939"/>
        <n v="430023"/>
        <n v="63804"/>
        <n v="346163"/>
        <n v="423112"/>
        <n v="92138"/>
        <n v="372655"/>
        <n v="448643"/>
        <n v="307054"/>
        <n v="419599"/>
        <n v="386451"/>
        <n v="175237"/>
        <n v="48431"/>
        <n v="202074"/>
        <n v="90005"/>
        <n v="79298"/>
        <n v="299114"/>
        <n v="260254"/>
        <n v="178545"/>
        <n v="70911"/>
        <n v="347496"/>
        <n v="413129"/>
        <n v="75546"/>
        <n v="319997"/>
        <n v="449854"/>
        <n v="207650"/>
        <n v="17873"/>
        <n v="325575"/>
        <n v="409889"/>
        <n v="313716"/>
        <n v="208762"/>
        <n v="171185"/>
        <n v="365709"/>
        <n v="280187"/>
        <n v="266072"/>
        <n v="157796"/>
        <n v="179496"/>
        <n v="232228"/>
        <n v="223669"/>
        <n v="71676"/>
        <n v="327279"/>
        <n v="19003"/>
        <n v="68143"/>
        <n v="158913"/>
        <n v="375023"/>
        <n v="442178"/>
        <n v="53509"/>
        <n v="65399"/>
        <n v="145776"/>
        <n v="428070"/>
        <n v="489877"/>
        <n v="190671"/>
        <n v="430730"/>
        <n v="268913"/>
        <n v="184946"/>
        <n v="122731"/>
        <n v="79806"/>
        <n v="150765"/>
        <n v="323980"/>
        <n v="126931"/>
        <n v="360558"/>
        <n v="464861"/>
        <n v="177441"/>
        <n v="494342"/>
        <n v="251808"/>
        <n v="42430"/>
        <n v="475584"/>
        <n v="276451"/>
        <n v="467442"/>
        <n v="375051"/>
        <n v="172115"/>
        <n v="324044"/>
        <n v="204111"/>
        <n v="479808"/>
        <n v="347616"/>
        <n v="457760"/>
        <n v="402883"/>
        <n v="191860"/>
        <n v="114982"/>
        <n v="497265"/>
        <n v="294575"/>
        <n v="395108"/>
        <n v="372811"/>
        <n v="126565"/>
        <n v="1356"/>
        <n v="435643"/>
        <n v="169340"/>
        <n v="396642"/>
        <n v="4642"/>
        <n v="319850"/>
        <n v="276315"/>
        <n v="236845"/>
        <n v="276373"/>
        <n v="337819"/>
        <n v="20139"/>
        <n v="270372"/>
        <n v="182102"/>
        <n v="92322"/>
        <n v="259043"/>
        <n v="1161"/>
        <n v="367981"/>
        <n v="297321"/>
        <n v="314439"/>
        <n v="430939"/>
        <n v="347204"/>
        <n v="337074"/>
        <n v="209507"/>
        <n v="425399"/>
        <n v="82876"/>
        <n v="431860"/>
        <n v="253551"/>
        <n v="162194"/>
        <n v="19970"/>
        <n v="344932"/>
        <n v="337725"/>
        <n v="497930"/>
        <n v="494454"/>
        <n v="381868"/>
        <n v="225469"/>
        <n v="198227"/>
        <n v="89790"/>
        <n v="175691"/>
        <n v="69494"/>
        <n v="275426"/>
        <n v="475508"/>
        <n v="337465"/>
        <n v="457736"/>
        <n v="385043"/>
        <n v="441180"/>
        <n v="143059"/>
        <n v="371872"/>
        <n v="398536"/>
        <n v="373645"/>
        <n v="457891"/>
        <n v="379771"/>
        <n v="124220"/>
        <n v="397987"/>
        <n v="50538"/>
        <n v="488309"/>
        <n v="117468"/>
        <n v="327214"/>
        <n v="55909"/>
        <n v="99736"/>
        <n v="443694"/>
        <n v="129011"/>
        <n v="332756"/>
        <n v="272966"/>
        <n v="307090"/>
        <n v="351793"/>
        <n v="479455"/>
        <n v="337664"/>
        <n v="66633"/>
        <n v="154384"/>
        <n v="340714"/>
        <n v="363967"/>
        <n v="449091"/>
        <n v="285513"/>
        <n v="158338"/>
        <n v="341957"/>
        <n v="150742"/>
        <n v="351009"/>
        <n v="437736"/>
        <n v="371180"/>
        <n v="160186"/>
        <n v="432721"/>
        <n v="162574"/>
        <n v="318297"/>
        <n v="335398"/>
        <n v="120392"/>
        <n v="79572"/>
        <n v="156386"/>
        <n v="424094"/>
        <n v="420124"/>
        <n v="347828"/>
        <n v="443447"/>
        <n v="196146"/>
        <n v="53817"/>
        <n v="411890"/>
        <n v="133084"/>
        <n v="449340"/>
        <n v="158765"/>
        <n v="474674"/>
        <n v="34754"/>
        <n v="271448"/>
        <n v="357243"/>
        <n v="489743"/>
        <n v="75233"/>
        <n v="387206"/>
        <n v="235637"/>
        <n v="128903"/>
        <n v="462403"/>
        <n v="214955"/>
        <n v="314346"/>
        <n v="69325"/>
        <n v="351353"/>
        <n v="384949"/>
        <n v="198690"/>
        <n v="100800"/>
        <n v="403555"/>
        <n v="341095"/>
        <n v="315978"/>
        <n v="369017"/>
        <n v="121856"/>
        <n v="107880"/>
        <n v="166999"/>
        <n v="153565"/>
        <n v="462945"/>
        <n v="313238"/>
        <n v="461951"/>
        <n v="252708"/>
        <n v="395872"/>
        <n v="376855"/>
        <n v="64230"/>
        <n v="176892"/>
        <n v="67660"/>
        <n v="148139"/>
        <n v="175445"/>
        <n v="258503"/>
        <n v="71965"/>
        <n v="486126"/>
        <n v="422518"/>
        <n v="330502"/>
        <n v="486449"/>
        <n v="365885"/>
        <n v="32620"/>
        <n v="152712"/>
        <n v="405121"/>
        <n v="298516"/>
        <n v="165093"/>
        <n v="352265"/>
        <n v="430929"/>
        <n v="398527"/>
        <n v="93215"/>
        <n v="492162"/>
        <n v="251275"/>
        <n v="413082"/>
        <n v="229500"/>
        <n v="487718"/>
        <n v="174193"/>
        <n v="237653"/>
        <n v="168663"/>
        <n v="9882"/>
        <n v="200583"/>
        <n v="91739"/>
        <n v="199764"/>
        <n v="167106"/>
        <n v="52553"/>
        <n v="351567"/>
        <n v="429779"/>
        <n v="452784"/>
        <n v="173949"/>
        <n v="72541"/>
        <n v="125902"/>
        <n v="108687"/>
        <n v="365241"/>
        <n v="304190"/>
        <n v="67556"/>
        <n v="423643"/>
        <n v="412631"/>
        <n v="186170"/>
        <n v="178947"/>
        <n v="166271"/>
        <n v="445754"/>
        <n v="157273"/>
        <n v="2224"/>
        <n v="365567"/>
        <n v="47136"/>
        <n v="14457"/>
        <n v="390285"/>
        <n v="228506"/>
        <n v="496831"/>
        <n v="444824"/>
        <n v="167857"/>
        <n v="20641"/>
        <n v="329895"/>
        <n v="435207"/>
        <n v="114643"/>
        <n v="392715"/>
        <n v="486985"/>
        <n v="277162"/>
        <n v="186367"/>
        <n v="377389"/>
        <n v="37721"/>
        <n v="468123"/>
        <n v="17238"/>
        <n v="197333"/>
        <n v="24660"/>
        <n v="234495"/>
        <n v="269790"/>
        <n v="102054"/>
        <n v="76275"/>
        <n v="477078"/>
        <n v="444232"/>
        <n v="213660"/>
        <n v="476604"/>
        <n v="459236"/>
        <n v="90371"/>
        <n v="201087"/>
        <n v="84817"/>
        <n v="191803"/>
        <n v="352052"/>
        <n v="358543"/>
        <n v="451024"/>
        <n v="16380"/>
        <n v="229789"/>
        <n v="145687"/>
        <n v="444112"/>
        <n v="487202"/>
        <n v="115457"/>
        <n v="314248"/>
        <n v="297854"/>
        <n v="61117"/>
        <n v="265075"/>
        <n v="444621"/>
        <n v="101686"/>
        <n v="92936"/>
        <n v="170231"/>
        <n v="444208"/>
        <n v="81624"/>
        <n v="146794"/>
        <n v="222113"/>
        <n v="412963"/>
        <n v="451915"/>
        <n v="417843"/>
        <n v="231802"/>
        <n v="128800"/>
        <n v="316953"/>
        <n v="171378"/>
        <n v="310221"/>
        <n v="466301"/>
        <n v="227265"/>
        <n v="261751"/>
        <n v="384675"/>
        <n v="34108"/>
        <n v="279628"/>
        <n v="353238"/>
        <n v="350971"/>
        <n v="259331"/>
        <n v="161513"/>
        <n v="325960"/>
        <n v="395728"/>
        <n v="218981"/>
        <n v="210153"/>
        <n v="74843"/>
        <n v="422137"/>
        <n v="104294"/>
        <n v="30875"/>
        <n v="188558"/>
        <n v="317264"/>
        <n v="221428"/>
        <n v="336438"/>
        <n v="13546"/>
        <n v="131322"/>
        <n v="304196"/>
        <n v="184786"/>
        <n v="241438"/>
        <n v="109316"/>
        <n v="247388"/>
        <n v="336992"/>
        <n v="46784"/>
        <n v="310103"/>
        <n v="235771"/>
        <n v="176129"/>
        <n v="67126"/>
        <n v="85882"/>
        <n v="43929"/>
        <n v="97724"/>
        <n v="268145"/>
        <n v="180466"/>
        <n v="273961"/>
        <n v="333963"/>
        <n v="76050"/>
        <n v="457134"/>
        <n v="361167"/>
        <n v="294185"/>
        <n v="217549"/>
        <n v="68110"/>
        <n v="475166"/>
        <n v="463734"/>
        <n v="141785"/>
        <n v="155950"/>
        <n v="192243"/>
        <n v="293784"/>
        <n v="456006"/>
        <n v="426752"/>
        <n v="463660"/>
        <n v="302774"/>
        <n v="125014"/>
        <n v="415124"/>
        <n v="136256"/>
        <n v="410043"/>
        <n v="159465"/>
        <n v="496835"/>
        <n v="240468"/>
        <n v="94529"/>
        <n v="73298"/>
        <n v="301920"/>
        <n v="360953"/>
        <n v="352527"/>
        <n v="372071"/>
        <n v="125991"/>
        <n v="442916"/>
        <n v="378232"/>
        <n v="423768"/>
        <n v="404301"/>
        <n v="408906"/>
        <n v="400449"/>
        <n v="473818"/>
        <n v="449756"/>
        <n v="133441"/>
        <n v="97570"/>
        <n v="222436"/>
        <n v="363516"/>
        <n v="36828"/>
        <n v="8652"/>
        <n v="245964"/>
        <n v="103187"/>
        <n v="116236"/>
        <n v="210356"/>
        <n v="264006"/>
        <n v="80398"/>
        <n v="106002"/>
        <n v="102331"/>
        <n v="3060"/>
        <n v="484511"/>
        <n v="289117"/>
        <n v="205775"/>
        <n v="422959"/>
        <n v="131116"/>
        <n v="74269"/>
        <n v="121835"/>
        <n v="463448"/>
        <n v="479039"/>
        <n v="142262"/>
        <n v="249507"/>
        <n v="328393"/>
        <n v="491976"/>
        <n v="53823"/>
        <n v="29767"/>
        <n v="335233"/>
        <n v="484384"/>
        <n v="31217"/>
        <n v="143005"/>
        <n v="440616"/>
        <n v="319455"/>
        <n v="203526"/>
        <n v="418881"/>
        <n v="104985"/>
        <n v="329400"/>
        <n v="496468"/>
        <n v="71196"/>
        <n v="287489"/>
        <n v="116081"/>
        <n v="134797"/>
        <n v="109559"/>
        <n v="188181"/>
        <n v="42263"/>
        <n v="260659"/>
        <n v="334388"/>
        <n v="51640"/>
        <n v="476278"/>
        <n v="30971"/>
        <n v="450645"/>
        <n v="120527"/>
        <n v="121396"/>
        <n v="352588"/>
        <n v="123045"/>
        <n v="12266"/>
        <n v="288299"/>
        <n v="252660"/>
        <n v="58395"/>
        <n v="420206"/>
        <n v="439770"/>
        <n v="474644"/>
        <n v="448331"/>
        <n v="116893"/>
        <n v="127532"/>
        <n v="169371"/>
        <n v="22159"/>
        <n v="292670"/>
        <n v="15502"/>
        <n v="134989"/>
        <n v="77712"/>
        <n v="102739"/>
        <n v="8037"/>
        <n v="334791"/>
        <n v="160824"/>
        <n v="448745"/>
        <n v="208676"/>
        <n v="432912"/>
        <n v="63433"/>
        <n v="144276"/>
        <n v="299896"/>
        <n v="434009"/>
        <n v="73452"/>
        <n v="218218"/>
        <n v="262261"/>
        <n v="211955"/>
        <n v="396905"/>
        <n v="279001"/>
        <n v="342253"/>
        <n v="154979"/>
        <n v="380978"/>
        <n v="297857"/>
        <n v="285287"/>
        <n v="335535"/>
        <n v="304056"/>
        <n v="282099"/>
        <n v="467145"/>
        <n v="199371"/>
        <n v="385058"/>
        <n v="452755"/>
        <n v="378979"/>
        <n v="113475"/>
        <n v="298367"/>
        <n v="495663"/>
        <n v="235260"/>
        <n v="481708"/>
        <n v="326338"/>
        <n v="103310"/>
        <n v="217864"/>
        <n v="149061"/>
        <n v="257692"/>
        <n v="161814"/>
        <n v="271408"/>
        <n v="407034"/>
        <n v="280152"/>
        <n v="202969"/>
        <n v="456047"/>
        <n v="111820"/>
        <n v="193029"/>
        <n v="304195"/>
        <n v="195462"/>
        <n v="28449"/>
        <n v="384007"/>
        <n v="269272"/>
        <n v="471178"/>
        <n v="130540"/>
        <n v="113689"/>
        <n v="179717"/>
        <n v="387234"/>
        <n v="168946"/>
        <n v="371825"/>
        <n v="424336"/>
        <n v="25018"/>
        <n v="497883"/>
        <n v="201069"/>
        <n v="187662"/>
        <n v="232986"/>
        <n v="119634"/>
        <n v="288045"/>
        <n v="22828"/>
        <n v="246552"/>
        <n v="293305"/>
        <n v="354903"/>
        <n v="244822"/>
        <n v="398856"/>
        <n v="122106"/>
        <n v="398550"/>
        <n v="387023"/>
        <n v="6374"/>
        <n v="321606"/>
        <n v="229724"/>
        <n v="87657"/>
        <n v="468308"/>
        <n v="241326"/>
        <n v="240899"/>
        <n v="103864"/>
        <n v="79168"/>
        <n v="325649"/>
        <n v="369181"/>
        <n v="447680"/>
        <n v="60586"/>
        <n v="382251"/>
        <n v="1407"/>
        <n v="230501"/>
        <n v="300398"/>
        <n v="134371"/>
        <n v="226557"/>
        <n v="286219"/>
        <n v="344846"/>
        <n v="311665"/>
        <n v="46065"/>
        <n v="9724"/>
        <n v="74138"/>
        <n v="164350"/>
        <n v="205827"/>
        <n v="278508"/>
        <n v="451503"/>
        <n v="463323"/>
        <n v="90412"/>
        <n v="129901"/>
        <n v="354779"/>
        <n v="238049"/>
        <n v="435399"/>
        <n v="356141"/>
        <n v="153356"/>
        <n v="345118"/>
        <n v="332803"/>
        <n v="294464"/>
        <n v="128541"/>
        <n v="12006"/>
        <n v="106069"/>
        <n v="152609"/>
        <n v="112513"/>
        <n v="91548"/>
        <n v="306917"/>
        <n v="298073"/>
        <n v="386270"/>
        <n v="393556"/>
        <n v="315684"/>
        <n v="23474"/>
        <n v="299949"/>
        <n v="479855"/>
        <n v="355905"/>
        <n v="6799"/>
        <n v="326513"/>
        <n v="18404"/>
        <n v="59286"/>
        <n v="370187"/>
        <n v="442208"/>
        <n v="120683"/>
        <n v="371132"/>
        <n v="290829"/>
        <n v="258062"/>
        <n v="3482"/>
        <n v="214557"/>
        <n v="370593"/>
        <n v="316432"/>
        <n v="39311"/>
        <n v="366670"/>
        <n v="151447"/>
        <n v="498142"/>
        <n v="41084"/>
        <n v="191074"/>
        <n v="295836"/>
        <n v="4979"/>
        <n v="379408"/>
        <n v="110871"/>
        <n v="226304"/>
        <n v="195346"/>
        <n v="116246"/>
        <n v="42890"/>
        <n v="205556"/>
        <n v="233159"/>
        <n v="330697"/>
        <n v="458945"/>
        <n v="34842"/>
        <n v="327075"/>
        <n v="285507"/>
        <n v="345265"/>
        <n v="461441"/>
        <n v="320221"/>
        <n v="17503"/>
        <n v="248319"/>
        <n v="347418"/>
        <n v="20740"/>
        <n v="202651"/>
        <n v="452845"/>
        <n v="187566"/>
        <n v="499101"/>
        <n v="410321"/>
        <n v="331805"/>
        <n v="365946"/>
        <n v="423362"/>
        <n v="373937"/>
        <n v="403039"/>
        <n v="445877"/>
        <n v="52885"/>
        <n v="435916"/>
        <n v="19390"/>
        <n v="108386"/>
        <n v="179013"/>
        <n v="335422"/>
        <n v="275170"/>
        <n v="290052"/>
        <n v="417032"/>
        <n v="244044"/>
        <n v="271892"/>
        <n v="253496"/>
        <n v="228948"/>
        <n v="403232"/>
        <n v="215635"/>
        <n v="170403"/>
        <n v="180519"/>
        <n v="408867"/>
        <n v="38243"/>
        <n v="304674"/>
        <n v="83987"/>
        <n v="59353"/>
        <n v="450703"/>
        <n v="255757"/>
        <n v="15104"/>
        <n v="380370"/>
        <n v="48364"/>
        <n v="138587"/>
        <n v="274597"/>
        <n v="65161"/>
        <n v="107000"/>
        <n v="109846"/>
        <n v="131191"/>
        <n v="386391"/>
        <n v="380899"/>
        <n v="204048"/>
        <n v="122950"/>
        <n v="181854"/>
        <n v="319788"/>
        <n v="172184"/>
        <n v="26176"/>
        <n v="289556"/>
        <n v="283619"/>
        <n v="326304"/>
        <n v="483363"/>
        <n v="193947"/>
        <n v="169392"/>
        <n v="157870"/>
        <n v="189605"/>
        <n v="206001"/>
        <n v="276360"/>
        <n v="42002"/>
        <n v="268199"/>
        <n v="408928"/>
        <n v="384118"/>
        <n v="274997"/>
        <n v="48770"/>
        <n v="326042"/>
        <n v="11716"/>
        <n v="94912"/>
        <n v="111656"/>
        <n v="316948"/>
        <n v="39537"/>
        <n v="18021"/>
        <n v="41036"/>
        <n v="426583"/>
        <n v="47995"/>
        <n v="157541"/>
        <n v="85005"/>
        <n v="291356"/>
        <n v="83522"/>
        <n v="266581"/>
        <n v="126288"/>
        <n v="454963"/>
        <n v="335579"/>
        <n v="183817"/>
        <n v="3316"/>
        <n v="329681"/>
        <n v="466733"/>
        <n v="48951"/>
        <n v="234276"/>
        <n v="449561"/>
        <n v="476791"/>
        <n v="2985"/>
        <n v="486487"/>
        <n v="348196"/>
        <n v="171313"/>
        <n v="233551"/>
        <n v="148475"/>
        <n v="405485"/>
        <n v="83003"/>
        <n v="62394"/>
        <n v="323283"/>
        <n v="286378"/>
        <n v="153159"/>
        <n v="325430"/>
        <n v="286116"/>
        <n v="24762"/>
        <n v="288343"/>
        <n v="119486"/>
        <n v="247949"/>
        <n v="189474"/>
        <n v="381236"/>
        <n v="16624"/>
        <n v="243475"/>
        <n v="471321"/>
        <n v="319244"/>
        <n v="403297"/>
        <n v="283824"/>
        <n v="122760"/>
        <n v="180715"/>
        <n v="325473"/>
        <n v="110272"/>
        <n v="243079"/>
        <n v="106849"/>
        <n v="236296"/>
        <n v="176676"/>
        <n v="181758"/>
        <n v="387989"/>
        <n v="207045"/>
        <n v="357806"/>
        <n v="228483"/>
        <n v="314772"/>
        <n v="473499"/>
        <n v="92475"/>
        <n v="294303"/>
        <n v="162348"/>
        <n v="119725"/>
        <n v="355698"/>
        <n v="252042"/>
        <n v="370548"/>
        <n v="13812"/>
        <n v="133065"/>
        <n v="366494"/>
        <n v="418012"/>
        <n v="221718"/>
        <n v="2378"/>
        <n v="485598"/>
        <n v="317457"/>
        <n v="365057"/>
        <n v="281483"/>
        <n v="143719"/>
        <n v="103395"/>
        <n v="444378"/>
        <n v="188196"/>
        <n v="125035"/>
        <n v="218578"/>
        <n v="17780"/>
        <n v="390787"/>
        <n v="71332"/>
        <n v="163128"/>
        <n v="306030"/>
        <n v="407775"/>
        <n v="128860"/>
        <n v="441461"/>
        <n v="285351"/>
        <n v="355072"/>
        <n v="108860"/>
        <n v="309590"/>
        <n v="281541"/>
        <n v="456237"/>
        <n v="282529"/>
        <n v="212367"/>
        <n v="243087"/>
        <n v="341244"/>
        <n v="13214"/>
        <n v="303039"/>
        <n v="6595"/>
        <n v="479036"/>
        <n v="227146"/>
        <n v="165693"/>
        <n v="140263"/>
        <n v="258292"/>
        <n v="235111"/>
        <n v="342247"/>
        <n v="88461"/>
        <n v="76518"/>
        <n v="386129"/>
        <n v="197802"/>
        <n v="451808"/>
        <n v="434135"/>
        <n v="35026"/>
        <n v="292630"/>
        <n v="218429"/>
        <n v="252935"/>
        <n v="153455"/>
        <n v="133695"/>
        <n v="464793"/>
        <n v="463155"/>
        <n v="339928"/>
        <n v="343988"/>
        <n v="41389"/>
        <n v="403794"/>
        <n v="335595"/>
        <n v="35178"/>
        <n v="222154"/>
        <n v="156767"/>
        <n v="55623"/>
        <n v="108688"/>
        <n v="416229"/>
        <n v="244920"/>
        <n v="111052"/>
        <n v="94260"/>
        <n v="323506"/>
        <n v="331953"/>
        <n v="232029"/>
        <n v="143604"/>
        <n v="304159"/>
        <n v="224460"/>
        <n v="104568"/>
        <n v="402702"/>
        <n v="319986"/>
        <n v="324557"/>
        <n v="286920"/>
        <n v="489633"/>
        <n v="464503"/>
        <n v="272492"/>
        <n v="231654"/>
        <n v="143139"/>
        <n v="481191"/>
        <n v="416676"/>
        <n v="223737"/>
        <n v="344254"/>
        <n v="276881"/>
        <n v="22742"/>
        <n v="129346"/>
        <n v="178475"/>
        <n v="416109"/>
        <n v="268871"/>
        <n v="150800"/>
        <n v="436490"/>
        <n v="256699"/>
        <n v="255589"/>
        <n v="223135"/>
        <n v="28260"/>
        <n v="304845"/>
        <n v="298552"/>
        <n v="328034"/>
        <n v="381088"/>
        <n v="98517"/>
        <n v="303171"/>
        <n v="224895"/>
        <n v="449592"/>
        <n v="359253"/>
        <n v="303703"/>
        <n v="318245"/>
        <n v="143532"/>
        <n v="408329"/>
        <n v="235426"/>
        <n v="99537"/>
        <n v="250968"/>
        <n v="213879"/>
        <n v="447430"/>
        <n v="139795"/>
        <n v="453821"/>
        <n v="138993"/>
        <n v="497192"/>
        <n v="489937"/>
        <n v="413034"/>
        <n v="259294"/>
        <n v="442756"/>
        <n v="270734"/>
        <n v="93290"/>
        <n v="407680"/>
        <n v="130843"/>
        <n v="107790"/>
        <n v="437274"/>
        <n v="242255"/>
        <n v="179277"/>
        <n v="399600"/>
        <n v="36405"/>
        <n v="399586"/>
        <n v="324806"/>
        <n v="87303"/>
        <n v="358391"/>
        <n v="105652"/>
        <n v="297251"/>
        <n v="149526"/>
        <n v="308603"/>
        <n v="205433"/>
        <n v="47258"/>
        <n v="267580"/>
        <n v="213849"/>
        <n v="52359"/>
        <n v="395226"/>
        <n v="147210"/>
        <n v="217332"/>
        <n v="330410"/>
        <n v="498910"/>
        <n v="357630"/>
        <n v="204312"/>
        <n v="483852"/>
        <n v="127932"/>
        <n v="235935"/>
        <n v="370516"/>
        <n v="4574"/>
        <n v="65274"/>
        <n v="402917"/>
        <n v="469735"/>
        <n v="293330"/>
        <n v="176765"/>
        <n v="389830"/>
        <n v="482469"/>
        <n v="355128"/>
        <n v="387566"/>
        <n v="176495"/>
        <n v="425702"/>
        <n v="325722"/>
        <n v="414116"/>
        <n v="303508"/>
        <n v="355606"/>
        <n v="225531"/>
        <n v="175500"/>
        <n v="441008"/>
        <n v="7796"/>
        <n v="87685"/>
        <n v="145857"/>
        <n v="302362"/>
        <n v="477944"/>
        <n v="489814"/>
        <n v="265096"/>
        <n v="338256"/>
        <n v="344985"/>
        <n v="317538"/>
        <n v="357902"/>
        <n v="35067"/>
        <n v="442934"/>
        <n v="203322"/>
        <n v="463969"/>
        <n v="25427"/>
        <n v="469386"/>
        <n v="407042"/>
        <n v="227103"/>
        <n v="82294"/>
        <n v="45631"/>
        <n v="479225"/>
        <n v="230342"/>
        <n v="371697"/>
        <n v="22129"/>
        <n v="80603"/>
        <n v="273392"/>
        <n v="79181"/>
        <n v="323998"/>
        <n v="181558"/>
        <n v="293743"/>
        <n v="316951"/>
        <n v="278259"/>
        <n v="3706"/>
        <n v="308755"/>
        <n v="176109"/>
        <n v="84704"/>
        <n v="247760"/>
        <n v="434563"/>
        <n v="337686"/>
        <n v="479432"/>
        <n v="178608"/>
        <n v="136441"/>
        <n v="216243"/>
        <n v="11430"/>
        <n v="364819"/>
        <n v="246276"/>
        <n v="66174"/>
        <n v="427758"/>
        <n v="312565"/>
        <n v="194986"/>
        <n v="87919"/>
        <n v="272661"/>
        <n v="76113"/>
        <n v="339232"/>
        <n v="200812"/>
        <n v="13196"/>
        <n v="141094"/>
        <n v="20053"/>
        <n v="300355"/>
        <n v="484240"/>
        <n v="28788"/>
        <n v="382649"/>
        <n v="431752"/>
        <n v="67263"/>
        <n v="181375"/>
        <n v="255176"/>
        <n v="419291"/>
        <n v="81878"/>
        <n v="350711"/>
        <n v="391519"/>
        <n v="53507"/>
        <n v="118758"/>
        <n v="497213"/>
        <n v="209697"/>
        <n v="308946"/>
        <n v="188344"/>
        <n v="212465"/>
        <n v="265691"/>
        <n v="439124"/>
        <n v="48387"/>
        <n v="440001"/>
        <n v="75571"/>
        <n v="285527"/>
        <n v="468916"/>
        <n v="364311"/>
        <n v="274567"/>
        <n v="35960"/>
        <n v="109326"/>
        <n v="196219"/>
        <n v="139537"/>
        <n v="273493"/>
        <n v="98246"/>
        <n v="53893"/>
        <n v="205145"/>
        <n v="435861"/>
        <n v="70123"/>
        <n v="159041"/>
        <n v="358647"/>
        <n v="116515"/>
        <n v="198309"/>
        <n v="122451"/>
        <n v="35323"/>
        <n v="85707"/>
        <n v="97767"/>
        <n v="390013"/>
        <n v="248556"/>
        <n v="341756"/>
        <n v="412244"/>
        <n v="448194"/>
        <n v="318401"/>
        <n v="120330"/>
        <n v="343157"/>
        <n v="155827"/>
        <n v="148166"/>
        <n v="466127"/>
        <n v="287331"/>
        <n v="169656"/>
        <n v="47534"/>
        <n v="464649"/>
        <n v="199269"/>
        <n v="499652"/>
        <n v="1859"/>
        <n v="357596"/>
        <n v="406213"/>
        <n v="398658"/>
        <n v="231824"/>
        <n v="359786"/>
        <n v="25200"/>
        <n v="82818"/>
        <n v="456880"/>
        <n v="229615"/>
        <n v="287607"/>
        <n v="395430"/>
        <n v="417536"/>
        <n v="259492"/>
        <n v="278651"/>
        <n v="479379"/>
        <n v="288202"/>
        <n v="89692"/>
        <n v="438319"/>
        <n v="490808"/>
        <n v="291627"/>
        <n v="354943"/>
        <n v="77098"/>
        <n v="155447"/>
        <n v="134340"/>
        <n v="279484"/>
        <n v="142468"/>
        <n v="349868"/>
        <n v="463391"/>
        <n v="19423"/>
        <n v="366154"/>
        <n v="100214"/>
        <n v="366855"/>
        <n v="396550"/>
        <n v="111214"/>
        <n v="118695"/>
        <n v="452757"/>
        <n v="423179"/>
        <n v="263897"/>
        <n v="469554"/>
        <n v="77958"/>
        <n v="137365"/>
        <n v="404912"/>
        <n v="115623"/>
        <n v="71624"/>
        <n v="391654"/>
        <n v="25400"/>
        <n v="479462"/>
        <n v="189473"/>
        <n v="69623"/>
        <n v="177729"/>
        <n v="370858"/>
        <n v="403736"/>
        <n v="23871"/>
        <n v="40012"/>
        <n v="9646"/>
        <n v="465363"/>
        <n v="333519"/>
        <n v="247318"/>
        <n v="438821"/>
        <n v="196352"/>
        <n v="101462"/>
        <n v="274273"/>
        <n v="124868"/>
        <n v="195192"/>
        <n v="132457"/>
        <n v="367949"/>
        <n v="45369"/>
        <n v="301359"/>
        <n v="407268"/>
        <n v="472989"/>
        <n v="262210"/>
        <n v="450428"/>
        <n v="431863"/>
        <n v="248127"/>
        <n v="23928"/>
        <n v="470358"/>
        <n v="450384"/>
        <n v="343060"/>
        <n v="339597"/>
        <n v="464450"/>
        <n v="183444"/>
        <n v="325897"/>
        <n v="238407"/>
        <n v="66068"/>
        <n v="469851"/>
        <n v="101288"/>
        <n v="47618"/>
        <n v="326707"/>
        <n v="334496"/>
        <n v="246154"/>
        <n v="414264"/>
        <n v="180980"/>
        <n v="111743"/>
        <n v="285223"/>
        <n v="252497"/>
        <n v="31637"/>
        <n v="145428"/>
        <n v="292154"/>
        <n v="131850"/>
        <n v="99816"/>
        <n v="115768"/>
        <n v="258550"/>
        <n v="183947"/>
        <n v="146941"/>
        <n v="482414"/>
        <n v="272251"/>
        <n v="209885"/>
        <n v="166810"/>
        <n v="265513"/>
        <n v="250277"/>
        <n v="365367"/>
        <n v="437629"/>
        <n v="359852"/>
        <n v="10650"/>
        <n v="193150"/>
        <n v="319153"/>
        <n v="302144"/>
        <n v="379924"/>
        <n v="384721"/>
        <n v="395134"/>
        <n v="54380"/>
        <n v="435071"/>
        <n v="71608"/>
        <n v="325954"/>
        <n v="8468"/>
        <n v="109232"/>
        <n v="154692"/>
        <n v="467377"/>
        <n v="455162"/>
        <n v="119104"/>
        <n v="78570"/>
        <n v="236047"/>
        <n v="189397"/>
        <n v="42898"/>
        <n v="200788"/>
        <n v="440009"/>
        <n v="256616"/>
        <n v="463356"/>
        <n v="396906"/>
        <n v="115139"/>
        <n v="195037"/>
        <n v="245920"/>
        <n v="164568"/>
        <n v="304377"/>
        <n v="89372"/>
        <n v="121577"/>
        <n v="364983"/>
        <n v="429273"/>
        <n v="106247"/>
        <n v="421833"/>
        <n v="347483"/>
        <n v="475802"/>
        <n v="12137"/>
        <n v="492540"/>
        <n v="211614"/>
        <n v="296736"/>
        <n v="257131"/>
        <n v="445053"/>
        <n v="148963"/>
        <n v="242308"/>
        <n v="64495"/>
        <n v="154816"/>
        <n v="170795"/>
        <n v="466967"/>
        <n v="48880"/>
        <n v="292220"/>
        <n v="44078"/>
        <n v="297631"/>
        <n v="174836"/>
        <n v="371815"/>
        <n v="152965"/>
        <n v="124161"/>
        <n v="39444"/>
        <n v="311433"/>
        <n v="162731"/>
        <n v="216532"/>
        <n v="491623"/>
        <n v="252490"/>
        <n v="262781"/>
        <n v="161871"/>
        <n v="207863"/>
        <n v="89979"/>
        <n v="384286"/>
        <n v="266079"/>
        <n v="410765"/>
        <n v="272200"/>
        <n v="178295"/>
        <n v="136707"/>
        <n v="408331"/>
        <n v="57832"/>
        <n v="27683"/>
        <n v="52727"/>
        <n v="478388"/>
        <n v="23576"/>
        <n v="486454"/>
        <n v="136132"/>
        <n v="263765"/>
        <n v="176196"/>
        <n v="34824"/>
        <n v="323739"/>
        <n v="451422"/>
        <n v="496073"/>
        <n v="11902"/>
        <n v="81621"/>
        <n v="361270"/>
        <n v="234656"/>
        <n v="276844"/>
        <n v="338952"/>
        <n v="277299"/>
        <n v="269621"/>
        <n v="487824"/>
        <n v="310046"/>
        <n v="61769"/>
        <n v="119344"/>
        <n v="31214"/>
        <n v="302837"/>
        <n v="441627"/>
        <n v="353552"/>
        <n v="358049"/>
        <n v="151040"/>
        <n v="142571"/>
        <n v="4908"/>
        <n v="112550"/>
        <n v="393856"/>
        <n v="252557"/>
        <n v="396658"/>
        <n v="27524"/>
        <n v="310592"/>
        <n v="387526"/>
        <n v="309592"/>
        <n v="168001"/>
        <n v="375151"/>
        <n v="396271"/>
        <n v="486365"/>
        <n v="120626"/>
        <n v="497762"/>
        <n v="250392"/>
        <n v="273591"/>
        <n v="365563"/>
        <n v="413757"/>
        <n v="276217"/>
        <n v="425964"/>
        <n v="450585"/>
        <n v="70805"/>
        <n v="311996"/>
        <n v="375030"/>
        <n v="342982"/>
        <n v="214175"/>
        <n v="125652"/>
        <n v="213515"/>
        <n v="14386"/>
        <n v="155231"/>
        <n v="342101"/>
        <n v="263237"/>
        <n v="243893"/>
        <n v="304575"/>
        <n v="341075"/>
        <n v="219693"/>
        <n v="132680"/>
        <n v="69483"/>
        <n v="117091"/>
        <n v="185261"/>
        <n v="211432"/>
        <n v="429408"/>
        <n v="458302"/>
        <n v="67904"/>
        <n v="345433"/>
        <n v="402406"/>
        <n v="488332"/>
        <n v="130485"/>
        <n v="295489"/>
        <n v="244552"/>
        <n v="16777"/>
        <n v="87698"/>
        <n v="210282"/>
        <n v="245888"/>
        <n v="188108"/>
        <n v="227345"/>
        <n v="162434"/>
        <n v="341572"/>
        <n v="213753"/>
        <n v="85650"/>
        <n v="273523"/>
        <n v="419030"/>
        <n v="179075"/>
        <n v="8453"/>
        <n v="222563"/>
        <n v="52337"/>
        <n v="263630"/>
        <n v="277459"/>
        <n v="343750"/>
        <n v="485903"/>
        <n v="410886"/>
        <n v="146608"/>
        <n v="396502"/>
        <n v="60026"/>
        <n v="300212"/>
        <n v="111286"/>
        <n v="120986"/>
        <n v="388687"/>
        <n v="66194"/>
        <n v="148956"/>
        <n v="363009"/>
        <n v="358976"/>
        <n v="224373"/>
        <n v="311690"/>
        <n v="434937"/>
        <n v="236934"/>
        <n v="81662"/>
        <n v="364542"/>
        <n v="454630"/>
        <n v="404574"/>
        <n v="405628"/>
        <n v="463849"/>
        <n v="234194"/>
        <n v="250514"/>
        <n v="121312"/>
        <n v="273697"/>
        <n v="162129"/>
        <n v="275079"/>
        <n v="275560"/>
        <n v="242554"/>
        <n v="216100"/>
        <n v="432959"/>
        <n v="147979"/>
        <n v="180614"/>
        <n v="284232"/>
        <n v="121822"/>
        <n v="12524"/>
        <n v="7799"/>
        <n v="80213"/>
        <n v="277886"/>
        <n v="415195"/>
        <n v="80730"/>
        <n v="169165"/>
        <n v="499247"/>
        <n v="292864"/>
        <n v="97983"/>
        <n v="440901"/>
        <n v="43182"/>
        <n v="217491"/>
        <n v="230899"/>
        <n v="40379"/>
        <n v="479896"/>
        <n v="483431"/>
        <n v="387636"/>
        <n v="264517"/>
        <n v="238680"/>
        <n v="313113"/>
        <n v="265337"/>
        <n v="146474"/>
        <n v="147479"/>
        <n v="154808"/>
        <n v="130452"/>
        <n v="333031"/>
        <n v="377974"/>
        <n v="268952"/>
        <n v="412905"/>
        <n v="196694"/>
        <n v="1769"/>
        <n v="444419"/>
        <n v="376409"/>
        <n v="157362"/>
        <n v="330110"/>
        <n v="200490"/>
        <n v="281195"/>
        <n v="247331"/>
        <n v="205628"/>
        <n v="438450"/>
        <n v="309851"/>
        <n v="59578"/>
        <n v="351120"/>
        <n v="123592"/>
        <n v="290344"/>
        <n v="354588"/>
        <n v="371466"/>
        <n v="181358"/>
        <n v="272604"/>
        <n v="133359"/>
        <n v="275485"/>
        <n v="17248"/>
        <n v="183151"/>
        <n v="315697"/>
        <n v="475566"/>
        <n v="442764"/>
        <n v="261697"/>
        <n v="79931"/>
        <n v="434059"/>
        <n v="73173"/>
        <n v="250758"/>
        <n v="42633"/>
        <n v="426389"/>
        <n v="2501"/>
        <n v="63565"/>
        <n v="310104"/>
        <n v="224128"/>
        <n v="250622"/>
        <n v="154887"/>
        <n v="469884"/>
        <n v="433876"/>
        <n v="492343"/>
        <n v="400664"/>
        <n v="129014"/>
        <n v="195286"/>
        <n v="193730"/>
        <n v="110516"/>
        <n v="438506"/>
        <n v="337810"/>
        <n v="460692"/>
        <n v="97446"/>
        <n v="212785"/>
        <n v="62305"/>
        <n v="451860"/>
        <n v="171638"/>
        <n v="212547"/>
        <n v="150788"/>
        <n v="471978"/>
        <n v="392459"/>
        <n v="372992"/>
        <n v="328484"/>
        <n v="67850"/>
        <n v="397483"/>
        <n v="478769"/>
        <n v="310955"/>
        <n v="72471"/>
        <n v="131934"/>
        <n v="58479"/>
        <n v="356310"/>
        <n v="328523"/>
        <n v="329697"/>
        <n v="19436"/>
        <n v="112782"/>
        <n v="492268"/>
        <n v="73971"/>
        <n v="117642"/>
        <n v="373100"/>
        <n v="375731"/>
        <n v="379406"/>
        <n v="418913"/>
        <n v="232971"/>
        <n v="106416"/>
        <n v="69221"/>
        <n v="255376"/>
        <n v="422866"/>
        <n v="73755"/>
        <n v="91750"/>
        <n v="34118"/>
        <n v="30918"/>
        <n v="97667"/>
        <n v="269304"/>
        <n v="225917"/>
        <n v="450602"/>
        <n v="322930"/>
        <n v="284825"/>
        <n v="226203"/>
        <n v="171861"/>
        <n v="492751"/>
        <n v="478524"/>
        <n v="75540"/>
        <n v="493002"/>
        <n v="329623"/>
        <n v="48493"/>
        <n v="468363"/>
        <n v="331908"/>
        <n v="183740"/>
        <n v="146448"/>
        <n v="39084"/>
        <n v="18310"/>
        <n v="218632"/>
        <n v="305174"/>
        <n v="467308"/>
        <n v="457304"/>
        <n v="63168"/>
        <n v="89578"/>
        <n v="310925"/>
        <n v="10509"/>
        <n v="36176"/>
        <n v="358617"/>
        <n v="337903"/>
        <n v="327713"/>
        <n v="226453"/>
        <n v="226752"/>
        <n v="452637"/>
        <n v="403564"/>
        <n v="311666"/>
        <n v="319450"/>
        <n v="338102"/>
        <n v="319366"/>
        <n v="244850"/>
        <n v="317589"/>
        <n v="128019"/>
        <n v="296102"/>
        <n v="426985"/>
        <n v="73770"/>
        <n v="85049"/>
        <n v="313196"/>
        <n v="432882"/>
        <n v="317153"/>
        <n v="289488"/>
        <n v="111674"/>
        <n v="437013"/>
        <n v="355298"/>
        <n v="240870"/>
        <n v="486160"/>
        <n v="123382"/>
        <n v="436338"/>
        <n v="419491"/>
        <n v="466664"/>
        <n v="392972"/>
        <n v="370573"/>
        <n v="380984"/>
        <n v="441555"/>
        <n v="319129"/>
        <n v="447615"/>
        <n v="347455"/>
        <n v="120969"/>
        <n v="354205"/>
        <n v="42538"/>
        <n v="351192"/>
        <n v="84271"/>
        <n v="181000"/>
        <n v="37980"/>
        <n v="118193"/>
        <n v="57677"/>
        <n v="350478"/>
        <n v="36701"/>
        <n v="237955"/>
        <n v="408920"/>
        <n v="217781"/>
        <n v="20278"/>
        <n v="112194"/>
        <n v="300470"/>
        <n v="218669"/>
        <n v="479396"/>
        <n v="97053"/>
        <n v="37552"/>
        <n v="25828"/>
        <n v="165767"/>
        <n v="41659"/>
        <n v="417454"/>
        <n v="337178"/>
        <n v="375803"/>
        <n v="414016"/>
        <n v="395746"/>
        <n v="159859"/>
        <n v="333359"/>
        <n v="233951"/>
        <n v="104074"/>
        <n v="467907"/>
        <n v="161739"/>
        <n v="467154"/>
        <n v="90799"/>
        <n v="278987"/>
        <n v="374805"/>
        <n v="373486"/>
        <n v="115319"/>
        <n v="370043"/>
        <n v="22429"/>
        <n v="487459"/>
        <n v="182461"/>
        <n v="448541"/>
        <n v="447172"/>
        <n v="273856"/>
        <n v="479976"/>
        <n v="82297"/>
        <n v="299321"/>
        <n v="91994"/>
        <n v="266457"/>
        <n v="32391"/>
        <n v="482236"/>
        <n v="136602"/>
        <n v="399528"/>
        <n v="170620"/>
        <n v="320908"/>
        <n v="367093"/>
        <n v="328620"/>
        <n v="422655"/>
        <n v="300233"/>
        <n v="135284"/>
        <n v="231560"/>
        <n v="253614"/>
        <n v="268323"/>
        <n v="105516"/>
        <n v="490592"/>
        <n v="459161"/>
        <n v="302261"/>
        <n v="63547"/>
        <n v="260524"/>
        <n v="361199"/>
        <n v="23536"/>
        <n v="259457"/>
        <n v="10582"/>
        <n v="291565"/>
        <n v="316913"/>
        <n v="293215"/>
        <n v="360424"/>
        <n v="471154"/>
        <n v="400808"/>
        <n v="228528"/>
        <n v="468067"/>
        <n v="328970"/>
        <n v="206285"/>
        <n v="174063"/>
        <n v="303824"/>
        <n v="11091"/>
        <n v="495163"/>
        <n v="244138"/>
        <n v="147444"/>
        <n v="418021"/>
        <n v="153285"/>
        <n v="499599"/>
        <n v="385321"/>
        <n v="387589"/>
        <n v="208186"/>
        <n v="72632"/>
        <n v="362321"/>
        <n v="277984"/>
        <n v="153554"/>
        <n v="321439"/>
        <n v="220708"/>
        <n v="106583"/>
        <n v="4127"/>
        <n v="282933"/>
        <n v="75946"/>
        <n v="396262"/>
        <n v="105941"/>
        <n v="438142"/>
        <n v="347784"/>
        <n v="465118"/>
        <n v="63722"/>
        <n v="446240"/>
        <n v="129450"/>
        <n v="494967"/>
        <n v="234146"/>
        <n v="309474"/>
        <n v="24572"/>
        <n v="13491"/>
        <n v="435137"/>
        <n v="62279"/>
        <n v="255075"/>
        <n v="309913"/>
        <n v="305213"/>
        <n v="214678"/>
        <n v="441826"/>
        <n v="165685"/>
        <n v="335496"/>
        <n v="412968"/>
        <n v="367887"/>
        <n v="12921"/>
        <n v="314128"/>
        <n v="249343"/>
        <n v="18730"/>
        <n v="263638"/>
        <n v="198130"/>
        <n v="461067"/>
        <n v="101596"/>
        <n v="17845"/>
        <n v="209454"/>
        <n v="20020"/>
        <n v="308681"/>
        <n v="56411"/>
        <n v="396314"/>
        <n v="204171"/>
        <n v="442788"/>
        <n v="174012"/>
        <n v="32777"/>
        <n v="270128"/>
        <n v="205709"/>
        <n v="369245"/>
        <n v="358422"/>
        <n v="323018"/>
        <n v="336089"/>
        <n v="495775"/>
        <n v="92580"/>
        <n v="31025"/>
        <n v="69948"/>
        <n v="53163"/>
        <n v="270569"/>
        <n v="312474"/>
        <n v="263599"/>
        <n v="317029"/>
        <n v="85442"/>
        <n v="279959"/>
        <n v="380834"/>
        <n v="123099"/>
        <n v="368761"/>
        <n v="76503"/>
        <n v="211630"/>
        <n v="97714"/>
        <n v="382850"/>
        <n v="140673"/>
        <n v="163158"/>
        <n v="118052"/>
        <n v="145502"/>
        <n v="117485"/>
        <n v="345266"/>
        <n v="122446"/>
        <n v="401556"/>
        <n v="346911"/>
        <n v="136599"/>
        <n v="90137"/>
        <n v="147496"/>
        <n v="200620"/>
        <n v="256565"/>
        <n v="96399"/>
        <n v="37330"/>
        <n v="186854"/>
        <n v="372928"/>
        <n v="381433"/>
        <n v="363696"/>
        <n v="474600"/>
        <n v="197134"/>
        <n v="217979"/>
        <n v="245108"/>
        <n v="492313"/>
        <n v="46806"/>
        <n v="165589"/>
        <n v="493455"/>
        <n v="118641"/>
        <n v="309091"/>
        <n v="409162"/>
        <n v="348200"/>
        <n v="230301"/>
        <n v="311475"/>
        <n v="13072"/>
        <n v="210619"/>
        <n v="466264"/>
        <n v="24739"/>
        <n v="9170"/>
        <n v="345364"/>
        <n v="130138"/>
        <n v="222534"/>
        <n v="84471"/>
        <n v="435891"/>
        <n v="245737"/>
        <n v="416579"/>
        <n v="379439"/>
        <n v="116890"/>
        <n v="134659"/>
        <n v="83250"/>
        <n v="258765"/>
        <n v="383397"/>
        <n v="269988"/>
        <n v="136339"/>
        <n v="137770"/>
        <n v="209120"/>
        <n v="103969"/>
        <n v="340880"/>
        <n v="203484"/>
        <n v="326068"/>
        <n v="192373"/>
        <n v="33646"/>
        <n v="23755"/>
        <n v="110378"/>
        <n v="453119"/>
        <n v="350018"/>
        <n v="12489"/>
        <n v="444644"/>
        <n v="7125"/>
        <n v="381933"/>
        <n v="243683"/>
        <n v="483335"/>
        <n v="195560"/>
        <n v="205786"/>
        <n v="387367"/>
        <n v="422023"/>
        <n v="493265"/>
        <n v="352391"/>
        <n v="465100"/>
        <n v="447859"/>
        <n v="27068"/>
        <n v="332577"/>
        <n v="370537"/>
        <n v="181740"/>
        <n v="394001"/>
        <n v="202112"/>
        <n v="242125"/>
        <n v="143448"/>
        <n v="418827"/>
        <n v="76601"/>
        <n v="15727"/>
        <n v="395830"/>
        <n v="239436"/>
        <n v="166585"/>
        <n v="212268"/>
        <n v="221196"/>
        <n v="344363"/>
        <n v="249048"/>
        <n v="27217"/>
        <n v="306112"/>
        <n v="426224"/>
        <n v="414761"/>
        <n v="425714"/>
        <n v="210079"/>
        <n v="77300"/>
        <n v="199133"/>
        <n v="60549"/>
        <n v="264866"/>
        <n v="71496"/>
        <n v="233438"/>
        <n v="457294"/>
        <n v="374570"/>
        <n v="8430"/>
        <n v="335305"/>
        <n v="212092"/>
        <n v="237617"/>
        <n v="481700"/>
        <n v="136831"/>
        <n v="161757"/>
        <n v="434853"/>
        <n v="414489"/>
        <n v="437495"/>
        <n v="438109"/>
        <n v="89442"/>
        <n v="257234"/>
        <n v="214159"/>
        <n v="463679"/>
        <n v="440448"/>
        <n v="68270"/>
        <n v="416962"/>
        <n v="281392"/>
        <n v="153028"/>
        <n v="358549"/>
        <n v="68520"/>
        <n v="336630"/>
        <n v="338489"/>
        <n v="269417"/>
        <n v="48118"/>
        <n v="419839"/>
        <n v="14959"/>
        <n v="114047"/>
        <n v="289150"/>
        <n v="499784"/>
        <n v="307465"/>
        <n v="135184"/>
        <n v="444923"/>
        <n v="32930"/>
        <n v="20570"/>
        <n v="301045"/>
        <n v="487338"/>
        <n v="286827"/>
        <n v="340322"/>
        <n v="18654"/>
        <n v="110116"/>
        <n v="264945"/>
        <n v="132834"/>
        <n v="7104"/>
        <n v="115581"/>
        <n v="270867"/>
        <n v="137610"/>
        <n v="272762"/>
        <n v="80737"/>
        <n v="419476"/>
        <n v="230170"/>
        <n v="439298"/>
        <n v="390791"/>
        <n v="247225"/>
        <n v="490812"/>
        <n v="46856"/>
        <n v="449745"/>
        <n v="42695"/>
        <n v="326427"/>
        <n v="55098"/>
        <n v="318126"/>
        <n v="3855"/>
        <n v="102409"/>
        <n v="494764"/>
        <n v="408991"/>
        <n v="432187"/>
        <n v="195968"/>
        <n v="378907"/>
        <n v="399710"/>
        <n v="233636"/>
        <n v="485362"/>
        <n v="438211"/>
        <n v="310969"/>
        <n v="98206"/>
        <n v="8648"/>
        <n v="110136"/>
        <n v="5356"/>
        <n v="330240"/>
        <n v="7556"/>
        <n v="212442"/>
        <n v="220612"/>
        <n v="51705"/>
        <n v="120060"/>
        <n v="251181"/>
        <n v="72196"/>
        <n v="395017"/>
        <n v="216898"/>
        <n v="17247"/>
        <n v="19265"/>
        <n v="223133"/>
        <n v="349708"/>
        <n v="366726"/>
        <n v="195542"/>
        <n v="313150"/>
        <n v="341845"/>
        <n v="390126"/>
        <n v="451225"/>
        <n v="440161"/>
        <n v="428488"/>
        <n v="214956"/>
        <n v="266985"/>
        <n v="448883"/>
        <n v="192985"/>
        <n v="213812"/>
        <n v="238214"/>
        <n v="183999"/>
        <n v="170255"/>
        <n v="241428"/>
        <n v="30055"/>
        <n v="491677"/>
        <n v="322836"/>
        <n v="62677"/>
        <n v="362892"/>
        <n v="67461"/>
        <n v="175368"/>
        <n v="282370"/>
        <n v="117351"/>
        <n v="133841"/>
        <n v="478794"/>
        <n v="364416"/>
        <n v="180134"/>
        <n v="80462"/>
        <n v="476193"/>
        <n v="278282"/>
        <n v="39544"/>
        <n v="286392"/>
        <n v="147995"/>
        <n v="193196"/>
        <n v="316591"/>
        <n v="62892"/>
        <n v="132774"/>
        <n v="440370"/>
        <n v="174993"/>
        <n v="461166"/>
        <n v="360277"/>
        <n v="433828"/>
        <n v="204126"/>
        <n v="86091"/>
        <n v="227391"/>
        <n v="73914"/>
        <n v="471078"/>
        <n v="358264"/>
        <n v="395249"/>
        <n v="289545"/>
        <n v="407416"/>
        <n v="89857"/>
        <n v="230463"/>
        <n v="164247"/>
        <n v="245985"/>
        <n v="334407"/>
        <n v="439140"/>
        <n v="464492"/>
        <n v="382318"/>
        <n v="429103"/>
        <n v="238154"/>
        <n v="408191"/>
        <n v="96838"/>
        <n v="228234"/>
        <n v="476982"/>
        <n v="277049"/>
        <n v="194387"/>
        <n v="466490"/>
        <n v="358360"/>
        <n v="185447"/>
        <n v="13646"/>
        <n v="243228"/>
        <n v="104386"/>
        <n v="226740"/>
        <n v="4292"/>
        <n v="92593"/>
        <n v="38700"/>
        <n v="357059"/>
        <n v="118825"/>
        <n v="98045"/>
        <n v="275758"/>
        <n v="302491"/>
        <n v="29824"/>
        <n v="100244"/>
        <n v="159944"/>
        <n v="126818"/>
        <n v="422034"/>
        <n v="255419"/>
        <n v="168887"/>
        <n v="295295"/>
        <n v="194866"/>
        <n v="441793"/>
        <n v="440324"/>
        <n v="271671"/>
        <n v="255189"/>
        <n v="79593"/>
        <n v="69031"/>
        <n v="201546"/>
        <n v="220865"/>
        <n v="110711"/>
        <n v="115900"/>
        <n v="444400"/>
        <n v="73198"/>
        <n v="297007"/>
        <n v="350847"/>
        <n v="52829"/>
        <n v="221361"/>
        <n v="184962"/>
        <n v="167502"/>
        <n v="246652"/>
        <n v="184189"/>
        <n v="344776"/>
        <n v="249241"/>
        <n v="435679"/>
        <n v="313229"/>
        <n v="342298"/>
        <n v="242170"/>
        <n v="418791"/>
        <n v="168702"/>
        <n v="2795"/>
        <n v="487738"/>
        <n v="249078"/>
        <n v="232062"/>
        <n v="413174"/>
        <n v="471405"/>
        <n v="297648"/>
        <n v="217384"/>
        <n v="485458"/>
        <n v="267189"/>
        <n v="444406"/>
        <n v="184978"/>
        <n v="243602"/>
        <n v="105644"/>
        <n v="171619"/>
        <n v="188692"/>
        <n v="192801"/>
        <n v="439437"/>
        <n v="72561"/>
        <n v="477972"/>
        <n v="36581"/>
        <n v="489473"/>
        <n v="314759"/>
        <n v="98370"/>
        <n v="379587"/>
        <n v="16283"/>
        <n v="218898"/>
        <n v="97952"/>
        <n v="399908"/>
        <n v="304136"/>
        <n v="254304"/>
        <n v="237127"/>
        <n v="190286"/>
        <n v="329113"/>
        <n v="224509"/>
        <n v="123682"/>
        <n v="452944"/>
        <n v="368756"/>
        <n v="362859"/>
        <n v="240802"/>
        <n v="472184"/>
        <n v="413214"/>
        <n v="249921"/>
        <n v="209423"/>
        <n v="346590"/>
        <n v="353403"/>
        <n v="338555"/>
        <n v="491936"/>
        <n v="281514"/>
        <n v="129372"/>
        <n v="122882"/>
        <n v="95329"/>
        <n v="168679"/>
        <n v="493640"/>
        <n v="136109"/>
        <n v="355466"/>
        <n v="354417"/>
        <n v="272002"/>
        <n v="26052"/>
        <n v="275050"/>
        <n v="34709"/>
        <n v="376163"/>
        <n v="333083"/>
        <n v="220419"/>
        <n v="344781"/>
        <n v="298425"/>
        <n v="428742"/>
        <n v="185638"/>
        <n v="306304"/>
        <n v="127758"/>
        <n v="493226"/>
        <n v="157248"/>
        <n v="261897"/>
        <n v="355958"/>
        <n v="250134"/>
        <n v="215295"/>
        <n v="388747"/>
        <n v="38950"/>
        <n v="355051"/>
        <n v="395309"/>
        <n v="27846"/>
        <n v="215906"/>
        <n v="248065"/>
        <n v="35737"/>
        <n v="364652"/>
        <n v="46435"/>
        <n v="126879"/>
        <n v="499235"/>
        <n v="291367"/>
        <n v="323196"/>
        <n v="125667"/>
        <n v="295000"/>
        <n v="496356"/>
        <n v="296792"/>
        <n v="82333"/>
        <n v="403229"/>
        <n v="176978"/>
        <n v="334772"/>
        <n v="313980"/>
        <n v="106178"/>
        <n v="274583"/>
        <n v="165655"/>
        <n v="318990"/>
        <n v="1448"/>
        <n v="39320"/>
        <n v="440226"/>
        <n v="463875"/>
        <n v="368535"/>
        <n v="228724"/>
        <n v="106970"/>
        <n v="465107"/>
        <n v="98017"/>
        <n v="93463"/>
        <n v="111846"/>
        <n v="129348"/>
        <n v="348469"/>
        <n v="237095"/>
        <n v="290325"/>
        <n v="199283"/>
        <n v="194200"/>
        <n v="136215"/>
        <n v="425952"/>
        <n v="317827"/>
        <n v="221538"/>
        <n v="159147"/>
        <n v="256077"/>
        <n v="90288"/>
        <n v="478005"/>
        <n v="120261"/>
        <n v="365827"/>
        <n v="295908"/>
        <n v="73497"/>
        <n v="233143"/>
        <n v="191959"/>
        <n v="288371"/>
        <n v="83901"/>
        <n v="182301"/>
        <n v="473199"/>
        <n v="130605"/>
        <n v="482966"/>
        <n v="71207"/>
        <n v="31598"/>
        <n v="149688"/>
        <n v="183382"/>
        <n v="255545"/>
        <n v="331485"/>
        <n v="174690"/>
        <n v="223764"/>
        <n v="493218"/>
        <n v="52859"/>
        <n v="3770"/>
        <n v="49508"/>
        <n v="151386"/>
        <n v="20402"/>
        <n v="207414"/>
        <n v="478408"/>
        <n v="27841"/>
        <n v="31853"/>
        <n v="150104"/>
        <n v="199199"/>
        <n v="472583"/>
        <n v="171728"/>
        <n v="140651"/>
        <n v="331128"/>
        <n v="16242"/>
        <n v="77077"/>
        <n v="354397"/>
        <n v="189970"/>
        <n v="98356"/>
        <n v="82519"/>
        <n v="133252"/>
        <n v="270348"/>
        <n v="189483"/>
        <n v="74096"/>
        <n v="175680"/>
        <n v="54070"/>
        <n v="462842"/>
        <n v="335904"/>
        <n v="445751"/>
        <n v="280697"/>
        <n v="464421"/>
        <n v="16293"/>
        <n v="269747"/>
        <n v="248464"/>
        <n v="152603"/>
        <n v="409779"/>
        <n v="340405"/>
        <n v="104226"/>
        <n v="268157"/>
        <n v="233403"/>
        <n v="123060"/>
        <n v="377909"/>
        <n v="308926"/>
        <n v="408521"/>
        <n v="42868"/>
        <n v="214796"/>
        <n v="110933"/>
        <n v="466901"/>
        <n v="476994"/>
        <n v="30432"/>
        <n v="26404"/>
        <n v="321872"/>
        <n v="139378"/>
        <n v="14309"/>
        <n v="420476"/>
        <n v="432387"/>
        <n v="230739"/>
        <n v="55281"/>
        <n v="301092"/>
        <n v="5101"/>
        <n v="38973"/>
        <n v="339976"/>
        <n v="197052"/>
        <n v="360870"/>
        <n v="209008"/>
        <n v="220393"/>
        <n v="375630"/>
        <n v="188510"/>
        <n v="385039"/>
        <n v="308056"/>
        <n v="263007"/>
        <n v="383337"/>
        <n v="177105"/>
        <n v="54676"/>
        <n v="126341"/>
        <n v="35000"/>
        <n v="365209"/>
        <n v="101619"/>
        <n v="397857"/>
        <n v="112142"/>
        <n v="247119"/>
        <n v="410395"/>
        <n v="482222"/>
        <n v="306986"/>
        <n v="360027"/>
        <n v="215285"/>
        <n v="472336"/>
        <n v="138788"/>
        <n v="321636"/>
        <n v="21248"/>
        <n v="497604"/>
        <n v="116669"/>
        <n v="438244"/>
        <n v="83697"/>
        <n v="307836"/>
        <n v="33507"/>
        <n v="72667"/>
        <n v="148360"/>
        <n v="380940"/>
        <n v="494698"/>
        <n v="251116"/>
        <n v="12087"/>
        <n v="409192"/>
        <n v="192939"/>
        <n v="91712"/>
        <n v="441108"/>
        <n v="214535"/>
        <n v="391684"/>
        <n v="48707"/>
        <n v="279969"/>
        <n v="58493"/>
        <n v="341059"/>
        <n v="284263"/>
        <n v="27716"/>
        <n v="253546"/>
        <n v="190086"/>
        <n v="24365"/>
        <n v="55329"/>
        <n v="226087"/>
        <n v="104368"/>
        <n v="474967"/>
        <n v="94896"/>
        <n v="69203"/>
        <n v="301821"/>
        <n v="252820"/>
        <n v="361546"/>
        <n v="394425"/>
        <n v="464367"/>
        <n v="498940"/>
        <n v="268763"/>
        <n v="230634"/>
        <n v="400677"/>
        <n v="37956"/>
        <n v="486374"/>
        <n v="82711"/>
        <n v="261138"/>
        <n v="105793"/>
        <n v="459479"/>
        <n v="492068"/>
        <n v="370055"/>
        <n v="362155"/>
        <n v="315473"/>
        <n v="101711"/>
        <n v="90621"/>
        <n v="411461"/>
        <n v="484563"/>
        <n v="229025"/>
        <n v="191530"/>
        <n v="121379"/>
        <n v="253231"/>
        <n v="210151"/>
        <n v="51795"/>
        <n v="39618"/>
        <n v="112815"/>
        <n v="259594"/>
        <n v="389682"/>
        <n v="44346"/>
        <n v="381299"/>
        <n v="407084"/>
        <n v="463684"/>
        <n v="433998"/>
        <n v="417657"/>
        <n v="325801"/>
        <n v="413871"/>
        <n v="443322"/>
        <n v="358743"/>
        <n v="14754"/>
        <n v="156183"/>
        <n v="356607"/>
        <n v="149516"/>
        <n v="282598"/>
        <n v="266908"/>
        <n v="50039"/>
        <n v="358817"/>
        <n v="244086"/>
        <n v="103710"/>
        <n v="442428"/>
        <n v="153491"/>
        <n v="142687"/>
        <n v="110423"/>
        <n v="307453"/>
        <n v="283178"/>
        <n v="311204"/>
        <n v="179632"/>
        <n v="280791"/>
        <n v="130736"/>
        <n v="202862"/>
        <n v="55625"/>
        <n v="81690"/>
        <n v="185352"/>
        <n v="391609"/>
        <n v="27454"/>
        <n v="20555"/>
        <n v="361558"/>
        <n v="337566"/>
        <n v="157257"/>
        <n v="101381"/>
        <n v="348766"/>
        <n v="406529"/>
        <n v="92883"/>
        <n v="139311"/>
        <n v="296030"/>
        <n v="158795"/>
        <n v="5321"/>
        <n v="452676"/>
        <n v="289675"/>
        <n v="65833"/>
        <n v="262757"/>
        <n v="16171"/>
        <n v="439663"/>
        <n v="498003"/>
        <n v="127420"/>
        <n v="114929"/>
        <n v="436272"/>
        <n v="52426"/>
        <n v="436571"/>
        <n v="476870"/>
        <n v="303784"/>
        <n v="277532"/>
        <n v="2668"/>
        <n v="30708"/>
        <n v="311392"/>
        <n v="165701"/>
        <n v="125394"/>
        <n v="282968"/>
        <n v="375005"/>
        <n v="420432"/>
        <n v="382306"/>
        <n v="391081"/>
        <n v="346523"/>
        <n v="252684"/>
        <n v="97042"/>
        <n v="237244"/>
        <n v="425335"/>
        <n v="228803"/>
        <n v="312368"/>
        <n v="31556"/>
        <n v="59078"/>
        <n v="22386"/>
        <n v="484447"/>
        <n v="38961"/>
        <n v="342912"/>
        <n v="345800"/>
        <n v="353812"/>
        <n v="141278"/>
        <n v="126330"/>
        <n v="365755"/>
        <n v="56273"/>
        <n v="219074"/>
        <n v="401102"/>
        <n v="378970"/>
        <n v="261006"/>
        <n v="426553"/>
        <n v="106999"/>
        <n v="429331"/>
        <n v="258890"/>
        <n v="130494"/>
        <n v="8606"/>
        <n v="376795"/>
        <n v="161672"/>
        <n v="30098"/>
        <n v="489975"/>
        <n v="35470"/>
        <n v="180435"/>
        <n v="33921"/>
        <n v="305050"/>
        <n v="36636"/>
        <n v="1563"/>
        <n v="314891"/>
        <n v="383296"/>
        <n v="3455"/>
        <n v="230001"/>
        <n v="292625"/>
        <n v="21140"/>
        <n v="386198"/>
        <n v="298729"/>
        <n v="483752"/>
        <n v="488232"/>
        <n v="302450"/>
        <n v="359924"/>
        <n v="206089"/>
        <n v="205887"/>
        <n v="90931"/>
        <n v="1460"/>
        <n v="266350"/>
        <n v="298407"/>
        <n v="466960"/>
        <n v="478275"/>
        <n v="165812"/>
        <n v="251005"/>
        <n v="161115"/>
        <n v="60879"/>
        <n v="243511"/>
        <n v="139555"/>
        <n v="424935"/>
        <n v="428670"/>
        <n v="149070"/>
        <n v="173079"/>
        <n v="491608"/>
        <n v="215466"/>
        <n v="169844"/>
        <n v="484097"/>
        <n v="32883"/>
        <n v="499503"/>
        <n v="122565"/>
        <n v="291900"/>
        <n v="54901"/>
        <n v="470206"/>
        <n v="300428"/>
        <n v="181686"/>
        <n v="330559"/>
        <n v="444584"/>
        <n v="186144"/>
        <n v="6424"/>
        <n v="85369"/>
        <n v="223799"/>
        <n v="96025"/>
        <n v="85688"/>
        <n v="42096"/>
        <n v="107702"/>
        <n v="421111"/>
        <n v="26977"/>
        <n v="200488"/>
        <n v="354851"/>
        <n v="445622"/>
        <n v="117783"/>
        <n v="45954"/>
        <n v="4443"/>
        <n v="283368"/>
        <n v="287045"/>
        <n v="124543"/>
        <n v="440070"/>
        <n v="392339"/>
        <n v="29211"/>
        <n v="127502"/>
        <n v="447940"/>
        <n v="363927"/>
        <n v="143450"/>
        <n v="1033"/>
        <n v="223394"/>
        <n v="435634"/>
        <n v="103051"/>
        <n v="31690"/>
        <n v="44700"/>
        <n v="133144"/>
        <n v="166787"/>
        <n v="91670"/>
        <n v="438260"/>
        <n v="438403"/>
        <n v="146465"/>
        <n v="170948"/>
        <n v="371927"/>
        <n v="214980"/>
        <n v="483639"/>
        <n v="73171"/>
        <n v="82261"/>
        <n v="405005"/>
        <n v="69871"/>
        <n v="234490"/>
        <n v="466160"/>
        <n v="458978"/>
        <n v="14833"/>
        <n v="229214"/>
        <n v="38029"/>
        <n v="473498"/>
        <n v="168819"/>
        <n v="217745"/>
        <n v="321739"/>
        <n v="208875"/>
        <n v="390373"/>
        <n v="142607"/>
        <n v="147172"/>
        <n v="407812"/>
        <n v="253319"/>
        <n v="419649"/>
        <n v="68345"/>
        <n v="17072"/>
        <n v="262073"/>
        <n v="357967"/>
        <n v="404108"/>
        <n v="454809"/>
        <n v="330558"/>
        <n v="194182"/>
        <n v="305838"/>
        <n v="478881"/>
        <n v="403019"/>
        <n v="385545"/>
        <n v="455943"/>
        <n v="382562"/>
        <n v="92860"/>
        <n v="20585"/>
        <n v="286482"/>
        <n v="8277"/>
        <n v="137818"/>
        <n v="90842"/>
        <n v="347223"/>
        <n v="371918"/>
        <n v="361337"/>
        <n v="8796"/>
        <n v="168034"/>
        <n v="236699"/>
        <n v="160551"/>
        <n v="169728"/>
        <n v="473155"/>
        <n v="9303"/>
        <n v="469675"/>
        <n v="164012"/>
        <n v="26934"/>
        <n v="362372"/>
        <n v="311878"/>
        <n v="487235"/>
        <n v="105853"/>
        <n v="337100"/>
        <n v="458847"/>
        <n v="415099"/>
        <n v="253376"/>
        <n v="42486"/>
        <n v="363942"/>
        <n v="496001"/>
        <n v="54093"/>
        <n v="119274"/>
        <n v="99221"/>
        <n v="192188"/>
        <n v="351080"/>
        <n v="405047"/>
        <n v="229931"/>
        <n v="401316"/>
        <n v="252024"/>
        <n v="385426"/>
        <n v="144406"/>
        <n v="374029"/>
        <n v="52460"/>
        <n v="19214"/>
        <n v="146475"/>
        <n v="12811"/>
        <n v="411010"/>
        <n v="444132"/>
        <n v="284713"/>
        <n v="136895"/>
        <n v="65615"/>
        <n v="295786"/>
        <n v="130613"/>
        <n v="481571"/>
        <n v="25293"/>
        <n v="56128"/>
        <n v="54694"/>
        <n v="445699"/>
        <n v="319484"/>
        <n v="155901"/>
        <n v="244342"/>
        <n v="393184"/>
        <n v="14712"/>
        <n v="191815"/>
        <n v="410536"/>
        <n v="361720"/>
        <n v="131660"/>
        <n v="230031"/>
        <n v="294626"/>
        <n v="89366"/>
        <n v="464466"/>
        <n v="22533"/>
        <n v="301408"/>
        <n v="216728"/>
        <n v="175835"/>
        <n v="491401"/>
        <n v="184265"/>
        <n v="493261"/>
        <n v="492975"/>
        <n v="188315"/>
        <n v="120903"/>
        <n v="40822"/>
        <n v="120619"/>
        <n v="196017"/>
        <n v="463626"/>
        <n v="347924"/>
        <n v="347599"/>
        <n v="404927"/>
        <n v="84023"/>
        <n v="291975"/>
        <n v="408755"/>
        <n v="470310"/>
        <n v="345926"/>
        <n v="456647"/>
        <n v="394720"/>
        <n v="234902"/>
        <n v="255175"/>
        <n v="425063"/>
        <n v="194291"/>
        <n v="70782"/>
        <n v="487856"/>
        <n v="483323"/>
        <n v="123842"/>
        <n v="375098"/>
        <n v="263442"/>
        <n v="129092"/>
        <n v="444046"/>
        <n v="350341"/>
        <n v="27859"/>
        <n v="88548"/>
        <n v="160130"/>
        <n v="264178"/>
        <n v="245376"/>
        <n v="28203"/>
        <n v="155388"/>
        <n v="28229"/>
        <n v="87922"/>
        <n v="452264"/>
        <n v="328759"/>
        <n v="400123"/>
        <n v="195386"/>
        <n v="80277"/>
        <n v="419314"/>
        <n v="43394"/>
        <n v="111613"/>
        <n v="22110"/>
        <n v="366626"/>
        <n v="497089"/>
        <n v="152519"/>
        <n v="12815"/>
        <n v="205921"/>
        <n v="222760"/>
        <n v="331360"/>
        <n v="216425"/>
        <n v="275409"/>
        <n v="476630"/>
        <n v="19792"/>
        <n v="37207"/>
        <n v="439281"/>
        <n v="141932"/>
        <n v="449937"/>
        <n v="428593"/>
        <n v="141302"/>
        <n v="408939"/>
        <n v="419613"/>
        <n v="42666"/>
        <n v="234427"/>
        <n v="287006"/>
        <n v="83980"/>
        <n v="199802"/>
        <n v="440355"/>
        <n v="40869"/>
        <n v="476627"/>
        <n v="340789"/>
        <n v="100715"/>
        <n v="205294"/>
        <n v="219493"/>
        <n v="396421"/>
        <n v="63538"/>
        <n v="344750"/>
        <n v="118440"/>
        <n v="334282"/>
        <n v="270197"/>
        <n v="329639"/>
        <n v="342541"/>
        <n v="17842"/>
        <n v="259921"/>
        <n v="313774"/>
        <n v="360468"/>
        <n v="397713"/>
        <n v="23069"/>
        <n v="105105"/>
        <n v="495254"/>
        <n v="388245"/>
        <n v="111680"/>
        <n v="1583"/>
        <n v="185621"/>
        <n v="43358"/>
        <n v="92967"/>
        <n v="237959"/>
        <n v="294468"/>
        <n v="189694"/>
        <n v="118460"/>
        <n v="86066"/>
        <n v="249860"/>
        <n v="459635"/>
        <n v="52376"/>
        <n v="117153"/>
        <n v="214878"/>
        <n v="94222"/>
        <n v="397682"/>
        <n v="375495"/>
        <n v="487305"/>
        <n v="27965"/>
        <n v="287502"/>
        <n v="3253"/>
        <n v="340460"/>
        <n v="145335"/>
        <n v="323874"/>
        <n v="487692"/>
        <n v="75079"/>
        <n v="325743"/>
        <n v="270322"/>
        <n v="394184"/>
        <n v="269068"/>
        <n v="289924"/>
        <n v="153818"/>
        <n v="301443"/>
        <n v="139680"/>
        <n v="224792"/>
        <n v="81131"/>
        <n v="151488"/>
        <n v="172173"/>
        <n v="329296"/>
        <n v="466684"/>
        <n v="331742"/>
        <n v="464948"/>
        <n v="388100"/>
        <n v="282180"/>
        <n v="345464"/>
        <n v="88572"/>
        <n v="179053"/>
        <n v="344766"/>
        <n v="237917"/>
        <n v="349300"/>
        <n v="368348"/>
        <n v="85722"/>
        <n v="489911"/>
        <n v="101776"/>
        <n v="59328"/>
        <n v="405676"/>
        <n v="195605"/>
        <n v="306950"/>
        <n v="138797"/>
        <n v="56157"/>
        <n v="134682"/>
        <n v="473220"/>
        <n v="194787"/>
        <n v="68700"/>
        <n v="245675"/>
        <n v="81423"/>
        <n v="386059"/>
        <n v="340370"/>
        <n v="324888"/>
        <n v="373883"/>
        <n v="296248"/>
        <n v="364356"/>
        <n v="106148"/>
        <n v="296778"/>
        <n v="50652"/>
        <n v="487990"/>
        <n v="57210"/>
        <n v="271155"/>
        <n v="217439"/>
        <n v="6057"/>
        <n v="479725"/>
        <n v="486124"/>
        <n v="219890"/>
        <n v="204179"/>
        <n v="179297"/>
        <n v="161167"/>
        <n v="224372"/>
        <n v="103181"/>
        <n v="115226"/>
        <n v="213483"/>
        <n v="170848"/>
        <n v="335172"/>
        <n v="100754"/>
        <n v="465882"/>
        <n v="251773"/>
        <n v="485800"/>
        <n v="495849"/>
        <n v="265157"/>
        <n v="28545"/>
        <n v="155133"/>
        <n v="79793"/>
        <n v="10590"/>
        <n v="398111"/>
        <n v="80957"/>
        <n v="30455"/>
        <n v="490671"/>
        <n v="407983"/>
        <n v="224590"/>
        <n v="259730"/>
        <n v="324767"/>
        <n v="83694"/>
        <n v="24475"/>
        <n v="40366"/>
        <n v="313772"/>
        <n v="52114"/>
        <n v="32899"/>
        <n v="43836"/>
        <n v="359669"/>
        <n v="29846"/>
        <n v="322226"/>
        <n v="379730"/>
        <n v="57558"/>
        <n v="39290"/>
        <n v="315654"/>
        <n v="168404"/>
        <n v="12156"/>
        <n v="395856"/>
        <n v="145663"/>
        <n v="199149"/>
        <n v="298358"/>
        <n v="37322"/>
        <n v="332151"/>
        <n v="455838"/>
        <n v="6866"/>
        <n v="189451"/>
        <n v="183773"/>
        <n v="415139"/>
        <n v="117960"/>
        <n v="73176"/>
        <n v="166837"/>
        <n v="263552"/>
        <n v="31256"/>
        <n v="302332"/>
        <n v="472889"/>
        <n v="190567"/>
        <n v="321657"/>
        <n v="286374"/>
        <n v="313963"/>
        <n v="84791"/>
        <n v="440748"/>
        <n v="393438"/>
        <n v="420293"/>
        <n v="108683"/>
        <n v="143528"/>
        <n v="234597"/>
        <n v="269442"/>
        <n v="297480"/>
        <n v="318389"/>
        <n v="29484"/>
        <n v="450535"/>
        <n v="466284"/>
        <n v="88116"/>
        <n v="122325"/>
        <n v="238404"/>
        <n v="469046"/>
        <n v="259035"/>
        <n v="103628"/>
        <n v="263127"/>
        <n v="259518"/>
        <n v="442565"/>
        <n v="86194"/>
        <n v="213293"/>
        <n v="218023"/>
        <n v="126714"/>
        <n v="431465"/>
        <n v="343573"/>
        <n v="123418"/>
        <n v="240933"/>
        <n v="461684"/>
        <n v="43505"/>
        <n v="29280"/>
        <n v="144082"/>
        <n v="342699"/>
        <n v="270038"/>
        <n v="169415"/>
        <n v="330862"/>
        <n v="134879"/>
        <n v="186031"/>
        <n v="92550"/>
        <n v="27367"/>
        <n v="291172"/>
        <n v="307267"/>
        <n v="97747"/>
        <n v="457037"/>
        <n v="9050"/>
        <n v="330588"/>
        <n v="402337"/>
        <n v="143617"/>
        <n v="100925"/>
        <n v="11392"/>
        <n v="307625"/>
        <n v="499170"/>
        <n v="419123"/>
        <n v="280639"/>
        <n v="309051"/>
        <n v="338335"/>
        <n v="282646"/>
        <n v="498270"/>
        <n v="370433"/>
        <n v="370099"/>
        <n v="366959"/>
        <n v="311799"/>
        <n v="295759"/>
        <n v="209411"/>
        <n v="185786"/>
        <n v="300665"/>
        <n v="353755"/>
        <n v="249397"/>
        <n v="280257"/>
        <n v="429479"/>
        <n v="337854"/>
        <n v="124876"/>
        <n v="93932"/>
        <n v="191670"/>
        <n v="402211"/>
        <n v="105426"/>
        <n v="214151"/>
        <n v="219569"/>
        <n v="114606"/>
        <n v="109469"/>
        <n v="214865"/>
        <n v="115204"/>
        <n v="477720"/>
        <n v="62183"/>
        <n v="265902"/>
        <n v="224666"/>
        <n v="446849"/>
        <n v="444191"/>
        <n v="45589"/>
        <n v="183397"/>
        <n v="470328"/>
        <n v="472046"/>
        <n v="64002"/>
        <n v="91334"/>
        <n v="150974"/>
        <n v="438110"/>
        <n v="297227"/>
        <n v="107883"/>
        <n v="367087"/>
        <n v="435979"/>
        <n v="142943"/>
        <n v="408231"/>
        <n v="299235"/>
        <n v="297346"/>
        <n v="265646"/>
        <n v="148413"/>
        <n v="462385"/>
        <n v="458478"/>
        <n v="345934"/>
        <n v="384643"/>
        <n v="479392"/>
        <n v="78243"/>
      </sharedItems>
    </cacheField>
    <cacheField name="arrest_made" numFmtId="0">
      <sharedItems count="2">
        <s v="No"/>
        <s v="Yes"/>
      </sharedItems>
    </cacheField>
    <cacheField name="crime_year" numFmtId="0">
      <sharedItems containsSemiMixedTypes="0" containsString="0" containsNumber="1" containsInteger="1" minValue="2023" maxValue="2025" count="3">
        <n v="2023"/>
        <n v="2025"/>
        <n v="2024"/>
      </sharedItems>
    </cacheField>
    <cacheField name="crime_month" numFmtId="0">
      <sharedItems containsSemiMixedTypes="0" containsString="0" containsNumber="1" containsInteger="1" minValue="1" maxValue="12" count="12">
        <n v="1"/>
        <n v="2"/>
        <n v="4"/>
        <n v="6"/>
        <n v="12"/>
        <n v="5"/>
        <n v="7"/>
        <n v="8"/>
        <n v="9"/>
        <n v="3"/>
        <n v="10"/>
        <n v="1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5735300926" refreshedBy="ponki" recordCount="4000">
  <cacheSource type="worksheet">
    <worksheetSource ref="A1:G4001" sheet="Victims"/>
  </cacheSource>
  <cacheFields count="7">
    <cacheField name="victim_id" numFmtId="0">
      <sharedItems count="4000">
        <s v="V00001"/>
        <s v="V00002"/>
        <s v="V00003"/>
        <s v="V00004"/>
        <s v="V00005"/>
        <s v="V00006"/>
        <s v="V00007"/>
        <s v="V00008"/>
        <s v="V00009"/>
        <s v="V00010"/>
        <s v="V00011"/>
        <s v="V00012"/>
        <s v="V00013"/>
        <s v="V00014"/>
        <s v="V00015"/>
        <s v="V00016"/>
        <s v="V00017"/>
        <s v="V00018"/>
        <s v="V00019"/>
        <s v="V00020"/>
        <s v="V00021"/>
        <s v="V00022"/>
        <s v="V00023"/>
        <s v="V00024"/>
        <s v="V00025"/>
        <s v="V00026"/>
        <s v="V00027"/>
        <s v="V00028"/>
        <s v="V00029"/>
        <s v="V00030"/>
        <s v="V00031"/>
        <s v="V00032"/>
        <s v="V00033"/>
        <s v="V00034"/>
        <s v="V00035"/>
        <s v="V00036"/>
        <s v="V00037"/>
        <s v="V00038"/>
        <s v="V00039"/>
        <s v="V00040"/>
        <s v="V00041"/>
        <s v="V00042"/>
        <s v="V00043"/>
        <s v="V00044"/>
        <s v="V00045"/>
        <s v="V00046"/>
        <s v="V00047"/>
        <s v="V00048"/>
        <s v="V00049"/>
        <s v="V00050"/>
        <s v="V00051"/>
        <s v="V00052"/>
        <s v="V00053"/>
        <s v="V00054"/>
        <s v="V00055"/>
        <s v="V00056"/>
        <s v="V00057"/>
        <s v="V00058"/>
        <s v="V00059"/>
        <s v="V00060"/>
        <s v="V00061"/>
        <s v="V00062"/>
        <s v="V00063"/>
        <s v="V00064"/>
        <s v="V00065"/>
        <s v="V00066"/>
        <s v="V00067"/>
        <s v="V00068"/>
        <s v="V00069"/>
        <s v="V00070"/>
        <s v="V00071"/>
        <s v="V00072"/>
        <s v="V00073"/>
        <s v="V00074"/>
        <s v="V00075"/>
        <s v="V00076"/>
        <s v="V00077"/>
        <s v="V00078"/>
        <s v="V00079"/>
        <s v="V00080"/>
        <s v="V00081"/>
        <s v="V00082"/>
        <s v="V00083"/>
        <s v="V00084"/>
        <s v="V00085"/>
        <s v="V00086"/>
        <s v="V00087"/>
        <s v="V00088"/>
        <s v="V00089"/>
        <s v="V00090"/>
        <s v="V00091"/>
        <s v="V00092"/>
        <s v="V00093"/>
        <s v="V00094"/>
        <s v="V00095"/>
        <s v="V00096"/>
        <s v="V00097"/>
        <s v="V00098"/>
        <s v="V00099"/>
        <s v="V00100"/>
        <s v="V00101"/>
        <s v="V00102"/>
        <s v="V00103"/>
        <s v="V00104"/>
        <s v="V00105"/>
        <s v="V00106"/>
        <s v="V00107"/>
        <s v="V00108"/>
        <s v="V00109"/>
        <s v="V00110"/>
        <s v="V00111"/>
        <s v="V00112"/>
        <s v="V00113"/>
        <s v="V00114"/>
        <s v="V00115"/>
        <s v="V00116"/>
        <s v="V00117"/>
        <s v="V00118"/>
        <s v="V00119"/>
        <s v="V00120"/>
        <s v="V00121"/>
        <s v="V00122"/>
        <s v="V00123"/>
        <s v="V00124"/>
        <s v="V00125"/>
        <s v="V00126"/>
        <s v="V00127"/>
        <s v="V00128"/>
        <s v="V00129"/>
        <s v="V00130"/>
        <s v="V00131"/>
        <s v="V00132"/>
        <s v="V00133"/>
        <s v="V00134"/>
        <s v="V00135"/>
        <s v="V00136"/>
        <s v="V00137"/>
        <s v="V00138"/>
        <s v="V00139"/>
        <s v="V00140"/>
        <s v="V00141"/>
        <s v="V00142"/>
        <s v="V00143"/>
        <s v="V00144"/>
        <s v="V00145"/>
        <s v="V00146"/>
        <s v="V00147"/>
        <s v="V00148"/>
        <s v="V00149"/>
        <s v="V00150"/>
        <s v="V00151"/>
        <s v="V00152"/>
        <s v="V00153"/>
        <s v="V00154"/>
        <s v="V00155"/>
        <s v="V00156"/>
        <s v="V00157"/>
        <s v="V00158"/>
        <s v="V00159"/>
        <s v="V00160"/>
        <s v="V00161"/>
        <s v="V00162"/>
        <s v="V00163"/>
        <s v="V00164"/>
        <s v="V00165"/>
        <s v="V00166"/>
        <s v="V00167"/>
        <s v="V00168"/>
        <s v="V00169"/>
        <s v="V00170"/>
        <s v="V00171"/>
        <s v="V00172"/>
        <s v="V00173"/>
        <s v="V00174"/>
        <s v="V00175"/>
        <s v="V00176"/>
        <s v="V00177"/>
        <s v="V00178"/>
        <s v="V00179"/>
        <s v="V00180"/>
        <s v="V00181"/>
        <s v="V00182"/>
        <s v="V00183"/>
        <s v="V00184"/>
        <s v="V00185"/>
        <s v="V00186"/>
        <s v="V00187"/>
        <s v="V00188"/>
        <s v="V00189"/>
        <s v="V00190"/>
        <s v="V00191"/>
        <s v="V00192"/>
        <s v="V00193"/>
        <s v="V00194"/>
        <s v="V00195"/>
        <s v="V00196"/>
        <s v="V00197"/>
        <s v="V00198"/>
        <s v="V00199"/>
        <s v="V00200"/>
        <s v="V00201"/>
        <s v="V00202"/>
        <s v="V00203"/>
        <s v="V00204"/>
        <s v="V00205"/>
        <s v="V00206"/>
        <s v="V00207"/>
        <s v="V00208"/>
        <s v="V00209"/>
        <s v="V00210"/>
        <s v="V00211"/>
        <s v="V00212"/>
        <s v="V00213"/>
        <s v="V00214"/>
        <s v="V00215"/>
        <s v="V00216"/>
        <s v="V00217"/>
        <s v="V00218"/>
        <s v="V00219"/>
        <s v="V00220"/>
        <s v="V00221"/>
        <s v="V00222"/>
        <s v="V00223"/>
        <s v="V00224"/>
        <s v="V00225"/>
        <s v="V00226"/>
        <s v="V00227"/>
        <s v="V00228"/>
        <s v="V00229"/>
        <s v="V00230"/>
        <s v="V00231"/>
        <s v="V00232"/>
        <s v="V00233"/>
        <s v="V00234"/>
        <s v="V00235"/>
        <s v="V00236"/>
        <s v="V00237"/>
        <s v="V00238"/>
        <s v="V00239"/>
        <s v="V00240"/>
        <s v="V00241"/>
        <s v="V00242"/>
        <s v="V00243"/>
        <s v="V00244"/>
        <s v="V00245"/>
        <s v="V00246"/>
        <s v="V00247"/>
        <s v="V00248"/>
        <s v="V00249"/>
        <s v="V00250"/>
        <s v="V00251"/>
        <s v="V00252"/>
        <s v="V00253"/>
        <s v="V00254"/>
        <s v="V00255"/>
        <s v="V00256"/>
        <s v="V00257"/>
        <s v="V00258"/>
        <s v="V00259"/>
        <s v="V00260"/>
        <s v="V00261"/>
        <s v="V00262"/>
        <s v="V00263"/>
        <s v="V00264"/>
        <s v="V00265"/>
        <s v="V00266"/>
        <s v="V00267"/>
        <s v="V00268"/>
        <s v="V00269"/>
        <s v="V00270"/>
        <s v="V00271"/>
        <s v="V00272"/>
        <s v="V00273"/>
        <s v="V00274"/>
        <s v="V00275"/>
        <s v="V00276"/>
        <s v="V00277"/>
        <s v="V00278"/>
        <s v="V00279"/>
        <s v="V00280"/>
        <s v="V00281"/>
        <s v="V00282"/>
        <s v="V00283"/>
        <s v="V00284"/>
        <s v="V00285"/>
        <s v="V00286"/>
        <s v="V00287"/>
        <s v="V00288"/>
        <s v="V00289"/>
        <s v="V00290"/>
        <s v="V00291"/>
        <s v="V00292"/>
        <s v="V00293"/>
        <s v="V00294"/>
        <s v="V00295"/>
        <s v="V00296"/>
        <s v="V00297"/>
        <s v="V00298"/>
        <s v="V00299"/>
        <s v="V00300"/>
        <s v="V00301"/>
        <s v="V00302"/>
        <s v="V00303"/>
        <s v="V00304"/>
        <s v="V00305"/>
        <s v="V00306"/>
        <s v="V00307"/>
        <s v="V00308"/>
        <s v="V00309"/>
        <s v="V00310"/>
        <s v="V00311"/>
        <s v="V00312"/>
        <s v="V00313"/>
        <s v="V00314"/>
        <s v="V00315"/>
        <s v="V00316"/>
        <s v="V00317"/>
        <s v="V00318"/>
        <s v="V00319"/>
        <s v="V00320"/>
        <s v="V00321"/>
        <s v="V00322"/>
        <s v="V00323"/>
        <s v="V00324"/>
        <s v="V00325"/>
        <s v="V00326"/>
        <s v="V00327"/>
        <s v="V00328"/>
        <s v="V00329"/>
        <s v="V00330"/>
        <s v="V00331"/>
        <s v="V00332"/>
        <s v="V00333"/>
        <s v="V00334"/>
        <s v="V00335"/>
        <s v="V00336"/>
        <s v="V00337"/>
        <s v="V00338"/>
        <s v="V00339"/>
        <s v="V00340"/>
        <s v="V00341"/>
        <s v="V00342"/>
        <s v="V00343"/>
        <s v="V00344"/>
        <s v="V00345"/>
        <s v="V00346"/>
        <s v="V00347"/>
        <s v="V00348"/>
        <s v="V00349"/>
        <s v="V00350"/>
        <s v="V00351"/>
        <s v="V00352"/>
        <s v="V00353"/>
        <s v="V00354"/>
        <s v="V00355"/>
        <s v="V00356"/>
        <s v="V00357"/>
        <s v="V00358"/>
        <s v="V00359"/>
        <s v="V00360"/>
        <s v="V00361"/>
        <s v="V00362"/>
        <s v="V00363"/>
        <s v="V00364"/>
        <s v="V00365"/>
        <s v="V00366"/>
        <s v="V00367"/>
        <s v="V00368"/>
        <s v="V00369"/>
        <s v="V00370"/>
        <s v="V00371"/>
        <s v="V00372"/>
        <s v="V00373"/>
        <s v="V00374"/>
        <s v="V00375"/>
        <s v="V00376"/>
        <s v="V00377"/>
        <s v="V00378"/>
        <s v="V00379"/>
        <s v="V00380"/>
        <s v="V00381"/>
        <s v="V00382"/>
        <s v="V00383"/>
        <s v="V00384"/>
        <s v="V00385"/>
        <s v="V00386"/>
        <s v="V00387"/>
        <s v="V00388"/>
        <s v="V00389"/>
        <s v="V00390"/>
        <s v="V00391"/>
        <s v="V00392"/>
        <s v="V00393"/>
        <s v="V00394"/>
        <s v="V00395"/>
        <s v="V00396"/>
        <s v="V00397"/>
        <s v="V00398"/>
        <s v="V00399"/>
        <s v="V00400"/>
        <s v="V00401"/>
        <s v="V00402"/>
        <s v="V00403"/>
        <s v="V00404"/>
        <s v="V00405"/>
        <s v="V00406"/>
        <s v="V00407"/>
        <s v="V00408"/>
        <s v="V00409"/>
        <s v="V00410"/>
        <s v="V00411"/>
        <s v="V00412"/>
        <s v="V00413"/>
        <s v="V00414"/>
        <s v="V00415"/>
        <s v="V00416"/>
        <s v="V00417"/>
        <s v="V00418"/>
        <s v="V00419"/>
        <s v="V00420"/>
        <s v="V00421"/>
        <s v="V00422"/>
        <s v="V00423"/>
        <s v="V00424"/>
        <s v="V00425"/>
        <s v="V00426"/>
        <s v="V00427"/>
        <s v="V00428"/>
        <s v="V00429"/>
        <s v="V00430"/>
        <s v="V00431"/>
        <s v="V00432"/>
        <s v="V00433"/>
        <s v="V00434"/>
        <s v="V00435"/>
        <s v="V00436"/>
        <s v="V00437"/>
        <s v="V00438"/>
        <s v="V00439"/>
        <s v="V00440"/>
        <s v="V00441"/>
        <s v="V00442"/>
        <s v="V00443"/>
        <s v="V00444"/>
        <s v="V00445"/>
        <s v="V00446"/>
        <s v="V00447"/>
        <s v="V00448"/>
        <s v="V00449"/>
        <s v="V00450"/>
        <s v="V00451"/>
        <s v="V00452"/>
        <s v="V00453"/>
        <s v="V00454"/>
        <s v="V00455"/>
        <s v="V00456"/>
        <s v="V00457"/>
        <s v="V00458"/>
        <s v="V00459"/>
        <s v="V00460"/>
        <s v="V00461"/>
        <s v="V00462"/>
        <s v="V00463"/>
        <s v="V00464"/>
        <s v="V00465"/>
        <s v="V00466"/>
        <s v="V00467"/>
        <s v="V00468"/>
        <s v="V00469"/>
        <s v="V00470"/>
        <s v="V00471"/>
        <s v="V00472"/>
        <s v="V00473"/>
        <s v="V00474"/>
        <s v="V00475"/>
        <s v="V00476"/>
        <s v="V00477"/>
        <s v="V00478"/>
        <s v="V00479"/>
        <s v="V00480"/>
        <s v="V00481"/>
        <s v="V00482"/>
        <s v="V00483"/>
        <s v="V00484"/>
        <s v="V00485"/>
        <s v="V00486"/>
        <s v="V00487"/>
        <s v="V00488"/>
        <s v="V00489"/>
        <s v="V00490"/>
        <s v="V00491"/>
        <s v="V00492"/>
        <s v="V00493"/>
        <s v="V00494"/>
        <s v="V00495"/>
        <s v="V00496"/>
        <s v="V00497"/>
        <s v="V00498"/>
        <s v="V00499"/>
        <s v="V00500"/>
        <s v="V00501"/>
        <s v="V00502"/>
        <s v="V00503"/>
        <s v="V00504"/>
        <s v="V00505"/>
        <s v="V00506"/>
        <s v="V00507"/>
        <s v="V00508"/>
        <s v="V00509"/>
        <s v="V00510"/>
        <s v="V00511"/>
        <s v="V00512"/>
        <s v="V00513"/>
        <s v="V00514"/>
        <s v="V00515"/>
        <s v="V00516"/>
        <s v="V00517"/>
        <s v="V00518"/>
        <s v="V00519"/>
        <s v="V00520"/>
        <s v="V00521"/>
        <s v="V00522"/>
        <s v="V00523"/>
        <s v="V00524"/>
        <s v="V00525"/>
        <s v="V00526"/>
        <s v="V00527"/>
        <s v="V00528"/>
        <s v="V00529"/>
        <s v="V00530"/>
        <s v="V00531"/>
        <s v="V00532"/>
        <s v="V00533"/>
        <s v="V00534"/>
        <s v="V00535"/>
        <s v="V00536"/>
        <s v="V00537"/>
        <s v="V00538"/>
        <s v="V00539"/>
        <s v="V00540"/>
        <s v="V00541"/>
        <s v="V00542"/>
        <s v="V00543"/>
        <s v="V00544"/>
        <s v="V00545"/>
        <s v="V00546"/>
        <s v="V00547"/>
        <s v="V00548"/>
        <s v="V00549"/>
        <s v="V00550"/>
        <s v="V00551"/>
        <s v="V00552"/>
        <s v="V00553"/>
        <s v="V00554"/>
        <s v="V00555"/>
        <s v="V00556"/>
        <s v="V00557"/>
        <s v="V00558"/>
        <s v="V00559"/>
        <s v="V00560"/>
        <s v="V00561"/>
        <s v="V00562"/>
        <s v="V00563"/>
        <s v="V00564"/>
        <s v="V00565"/>
        <s v="V00566"/>
        <s v="V00567"/>
        <s v="V00568"/>
        <s v="V00569"/>
        <s v="V00570"/>
        <s v="V00571"/>
        <s v="V00572"/>
        <s v="V00573"/>
        <s v="V00574"/>
        <s v="V00575"/>
        <s v="V00576"/>
        <s v="V00577"/>
        <s v="V00578"/>
        <s v="V00579"/>
        <s v="V00580"/>
        <s v="V00581"/>
        <s v="V00582"/>
        <s v="V00583"/>
        <s v="V00584"/>
        <s v="V00585"/>
        <s v="V00586"/>
        <s v="V00587"/>
        <s v="V00588"/>
        <s v="V00589"/>
        <s v="V00590"/>
        <s v="V00591"/>
        <s v="V00592"/>
        <s v="V00593"/>
        <s v="V00594"/>
        <s v="V00595"/>
        <s v="V00596"/>
        <s v="V00597"/>
        <s v="V00598"/>
        <s v="V00599"/>
        <s v="V00600"/>
        <s v="V00601"/>
        <s v="V00602"/>
        <s v="V00603"/>
        <s v="V00604"/>
        <s v="V00605"/>
        <s v="V00606"/>
        <s v="V00607"/>
        <s v="V00608"/>
        <s v="V00609"/>
        <s v="V00610"/>
        <s v="V00611"/>
        <s v="V00612"/>
        <s v="V00613"/>
        <s v="V00614"/>
        <s v="V00615"/>
        <s v="V00616"/>
        <s v="V00617"/>
        <s v="V00618"/>
        <s v="V00619"/>
        <s v="V00620"/>
        <s v="V00621"/>
        <s v="V00622"/>
        <s v="V00623"/>
        <s v="V00624"/>
        <s v="V00625"/>
        <s v="V00626"/>
        <s v="V00627"/>
        <s v="V00628"/>
        <s v="V00629"/>
        <s v="V00630"/>
        <s v="V00631"/>
        <s v="V00632"/>
        <s v="V00633"/>
        <s v="V00634"/>
        <s v="V00635"/>
        <s v="V00636"/>
        <s v="V00637"/>
        <s v="V00638"/>
        <s v="V00639"/>
        <s v="V00640"/>
        <s v="V00641"/>
        <s v="V00642"/>
        <s v="V00643"/>
        <s v="V00644"/>
        <s v="V00645"/>
        <s v="V00646"/>
        <s v="V00647"/>
        <s v="V00648"/>
        <s v="V00649"/>
        <s v="V00650"/>
        <s v="V00651"/>
        <s v="V00652"/>
        <s v="V00653"/>
        <s v="V00654"/>
        <s v="V00655"/>
        <s v="V00656"/>
        <s v="V00657"/>
        <s v="V00658"/>
        <s v="V00659"/>
        <s v="V00660"/>
        <s v="V00661"/>
        <s v="V00662"/>
        <s v="V00663"/>
        <s v="V00664"/>
        <s v="V00665"/>
        <s v="V00666"/>
        <s v="V00667"/>
        <s v="V00668"/>
        <s v="V00669"/>
        <s v="V00670"/>
        <s v="V00671"/>
        <s v="V00672"/>
        <s v="V00673"/>
        <s v="V00674"/>
        <s v="V00675"/>
        <s v="V00676"/>
        <s v="V00677"/>
        <s v="V00678"/>
        <s v="V00679"/>
        <s v="V00680"/>
        <s v="V00681"/>
        <s v="V00682"/>
        <s v="V00683"/>
        <s v="V00684"/>
        <s v="V00685"/>
        <s v="V00686"/>
        <s v="V00687"/>
        <s v="V00688"/>
        <s v="V00689"/>
        <s v="V00690"/>
        <s v="V00691"/>
        <s v="V00692"/>
        <s v="V00693"/>
        <s v="V00694"/>
        <s v="V00695"/>
        <s v="V00696"/>
        <s v="V00697"/>
        <s v="V00698"/>
        <s v="V00699"/>
        <s v="V00700"/>
        <s v="V00701"/>
        <s v="V00702"/>
        <s v="V00703"/>
        <s v="V00704"/>
        <s v="V00705"/>
        <s v="V00706"/>
        <s v="V00707"/>
        <s v="V00708"/>
        <s v="V00709"/>
        <s v="V00710"/>
        <s v="V00711"/>
        <s v="V00712"/>
        <s v="V00713"/>
        <s v="V00714"/>
        <s v="V00715"/>
        <s v="V00716"/>
        <s v="V00717"/>
        <s v="V00718"/>
        <s v="V00719"/>
        <s v="V00720"/>
        <s v="V00721"/>
        <s v="V00722"/>
        <s v="V00723"/>
        <s v="V00724"/>
        <s v="V00725"/>
        <s v="V00726"/>
        <s v="V00727"/>
        <s v="V00728"/>
        <s v="V00729"/>
        <s v="V00730"/>
        <s v="V00731"/>
        <s v="V00732"/>
        <s v="V00733"/>
        <s v="V00734"/>
        <s v="V00735"/>
        <s v="V00736"/>
        <s v="V00737"/>
        <s v="V00738"/>
        <s v="V00739"/>
        <s v="V00740"/>
        <s v="V00741"/>
        <s v="V00742"/>
        <s v="V00743"/>
        <s v="V00744"/>
        <s v="V00745"/>
        <s v="V00746"/>
        <s v="V00747"/>
        <s v="V00748"/>
        <s v="V00749"/>
        <s v="V00750"/>
        <s v="V00751"/>
        <s v="V00752"/>
        <s v="V00753"/>
        <s v="V00754"/>
        <s v="V00755"/>
        <s v="V00756"/>
        <s v="V00757"/>
        <s v="V00758"/>
        <s v="V00759"/>
        <s v="V00760"/>
        <s v="V00761"/>
        <s v="V00762"/>
        <s v="V00763"/>
        <s v="V00764"/>
        <s v="V00765"/>
        <s v="V00766"/>
        <s v="V00767"/>
        <s v="V00768"/>
        <s v="V00769"/>
        <s v="V00770"/>
        <s v="V00771"/>
        <s v="V00772"/>
        <s v="V00773"/>
        <s v="V00774"/>
        <s v="V00775"/>
        <s v="V00776"/>
        <s v="V00777"/>
        <s v="V00778"/>
        <s v="V00779"/>
        <s v="V00780"/>
        <s v="V00781"/>
        <s v="V00782"/>
        <s v="V00783"/>
        <s v="V00784"/>
        <s v="V00785"/>
        <s v="V00786"/>
        <s v="V00787"/>
        <s v="V00788"/>
        <s v="V00789"/>
        <s v="V00790"/>
        <s v="V00791"/>
        <s v="V00792"/>
        <s v="V00793"/>
        <s v="V00794"/>
        <s v="V00795"/>
        <s v="V00796"/>
        <s v="V00797"/>
        <s v="V00798"/>
        <s v="V00799"/>
        <s v="V00800"/>
        <s v="V00801"/>
        <s v="V00802"/>
        <s v="V00803"/>
        <s v="V00804"/>
        <s v="V00805"/>
        <s v="V00806"/>
        <s v="V00807"/>
        <s v="V00808"/>
        <s v="V00809"/>
        <s v="V00810"/>
        <s v="V00811"/>
        <s v="V00812"/>
        <s v="V00813"/>
        <s v="V00814"/>
        <s v="V00815"/>
        <s v="V00816"/>
        <s v="V00817"/>
        <s v="V00818"/>
        <s v="V00819"/>
        <s v="V00820"/>
        <s v="V00821"/>
        <s v="V00822"/>
        <s v="V00823"/>
        <s v="V00824"/>
        <s v="V00825"/>
        <s v="V00826"/>
        <s v="V00827"/>
        <s v="V00828"/>
        <s v="V00829"/>
        <s v="V00830"/>
        <s v="V00831"/>
        <s v="V00832"/>
        <s v="V00833"/>
        <s v="V00834"/>
        <s v="V00835"/>
        <s v="V00836"/>
        <s v="V00837"/>
        <s v="V00838"/>
        <s v="V00839"/>
        <s v="V00840"/>
        <s v="V00841"/>
        <s v="V00842"/>
        <s v="V00843"/>
        <s v="V00844"/>
        <s v="V00845"/>
        <s v="V00846"/>
        <s v="V00847"/>
        <s v="V00848"/>
        <s v="V00849"/>
        <s v="V00850"/>
        <s v="V00851"/>
        <s v="V00852"/>
        <s v="V00853"/>
        <s v="V00854"/>
        <s v="V00855"/>
        <s v="V00856"/>
        <s v="V00857"/>
        <s v="V00858"/>
        <s v="V00859"/>
        <s v="V00860"/>
        <s v="V00861"/>
        <s v="V00862"/>
        <s v="V00863"/>
        <s v="V00864"/>
        <s v="V00865"/>
        <s v="V00866"/>
        <s v="V00867"/>
        <s v="V00868"/>
        <s v="V00869"/>
        <s v="V00870"/>
        <s v="V00871"/>
        <s v="V00872"/>
        <s v="V00873"/>
        <s v="V00874"/>
        <s v="V00875"/>
        <s v="V00876"/>
        <s v="V00877"/>
        <s v="V00878"/>
        <s v="V00879"/>
        <s v="V00880"/>
        <s v="V00881"/>
        <s v="V00882"/>
        <s v="V00883"/>
        <s v="V00884"/>
        <s v="V00885"/>
        <s v="V00886"/>
        <s v="V00887"/>
        <s v="V00888"/>
        <s v="V00889"/>
        <s v="V00890"/>
        <s v="V00891"/>
        <s v="V00892"/>
        <s v="V00893"/>
        <s v="V00894"/>
        <s v="V00895"/>
        <s v="V00896"/>
        <s v="V00897"/>
        <s v="V00898"/>
        <s v="V00899"/>
        <s v="V00900"/>
        <s v="V00901"/>
        <s v="V00902"/>
        <s v="V00903"/>
        <s v="V00904"/>
        <s v="V00905"/>
        <s v="V00906"/>
        <s v="V00907"/>
        <s v="V00908"/>
        <s v="V00909"/>
        <s v="V00910"/>
        <s v="V00911"/>
        <s v="V00912"/>
        <s v="V00913"/>
        <s v="V00914"/>
        <s v="V00915"/>
        <s v="V00916"/>
        <s v="V00917"/>
        <s v="V00918"/>
        <s v="V00919"/>
        <s v="V00920"/>
        <s v="V00921"/>
        <s v="V00922"/>
        <s v="V00923"/>
        <s v="V00924"/>
        <s v="V00925"/>
        <s v="V00926"/>
        <s v="V00927"/>
        <s v="V00928"/>
        <s v="V00929"/>
        <s v="V00930"/>
        <s v="V00931"/>
        <s v="V00932"/>
        <s v="V00933"/>
        <s v="V00934"/>
        <s v="V00935"/>
        <s v="V00936"/>
        <s v="V00937"/>
        <s v="V00938"/>
        <s v="V00939"/>
        <s v="V00940"/>
        <s v="V00941"/>
        <s v="V00942"/>
        <s v="V00943"/>
        <s v="V00944"/>
        <s v="V00945"/>
        <s v="V00946"/>
        <s v="V00947"/>
        <s v="V00948"/>
        <s v="V00949"/>
        <s v="V00950"/>
        <s v="V00951"/>
        <s v="V00952"/>
        <s v="V00953"/>
        <s v="V00954"/>
        <s v="V00955"/>
        <s v="V00956"/>
        <s v="V00957"/>
        <s v="V00958"/>
        <s v="V00959"/>
        <s v="V00960"/>
        <s v="V00961"/>
        <s v="V00962"/>
        <s v="V00963"/>
        <s v="V00964"/>
        <s v="V00965"/>
        <s v="V00966"/>
        <s v="V00967"/>
        <s v="V00968"/>
        <s v="V00969"/>
        <s v="V00970"/>
        <s v="V00971"/>
        <s v="V00972"/>
        <s v="V00973"/>
        <s v="V00974"/>
        <s v="V00975"/>
        <s v="V00976"/>
        <s v="V00977"/>
        <s v="V00978"/>
        <s v="V00979"/>
        <s v="V00980"/>
        <s v="V00981"/>
        <s v="V00982"/>
        <s v="V00983"/>
        <s v="V00984"/>
        <s v="V00985"/>
        <s v="V00986"/>
        <s v="V00987"/>
        <s v="V00988"/>
        <s v="V00989"/>
        <s v="V00990"/>
        <s v="V00991"/>
        <s v="V00992"/>
        <s v="V00993"/>
        <s v="V00994"/>
        <s v="V00995"/>
        <s v="V00996"/>
        <s v="V00997"/>
        <s v="V00998"/>
        <s v="V00999"/>
        <s v="V01000"/>
        <s v="V01001"/>
        <s v="V01002"/>
        <s v="V01003"/>
        <s v="V01004"/>
        <s v="V01005"/>
        <s v="V01006"/>
        <s v="V01007"/>
        <s v="V01008"/>
        <s v="V01009"/>
        <s v="V01010"/>
        <s v="V01011"/>
        <s v="V01012"/>
        <s v="V01013"/>
        <s v="V01014"/>
        <s v="V01015"/>
        <s v="V01016"/>
        <s v="V01017"/>
        <s v="V01018"/>
        <s v="V01019"/>
        <s v="V01020"/>
        <s v="V01021"/>
        <s v="V01022"/>
        <s v="V01023"/>
        <s v="V01024"/>
        <s v="V01025"/>
        <s v="V01026"/>
        <s v="V01027"/>
        <s v="V01028"/>
        <s v="V01029"/>
        <s v="V01030"/>
        <s v="V01031"/>
        <s v="V01032"/>
        <s v="V01033"/>
        <s v="V01034"/>
        <s v="V01035"/>
        <s v="V01036"/>
        <s v="V01037"/>
        <s v="V01038"/>
        <s v="V01039"/>
        <s v="V01040"/>
        <s v="V01041"/>
        <s v="V01042"/>
        <s v="V01043"/>
        <s v="V01044"/>
        <s v="V01045"/>
        <s v="V01046"/>
        <s v="V01047"/>
        <s v="V01048"/>
        <s v="V01049"/>
        <s v="V01050"/>
        <s v="V01051"/>
        <s v="V01052"/>
        <s v="V01053"/>
        <s v="V01054"/>
        <s v="V01055"/>
        <s v="V01056"/>
        <s v="V01057"/>
        <s v="V01058"/>
        <s v="V01059"/>
        <s v="V01060"/>
        <s v="V01061"/>
        <s v="V01062"/>
        <s v="V01063"/>
        <s v="V01064"/>
        <s v="V01065"/>
        <s v="V01066"/>
        <s v="V01067"/>
        <s v="V01068"/>
        <s v="V01069"/>
        <s v="V01070"/>
        <s v="V01071"/>
        <s v="V01072"/>
        <s v="V01073"/>
        <s v="V01074"/>
        <s v="V01075"/>
        <s v="V01076"/>
        <s v="V01077"/>
        <s v="V01078"/>
        <s v="V01079"/>
        <s v="V01080"/>
        <s v="V01081"/>
        <s v="V01082"/>
        <s v="V01083"/>
        <s v="V01084"/>
        <s v="V01085"/>
        <s v="V01086"/>
        <s v="V01087"/>
        <s v="V01088"/>
        <s v="V01089"/>
        <s v="V01090"/>
        <s v="V01091"/>
        <s v="V01092"/>
        <s v="V01093"/>
        <s v="V01094"/>
        <s v="V01095"/>
        <s v="V01096"/>
        <s v="V01097"/>
        <s v="V01098"/>
        <s v="V01099"/>
        <s v="V01100"/>
        <s v="V01101"/>
        <s v="V01102"/>
        <s v="V01103"/>
        <s v="V01104"/>
        <s v="V01105"/>
        <s v="V01106"/>
        <s v="V01107"/>
        <s v="V01108"/>
        <s v="V01109"/>
        <s v="V01110"/>
        <s v="V01111"/>
        <s v="V01112"/>
        <s v="V01113"/>
        <s v="V01114"/>
        <s v="V01115"/>
        <s v="V01116"/>
        <s v="V01117"/>
        <s v="V01118"/>
        <s v="V01119"/>
        <s v="V01120"/>
        <s v="V01121"/>
        <s v="V01122"/>
        <s v="V01123"/>
        <s v="V01124"/>
        <s v="V01125"/>
        <s v="V01126"/>
        <s v="V01127"/>
        <s v="V01128"/>
        <s v="V01129"/>
        <s v="V01130"/>
        <s v="V01131"/>
        <s v="V01132"/>
        <s v="V01133"/>
        <s v="V01134"/>
        <s v="V01135"/>
        <s v="V01136"/>
        <s v="V01137"/>
        <s v="V01138"/>
        <s v="V01139"/>
        <s v="V01140"/>
        <s v="V01141"/>
        <s v="V01142"/>
        <s v="V01143"/>
        <s v="V01144"/>
        <s v="V01145"/>
        <s v="V01146"/>
        <s v="V01147"/>
        <s v="V01148"/>
        <s v="V01149"/>
        <s v="V01150"/>
        <s v="V01151"/>
        <s v="V01152"/>
        <s v="V01153"/>
        <s v="V01154"/>
        <s v="V01155"/>
        <s v="V01156"/>
        <s v="V01157"/>
        <s v="V01158"/>
        <s v="V01159"/>
        <s v="V01160"/>
        <s v="V01161"/>
        <s v="V01162"/>
        <s v="V01163"/>
        <s v="V01164"/>
        <s v="V01165"/>
        <s v="V01166"/>
        <s v="V01167"/>
        <s v="V01168"/>
        <s v="V01169"/>
        <s v="V01170"/>
        <s v="V01171"/>
        <s v="V01172"/>
        <s v="V01173"/>
        <s v="V01174"/>
        <s v="V01175"/>
        <s v="V01176"/>
        <s v="V01177"/>
        <s v="V01178"/>
        <s v="V01179"/>
        <s v="V01180"/>
        <s v="V01181"/>
        <s v="V01182"/>
        <s v="V01183"/>
        <s v="V01184"/>
        <s v="V01185"/>
        <s v="V01186"/>
        <s v="V01187"/>
        <s v="V01188"/>
        <s v="V01189"/>
        <s v="V01190"/>
        <s v="V01191"/>
        <s v="V01192"/>
        <s v="V01193"/>
        <s v="V01194"/>
        <s v="V01195"/>
        <s v="V01196"/>
        <s v="V01197"/>
        <s v="V01198"/>
        <s v="V01199"/>
        <s v="V01200"/>
        <s v="V01201"/>
        <s v="V01202"/>
        <s v="V01203"/>
        <s v="V01204"/>
        <s v="V01205"/>
        <s v="V01206"/>
        <s v="V01207"/>
        <s v="V01208"/>
        <s v="V01209"/>
        <s v="V01210"/>
        <s v="V01211"/>
        <s v="V01212"/>
        <s v="V01213"/>
        <s v="V01214"/>
        <s v="V01215"/>
        <s v="V01216"/>
        <s v="V01217"/>
        <s v="V01218"/>
        <s v="V01219"/>
        <s v="V01220"/>
        <s v="V01221"/>
        <s v="V01222"/>
        <s v="V01223"/>
        <s v="V01224"/>
        <s v="V01225"/>
        <s v="V01226"/>
        <s v="V01227"/>
        <s v="V01228"/>
        <s v="V01229"/>
        <s v="V01230"/>
        <s v="V01231"/>
        <s v="V01232"/>
        <s v="V01233"/>
        <s v="V01234"/>
        <s v="V01235"/>
        <s v="V01236"/>
        <s v="V01237"/>
        <s v="V01238"/>
        <s v="V01239"/>
        <s v="V01240"/>
        <s v="V01241"/>
        <s v="V01242"/>
        <s v="V01243"/>
        <s v="V01244"/>
        <s v="V01245"/>
        <s v="V01246"/>
        <s v="V01247"/>
        <s v="V01248"/>
        <s v="V01249"/>
        <s v="V01250"/>
        <s v="V01251"/>
        <s v="V01252"/>
        <s v="V01253"/>
        <s v="V01254"/>
        <s v="V01255"/>
        <s v="V01256"/>
        <s v="V01257"/>
        <s v="V01258"/>
        <s v="V01259"/>
        <s v="V01260"/>
        <s v="V01261"/>
        <s v="V01262"/>
        <s v="V01263"/>
        <s v="V01264"/>
        <s v="V01265"/>
        <s v="V01266"/>
        <s v="V01267"/>
        <s v="V01268"/>
        <s v="V01269"/>
        <s v="V01270"/>
        <s v="V01271"/>
        <s v="V01272"/>
        <s v="V01273"/>
        <s v="V01274"/>
        <s v="V01275"/>
        <s v="V01276"/>
        <s v="V01277"/>
        <s v="V01278"/>
        <s v="V01279"/>
        <s v="V01280"/>
        <s v="V01281"/>
        <s v="V01282"/>
        <s v="V01283"/>
        <s v="V01284"/>
        <s v="V01285"/>
        <s v="V01286"/>
        <s v="V01287"/>
        <s v="V01288"/>
        <s v="V01289"/>
        <s v="V01290"/>
        <s v="V01291"/>
        <s v="V01292"/>
        <s v="V01293"/>
        <s v="V01294"/>
        <s v="V01295"/>
        <s v="V01296"/>
        <s v="V01297"/>
        <s v="V01298"/>
        <s v="V01299"/>
        <s v="V01300"/>
        <s v="V01301"/>
        <s v="V01302"/>
        <s v="V01303"/>
        <s v="V01304"/>
        <s v="V01305"/>
        <s v="V01306"/>
        <s v="V01307"/>
        <s v="V01308"/>
        <s v="V01309"/>
        <s v="V01310"/>
        <s v="V01311"/>
        <s v="V01312"/>
        <s v="V01313"/>
        <s v="V01314"/>
        <s v="V01315"/>
        <s v="V01316"/>
        <s v="V01317"/>
        <s v="V01318"/>
        <s v="V01319"/>
        <s v="V01320"/>
        <s v="V01321"/>
        <s v="V01322"/>
        <s v="V01323"/>
        <s v="V01324"/>
        <s v="V01325"/>
        <s v="V01326"/>
        <s v="V01327"/>
        <s v="V01328"/>
        <s v="V01329"/>
        <s v="V01330"/>
        <s v="V01331"/>
        <s v="V01332"/>
        <s v="V01333"/>
        <s v="V01334"/>
        <s v="V01335"/>
        <s v="V01336"/>
        <s v="V01337"/>
        <s v="V01338"/>
        <s v="V01339"/>
        <s v="V01340"/>
        <s v="V01341"/>
        <s v="V01342"/>
        <s v="V01343"/>
        <s v="V01344"/>
        <s v="V01345"/>
        <s v="V01346"/>
        <s v="V01347"/>
        <s v="V01348"/>
        <s v="V01349"/>
        <s v="V01350"/>
        <s v="V01351"/>
        <s v="V01352"/>
        <s v="V01353"/>
        <s v="V01354"/>
        <s v="V01355"/>
        <s v="V01356"/>
        <s v="V01357"/>
        <s v="V01358"/>
        <s v="V01359"/>
        <s v="V01360"/>
        <s v="V01361"/>
        <s v="V01362"/>
        <s v="V01363"/>
        <s v="V01364"/>
        <s v="V01365"/>
        <s v="V01366"/>
        <s v="V01367"/>
        <s v="V01368"/>
        <s v="V01369"/>
        <s v="V01370"/>
        <s v="V01371"/>
        <s v="V01372"/>
        <s v="V01373"/>
        <s v="V01374"/>
        <s v="V01375"/>
        <s v="V01376"/>
        <s v="V01377"/>
        <s v="V01378"/>
        <s v="V01379"/>
        <s v="V01380"/>
        <s v="V01381"/>
        <s v="V01382"/>
        <s v="V01383"/>
        <s v="V01384"/>
        <s v="V01385"/>
        <s v="V01386"/>
        <s v="V01387"/>
        <s v="V01388"/>
        <s v="V01389"/>
        <s v="V01390"/>
        <s v="V01391"/>
        <s v="V01392"/>
        <s v="V01393"/>
        <s v="V01394"/>
        <s v="V01395"/>
        <s v="V01396"/>
        <s v="V01397"/>
        <s v="V01398"/>
        <s v="V01399"/>
        <s v="V01400"/>
        <s v="V01401"/>
        <s v="V01402"/>
        <s v="V01403"/>
        <s v="V01404"/>
        <s v="V01405"/>
        <s v="V01406"/>
        <s v="V01407"/>
        <s v="V01408"/>
        <s v="V01409"/>
        <s v="V01410"/>
        <s v="V01411"/>
        <s v="V01412"/>
        <s v="V01413"/>
        <s v="V01414"/>
        <s v="V01415"/>
        <s v="V01416"/>
        <s v="V01417"/>
        <s v="V01418"/>
        <s v="V01419"/>
        <s v="V01420"/>
        <s v="V01421"/>
        <s v="V01422"/>
        <s v="V01423"/>
        <s v="V01424"/>
        <s v="V01425"/>
        <s v="V01426"/>
        <s v="V01427"/>
        <s v="V01428"/>
        <s v="V01429"/>
        <s v="V01430"/>
        <s v="V01431"/>
        <s v="V01432"/>
        <s v="V01433"/>
        <s v="V01434"/>
        <s v="V01435"/>
        <s v="V01436"/>
        <s v="V01437"/>
        <s v="V01438"/>
        <s v="V01439"/>
        <s v="V01440"/>
        <s v="V01441"/>
        <s v="V01442"/>
        <s v="V01443"/>
        <s v="V01444"/>
        <s v="V01445"/>
        <s v="V01446"/>
        <s v="V01447"/>
        <s v="V01448"/>
        <s v="V01449"/>
        <s v="V01450"/>
        <s v="V01451"/>
        <s v="V01452"/>
        <s v="V01453"/>
        <s v="V01454"/>
        <s v="V01455"/>
        <s v="V01456"/>
        <s v="V01457"/>
        <s v="V01458"/>
        <s v="V01459"/>
        <s v="V01460"/>
        <s v="V01461"/>
        <s v="V01462"/>
        <s v="V01463"/>
        <s v="V01464"/>
        <s v="V01465"/>
        <s v="V01466"/>
        <s v="V01467"/>
        <s v="V01468"/>
        <s v="V01469"/>
        <s v="V01470"/>
        <s v="V01471"/>
        <s v="V01472"/>
        <s v="V01473"/>
        <s v="V01474"/>
        <s v="V01475"/>
        <s v="V01476"/>
        <s v="V01477"/>
        <s v="V01478"/>
        <s v="V01479"/>
        <s v="V01480"/>
        <s v="V01481"/>
        <s v="V01482"/>
        <s v="V01483"/>
        <s v="V01484"/>
        <s v="V01485"/>
        <s v="V01486"/>
        <s v="V01487"/>
        <s v="V01488"/>
        <s v="V01489"/>
        <s v="V01490"/>
        <s v="V01491"/>
        <s v="V01492"/>
        <s v="V01493"/>
        <s v="V01494"/>
        <s v="V01495"/>
        <s v="V01496"/>
        <s v="V01497"/>
        <s v="V01498"/>
        <s v="V01499"/>
        <s v="V01500"/>
        <s v="V01501"/>
        <s v="V01502"/>
        <s v="V01503"/>
        <s v="V01504"/>
        <s v="V01505"/>
        <s v="V01506"/>
        <s v="V01507"/>
        <s v="V01508"/>
        <s v="V01509"/>
        <s v="V01510"/>
        <s v="V01511"/>
        <s v="V01512"/>
        <s v="V01513"/>
        <s v="V01514"/>
        <s v="V01515"/>
        <s v="V01516"/>
        <s v="V01517"/>
        <s v="V01518"/>
        <s v="V01519"/>
        <s v="V01520"/>
        <s v="V01521"/>
        <s v="V01522"/>
        <s v="V01523"/>
        <s v="V01524"/>
        <s v="V01525"/>
        <s v="V01526"/>
        <s v="V01527"/>
        <s v="V01528"/>
        <s v="V01529"/>
        <s v="V01530"/>
        <s v="V01531"/>
        <s v="V01532"/>
        <s v="V01533"/>
        <s v="V01534"/>
        <s v="V01535"/>
        <s v="V01536"/>
        <s v="V01537"/>
        <s v="V01538"/>
        <s v="V01539"/>
        <s v="V01540"/>
        <s v="V01541"/>
        <s v="V01542"/>
        <s v="V01543"/>
        <s v="V01544"/>
        <s v="V01545"/>
        <s v="V01546"/>
        <s v="V01547"/>
        <s v="V01548"/>
        <s v="V01549"/>
        <s v="V01550"/>
        <s v="V01551"/>
        <s v="V01552"/>
        <s v="V01553"/>
        <s v="V01554"/>
        <s v="V01555"/>
        <s v="V01556"/>
        <s v="V01557"/>
        <s v="V01558"/>
        <s v="V01559"/>
        <s v="V01560"/>
        <s v="V01561"/>
        <s v="V01562"/>
        <s v="V01563"/>
        <s v="V01564"/>
        <s v="V01565"/>
        <s v="V01566"/>
        <s v="V01567"/>
        <s v="V01568"/>
        <s v="V01569"/>
        <s v="V01570"/>
        <s v="V01571"/>
        <s v="V01572"/>
        <s v="V01573"/>
        <s v="V01574"/>
        <s v="V01575"/>
        <s v="V01576"/>
        <s v="V01577"/>
        <s v="V01578"/>
        <s v="V01579"/>
        <s v="V01580"/>
        <s v="V01581"/>
        <s v="V01582"/>
        <s v="V01583"/>
        <s v="V01584"/>
        <s v="V01585"/>
        <s v="V01586"/>
        <s v="V01587"/>
        <s v="V01588"/>
        <s v="V01589"/>
        <s v="V01590"/>
        <s v="V01591"/>
        <s v="V01592"/>
        <s v="V01593"/>
        <s v="V01594"/>
        <s v="V01595"/>
        <s v="V01596"/>
        <s v="V01597"/>
        <s v="V01598"/>
        <s v="V01599"/>
        <s v="V01600"/>
        <s v="V01601"/>
        <s v="V01602"/>
        <s v="V01603"/>
        <s v="V01604"/>
        <s v="V01605"/>
        <s v="V01606"/>
        <s v="V01607"/>
        <s v="V01608"/>
        <s v="V01609"/>
        <s v="V01610"/>
        <s v="V01611"/>
        <s v="V01612"/>
        <s v="V01613"/>
        <s v="V01614"/>
        <s v="V01615"/>
        <s v="V01616"/>
        <s v="V01617"/>
        <s v="V01618"/>
        <s v="V01619"/>
        <s v="V01620"/>
        <s v="V01621"/>
        <s v="V01622"/>
        <s v="V01623"/>
        <s v="V01624"/>
        <s v="V01625"/>
        <s v="V01626"/>
        <s v="V01627"/>
        <s v="V01628"/>
        <s v="V01629"/>
        <s v="V01630"/>
        <s v="V01631"/>
        <s v="V01632"/>
        <s v="V01633"/>
        <s v="V01634"/>
        <s v="V01635"/>
        <s v="V01636"/>
        <s v="V01637"/>
        <s v="V01638"/>
        <s v="V01639"/>
        <s v="V01640"/>
        <s v="V01641"/>
        <s v="V01642"/>
        <s v="V01643"/>
        <s v="V01644"/>
        <s v="V01645"/>
        <s v="V01646"/>
        <s v="V01647"/>
        <s v="V01648"/>
        <s v="V01649"/>
        <s v="V01650"/>
        <s v="V01651"/>
        <s v="V01652"/>
        <s v="V01653"/>
        <s v="V01654"/>
        <s v="V01655"/>
        <s v="V01656"/>
        <s v="V01657"/>
        <s v="V01658"/>
        <s v="V01659"/>
        <s v="V01660"/>
        <s v="V01661"/>
        <s v="V01662"/>
        <s v="V01663"/>
        <s v="V01664"/>
        <s v="V01665"/>
        <s v="V01666"/>
        <s v="V01667"/>
        <s v="V01668"/>
        <s v="V01669"/>
        <s v="V01670"/>
        <s v="V01671"/>
        <s v="V01672"/>
        <s v="V01673"/>
        <s v="V01674"/>
        <s v="V01675"/>
        <s v="V01676"/>
        <s v="V01677"/>
        <s v="V01678"/>
        <s v="V01679"/>
        <s v="V01680"/>
        <s v="V01681"/>
        <s v="V01682"/>
        <s v="V01683"/>
        <s v="V01684"/>
        <s v="V01685"/>
        <s v="V01686"/>
        <s v="V01687"/>
        <s v="V01688"/>
        <s v="V01689"/>
        <s v="V01690"/>
        <s v="V01691"/>
        <s v="V01692"/>
        <s v="V01693"/>
        <s v="V01694"/>
        <s v="V01695"/>
        <s v="V01696"/>
        <s v="V01697"/>
        <s v="V01698"/>
        <s v="V01699"/>
        <s v="V01700"/>
        <s v="V01701"/>
        <s v="V01702"/>
        <s v="V01703"/>
        <s v="V01704"/>
        <s v="V01705"/>
        <s v="V01706"/>
        <s v="V01707"/>
        <s v="V01708"/>
        <s v="V01709"/>
        <s v="V01710"/>
        <s v="V01711"/>
        <s v="V01712"/>
        <s v="V01713"/>
        <s v="V01714"/>
        <s v="V01715"/>
        <s v="V01716"/>
        <s v="V01717"/>
        <s v="V01718"/>
        <s v="V01719"/>
        <s v="V01720"/>
        <s v="V01721"/>
        <s v="V01722"/>
        <s v="V01723"/>
        <s v="V01724"/>
        <s v="V01725"/>
        <s v="V01726"/>
        <s v="V01727"/>
        <s v="V01728"/>
        <s v="V01729"/>
        <s v="V01730"/>
        <s v="V01731"/>
        <s v="V01732"/>
        <s v="V01733"/>
        <s v="V01734"/>
        <s v="V01735"/>
        <s v="V01736"/>
        <s v="V01737"/>
        <s v="V01738"/>
        <s v="V01739"/>
        <s v="V01740"/>
        <s v="V01741"/>
        <s v="V01742"/>
        <s v="V01743"/>
        <s v="V01744"/>
        <s v="V01745"/>
        <s v="V01746"/>
        <s v="V01747"/>
        <s v="V01748"/>
        <s v="V01749"/>
        <s v="V01750"/>
        <s v="V01751"/>
        <s v="V01752"/>
        <s v="V01753"/>
        <s v="V01754"/>
        <s v="V01755"/>
        <s v="V01756"/>
        <s v="V01757"/>
        <s v="V01758"/>
        <s v="V01759"/>
        <s v="V01760"/>
        <s v="V01761"/>
        <s v="V01762"/>
        <s v="V01763"/>
        <s v="V01764"/>
        <s v="V01765"/>
        <s v="V01766"/>
        <s v="V01767"/>
        <s v="V01768"/>
        <s v="V01769"/>
        <s v="V01770"/>
        <s v="V01771"/>
        <s v="V01772"/>
        <s v="V01773"/>
        <s v="V01774"/>
        <s v="V01775"/>
        <s v="V01776"/>
        <s v="V01777"/>
        <s v="V01778"/>
        <s v="V01779"/>
        <s v="V01780"/>
        <s v="V01781"/>
        <s v="V01782"/>
        <s v="V01783"/>
        <s v="V01784"/>
        <s v="V01785"/>
        <s v="V01786"/>
        <s v="V01787"/>
        <s v="V01788"/>
        <s v="V01789"/>
        <s v="V01790"/>
        <s v="V01791"/>
        <s v="V01792"/>
        <s v="V01793"/>
        <s v="V01794"/>
        <s v="V01795"/>
        <s v="V01796"/>
        <s v="V01797"/>
        <s v="V01798"/>
        <s v="V01799"/>
        <s v="V01800"/>
        <s v="V01801"/>
        <s v="V01802"/>
        <s v="V01803"/>
        <s v="V01804"/>
        <s v="V01805"/>
        <s v="V01806"/>
        <s v="V01807"/>
        <s v="V01808"/>
        <s v="V01809"/>
        <s v="V01810"/>
        <s v="V01811"/>
        <s v="V01812"/>
        <s v="V01813"/>
        <s v="V01814"/>
        <s v="V01815"/>
        <s v="V01816"/>
        <s v="V01817"/>
        <s v="V01818"/>
        <s v="V01819"/>
        <s v="V01820"/>
        <s v="V01821"/>
        <s v="V01822"/>
        <s v="V01823"/>
        <s v="V01824"/>
        <s v="V01825"/>
        <s v="V01826"/>
        <s v="V01827"/>
        <s v="V01828"/>
        <s v="V01829"/>
        <s v="V01830"/>
        <s v="V01831"/>
        <s v="V01832"/>
        <s v="V01833"/>
        <s v="V01834"/>
        <s v="V01835"/>
        <s v="V01836"/>
        <s v="V01837"/>
        <s v="V01838"/>
        <s v="V01839"/>
        <s v="V01840"/>
        <s v="V01841"/>
        <s v="V01842"/>
        <s v="V01843"/>
        <s v="V01844"/>
        <s v="V01845"/>
        <s v="V01846"/>
        <s v="V01847"/>
        <s v="V01848"/>
        <s v="V01849"/>
        <s v="V01850"/>
        <s v="V01851"/>
        <s v="V01852"/>
        <s v="V01853"/>
        <s v="V01854"/>
        <s v="V01855"/>
        <s v="V01856"/>
        <s v="V01857"/>
        <s v="V01858"/>
        <s v="V01859"/>
        <s v="V01860"/>
        <s v="V01861"/>
        <s v="V01862"/>
        <s v="V01863"/>
        <s v="V01864"/>
        <s v="V01865"/>
        <s v="V01866"/>
        <s v="V01867"/>
        <s v="V01868"/>
        <s v="V01869"/>
        <s v="V01870"/>
        <s v="V01871"/>
        <s v="V01872"/>
        <s v="V01873"/>
        <s v="V01874"/>
        <s v="V01875"/>
        <s v="V01876"/>
        <s v="V01877"/>
        <s v="V01878"/>
        <s v="V01879"/>
        <s v="V01880"/>
        <s v="V01881"/>
        <s v="V01882"/>
        <s v="V01883"/>
        <s v="V01884"/>
        <s v="V01885"/>
        <s v="V01886"/>
        <s v="V01887"/>
        <s v="V01888"/>
        <s v="V01889"/>
        <s v="V01890"/>
        <s v="V01891"/>
        <s v="V01892"/>
        <s v="V01893"/>
        <s v="V01894"/>
        <s v="V01895"/>
        <s v="V01896"/>
        <s v="V01897"/>
        <s v="V01898"/>
        <s v="V01899"/>
        <s v="V01900"/>
        <s v="V01901"/>
        <s v="V01902"/>
        <s v="V01903"/>
        <s v="V01904"/>
        <s v="V01905"/>
        <s v="V01906"/>
        <s v="V01907"/>
        <s v="V01908"/>
        <s v="V01909"/>
        <s v="V01910"/>
        <s v="V01911"/>
        <s v="V01912"/>
        <s v="V01913"/>
        <s v="V01914"/>
        <s v="V01915"/>
        <s v="V01916"/>
        <s v="V01917"/>
        <s v="V01918"/>
        <s v="V01919"/>
        <s v="V01920"/>
        <s v="V01921"/>
        <s v="V01922"/>
        <s v="V01923"/>
        <s v="V01924"/>
        <s v="V01925"/>
        <s v="V01926"/>
        <s v="V01927"/>
        <s v="V01928"/>
        <s v="V01929"/>
        <s v="V01930"/>
        <s v="V01931"/>
        <s v="V01932"/>
        <s v="V01933"/>
        <s v="V01934"/>
        <s v="V01935"/>
        <s v="V01936"/>
        <s v="V01937"/>
        <s v="V01938"/>
        <s v="V01939"/>
        <s v="V01940"/>
        <s v="V01941"/>
        <s v="V01942"/>
        <s v="V01943"/>
        <s v="V01944"/>
        <s v="V01945"/>
        <s v="V01946"/>
        <s v="V01947"/>
        <s v="V01948"/>
        <s v="V01949"/>
        <s v="V01950"/>
        <s v="V01951"/>
        <s v="V01952"/>
        <s v="V01953"/>
        <s v="V01954"/>
        <s v="V01955"/>
        <s v="V01956"/>
        <s v="V01957"/>
        <s v="V01958"/>
        <s v="V01959"/>
        <s v="V01960"/>
        <s v="V01961"/>
        <s v="V01962"/>
        <s v="V01963"/>
        <s v="V01964"/>
        <s v="V01965"/>
        <s v="V01966"/>
        <s v="V01967"/>
        <s v="V01968"/>
        <s v="V01969"/>
        <s v="V01970"/>
        <s v="V01971"/>
        <s v="V01972"/>
        <s v="V01973"/>
        <s v="V01974"/>
        <s v="V01975"/>
        <s v="V01976"/>
        <s v="V01977"/>
        <s v="V01978"/>
        <s v="V01979"/>
        <s v="V01980"/>
        <s v="V01981"/>
        <s v="V01982"/>
        <s v="V01983"/>
        <s v="V01984"/>
        <s v="V01985"/>
        <s v="V01986"/>
        <s v="V01987"/>
        <s v="V01988"/>
        <s v="V01989"/>
        <s v="V01990"/>
        <s v="V01991"/>
        <s v="V01992"/>
        <s v="V01993"/>
        <s v="V01994"/>
        <s v="V01995"/>
        <s v="V01996"/>
        <s v="V01997"/>
        <s v="V01998"/>
        <s v="V01999"/>
        <s v="V02000"/>
        <s v="V02001"/>
        <s v="V02002"/>
        <s v="V02003"/>
        <s v="V02004"/>
        <s v="V02005"/>
        <s v="V02006"/>
        <s v="V02007"/>
        <s v="V02008"/>
        <s v="V02009"/>
        <s v="V02010"/>
        <s v="V02011"/>
        <s v="V02012"/>
        <s v="V02013"/>
        <s v="V02014"/>
        <s v="V02015"/>
        <s v="V02016"/>
        <s v="V02017"/>
        <s v="V02018"/>
        <s v="V02019"/>
        <s v="V02020"/>
        <s v="V02021"/>
        <s v="V02022"/>
        <s v="V02023"/>
        <s v="V02024"/>
        <s v="V02025"/>
        <s v="V02026"/>
        <s v="V02027"/>
        <s v="V02028"/>
        <s v="V02029"/>
        <s v="V02030"/>
        <s v="V02031"/>
        <s v="V02032"/>
        <s v="V02033"/>
        <s v="V02034"/>
        <s v="V02035"/>
        <s v="V02036"/>
        <s v="V02037"/>
        <s v="V02038"/>
        <s v="V02039"/>
        <s v="V02040"/>
        <s v="V02041"/>
        <s v="V02042"/>
        <s v="V02043"/>
        <s v="V02044"/>
        <s v="V02045"/>
        <s v="V02046"/>
        <s v="V02047"/>
        <s v="V02048"/>
        <s v="V02049"/>
        <s v="V02050"/>
        <s v="V02051"/>
        <s v="V02052"/>
        <s v="V02053"/>
        <s v="V02054"/>
        <s v="V02055"/>
        <s v="V02056"/>
        <s v="V02057"/>
        <s v="V02058"/>
        <s v="V02059"/>
        <s v="V02060"/>
        <s v="V02061"/>
        <s v="V02062"/>
        <s v="V02063"/>
        <s v="V02064"/>
        <s v="V02065"/>
        <s v="V02066"/>
        <s v="V02067"/>
        <s v="V02068"/>
        <s v="V02069"/>
        <s v="V02070"/>
        <s v="V02071"/>
        <s v="V02072"/>
        <s v="V02073"/>
        <s v="V02074"/>
        <s v="V02075"/>
        <s v="V02076"/>
        <s v="V02077"/>
        <s v="V02078"/>
        <s v="V02079"/>
        <s v="V02080"/>
        <s v="V02081"/>
        <s v="V02082"/>
        <s v="V02083"/>
        <s v="V02084"/>
        <s v="V02085"/>
        <s v="V02086"/>
        <s v="V02087"/>
        <s v="V02088"/>
        <s v="V02089"/>
        <s v="V02090"/>
        <s v="V02091"/>
        <s v="V02092"/>
        <s v="V02093"/>
        <s v="V02094"/>
        <s v="V02095"/>
        <s v="V02096"/>
        <s v="V02097"/>
        <s v="V02098"/>
        <s v="V02099"/>
        <s v="V02100"/>
        <s v="V02101"/>
        <s v="V02102"/>
        <s v="V02103"/>
        <s v="V02104"/>
        <s v="V02105"/>
        <s v="V02106"/>
        <s v="V02107"/>
        <s v="V02108"/>
        <s v="V02109"/>
        <s v="V02110"/>
        <s v="V02111"/>
        <s v="V02112"/>
        <s v="V02113"/>
        <s v="V02114"/>
        <s v="V02115"/>
        <s v="V02116"/>
        <s v="V02117"/>
        <s v="V02118"/>
        <s v="V02119"/>
        <s v="V02120"/>
        <s v="V02121"/>
        <s v="V02122"/>
        <s v="V02123"/>
        <s v="V02124"/>
        <s v="V02125"/>
        <s v="V02126"/>
        <s v="V02127"/>
        <s v="V02128"/>
        <s v="V02129"/>
        <s v="V02130"/>
        <s v="V02131"/>
        <s v="V02132"/>
        <s v="V02133"/>
        <s v="V02134"/>
        <s v="V02135"/>
        <s v="V02136"/>
        <s v="V02137"/>
        <s v="V02138"/>
        <s v="V02139"/>
        <s v="V02140"/>
        <s v="V02141"/>
        <s v="V02142"/>
        <s v="V02143"/>
        <s v="V02144"/>
        <s v="V02145"/>
        <s v="V02146"/>
        <s v="V02147"/>
        <s v="V02148"/>
        <s v="V02149"/>
        <s v="V02150"/>
        <s v="V02151"/>
        <s v="V02152"/>
        <s v="V02153"/>
        <s v="V02154"/>
        <s v="V02155"/>
        <s v="V02156"/>
        <s v="V02157"/>
        <s v="V02158"/>
        <s v="V02159"/>
        <s v="V02160"/>
        <s v="V02161"/>
        <s v="V02162"/>
        <s v="V02163"/>
        <s v="V02164"/>
        <s v="V02165"/>
        <s v="V02166"/>
        <s v="V02167"/>
        <s v="V02168"/>
        <s v="V02169"/>
        <s v="V02170"/>
        <s v="V02171"/>
        <s v="V02172"/>
        <s v="V02173"/>
        <s v="V02174"/>
        <s v="V02175"/>
        <s v="V02176"/>
        <s v="V02177"/>
        <s v="V02178"/>
        <s v="V02179"/>
        <s v="V02180"/>
        <s v="V02181"/>
        <s v="V02182"/>
        <s v="V02183"/>
        <s v="V02184"/>
        <s v="V02185"/>
        <s v="V02186"/>
        <s v="V02187"/>
        <s v="V02188"/>
        <s v="V02189"/>
        <s v="V02190"/>
        <s v="V02191"/>
        <s v="V02192"/>
        <s v="V02193"/>
        <s v="V02194"/>
        <s v="V02195"/>
        <s v="V02196"/>
        <s v="V02197"/>
        <s v="V02198"/>
        <s v="V02199"/>
        <s v="V02200"/>
        <s v="V02201"/>
        <s v="V02202"/>
        <s v="V02203"/>
        <s v="V02204"/>
        <s v="V02205"/>
        <s v="V02206"/>
        <s v="V02207"/>
        <s v="V02208"/>
        <s v="V02209"/>
        <s v="V02210"/>
        <s v="V02211"/>
        <s v="V02212"/>
        <s v="V02213"/>
        <s v="V02214"/>
        <s v="V02215"/>
        <s v="V02216"/>
        <s v="V02217"/>
        <s v="V02218"/>
        <s v="V02219"/>
        <s v="V02220"/>
        <s v="V02221"/>
        <s v="V02222"/>
        <s v="V02223"/>
        <s v="V02224"/>
        <s v="V02225"/>
        <s v="V02226"/>
        <s v="V02227"/>
        <s v="V02228"/>
        <s v="V02229"/>
        <s v="V02230"/>
        <s v="V02231"/>
        <s v="V02232"/>
        <s v="V02233"/>
        <s v="V02234"/>
        <s v="V02235"/>
        <s v="V02236"/>
        <s v="V02237"/>
        <s v="V02238"/>
        <s v="V02239"/>
        <s v="V02240"/>
        <s v="V02241"/>
        <s v="V02242"/>
        <s v="V02243"/>
        <s v="V02244"/>
        <s v="V02245"/>
        <s v="V02246"/>
        <s v="V02247"/>
        <s v="V02248"/>
        <s v="V02249"/>
        <s v="V02250"/>
        <s v="V02251"/>
        <s v="V02252"/>
        <s v="V02253"/>
        <s v="V02254"/>
        <s v="V02255"/>
        <s v="V02256"/>
        <s v="V02257"/>
        <s v="V02258"/>
        <s v="V02259"/>
        <s v="V02260"/>
        <s v="V02261"/>
        <s v="V02262"/>
        <s v="V02263"/>
        <s v="V02264"/>
        <s v="V02265"/>
        <s v="V02266"/>
        <s v="V02267"/>
        <s v="V02268"/>
        <s v="V02269"/>
        <s v="V02270"/>
        <s v="V02271"/>
        <s v="V02272"/>
        <s v="V02273"/>
        <s v="V02274"/>
        <s v="V02275"/>
        <s v="V02276"/>
        <s v="V02277"/>
        <s v="V02278"/>
        <s v="V02279"/>
        <s v="V02280"/>
        <s v="V02281"/>
        <s v="V02282"/>
        <s v="V02283"/>
        <s v="V02284"/>
        <s v="V02285"/>
        <s v="V02286"/>
        <s v="V02287"/>
        <s v="V02288"/>
        <s v="V02289"/>
        <s v="V02290"/>
        <s v="V02291"/>
        <s v="V02292"/>
        <s v="V02293"/>
        <s v="V02294"/>
        <s v="V02295"/>
        <s v="V02296"/>
        <s v="V02297"/>
        <s v="V02298"/>
        <s v="V02299"/>
        <s v="V02300"/>
        <s v="V02301"/>
        <s v="V02302"/>
        <s v="V02303"/>
        <s v="V02304"/>
        <s v="V02305"/>
        <s v="V02306"/>
        <s v="V02307"/>
        <s v="V02308"/>
        <s v="V02309"/>
        <s v="V02310"/>
        <s v="V02311"/>
        <s v="V02312"/>
        <s v="V02313"/>
        <s v="V02314"/>
        <s v="V02315"/>
        <s v="V02316"/>
        <s v="V02317"/>
        <s v="V02318"/>
        <s v="V02319"/>
        <s v="V02320"/>
        <s v="V02321"/>
        <s v="V02322"/>
        <s v="V02323"/>
        <s v="V02324"/>
        <s v="V02325"/>
        <s v="V02326"/>
        <s v="V02327"/>
        <s v="V02328"/>
        <s v="V02329"/>
        <s v="V02330"/>
        <s v="V02331"/>
        <s v="V02332"/>
        <s v="V02333"/>
        <s v="V02334"/>
        <s v="V02335"/>
        <s v="V02336"/>
        <s v="V02337"/>
        <s v="V02338"/>
        <s v="V02339"/>
        <s v="V02340"/>
        <s v="V02341"/>
        <s v="V02342"/>
        <s v="V02343"/>
        <s v="V02344"/>
        <s v="V02345"/>
        <s v="V02346"/>
        <s v="V02347"/>
        <s v="V02348"/>
        <s v="V02349"/>
        <s v="V02350"/>
        <s v="V02351"/>
        <s v="V02352"/>
        <s v="V02353"/>
        <s v="V02354"/>
        <s v="V02355"/>
        <s v="V02356"/>
        <s v="V02357"/>
        <s v="V02358"/>
        <s v="V02359"/>
        <s v="V02360"/>
        <s v="V02361"/>
        <s v="V02362"/>
        <s v="V02363"/>
        <s v="V02364"/>
        <s v="V02365"/>
        <s v="V02366"/>
        <s v="V02367"/>
        <s v="V02368"/>
        <s v="V02369"/>
        <s v="V02370"/>
        <s v="V02371"/>
        <s v="V02372"/>
        <s v="V02373"/>
        <s v="V02374"/>
        <s v="V02375"/>
        <s v="V02376"/>
        <s v="V02377"/>
        <s v="V02378"/>
        <s v="V02379"/>
        <s v="V02380"/>
        <s v="V02381"/>
        <s v="V02382"/>
        <s v="V02383"/>
        <s v="V02384"/>
        <s v="V02385"/>
        <s v="V02386"/>
        <s v="V02387"/>
        <s v="V02388"/>
        <s v="V02389"/>
        <s v="V02390"/>
        <s v="V02391"/>
        <s v="V02392"/>
        <s v="V02393"/>
        <s v="V02394"/>
        <s v="V02395"/>
        <s v="V02396"/>
        <s v="V02397"/>
        <s v="V02398"/>
        <s v="V02399"/>
        <s v="V02400"/>
        <s v="V02401"/>
        <s v="V02402"/>
        <s v="V02403"/>
        <s v="V02404"/>
        <s v="V02405"/>
        <s v="V02406"/>
        <s v="V02407"/>
        <s v="V02408"/>
        <s v="V02409"/>
        <s v="V02410"/>
        <s v="V02411"/>
        <s v="V02412"/>
        <s v="V02413"/>
        <s v="V02414"/>
        <s v="V02415"/>
        <s v="V02416"/>
        <s v="V02417"/>
        <s v="V02418"/>
        <s v="V02419"/>
        <s v="V02420"/>
        <s v="V02421"/>
        <s v="V02422"/>
        <s v="V02423"/>
        <s v="V02424"/>
        <s v="V02425"/>
        <s v="V02426"/>
        <s v="V02427"/>
        <s v="V02428"/>
        <s v="V02429"/>
        <s v="V02430"/>
        <s v="V02431"/>
        <s v="V02432"/>
        <s v="V02433"/>
        <s v="V02434"/>
        <s v="V02435"/>
        <s v="V02436"/>
        <s v="V02437"/>
        <s v="V02438"/>
        <s v="V02439"/>
        <s v="V02440"/>
        <s v="V02441"/>
        <s v="V02442"/>
        <s v="V02443"/>
        <s v="V02444"/>
        <s v="V02445"/>
        <s v="V02446"/>
        <s v="V02447"/>
        <s v="V02448"/>
        <s v="V02449"/>
        <s v="V02450"/>
        <s v="V02451"/>
        <s v="V02452"/>
        <s v="V02453"/>
        <s v="V02454"/>
        <s v="V02455"/>
        <s v="V02456"/>
        <s v="V02457"/>
        <s v="V02458"/>
        <s v="V02459"/>
        <s v="V02460"/>
        <s v="V02461"/>
        <s v="V02462"/>
        <s v="V02463"/>
        <s v="V02464"/>
        <s v="V02465"/>
        <s v="V02466"/>
        <s v="V02467"/>
        <s v="V02468"/>
        <s v="V02469"/>
        <s v="V02470"/>
        <s v="V02471"/>
        <s v="V02472"/>
        <s v="V02473"/>
        <s v="V02474"/>
        <s v="V02475"/>
        <s v="V02476"/>
        <s v="V02477"/>
        <s v="V02478"/>
        <s v="V02479"/>
        <s v="V02480"/>
        <s v="V02481"/>
        <s v="V02482"/>
        <s v="V02483"/>
        <s v="V02484"/>
        <s v="V02485"/>
        <s v="V02486"/>
        <s v="V02487"/>
        <s v="V02488"/>
        <s v="V02489"/>
        <s v="V02490"/>
        <s v="V02491"/>
        <s v="V02492"/>
        <s v="V02493"/>
        <s v="V02494"/>
        <s v="V02495"/>
        <s v="V02496"/>
        <s v="V02497"/>
        <s v="V02498"/>
        <s v="V02499"/>
        <s v="V02500"/>
        <s v="V02501"/>
        <s v="V02502"/>
        <s v="V02503"/>
        <s v="V02504"/>
        <s v="V02505"/>
        <s v="V02506"/>
        <s v="V02507"/>
        <s v="V02508"/>
        <s v="V02509"/>
        <s v="V02510"/>
        <s v="V02511"/>
        <s v="V02512"/>
        <s v="V02513"/>
        <s v="V02514"/>
        <s v="V02515"/>
        <s v="V02516"/>
        <s v="V02517"/>
        <s v="V02518"/>
        <s v="V02519"/>
        <s v="V02520"/>
        <s v="V02521"/>
        <s v="V02522"/>
        <s v="V02523"/>
        <s v="V02524"/>
        <s v="V02525"/>
        <s v="V02526"/>
        <s v="V02527"/>
        <s v="V02528"/>
        <s v="V02529"/>
        <s v="V02530"/>
        <s v="V02531"/>
        <s v="V02532"/>
        <s v="V02533"/>
        <s v="V02534"/>
        <s v="V02535"/>
        <s v="V02536"/>
        <s v="V02537"/>
        <s v="V02538"/>
        <s v="V02539"/>
        <s v="V02540"/>
        <s v="V02541"/>
        <s v="V02542"/>
        <s v="V02543"/>
        <s v="V02544"/>
        <s v="V02545"/>
        <s v="V02546"/>
        <s v="V02547"/>
        <s v="V02548"/>
        <s v="V02549"/>
        <s v="V02550"/>
        <s v="V02551"/>
        <s v="V02552"/>
        <s v="V02553"/>
        <s v="V02554"/>
        <s v="V02555"/>
        <s v="V02556"/>
        <s v="V02557"/>
        <s v="V02558"/>
        <s v="V02559"/>
        <s v="V02560"/>
        <s v="V02561"/>
        <s v="V02562"/>
        <s v="V02563"/>
        <s v="V02564"/>
        <s v="V02565"/>
        <s v="V02566"/>
        <s v="V02567"/>
        <s v="V02568"/>
        <s v="V02569"/>
        <s v="V02570"/>
        <s v="V02571"/>
        <s v="V02572"/>
        <s v="V02573"/>
        <s v="V02574"/>
        <s v="V02575"/>
        <s v="V02576"/>
        <s v="V02577"/>
        <s v="V02578"/>
        <s v="V02579"/>
        <s v="V02580"/>
        <s v="V02581"/>
        <s v="V02582"/>
        <s v="V02583"/>
        <s v="V02584"/>
        <s v="V02585"/>
        <s v="V02586"/>
        <s v="V02587"/>
        <s v="V02588"/>
        <s v="V02589"/>
        <s v="V02590"/>
        <s v="V02591"/>
        <s v="V02592"/>
        <s v="V02593"/>
        <s v="V02594"/>
        <s v="V02595"/>
        <s v="V02596"/>
        <s v="V02597"/>
        <s v="V02598"/>
        <s v="V02599"/>
        <s v="V02600"/>
        <s v="V02601"/>
        <s v="V02602"/>
        <s v="V02603"/>
        <s v="V02604"/>
        <s v="V02605"/>
        <s v="V02606"/>
        <s v="V02607"/>
        <s v="V02608"/>
        <s v="V02609"/>
        <s v="V02610"/>
        <s v="V02611"/>
        <s v="V02612"/>
        <s v="V02613"/>
        <s v="V02614"/>
        <s v="V02615"/>
        <s v="V02616"/>
        <s v="V02617"/>
        <s v="V02618"/>
        <s v="V02619"/>
        <s v="V02620"/>
        <s v="V02621"/>
        <s v="V02622"/>
        <s v="V02623"/>
        <s v="V02624"/>
        <s v="V02625"/>
        <s v="V02626"/>
        <s v="V02627"/>
        <s v="V02628"/>
        <s v="V02629"/>
        <s v="V02630"/>
        <s v="V02631"/>
        <s v="V02632"/>
        <s v="V02633"/>
        <s v="V02634"/>
        <s v="V02635"/>
        <s v="V02636"/>
        <s v="V02637"/>
        <s v="V02638"/>
        <s v="V02639"/>
        <s v="V02640"/>
        <s v="V02641"/>
        <s v="V02642"/>
        <s v="V02643"/>
        <s v="V02644"/>
        <s v="V02645"/>
        <s v="V02646"/>
        <s v="V02647"/>
        <s v="V02648"/>
        <s v="V02649"/>
        <s v="V02650"/>
        <s v="V02651"/>
        <s v="V02652"/>
        <s v="V02653"/>
        <s v="V02654"/>
        <s v="V02655"/>
        <s v="V02656"/>
        <s v="V02657"/>
        <s v="V02658"/>
        <s v="V02659"/>
        <s v="V02660"/>
        <s v="V02661"/>
        <s v="V02662"/>
        <s v="V02663"/>
        <s v="V02664"/>
        <s v="V02665"/>
        <s v="V02666"/>
        <s v="V02667"/>
        <s v="V02668"/>
        <s v="V02669"/>
        <s v="V02670"/>
        <s v="V02671"/>
        <s v="V02672"/>
        <s v="V02673"/>
        <s v="V02674"/>
        <s v="V02675"/>
        <s v="V02676"/>
        <s v="V02677"/>
        <s v="V02678"/>
        <s v="V02679"/>
        <s v="V02680"/>
        <s v="V02681"/>
        <s v="V02682"/>
        <s v="V02683"/>
        <s v="V02684"/>
        <s v="V02685"/>
        <s v="V02686"/>
        <s v="V02687"/>
        <s v="V02688"/>
        <s v="V02689"/>
        <s v="V02690"/>
        <s v="V02691"/>
        <s v="V02692"/>
        <s v="V02693"/>
        <s v="V02694"/>
        <s v="V02695"/>
        <s v="V02696"/>
        <s v="V02697"/>
        <s v="V02698"/>
        <s v="V02699"/>
        <s v="V02700"/>
        <s v="V02701"/>
        <s v="V02702"/>
        <s v="V02703"/>
        <s v="V02704"/>
        <s v="V02705"/>
        <s v="V02706"/>
        <s v="V02707"/>
        <s v="V02708"/>
        <s v="V02709"/>
        <s v="V02710"/>
        <s v="V02711"/>
        <s v="V02712"/>
        <s v="V02713"/>
        <s v="V02714"/>
        <s v="V02715"/>
        <s v="V02716"/>
        <s v="V02717"/>
        <s v="V02718"/>
        <s v="V02719"/>
        <s v="V02720"/>
        <s v="V02721"/>
        <s v="V02722"/>
        <s v="V02723"/>
        <s v="V02724"/>
        <s v="V02725"/>
        <s v="V02726"/>
        <s v="V02727"/>
        <s v="V02728"/>
        <s v="V02729"/>
        <s v="V02730"/>
        <s v="V02731"/>
        <s v="V02732"/>
        <s v="V02733"/>
        <s v="V02734"/>
        <s v="V02735"/>
        <s v="V02736"/>
        <s v="V02737"/>
        <s v="V02738"/>
        <s v="V02739"/>
        <s v="V02740"/>
        <s v="V02741"/>
        <s v="V02742"/>
        <s v="V02743"/>
        <s v="V02744"/>
        <s v="V02745"/>
        <s v="V02746"/>
        <s v="V02747"/>
        <s v="V02748"/>
        <s v="V02749"/>
        <s v="V02750"/>
        <s v="V02751"/>
        <s v="V02752"/>
        <s v="V02753"/>
        <s v="V02754"/>
        <s v="V02755"/>
        <s v="V02756"/>
        <s v="V02757"/>
        <s v="V02758"/>
        <s v="V02759"/>
        <s v="V02760"/>
        <s v="V02761"/>
        <s v="V02762"/>
        <s v="V02763"/>
        <s v="V02764"/>
        <s v="V02765"/>
        <s v="V02766"/>
        <s v="V02767"/>
        <s v="V02768"/>
        <s v="V02769"/>
        <s v="V02770"/>
        <s v="V02771"/>
        <s v="V02772"/>
        <s v="V02773"/>
        <s v="V02774"/>
        <s v="V02775"/>
        <s v="V02776"/>
        <s v="V02777"/>
        <s v="V02778"/>
        <s v="V02779"/>
        <s v="V02780"/>
        <s v="V02781"/>
        <s v="V02782"/>
        <s v="V02783"/>
        <s v="V02784"/>
        <s v="V02785"/>
        <s v="V02786"/>
        <s v="V02787"/>
        <s v="V02788"/>
        <s v="V02789"/>
        <s v="V02790"/>
        <s v="V02791"/>
        <s v="V02792"/>
        <s v="V02793"/>
        <s v="V02794"/>
        <s v="V02795"/>
        <s v="V02796"/>
        <s v="V02797"/>
        <s v="V02798"/>
        <s v="V02799"/>
        <s v="V02800"/>
        <s v="V02801"/>
        <s v="V02802"/>
        <s v="V02803"/>
        <s v="V02804"/>
        <s v="V02805"/>
        <s v="V02806"/>
        <s v="V02807"/>
        <s v="V02808"/>
        <s v="V02809"/>
        <s v="V02810"/>
        <s v="V02811"/>
        <s v="V02812"/>
        <s v="V02813"/>
        <s v="V02814"/>
        <s v="V02815"/>
        <s v="V02816"/>
        <s v="V02817"/>
        <s v="V02818"/>
        <s v="V02819"/>
        <s v="V02820"/>
        <s v="V02821"/>
        <s v="V02822"/>
        <s v="V02823"/>
        <s v="V02824"/>
        <s v="V02825"/>
        <s v="V02826"/>
        <s v="V02827"/>
        <s v="V02828"/>
        <s v="V02829"/>
        <s v="V02830"/>
        <s v="V02831"/>
        <s v="V02832"/>
        <s v="V02833"/>
        <s v="V02834"/>
        <s v="V02835"/>
        <s v="V02836"/>
        <s v="V02837"/>
        <s v="V02838"/>
        <s v="V02839"/>
        <s v="V02840"/>
        <s v="V02841"/>
        <s v="V02842"/>
        <s v="V02843"/>
        <s v="V02844"/>
        <s v="V02845"/>
        <s v="V02846"/>
        <s v="V02847"/>
        <s v="V02848"/>
        <s v="V02849"/>
        <s v="V02850"/>
        <s v="V02851"/>
        <s v="V02852"/>
        <s v="V02853"/>
        <s v="V02854"/>
        <s v="V02855"/>
        <s v="V02856"/>
        <s v="V02857"/>
        <s v="V02858"/>
        <s v="V02859"/>
        <s v="V02860"/>
        <s v="V02861"/>
        <s v="V02862"/>
        <s v="V02863"/>
        <s v="V02864"/>
        <s v="V02865"/>
        <s v="V02866"/>
        <s v="V02867"/>
        <s v="V02868"/>
        <s v="V02869"/>
        <s v="V02870"/>
        <s v="V02871"/>
        <s v="V02872"/>
        <s v="V02873"/>
        <s v="V02874"/>
        <s v="V02875"/>
        <s v="V02876"/>
        <s v="V02877"/>
        <s v="V02878"/>
        <s v="V02879"/>
        <s v="V02880"/>
        <s v="V02881"/>
        <s v="V02882"/>
        <s v="V02883"/>
        <s v="V02884"/>
        <s v="V02885"/>
        <s v="V02886"/>
        <s v="V02887"/>
        <s v="V02888"/>
        <s v="V02889"/>
        <s v="V02890"/>
        <s v="V02891"/>
        <s v="V02892"/>
        <s v="V02893"/>
        <s v="V02894"/>
        <s v="V02895"/>
        <s v="V02896"/>
        <s v="V02897"/>
        <s v="V02898"/>
        <s v="V02899"/>
        <s v="V02900"/>
        <s v="V02901"/>
        <s v="V02902"/>
        <s v="V02903"/>
        <s v="V02904"/>
        <s v="V02905"/>
        <s v="V02906"/>
        <s v="V02907"/>
        <s v="V02908"/>
        <s v="V02909"/>
        <s v="V02910"/>
        <s v="V02911"/>
        <s v="V02912"/>
        <s v="V02913"/>
        <s v="V02914"/>
        <s v="V02915"/>
        <s v="V02916"/>
        <s v="V02917"/>
        <s v="V02918"/>
        <s v="V02919"/>
        <s v="V02920"/>
        <s v="V02921"/>
        <s v="V02922"/>
        <s v="V02923"/>
        <s v="V02924"/>
        <s v="V02925"/>
        <s v="V02926"/>
        <s v="V02927"/>
        <s v="V02928"/>
        <s v="V02929"/>
        <s v="V02930"/>
        <s v="V02931"/>
        <s v="V02932"/>
        <s v="V02933"/>
        <s v="V02934"/>
        <s v="V02935"/>
        <s v="V02936"/>
        <s v="V02937"/>
        <s v="V02938"/>
        <s v="V02939"/>
        <s v="V02940"/>
        <s v="V02941"/>
        <s v="V02942"/>
        <s v="V02943"/>
        <s v="V02944"/>
        <s v="V02945"/>
        <s v="V02946"/>
        <s v="V02947"/>
        <s v="V02948"/>
        <s v="V02949"/>
        <s v="V02950"/>
        <s v="V02951"/>
        <s v="V02952"/>
        <s v="V02953"/>
        <s v="V02954"/>
        <s v="V02955"/>
        <s v="V02956"/>
        <s v="V02957"/>
        <s v="V02958"/>
        <s v="V02959"/>
        <s v="V02960"/>
        <s v="V02961"/>
        <s v="V02962"/>
        <s v="V02963"/>
        <s v="V02964"/>
        <s v="V02965"/>
        <s v="V02966"/>
        <s v="V02967"/>
        <s v="V02968"/>
        <s v="V02969"/>
        <s v="V02970"/>
        <s v="V02971"/>
        <s v="V02972"/>
        <s v="V02973"/>
        <s v="V02974"/>
        <s v="V02975"/>
        <s v="V02976"/>
        <s v="V02977"/>
        <s v="V02978"/>
        <s v="V02979"/>
        <s v="V02980"/>
        <s v="V02981"/>
        <s v="V02982"/>
        <s v="V02983"/>
        <s v="V02984"/>
        <s v="V02985"/>
        <s v="V02986"/>
        <s v="V02987"/>
        <s v="V02988"/>
        <s v="V02989"/>
        <s v="V02990"/>
        <s v="V02991"/>
        <s v="V02992"/>
        <s v="V02993"/>
        <s v="V02994"/>
        <s v="V02995"/>
        <s v="V02996"/>
        <s v="V02997"/>
        <s v="V02998"/>
        <s v="V02999"/>
        <s v="V03000"/>
        <s v="V03001"/>
        <s v="V03002"/>
        <s v="V03003"/>
        <s v="V03004"/>
        <s v="V03005"/>
        <s v="V03006"/>
        <s v="V03007"/>
        <s v="V03008"/>
        <s v="V03009"/>
        <s v="V03010"/>
        <s v="V03011"/>
        <s v="V03012"/>
        <s v="V03013"/>
        <s v="V03014"/>
        <s v="V03015"/>
        <s v="V03016"/>
        <s v="V03017"/>
        <s v="V03018"/>
        <s v="V03019"/>
        <s v="V03020"/>
        <s v="V03021"/>
        <s v="V03022"/>
        <s v="V03023"/>
        <s v="V03024"/>
        <s v="V03025"/>
        <s v="V03026"/>
        <s v="V03027"/>
        <s v="V03028"/>
        <s v="V03029"/>
        <s v="V03030"/>
        <s v="V03031"/>
        <s v="V03032"/>
        <s v="V03033"/>
        <s v="V03034"/>
        <s v="V03035"/>
        <s v="V03036"/>
        <s v="V03037"/>
        <s v="V03038"/>
        <s v="V03039"/>
        <s v="V03040"/>
        <s v="V03041"/>
        <s v="V03042"/>
        <s v="V03043"/>
        <s v="V03044"/>
        <s v="V03045"/>
        <s v="V03046"/>
        <s v="V03047"/>
        <s v="V03048"/>
        <s v="V03049"/>
        <s v="V03050"/>
        <s v="V03051"/>
        <s v="V03052"/>
        <s v="V03053"/>
        <s v="V03054"/>
        <s v="V03055"/>
        <s v="V03056"/>
        <s v="V03057"/>
        <s v="V03058"/>
        <s v="V03059"/>
        <s v="V03060"/>
        <s v="V03061"/>
        <s v="V03062"/>
        <s v="V03063"/>
        <s v="V03064"/>
        <s v="V03065"/>
        <s v="V03066"/>
        <s v="V03067"/>
        <s v="V03068"/>
        <s v="V03069"/>
        <s v="V03070"/>
        <s v="V03071"/>
        <s v="V03072"/>
        <s v="V03073"/>
        <s v="V03074"/>
        <s v="V03075"/>
        <s v="V03076"/>
        <s v="V03077"/>
        <s v="V03078"/>
        <s v="V03079"/>
        <s v="V03080"/>
        <s v="V03081"/>
        <s v="V03082"/>
        <s v="V03083"/>
        <s v="V03084"/>
        <s v="V03085"/>
        <s v="V03086"/>
        <s v="V03087"/>
        <s v="V03088"/>
        <s v="V03089"/>
        <s v="V03090"/>
        <s v="V03091"/>
        <s v="V03092"/>
        <s v="V03093"/>
        <s v="V03094"/>
        <s v="V03095"/>
        <s v="V03096"/>
        <s v="V03097"/>
        <s v="V03098"/>
        <s v="V03099"/>
        <s v="V03100"/>
        <s v="V03101"/>
        <s v="V03102"/>
        <s v="V03103"/>
        <s v="V03104"/>
        <s v="V03105"/>
        <s v="V03106"/>
        <s v="V03107"/>
        <s v="V03108"/>
        <s v="V03109"/>
        <s v="V03110"/>
        <s v="V03111"/>
        <s v="V03112"/>
        <s v="V03113"/>
        <s v="V03114"/>
        <s v="V03115"/>
        <s v="V03116"/>
        <s v="V03117"/>
        <s v="V03118"/>
        <s v="V03119"/>
        <s v="V03120"/>
        <s v="V03121"/>
        <s v="V03122"/>
        <s v="V03123"/>
        <s v="V03124"/>
        <s v="V03125"/>
        <s v="V03126"/>
        <s v="V03127"/>
        <s v="V03128"/>
        <s v="V03129"/>
        <s v="V03130"/>
        <s v="V03131"/>
        <s v="V03132"/>
        <s v="V03133"/>
        <s v="V03134"/>
        <s v="V03135"/>
        <s v="V03136"/>
        <s v="V03137"/>
        <s v="V03138"/>
        <s v="V03139"/>
        <s v="V03140"/>
        <s v="V03141"/>
        <s v="V03142"/>
        <s v="V03143"/>
        <s v="V03144"/>
        <s v="V03145"/>
        <s v="V03146"/>
        <s v="V03147"/>
        <s v="V03148"/>
        <s v="V03149"/>
        <s v="V03150"/>
        <s v="V03151"/>
        <s v="V03152"/>
        <s v="V03153"/>
        <s v="V03154"/>
        <s v="V03155"/>
        <s v="V03156"/>
        <s v="V03157"/>
        <s v="V03158"/>
        <s v="V03159"/>
        <s v="V03160"/>
        <s v="V03161"/>
        <s v="V03162"/>
        <s v="V03163"/>
        <s v="V03164"/>
        <s v="V03165"/>
        <s v="V03166"/>
        <s v="V03167"/>
        <s v="V03168"/>
        <s v="V03169"/>
        <s v="V03170"/>
        <s v="V03171"/>
        <s v="V03172"/>
        <s v="V03173"/>
        <s v="V03174"/>
        <s v="V03175"/>
        <s v="V03176"/>
        <s v="V03177"/>
        <s v="V03178"/>
        <s v="V03179"/>
        <s v="V03180"/>
        <s v="V03181"/>
        <s v="V03182"/>
        <s v="V03183"/>
        <s v="V03184"/>
        <s v="V03185"/>
        <s v="V03186"/>
        <s v="V03187"/>
        <s v="V03188"/>
        <s v="V03189"/>
        <s v="V03190"/>
        <s v="V03191"/>
        <s v="V03192"/>
        <s v="V03193"/>
        <s v="V03194"/>
        <s v="V03195"/>
        <s v="V03196"/>
        <s v="V03197"/>
        <s v="V03198"/>
        <s v="V03199"/>
        <s v="V03200"/>
        <s v="V03201"/>
        <s v="V03202"/>
        <s v="V03203"/>
        <s v="V03204"/>
        <s v="V03205"/>
        <s v="V03206"/>
        <s v="V03207"/>
        <s v="V03208"/>
        <s v="V03209"/>
        <s v="V03210"/>
        <s v="V03211"/>
        <s v="V03212"/>
        <s v="V03213"/>
        <s v="V03214"/>
        <s v="V03215"/>
        <s v="V03216"/>
        <s v="V03217"/>
        <s v="V03218"/>
        <s v="V03219"/>
        <s v="V03220"/>
        <s v="V03221"/>
        <s v="V03222"/>
        <s v="V03223"/>
        <s v="V03224"/>
        <s v="V03225"/>
        <s v="V03226"/>
        <s v="V03227"/>
        <s v="V03228"/>
        <s v="V03229"/>
        <s v="V03230"/>
        <s v="V03231"/>
        <s v="V03232"/>
        <s v="V03233"/>
        <s v="V03234"/>
        <s v="V03235"/>
        <s v="V03236"/>
        <s v="V03237"/>
        <s v="V03238"/>
        <s v="V03239"/>
        <s v="V03240"/>
        <s v="V03241"/>
        <s v="V03242"/>
        <s v="V03243"/>
        <s v="V03244"/>
        <s v="V03245"/>
        <s v="V03246"/>
        <s v="V03247"/>
        <s v="V03248"/>
        <s v="V03249"/>
        <s v="V03250"/>
        <s v="V03251"/>
        <s v="V03252"/>
        <s v="V03253"/>
        <s v="V03254"/>
        <s v="V03255"/>
        <s v="V03256"/>
        <s v="V03257"/>
        <s v="V03258"/>
        <s v="V03259"/>
        <s v="V03260"/>
        <s v="V03261"/>
        <s v="V03262"/>
        <s v="V03263"/>
        <s v="V03264"/>
        <s v="V03265"/>
        <s v="V03266"/>
        <s v="V03267"/>
        <s v="V03268"/>
        <s v="V03269"/>
        <s v="V03270"/>
        <s v="V03271"/>
        <s v="V03272"/>
        <s v="V03273"/>
        <s v="V03274"/>
        <s v="V03275"/>
        <s v="V03276"/>
        <s v="V03277"/>
        <s v="V03278"/>
        <s v="V03279"/>
        <s v="V03280"/>
        <s v="V03281"/>
        <s v="V03282"/>
        <s v="V03283"/>
        <s v="V03284"/>
        <s v="V03285"/>
        <s v="V03286"/>
        <s v="V03287"/>
        <s v="V03288"/>
        <s v="V03289"/>
        <s v="V03290"/>
        <s v="V03291"/>
        <s v="V03292"/>
        <s v="V03293"/>
        <s v="V03294"/>
        <s v="V03295"/>
        <s v="V03296"/>
        <s v="V03297"/>
        <s v="V03298"/>
        <s v="V03299"/>
        <s v="V03300"/>
        <s v="V03301"/>
        <s v="V03302"/>
        <s v="V03303"/>
        <s v="V03304"/>
        <s v="V03305"/>
        <s v="V03306"/>
        <s v="V03307"/>
        <s v="V03308"/>
        <s v="V03309"/>
        <s v="V03310"/>
        <s v="V03311"/>
        <s v="V03312"/>
        <s v="V03313"/>
        <s v="V03314"/>
        <s v="V03315"/>
        <s v="V03316"/>
        <s v="V03317"/>
        <s v="V03318"/>
        <s v="V03319"/>
        <s v="V03320"/>
        <s v="V03321"/>
        <s v="V03322"/>
        <s v="V03323"/>
        <s v="V03324"/>
        <s v="V03325"/>
        <s v="V03326"/>
        <s v="V03327"/>
        <s v="V03328"/>
        <s v="V03329"/>
        <s v="V03330"/>
        <s v="V03331"/>
        <s v="V03332"/>
        <s v="V03333"/>
        <s v="V03334"/>
        <s v="V03335"/>
        <s v="V03336"/>
        <s v="V03337"/>
        <s v="V03338"/>
        <s v="V03339"/>
        <s v="V03340"/>
        <s v="V03341"/>
        <s v="V03342"/>
        <s v="V03343"/>
        <s v="V03344"/>
        <s v="V03345"/>
        <s v="V03346"/>
        <s v="V03347"/>
        <s v="V03348"/>
        <s v="V03349"/>
        <s v="V03350"/>
        <s v="V03351"/>
        <s v="V03352"/>
        <s v="V03353"/>
        <s v="V03354"/>
        <s v="V03355"/>
        <s v="V03356"/>
        <s v="V03357"/>
        <s v="V03358"/>
        <s v="V03359"/>
        <s v="V03360"/>
        <s v="V03361"/>
        <s v="V03362"/>
        <s v="V03363"/>
        <s v="V03364"/>
        <s v="V03365"/>
        <s v="V03366"/>
        <s v="V03367"/>
        <s v="V03368"/>
        <s v="V03369"/>
        <s v="V03370"/>
        <s v="V03371"/>
        <s v="V03372"/>
        <s v="V03373"/>
        <s v="V03374"/>
        <s v="V03375"/>
        <s v="V03376"/>
        <s v="V03377"/>
        <s v="V03378"/>
        <s v="V03379"/>
        <s v="V03380"/>
        <s v="V03381"/>
        <s v="V03382"/>
        <s v="V03383"/>
        <s v="V03384"/>
        <s v="V03385"/>
        <s v="V03386"/>
        <s v="V03387"/>
        <s v="V03388"/>
        <s v="V03389"/>
        <s v="V03390"/>
        <s v="V03391"/>
        <s v="V03392"/>
        <s v="V03393"/>
        <s v="V03394"/>
        <s v="V03395"/>
        <s v="V03396"/>
        <s v="V03397"/>
        <s v="V03398"/>
        <s v="V03399"/>
        <s v="V03400"/>
        <s v="V03401"/>
        <s v="V03402"/>
        <s v="V03403"/>
        <s v="V03404"/>
        <s v="V03405"/>
        <s v="V03406"/>
        <s v="V03407"/>
        <s v="V03408"/>
        <s v="V03409"/>
        <s v="V03410"/>
        <s v="V03411"/>
        <s v="V03412"/>
        <s v="V03413"/>
        <s v="V03414"/>
        <s v="V03415"/>
        <s v="V03416"/>
        <s v="V03417"/>
        <s v="V03418"/>
        <s v="V03419"/>
        <s v="V03420"/>
        <s v="V03421"/>
        <s v="V03422"/>
        <s v="V03423"/>
        <s v="V03424"/>
        <s v="V03425"/>
        <s v="V03426"/>
        <s v="V03427"/>
        <s v="V03428"/>
        <s v="V03429"/>
        <s v="V03430"/>
        <s v="V03431"/>
        <s v="V03432"/>
        <s v="V03433"/>
        <s v="V03434"/>
        <s v="V03435"/>
        <s v="V03436"/>
        <s v="V03437"/>
        <s v="V03438"/>
        <s v="V03439"/>
        <s v="V03440"/>
        <s v="V03441"/>
        <s v="V03442"/>
        <s v="V03443"/>
        <s v="V03444"/>
        <s v="V03445"/>
        <s v="V03446"/>
        <s v="V03447"/>
        <s v="V03448"/>
        <s v="V03449"/>
        <s v="V03450"/>
        <s v="V03451"/>
        <s v="V03452"/>
        <s v="V03453"/>
        <s v="V03454"/>
        <s v="V03455"/>
        <s v="V03456"/>
        <s v="V03457"/>
        <s v="V03458"/>
        <s v="V03459"/>
        <s v="V03460"/>
        <s v="V03461"/>
        <s v="V03462"/>
        <s v="V03463"/>
        <s v="V03464"/>
        <s v="V03465"/>
        <s v="V03466"/>
        <s v="V03467"/>
        <s v="V03468"/>
        <s v="V03469"/>
        <s v="V03470"/>
        <s v="V03471"/>
        <s v="V03472"/>
        <s v="V03473"/>
        <s v="V03474"/>
        <s v="V03475"/>
        <s v="V03476"/>
        <s v="V03477"/>
        <s v="V03478"/>
        <s v="V03479"/>
        <s v="V03480"/>
        <s v="V03481"/>
        <s v="V03482"/>
        <s v="V03483"/>
        <s v="V03484"/>
        <s v="V03485"/>
        <s v="V03486"/>
        <s v="V03487"/>
        <s v="V03488"/>
        <s v="V03489"/>
        <s v="V03490"/>
        <s v="V03491"/>
        <s v="V03492"/>
        <s v="V03493"/>
        <s v="V03494"/>
        <s v="V03495"/>
        <s v="V03496"/>
        <s v="V03497"/>
        <s v="V03498"/>
        <s v="V03499"/>
        <s v="V03500"/>
        <s v="V03501"/>
        <s v="V03502"/>
        <s v="V03503"/>
        <s v="V03504"/>
        <s v="V03505"/>
        <s v="V03506"/>
        <s v="V03507"/>
        <s v="V03508"/>
        <s v="V03509"/>
        <s v="V03510"/>
        <s v="V03511"/>
        <s v="V03512"/>
        <s v="V03513"/>
        <s v="V03514"/>
        <s v="V03515"/>
        <s v="V03516"/>
        <s v="V03517"/>
        <s v="V03518"/>
        <s v="V03519"/>
        <s v="V03520"/>
        <s v="V03521"/>
        <s v="V03522"/>
        <s v="V03523"/>
        <s v="V03524"/>
        <s v="V03525"/>
        <s v="V03526"/>
        <s v="V03527"/>
        <s v="V03528"/>
        <s v="V03529"/>
        <s v="V03530"/>
        <s v="V03531"/>
        <s v="V03532"/>
        <s v="V03533"/>
        <s v="V03534"/>
        <s v="V03535"/>
        <s v="V03536"/>
        <s v="V03537"/>
        <s v="V03538"/>
        <s v="V03539"/>
        <s v="V03540"/>
        <s v="V03541"/>
        <s v="V03542"/>
        <s v="V03543"/>
        <s v="V03544"/>
        <s v="V03545"/>
        <s v="V03546"/>
        <s v="V03547"/>
        <s v="V03548"/>
        <s v="V03549"/>
        <s v="V03550"/>
        <s v="V03551"/>
        <s v="V03552"/>
        <s v="V03553"/>
        <s v="V03554"/>
        <s v="V03555"/>
        <s v="V03556"/>
        <s v="V03557"/>
        <s v="V03558"/>
        <s v="V03559"/>
        <s v="V03560"/>
        <s v="V03561"/>
        <s v="V03562"/>
        <s v="V03563"/>
        <s v="V03564"/>
        <s v="V03565"/>
        <s v="V03566"/>
        <s v="V03567"/>
        <s v="V03568"/>
        <s v="V03569"/>
        <s v="V03570"/>
        <s v="V03571"/>
        <s v="V03572"/>
        <s v="V03573"/>
        <s v="V03574"/>
        <s v="V03575"/>
        <s v="V03576"/>
        <s v="V03577"/>
        <s v="V03578"/>
        <s v="V03579"/>
        <s v="V03580"/>
        <s v="V03581"/>
        <s v="V03582"/>
        <s v="V03583"/>
        <s v="V03584"/>
        <s v="V03585"/>
        <s v="V03586"/>
        <s v="V03587"/>
        <s v="V03588"/>
        <s v="V03589"/>
        <s v="V03590"/>
        <s v="V03591"/>
        <s v="V03592"/>
        <s v="V03593"/>
        <s v="V03594"/>
        <s v="V03595"/>
        <s v="V03596"/>
        <s v="V03597"/>
        <s v="V03598"/>
        <s v="V03599"/>
        <s v="V03600"/>
        <s v="V03601"/>
        <s v="V03602"/>
        <s v="V03603"/>
        <s v="V03604"/>
        <s v="V03605"/>
        <s v="V03606"/>
        <s v="V03607"/>
        <s v="V03608"/>
        <s v="V03609"/>
        <s v="V03610"/>
        <s v="V03611"/>
        <s v="V03612"/>
        <s v="V03613"/>
        <s v="V03614"/>
        <s v="V03615"/>
        <s v="V03616"/>
        <s v="V03617"/>
        <s v="V03618"/>
        <s v="V03619"/>
        <s v="V03620"/>
        <s v="V03621"/>
        <s v="V03622"/>
        <s v="V03623"/>
        <s v="V03624"/>
        <s v="V03625"/>
        <s v="V03626"/>
        <s v="V03627"/>
        <s v="V03628"/>
        <s v="V03629"/>
        <s v="V03630"/>
        <s v="V03631"/>
        <s v="V03632"/>
        <s v="V03633"/>
        <s v="V03634"/>
        <s v="V03635"/>
        <s v="V03636"/>
        <s v="V03637"/>
        <s v="V03638"/>
        <s v="V03639"/>
        <s v="V03640"/>
        <s v="V03641"/>
        <s v="V03642"/>
        <s v="V03643"/>
        <s v="V03644"/>
        <s v="V03645"/>
        <s v="V03646"/>
        <s v="V03647"/>
        <s v="V03648"/>
        <s v="V03649"/>
        <s v="V03650"/>
        <s v="V03651"/>
        <s v="V03652"/>
        <s v="V03653"/>
        <s v="V03654"/>
        <s v="V03655"/>
        <s v="V03656"/>
        <s v="V03657"/>
        <s v="V03658"/>
        <s v="V03659"/>
        <s v="V03660"/>
        <s v="V03661"/>
        <s v="V03662"/>
        <s v="V03663"/>
        <s v="V03664"/>
        <s v="V03665"/>
        <s v="V03666"/>
        <s v="V03667"/>
        <s v="V03668"/>
        <s v="V03669"/>
        <s v="V03670"/>
        <s v="V03671"/>
        <s v="V03672"/>
        <s v="V03673"/>
        <s v="V03674"/>
        <s v="V03675"/>
        <s v="V03676"/>
        <s v="V03677"/>
        <s v="V03678"/>
        <s v="V03679"/>
        <s v="V03680"/>
        <s v="V03681"/>
        <s v="V03682"/>
        <s v="V03683"/>
        <s v="V03684"/>
        <s v="V03685"/>
        <s v="V03686"/>
        <s v="V03687"/>
        <s v="V03688"/>
        <s v="V03689"/>
        <s v="V03690"/>
        <s v="V03691"/>
        <s v="V03692"/>
        <s v="V03693"/>
        <s v="V03694"/>
        <s v="V03695"/>
        <s v="V03696"/>
        <s v="V03697"/>
        <s v="V03698"/>
        <s v="V03699"/>
        <s v="V03700"/>
        <s v="V03701"/>
        <s v="V03702"/>
        <s v="V03703"/>
        <s v="V03704"/>
        <s v="V03705"/>
        <s v="V03706"/>
        <s v="V03707"/>
        <s v="V03708"/>
        <s v="V03709"/>
        <s v="V03710"/>
        <s v="V03711"/>
        <s v="V03712"/>
        <s v="V03713"/>
        <s v="V03714"/>
        <s v="V03715"/>
        <s v="V03716"/>
        <s v="V03717"/>
        <s v="V03718"/>
        <s v="V03719"/>
        <s v="V03720"/>
        <s v="V03721"/>
        <s v="V03722"/>
        <s v="V03723"/>
        <s v="V03724"/>
        <s v="V03725"/>
        <s v="V03726"/>
        <s v="V03727"/>
        <s v="V03728"/>
        <s v="V03729"/>
        <s v="V03730"/>
        <s v="V03731"/>
        <s v="V03732"/>
        <s v="V03733"/>
        <s v="V03734"/>
        <s v="V03735"/>
        <s v="V03736"/>
        <s v="V03737"/>
        <s v="V03738"/>
        <s v="V03739"/>
        <s v="V03740"/>
        <s v="V03741"/>
        <s v="V03742"/>
        <s v="V03743"/>
        <s v="V03744"/>
        <s v="V03745"/>
        <s v="V03746"/>
        <s v="V03747"/>
        <s v="V03748"/>
        <s v="V03749"/>
        <s v="V03750"/>
        <s v="V03751"/>
        <s v="V03752"/>
        <s v="V03753"/>
        <s v="V03754"/>
        <s v="V03755"/>
        <s v="V03756"/>
        <s v="V03757"/>
        <s v="V03758"/>
        <s v="V03759"/>
        <s v="V03760"/>
        <s v="V03761"/>
        <s v="V03762"/>
        <s v="V03763"/>
        <s v="V03764"/>
        <s v="V03765"/>
        <s v="V03766"/>
        <s v="V03767"/>
        <s v="V03768"/>
        <s v="V03769"/>
        <s v="V03770"/>
        <s v="V03771"/>
        <s v="V03772"/>
        <s v="V03773"/>
        <s v="V03774"/>
        <s v="V03775"/>
        <s v="V03776"/>
        <s v="V03777"/>
        <s v="V03778"/>
        <s v="V03779"/>
        <s v="V03780"/>
        <s v="V03781"/>
        <s v="V03782"/>
        <s v="V03783"/>
        <s v="V03784"/>
        <s v="V03785"/>
        <s v="V03786"/>
        <s v="V03787"/>
        <s v="V03788"/>
        <s v="V03789"/>
        <s v="V03790"/>
        <s v="V03791"/>
        <s v="V03792"/>
        <s v="V03793"/>
        <s v="V03794"/>
        <s v="V03795"/>
        <s v="V03796"/>
        <s v="V03797"/>
        <s v="V03798"/>
        <s v="V03799"/>
        <s v="V03800"/>
        <s v="V03801"/>
        <s v="V03802"/>
        <s v="V03803"/>
        <s v="V03804"/>
        <s v="V03805"/>
        <s v="V03806"/>
        <s v="V03807"/>
        <s v="V03808"/>
        <s v="V03809"/>
        <s v="V03810"/>
        <s v="V03811"/>
        <s v="V03812"/>
        <s v="V03813"/>
        <s v="V03814"/>
        <s v="V03815"/>
        <s v="V03816"/>
        <s v="V03817"/>
        <s v="V03818"/>
        <s v="V03819"/>
        <s v="V03820"/>
        <s v="V03821"/>
        <s v="V03822"/>
        <s v="V03823"/>
        <s v="V03824"/>
        <s v="V03825"/>
        <s v="V03826"/>
        <s v="V03827"/>
        <s v="V03828"/>
        <s v="V03829"/>
        <s v="V03830"/>
        <s v="V03831"/>
        <s v="V03832"/>
        <s v="V03833"/>
        <s v="V03834"/>
        <s v="V03835"/>
        <s v="V03836"/>
        <s v="V03837"/>
        <s v="V03838"/>
        <s v="V03839"/>
        <s v="V03840"/>
        <s v="V03841"/>
        <s v="V03842"/>
        <s v="V03843"/>
        <s v="V03844"/>
        <s v="V03845"/>
        <s v="V03846"/>
        <s v="V03847"/>
        <s v="V03848"/>
        <s v="V03849"/>
        <s v="V03850"/>
        <s v="V03851"/>
        <s v="V03852"/>
        <s v="V03853"/>
        <s v="V03854"/>
        <s v="V03855"/>
        <s v="V03856"/>
        <s v="V03857"/>
        <s v="V03858"/>
        <s v="V03859"/>
        <s v="V03860"/>
        <s v="V03861"/>
        <s v="V03862"/>
        <s v="V03863"/>
        <s v="V03864"/>
        <s v="V03865"/>
        <s v="V03866"/>
        <s v="V03867"/>
        <s v="V03868"/>
        <s v="V03869"/>
        <s v="V03870"/>
        <s v="V03871"/>
        <s v="V03872"/>
        <s v="V03873"/>
        <s v="V03874"/>
        <s v="V03875"/>
        <s v="V03876"/>
        <s v="V03877"/>
        <s v="V03878"/>
        <s v="V03879"/>
        <s v="V03880"/>
        <s v="V03881"/>
        <s v="V03882"/>
        <s v="V03883"/>
        <s v="V03884"/>
        <s v="V03885"/>
        <s v="V03886"/>
        <s v="V03887"/>
        <s v="V03888"/>
        <s v="V03889"/>
        <s v="V03890"/>
        <s v="V03891"/>
        <s v="V03892"/>
        <s v="V03893"/>
        <s v="V03894"/>
        <s v="V03895"/>
        <s v="V03896"/>
        <s v="V03897"/>
        <s v="V03898"/>
        <s v="V03899"/>
        <s v="V03900"/>
        <s v="V03901"/>
        <s v="V03902"/>
        <s v="V03903"/>
        <s v="V03904"/>
        <s v="V03905"/>
        <s v="V03906"/>
        <s v="V03907"/>
        <s v="V03908"/>
        <s v="V03909"/>
        <s v="V03910"/>
        <s v="V03911"/>
        <s v="V03912"/>
        <s v="V03913"/>
        <s v="V03914"/>
        <s v="V03915"/>
        <s v="V03916"/>
        <s v="V03917"/>
        <s v="V03918"/>
        <s v="V03919"/>
        <s v="V03920"/>
        <s v="V03921"/>
        <s v="V03922"/>
        <s v="V03923"/>
        <s v="V03924"/>
        <s v="V03925"/>
        <s v="V03926"/>
        <s v="V03927"/>
        <s v="V03928"/>
        <s v="V03929"/>
        <s v="V03930"/>
        <s v="V03931"/>
        <s v="V03932"/>
        <s v="V03933"/>
        <s v="V03934"/>
        <s v="V03935"/>
        <s v="V03936"/>
        <s v="V03937"/>
        <s v="V03938"/>
        <s v="V03939"/>
        <s v="V03940"/>
        <s v="V03941"/>
        <s v="V03942"/>
        <s v="V03943"/>
        <s v="V03944"/>
        <s v="V03945"/>
        <s v="V03946"/>
        <s v="V03947"/>
        <s v="V03948"/>
        <s v="V03949"/>
        <s v="V03950"/>
        <s v="V03951"/>
        <s v="V03952"/>
        <s v="V03953"/>
        <s v="V03954"/>
        <s v="V03955"/>
        <s v="V03956"/>
        <s v="V03957"/>
        <s v="V03958"/>
        <s v="V03959"/>
        <s v="V03960"/>
        <s v="V03961"/>
        <s v="V03962"/>
        <s v="V03963"/>
        <s v="V03964"/>
        <s v="V03965"/>
        <s v="V03966"/>
        <s v="V03967"/>
        <s v="V03968"/>
        <s v="V03969"/>
        <s v="V03970"/>
        <s v="V03971"/>
        <s v="V03972"/>
        <s v="V03973"/>
        <s v="V03974"/>
        <s v="V03975"/>
        <s v="V03976"/>
        <s v="V03977"/>
        <s v="V03978"/>
        <s v="V03979"/>
        <s v="V03980"/>
        <s v="V03981"/>
        <s v="V03982"/>
        <s v="V03983"/>
        <s v="V03984"/>
        <s v="V03985"/>
        <s v="V03986"/>
        <s v="V03987"/>
        <s v="V03988"/>
        <s v="V03989"/>
        <s v="V03990"/>
        <s v="V03991"/>
        <s v="V03992"/>
        <s v="V03993"/>
        <s v="V03994"/>
        <s v="V03995"/>
        <s v="V03996"/>
        <s v="V03997"/>
        <s v="V03998"/>
        <s v="V03999"/>
        <s v="V04000"/>
      </sharedItems>
    </cacheField>
    <cacheField name="victim_name" numFmtId="0">
      <sharedItems count="4000">
        <s v="Person_1"/>
        <s v="Person_2"/>
        <s v="Person_3"/>
        <s v="Person_4"/>
        <s v="Person_5"/>
        <s v="Person_6"/>
        <s v="Person_7"/>
        <s v="Person_8"/>
        <s v="Person_9"/>
        <s v="Person_10"/>
        <s v="Person_11"/>
        <s v="Person_12"/>
        <s v="Person_13"/>
        <s v="Person_14"/>
        <s v="Person_15"/>
        <s v="Person_16"/>
        <s v="Person_17"/>
        <s v="Person_18"/>
        <s v="Person_19"/>
        <s v="Person_20"/>
        <s v="Person_21"/>
        <s v="Person_22"/>
        <s v="Person_23"/>
        <s v="Person_24"/>
        <s v="Person_25"/>
        <s v="Person_26"/>
        <s v="Person_27"/>
        <s v="Person_28"/>
        <s v="Person_29"/>
        <s v="Person_30"/>
        <s v="Person_31"/>
        <s v="Person_32"/>
        <s v="Person_33"/>
        <s v="Person_34"/>
        <s v="Person_35"/>
        <s v="Person_36"/>
        <s v="Person_37"/>
        <s v="Person_38"/>
        <s v="Person_39"/>
        <s v="Person_40"/>
        <s v="Person_41"/>
        <s v="Person_42"/>
        <s v="Person_43"/>
        <s v="Person_44"/>
        <s v="Person_45"/>
        <s v="Person_46"/>
        <s v="Person_47"/>
        <s v="Person_48"/>
        <s v="Person_49"/>
        <s v="Person_50"/>
        <s v="Person_51"/>
        <s v="Person_52"/>
        <s v="Person_53"/>
        <s v="Person_54"/>
        <s v="Person_55"/>
        <s v="Person_56"/>
        <s v="Person_57"/>
        <s v="Person_58"/>
        <s v="Person_59"/>
        <s v="Person_60"/>
        <s v="Person_61"/>
        <s v="Person_62"/>
        <s v="Person_63"/>
        <s v="Person_64"/>
        <s v="Person_65"/>
        <s v="Person_66"/>
        <s v="Person_67"/>
        <s v="Person_68"/>
        <s v="Person_69"/>
        <s v="Person_70"/>
        <s v="Person_71"/>
        <s v="Person_72"/>
        <s v="Person_73"/>
        <s v="Person_74"/>
        <s v="Person_75"/>
        <s v="Person_76"/>
        <s v="Person_77"/>
        <s v="Person_78"/>
        <s v="Person_79"/>
        <s v="Person_80"/>
        <s v="Person_81"/>
        <s v="Person_82"/>
        <s v="Person_83"/>
        <s v="Person_84"/>
        <s v="Person_85"/>
        <s v="Person_86"/>
        <s v="Person_87"/>
        <s v="Person_88"/>
        <s v="Person_89"/>
        <s v="Person_90"/>
        <s v="Person_91"/>
        <s v="Person_92"/>
        <s v="Person_93"/>
        <s v="Person_94"/>
        <s v="Person_95"/>
        <s v="Person_96"/>
        <s v="Person_97"/>
        <s v="Person_98"/>
        <s v="Person_99"/>
        <s v="Person_100"/>
        <s v="Person_101"/>
        <s v="Person_102"/>
        <s v="Person_103"/>
        <s v="Person_104"/>
        <s v="Person_105"/>
        <s v="Person_106"/>
        <s v="Person_107"/>
        <s v="Person_108"/>
        <s v="Person_109"/>
        <s v="Person_110"/>
        <s v="Person_111"/>
        <s v="Person_112"/>
        <s v="Person_113"/>
        <s v="Person_114"/>
        <s v="Person_115"/>
        <s v="Person_116"/>
        <s v="Person_117"/>
        <s v="Person_118"/>
        <s v="Person_119"/>
        <s v="Person_120"/>
        <s v="Person_121"/>
        <s v="Person_122"/>
        <s v="Person_123"/>
        <s v="Person_124"/>
        <s v="Person_125"/>
        <s v="Person_126"/>
        <s v="Person_127"/>
        <s v="Person_128"/>
        <s v="Person_129"/>
        <s v="Person_130"/>
        <s v="Person_131"/>
        <s v="Person_132"/>
        <s v="Person_133"/>
        <s v="Person_134"/>
        <s v="Person_135"/>
        <s v="Person_136"/>
        <s v="Person_137"/>
        <s v="Person_138"/>
        <s v="Person_139"/>
        <s v="Person_140"/>
        <s v="Person_141"/>
        <s v="Person_142"/>
        <s v="Person_143"/>
        <s v="Person_144"/>
        <s v="Person_145"/>
        <s v="Person_146"/>
        <s v="Person_147"/>
        <s v="Person_148"/>
        <s v="Person_149"/>
        <s v="Person_150"/>
        <s v="Person_151"/>
        <s v="Person_152"/>
        <s v="Person_153"/>
        <s v="Person_154"/>
        <s v="Person_155"/>
        <s v="Person_156"/>
        <s v="Person_157"/>
        <s v="Person_158"/>
        <s v="Person_159"/>
        <s v="Person_160"/>
        <s v="Person_161"/>
        <s v="Person_162"/>
        <s v="Person_163"/>
        <s v="Person_164"/>
        <s v="Person_165"/>
        <s v="Person_166"/>
        <s v="Person_167"/>
        <s v="Person_168"/>
        <s v="Person_169"/>
        <s v="Person_170"/>
        <s v="Person_171"/>
        <s v="Person_172"/>
        <s v="Person_173"/>
        <s v="Person_174"/>
        <s v="Person_175"/>
        <s v="Person_176"/>
        <s v="Person_177"/>
        <s v="Person_178"/>
        <s v="Person_179"/>
        <s v="Person_180"/>
        <s v="Person_181"/>
        <s v="Person_182"/>
        <s v="Person_183"/>
        <s v="Person_184"/>
        <s v="Person_185"/>
        <s v="Person_186"/>
        <s v="Person_187"/>
        <s v="Person_188"/>
        <s v="Person_189"/>
        <s v="Person_190"/>
        <s v="Person_191"/>
        <s v="Person_192"/>
        <s v="Person_193"/>
        <s v="Person_194"/>
        <s v="Person_195"/>
        <s v="Person_196"/>
        <s v="Person_197"/>
        <s v="Person_198"/>
        <s v="Person_199"/>
        <s v="Person_200"/>
        <s v="Person_201"/>
        <s v="Person_202"/>
        <s v="Person_203"/>
        <s v="Person_204"/>
        <s v="Person_205"/>
        <s v="Person_206"/>
        <s v="Person_207"/>
        <s v="Person_208"/>
        <s v="Person_209"/>
        <s v="Person_210"/>
        <s v="Person_211"/>
        <s v="Person_212"/>
        <s v="Person_213"/>
        <s v="Person_214"/>
        <s v="Person_215"/>
        <s v="Person_216"/>
        <s v="Person_217"/>
        <s v="Person_218"/>
        <s v="Person_219"/>
        <s v="Person_220"/>
        <s v="Person_221"/>
        <s v="Person_222"/>
        <s v="Person_223"/>
        <s v="Person_224"/>
        <s v="Person_225"/>
        <s v="Person_226"/>
        <s v="Person_227"/>
        <s v="Person_228"/>
        <s v="Person_229"/>
        <s v="Person_230"/>
        <s v="Person_231"/>
        <s v="Person_232"/>
        <s v="Person_233"/>
        <s v="Person_234"/>
        <s v="Person_235"/>
        <s v="Person_236"/>
        <s v="Person_237"/>
        <s v="Person_238"/>
        <s v="Person_239"/>
        <s v="Person_240"/>
        <s v="Person_241"/>
        <s v="Person_242"/>
        <s v="Person_243"/>
        <s v="Person_244"/>
        <s v="Person_245"/>
        <s v="Person_246"/>
        <s v="Person_247"/>
        <s v="Person_248"/>
        <s v="Person_249"/>
        <s v="Person_250"/>
        <s v="Person_251"/>
        <s v="Person_252"/>
        <s v="Person_253"/>
        <s v="Person_254"/>
        <s v="Person_255"/>
        <s v="Person_256"/>
        <s v="Person_257"/>
        <s v="Person_258"/>
        <s v="Person_259"/>
        <s v="Person_260"/>
        <s v="Person_261"/>
        <s v="Person_262"/>
        <s v="Person_263"/>
        <s v="Person_264"/>
        <s v="Person_265"/>
        <s v="Person_266"/>
        <s v="Person_267"/>
        <s v="Person_268"/>
        <s v="Person_269"/>
        <s v="Person_270"/>
        <s v="Person_271"/>
        <s v="Person_272"/>
        <s v="Person_273"/>
        <s v="Person_274"/>
        <s v="Person_275"/>
        <s v="Person_276"/>
        <s v="Person_277"/>
        <s v="Person_278"/>
        <s v="Person_279"/>
        <s v="Person_280"/>
        <s v="Person_281"/>
        <s v="Person_282"/>
        <s v="Person_283"/>
        <s v="Person_284"/>
        <s v="Person_285"/>
        <s v="Person_286"/>
        <s v="Person_287"/>
        <s v="Person_288"/>
        <s v="Person_289"/>
        <s v="Person_290"/>
        <s v="Person_291"/>
        <s v="Person_292"/>
        <s v="Person_293"/>
        <s v="Person_294"/>
        <s v="Person_295"/>
        <s v="Person_296"/>
        <s v="Person_297"/>
        <s v="Person_298"/>
        <s v="Person_299"/>
        <s v="Person_300"/>
        <s v="Person_301"/>
        <s v="Person_302"/>
        <s v="Person_303"/>
        <s v="Person_304"/>
        <s v="Person_305"/>
        <s v="Person_306"/>
        <s v="Person_307"/>
        <s v="Person_308"/>
        <s v="Person_309"/>
        <s v="Person_310"/>
        <s v="Person_311"/>
        <s v="Person_312"/>
        <s v="Person_313"/>
        <s v="Person_314"/>
        <s v="Person_315"/>
        <s v="Person_316"/>
        <s v="Person_317"/>
        <s v="Person_318"/>
        <s v="Person_319"/>
        <s v="Person_320"/>
        <s v="Person_321"/>
        <s v="Person_322"/>
        <s v="Person_323"/>
        <s v="Person_324"/>
        <s v="Person_325"/>
        <s v="Person_326"/>
        <s v="Person_327"/>
        <s v="Person_328"/>
        <s v="Person_329"/>
        <s v="Person_330"/>
        <s v="Person_331"/>
        <s v="Person_332"/>
        <s v="Person_333"/>
        <s v="Person_334"/>
        <s v="Person_335"/>
        <s v="Person_336"/>
        <s v="Person_337"/>
        <s v="Person_338"/>
        <s v="Person_339"/>
        <s v="Person_340"/>
        <s v="Person_341"/>
        <s v="Person_342"/>
        <s v="Person_343"/>
        <s v="Person_344"/>
        <s v="Person_345"/>
        <s v="Person_346"/>
        <s v="Person_347"/>
        <s v="Person_348"/>
        <s v="Person_349"/>
        <s v="Person_350"/>
        <s v="Person_351"/>
        <s v="Person_352"/>
        <s v="Person_353"/>
        <s v="Person_354"/>
        <s v="Person_355"/>
        <s v="Person_356"/>
        <s v="Person_357"/>
        <s v="Person_358"/>
        <s v="Person_359"/>
        <s v="Person_360"/>
        <s v="Person_361"/>
        <s v="Person_362"/>
        <s v="Person_363"/>
        <s v="Person_364"/>
        <s v="Person_365"/>
        <s v="Person_366"/>
        <s v="Person_367"/>
        <s v="Person_368"/>
        <s v="Person_369"/>
        <s v="Person_370"/>
        <s v="Person_371"/>
        <s v="Person_372"/>
        <s v="Person_373"/>
        <s v="Person_374"/>
        <s v="Person_375"/>
        <s v="Person_376"/>
        <s v="Person_377"/>
        <s v="Person_378"/>
        <s v="Person_379"/>
        <s v="Person_380"/>
        <s v="Person_381"/>
        <s v="Person_382"/>
        <s v="Person_383"/>
        <s v="Person_384"/>
        <s v="Person_385"/>
        <s v="Person_386"/>
        <s v="Person_387"/>
        <s v="Person_388"/>
        <s v="Person_389"/>
        <s v="Person_390"/>
        <s v="Person_391"/>
        <s v="Person_392"/>
        <s v="Person_393"/>
        <s v="Person_394"/>
        <s v="Person_395"/>
        <s v="Person_396"/>
        <s v="Person_397"/>
        <s v="Person_398"/>
        <s v="Person_399"/>
        <s v="Person_400"/>
        <s v="Person_401"/>
        <s v="Person_402"/>
        <s v="Person_403"/>
        <s v="Person_404"/>
        <s v="Person_405"/>
        <s v="Person_406"/>
        <s v="Person_407"/>
        <s v="Person_408"/>
        <s v="Person_409"/>
        <s v="Person_410"/>
        <s v="Person_411"/>
        <s v="Person_412"/>
        <s v="Person_413"/>
        <s v="Person_414"/>
        <s v="Person_415"/>
        <s v="Person_416"/>
        <s v="Person_417"/>
        <s v="Person_418"/>
        <s v="Person_419"/>
        <s v="Person_420"/>
        <s v="Person_421"/>
        <s v="Person_422"/>
        <s v="Person_423"/>
        <s v="Person_424"/>
        <s v="Person_425"/>
        <s v="Person_426"/>
        <s v="Person_427"/>
        <s v="Person_428"/>
        <s v="Person_429"/>
        <s v="Person_430"/>
        <s v="Person_431"/>
        <s v="Person_432"/>
        <s v="Person_433"/>
        <s v="Person_434"/>
        <s v="Person_435"/>
        <s v="Person_436"/>
        <s v="Person_437"/>
        <s v="Person_438"/>
        <s v="Person_439"/>
        <s v="Person_440"/>
        <s v="Person_441"/>
        <s v="Person_442"/>
        <s v="Person_443"/>
        <s v="Person_444"/>
        <s v="Person_445"/>
        <s v="Person_446"/>
        <s v="Person_447"/>
        <s v="Person_448"/>
        <s v="Person_449"/>
        <s v="Person_450"/>
        <s v="Person_451"/>
        <s v="Person_452"/>
        <s v="Person_453"/>
        <s v="Person_454"/>
        <s v="Person_455"/>
        <s v="Person_456"/>
        <s v="Person_457"/>
        <s v="Person_458"/>
        <s v="Person_459"/>
        <s v="Person_460"/>
        <s v="Person_461"/>
        <s v="Person_462"/>
        <s v="Person_463"/>
        <s v="Person_464"/>
        <s v="Person_465"/>
        <s v="Person_466"/>
        <s v="Person_467"/>
        <s v="Person_468"/>
        <s v="Person_469"/>
        <s v="Person_470"/>
        <s v="Person_471"/>
        <s v="Person_472"/>
        <s v="Person_473"/>
        <s v="Person_474"/>
        <s v="Person_475"/>
        <s v="Person_476"/>
        <s v="Person_477"/>
        <s v="Person_478"/>
        <s v="Person_479"/>
        <s v="Person_480"/>
        <s v="Person_481"/>
        <s v="Person_482"/>
        <s v="Person_483"/>
        <s v="Person_484"/>
        <s v="Person_485"/>
        <s v="Person_486"/>
        <s v="Person_487"/>
        <s v="Person_488"/>
        <s v="Person_489"/>
        <s v="Person_490"/>
        <s v="Person_491"/>
        <s v="Person_492"/>
        <s v="Person_493"/>
        <s v="Person_494"/>
        <s v="Person_495"/>
        <s v="Person_496"/>
        <s v="Person_497"/>
        <s v="Person_498"/>
        <s v="Person_499"/>
        <s v="Person_500"/>
        <s v="Person_501"/>
        <s v="Person_502"/>
        <s v="Person_503"/>
        <s v="Person_504"/>
        <s v="Person_505"/>
        <s v="Person_506"/>
        <s v="Person_507"/>
        <s v="Person_508"/>
        <s v="Person_509"/>
        <s v="Person_510"/>
        <s v="Person_511"/>
        <s v="Person_512"/>
        <s v="Person_513"/>
        <s v="Person_514"/>
        <s v="Person_515"/>
        <s v="Person_516"/>
        <s v="Person_517"/>
        <s v="Person_518"/>
        <s v="Person_519"/>
        <s v="Person_520"/>
        <s v="Person_521"/>
        <s v="Person_522"/>
        <s v="Person_523"/>
        <s v="Person_524"/>
        <s v="Person_525"/>
        <s v="Person_526"/>
        <s v="Person_527"/>
        <s v="Person_528"/>
        <s v="Person_529"/>
        <s v="Person_530"/>
        <s v="Person_531"/>
        <s v="Person_532"/>
        <s v="Person_533"/>
        <s v="Person_534"/>
        <s v="Person_535"/>
        <s v="Person_536"/>
        <s v="Person_537"/>
        <s v="Person_538"/>
        <s v="Person_539"/>
        <s v="Person_540"/>
        <s v="Person_541"/>
        <s v="Person_542"/>
        <s v="Person_543"/>
        <s v="Person_544"/>
        <s v="Person_545"/>
        <s v="Person_546"/>
        <s v="Person_547"/>
        <s v="Person_548"/>
        <s v="Person_549"/>
        <s v="Person_550"/>
        <s v="Person_551"/>
        <s v="Person_552"/>
        <s v="Person_553"/>
        <s v="Person_554"/>
        <s v="Person_555"/>
        <s v="Person_556"/>
        <s v="Person_557"/>
        <s v="Person_558"/>
        <s v="Person_559"/>
        <s v="Person_560"/>
        <s v="Person_561"/>
        <s v="Person_562"/>
        <s v="Person_563"/>
        <s v="Person_564"/>
        <s v="Person_565"/>
        <s v="Person_566"/>
        <s v="Person_567"/>
        <s v="Person_568"/>
        <s v="Person_569"/>
        <s v="Person_570"/>
        <s v="Person_571"/>
        <s v="Person_572"/>
        <s v="Person_573"/>
        <s v="Person_574"/>
        <s v="Person_575"/>
        <s v="Person_576"/>
        <s v="Person_577"/>
        <s v="Person_578"/>
        <s v="Person_579"/>
        <s v="Person_580"/>
        <s v="Person_581"/>
        <s v="Person_582"/>
        <s v="Person_583"/>
        <s v="Person_584"/>
        <s v="Person_585"/>
        <s v="Person_586"/>
        <s v="Person_587"/>
        <s v="Person_588"/>
        <s v="Person_589"/>
        <s v="Person_590"/>
        <s v="Person_591"/>
        <s v="Person_592"/>
        <s v="Person_593"/>
        <s v="Person_594"/>
        <s v="Person_595"/>
        <s v="Person_596"/>
        <s v="Person_597"/>
        <s v="Person_598"/>
        <s v="Person_599"/>
        <s v="Person_600"/>
        <s v="Person_601"/>
        <s v="Person_602"/>
        <s v="Person_603"/>
        <s v="Person_604"/>
        <s v="Person_605"/>
        <s v="Person_606"/>
        <s v="Person_607"/>
        <s v="Person_608"/>
        <s v="Person_609"/>
        <s v="Person_610"/>
        <s v="Person_611"/>
        <s v="Person_612"/>
        <s v="Person_613"/>
        <s v="Person_614"/>
        <s v="Person_615"/>
        <s v="Person_616"/>
        <s v="Person_617"/>
        <s v="Person_618"/>
        <s v="Person_619"/>
        <s v="Person_620"/>
        <s v="Person_621"/>
        <s v="Person_622"/>
        <s v="Person_623"/>
        <s v="Person_624"/>
        <s v="Person_625"/>
        <s v="Person_626"/>
        <s v="Person_627"/>
        <s v="Person_628"/>
        <s v="Person_629"/>
        <s v="Person_630"/>
        <s v="Person_631"/>
        <s v="Person_632"/>
        <s v="Person_633"/>
        <s v="Person_634"/>
        <s v="Person_635"/>
        <s v="Person_636"/>
        <s v="Person_637"/>
        <s v="Person_638"/>
        <s v="Person_639"/>
        <s v="Person_640"/>
        <s v="Person_641"/>
        <s v="Person_642"/>
        <s v="Person_643"/>
        <s v="Person_644"/>
        <s v="Person_645"/>
        <s v="Person_646"/>
        <s v="Person_647"/>
        <s v="Person_648"/>
        <s v="Person_649"/>
        <s v="Person_650"/>
        <s v="Person_651"/>
        <s v="Person_652"/>
        <s v="Person_653"/>
        <s v="Person_654"/>
        <s v="Person_655"/>
        <s v="Person_656"/>
        <s v="Person_657"/>
        <s v="Person_658"/>
        <s v="Person_659"/>
        <s v="Person_660"/>
        <s v="Person_661"/>
        <s v="Person_662"/>
        <s v="Person_663"/>
        <s v="Person_664"/>
        <s v="Person_665"/>
        <s v="Person_666"/>
        <s v="Person_667"/>
        <s v="Person_668"/>
        <s v="Person_669"/>
        <s v="Person_670"/>
        <s v="Person_671"/>
        <s v="Person_672"/>
        <s v="Person_673"/>
        <s v="Person_674"/>
        <s v="Person_675"/>
        <s v="Person_676"/>
        <s v="Person_677"/>
        <s v="Person_678"/>
        <s v="Person_679"/>
        <s v="Person_680"/>
        <s v="Person_681"/>
        <s v="Person_682"/>
        <s v="Person_683"/>
        <s v="Person_684"/>
        <s v="Person_685"/>
        <s v="Person_686"/>
        <s v="Person_687"/>
        <s v="Person_688"/>
        <s v="Person_689"/>
        <s v="Person_690"/>
        <s v="Person_691"/>
        <s v="Person_692"/>
        <s v="Person_693"/>
        <s v="Person_694"/>
        <s v="Person_695"/>
        <s v="Person_696"/>
        <s v="Person_697"/>
        <s v="Person_698"/>
        <s v="Person_699"/>
        <s v="Person_700"/>
        <s v="Person_701"/>
        <s v="Person_702"/>
        <s v="Person_703"/>
        <s v="Person_704"/>
        <s v="Person_705"/>
        <s v="Person_706"/>
        <s v="Person_707"/>
        <s v="Person_708"/>
        <s v="Person_709"/>
        <s v="Person_710"/>
        <s v="Person_711"/>
        <s v="Person_712"/>
        <s v="Person_713"/>
        <s v="Person_714"/>
        <s v="Person_715"/>
        <s v="Person_716"/>
        <s v="Person_717"/>
        <s v="Person_718"/>
        <s v="Person_719"/>
        <s v="Person_720"/>
        <s v="Person_721"/>
        <s v="Person_722"/>
        <s v="Person_723"/>
        <s v="Person_724"/>
        <s v="Person_725"/>
        <s v="Person_726"/>
        <s v="Person_727"/>
        <s v="Person_728"/>
        <s v="Person_729"/>
        <s v="Person_730"/>
        <s v="Person_731"/>
        <s v="Person_732"/>
        <s v="Person_733"/>
        <s v="Person_734"/>
        <s v="Person_735"/>
        <s v="Person_736"/>
        <s v="Person_737"/>
        <s v="Person_738"/>
        <s v="Person_739"/>
        <s v="Person_740"/>
        <s v="Person_741"/>
        <s v="Person_742"/>
        <s v="Person_743"/>
        <s v="Person_744"/>
        <s v="Person_745"/>
        <s v="Person_746"/>
        <s v="Person_747"/>
        <s v="Person_748"/>
        <s v="Person_749"/>
        <s v="Person_750"/>
        <s v="Person_751"/>
        <s v="Person_752"/>
        <s v="Person_753"/>
        <s v="Person_754"/>
        <s v="Person_755"/>
        <s v="Person_756"/>
        <s v="Person_757"/>
        <s v="Person_758"/>
        <s v="Person_759"/>
        <s v="Person_760"/>
        <s v="Person_761"/>
        <s v="Person_762"/>
        <s v="Person_763"/>
        <s v="Person_764"/>
        <s v="Person_765"/>
        <s v="Person_766"/>
        <s v="Person_767"/>
        <s v="Person_768"/>
        <s v="Person_769"/>
        <s v="Person_770"/>
        <s v="Person_771"/>
        <s v="Person_772"/>
        <s v="Person_773"/>
        <s v="Person_774"/>
        <s v="Person_775"/>
        <s v="Person_776"/>
        <s v="Person_777"/>
        <s v="Person_778"/>
        <s v="Person_779"/>
        <s v="Person_780"/>
        <s v="Person_781"/>
        <s v="Person_782"/>
        <s v="Person_783"/>
        <s v="Person_784"/>
        <s v="Person_785"/>
        <s v="Person_786"/>
        <s v="Person_787"/>
        <s v="Person_788"/>
        <s v="Person_789"/>
        <s v="Person_790"/>
        <s v="Person_791"/>
        <s v="Person_792"/>
        <s v="Person_793"/>
        <s v="Person_794"/>
        <s v="Person_795"/>
        <s v="Person_796"/>
        <s v="Person_797"/>
        <s v="Person_798"/>
        <s v="Person_799"/>
        <s v="Person_800"/>
        <s v="Person_801"/>
        <s v="Person_802"/>
        <s v="Person_803"/>
        <s v="Person_804"/>
        <s v="Person_805"/>
        <s v="Person_806"/>
        <s v="Person_807"/>
        <s v="Person_808"/>
        <s v="Person_809"/>
        <s v="Person_810"/>
        <s v="Person_811"/>
        <s v="Person_812"/>
        <s v="Person_813"/>
        <s v="Person_814"/>
        <s v="Person_815"/>
        <s v="Person_816"/>
        <s v="Person_817"/>
        <s v="Person_818"/>
        <s v="Person_819"/>
        <s v="Person_820"/>
        <s v="Person_821"/>
        <s v="Person_822"/>
        <s v="Person_823"/>
        <s v="Person_824"/>
        <s v="Person_825"/>
        <s v="Person_826"/>
        <s v="Person_827"/>
        <s v="Person_828"/>
        <s v="Person_829"/>
        <s v="Person_830"/>
        <s v="Person_831"/>
        <s v="Person_832"/>
        <s v="Person_833"/>
        <s v="Person_834"/>
        <s v="Person_835"/>
        <s v="Person_836"/>
        <s v="Person_837"/>
        <s v="Person_838"/>
        <s v="Person_839"/>
        <s v="Person_840"/>
        <s v="Person_841"/>
        <s v="Person_842"/>
        <s v="Person_843"/>
        <s v="Person_844"/>
        <s v="Person_845"/>
        <s v="Person_846"/>
        <s v="Person_847"/>
        <s v="Person_848"/>
        <s v="Person_849"/>
        <s v="Person_850"/>
        <s v="Person_851"/>
        <s v="Person_852"/>
        <s v="Person_853"/>
        <s v="Person_854"/>
        <s v="Person_855"/>
        <s v="Person_856"/>
        <s v="Person_857"/>
        <s v="Person_858"/>
        <s v="Person_859"/>
        <s v="Person_860"/>
        <s v="Person_861"/>
        <s v="Person_862"/>
        <s v="Person_863"/>
        <s v="Person_864"/>
        <s v="Person_865"/>
        <s v="Person_866"/>
        <s v="Person_867"/>
        <s v="Person_868"/>
        <s v="Person_869"/>
        <s v="Person_870"/>
        <s v="Person_871"/>
        <s v="Person_872"/>
        <s v="Person_873"/>
        <s v="Person_874"/>
        <s v="Person_875"/>
        <s v="Person_876"/>
        <s v="Person_877"/>
        <s v="Person_878"/>
        <s v="Person_879"/>
        <s v="Person_880"/>
        <s v="Person_881"/>
        <s v="Person_882"/>
        <s v="Person_883"/>
        <s v="Person_884"/>
        <s v="Person_885"/>
        <s v="Person_886"/>
        <s v="Person_887"/>
        <s v="Person_888"/>
        <s v="Person_889"/>
        <s v="Person_890"/>
        <s v="Person_891"/>
        <s v="Person_892"/>
        <s v="Person_893"/>
        <s v="Person_894"/>
        <s v="Person_895"/>
        <s v="Person_896"/>
        <s v="Person_897"/>
        <s v="Person_898"/>
        <s v="Person_899"/>
        <s v="Person_900"/>
        <s v="Person_901"/>
        <s v="Person_902"/>
        <s v="Person_903"/>
        <s v="Person_904"/>
        <s v="Person_905"/>
        <s v="Person_906"/>
        <s v="Person_907"/>
        <s v="Person_908"/>
        <s v="Person_909"/>
        <s v="Person_910"/>
        <s v="Person_911"/>
        <s v="Person_912"/>
        <s v="Person_913"/>
        <s v="Person_914"/>
        <s v="Person_915"/>
        <s v="Person_916"/>
        <s v="Person_917"/>
        <s v="Person_918"/>
        <s v="Person_919"/>
        <s v="Person_920"/>
        <s v="Person_921"/>
        <s v="Person_922"/>
        <s v="Person_923"/>
        <s v="Person_924"/>
        <s v="Person_925"/>
        <s v="Person_926"/>
        <s v="Person_927"/>
        <s v="Person_928"/>
        <s v="Person_929"/>
        <s v="Person_930"/>
        <s v="Person_931"/>
        <s v="Person_932"/>
        <s v="Person_933"/>
        <s v="Person_934"/>
        <s v="Person_935"/>
        <s v="Person_936"/>
        <s v="Person_937"/>
        <s v="Person_938"/>
        <s v="Person_939"/>
        <s v="Person_940"/>
        <s v="Person_941"/>
        <s v="Person_942"/>
        <s v="Person_943"/>
        <s v="Person_944"/>
        <s v="Person_945"/>
        <s v="Person_946"/>
        <s v="Person_947"/>
        <s v="Person_948"/>
        <s v="Person_949"/>
        <s v="Person_950"/>
        <s v="Person_951"/>
        <s v="Person_952"/>
        <s v="Person_953"/>
        <s v="Person_954"/>
        <s v="Person_955"/>
        <s v="Person_956"/>
        <s v="Person_957"/>
        <s v="Person_958"/>
        <s v="Person_959"/>
        <s v="Person_960"/>
        <s v="Person_961"/>
        <s v="Person_962"/>
        <s v="Person_963"/>
        <s v="Person_964"/>
        <s v="Person_965"/>
        <s v="Person_966"/>
        <s v="Person_967"/>
        <s v="Person_968"/>
        <s v="Person_969"/>
        <s v="Person_970"/>
        <s v="Person_971"/>
        <s v="Person_972"/>
        <s v="Person_973"/>
        <s v="Person_974"/>
        <s v="Person_975"/>
        <s v="Person_976"/>
        <s v="Person_977"/>
        <s v="Person_978"/>
        <s v="Person_979"/>
        <s v="Person_980"/>
        <s v="Person_981"/>
        <s v="Person_982"/>
        <s v="Person_983"/>
        <s v="Person_984"/>
        <s v="Person_985"/>
        <s v="Person_986"/>
        <s v="Person_987"/>
        <s v="Person_988"/>
        <s v="Person_989"/>
        <s v="Person_990"/>
        <s v="Person_991"/>
        <s v="Person_992"/>
        <s v="Person_993"/>
        <s v="Person_994"/>
        <s v="Person_995"/>
        <s v="Person_996"/>
        <s v="Person_997"/>
        <s v="Person_998"/>
        <s v="Person_999"/>
        <s v="Person_1000"/>
        <s v="Person_1001"/>
        <s v="Person_1002"/>
        <s v="Person_1003"/>
        <s v="Person_1004"/>
        <s v="Person_1005"/>
        <s v="Person_1006"/>
        <s v="Person_1007"/>
        <s v="Person_1008"/>
        <s v="Person_1009"/>
        <s v="Person_1010"/>
        <s v="Person_1011"/>
        <s v="Person_1012"/>
        <s v="Person_1013"/>
        <s v="Person_1014"/>
        <s v="Person_1015"/>
        <s v="Person_1016"/>
        <s v="Person_1017"/>
        <s v="Person_1018"/>
        <s v="Person_1019"/>
        <s v="Person_1020"/>
        <s v="Person_1021"/>
        <s v="Person_1022"/>
        <s v="Person_1023"/>
        <s v="Person_1024"/>
        <s v="Person_1025"/>
        <s v="Person_1026"/>
        <s v="Person_1027"/>
        <s v="Person_1028"/>
        <s v="Person_1029"/>
        <s v="Person_1030"/>
        <s v="Person_1031"/>
        <s v="Person_1032"/>
        <s v="Person_1033"/>
        <s v="Person_1034"/>
        <s v="Person_1035"/>
        <s v="Person_1036"/>
        <s v="Person_1037"/>
        <s v="Person_1038"/>
        <s v="Person_1039"/>
        <s v="Person_1040"/>
        <s v="Person_1041"/>
        <s v="Person_1042"/>
        <s v="Person_1043"/>
        <s v="Person_1044"/>
        <s v="Person_1045"/>
        <s v="Person_1046"/>
        <s v="Person_1047"/>
        <s v="Person_1048"/>
        <s v="Person_1049"/>
        <s v="Person_1050"/>
        <s v="Person_1051"/>
        <s v="Person_1052"/>
        <s v="Person_1053"/>
        <s v="Person_1054"/>
        <s v="Person_1055"/>
        <s v="Person_1056"/>
        <s v="Person_1057"/>
        <s v="Person_1058"/>
        <s v="Person_1059"/>
        <s v="Person_1060"/>
        <s v="Person_1061"/>
        <s v="Person_1062"/>
        <s v="Person_1063"/>
        <s v="Person_1064"/>
        <s v="Person_1065"/>
        <s v="Person_1066"/>
        <s v="Person_1067"/>
        <s v="Person_1068"/>
        <s v="Person_1069"/>
        <s v="Person_1070"/>
        <s v="Person_1071"/>
        <s v="Person_1072"/>
        <s v="Person_1073"/>
        <s v="Person_1074"/>
        <s v="Person_1075"/>
        <s v="Person_1076"/>
        <s v="Person_1077"/>
        <s v="Person_1078"/>
        <s v="Person_1079"/>
        <s v="Person_1080"/>
        <s v="Person_1081"/>
        <s v="Person_1082"/>
        <s v="Person_1083"/>
        <s v="Person_1084"/>
        <s v="Person_1085"/>
        <s v="Person_1086"/>
        <s v="Person_1087"/>
        <s v="Person_1088"/>
        <s v="Person_1089"/>
        <s v="Person_1090"/>
        <s v="Person_1091"/>
        <s v="Person_1092"/>
        <s v="Person_1093"/>
        <s v="Person_1094"/>
        <s v="Person_1095"/>
        <s v="Person_1096"/>
        <s v="Person_1097"/>
        <s v="Person_1098"/>
        <s v="Person_1099"/>
        <s v="Person_1100"/>
        <s v="Person_1101"/>
        <s v="Person_1102"/>
        <s v="Person_1103"/>
        <s v="Person_1104"/>
        <s v="Person_1105"/>
        <s v="Person_1106"/>
        <s v="Person_1107"/>
        <s v="Person_1108"/>
        <s v="Person_1109"/>
        <s v="Person_1110"/>
        <s v="Person_1111"/>
        <s v="Person_1112"/>
        <s v="Person_1113"/>
        <s v="Person_1114"/>
        <s v="Person_1115"/>
        <s v="Person_1116"/>
        <s v="Person_1117"/>
        <s v="Person_1118"/>
        <s v="Person_1119"/>
        <s v="Person_1120"/>
        <s v="Person_1121"/>
        <s v="Person_1122"/>
        <s v="Person_1123"/>
        <s v="Person_1124"/>
        <s v="Person_1125"/>
        <s v="Person_1126"/>
        <s v="Person_1127"/>
        <s v="Person_1128"/>
        <s v="Person_1129"/>
        <s v="Person_1130"/>
        <s v="Person_1131"/>
        <s v="Person_1132"/>
        <s v="Person_1133"/>
        <s v="Person_1134"/>
        <s v="Person_1135"/>
        <s v="Person_1136"/>
        <s v="Person_1137"/>
        <s v="Person_1138"/>
        <s v="Person_1139"/>
        <s v="Person_1140"/>
        <s v="Person_1141"/>
        <s v="Person_1142"/>
        <s v="Person_1143"/>
        <s v="Person_1144"/>
        <s v="Person_1145"/>
        <s v="Person_1146"/>
        <s v="Person_1147"/>
        <s v="Person_1148"/>
        <s v="Person_1149"/>
        <s v="Person_1150"/>
        <s v="Person_1151"/>
        <s v="Person_1152"/>
        <s v="Person_1153"/>
        <s v="Person_1154"/>
        <s v="Person_1155"/>
        <s v="Person_1156"/>
        <s v="Person_1157"/>
        <s v="Person_1158"/>
        <s v="Person_1159"/>
        <s v="Person_1160"/>
        <s v="Person_1161"/>
        <s v="Person_1162"/>
        <s v="Person_1163"/>
        <s v="Person_1164"/>
        <s v="Person_1165"/>
        <s v="Person_1166"/>
        <s v="Person_1167"/>
        <s v="Person_1168"/>
        <s v="Person_1169"/>
        <s v="Person_1170"/>
        <s v="Person_1171"/>
        <s v="Person_1172"/>
        <s v="Person_1173"/>
        <s v="Person_1174"/>
        <s v="Person_1175"/>
        <s v="Person_1176"/>
        <s v="Person_1177"/>
        <s v="Person_1178"/>
        <s v="Person_1179"/>
        <s v="Person_1180"/>
        <s v="Person_1181"/>
        <s v="Person_1182"/>
        <s v="Person_1183"/>
        <s v="Person_1184"/>
        <s v="Person_1185"/>
        <s v="Person_1186"/>
        <s v="Person_1187"/>
        <s v="Person_1188"/>
        <s v="Person_1189"/>
        <s v="Person_1190"/>
        <s v="Person_1191"/>
        <s v="Person_1192"/>
        <s v="Person_1193"/>
        <s v="Person_1194"/>
        <s v="Person_1195"/>
        <s v="Person_1196"/>
        <s v="Person_1197"/>
        <s v="Person_1198"/>
        <s v="Person_1199"/>
        <s v="Person_1200"/>
        <s v="Person_1201"/>
        <s v="Person_1202"/>
        <s v="Person_1203"/>
        <s v="Person_1204"/>
        <s v="Person_1205"/>
        <s v="Person_1206"/>
        <s v="Person_1207"/>
        <s v="Person_1208"/>
        <s v="Person_1209"/>
        <s v="Person_1210"/>
        <s v="Person_1211"/>
        <s v="Person_1212"/>
        <s v="Person_1213"/>
        <s v="Person_1214"/>
        <s v="Person_1215"/>
        <s v="Person_1216"/>
        <s v="Person_1217"/>
        <s v="Person_1218"/>
        <s v="Person_1219"/>
        <s v="Person_1220"/>
        <s v="Person_1221"/>
        <s v="Person_1222"/>
        <s v="Person_1223"/>
        <s v="Person_1224"/>
        <s v="Person_1225"/>
        <s v="Person_1226"/>
        <s v="Person_1227"/>
        <s v="Person_1228"/>
        <s v="Person_1229"/>
        <s v="Person_1230"/>
        <s v="Person_1231"/>
        <s v="Person_1232"/>
        <s v="Person_1233"/>
        <s v="Person_1234"/>
        <s v="Person_1235"/>
        <s v="Person_1236"/>
        <s v="Person_1237"/>
        <s v="Person_1238"/>
        <s v="Person_1239"/>
        <s v="Person_1240"/>
        <s v="Person_1241"/>
        <s v="Person_1242"/>
        <s v="Person_1243"/>
        <s v="Person_1244"/>
        <s v="Person_1245"/>
        <s v="Person_1246"/>
        <s v="Person_1247"/>
        <s v="Person_1248"/>
        <s v="Person_1249"/>
        <s v="Person_1250"/>
        <s v="Person_1251"/>
        <s v="Person_1252"/>
        <s v="Person_1253"/>
        <s v="Person_1254"/>
        <s v="Person_1255"/>
        <s v="Person_1256"/>
        <s v="Person_1257"/>
        <s v="Person_1258"/>
        <s v="Person_1259"/>
        <s v="Person_1260"/>
        <s v="Person_1261"/>
        <s v="Person_1262"/>
        <s v="Person_1263"/>
        <s v="Person_1264"/>
        <s v="Person_1265"/>
        <s v="Person_1266"/>
        <s v="Person_1267"/>
        <s v="Person_1268"/>
        <s v="Person_1269"/>
        <s v="Person_1270"/>
        <s v="Person_1271"/>
        <s v="Person_1272"/>
        <s v="Person_1273"/>
        <s v="Person_1274"/>
        <s v="Person_1275"/>
        <s v="Person_1276"/>
        <s v="Person_1277"/>
        <s v="Person_1278"/>
        <s v="Person_1279"/>
        <s v="Person_1280"/>
        <s v="Person_1281"/>
        <s v="Person_1282"/>
        <s v="Person_1283"/>
        <s v="Person_1284"/>
        <s v="Person_1285"/>
        <s v="Person_1286"/>
        <s v="Person_1287"/>
        <s v="Person_1288"/>
        <s v="Person_1289"/>
        <s v="Person_1290"/>
        <s v="Person_1291"/>
        <s v="Person_1292"/>
        <s v="Person_1293"/>
        <s v="Person_1294"/>
        <s v="Person_1295"/>
        <s v="Person_1296"/>
        <s v="Person_1297"/>
        <s v="Person_1298"/>
        <s v="Person_1299"/>
        <s v="Person_1300"/>
        <s v="Person_1301"/>
        <s v="Person_1302"/>
        <s v="Person_1303"/>
        <s v="Person_1304"/>
        <s v="Person_1305"/>
        <s v="Person_1306"/>
        <s v="Person_1307"/>
        <s v="Person_1308"/>
        <s v="Person_1309"/>
        <s v="Person_1310"/>
        <s v="Person_1311"/>
        <s v="Person_1312"/>
        <s v="Person_1313"/>
        <s v="Person_1314"/>
        <s v="Person_1315"/>
        <s v="Person_1316"/>
        <s v="Person_1317"/>
        <s v="Person_1318"/>
        <s v="Person_1319"/>
        <s v="Person_1320"/>
        <s v="Person_1321"/>
        <s v="Person_1322"/>
        <s v="Person_1323"/>
        <s v="Person_1324"/>
        <s v="Person_1325"/>
        <s v="Person_1326"/>
        <s v="Person_1327"/>
        <s v="Person_1328"/>
        <s v="Person_1329"/>
        <s v="Person_1330"/>
        <s v="Person_1331"/>
        <s v="Person_1332"/>
        <s v="Person_1333"/>
        <s v="Person_1334"/>
        <s v="Person_1335"/>
        <s v="Person_1336"/>
        <s v="Person_1337"/>
        <s v="Person_1338"/>
        <s v="Person_1339"/>
        <s v="Person_1340"/>
        <s v="Person_1341"/>
        <s v="Person_1342"/>
        <s v="Person_1343"/>
        <s v="Person_1344"/>
        <s v="Person_1345"/>
        <s v="Person_1346"/>
        <s v="Person_1347"/>
        <s v="Person_1348"/>
        <s v="Person_1349"/>
        <s v="Person_1350"/>
        <s v="Person_1351"/>
        <s v="Person_1352"/>
        <s v="Person_1353"/>
        <s v="Person_1354"/>
        <s v="Person_1355"/>
        <s v="Person_1356"/>
        <s v="Person_1357"/>
        <s v="Person_1358"/>
        <s v="Person_1359"/>
        <s v="Person_1360"/>
        <s v="Person_1361"/>
        <s v="Person_1362"/>
        <s v="Person_1363"/>
        <s v="Person_1364"/>
        <s v="Person_1365"/>
        <s v="Person_1366"/>
        <s v="Person_1367"/>
        <s v="Person_1368"/>
        <s v="Person_1369"/>
        <s v="Person_1370"/>
        <s v="Person_1371"/>
        <s v="Person_1372"/>
        <s v="Person_1373"/>
        <s v="Person_1374"/>
        <s v="Person_1375"/>
        <s v="Person_1376"/>
        <s v="Person_1377"/>
        <s v="Person_1378"/>
        <s v="Person_1379"/>
        <s v="Person_1380"/>
        <s v="Person_1381"/>
        <s v="Person_1382"/>
        <s v="Person_1383"/>
        <s v="Person_1384"/>
        <s v="Person_1385"/>
        <s v="Person_1386"/>
        <s v="Person_1387"/>
        <s v="Person_1388"/>
        <s v="Person_1389"/>
        <s v="Person_1390"/>
        <s v="Person_1391"/>
        <s v="Person_1392"/>
        <s v="Person_1393"/>
        <s v="Person_1394"/>
        <s v="Person_1395"/>
        <s v="Person_1396"/>
        <s v="Person_1397"/>
        <s v="Person_1398"/>
        <s v="Person_1399"/>
        <s v="Person_1400"/>
        <s v="Person_1401"/>
        <s v="Person_1402"/>
        <s v="Person_1403"/>
        <s v="Person_1404"/>
        <s v="Person_1405"/>
        <s v="Person_1406"/>
        <s v="Person_1407"/>
        <s v="Person_1408"/>
        <s v="Person_1409"/>
        <s v="Person_1410"/>
        <s v="Person_1411"/>
        <s v="Person_1412"/>
        <s v="Person_1413"/>
        <s v="Person_1414"/>
        <s v="Person_1415"/>
        <s v="Person_1416"/>
        <s v="Person_1417"/>
        <s v="Person_1418"/>
        <s v="Person_1419"/>
        <s v="Person_1420"/>
        <s v="Person_1421"/>
        <s v="Person_1422"/>
        <s v="Person_1423"/>
        <s v="Person_1424"/>
        <s v="Person_1425"/>
        <s v="Person_1426"/>
        <s v="Person_1427"/>
        <s v="Person_1428"/>
        <s v="Person_1429"/>
        <s v="Person_1430"/>
        <s v="Person_1431"/>
        <s v="Person_1432"/>
        <s v="Person_1433"/>
        <s v="Person_1434"/>
        <s v="Person_1435"/>
        <s v="Person_1436"/>
        <s v="Person_1437"/>
        <s v="Person_1438"/>
        <s v="Person_1439"/>
        <s v="Person_1440"/>
        <s v="Person_1441"/>
        <s v="Person_1442"/>
        <s v="Person_1443"/>
        <s v="Person_1444"/>
        <s v="Person_1445"/>
        <s v="Person_1446"/>
        <s v="Person_1447"/>
        <s v="Person_1448"/>
        <s v="Person_1449"/>
        <s v="Person_1450"/>
        <s v="Person_1451"/>
        <s v="Person_1452"/>
        <s v="Person_1453"/>
        <s v="Person_1454"/>
        <s v="Person_1455"/>
        <s v="Person_1456"/>
        <s v="Person_1457"/>
        <s v="Person_1458"/>
        <s v="Person_1459"/>
        <s v="Person_1460"/>
        <s v="Person_1461"/>
        <s v="Person_1462"/>
        <s v="Person_1463"/>
        <s v="Person_1464"/>
        <s v="Person_1465"/>
        <s v="Person_1466"/>
        <s v="Person_1467"/>
        <s v="Person_1468"/>
        <s v="Person_1469"/>
        <s v="Person_1470"/>
        <s v="Person_1471"/>
        <s v="Person_1472"/>
        <s v="Person_1473"/>
        <s v="Person_1474"/>
        <s v="Person_1475"/>
        <s v="Person_1476"/>
        <s v="Person_1477"/>
        <s v="Person_1478"/>
        <s v="Person_1479"/>
        <s v="Person_1480"/>
        <s v="Person_1481"/>
        <s v="Person_1482"/>
        <s v="Person_1483"/>
        <s v="Person_1484"/>
        <s v="Person_1485"/>
        <s v="Person_1486"/>
        <s v="Person_1487"/>
        <s v="Person_1488"/>
        <s v="Person_1489"/>
        <s v="Person_1490"/>
        <s v="Person_1491"/>
        <s v="Person_1492"/>
        <s v="Person_1493"/>
        <s v="Person_1494"/>
        <s v="Person_1495"/>
        <s v="Person_1496"/>
        <s v="Person_1497"/>
        <s v="Person_1498"/>
        <s v="Person_1499"/>
        <s v="Person_1500"/>
        <s v="Person_1501"/>
        <s v="Person_1502"/>
        <s v="Person_1503"/>
        <s v="Person_1504"/>
        <s v="Person_1505"/>
        <s v="Person_1506"/>
        <s v="Person_1507"/>
        <s v="Person_1508"/>
        <s v="Person_1509"/>
        <s v="Person_1510"/>
        <s v="Person_1511"/>
        <s v="Person_1512"/>
        <s v="Person_1513"/>
        <s v="Person_1514"/>
        <s v="Person_1515"/>
        <s v="Person_1516"/>
        <s v="Person_1517"/>
        <s v="Person_1518"/>
        <s v="Person_1519"/>
        <s v="Person_1520"/>
        <s v="Person_1521"/>
        <s v="Person_1522"/>
        <s v="Person_1523"/>
        <s v="Person_1524"/>
        <s v="Person_1525"/>
        <s v="Person_1526"/>
        <s v="Person_1527"/>
        <s v="Person_1528"/>
        <s v="Person_1529"/>
        <s v="Person_1530"/>
        <s v="Person_1531"/>
        <s v="Person_1532"/>
        <s v="Person_1533"/>
        <s v="Person_1534"/>
        <s v="Person_1535"/>
        <s v="Person_1536"/>
        <s v="Person_1537"/>
        <s v="Person_1538"/>
        <s v="Person_1539"/>
        <s v="Person_1540"/>
        <s v="Person_1541"/>
        <s v="Person_1542"/>
        <s v="Person_1543"/>
        <s v="Person_1544"/>
        <s v="Person_1545"/>
        <s v="Person_1546"/>
        <s v="Person_1547"/>
        <s v="Person_1548"/>
        <s v="Person_1549"/>
        <s v="Person_1550"/>
        <s v="Person_1551"/>
        <s v="Person_1552"/>
        <s v="Person_1553"/>
        <s v="Person_1554"/>
        <s v="Person_1555"/>
        <s v="Person_1556"/>
        <s v="Person_1557"/>
        <s v="Person_1558"/>
        <s v="Person_1559"/>
        <s v="Person_1560"/>
        <s v="Person_1561"/>
        <s v="Person_1562"/>
        <s v="Person_1563"/>
        <s v="Person_1564"/>
        <s v="Person_1565"/>
        <s v="Person_1566"/>
        <s v="Person_1567"/>
        <s v="Person_1568"/>
        <s v="Person_1569"/>
        <s v="Person_1570"/>
        <s v="Person_1571"/>
        <s v="Person_1572"/>
        <s v="Person_1573"/>
        <s v="Person_1574"/>
        <s v="Person_1575"/>
        <s v="Person_1576"/>
        <s v="Person_1577"/>
        <s v="Person_1578"/>
        <s v="Person_1579"/>
        <s v="Person_1580"/>
        <s v="Person_1581"/>
        <s v="Person_1582"/>
        <s v="Person_1583"/>
        <s v="Person_1584"/>
        <s v="Person_1585"/>
        <s v="Person_1586"/>
        <s v="Person_1587"/>
        <s v="Person_1588"/>
        <s v="Person_1589"/>
        <s v="Person_1590"/>
        <s v="Person_1591"/>
        <s v="Person_1592"/>
        <s v="Person_1593"/>
        <s v="Person_1594"/>
        <s v="Person_1595"/>
        <s v="Person_1596"/>
        <s v="Person_1597"/>
        <s v="Person_1598"/>
        <s v="Person_1599"/>
        <s v="Person_1600"/>
        <s v="Person_1601"/>
        <s v="Person_1602"/>
        <s v="Person_1603"/>
        <s v="Person_1604"/>
        <s v="Person_1605"/>
        <s v="Person_1606"/>
        <s v="Person_1607"/>
        <s v="Person_1608"/>
        <s v="Person_1609"/>
        <s v="Person_1610"/>
        <s v="Person_1611"/>
        <s v="Person_1612"/>
        <s v="Person_1613"/>
        <s v="Person_1614"/>
        <s v="Person_1615"/>
        <s v="Person_1616"/>
        <s v="Person_1617"/>
        <s v="Person_1618"/>
        <s v="Person_1619"/>
        <s v="Person_1620"/>
        <s v="Person_1621"/>
        <s v="Person_1622"/>
        <s v="Person_1623"/>
        <s v="Person_1624"/>
        <s v="Person_1625"/>
        <s v="Person_1626"/>
        <s v="Person_1627"/>
        <s v="Person_1628"/>
        <s v="Person_1629"/>
        <s v="Person_1630"/>
        <s v="Person_1631"/>
        <s v="Person_1632"/>
        <s v="Person_1633"/>
        <s v="Person_1634"/>
        <s v="Person_1635"/>
        <s v="Person_1636"/>
        <s v="Person_1637"/>
        <s v="Person_1638"/>
        <s v="Person_1639"/>
        <s v="Person_1640"/>
        <s v="Person_1641"/>
        <s v="Person_1642"/>
        <s v="Person_1643"/>
        <s v="Person_1644"/>
        <s v="Person_1645"/>
        <s v="Person_1646"/>
        <s v="Person_1647"/>
        <s v="Person_1648"/>
        <s v="Person_1649"/>
        <s v="Person_1650"/>
        <s v="Person_1651"/>
        <s v="Person_1652"/>
        <s v="Person_1653"/>
        <s v="Person_1654"/>
        <s v="Person_1655"/>
        <s v="Person_1656"/>
        <s v="Person_1657"/>
        <s v="Person_1658"/>
        <s v="Person_1659"/>
        <s v="Person_1660"/>
        <s v="Person_1661"/>
        <s v="Person_1662"/>
        <s v="Person_1663"/>
        <s v="Person_1664"/>
        <s v="Person_1665"/>
        <s v="Person_1666"/>
        <s v="Person_1667"/>
        <s v="Person_1668"/>
        <s v="Person_1669"/>
        <s v="Person_1670"/>
        <s v="Person_1671"/>
        <s v="Person_1672"/>
        <s v="Person_1673"/>
        <s v="Person_1674"/>
        <s v="Person_1675"/>
        <s v="Person_1676"/>
        <s v="Person_1677"/>
        <s v="Person_1678"/>
        <s v="Person_1679"/>
        <s v="Person_1680"/>
        <s v="Person_1681"/>
        <s v="Person_1682"/>
        <s v="Person_1683"/>
        <s v="Person_1684"/>
        <s v="Person_1685"/>
        <s v="Person_1686"/>
        <s v="Person_1687"/>
        <s v="Person_1688"/>
        <s v="Person_1689"/>
        <s v="Person_1690"/>
        <s v="Person_1691"/>
        <s v="Person_1692"/>
        <s v="Person_1693"/>
        <s v="Person_1694"/>
        <s v="Person_1695"/>
        <s v="Person_1696"/>
        <s v="Person_1697"/>
        <s v="Person_1698"/>
        <s v="Person_1699"/>
        <s v="Person_1700"/>
        <s v="Person_1701"/>
        <s v="Person_1702"/>
        <s v="Person_1703"/>
        <s v="Person_1704"/>
        <s v="Person_1705"/>
        <s v="Person_1706"/>
        <s v="Person_1707"/>
        <s v="Person_1708"/>
        <s v="Person_1709"/>
        <s v="Person_1710"/>
        <s v="Person_1711"/>
        <s v="Person_1712"/>
        <s v="Person_1713"/>
        <s v="Person_1714"/>
        <s v="Person_1715"/>
        <s v="Person_1716"/>
        <s v="Person_1717"/>
        <s v="Person_1718"/>
        <s v="Person_1719"/>
        <s v="Person_1720"/>
        <s v="Person_1721"/>
        <s v="Person_1722"/>
        <s v="Person_1723"/>
        <s v="Person_1724"/>
        <s v="Person_1725"/>
        <s v="Person_1726"/>
        <s v="Person_1727"/>
        <s v="Person_1728"/>
        <s v="Person_1729"/>
        <s v="Person_1730"/>
        <s v="Person_1731"/>
        <s v="Person_1732"/>
        <s v="Person_1733"/>
        <s v="Person_1734"/>
        <s v="Person_1735"/>
        <s v="Person_1736"/>
        <s v="Person_1737"/>
        <s v="Person_1738"/>
        <s v="Person_1739"/>
        <s v="Person_1740"/>
        <s v="Person_1741"/>
        <s v="Person_1742"/>
        <s v="Person_1743"/>
        <s v="Person_1744"/>
        <s v="Person_1745"/>
        <s v="Person_1746"/>
        <s v="Person_1747"/>
        <s v="Person_1748"/>
        <s v="Person_1749"/>
        <s v="Person_1750"/>
        <s v="Person_1751"/>
        <s v="Person_1752"/>
        <s v="Person_1753"/>
        <s v="Person_1754"/>
        <s v="Person_1755"/>
        <s v="Person_1756"/>
        <s v="Person_1757"/>
        <s v="Person_1758"/>
        <s v="Person_1759"/>
        <s v="Person_1760"/>
        <s v="Person_1761"/>
        <s v="Person_1762"/>
        <s v="Person_1763"/>
        <s v="Person_1764"/>
        <s v="Person_1765"/>
        <s v="Person_1766"/>
        <s v="Person_1767"/>
        <s v="Person_1768"/>
        <s v="Person_1769"/>
        <s v="Person_1770"/>
        <s v="Person_1771"/>
        <s v="Person_1772"/>
        <s v="Person_1773"/>
        <s v="Person_1774"/>
        <s v="Person_1775"/>
        <s v="Person_1776"/>
        <s v="Person_1777"/>
        <s v="Person_1778"/>
        <s v="Person_1779"/>
        <s v="Person_1780"/>
        <s v="Person_1781"/>
        <s v="Person_1782"/>
        <s v="Person_1783"/>
        <s v="Person_1784"/>
        <s v="Person_1785"/>
        <s v="Person_1786"/>
        <s v="Person_1787"/>
        <s v="Person_1788"/>
        <s v="Person_1789"/>
        <s v="Person_1790"/>
        <s v="Person_1791"/>
        <s v="Person_1792"/>
        <s v="Person_1793"/>
        <s v="Person_1794"/>
        <s v="Person_1795"/>
        <s v="Person_1796"/>
        <s v="Person_1797"/>
        <s v="Person_1798"/>
        <s v="Person_1799"/>
        <s v="Person_1800"/>
        <s v="Person_1801"/>
        <s v="Person_1802"/>
        <s v="Person_1803"/>
        <s v="Person_1804"/>
        <s v="Person_1805"/>
        <s v="Person_1806"/>
        <s v="Person_1807"/>
        <s v="Person_1808"/>
        <s v="Person_1809"/>
        <s v="Person_1810"/>
        <s v="Person_1811"/>
        <s v="Person_1812"/>
        <s v="Person_1813"/>
        <s v="Person_1814"/>
        <s v="Person_1815"/>
        <s v="Person_1816"/>
        <s v="Person_1817"/>
        <s v="Person_1818"/>
        <s v="Person_1819"/>
        <s v="Person_1820"/>
        <s v="Person_1821"/>
        <s v="Person_1822"/>
        <s v="Person_1823"/>
        <s v="Person_1824"/>
        <s v="Person_1825"/>
        <s v="Person_1826"/>
        <s v="Person_1827"/>
        <s v="Person_1828"/>
        <s v="Person_1829"/>
        <s v="Person_1830"/>
        <s v="Person_1831"/>
        <s v="Person_1832"/>
        <s v="Person_1833"/>
        <s v="Person_1834"/>
        <s v="Person_1835"/>
        <s v="Person_1836"/>
        <s v="Person_1837"/>
        <s v="Person_1838"/>
        <s v="Person_1839"/>
        <s v="Person_1840"/>
        <s v="Person_1841"/>
        <s v="Person_1842"/>
        <s v="Person_1843"/>
        <s v="Person_1844"/>
        <s v="Person_1845"/>
        <s v="Person_1846"/>
        <s v="Person_1847"/>
        <s v="Person_1848"/>
        <s v="Person_1849"/>
        <s v="Person_1850"/>
        <s v="Person_1851"/>
        <s v="Person_1852"/>
        <s v="Person_1853"/>
        <s v="Person_1854"/>
        <s v="Person_1855"/>
        <s v="Person_1856"/>
        <s v="Person_1857"/>
        <s v="Person_1858"/>
        <s v="Person_1859"/>
        <s v="Person_1860"/>
        <s v="Person_1861"/>
        <s v="Person_1862"/>
        <s v="Person_1863"/>
        <s v="Person_1864"/>
        <s v="Person_1865"/>
        <s v="Person_1866"/>
        <s v="Person_1867"/>
        <s v="Person_1868"/>
        <s v="Person_1869"/>
        <s v="Person_1870"/>
        <s v="Person_1871"/>
        <s v="Person_1872"/>
        <s v="Person_1873"/>
        <s v="Person_1874"/>
        <s v="Person_1875"/>
        <s v="Person_1876"/>
        <s v="Person_1877"/>
        <s v="Person_1878"/>
        <s v="Person_1879"/>
        <s v="Person_1880"/>
        <s v="Person_1881"/>
        <s v="Person_1882"/>
        <s v="Person_1883"/>
        <s v="Person_1884"/>
        <s v="Person_1885"/>
        <s v="Person_1886"/>
        <s v="Person_1887"/>
        <s v="Person_1888"/>
        <s v="Person_1889"/>
        <s v="Person_1890"/>
        <s v="Person_1891"/>
        <s v="Person_1892"/>
        <s v="Person_1893"/>
        <s v="Person_1894"/>
        <s v="Person_1895"/>
        <s v="Person_1896"/>
        <s v="Person_1897"/>
        <s v="Person_1898"/>
        <s v="Person_1899"/>
        <s v="Person_1900"/>
        <s v="Person_1901"/>
        <s v="Person_1902"/>
        <s v="Person_1903"/>
        <s v="Person_1904"/>
        <s v="Person_1905"/>
        <s v="Person_1906"/>
        <s v="Person_1907"/>
        <s v="Person_1908"/>
        <s v="Person_1909"/>
        <s v="Person_1910"/>
        <s v="Person_1911"/>
        <s v="Person_1912"/>
        <s v="Person_1913"/>
        <s v="Person_1914"/>
        <s v="Person_1915"/>
        <s v="Person_1916"/>
        <s v="Person_1917"/>
        <s v="Person_1918"/>
        <s v="Person_1919"/>
        <s v="Person_1920"/>
        <s v="Person_1921"/>
        <s v="Person_1922"/>
        <s v="Person_1923"/>
        <s v="Person_1924"/>
        <s v="Person_1925"/>
        <s v="Person_1926"/>
        <s v="Person_1927"/>
        <s v="Person_1928"/>
        <s v="Person_1929"/>
        <s v="Person_1930"/>
        <s v="Person_1931"/>
        <s v="Person_1932"/>
        <s v="Person_1933"/>
        <s v="Person_1934"/>
        <s v="Person_1935"/>
        <s v="Person_1936"/>
        <s v="Person_1937"/>
        <s v="Person_1938"/>
        <s v="Person_1939"/>
        <s v="Person_1940"/>
        <s v="Person_1941"/>
        <s v="Person_1942"/>
        <s v="Person_1943"/>
        <s v="Person_1944"/>
        <s v="Person_1945"/>
        <s v="Person_1946"/>
        <s v="Person_1947"/>
        <s v="Person_1948"/>
        <s v="Person_1949"/>
        <s v="Person_1950"/>
        <s v="Person_1951"/>
        <s v="Person_1952"/>
        <s v="Person_1953"/>
        <s v="Person_1954"/>
        <s v="Person_1955"/>
        <s v="Person_1956"/>
        <s v="Person_1957"/>
        <s v="Person_1958"/>
        <s v="Person_1959"/>
        <s v="Person_1960"/>
        <s v="Person_1961"/>
        <s v="Person_1962"/>
        <s v="Person_1963"/>
        <s v="Person_1964"/>
        <s v="Person_1965"/>
        <s v="Person_1966"/>
        <s v="Person_1967"/>
        <s v="Person_1968"/>
        <s v="Person_1969"/>
        <s v="Person_1970"/>
        <s v="Person_1971"/>
        <s v="Person_1972"/>
        <s v="Person_1973"/>
        <s v="Person_1974"/>
        <s v="Person_1975"/>
        <s v="Person_1976"/>
        <s v="Person_1977"/>
        <s v="Person_1978"/>
        <s v="Person_1979"/>
        <s v="Person_1980"/>
        <s v="Person_1981"/>
        <s v="Person_1982"/>
        <s v="Person_1983"/>
        <s v="Person_1984"/>
        <s v="Person_1985"/>
        <s v="Person_1986"/>
        <s v="Person_1987"/>
        <s v="Person_1988"/>
        <s v="Person_1989"/>
        <s v="Person_1990"/>
        <s v="Person_1991"/>
        <s v="Person_1992"/>
        <s v="Person_1993"/>
        <s v="Person_1994"/>
        <s v="Person_1995"/>
        <s v="Person_1996"/>
        <s v="Person_1997"/>
        <s v="Person_1998"/>
        <s v="Person_1999"/>
        <s v="Person_2000"/>
        <s v="Person_2001"/>
        <s v="Person_2002"/>
        <s v="Person_2003"/>
        <s v="Person_2004"/>
        <s v="Person_2005"/>
        <s v="Person_2006"/>
        <s v="Person_2007"/>
        <s v="Person_2008"/>
        <s v="Person_2009"/>
        <s v="Person_2010"/>
        <s v="Person_2011"/>
        <s v="Person_2012"/>
        <s v="Person_2013"/>
        <s v="Person_2014"/>
        <s v="Person_2015"/>
        <s v="Person_2016"/>
        <s v="Person_2017"/>
        <s v="Person_2018"/>
        <s v="Person_2019"/>
        <s v="Person_2020"/>
        <s v="Person_2021"/>
        <s v="Person_2022"/>
        <s v="Person_2023"/>
        <s v="Person_2024"/>
        <s v="Person_2025"/>
        <s v="Person_2026"/>
        <s v="Person_2027"/>
        <s v="Person_2028"/>
        <s v="Person_2029"/>
        <s v="Person_2030"/>
        <s v="Person_2031"/>
        <s v="Person_2032"/>
        <s v="Person_2033"/>
        <s v="Person_2034"/>
        <s v="Person_2035"/>
        <s v="Person_2036"/>
        <s v="Person_2037"/>
        <s v="Person_2038"/>
        <s v="Person_2039"/>
        <s v="Person_2040"/>
        <s v="Person_2041"/>
        <s v="Person_2042"/>
        <s v="Person_2043"/>
        <s v="Person_2044"/>
        <s v="Person_2045"/>
        <s v="Person_2046"/>
        <s v="Person_2047"/>
        <s v="Person_2048"/>
        <s v="Person_2049"/>
        <s v="Person_2050"/>
        <s v="Person_2051"/>
        <s v="Person_2052"/>
        <s v="Person_2053"/>
        <s v="Person_2054"/>
        <s v="Person_2055"/>
        <s v="Person_2056"/>
        <s v="Person_2057"/>
        <s v="Person_2058"/>
        <s v="Person_2059"/>
        <s v="Person_2060"/>
        <s v="Person_2061"/>
        <s v="Person_2062"/>
        <s v="Person_2063"/>
        <s v="Person_2064"/>
        <s v="Person_2065"/>
        <s v="Person_2066"/>
        <s v="Person_2067"/>
        <s v="Person_2068"/>
        <s v="Person_2069"/>
        <s v="Person_2070"/>
        <s v="Person_2071"/>
        <s v="Person_2072"/>
        <s v="Person_2073"/>
        <s v="Person_2074"/>
        <s v="Person_2075"/>
        <s v="Person_2076"/>
        <s v="Person_2077"/>
        <s v="Person_2078"/>
        <s v="Person_2079"/>
        <s v="Person_2080"/>
        <s v="Person_2081"/>
        <s v="Person_2082"/>
        <s v="Person_2083"/>
        <s v="Person_2084"/>
        <s v="Person_2085"/>
        <s v="Person_2086"/>
        <s v="Person_2087"/>
        <s v="Person_2088"/>
        <s v="Person_2089"/>
        <s v="Person_2090"/>
        <s v="Person_2091"/>
        <s v="Person_2092"/>
        <s v="Person_2093"/>
        <s v="Person_2094"/>
        <s v="Person_2095"/>
        <s v="Person_2096"/>
        <s v="Person_2097"/>
        <s v="Person_2098"/>
        <s v="Person_2099"/>
        <s v="Person_2100"/>
        <s v="Person_2101"/>
        <s v="Person_2102"/>
        <s v="Person_2103"/>
        <s v="Person_2104"/>
        <s v="Person_2105"/>
        <s v="Person_2106"/>
        <s v="Person_2107"/>
        <s v="Person_2108"/>
        <s v="Person_2109"/>
        <s v="Person_2110"/>
        <s v="Person_2111"/>
        <s v="Person_2112"/>
        <s v="Person_2113"/>
        <s v="Person_2114"/>
        <s v="Person_2115"/>
        <s v="Person_2116"/>
        <s v="Person_2117"/>
        <s v="Person_2118"/>
        <s v="Person_2119"/>
        <s v="Person_2120"/>
        <s v="Person_2121"/>
        <s v="Person_2122"/>
        <s v="Person_2123"/>
        <s v="Person_2124"/>
        <s v="Person_2125"/>
        <s v="Person_2126"/>
        <s v="Person_2127"/>
        <s v="Person_2128"/>
        <s v="Person_2129"/>
        <s v="Person_2130"/>
        <s v="Person_2131"/>
        <s v="Person_2132"/>
        <s v="Person_2133"/>
        <s v="Person_2134"/>
        <s v="Person_2135"/>
        <s v="Person_2136"/>
        <s v="Person_2137"/>
        <s v="Person_2138"/>
        <s v="Person_2139"/>
        <s v="Person_2140"/>
        <s v="Person_2141"/>
        <s v="Person_2142"/>
        <s v="Person_2143"/>
        <s v="Person_2144"/>
        <s v="Person_2145"/>
        <s v="Person_2146"/>
        <s v="Person_2147"/>
        <s v="Person_2148"/>
        <s v="Person_2149"/>
        <s v="Person_2150"/>
        <s v="Person_2151"/>
        <s v="Person_2152"/>
        <s v="Person_2153"/>
        <s v="Person_2154"/>
        <s v="Person_2155"/>
        <s v="Person_2156"/>
        <s v="Person_2157"/>
        <s v="Person_2158"/>
        <s v="Person_2159"/>
        <s v="Person_2160"/>
        <s v="Person_2161"/>
        <s v="Person_2162"/>
        <s v="Person_2163"/>
        <s v="Person_2164"/>
        <s v="Person_2165"/>
        <s v="Person_2166"/>
        <s v="Person_2167"/>
        <s v="Person_2168"/>
        <s v="Person_2169"/>
        <s v="Person_2170"/>
        <s v="Person_2171"/>
        <s v="Person_2172"/>
        <s v="Person_2173"/>
        <s v="Person_2174"/>
        <s v="Person_2175"/>
        <s v="Person_2176"/>
        <s v="Person_2177"/>
        <s v="Person_2178"/>
        <s v="Person_2179"/>
        <s v="Person_2180"/>
        <s v="Person_2181"/>
        <s v="Person_2182"/>
        <s v="Person_2183"/>
        <s v="Person_2184"/>
        <s v="Person_2185"/>
        <s v="Person_2186"/>
        <s v="Person_2187"/>
        <s v="Person_2188"/>
        <s v="Person_2189"/>
        <s v="Person_2190"/>
        <s v="Person_2191"/>
        <s v="Person_2192"/>
        <s v="Person_2193"/>
        <s v="Person_2194"/>
        <s v="Person_2195"/>
        <s v="Person_2196"/>
        <s v="Person_2197"/>
        <s v="Person_2198"/>
        <s v="Person_2199"/>
        <s v="Person_2200"/>
        <s v="Person_2201"/>
        <s v="Person_2202"/>
        <s v="Person_2203"/>
        <s v="Person_2204"/>
        <s v="Person_2205"/>
        <s v="Person_2206"/>
        <s v="Person_2207"/>
        <s v="Person_2208"/>
        <s v="Person_2209"/>
        <s v="Person_2210"/>
        <s v="Person_2211"/>
        <s v="Person_2212"/>
        <s v="Person_2213"/>
        <s v="Person_2214"/>
        <s v="Person_2215"/>
        <s v="Person_2216"/>
        <s v="Person_2217"/>
        <s v="Person_2218"/>
        <s v="Person_2219"/>
        <s v="Person_2220"/>
        <s v="Person_2221"/>
        <s v="Person_2222"/>
        <s v="Person_2223"/>
        <s v="Person_2224"/>
        <s v="Person_2225"/>
        <s v="Person_2226"/>
        <s v="Person_2227"/>
        <s v="Person_2228"/>
        <s v="Person_2229"/>
        <s v="Person_2230"/>
        <s v="Person_2231"/>
        <s v="Person_2232"/>
        <s v="Person_2233"/>
        <s v="Person_2234"/>
        <s v="Person_2235"/>
        <s v="Person_2236"/>
        <s v="Person_2237"/>
        <s v="Person_2238"/>
        <s v="Person_2239"/>
        <s v="Person_2240"/>
        <s v="Person_2241"/>
        <s v="Person_2242"/>
        <s v="Person_2243"/>
        <s v="Person_2244"/>
        <s v="Person_2245"/>
        <s v="Person_2246"/>
        <s v="Person_2247"/>
        <s v="Person_2248"/>
        <s v="Person_2249"/>
        <s v="Person_2250"/>
        <s v="Person_2251"/>
        <s v="Person_2252"/>
        <s v="Person_2253"/>
        <s v="Person_2254"/>
        <s v="Person_2255"/>
        <s v="Person_2256"/>
        <s v="Person_2257"/>
        <s v="Person_2258"/>
        <s v="Person_2259"/>
        <s v="Person_2260"/>
        <s v="Person_2261"/>
        <s v="Person_2262"/>
        <s v="Person_2263"/>
        <s v="Person_2264"/>
        <s v="Person_2265"/>
        <s v="Person_2266"/>
        <s v="Person_2267"/>
        <s v="Person_2268"/>
        <s v="Person_2269"/>
        <s v="Person_2270"/>
        <s v="Person_2271"/>
        <s v="Person_2272"/>
        <s v="Person_2273"/>
        <s v="Person_2274"/>
        <s v="Person_2275"/>
        <s v="Person_2276"/>
        <s v="Person_2277"/>
        <s v="Person_2278"/>
        <s v="Person_2279"/>
        <s v="Person_2280"/>
        <s v="Person_2281"/>
        <s v="Person_2282"/>
        <s v="Person_2283"/>
        <s v="Person_2284"/>
        <s v="Person_2285"/>
        <s v="Person_2286"/>
        <s v="Person_2287"/>
        <s v="Person_2288"/>
        <s v="Person_2289"/>
        <s v="Person_2290"/>
        <s v="Person_2291"/>
        <s v="Person_2292"/>
        <s v="Person_2293"/>
        <s v="Person_2294"/>
        <s v="Person_2295"/>
        <s v="Person_2296"/>
        <s v="Person_2297"/>
        <s v="Person_2298"/>
        <s v="Person_2299"/>
        <s v="Person_2300"/>
        <s v="Person_2301"/>
        <s v="Person_2302"/>
        <s v="Person_2303"/>
        <s v="Person_2304"/>
        <s v="Person_2305"/>
        <s v="Person_2306"/>
        <s v="Person_2307"/>
        <s v="Person_2308"/>
        <s v="Person_2309"/>
        <s v="Person_2310"/>
        <s v="Person_2311"/>
        <s v="Person_2312"/>
        <s v="Person_2313"/>
        <s v="Person_2314"/>
        <s v="Person_2315"/>
        <s v="Person_2316"/>
        <s v="Person_2317"/>
        <s v="Person_2318"/>
        <s v="Person_2319"/>
        <s v="Person_2320"/>
        <s v="Person_2321"/>
        <s v="Person_2322"/>
        <s v="Person_2323"/>
        <s v="Person_2324"/>
        <s v="Person_2325"/>
        <s v="Person_2326"/>
        <s v="Person_2327"/>
        <s v="Person_2328"/>
        <s v="Person_2329"/>
        <s v="Person_2330"/>
        <s v="Person_2331"/>
        <s v="Person_2332"/>
        <s v="Person_2333"/>
        <s v="Person_2334"/>
        <s v="Person_2335"/>
        <s v="Person_2336"/>
        <s v="Person_2337"/>
        <s v="Person_2338"/>
        <s v="Person_2339"/>
        <s v="Person_2340"/>
        <s v="Person_2341"/>
        <s v="Person_2342"/>
        <s v="Person_2343"/>
        <s v="Person_2344"/>
        <s v="Person_2345"/>
        <s v="Person_2346"/>
        <s v="Person_2347"/>
        <s v="Person_2348"/>
        <s v="Person_2349"/>
        <s v="Person_2350"/>
        <s v="Person_2351"/>
        <s v="Person_2352"/>
        <s v="Person_2353"/>
        <s v="Person_2354"/>
        <s v="Person_2355"/>
        <s v="Person_2356"/>
        <s v="Person_2357"/>
        <s v="Person_2358"/>
        <s v="Person_2359"/>
        <s v="Person_2360"/>
        <s v="Person_2361"/>
        <s v="Person_2362"/>
        <s v="Person_2363"/>
        <s v="Person_2364"/>
        <s v="Person_2365"/>
        <s v="Person_2366"/>
        <s v="Person_2367"/>
        <s v="Person_2368"/>
        <s v="Person_2369"/>
        <s v="Person_2370"/>
        <s v="Person_2371"/>
        <s v="Person_2372"/>
        <s v="Person_2373"/>
        <s v="Person_2374"/>
        <s v="Person_2375"/>
        <s v="Person_2376"/>
        <s v="Person_2377"/>
        <s v="Person_2378"/>
        <s v="Person_2379"/>
        <s v="Person_2380"/>
        <s v="Person_2381"/>
        <s v="Person_2382"/>
        <s v="Person_2383"/>
        <s v="Person_2384"/>
        <s v="Person_2385"/>
        <s v="Person_2386"/>
        <s v="Person_2387"/>
        <s v="Person_2388"/>
        <s v="Person_2389"/>
        <s v="Person_2390"/>
        <s v="Person_2391"/>
        <s v="Person_2392"/>
        <s v="Person_2393"/>
        <s v="Person_2394"/>
        <s v="Person_2395"/>
        <s v="Person_2396"/>
        <s v="Person_2397"/>
        <s v="Person_2398"/>
        <s v="Person_2399"/>
        <s v="Person_2400"/>
        <s v="Person_2401"/>
        <s v="Person_2402"/>
        <s v="Person_2403"/>
        <s v="Person_2404"/>
        <s v="Person_2405"/>
        <s v="Person_2406"/>
        <s v="Person_2407"/>
        <s v="Person_2408"/>
        <s v="Person_2409"/>
        <s v="Person_2410"/>
        <s v="Person_2411"/>
        <s v="Person_2412"/>
        <s v="Person_2413"/>
        <s v="Person_2414"/>
        <s v="Person_2415"/>
        <s v="Person_2416"/>
        <s v="Person_2417"/>
        <s v="Person_2418"/>
        <s v="Person_2419"/>
        <s v="Person_2420"/>
        <s v="Person_2421"/>
        <s v="Person_2422"/>
        <s v="Person_2423"/>
        <s v="Person_2424"/>
        <s v="Person_2425"/>
        <s v="Person_2426"/>
        <s v="Person_2427"/>
        <s v="Person_2428"/>
        <s v="Person_2429"/>
        <s v="Person_2430"/>
        <s v="Person_2431"/>
        <s v="Person_2432"/>
        <s v="Person_2433"/>
        <s v="Person_2434"/>
        <s v="Person_2435"/>
        <s v="Person_2436"/>
        <s v="Person_2437"/>
        <s v="Person_2438"/>
        <s v="Person_2439"/>
        <s v="Person_2440"/>
        <s v="Person_2441"/>
        <s v="Person_2442"/>
        <s v="Person_2443"/>
        <s v="Person_2444"/>
        <s v="Person_2445"/>
        <s v="Person_2446"/>
        <s v="Person_2447"/>
        <s v="Person_2448"/>
        <s v="Person_2449"/>
        <s v="Person_2450"/>
        <s v="Person_2451"/>
        <s v="Person_2452"/>
        <s v="Person_2453"/>
        <s v="Person_2454"/>
        <s v="Person_2455"/>
        <s v="Person_2456"/>
        <s v="Person_2457"/>
        <s v="Person_2458"/>
        <s v="Person_2459"/>
        <s v="Person_2460"/>
        <s v="Person_2461"/>
        <s v="Person_2462"/>
        <s v="Person_2463"/>
        <s v="Person_2464"/>
        <s v="Person_2465"/>
        <s v="Person_2466"/>
        <s v="Person_2467"/>
        <s v="Person_2468"/>
        <s v="Person_2469"/>
        <s v="Person_2470"/>
        <s v="Person_2471"/>
        <s v="Person_2472"/>
        <s v="Person_2473"/>
        <s v="Person_2474"/>
        <s v="Person_2475"/>
        <s v="Person_2476"/>
        <s v="Person_2477"/>
        <s v="Person_2478"/>
        <s v="Person_2479"/>
        <s v="Person_2480"/>
        <s v="Person_2481"/>
        <s v="Person_2482"/>
        <s v="Person_2483"/>
        <s v="Person_2484"/>
        <s v="Person_2485"/>
        <s v="Person_2486"/>
        <s v="Person_2487"/>
        <s v="Person_2488"/>
        <s v="Person_2489"/>
        <s v="Person_2490"/>
        <s v="Person_2491"/>
        <s v="Person_2492"/>
        <s v="Person_2493"/>
        <s v="Person_2494"/>
        <s v="Person_2495"/>
        <s v="Person_2496"/>
        <s v="Person_2497"/>
        <s v="Person_2498"/>
        <s v="Person_2499"/>
        <s v="Person_2500"/>
        <s v="Person_2501"/>
        <s v="Person_2502"/>
        <s v="Person_2503"/>
        <s v="Person_2504"/>
        <s v="Person_2505"/>
        <s v="Person_2506"/>
        <s v="Person_2507"/>
        <s v="Person_2508"/>
        <s v="Person_2509"/>
        <s v="Person_2510"/>
        <s v="Person_2511"/>
        <s v="Person_2512"/>
        <s v="Person_2513"/>
        <s v="Person_2514"/>
        <s v="Person_2515"/>
        <s v="Person_2516"/>
        <s v="Person_2517"/>
        <s v="Person_2518"/>
        <s v="Person_2519"/>
        <s v="Person_2520"/>
        <s v="Person_2521"/>
        <s v="Person_2522"/>
        <s v="Person_2523"/>
        <s v="Person_2524"/>
        <s v="Person_2525"/>
        <s v="Person_2526"/>
        <s v="Person_2527"/>
        <s v="Person_2528"/>
        <s v="Person_2529"/>
        <s v="Person_2530"/>
        <s v="Person_2531"/>
        <s v="Person_2532"/>
        <s v="Person_2533"/>
        <s v="Person_2534"/>
        <s v="Person_2535"/>
        <s v="Person_2536"/>
        <s v="Person_2537"/>
        <s v="Person_2538"/>
        <s v="Person_2539"/>
        <s v="Person_2540"/>
        <s v="Person_2541"/>
        <s v="Person_2542"/>
        <s v="Person_2543"/>
        <s v="Person_2544"/>
        <s v="Person_2545"/>
        <s v="Person_2546"/>
        <s v="Person_2547"/>
        <s v="Person_2548"/>
        <s v="Person_2549"/>
        <s v="Person_2550"/>
        <s v="Person_2551"/>
        <s v="Person_2552"/>
        <s v="Person_2553"/>
        <s v="Person_2554"/>
        <s v="Person_2555"/>
        <s v="Person_2556"/>
        <s v="Person_2557"/>
        <s v="Person_2558"/>
        <s v="Person_2559"/>
        <s v="Person_2560"/>
        <s v="Person_2561"/>
        <s v="Person_2562"/>
        <s v="Person_2563"/>
        <s v="Person_2564"/>
        <s v="Person_2565"/>
        <s v="Person_2566"/>
        <s v="Person_2567"/>
        <s v="Person_2568"/>
        <s v="Person_2569"/>
        <s v="Person_2570"/>
        <s v="Person_2571"/>
        <s v="Person_2572"/>
        <s v="Person_2573"/>
        <s v="Person_2574"/>
        <s v="Person_2575"/>
        <s v="Person_2576"/>
        <s v="Person_2577"/>
        <s v="Person_2578"/>
        <s v="Person_2579"/>
        <s v="Person_2580"/>
        <s v="Person_2581"/>
        <s v="Person_2582"/>
        <s v="Person_2583"/>
        <s v="Person_2584"/>
        <s v="Person_2585"/>
        <s v="Person_2586"/>
        <s v="Person_2587"/>
        <s v="Person_2588"/>
        <s v="Person_2589"/>
        <s v="Person_2590"/>
        <s v="Person_2591"/>
        <s v="Person_2592"/>
        <s v="Person_2593"/>
        <s v="Person_2594"/>
        <s v="Person_2595"/>
        <s v="Person_2596"/>
        <s v="Person_2597"/>
        <s v="Person_2598"/>
        <s v="Person_2599"/>
        <s v="Person_2600"/>
        <s v="Person_2601"/>
        <s v="Person_2602"/>
        <s v="Person_2603"/>
        <s v="Person_2604"/>
        <s v="Person_2605"/>
        <s v="Person_2606"/>
        <s v="Person_2607"/>
        <s v="Person_2608"/>
        <s v="Person_2609"/>
        <s v="Person_2610"/>
        <s v="Person_2611"/>
        <s v="Person_2612"/>
        <s v="Person_2613"/>
        <s v="Person_2614"/>
        <s v="Person_2615"/>
        <s v="Person_2616"/>
        <s v="Person_2617"/>
        <s v="Person_2618"/>
        <s v="Person_2619"/>
        <s v="Person_2620"/>
        <s v="Person_2621"/>
        <s v="Person_2622"/>
        <s v="Person_2623"/>
        <s v="Person_2624"/>
        <s v="Person_2625"/>
        <s v="Person_2626"/>
        <s v="Person_2627"/>
        <s v="Person_2628"/>
        <s v="Person_2629"/>
        <s v="Person_2630"/>
        <s v="Person_2631"/>
        <s v="Person_2632"/>
        <s v="Person_2633"/>
        <s v="Person_2634"/>
        <s v="Person_2635"/>
        <s v="Person_2636"/>
        <s v="Person_2637"/>
        <s v="Person_2638"/>
        <s v="Person_2639"/>
        <s v="Person_2640"/>
        <s v="Person_2641"/>
        <s v="Person_2642"/>
        <s v="Person_2643"/>
        <s v="Person_2644"/>
        <s v="Person_2645"/>
        <s v="Person_2646"/>
        <s v="Person_2647"/>
        <s v="Person_2648"/>
        <s v="Person_2649"/>
        <s v="Person_2650"/>
        <s v="Person_2651"/>
        <s v="Person_2652"/>
        <s v="Person_2653"/>
        <s v="Person_2654"/>
        <s v="Person_2655"/>
        <s v="Person_2656"/>
        <s v="Person_2657"/>
        <s v="Person_2658"/>
        <s v="Person_2659"/>
        <s v="Person_2660"/>
        <s v="Person_2661"/>
        <s v="Person_2662"/>
        <s v="Person_2663"/>
        <s v="Person_2664"/>
        <s v="Person_2665"/>
        <s v="Person_2666"/>
        <s v="Person_2667"/>
        <s v="Person_2668"/>
        <s v="Person_2669"/>
        <s v="Person_2670"/>
        <s v="Person_2671"/>
        <s v="Person_2672"/>
        <s v="Person_2673"/>
        <s v="Person_2674"/>
        <s v="Person_2675"/>
        <s v="Person_2676"/>
        <s v="Person_2677"/>
        <s v="Person_2678"/>
        <s v="Person_2679"/>
        <s v="Person_2680"/>
        <s v="Person_2681"/>
        <s v="Person_2682"/>
        <s v="Person_2683"/>
        <s v="Person_2684"/>
        <s v="Person_2685"/>
        <s v="Person_2686"/>
        <s v="Person_2687"/>
        <s v="Person_2688"/>
        <s v="Person_2689"/>
        <s v="Person_2690"/>
        <s v="Person_2691"/>
        <s v="Person_2692"/>
        <s v="Person_2693"/>
        <s v="Person_2694"/>
        <s v="Person_2695"/>
        <s v="Person_2696"/>
        <s v="Person_2697"/>
        <s v="Person_2698"/>
        <s v="Person_2699"/>
        <s v="Person_2700"/>
        <s v="Person_2701"/>
        <s v="Person_2702"/>
        <s v="Person_2703"/>
        <s v="Person_2704"/>
        <s v="Person_2705"/>
        <s v="Person_2706"/>
        <s v="Person_2707"/>
        <s v="Person_2708"/>
        <s v="Person_2709"/>
        <s v="Person_2710"/>
        <s v="Person_2711"/>
        <s v="Person_2712"/>
        <s v="Person_2713"/>
        <s v="Person_2714"/>
        <s v="Person_2715"/>
        <s v="Person_2716"/>
        <s v="Person_2717"/>
        <s v="Person_2718"/>
        <s v="Person_2719"/>
        <s v="Person_2720"/>
        <s v="Person_2721"/>
        <s v="Person_2722"/>
        <s v="Person_2723"/>
        <s v="Person_2724"/>
        <s v="Person_2725"/>
        <s v="Person_2726"/>
        <s v="Person_2727"/>
        <s v="Person_2728"/>
        <s v="Person_2729"/>
        <s v="Person_2730"/>
        <s v="Person_2731"/>
        <s v="Person_2732"/>
        <s v="Person_2733"/>
        <s v="Person_2734"/>
        <s v="Person_2735"/>
        <s v="Person_2736"/>
        <s v="Person_2737"/>
        <s v="Person_2738"/>
        <s v="Person_2739"/>
        <s v="Person_2740"/>
        <s v="Person_2741"/>
        <s v="Person_2742"/>
        <s v="Person_2743"/>
        <s v="Person_2744"/>
        <s v="Person_2745"/>
        <s v="Person_2746"/>
        <s v="Person_2747"/>
        <s v="Person_2748"/>
        <s v="Person_2749"/>
        <s v="Person_2750"/>
        <s v="Person_2751"/>
        <s v="Person_2752"/>
        <s v="Person_2753"/>
        <s v="Person_2754"/>
        <s v="Person_2755"/>
        <s v="Person_2756"/>
        <s v="Person_2757"/>
        <s v="Person_2758"/>
        <s v="Person_2759"/>
        <s v="Person_2760"/>
        <s v="Person_2761"/>
        <s v="Person_2762"/>
        <s v="Person_2763"/>
        <s v="Person_2764"/>
        <s v="Person_2765"/>
        <s v="Person_2766"/>
        <s v="Person_2767"/>
        <s v="Person_2768"/>
        <s v="Person_2769"/>
        <s v="Person_2770"/>
        <s v="Person_2771"/>
        <s v="Person_2772"/>
        <s v="Person_2773"/>
        <s v="Person_2774"/>
        <s v="Person_2775"/>
        <s v="Person_2776"/>
        <s v="Person_2777"/>
        <s v="Person_2778"/>
        <s v="Person_2779"/>
        <s v="Person_2780"/>
        <s v="Person_2781"/>
        <s v="Person_2782"/>
        <s v="Person_2783"/>
        <s v="Person_2784"/>
        <s v="Person_2785"/>
        <s v="Person_2786"/>
        <s v="Person_2787"/>
        <s v="Person_2788"/>
        <s v="Person_2789"/>
        <s v="Person_2790"/>
        <s v="Person_2791"/>
        <s v="Person_2792"/>
        <s v="Person_2793"/>
        <s v="Person_2794"/>
        <s v="Person_2795"/>
        <s v="Person_2796"/>
        <s v="Person_2797"/>
        <s v="Person_2798"/>
        <s v="Person_2799"/>
        <s v="Person_2800"/>
        <s v="Person_2801"/>
        <s v="Person_2802"/>
        <s v="Person_2803"/>
        <s v="Person_2804"/>
        <s v="Person_2805"/>
        <s v="Person_2806"/>
        <s v="Person_2807"/>
        <s v="Person_2808"/>
        <s v="Person_2809"/>
        <s v="Person_2810"/>
        <s v="Person_2811"/>
        <s v="Person_2812"/>
        <s v="Person_2813"/>
        <s v="Person_2814"/>
        <s v="Person_2815"/>
        <s v="Person_2816"/>
        <s v="Person_2817"/>
        <s v="Person_2818"/>
        <s v="Person_2819"/>
        <s v="Person_2820"/>
        <s v="Person_2821"/>
        <s v="Person_2822"/>
        <s v="Person_2823"/>
        <s v="Person_2824"/>
        <s v="Person_2825"/>
        <s v="Person_2826"/>
        <s v="Person_2827"/>
        <s v="Person_2828"/>
        <s v="Person_2829"/>
        <s v="Person_2830"/>
        <s v="Person_2831"/>
        <s v="Person_2832"/>
        <s v="Person_2833"/>
        <s v="Person_2834"/>
        <s v="Person_2835"/>
        <s v="Person_2836"/>
        <s v="Person_2837"/>
        <s v="Person_2838"/>
        <s v="Person_2839"/>
        <s v="Person_2840"/>
        <s v="Person_2841"/>
        <s v="Person_2842"/>
        <s v="Person_2843"/>
        <s v="Person_2844"/>
        <s v="Person_2845"/>
        <s v="Person_2846"/>
        <s v="Person_2847"/>
        <s v="Person_2848"/>
        <s v="Person_2849"/>
        <s v="Person_2850"/>
        <s v="Person_2851"/>
        <s v="Person_2852"/>
        <s v="Person_2853"/>
        <s v="Person_2854"/>
        <s v="Person_2855"/>
        <s v="Person_2856"/>
        <s v="Person_2857"/>
        <s v="Person_2858"/>
        <s v="Person_2859"/>
        <s v="Person_2860"/>
        <s v="Person_2861"/>
        <s v="Person_2862"/>
        <s v="Person_2863"/>
        <s v="Person_2864"/>
        <s v="Person_2865"/>
        <s v="Person_2866"/>
        <s v="Person_2867"/>
        <s v="Person_2868"/>
        <s v="Person_2869"/>
        <s v="Person_2870"/>
        <s v="Person_2871"/>
        <s v="Person_2872"/>
        <s v="Person_2873"/>
        <s v="Person_2874"/>
        <s v="Person_2875"/>
        <s v="Person_2876"/>
        <s v="Person_2877"/>
        <s v="Person_2878"/>
        <s v="Person_2879"/>
        <s v="Person_2880"/>
        <s v="Person_2881"/>
        <s v="Person_2882"/>
        <s v="Person_2883"/>
        <s v="Person_2884"/>
        <s v="Person_2885"/>
        <s v="Person_2886"/>
        <s v="Person_2887"/>
        <s v="Person_2888"/>
        <s v="Person_2889"/>
        <s v="Person_2890"/>
        <s v="Person_2891"/>
        <s v="Person_2892"/>
        <s v="Person_2893"/>
        <s v="Person_2894"/>
        <s v="Person_2895"/>
        <s v="Person_2896"/>
        <s v="Person_2897"/>
        <s v="Person_2898"/>
        <s v="Person_2899"/>
        <s v="Person_2900"/>
        <s v="Person_2901"/>
        <s v="Person_2902"/>
        <s v="Person_2903"/>
        <s v="Person_2904"/>
        <s v="Person_2905"/>
        <s v="Person_2906"/>
        <s v="Person_2907"/>
        <s v="Person_2908"/>
        <s v="Person_2909"/>
        <s v="Person_2910"/>
        <s v="Person_2911"/>
        <s v="Person_2912"/>
        <s v="Person_2913"/>
        <s v="Person_2914"/>
        <s v="Person_2915"/>
        <s v="Person_2916"/>
        <s v="Person_2917"/>
        <s v="Person_2918"/>
        <s v="Person_2919"/>
        <s v="Person_2920"/>
        <s v="Person_2921"/>
        <s v="Person_2922"/>
        <s v="Person_2923"/>
        <s v="Person_2924"/>
        <s v="Person_2925"/>
        <s v="Person_2926"/>
        <s v="Person_2927"/>
        <s v="Person_2928"/>
        <s v="Person_2929"/>
        <s v="Person_2930"/>
        <s v="Person_2931"/>
        <s v="Person_2932"/>
        <s v="Person_2933"/>
        <s v="Person_2934"/>
        <s v="Person_2935"/>
        <s v="Person_2936"/>
        <s v="Person_2937"/>
        <s v="Person_2938"/>
        <s v="Person_2939"/>
        <s v="Person_2940"/>
        <s v="Person_2941"/>
        <s v="Person_2942"/>
        <s v="Person_2943"/>
        <s v="Person_2944"/>
        <s v="Person_2945"/>
        <s v="Person_2946"/>
        <s v="Person_2947"/>
        <s v="Person_2948"/>
        <s v="Person_2949"/>
        <s v="Person_2950"/>
        <s v="Person_2951"/>
        <s v="Person_2952"/>
        <s v="Person_2953"/>
        <s v="Person_2954"/>
        <s v="Person_2955"/>
        <s v="Person_2956"/>
        <s v="Person_2957"/>
        <s v="Person_2958"/>
        <s v="Person_2959"/>
        <s v="Person_2960"/>
        <s v="Person_2961"/>
        <s v="Person_2962"/>
        <s v="Person_2963"/>
        <s v="Person_2964"/>
        <s v="Person_2965"/>
        <s v="Person_2966"/>
        <s v="Person_2967"/>
        <s v="Person_2968"/>
        <s v="Person_2969"/>
        <s v="Person_2970"/>
        <s v="Person_2971"/>
        <s v="Person_2972"/>
        <s v="Person_2973"/>
        <s v="Person_2974"/>
        <s v="Person_2975"/>
        <s v="Person_2976"/>
        <s v="Person_2977"/>
        <s v="Person_2978"/>
        <s v="Person_2979"/>
        <s v="Person_2980"/>
        <s v="Person_2981"/>
        <s v="Person_2982"/>
        <s v="Person_2983"/>
        <s v="Person_2984"/>
        <s v="Person_2985"/>
        <s v="Person_2986"/>
        <s v="Person_2987"/>
        <s v="Person_2988"/>
        <s v="Person_2989"/>
        <s v="Person_2990"/>
        <s v="Person_2991"/>
        <s v="Person_2992"/>
        <s v="Person_2993"/>
        <s v="Person_2994"/>
        <s v="Person_2995"/>
        <s v="Person_2996"/>
        <s v="Person_2997"/>
        <s v="Person_2998"/>
        <s v="Person_2999"/>
        <s v="Person_3000"/>
        <s v="Person_3001"/>
        <s v="Person_3002"/>
        <s v="Person_3003"/>
        <s v="Person_3004"/>
        <s v="Person_3005"/>
        <s v="Person_3006"/>
        <s v="Person_3007"/>
        <s v="Person_3008"/>
        <s v="Person_3009"/>
        <s v="Person_3010"/>
        <s v="Person_3011"/>
        <s v="Person_3012"/>
        <s v="Person_3013"/>
        <s v="Person_3014"/>
        <s v="Person_3015"/>
        <s v="Person_3016"/>
        <s v="Person_3017"/>
        <s v="Person_3018"/>
        <s v="Person_3019"/>
        <s v="Person_3020"/>
        <s v="Person_3021"/>
        <s v="Person_3022"/>
        <s v="Person_3023"/>
        <s v="Person_3024"/>
        <s v="Person_3025"/>
        <s v="Person_3026"/>
        <s v="Person_3027"/>
        <s v="Person_3028"/>
        <s v="Person_3029"/>
        <s v="Person_3030"/>
        <s v="Person_3031"/>
        <s v="Person_3032"/>
        <s v="Person_3033"/>
        <s v="Person_3034"/>
        <s v="Person_3035"/>
        <s v="Person_3036"/>
        <s v="Person_3037"/>
        <s v="Person_3038"/>
        <s v="Person_3039"/>
        <s v="Person_3040"/>
        <s v="Person_3041"/>
        <s v="Person_3042"/>
        <s v="Person_3043"/>
        <s v="Person_3044"/>
        <s v="Person_3045"/>
        <s v="Person_3046"/>
        <s v="Person_3047"/>
        <s v="Person_3048"/>
        <s v="Person_3049"/>
        <s v="Person_3050"/>
        <s v="Person_3051"/>
        <s v="Person_3052"/>
        <s v="Person_3053"/>
        <s v="Person_3054"/>
        <s v="Person_3055"/>
        <s v="Person_3056"/>
        <s v="Person_3057"/>
        <s v="Person_3058"/>
        <s v="Person_3059"/>
        <s v="Person_3060"/>
        <s v="Person_3061"/>
        <s v="Person_3062"/>
        <s v="Person_3063"/>
        <s v="Person_3064"/>
        <s v="Person_3065"/>
        <s v="Person_3066"/>
        <s v="Person_3067"/>
        <s v="Person_3068"/>
        <s v="Person_3069"/>
        <s v="Person_3070"/>
        <s v="Person_3071"/>
        <s v="Person_3072"/>
        <s v="Person_3073"/>
        <s v="Person_3074"/>
        <s v="Person_3075"/>
        <s v="Person_3076"/>
        <s v="Person_3077"/>
        <s v="Person_3078"/>
        <s v="Person_3079"/>
        <s v="Person_3080"/>
        <s v="Person_3081"/>
        <s v="Person_3082"/>
        <s v="Person_3083"/>
        <s v="Person_3084"/>
        <s v="Person_3085"/>
        <s v="Person_3086"/>
        <s v="Person_3087"/>
        <s v="Person_3088"/>
        <s v="Person_3089"/>
        <s v="Person_3090"/>
        <s v="Person_3091"/>
        <s v="Person_3092"/>
        <s v="Person_3093"/>
        <s v="Person_3094"/>
        <s v="Person_3095"/>
        <s v="Person_3096"/>
        <s v="Person_3097"/>
        <s v="Person_3098"/>
        <s v="Person_3099"/>
        <s v="Person_3100"/>
        <s v="Person_3101"/>
        <s v="Person_3102"/>
        <s v="Person_3103"/>
        <s v="Person_3104"/>
        <s v="Person_3105"/>
        <s v="Person_3106"/>
        <s v="Person_3107"/>
        <s v="Person_3108"/>
        <s v="Person_3109"/>
        <s v="Person_3110"/>
        <s v="Person_3111"/>
        <s v="Person_3112"/>
        <s v="Person_3113"/>
        <s v="Person_3114"/>
        <s v="Person_3115"/>
        <s v="Person_3116"/>
        <s v="Person_3117"/>
        <s v="Person_3118"/>
        <s v="Person_3119"/>
        <s v="Person_3120"/>
        <s v="Person_3121"/>
        <s v="Person_3122"/>
        <s v="Person_3123"/>
        <s v="Person_3124"/>
        <s v="Person_3125"/>
        <s v="Person_3126"/>
        <s v="Person_3127"/>
        <s v="Person_3128"/>
        <s v="Person_3129"/>
        <s v="Person_3130"/>
        <s v="Person_3131"/>
        <s v="Person_3132"/>
        <s v="Person_3133"/>
        <s v="Person_3134"/>
        <s v="Person_3135"/>
        <s v="Person_3136"/>
        <s v="Person_3137"/>
        <s v="Person_3138"/>
        <s v="Person_3139"/>
        <s v="Person_3140"/>
        <s v="Person_3141"/>
        <s v="Person_3142"/>
        <s v="Person_3143"/>
        <s v="Person_3144"/>
        <s v="Person_3145"/>
        <s v="Person_3146"/>
        <s v="Person_3147"/>
        <s v="Person_3148"/>
        <s v="Person_3149"/>
        <s v="Person_3150"/>
        <s v="Person_3151"/>
        <s v="Person_3152"/>
        <s v="Person_3153"/>
        <s v="Person_3154"/>
        <s v="Person_3155"/>
        <s v="Person_3156"/>
        <s v="Person_3157"/>
        <s v="Person_3158"/>
        <s v="Person_3159"/>
        <s v="Person_3160"/>
        <s v="Person_3161"/>
        <s v="Person_3162"/>
        <s v="Person_3163"/>
        <s v="Person_3164"/>
        <s v="Person_3165"/>
        <s v="Person_3166"/>
        <s v="Person_3167"/>
        <s v="Person_3168"/>
        <s v="Person_3169"/>
        <s v="Person_3170"/>
        <s v="Person_3171"/>
        <s v="Person_3172"/>
        <s v="Person_3173"/>
        <s v="Person_3174"/>
        <s v="Person_3175"/>
        <s v="Person_3176"/>
        <s v="Person_3177"/>
        <s v="Person_3178"/>
        <s v="Person_3179"/>
        <s v="Person_3180"/>
        <s v="Person_3181"/>
        <s v="Person_3182"/>
        <s v="Person_3183"/>
        <s v="Person_3184"/>
        <s v="Person_3185"/>
        <s v="Person_3186"/>
        <s v="Person_3187"/>
        <s v="Person_3188"/>
        <s v="Person_3189"/>
        <s v="Person_3190"/>
        <s v="Person_3191"/>
        <s v="Person_3192"/>
        <s v="Person_3193"/>
        <s v="Person_3194"/>
        <s v="Person_3195"/>
        <s v="Person_3196"/>
        <s v="Person_3197"/>
        <s v="Person_3198"/>
        <s v="Person_3199"/>
        <s v="Person_3200"/>
        <s v="Person_3201"/>
        <s v="Person_3202"/>
        <s v="Person_3203"/>
        <s v="Person_3204"/>
        <s v="Person_3205"/>
        <s v="Person_3206"/>
        <s v="Person_3207"/>
        <s v="Person_3208"/>
        <s v="Person_3209"/>
        <s v="Person_3210"/>
        <s v="Person_3211"/>
        <s v="Person_3212"/>
        <s v="Person_3213"/>
        <s v="Person_3214"/>
        <s v="Person_3215"/>
        <s v="Person_3216"/>
        <s v="Person_3217"/>
        <s v="Person_3218"/>
        <s v="Person_3219"/>
        <s v="Person_3220"/>
        <s v="Person_3221"/>
        <s v="Person_3222"/>
        <s v="Person_3223"/>
        <s v="Person_3224"/>
        <s v="Person_3225"/>
        <s v="Person_3226"/>
        <s v="Person_3227"/>
        <s v="Person_3228"/>
        <s v="Person_3229"/>
        <s v="Person_3230"/>
        <s v="Person_3231"/>
        <s v="Person_3232"/>
        <s v="Person_3233"/>
        <s v="Person_3234"/>
        <s v="Person_3235"/>
        <s v="Person_3236"/>
        <s v="Person_3237"/>
        <s v="Person_3238"/>
        <s v="Person_3239"/>
        <s v="Person_3240"/>
        <s v="Person_3241"/>
        <s v="Person_3242"/>
        <s v="Person_3243"/>
        <s v="Person_3244"/>
        <s v="Person_3245"/>
        <s v="Person_3246"/>
        <s v="Person_3247"/>
        <s v="Person_3248"/>
        <s v="Person_3249"/>
        <s v="Person_3250"/>
        <s v="Person_3251"/>
        <s v="Person_3252"/>
        <s v="Person_3253"/>
        <s v="Person_3254"/>
        <s v="Person_3255"/>
        <s v="Person_3256"/>
        <s v="Person_3257"/>
        <s v="Person_3258"/>
        <s v="Person_3259"/>
        <s v="Person_3260"/>
        <s v="Person_3261"/>
        <s v="Person_3262"/>
        <s v="Person_3263"/>
        <s v="Person_3264"/>
        <s v="Person_3265"/>
        <s v="Person_3266"/>
        <s v="Person_3267"/>
        <s v="Person_3268"/>
        <s v="Person_3269"/>
        <s v="Person_3270"/>
        <s v="Person_3271"/>
        <s v="Person_3272"/>
        <s v="Person_3273"/>
        <s v="Person_3274"/>
        <s v="Person_3275"/>
        <s v="Person_3276"/>
        <s v="Person_3277"/>
        <s v="Person_3278"/>
        <s v="Person_3279"/>
        <s v="Person_3280"/>
        <s v="Person_3281"/>
        <s v="Person_3282"/>
        <s v="Person_3283"/>
        <s v="Person_3284"/>
        <s v="Person_3285"/>
        <s v="Person_3286"/>
        <s v="Person_3287"/>
        <s v="Person_3288"/>
        <s v="Person_3289"/>
        <s v="Person_3290"/>
        <s v="Person_3291"/>
        <s v="Person_3292"/>
        <s v="Person_3293"/>
        <s v="Person_3294"/>
        <s v="Person_3295"/>
        <s v="Person_3296"/>
        <s v="Person_3297"/>
        <s v="Person_3298"/>
        <s v="Person_3299"/>
        <s v="Person_3300"/>
        <s v="Person_3301"/>
        <s v="Person_3302"/>
        <s v="Person_3303"/>
        <s v="Person_3304"/>
        <s v="Person_3305"/>
        <s v="Person_3306"/>
        <s v="Person_3307"/>
        <s v="Person_3308"/>
        <s v="Person_3309"/>
        <s v="Person_3310"/>
        <s v="Person_3311"/>
        <s v="Person_3312"/>
        <s v="Person_3313"/>
        <s v="Person_3314"/>
        <s v="Person_3315"/>
        <s v="Person_3316"/>
        <s v="Person_3317"/>
        <s v="Person_3318"/>
        <s v="Person_3319"/>
        <s v="Person_3320"/>
        <s v="Person_3321"/>
        <s v="Person_3322"/>
        <s v="Person_3323"/>
        <s v="Person_3324"/>
        <s v="Person_3325"/>
        <s v="Person_3326"/>
        <s v="Person_3327"/>
        <s v="Person_3328"/>
        <s v="Person_3329"/>
        <s v="Person_3330"/>
        <s v="Person_3331"/>
        <s v="Person_3332"/>
        <s v="Person_3333"/>
        <s v="Person_3334"/>
        <s v="Person_3335"/>
        <s v="Person_3336"/>
        <s v="Person_3337"/>
        <s v="Person_3338"/>
        <s v="Person_3339"/>
        <s v="Person_3340"/>
        <s v="Person_3341"/>
        <s v="Person_3342"/>
        <s v="Person_3343"/>
        <s v="Person_3344"/>
        <s v="Person_3345"/>
        <s v="Person_3346"/>
        <s v="Person_3347"/>
        <s v="Person_3348"/>
        <s v="Person_3349"/>
        <s v="Person_3350"/>
        <s v="Person_3351"/>
        <s v="Person_3352"/>
        <s v="Person_3353"/>
        <s v="Person_3354"/>
        <s v="Person_3355"/>
        <s v="Person_3356"/>
        <s v="Person_3357"/>
        <s v="Person_3358"/>
        <s v="Person_3359"/>
        <s v="Person_3360"/>
        <s v="Person_3361"/>
        <s v="Person_3362"/>
        <s v="Person_3363"/>
        <s v="Person_3364"/>
        <s v="Person_3365"/>
        <s v="Person_3366"/>
        <s v="Person_3367"/>
        <s v="Person_3368"/>
        <s v="Person_3369"/>
        <s v="Person_3370"/>
        <s v="Person_3371"/>
        <s v="Person_3372"/>
        <s v="Person_3373"/>
        <s v="Person_3374"/>
        <s v="Person_3375"/>
        <s v="Person_3376"/>
        <s v="Person_3377"/>
        <s v="Person_3378"/>
        <s v="Person_3379"/>
        <s v="Person_3380"/>
        <s v="Person_3381"/>
        <s v="Person_3382"/>
        <s v="Person_3383"/>
        <s v="Person_3384"/>
        <s v="Person_3385"/>
        <s v="Person_3386"/>
        <s v="Person_3387"/>
        <s v="Person_3388"/>
        <s v="Person_3389"/>
        <s v="Person_3390"/>
        <s v="Person_3391"/>
        <s v="Person_3392"/>
        <s v="Person_3393"/>
        <s v="Person_3394"/>
        <s v="Person_3395"/>
        <s v="Person_3396"/>
        <s v="Person_3397"/>
        <s v="Person_3398"/>
        <s v="Person_3399"/>
        <s v="Person_3400"/>
        <s v="Person_3401"/>
        <s v="Person_3402"/>
        <s v="Person_3403"/>
        <s v="Person_3404"/>
        <s v="Person_3405"/>
        <s v="Person_3406"/>
        <s v="Person_3407"/>
        <s v="Person_3408"/>
        <s v="Person_3409"/>
        <s v="Person_3410"/>
        <s v="Person_3411"/>
        <s v="Person_3412"/>
        <s v="Person_3413"/>
        <s v="Person_3414"/>
        <s v="Person_3415"/>
        <s v="Person_3416"/>
        <s v="Person_3417"/>
        <s v="Person_3418"/>
        <s v="Person_3419"/>
        <s v="Person_3420"/>
        <s v="Person_3421"/>
        <s v="Person_3422"/>
        <s v="Person_3423"/>
        <s v="Person_3424"/>
        <s v="Person_3425"/>
        <s v="Person_3426"/>
        <s v="Person_3427"/>
        <s v="Person_3428"/>
        <s v="Person_3429"/>
        <s v="Person_3430"/>
        <s v="Person_3431"/>
        <s v="Person_3432"/>
        <s v="Person_3433"/>
        <s v="Person_3434"/>
        <s v="Person_3435"/>
        <s v="Person_3436"/>
        <s v="Person_3437"/>
        <s v="Person_3438"/>
        <s v="Person_3439"/>
        <s v="Person_3440"/>
        <s v="Person_3441"/>
        <s v="Person_3442"/>
        <s v="Person_3443"/>
        <s v="Person_3444"/>
        <s v="Person_3445"/>
        <s v="Person_3446"/>
        <s v="Person_3447"/>
        <s v="Person_3448"/>
        <s v="Person_3449"/>
        <s v="Person_3450"/>
        <s v="Person_3451"/>
        <s v="Person_3452"/>
        <s v="Person_3453"/>
        <s v="Person_3454"/>
        <s v="Person_3455"/>
        <s v="Person_3456"/>
        <s v="Person_3457"/>
        <s v="Person_3458"/>
        <s v="Person_3459"/>
        <s v="Person_3460"/>
        <s v="Person_3461"/>
        <s v="Person_3462"/>
        <s v="Person_3463"/>
        <s v="Person_3464"/>
        <s v="Person_3465"/>
        <s v="Person_3466"/>
        <s v="Person_3467"/>
        <s v="Person_3468"/>
        <s v="Person_3469"/>
        <s v="Person_3470"/>
        <s v="Person_3471"/>
        <s v="Person_3472"/>
        <s v="Person_3473"/>
        <s v="Person_3474"/>
        <s v="Person_3475"/>
        <s v="Person_3476"/>
        <s v="Person_3477"/>
        <s v="Person_3478"/>
        <s v="Person_3479"/>
        <s v="Person_3480"/>
        <s v="Person_3481"/>
        <s v="Person_3482"/>
        <s v="Person_3483"/>
        <s v="Person_3484"/>
        <s v="Person_3485"/>
        <s v="Person_3486"/>
        <s v="Person_3487"/>
        <s v="Person_3488"/>
        <s v="Person_3489"/>
        <s v="Person_3490"/>
        <s v="Person_3491"/>
        <s v="Person_3492"/>
        <s v="Person_3493"/>
        <s v="Person_3494"/>
        <s v="Person_3495"/>
        <s v="Person_3496"/>
        <s v="Person_3497"/>
        <s v="Person_3498"/>
        <s v="Person_3499"/>
        <s v="Person_3500"/>
        <s v="Person_3501"/>
        <s v="Person_3502"/>
        <s v="Person_3503"/>
        <s v="Person_3504"/>
        <s v="Person_3505"/>
        <s v="Person_3506"/>
        <s v="Person_3507"/>
        <s v="Person_3508"/>
        <s v="Person_3509"/>
        <s v="Person_3510"/>
        <s v="Person_3511"/>
        <s v="Person_3512"/>
        <s v="Person_3513"/>
        <s v="Person_3514"/>
        <s v="Person_3515"/>
        <s v="Person_3516"/>
        <s v="Person_3517"/>
        <s v="Person_3518"/>
        <s v="Person_3519"/>
        <s v="Person_3520"/>
        <s v="Person_3521"/>
        <s v="Person_3522"/>
        <s v="Person_3523"/>
        <s v="Person_3524"/>
        <s v="Person_3525"/>
        <s v="Person_3526"/>
        <s v="Person_3527"/>
        <s v="Person_3528"/>
        <s v="Person_3529"/>
        <s v="Person_3530"/>
        <s v="Person_3531"/>
        <s v="Person_3532"/>
        <s v="Person_3533"/>
        <s v="Person_3534"/>
        <s v="Person_3535"/>
        <s v="Person_3536"/>
        <s v="Person_3537"/>
        <s v="Person_3538"/>
        <s v="Person_3539"/>
        <s v="Person_3540"/>
        <s v="Person_3541"/>
        <s v="Person_3542"/>
        <s v="Person_3543"/>
        <s v="Person_3544"/>
        <s v="Person_3545"/>
        <s v="Person_3546"/>
        <s v="Person_3547"/>
        <s v="Person_3548"/>
        <s v="Person_3549"/>
        <s v="Person_3550"/>
        <s v="Person_3551"/>
        <s v="Person_3552"/>
        <s v="Person_3553"/>
        <s v="Person_3554"/>
        <s v="Person_3555"/>
        <s v="Person_3556"/>
        <s v="Person_3557"/>
        <s v="Person_3558"/>
        <s v="Person_3559"/>
        <s v="Person_3560"/>
        <s v="Person_3561"/>
        <s v="Person_3562"/>
        <s v="Person_3563"/>
        <s v="Person_3564"/>
        <s v="Person_3565"/>
        <s v="Person_3566"/>
        <s v="Person_3567"/>
        <s v="Person_3568"/>
        <s v="Person_3569"/>
        <s v="Person_3570"/>
        <s v="Person_3571"/>
        <s v="Person_3572"/>
        <s v="Person_3573"/>
        <s v="Person_3574"/>
        <s v="Person_3575"/>
        <s v="Person_3576"/>
        <s v="Person_3577"/>
        <s v="Person_3578"/>
        <s v="Person_3579"/>
        <s v="Person_3580"/>
        <s v="Person_3581"/>
        <s v="Person_3582"/>
        <s v="Person_3583"/>
        <s v="Person_3584"/>
        <s v="Person_3585"/>
        <s v="Person_3586"/>
        <s v="Person_3587"/>
        <s v="Person_3588"/>
        <s v="Person_3589"/>
        <s v="Person_3590"/>
        <s v="Person_3591"/>
        <s v="Person_3592"/>
        <s v="Person_3593"/>
        <s v="Person_3594"/>
        <s v="Person_3595"/>
        <s v="Person_3596"/>
        <s v="Person_3597"/>
        <s v="Person_3598"/>
        <s v="Person_3599"/>
        <s v="Person_3600"/>
        <s v="Person_3601"/>
        <s v="Person_3602"/>
        <s v="Person_3603"/>
        <s v="Person_3604"/>
        <s v="Person_3605"/>
        <s v="Person_3606"/>
        <s v="Person_3607"/>
        <s v="Person_3608"/>
        <s v="Person_3609"/>
        <s v="Person_3610"/>
        <s v="Person_3611"/>
        <s v="Person_3612"/>
        <s v="Person_3613"/>
        <s v="Person_3614"/>
        <s v="Person_3615"/>
        <s v="Person_3616"/>
        <s v="Person_3617"/>
        <s v="Person_3618"/>
        <s v="Person_3619"/>
        <s v="Person_3620"/>
        <s v="Person_3621"/>
        <s v="Person_3622"/>
        <s v="Person_3623"/>
        <s v="Person_3624"/>
        <s v="Person_3625"/>
        <s v="Person_3626"/>
        <s v="Person_3627"/>
        <s v="Person_3628"/>
        <s v="Person_3629"/>
        <s v="Person_3630"/>
        <s v="Person_3631"/>
        <s v="Person_3632"/>
        <s v="Person_3633"/>
        <s v="Person_3634"/>
        <s v="Person_3635"/>
        <s v="Person_3636"/>
        <s v="Person_3637"/>
        <s v="Person_3638"/>
        <s v="Person_3639"/>
        <s v="Person_3640"/>
        <s v="Person_3641"/>
        <s v="Person_3642"/>
        <s v="Person_3643"/>
        <s v="Person_3644"/>
        <s v="Person_3645"/>
        <s v="Person_3646"/>
        <s v="Person_3647"/>
        <s v="Person_3648"/>
        <s v="Person_3649"/>
        <s v="Person_3650"/>
        <s v="Person_3651"/>
        <s v="Person_3652"/>
        <s v="Person_3653"/>
        <s v="Person_3654"/>
        <s v="Person_3655"/>
        <s v="Person_3656"/>
        <s v="Person_3657"/>
        <s v="Person_3658"/>
        <s v="Person_3659"/>
        <s v="Person_3660"/>
        <s v="Person_3661"/>
        <s v="Person_3662"/>
        <s v="Person_3663"/>
        <s v="Person_3664"/>
        <s v="Person_3665"/>
        <s v="Person_3666"/>
        <s v="Person_3667"/>
        <s v="Person_3668"/>
        <s v="Person_3669"/>
        <s v="Person_3670"/>
        <s v="Person_3671"/>
        <s v="Person_3672"/>
        <s v="Person_3673"/>
        <s v="Person_3674"/>
        <s v="Person_3675"/>
        <s v="Person_3676"/>
        <s v="Person_3677"/>
        <s v="Person_3678"/>
        <s v="Person_3679"/>
        <s v="Person_3680"/>
        <s v="Person_3681"/>
        <s v="Person_3682"/>
        <s v="Person_3683"/>
        <s v="Person_3684"/>
        <s v="Person_3685"/>
        <s v="Person_3686"/>
        <s v="Person_3687"/>
        <s v="Person_3688"/>
        <s v="Person_3689"/>
        <s v="Person_3690"/>
        <s v="Person_3691"/>
        <s v="Person_3692"/>
        <s v="Person_3693"/>
        <s v="Person_3694"/>
        <s v="Person_3695"/>
        <s v="Person_3696"/>
        <s v="Person_3697"/>
        <s v="Person_3698"/>
        <s v="Person_3699"/>
        <s v="Person_3700"/>
        <s v="Person_3701"/>
        <s v="Person_3702"/>
        <s v="Person_3703"/>
        <s v="Person_3704"/>
        <s v="Person_3705"/>
        <s v="Person_3706"/>
        <s v="Person_3707"/>
        <s v="Person_3708"/>
        <s v="Person_3709"/>
        <s v="Person_3710"/>
        <s v="Person_3711"/>
        <s v="Person_3712"/>
        <s v="Person_3713"/>
        <s v="Person_3714"/>
        <s v="Person_3715"/>
        <s v="Person_3716"/>
        <s v="Person_3717"/>
        <s v="Person_3718"/>
        <s v="Person_3719"/>
        <s v="Person_3720"/>
        <s v="Person_3721"/>
        <s v="Person_3722"/>
        <s v="Person_3723"/>
        <s v="Person_3724"/>
        <s v="Person_3725"/>
        <s v="Person_3726"/>
        <s v="Person_3727"/>
        <s v="Person_3728"/>
        <s v="Person_3729"/>
        <s v="Person_3730"/>
        <s v="Person_3731"/>
        <s v="Person_3732"/>
        <s v="Person_3733"/>
        <s v="Person_3734"/>
        <s v="Person_3735"/>
        <s v="Person_3736"/>
        <s v="Person_3737"/>
        <s v="Person_3738"/>
        <s v="Person_3739"/>
        <s v="Person_3740"/>
        <s v="Person_3741"/>
        <s v="Person_3742"/>
        <s v="Person_3743"/>
        <s v="Person_3744"/>
        <s v="Person_3745"/>
        <s v="Person_3746"/>
        <s v="Person_3747"/>
        <s v="Person_3748"/>
        <s v="Person_3749"/>
        <s v="Person_3750"/>
        <s v="Person_3751"/>
        <s v="Person_3752"/>
        <s v="Person_3753"/>
        <s v="Person_3754"/>
        <s v="Person_3755"/>
        <s v="Person_3756"/>
        <s v="Person_3757"/>
        <s v="Person_3758"/>
        <s v="Person_3759"/>
        <s v="Person_3760"/>
        <s v="Person_3761"/>
        <s v="Person_3762"/>
        <s v="Person_3763"/>
        <s v="Person_3764"/>
        <s v="Person_3765"/>
        <s v="Person_3766"/>
        <s v="Person_3767"/>
        <s v="Person_3768"/>
        <s v="Person_3769"/>
        <s v="Person_3770"/>
        <s v="Person_3771"/>
        <s v="Person_3772"/>
        <s v="Person_3773"/>
        <s v="Person_3774"/>
        <s v="Person_3775"/>
        <s v="Person_3776"/>
        <s v="Person_3777"/>
        <s v="Person_3778"/>
        <s v="Person_3779"/>
        <s v="Person_3780"/>
        <s v="Person_3781"/>
        <s v="Person_3782"/>
        <s v="Person_3783"/>
        <s v="Person_3784"/>
        <s v="Person_3785"/>
        <s v="Person_3786"/>
        <s v="Person_3787"/>
        <s v="Person_3788"/>
        <s v="Person_3789"/>
        <s v="Person_3790"/>
        <s v="Person_3791"/>
        <s v="Person_3792"/>
        <s v="Person_3793"/>
        <s v="Person_3794"/>
        <s v="Person_3795"/>
        <s v="Person_3796"/>
        <s v="Person_3797"/>
        <s v="Person_3798"/>
        <s v="Person_3799"/>
        <s v="Person_3800"/>
        <s v="Person_3801"/>
        <s v="Person_3802"/>
        <s v="Person_3803"/>
        <s v="Person_3804"/>
        <s v="Person_3805"/>
        <s v="Person_3806"/>
        <s v="Person_3807"/>
        <s v="Person_3808"/>
        <s v="Person_3809"/>
        <s v="Person_3810"/>
        <s v="Person_3811"/>
        <s v="Person_3812"/>
        <s v="Person_3813"/>
        <s v="Person_3814"/>
        <s v="Person_3815"/>
        <s v="Person_3816"/>
        <s v="Person_3817"/>
        <s v="Person_3818"/>
        <s v="Person_3819"/>
        <s v="Person_3820"/>
        <s v="Person_3821"/>
        <s v="Person_3822"/>
        <s v="Person_3823"/>
        <s v="Person_3824"/>
        <s v="Person_3825"/>
        <s v="Person_3826"/>
        <s v="Person_3827"/>
        <s v="Person_3828"/>
        <s v="Person_3829"/>
        <s v="Person_3830"/>
        <s v="Person_3831"/>
        <s v="Person_3832"/>
        <s v="Person_3833"/>
        <s v="Person_3834"/>
        <s v="Person_3835"/>
        <s v="Person_3836"/>
        <s v="Person_3837"/>
        <s v="Person_3838"/>
        <s v="Person_3839"/>
        <s v="Person_3840"/>
        <s v="Person_3841"/>
        <s v="Person_3842"/>
        <s v="Person_3843"/>
        <s v="Person_3844"/>
        <s v="Person_3845"/>
        <s v="Person_3846"/>
        <s v="Person_3847"/>
        <s v="Person_3848"/>
        <s v="Person_3849"/>
        <s v="Person_3850"/>
        <s v="Person_3851"/>
        <s v="Person_3852"/>
        <s v="Person_3853"/>
        <s v="Person_3854"/>
        <s v="Person_3855"/>
        <s v="Person_3856"/>
        <s v="Person_3857"/>
        <s v="Person_3858"/>
        <s v="Person_3859"/>
        <s v="Person_3860"/>
        <s v="Person_3861"/>
        <s v="Person_3862"/>
        <s v="Person_3863"/>
        <s v="Person_3864"/>
        <s v="Person_3865"/>
        <s v="Person_3866"/>
        <s v="Person_3867"/>
        <s v="Person_3868"/>
        <s v="Person_3869"/>
        <s v="Person_3870"/>
        <s v="Person_3871"/>
        <s v="Person_3872"/>
        <s v="Person_3873"/>
        <s v="Person_3874"/>
        <s v="Person_3875"/>
        <s v="Person_3876"/>
        <s v="Person_3877"/>
        <s v="Person_3878"/>
        <s v="Person_3879"/>
        <s v="Person_3880"/>
        <s v="Person_3881"/>
        <s v="Person_3882"/>
        <s v="Person_3883"/>
        <s v="Person_3884"/>
        <s v="Person_3885"/>
        <s v="Person_3886"/>
        <s v="Person_3887"/>
        <s v="Person_3888"/>
        <s v="Person_3889"/>
        <s v="Person_3890"/>
        <s v="Person_3891"/>
        <s v="Person_3892"/>
        <s v="Person_3893"/>
        <s v="Person_3894"/>
        <s v="Person_3895"/>
        <s v="Person_3896"/>
        <s v="Person_3897"/>
        <s v="Person_3898"/>
        <s v="Person_3899"/>
        <s v="Person_3900"/>
        <s v="Person_3901"/>
        <s v="Person_3902"/>
        <s v="Person_3903"/>
        <s v="Person_3904"/>
        <s v="Person_3905"/>
        <s v="Person_3906"/>
        <s v="Person_3907"/>
        <s v="Person_3908"/>
        <s v="Person_3909"/>
        <s v="Person_3910"/>
        <s v="Person_3911"/>
        <s v="Person_3912"/>
        <s v="Person_3913"/>
        <s v="Person_3914"/>
        <s v="Person_3915"/>
        <s v="Person_3916"/>
        <s v="Person_3917"/>
        <s v="Person_3918"/>
        <s v="Person_3919"/>
        <s v="Person_3920"/>
        <s v="Person_3921"/>
        <s v="Person_3922"/>
        <s v="Person_3923"/>
        <s v="Person_3924"/>
        <s v="Person_3925"/>
        <s v="Person_3926"/>
        <s v="Person_3927"/>
        <s v="Person_3928"/>
        <s v="Person_3929"/>
        <s v="Person_3930"/>
        <s v="Person_3931"/>
        <s v="Person_3932"/>
        <s v="Person_3933"/>
        <s v="Person_3934"/>
        <s v="Person_3935"/>
        <s v="Person_3936"/>
        <s v="Person_3937"/>
        <s v="Person_3938"/>
        <s v="Person_3939"/>
        <s v="Person_3940"/>
        <s v="Person_3941"/>
        <s v="Person_3942"/>
        <s v="Person_3943"/>
        <s v="Person_3944"/>
        <s v="Person_3945"/>
        <s v="Person_3946"/>
        <s v="Person_3947"/>
        <s v="Person_3948"/>
        <s v="Person_3949"/>
        <s v="Person_3950"/>
        <s v="Person_3951"/>
        <s v="Person_3952"/>
        <s v="Person_3953"/>
        <s v="Person_3954"/>
        <s v="Person_3955"/>
        <s v="Person_3956"/>
        <s v="Person_3957"/>
        <s v="Person_3958"/>
        <s v="Person_3959"/>
        <s v="Person_3960"/>
        <s v="Person_3961"/>
        <s v="Person_3962"/>
        <s v="Person_3963"/>
        <s v="Person_3964"/>
        <s v="Person_3965"/>
        <s v="Person_3966"/>
        <s v="Person_3967"/>
        <s v="Person_3968"/>
        <s v="Person_3969"/>
        <s v="Person_3970"/>
        <s v="Person_3971"/>
        <s v="Person_3972"/>
        <s v="Person_3973"/>
        <s v="Person_3974"/>
        <s v="Person_3975"/>
        <s v="Person_3976"/>
        <s v="Person_3977"/>
        <s v="Person_3978"/>
        <s v="Person_3979"/>
        <s v="Person_3980"/>
        <s v="Person_3981"/>
        <s v="Person_3982"/>
        <s v="Person_3983"/>
        <s v="Person_3984"/>
        <s v="Person_3985"/>
        <s v="Person_3986"/>
        <s v="Person_3987"/>
        <s v="Person_3988"/>
        <s v="Person_3989"/>
        <s v="Person_3990"/>
        <s v="Person_3991"/>
        <s v="Person_3992"/>
        <s v="Person_3993"/>
        <s v="Person_3994"/>
        <s v="Person_3995"/>
        <s v="Person_3996"/>
        <s v="Person_3997"/>
        <s v="Person_3998"/>
        <s v="Person_3999"/>
        <s v="Person_4000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74" count="57">
        <n v="42"/>
        <n v="68"/>
        <n v="70"/>
        <n v="38"/>
        <n v="64"/>
        <n v="62"/>
        <n v="22"/>
        <n v="27"/>
        <n v="69"/>
        <n v="36"/>
        <n v="60"/>
        <n v="73"/>
        <n v="44"/>
        <n v="25"/>
        <n v="48"/>
        <n v="74"/>
        <n v="46"/>
        <n v="57"/>
        <n v="71"/>
        <n v="65"/>
        <n v="67"/>
        <n v="55"/>
        <n v="33"/>
        <n v="63"/>
        <n v="56"/>
        <n v="28"/>
        <n v="20"/>
        <n v="51"/>
        <n v="19"/>
        <n v="52"/>
        <n v="29"/>
        <n v="53"/>
        <n v="43"/>
        <n v="32"/>
        <n v="35"/>
        <n v="61"/>
        <n v="41"/>
        <n v="54"/>
        <n v="39"/>
        <n v="50"/>
        <n v="23"/>
        <n v="37"/>
        <n v="24"/>
        <n v="40"/>
        <n v="45"/>
        <n v="18"/>
        <n v="58"/>
        <n v="49"/>
        <n v="21"/>
        <n v="59"/>
        <n v="31"/>
        <n v="30"/>
        <n v="72"/>
        <n v="66"/>
        <n v="26"/>
        <n v="47"/>
        <n v="34"/>
      </sharedItems>
    </cacheField>
    <cacheField name="occupation" numFmtId="0">
      <sharedItems count="7">
        <s v="Doctor"/>
        <s v="Teacher"/>
        <s v="Engineer"/>
        <s v="Student"/>
        <s v="Employee"/>
        <s v="Business"/>
        <s v="Lawyer"/>
      </sharedItems>
    </cacheField>
    <cacheField name="marital_status" numFmtId="0">
      <sharedItems count="2">
        <s v="Married"/>
        <s v="Single"/>
      </sharedItems>
    </cacheField>
    <cacheField name="income_group" numFmtId="0">
      <sharedItems count="3">
        <s v="Middle"/>
        <s v="Low"/>
        <s v="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</r>
  <r>
    <x v="1"/>
    <x v="1"/>
    <x v="0"/>
    <x v="1"/>
    <x v="1"/>
    <x v="0"/>
  </r>
  <r>
    <x v="2"/>
    <x v="1"/>
    <x v="0"/>
    <x v="2"/>
    <x v="1"/>
    <x v="1"/>
  </r>
  <r>
    <x v="3"/>
    <x v="2"/>
    <x v="0"/>
    <x v="3"/>
    <x v="2"/>
    <x v="1"/>
  </r>
  <r>
    <x v="4"/>
    <x v="2"/>
    <x v="1"/>
    <x v="3"/>
    <x v="2"/>
    <x v="1"/>
  </r>
  <r>
    <x v="5"/>
    <x v="3"/>
    <x v="0"/>
    <x v="1"/>
    <x v="2"/>
    <x v="1"/>
  </r>
  <r>
    <x v="6"/>
    <x v="4"/>
    <x v="0"/>
    <x v="2"/>
    <x v="2"/>
    <x v="0"/>
  </r>
  <r>
    <x v="7"/>
    <x v="5"/>
    <x v="2"/>
    <x v="0"/>
    <x v="1"/>
    <x v="2"/>
  </r>
  <r>
    <x v="8"/>
    <x v="5"/>
    <x v="1"/>
    <x v="3"/>
    <x v="1"/>
    <x v="1"/>
  </r>
  <r>
    <x v="9"/>
    <x v="1"/>
    <x v="0"/>
    <x v="4"/>
    <x v="1"/>
    <x v="1"/>
  </r>
  <r>
    <x v="10"/>
    <x v="1"/>
    <x v="0"/>
    <x v="4"/>
    <x v="2"/>
    <x v="1"/>
  </r>
  <r>
    <x v="11"/>
    <x v="6"/>
    <x v="3"/>
    <x v="4"/>
    <x v="1"/>
    <x v="0"/>
  </r>
  <r>
    <x v="12"/>
    <x v="3"/>
    <x v="0"/>
    <x v="1"/>
    <x v="1"/>
    <x v="0"/>
  </r>
  <r>
    <x v="13"/>
    <x v="7"/>
    <x v="0"/>
    <x v="1"/>
    <x v="1"/>
    <x v="2"/>
  </r>
  <r>
    <x v="14"/>
    <x v="3"/>
    <x v="2"/>
    <x v="4"/>
    <x v="2"/>
    <x v="1"/>
  </r>
  <r>
    <x v="15"/>
    <x v="5"/>
    <x v="0"/>
    <x v="0"/>
    <x v="1"/>
    <x v="0"/>
  </r>
  <r>
    <x v="16"/>
    <x v="5"/>
    <x v="0"/>
    <x v="2"/>
    <x v="1"/>
    <x v="2"/>
  </r>
  <r>
    <x v="17"/>
    <x v="6"/>
    <x v="3"/>
    <x v="0"/>
    <x v="1"/>
    <x v="2"/>
  </r>
  <r>
    <x v="18"/>
    <x v="6"/>
    <x v="0"/>
    <x v="4"/>
    <x v="1"/>
    <x v="0"/>
  </r>
  <r>
    <x v="19"/>
    <x v="6"/>
    <x v="0"/>
    <x v="4"/>
    <x v="0"/>
    <x v="1"/>
  </r>
  <r>
    <x v="20"/>
    <x v="1"/>
    <x v="2"/>
    <x v="0"/>
    <x v="1"/>
    <x v="2"/>
  </r>
  <r>
    <x v="21"/>
    <x v="7"/>
    <x v="0"/>
    <x v="1"/>
    <x v="2"/>
    <x v="2"/>
  </r>
  <r>
    <x v="22"/>
    <x v="5"/>
    <x v="0"/>
    <x v="1"/>
    <x v="2"/>
    <x v="2"/>
  </r>
  <r>
    <x v="23"/>
    <x v="6"/>
    <x v="2"/>
    <x v="0"/>
    <x v="1"/>
    <x v="1"/>
  </r>
  <r>
    <x v="24"/>
    <x v="1"/>
    <x v="3"/>
    <x v="1"/>
    <x v="2"/>
    <x v="1"/>
  </r>
  <r>
    <x v="25"/>
    <x v="1"/>
    <x v="0"/>
    <x v="2"/>
    <x v="1"/>
    <x v="0"/>
  </r>
  <r>
    <x v="26"/>
    <x v="6"/>
    <x v="0"/>
    <x v="2"/>
    <x v="1"/>
    <x v="0"/>
  </r>
  <r>
    <x v="27"/>
    <x v="4"/>
    <x v="0"/>
    <x v="1"/>
    <x v="1"/>
    <x v="1"/>
  </r>
  <r>
    <x v="28"/>
    <x v="3"/>
    <x v="1"/>
    <x v="2"/>
    <x v="0"/>
    <x v="0"/>
  </r>
  <r>
    <x v="29"/>
    <x v="0"/>
    <x v="0"/>
    <x v="0"/>
    <x v="1"/>
    <x v="2"/>
  </r>
  <r>
    <x v="30"/>
    <x v="3"/>
    <x v="0"/>
    <x v="1"/>
    <x v="1"/>
    <x v="1"/>
  </r>
  <r>
    <x v="31"/>
    <x v="6"/>
    <x v="1"/>
    <x v="2"/>
    <x v="1"/>
    <x v="0"/>
  </r>
  <r>
    <x v="32"/>
    <x v="2"/>
    <x v="2"/>
    <x v="0"/>
    <x v="1"/>
    <x v="1"/>
  </r>
  <r>
    <x v="33"/>
    <x v="4"/>
    <x v="2"/>
    <x v="0"/>
    <x v="0"/>
    <x v="2"/>
  </r>
  <r>
    <x v="34"/>
    <x v="3"/>
    <x v="3"/>
    <x v="3"/>
    <x v="1"/>
    <x v="1"/>
  </r>
  <r>
    <x v="35"/>
    <x v="3"/>
    <x v="1"/>
    <x v="4"/>
    <x v="1"/>
    <x v="1"/>
  </r>
  <r>
    <x v="36"/>
    <x v="6"/>
    <x v="2"/>
    <x v="3"/>
    <x v="1"/>
    <x v="0"/>
  </r>
  <r>
    <x v="37"/>
    <x v="5"/>
    <x v="0"/>
    <x v="2"/>
    <x v="2"/>
    <x v="1"/>
  </r>
  <r>
    <x v="38"/>
    <x v="2"/>
    <x v="0"/>
    <x v="3"/>
    <x v="0"/>
    <x v="2"/>
  </r>
  <r>
    <x v="39"/>
    <x v="3"/>
    <x v="2"/>
    <x v="0"/>
    <x v="1"/>
    <x v="0"/>
  </r>
  <r>
    <x v="40"/>
    <x v="2"/>
    <x v="0"/>
    <x v="2"/>
    <x v="1"/>
    <x v="1"/>
  </r>
  <r>
    <x v="41"/>
    <x v="4"/>
    <x v="0"/>
    <x v="2"/>
    <x v="1"/>
    <x v="2"/>
  </r>
  <r>
    <x v="42"/>
    <x v="7"/>
    <x v="2"/>
    <x v="3"/>
    <x v="1"/>
    <x v="1"/>
  </r>
  <r>
    <x v="43"/>
    <x v="3"/>
    <x v="0"/>
    <x v="2"/>
    <x v="2"/>
    <x v="1"/>
  </r>
  <r>
    <x v="44"/>
    <x v="4"/>
    <x v="0"/>
    <x v="1"/>
    <x v="0"/>
    <x v="2"/>
  </r>
  <r>
    <x v="45"/>
    <x v="2"/>
    <x v="3"/>
    <x v="4"/>
    <x v="0"/>
    <x v="0"/>
  </r>
  <r>
    <x v="46"/>
    <x v="1"/>
    <x v="0"/>
    <x v="3"/>
    <x v="1"/>
    <x v="1"/>
  </r>
  <r>
    <x v="47"/>
    <x v="1"/>
    <x v="2"/>
    <x v="0"/>
    <x v="1"/>
    <x v="0"/>
  </r>
  <r>
    <x v="48"/>
    <x v="7"/>
    <x v="1"/>
    <x v="1"/>
    <x v="1"/>
    <x v="1"/>
  </r>
  <r>
    <x v="49"/>
    <x v="3"/>
    <x v="2"/>
    <x v="3"/>
    <x v="2"/>
    <x v="2"/>
  </r>
  <r>
    <x v="50"/>
    <x v="4"/>
    <x v="3"/>
    <x v="4"/>
    <x v="1"/>
    <x v="2"/>
  </r>
  <r>
    <x v="51"/>
    <x v="1"/>
    <x v="0"/>
    <x v="0"/>
    <x v="1"/>
    <x v="0"/>
  </r>
  <r>
    <x v="52"/>
    <x v="0"/>
    <x v="0"/>
    <x v="0"/>
    <x v="0"/>
    <x v="0"/>
  </r>
  <r>
    <x v="53"/>
    <x v="2"/>
    <x v="0"/>
    <x v="3"/>
    <x v="1"/>
    <x v="0"/>
  </r>
  <r>
    <x v="54"/>
    <x v="0"/>
    <x v="0"/>
    <x v="4"/>
    <x v="2"/>
    <x v="0"/>
  </r>
  <r>
    <x v="55"/>
    <x v="7"/>
    <x v="2"/>
    <x v="2"/>
    <x v="1"/>
    <x v="0"/>
  </r>
  <r>
    <x v="56"/>
    <x v="7"/>
    <x v="2"/>
    <x v="2"/>
    <x v="1"/>
    <x v="2"/>
  </r>
  <r>
    <x v="57"/>
    <x v="4"/>
    <x v="0"/>
    <x v="1"/>
    <x v="0"/>
    <x v="1"/>
  </r>
  <r>
    <x v="58"/>
    <x v="2"/>
    <x v="0"/>
    <x v="0"/>
    <x v="2"/>
    <x v="0"/>
  </r>
  <r>
    <x v="59"/>
    <x v="7"/>
    <x v="0"/>
    <x v="3"/>
    <x v="1"/>
    <x v="0"/>
  </r>
  <r>
    <x v="60"/>
    <x v="4"/>
    <x v="1"/>
    <x v="2"/>
    <x v="2"/>
    <x v="2"/>
  </r>
  <r>
    <x v="61"/>
    <x v="0"/>
    <x v="0"/>
    <x v="4"/>
    <x v="0"/>
    <x v="1"/>
  </r>
  <r>
    <x v="62"/>
    <x v="6"/>
    <x v="0"/>
    <x v="0"/>
    <x v="0"/>
    <x v="0"/>
  </r>
  <r>
    <x v="63"/>
    <x v="0"/>
    <x v="0"/>
    <x v="4"/>
    <x v="1"/>
    <x v="0"/>
  </r>
  <r>
    <x v="64"/>
    <x v="5"/>
    <x v="0"/>
    <x v="3"/>
    <x v="0"/>
    <x v="2"/>
  </r>
  <r>
    <x v="65"/>
    <x v="2"/>
    <x v="0"/>
    <x v="0"/>
    <x v="1"/>
    <x v="1"/>
  </r>
  <r>
    <x v="66"/>
    <x v="4"/>
    <x v="0"/>
    <x v="1"/>
    <x v="1"/>
    <x v="1"/>
  </r>
  <r>
    <x v="67"/>
    <x v="0"/>
    <x v="0"/>
    <x v="3"/>
    <x v="2"/>
    <x v="0"/>
  </r>
  <r>
    <x v="68"/>
    <x v="3"/>
    <x v="0"/>
    <x v="0"/>
    <x v="1"/>
    <x v="0"/>
  </r>
  <r>
    <x v="69"/>
    <x v="7"/>
    <x v="2"/>
    <x v="4"/>
    <x v="2"/>
    <x v="0"/>
  </r>
  <r>
    <x v="70"/>
    <x v="7"/>
    <x v="2"/>
    <x v="2"/>
    <x v="1"/>
    <x v="2"/>
  </r>
  <r>
    <x v="71"/>
    <x v="4"/>
    <x v="0"/>
    <x v="0"/>
    <x v="0"/>
    <x v="0"/>
  </r>
  <r>
    <x v="72"/>
    <x v="3"/>
    <x v="1"/>
    <x v="1"/>
    <x v="2"/>
    <x v="1"/>
  </r>
  <r>
    <x v="73"/>
    <x v="5"/>
    <x v="2"/>
    <x v="2"/>
    <x v="1"/>
    <x v="1"/>
  </r>
  <r>
    <x v="74"/>
    <x v="7"/>
    <x v="1"/>
    <x v="0"/>
    <x v="0"/>
    <x v="0"/>
  </r>
  <r>
    <x v="75"/>
    <x v="7"/>
    <x v="2"/>
    <x v="2"/>
    <x v="1"/>
    <x v="1"/>
  </r>
  <r>
    <x v="76"/>
    <x v="3"/>
    <x v="0"/>
    <x v="3"/>
    <x v="1"/>
    <x v="2"/>
  </r>
  <r>
    <x v="77"/>
    <x v="4"/>
    <x v="2"/>
    <x v="0"/>
    <x v="0"/>
    <x v="2"/>
  </r>
  <r>
    <x v="78"/>
    <x v="7"/>
    <x v="2"/>
    <x v="0"/>
    <x v="2"/>
    <x v="0"/>
  </r>
  <r>
    <x v="79"/>
    <x v="6"/>
    <x v="3"/>
    <x v="0"/>
    <x v="1"/>
    <x v="1"/>
  </r>
  <r>
    <x v="80"/>
    <x v="0"/>
    <x v="1"/>
    <x v="1"/>
    <x v="0"/>
    <x v="2"/>
  </r>
  <r>
    <x v="81"/>
    <x v="2"/>
    <x v="1"/>
    <x v="1"/>
    <x v="2"/>
    <x v="2"/>
  </r>
  <r>
    <x v="82"/>
    <x v="1"/>
    <x v="0"/>
    <x v="1"/>
    <x v="1"/>
    <x v="2"/>
  </r>
  <r>
    <x v="83"/>
    <x v="3"/>
    <x v="2"/>
    <x v="2"/>
    <x v="1"/>
    <x v="2"/>
  </r>
  <r>
    <x v="84"/>
    <x v="1"/>
    <x v="0"/>
    <x v="2"/>
    <x v="0"/>
    <x v="1"/>
  </r>
  <r>
    <x v="85"/>
    <x v="2"/>
    <x v="0"/>
    <x v="0"/>
    <x v="1"/>
    <x v="0"/>
  </r>
  <r>
    <x v="86"/>
    <x v="0"/>
    <x v="1"/>
    <x v="2"/>
    <x v="2"/>
    <x v="0"/>
  </r>
  <r>
    <x v="87"/>
    <x v="1"/>
    <x v="2"/>
    <x v="3"/>
    <x v="1"/>
    <x v="2"/>
  </r>
  <r>
    <x v="88"/>
    <x v="7"/>
    <x v="2"/>
    <x v="0"/>
    <x v="1"/>
    <x v="2"/>
  </r>
  <r>
    <x v="89"/>
    <x v="7"/>
    <x v="0"/>
    <x v="1"/>
    <x v="2"/>
    <x v="2"/>
  </r>
  <r>
    <x v="90"/>
    <x v="1"/>
    <x v="3"/>
    <x v="0"/>
    <x v="1"/>
    <x v="0"/>
  </r>
  <r>
    <x v="91"/>
    <x v="0"/>
    <x v="1"/>
    <x v="0"/>
    <x v="0"/>
    <x v="2"/>
  </r>
  <r>
    <x v="92"/>
    <x v="6"/>
    <x v="0"/>
    <x v="1"/>
    <x v="1"/>
    <x v="1"/>
  </r>
  <r>
    <x v="93"/>
    <x v="1"/>
    <x v="0"/>
    <x v="4"/>
    <x v="0"/>
    <x v="1"/>
  </r>
  <r>
    <x v="94"/>
    <x v="0"/>
    <x v="2"/>
    <x v="0"/>
    <x v="1"/>
    <x v="0"/>
  </r>
  <r>
    <x v="95"/>
    <x v="2"/>
    <x v="2"/>
    <x v="4"/>
    <x v="0"/>
    <x v="0"/>
  </r>
  <r>
    <x v="96"/>
    <x v="7"/>
    <x v="0"/>
    <x v="2"/>
    <x v="1"/>
    <x v="1"/>
  </r>
  <r>
    <x v="97"/>
    <x v="0"/>
    <x v="0"/>
    <x v="2"/>
    <x v="1"/>
    <x v="0"/>
  </r>
  <r>
    <x v="98"/>
    <x v="1"/>
    <x v="0"/>
    <x v="4"/>
    <x v="0"/>
    <x v="2"/>
  </r>
  <r>
    <x v="99"/>
    <x v="4"/>
    <x v="3"/>
    <x v="3"/>
    <x v="0"/>
    <x v="2"/>
  </r>
  <r>
    <x v="100"/>
    <x v="5"/>
    <x v="2"/>
    <x v="4"/>
    <x v="2"/>
    <x v="2"/>
  </r>
  <r>
    <x v="101"/>
    <x v="3"/>
    <x v="0"/>
    <x v="3"/>
    <x v="2"/>
    <x v="1"/>
  </r>
  <r>
    <x v="102"/>
    <x v="7"/>
    <x v="1"/>
    <x v="0"/>
    <x v="1"/>
    <x v="2"/>
  </r>
  <r>
    <x v="103"/>
    <x v="2"/>
    <x v="2"/>
    <x v="0"/>
    <x v="1"/>
    <x v="0"/>
  </r>
  <r>
    <x v="104"/>
    <x v="3"/>
    <x v="1"/>
    <x v="3"/>
    <x v="2"/>
    <x v="0"/>
  </r>
  <r>
    <x v="105"/>
    <x v="0"/>
    <x v="0"/>
    <x v="2"/>
    <x v="1"/>
    <x v="1"/>
  </r>
  <r>
    <x v="106"/>
    <x v="5"/>
    <x v="0"/>
    <x v="1"/>
    <x v="0"/>
    <x v="2"/>
  </r>
  <r>
    <x v="107"/>
    <x v="6"/>
    <x v="0"/>
    <x v="2"/>
    <x v="1"/>
    <x v="0"/>
  </r>
  <r>
    <x v="108"/>
    <x v="0"/>
    <x v="3"/>
    <x v="1"/>
    <x v="1"/>
    <x v="2"/>
  </r>
  <r>
    <x v="109"/>
    <x v="0"/>
    <x v="1"/>
    <x v="3"/>
    <x v="1"/>
    <x v="2"/>
  </r>
  <r>
    <x v="110"/>
    <x v="1"/>
    <x v="1"/>
    <x v="1"/>
    <x v="0"/>
    <x v="0"/>
  </r>
  <r>
    <x v="111"/>
    <x v="6"/>
    <x v="0"/>
    <x v="3"/>
    <x v="1"/>
    <x v="1"/>
  </r>
  <r>
    <x v="112"/>
    <x v="0"/>
    <x v="0"/>
    <x v="0"/>
    <x v="1"/>
    <x v="0"/>
  </r>
  <r>
    <x v="113"/>
    <x v="4"/>
    <x v="2"/>
    <x v="1"/>
    <x v="1"/>
    <x v="2"/>
  </r>
  <r>
    <x v="114"/>
    <x v="5"/>
    <x v="2"/>
    <x v="4"/>
    <x v="0"/>
    <x v="2"/>
  </r>
  <r>
    <x v="115"/>
    <x v="2"/>
    <x v="1"/>
    <x v="2"/>
    <x v="1"/>
    <x v="0"/>
  </r>
  <r>
    <x v="116"/>
    <x v="6"/>
    <x v="1"/>
    <x v="3"/>
    <x v="1"/>
    <x v="0"/>
  </r>
  <r>
    <x v="117"/>
    <x v="7"/>
    <x v="0"/>
    <x v="4"/>
    <x v="1"/>
    <x v="0"/>
  </r>
  <r>
    <x v="118"/>
    <x v="5"/>
    <x v="0"/>
    <x v="0"/>
    <x v="1"/>
    <x v="2"/>
  </r>
  <r>
    <x v="119"/>
    <x v="4"/>
    <x v="3"/>
    <x v="3"/>
    <x v="2"/>
    <x v="2"/>
  </r>
  <r>
    <x v="120"/>
    <x v="3"/>
    <x v="0"/>
    <x v="4"/>
    <x v="2"/>
    <x v="1"/>
  </r>
  <r>
    <x v="121"/>
    <x v="7"/>
    <x v="0"/>
    <x v="3"/>
    <x v="0"/>
    <x v="0"/>
  </r>
  <r>
    <x v="122"/>
    <x v="6"/>
    <x v="0"/>
    <x v="2"/>
    <x v="1"/>
    <x v="0"/>
  </r>
  <r>
    <x v="123"/>
    <x v="1"/>
    <x v="3"/>
    <x v="3"/>
    <x v="2"/>
    <x v="1"/>
  </r>
  <r>
    <x v="124"/>
    <x v="5"/>
    <x v="0"/>
    <x v="4"/>
    <x v="0"/>
    <x v="2"/>
  </r>
  <r>
    <x v="125"/>
    <x v="5"/>
    <x v="0"/>
    <x v="1"/>
    <x v="1"/>
    <x v="2"/>
  </r>
  <r>
    <x v="126"/>
    <x v="3"/>
    <x v="0"/>
    <x v="0"/>
    <x v="2"/>
    <x v="2"/>
  </r>
  <r>
    <x v="127"/>
    <x v="5"/>
    <x v="0"/>
    <x v="1"/>
    <x v="1"/>
    <x v="1"/>
  </r>
  <r>
    <x v="128"/>
    <x v="5"/>
    <x v="2"/>
    <x v="4"/>
    <x v="0"/>
    <x v="2"/>
  </r>
  <r>
    <x v="129"/>
    <x v="2"/>
    <x v="0"/>
    <x v="1"/>
    <x v="1"/>
    <x v="2"/>
  </r>
  <r>
    <x v="130"/>
    <x v="2"/>
    <x v="2"/>
    <x v="3"/>
    <x v="0"/>
    <x v="0"/>
  </r>
  <r>
    <x v="131"/>
    <x v="3"/>
    <x v="0"/>
    <x v="0"/>
    <x v="2"/>
    <x v="2"/>
  </r>
  <r>
    <x v="132"/>
    <x v="4"/>
    <x v="0"/>
    <x v="0"/>
    <x v="2"/>
    <x v="1"/>
  </r>
  <r>
    <x v="133"/>
    <x v="4"/>
    <x v="0"/>
    <x v="2"/>
    <x v="2"/>
    <x v="2"/>
  </r>
  <r>
    <x v="134"/>
    <x v="3"/>
    <x v="3"/>
    <x v="4"/>
    <x v="2"/>
    <x v="2"/>
  </r>
  <r>
    <x v="135"/>
    <x v="6"/>
    <x v="0"/>
    <x v="4"/>
    <x v="0"/>
    <x v="0"/>
  </r>
  <r>
    <x v="136"/>
    <x v="5"/>
    <x v="3"/>
    <x v="2"/>
    <x v="1"/>
    <x v="2"/>
  </r>
  <r>
    <x v="137"/>
    <x v="4"/>
    <x v="0"/>
    <x v="3"/>
    <x v="1"/>
    <x v="2"/>
  </r>
  <r>
    <x v="138"/>
    <x v="3"/>
    <x v="0"/>
    <x v="0"/>
    <x v="2"/>
    <x v="2"/>
  </r>
  <r>
    <x v="139"/>
    <x v="7"/>
    <x v="1"/>
    <x v="4"/>
    <x v="1"/>
    <x v="0"/>
  </r>
  <r>
    <x v="140"/>
    <x v="5"/>
    <x v="2"/>
    <x v="3"/>
    <x v="1"/>
    <x v="0"/>
  </r>
  <r>
    <x v="141"/>
    <x v="0"/>
    <x v="3"/>
    <x v="0"/>
    <x v="2"/>
    <x v="2"/>
  </r>
  <r>
    <x v="142"/>
    <x v="7"/>
    <x v="0"/>
    <x v="1"/>
    <x v="1"/>
    <x v="0"/>
  </r>
  <r>
    <x v="143"/>
    <x v="0"/>
    <x v="0"/>
    <x v="3"/>
    <x v="1"/>
    <x v="2"/>
  </r>
  <r>
    <x v="144"/>
    <x v="6"/>
    <x v="0"/>
    <x v="0"/>
    <x v="0"/>
    <x v="1"/>
  </r>
  <r>
    <x v="145"/>
    <x v="0"/>
    <x v="0"/>
    <x v="0"/>
    <x v="0"/>
    <x v="2"/>
  </r>
  <r>
    <x v="146"/>
    <x v="3"/>
    <x v="2"/>
    <x v="2"/>
    <x v="2"/>
    <x v="0"/>
  </r>
  <r>
    <x v="147"/>
    <x v="5"/>
    <x v="0"/>
    <x v="1"/>
    <x v="1"/>
    <x v="0"/>
  </r>
  <r>
    <x v="148"/>
    <x v="1"/>
    <x v="0"/>
    <x v="1"/>
    <x v="0"/>
    <x v="2"/>
  </r>
  <r>
    <x v="149"/>
    <x v="3"/>
    <x v="0"/>
    <x v="1"/>
    <x v="1"/>
    <x v="2"/>
  </r>
  <r>
    <x v="150"/>
    <x v="7"/>
    <x v="0"/>
    <x v="1"/>
    <x v="2"/>
    <x v="2"/>
  </r>
  <r>
    <x v="151"/>
    <x v="7"/>
    <x v="3"/>
    <x v="1"/>
    <x v="1"/>
    <x v="2"/>
  </r>
  <r>
    <x v="152"/>
    <x v="5"/>
    <x v="0"/>
    <x v="4"/>
    <x v="0"/>
    <x v="0"/>
  </r>
  <r>
    <x v="153"/>
    <x v="4"/>
    <x v="0"/>
    <x v="1"/>
    <x v="1"/>
    <x v="0"/>
  </r>
  <r>
    <x v="154"/>
    <x v="4"/>
    <x v="1"/>
    <x v="2"/>
    <x v="0"/>
    <x v="0"/>
  </r>
  <r>
    <x v="155"/>
    <x v="7"/>
    <x v="2"/>
    <x v="0"/>
    <x v="2"/>
    <x v="2"/>
  </r>
  <r>
    <x v="156"/>
    <x v="6"/>
    <x v="2"/>
    <x v="3"/>
    <x v="1"/>
    <x v="0"/>
  </r>
  <r>
    <x v="157"/>
    <x v="2"/>
    <x v="1"/>
    <x v="2"/>
    <x v="1"/>
    <x v="1"/>
  </r>
  <r>
    <x v="158"/>
    <x v="1"/>
    <x v="2"/>
    <x v="1"/>
    <x v="1"/>
    <x v="2"/>
  </r>
  <r>
    <x v="159"/>
    <x v="6"/>
    <x v="0"/>
    <x v="2"/>
    <x v="1"/>
    <x v="2"/>
  </r>
  <r>
    <x v="160"/>
    <x v="6"/>
    <x v="2"/>
    <x v="2"/>
    <x v="1"/>
    <x v="0"/>
  </r>
  <r>
    <x v="161"/>
    <x v="7"/>
    <x v="0"/>
    <x v="1"/>
    <x v="1"/>
    <x v="1"/>
  </r>
  <r>
    <x v="162"/>
    <x v="4"/>
    <x v="2"/>
    <x v="0"/>
    <x v="2"/>
    <x v="1"/>
  </r>
  <r>
    <x v="163"/>
    <x v="4"/>
    <x v="3"/>
    <x v="3"/>
    <x v="1"/>
    <x v="0"/>
  </r>
  <r>
    <x v="164"/>
    <x v="3"/>
    <x v="0"/>
    <x v="0"/>
    <x v="1"/>
    <x v="0"/>
  </r>
  <r>
    <x v="165"/>
    <x v="7"/>
    <x v="3"/>
    <x v="3"/>
    <x v="1"/>
    <x v="1"/>
  </r>
  <r>
    <x v="166"/>
    <x v="2"/>
    <x v="0"/>
    <x v="4"/>
    <x v="1"/>
    <x v="2"/>
  </r>
  <r>
    <x v="167"/>
    <x v="6"/>
    <x v="3"/>
    <x v="3"/>
    <x v="1"/>
    <x v="1"/>
  </r>
  <r>
    <x v="168"/>
    <x v="3"/>
    <x v="3"/>
    <x v="0"/>
    <x v="1"/>
    <x v="2"/>
  </r>
  <r>
    <x v="169"/>
    <x v="2"/>
    <x v="0"/>
    <x v="4"/>
    <x v="0"/>
    <x v="1"/>
  </r>
  <r>
    <x v="170"/>
    <x v="5"/>
    <x v="2"/>
    <x v="2"/>
    <x v="1"/>
    <x v="0"/>
  </r>
  <r>
    <x v="171"/>
    <x v="4"/>
    <x v="1"/>
    <x v="3"/>
    <x v="2"/>
    <x v="1"/>
  </r>
  <r>
    <x v="172"/>
    <x v="2"/>
    <x v="0"/>
    <x v="2"/>
    <x v="1"/>
    <x v="1"/>
  </r>
  <r>
    <x v="173"/>
    <x v="0"/>
    <x v="0"/>
    <x v="1"/>
    <x v="0"/>
    <x v="1"/>
  </r>
  <r>
    <x v="174"/>
    <x v="6"/>
    <x v="3"/>
    <x v="4"/>
    <x v="2"/>
    <x v="2"/>
  </r>
  <r>
    <x v="175"/>
    <x v="6"/>
    <x v="1"/>
    <x v="3"/>
    <x v="1"/>
    <x v="0"/>
  </r>
  <r>
    <x v="176"/>
    <x v="0"/>
    <x v="0"/>
    <x v="0"/>
    <x v="1"/>
    <x v="2"/>
  </r>
  <r>
    <x v="177"/>
    <x v="5"/>
    <x v="0"/>
    <x v="1"/>
    <x v="1"/>
    <x v="1"/>
  </r>
  <r>
    <x v="178"/>
    <x v="7"/>
    <x v="0"/>
    <x v="0"/>
    <x v="1"/>
    <x v="0"/>
  </r>
  <r>
    <x v="179"/>
    <x v="0"/>
    <x v="0"/>
    <x v="1"/>
    <x v="2"/>
    <x v="0"/>
  </r>
  <r>
    <x v="180"/>
    <x v="5"/>
    <x v="0"/>
    <x v="0"/>
    <x v="0"/>
    <x v="0"/>
  </r>
  <r>
    <x v="181"/>
    <x v="6"/>
    <x v="3"/>
    <x v="2"/>
    <x v="2"/>
    <x v="1"/>
  </r>
  <r>
    <x v="182"/>
    <x v="0"/>
    <x v="1"/>
    <x v="1"/>
    <x v="1"/>
    <x v="2"/>
  </r>
  <r>
    <x v="183"/>
    <x v="0"/>
    <x v="0"/>
    <x v="0"/>
    <x v="2"/>
    <x v="1"/>
  </r>
  <r>
    <x v="184"/>
    <x v="7"/>
    <x v="2"/>
    <x v="4"/>
    <x v="1"/>
    <x v="2"/>
  </r>
  <r>
    <x v="185"/>
    <x v="4"/>
    <x v="1"/>
    <x v="3"/>
    <x v="1"/>
    <x v="1"/>
  </r>
  <r>
    <x v="186"/>
    <x v="6"/>
    <x v="0"/>
    <x v="2"/>
    <x v="1"/>
    <x v="1"/>
  </r>
  <r>
    <x v="187"/>
    <x v="7"/>
    <x v="0"/>
    <x v="3"/>
    <x v="1"/>
    <x v="1"/>
  </r>
  <r>
    <x v="188"/>
    <x v="2"/>
    <x v="0"/>
    <x v="1"/>
    <x v="2"/>
    <x v="2"/>
  </r>
  <r>
    <x v="189"/>
    <x v="4"/>
    <x v="0"/>
    <x v="1"/>
    <x v="1"/>
    <x v="0"/>
  </r>
  <r>
    <x v="190"/>
    <x v="3"/>
    <x v="0"/>
    <x v="3"/>
    <x v="0"/>
    <x v="1"/>
  </r>
  <r>
    <x v="191"/>
    <x v="2"/>
    <x v="2"/>
    <x v="0"/>
    <x v="0"/>
    <x v="1"/>
  </r>
  <r>
    <x v="192"/>
    <x v="5"/>
    <x v="3"/>
    <x v="3"/>
    <x v="1"/>
    <x v="0"/>
  </r>
  <r>
    <x v="193"/>
    <x v="3"/>
    <x v="2"/>
    <x v="1"/>
    <x v="1"/>
    <x v="0"/>
  </r>
  <r>
    <x v="194"/>
    <x v="6"/>
    <x v="3"/>
    <x v="0"/>
    <x v="2"/>
    <x v="0"/>
  </r>
  <r>
    <x v="195"/>
    <x v="6"/>
    <x v="0"/>
    <x v="3"/>
    <x v="2"/>
    <x v="1"/>
  </r>
  <r>
    <x v="196"/>
    <x v="2"/>
    <x v="2"/>
    <x v="2"/>
    <x v="0"/>
    <x v="0"/>
  </r>
  <r>
    <x v="197"/>
    <x v="1"/>
    <x v="0"/>
    <x v="3"/>
    <x v="2"/>
    <x v="0"/>
  </r>
  <r>
    <x v="198"/>
    <x v="6"/>
    <x v="2"/>
    <x v="2"/>
    <x v="1"/>
    <x v="2"/>
  </r>
  <r>
    <x v="199"/>
    <x v="6"/>
    <x v="0"/>
    <x v="3"/>
    <x v="0"/>
    <x v="2"/>
  </r>
  <r>
    <x v="200"/>
    <x v="5"/>
    <x v="3"/>
    <x v="1"/>
    <x v="1"/>
    <x v="1"/>
  </r>
  <r>
    <x v="201"/>
    <x v="5"/>
    <x v="0"/>
    <x v="3"/>
    <x v="0"/>
    <x v="2"/>
  </r>
  <r>
    <x v="202"/>
    <x v="1"/>
    <x v="0"/>
    <x v="1"/>
    <x v="2"/>
    <x v="0"/>
  </r>
  <r>
    <x v="203"/>
    <x v="7"/>
    <x v="0"/>
    <x v="4"/>
    <x v="1"/>
    <x v="1"/>
  </r>
  <r>
    <x v="204"/>
    <x v="6"/>
    <x v="2"/>
    <x v="2"/>
    <x v="0"/>
    <x v="2"/>
  </r>
  <r>
    <x v="205"/>
    <x v="7"/>
    <x v="0"/>
    <x v="3"/>
    <x v="1"/>
    <x v="2"/>
  </r>
  <r>
    <x v="206"/>
    <x v="6"/>
    <x v="1"/>
    <x v="1"/>
    <x v="1"/>
    <x v="1"/>
  </r>
  <r>
    <x v="207"/>
    <x v="6"/>
    <x v="0"/>
    <x v="2"/>
    <x v="2"/>
    <x v="2"/>
  </r>
  <r>
    <x v="208"/>
    <x v="2"/>
    <x v="0"/>
    <x v="1"/>
    <x v="0"/>
    <x v="1"/>
  </r>
  <r>
    <x v="209"/>
    <x v="4"/>
    <x v="0"/>
    <x v="4"/>
    <x v="1"/>
    <x v="0"/>
  </r>
  <r>
    <x v="210"/>
    <x v="2"/>
    <x v="3"/>
    <x v="4"/>
    <x v="0"/>
    <x v="2"/>
  </r>
  <r>
    <x v="211"/>
    <x v="3"/>
    <x v="0"/>
    <x v="2"/>
    <x v="1"/>
    <x v="1"/>
  </r>
  <r>
    <x v="212"/>
    <x v="1"/>
    <x v="0"/>
    <x v="1"/>
    <x v="2"/>
    <x v="0"/>
  </r>
  <r>
    <x v="213"/>
    <x v="3"/>
    <x v="1"/>
    <x v="1"/>
    <x v="0"/>
    <x v="0"/>
  </r>
  <r>
    <x v="214"/>
    <x v="3"/>
    <x v="0"/>
    <x v="1"/>
    <x v="1"/>
    <x v="0"/>
  </r>
  <r>
    <x v="215"/>
    <x v="1"/>
    <x v="0"/>
    <x v="3"/>
    <x v="0"/>
    <x v="0"/>
  </r>
  <r>
    <x v="216"/>
    <x v="0"/>
    <x v="2"/>
    <x v="3"/>
    <x v="1"/>
    <x v="2"/>
  </r>
  <r>
    <x v="217"/>
    <x v="4"/>
    <x v="0"/>
    <x v="1"/>
    <x v="1"/>
    <x v="1"/>
  </r>
  <r>
    <x v="218"/>
    <x v="0"/>
    <x v="2"/>
    <x v="3"/>
    <x v="0"/>
    <x v="1"/>
  </r>
  <r>
    <x v="219"/>
    <x v="4"/>
    <x v="0"/>
    <x v="1"/>
    <x v="1"/>
    <x v="2"/>
  </r>
  <r>
    <x v="220"/>
    <x v="3"/>
    <x v="0"/>
    <x v="1"/>
    <x v="0"/>
    <x v="2"/>
  </r>
  <r>
    <x v="221"/>
    <x v="7"/>
    <x v="2"/>
    <x v="3"/>
    <x v="2"/>
    <x v="0"/>
  </r>
  <r>
    <x v="222"/>
    <x v="5"/>
    <x v="2"/>
    <x v="4"/>
    <x v="1"/>
    <x v="1"/>
  </r>
  <r>
    <x v="223"/>
    <x v="5"/>
    <x v="0"/>
    <x v="4"/>
    <x v="1"/>
    <x v="2"/>
  </r>
  <r>
    <x v="224"/>
    <x v="4"/>
    <x v="0"/>
    <x v="2"/>
    <x v="0"/>
    <x v="1"/>
  </r>
  <r>
    <x v="225"/>
    <x v="3"/>
    <x v="2"/>
    <x v="3"/>
    <x v="1"/>
    <x v="1"/>
  </r>
  <r>
    <x v="226"/>
    <x v="4"/>
    <x v="3"/>
    <x v="0"/>
    <x v="2"/>
    <x v="1"/>
  </r>
  <r>
    <x v="227"/>
    <x v="0"/>
    <x v="0"/>
    <x v="3"/>
    <x v="0"/>
    <x v="0"/>
  </r>
  <r>
    <x v="228"/>
    <x v="3"/>
    <x v="1"/>
    <x v="2"/>
    <x v="1"/>
    <x v="2"/>
  </r>
  <r>
    <x v="229"/>
    <x v="7"/>
    <x v="3"/>
    <x v="4"/>
    <x v="1"/>
    <x v="1"/>
  </r>
  <r>
    <x v="230"/>
    <x v="2"/>
    <x v="0"/>
    <x v="1"/>
    <x v="0"/>
    <x v="2"/>
  </r>
  <r>
    <x v="231"/>
    <x v="3"/>
    <x v="3"/>
    <x v="4"/>
    <x v="0"/>
    <x v="0"/>
  </r>
  <r>
    <x v="232"/>
    <x v="3"/>
    <x v="0"/>
    <x v="4"/>
    <x v="1"/>
    <x v="1"/>
  </r>
  <r>
    <x v="233"/>
    <x v="2"/>
    <x v="1"/>
    <x v="0"/>
    <x v="2"/>
    <x v="1"/>
  </r>
  <r>
    <x v="234"/>
    <x v="5"/>
    <x v="0"/>
    <x v="0"/>
    <x v="1"/>
    <x v="1"/>
  </r>
  <r>
    <x v="235"/>
    <x v="2"/>
    <x v="1"/>
    <x v="1"/>
    <x v="1"/>
    <x v="1"/>
  </r>
  <r>
    <x v="236"/>
    <x v="6"/>
    <x v="2"/>
    <x v="4"/>
    <x v="2"/>
    <x v="2"/>
  </r>
  <r>
    <x v="237"/>
    <x v="5"/>
    <x v="2"/>
    <x v="2"/>
    <x v="0"/>
    <x v="0"/>
  </r>
  <r>
    <x v="238"/>
    <x v="4"/>
    <x v="2"/>
    <x v="2"/>
    <x v="1"/>
    <x v="2"/>
  </r>
  <r>
    <x v="239"/>
    <x v="3"/>
    <x v="0"/>
    <x v="4"/>
    <x v="0"/>
    <x v="0"/>
  </r>
  <r>
    <x v="240"/>
    <x v="0"/>
    <x v="0"/>
    <x v="2"/>
    <x v="0"/>
    <x v="2"/>
  </r>
  <r>
    <x v="241"/>
    <x v="6"/>
    <x v="1"/>
    <x v="2"/>
    <x v="0"/>
    <x v="0"/>
  </r>
  <r>
    <x v="242"/>
    <x v="6"/>
    <x v="0"/>
    <x v="2"/>
    <x v="0"/>
    <x v="2"/>
  </r>
  <r>
    <x v="243"/>
    <x v="7"/>
    <x v="3"/>
    <x v="3"/>
    <x v="2"/>
    <x v="1"/>
  </r>
  <r>
    <x v="244"/>
    <x v="4"/>
    <x v="0"/>
    <x v="1"/>
    <x v="0"/>
    <x v="2"/>
  </r>
  <r>
    <x v="245"/>
    <x v="1"/>
    <x v="2"/>
    <x v="4"/>
    <x v="2"/>
    <x v="2"/>
  </r>
  <r>
    <x v="246"/>
    <x v="7"/>
    <x v="2"/>
    <x v="0"/>
    <x v="0"/>
    <x v="0"/>
  </r>
  <r>
    <x v="247"/>
    <x v="1"/>
    <x v="0"/>
    <x v="1"/>
    <x v="1"/>
    <x v="1"/>
  </r>
  <r>
    <x v="248"/>
    <x v="6"/>
    <x v="2"/>
    <x v="2"/>
    <x v="2"/>
    <x v="2"/>
  </r>
  <r>
    <x v="249"/>
    <x v="3"/>
    <x v="0"/>
    <x v="1"/>
    <x v="1"/>
    <x v="0"/>
  </r>
  <r>
    <x v="250"/>
    <x v="5"/>
    <x v="3"/>
    <x v="3"/>
    <x v="2"/>
    <x v="0"/>
  </r>
  <r>
    <x v="251"/>
    <x v="6"/>
    <x v="1"/>
    <x v="4"/>
    <x v="1"/>
    <x v="2"/>
  </r>
  <r>
    <x v="252"/>
    <x v="1"/>
    <x v="1"/>
    <x v="1"/>
    <x v="2"/>
    <x v="0"/>
  </r>
  <r>
    <x v="253"/>
    <x v="5"/>
    <x v="1"/>
    <x v="2"/>
    <x v="0"/>
    <x v="1"/>
  </r>
  <r>
    <x v="254"/>
    <x v="3"/>
    <x v="2"/>
    <x v="0"/>
    <x v="1"/>
    <x v="2"/>
  </r>
  <r>
    <x v="255"/>
    <x v="6"/>
    <x v="2"/>
    <x v="0"/>
    <x v="0"/>
    <x v="2"/>
  </r>
  <r>
    <x v="256"/>
    <x v="5"/>
    <x v="0"/>
    <x v="1"/>
    <x v="1"/>
    <x v="0"/>
  </r>
  <r>
    <x v="257"/>
    <x v="3"/>
    <x v="0"/>
    <x v="1"/>
    <x v="1"/>
    <x v="0"/>
  </r>
  <r>
    <x v="258"/>
    <x v="4"/>
    <x v="2"/>
    <x v="3"/>
    <x v="0"/>
    <x v="1"/>
  </r>
  <r>
    <x v="259"/>
    <x v="3"/>
    <x v="2"/>
    <x v="3"/>
    <x v="1"/>
    <x v="2"/>
  </r>
  <r>
    <x v="260"/>
    <x v="0"/>
    <x v="1"/>
    <x v="0"/>
    <x v="1"/>
    <x v="2"/>
  </r>
  <r>
    <x v="261"/>
    <x v="5"/>
    <x v="2"/>
    <x v="1"/>
    <x v="0"/>
    <x v="1"/>
  </r>
  <r>
    <x v="262"/>
    <x v="3"/>
    <x v="0"/>
    <x v="3"/>
    <x v="1"/>
    <x v="1"/>
  </r>
  <r>
    <x v="263"/>
    <x v="6"/>
    <x v="0"/>
    <x v="3"/>
    <x v="1"/>
    <x v="1"/>
  </r>
  <r>
    <x v="264"/>
    <x v="2"/>
    <x v="0"/>
    <x v="4"/>
    <x v="1"/>
    <x v="2"/>
  </r>
  <r>
    <x v="265"/>
    <x v="1"/>
    <x v="1"/>
    <x v="3"/>
    <x v="1"/>
    <x v="1"/>
  </r>
  <r>
    <x v="266"/>
    <x v="2"/>
    <x v="0"/>
    <x v="3"/>
    <x v="2"/>
    <x v="1"/>
  </r>
  <r>
    <x v="267"/>
    <x v="0"/>
    <x v="0"/>
    <x v="0"/>
    <x v="2"/>
    <x v="0"/>
  </r>
  <r>
    <x v="268"/>
    <x v="3"/>
    <x v="0"/>
    <x v="2"/>
    <x v="2"/>
    <x v="0"/>
  </r>
  <r>
    <x v="269"/>
    <x v="3"/>
    <x v="2"/>
    <x v="1"/>
    <x v="0"/>
    <x v="0"/>
  </r>
  <r>
    <x v="270"/>
    <x v="2"/>
    <x v="0"/>
    <x v="4"/>
    <x v="1"/>
    <x v="1"/>
  </r>
  <r>
    <x v="271"/>
    <x v="5"/>
    <x v="1"/>
    <x v="2"/>
    <x v="1"/>
    <x v="0"/>
  </r>
  <r>
    <x v="272"/>
    <x v="6"/>
    <x v="0"/>
    <x v="3"/>
    <x v="1"/>
    <x v="1"/>
  </r>
  <r>
    <x v="273"/>
    <x v="5"/>
    <x v="0"/>
    <x v="2"/>
    <x v="1"/>
    <x v="0"/>
  </r>
  <r>
    <x v="274"/>
    <x v="2"/>
    <x v="2"/>
    <x v="3"/>
    <x v="1"/>
    <x v="2"/>
  </r>
  <r>
    <x v="275"/>
    <x v="0"/>
    <x v="0"/>
    <x v="1"/>
    <x v="2"/>
    <x v="0"/>
  </r>
  <r>
    <x v="276"/>
    <x v="4"/>
    <x v="0"/>
    <x v="3"/>
    <x v="2"/>
    <x v="2"/>
  </r>
  <r>
    <x v="277"/>
    <x v="7"/>
    <x v="2"/>
    <x v="3"/>
    <x v="2"/>
    <x v="1"/>
  </r>
  <r>
    <x v="278"/>
    <x v="2"/>
    <x v="0"/>
    <x v="2"/>
    <x v="1"/>
    <x v="2"/>
  </r>
  <r>
    <x v="279"/>
    <x v="7"/>
    <x v="3"/>
    <x v="2"/>
    <x v="1"/>
    <x v="1"/>
  </r>
  <r>
    <x v="280"/>
    <x v="3"/>
    <x v="0"/>
    <x v="2"/>
    <x v="1"/>
    <x v="0"/>
  </r>
  <r>
    <x v="281"/>
    <x v="7"/>
    <x v="0"/>
    <x v="0"/>
    <x v="0"/>
    <x v="2"/>
  </r>
  <r>
    <x v="282"/>
    <x v="4"/>
    <x v="3"/>
    <x v="1"/>
    <x v="1"/>
    <x v="2"/>
  </r>
  <r>
    <x v="283"/>
    <x v="5"/>
    <x v="0"/>
    <x v="1"/>
    <x v="1"/>
    <x v="1"/>
  </r>
  <r>
    <x v="284"/>
    <x v="0"/>
    <x v="0"/>
    <x v="3"/>
    <x v="1"/>
    <x v="2"/>
  </r>
  <r>
    <x v="285"/>
    <x v="6"/>
    <x v="0"/>
    <x v="0"/>
    <x v="0"/>
    <x v="1"/>
  </r>
  <r>
    <x v="286"/>
    <x v="6"/>
    <x v="0"/>
    <x v="1"/>
    <x v="1"/>
    <x v="1"/>
  </r>
  <r>
    <x v="287"/>
    <x v="5"/>
    <x v="1"/>
    <x v="4"/>
    <x v="2"/>
    <x v="2"/>
  </r>
  <r>
    <x v="288"/>
    <x v="7"/>
    <x v="0"/>
    <x v="4"/>
    <x v="2"/>
    <x v="0"/>
  </r>
  <r>
    <x v="289"/>
    <x v="7"/>
    <x v="2"/>
    <x v="4"/>
    <x v="2"/>
    <x v="2"/>
  </r>
  <r>
    <x v="290"/>
    <x v="7"/>
    <x v="0"/>
    <x v="4"/>
    <x v="0"/>
    <x v="2"/>
  </r>
  <r>
    <x v="291"/>
    <x v="4"/>
    <x v="0"/>
    <x v="1"/>
    <x v="2"/>
    <x v="2"/>
  </r>
  <r>
    <x v="292"/>
    <x v="2"/>
    <x v="0"/>
    <x v="3"/>
    <x v="1"/>
    <x v="2"/>
  </r>
  <r>
    <x v="293"/>
    <x v="5"/>
    <x v="0"/>
    <x v="0"/>
    <x v="2"/>
    <x v="1"/>
  </r>
  <r>
    <x v="294"/>
    <x v="4"/>
    <x v="0"/>
    <x v="4"/>
    <x v="2"/>
    <x v="2"/>
  </r>
  <r>
    <x v="295"/>
    <x v="4"/>
    <x v="0"/>
    <x v="3"/>
    <x v="2"/>
    <x v="2"/>
  </r>
  <r>
    <x v="296"/>
    <x v="2"/>
    <x v="0"/>
    <x v="4"/>
    <x v="1"/>
    <x v="2"/>
  </r>
  <r>
    <x v="297"/>
    <x v="2"/>
    <x v="0"/>
    <x v="0"/>
    <x v="0"/>
    <x v="0"/>
  </r>
  <r>
    <x v="298"/>
    <x v="7"/>
    <x v="0"/>
    <x v="3"/>
    <x v="2"/>
    <x v="1"/>
  </r>
  <r>
    <x v="299"/>
    <x v="3"/>
    <x v="0"/>
    <x v="1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</r>
  <r>
    <x v="2"/>
    <x v="2"/>
    <x v="2"/>
    <x v="2"/>
    <x v="1"/>
    <x v="2"/>
    <x v="2"/>
    <x v="2"/>
    <x v="2"/>
    <x v="2"/>
    <x v="1"/>
  </r>
  <r>
    <x v="3"/>
    <x v="3"/>
    <x v="3"/>
    <x v="3"/>
    <x v="1"/>
    <x v="3"/>
    <x v="0"/>
    <x v="0"/>
    <x v="2"/>
    <x v="3"/>
    <x v="0"/>
  </r>
  <r>
    <x v="4"/>
    <x v="4"/>
    <x v="4"/>
    <x v="4"/>
    <x v="1"/>
    <x v="4"/>
    <x v="0"/>
    <x v="0"/>
    <x v="0"/>
    <x v="4"/>
    <x v="1"/>
  </r>
  <r>
    <x v="5"/>
    <x v="5"/>
    <x v="5"/>
    <x v="5"/>
    <x v="1"/>
    <x v="5"/>
    <x v="2"/>
    <x v="0"/>
    <x v="0"/>
    <x v="5"/>
    <x v="1"/>
  </r>
  <r>
    <x v="6"/>
    <x v="6"/>
    <x v="6"/>
    <x v="6"/>
    <x v="2"/>
    <x v="6"/>
    <x v="0"/>
    <x v="0"/>
    <x v="2"/>
    <x v="6"/>
    <x v="1"/>
  </r>
  <r>
    <x v="7"/>
    <x v="7"/>
    <x v="7"/>
    <x v="7"/>
    <x v="3"/>
    <x v="7"/>
    <x v="0"/>
    <x v="0"/>
    <x v="1"/>
    <x v="7"/>
    <x v="1"/>
  </r>
  <r>
    <x v="8"/>
    <x v="8"/>
    <x v="8"/>
    <x v="8"/>
    <x v="4"/>
    <x v="8"/>
    <x v="1"/>
    <x v="0"/>
    <x v="1"/>
    <x v="8"/>
    <x v="1"/>
  </r>
  <r>
    <x v="9"/>
    <x v="9"/>
    <x v="9"/>
    <x v="9"/>
    <x v="2"/>
    <x v="9"/>
    <x v="0"/>
    <x v="1"/>
    <x v="3"/>
    <x v="9"/>
    <x v="0"/>
  </r>
  <r>
    <x v="10"/>
    <x v="10"/>
    <x v="10"/>
    <x v="10"/>
    <x v="4"/>
    <x v="10"/>
    <x v="2"/>
    <x v="0"/>
    <x v="3"/>
    <x v="10"/>
    <x v="1"/>
  </r>
  <r>
    <x v="11"/>
    <x v="11"/>
    <x v="11"/>
    <x v="11"/>
    <x v="3"/>
    <x v="11"/>
    <x v="3"/>
    <x v="1"/>
    <x v="1"/>
    <x v="11"/>
    <x v="1"/>
  </r>
  <r>
    <x v="12"/>
    <x v="12"/>
    <x v="12"/>
    <x v="12"/>
    <x v="5"/>
    <x v="12"/>
    <x v="2"/>
    <x v="2"/>
    <x v="3"/>
    <x v="12"/>
    <x v="1"/>
  </r>
  <r>
    <x v="13"/>
    <x v="13"/>
    <x v="13"/>
    <x v="13"/>
    <x v="3"/>
    <x v="13"/>
    <x v="3"/>
    <x v="2"/>
    <x v="1"/>
    <x v="13"/>
    <x v="1"/>
  </r>
  <r>
    <x v="14"/>
    <x v="14"/>
    <x v="14"/>
    <x v="14"/>
    <x v="6"/>
    <x v="14"/>
    <x v="2"/>
    <x v="0"/>
    <x v="1"/>
    <x v="14"/>
    <x v="1"/>
  </r>
  <r>
    <x v="15"/>
    <x v="15"/>
    <x v="15"/>
    <x v="15"/>
    <x v="1"/>
    <x v="15"/>
    <x v="2"/>
    <x v="0"/>
    <x v="1"/>
    <x v="15"/>
    <x v="1"/>
  </r>
  <r>
    <x v="16"/>
    <x v="16"/>
    <x v="16"/>
    <x v="16"/>
    <x v="4"/>
    <x v="16"/>
    <x v="3"/>
    <x v="1"/>
    <x v="1"/>
    <x v="16"/>
    <x v="1"/>
  </r>
  <r>
    <x v="17"/>
    <x v="17"/>
    <x v="17"/>
    <x v="17"/>
    <x v="3"/>
    <x v="17"/>
    <x v="1"/>
    <x v="2"/>
    <x v="2"/>
    <x v="17"/>
    <x v="1"/>
  </r>
  <r>
    <x v="18"/>
    <x v="18"/>
    <x v="18"/>
    <x v="5"/>
    <x v="4"/>
    <x v="18"/>
    <x v="2"/>
    <x v="2"/>
    <x v="1"/>
    <x v="18"/>
    <x v="0"/>
  </r>
  <r>
    <x v="19"/>
    <x v="19"/>
    <x v="19"/>
    <x v="4"/>
    <x v="2"/>
    <x v="19"/>
    <x v="0"/>
    <x v="1"/>
    <x v="3"/>
    <x v="19"/>
    <x v="0"/>
  </r>
  <r>
    <x v="20"/>
    <x v="20"/>
    <x v="20"/>
    <x v="13"/>
    <x v="1"/>
    <x v="20"/>
    <x v="2"/>
    <x v="2"/>
    <x v="2"/>
    <x v="20"/>
    <x v="0"/>
  </r>
  <r>
    <x v="21"/>
    <x v="21"/>
    <x v="21"/>
    <x v="18"/>
    <x v="3"/>
    <x v="21"/>
    <x v="2"/>
    <x v="2"/>
    <x v="2"/>
    <x v="21"/>
    <x v="1"/>
  </r>
  <r>
    <x v="22"/>
    <x v="22"/>
    <x v="22"/>
    <x v="15"/>
    <x v="3"/>
    <x v="22"/>
    <x v="3"/>
    <x v="2"/>
    <x v="0"/>
    <x v="22"/>
    <x v="1"/>
  </r>
  <r>
    <x v="23"/>
    <x v="23"/>
    <x v="23"/>
    <x v="19"/>
    <x v="6"/>
    <x v="23"/>
    <x v="0"/>
    <x v="2"/>
    <x v="2"/>
    <x v="23"/>
    <x v="1"/>
  </r>
  <r>
    <x v="24"/>
    <x v="24"/>
    <x v="24"/>
    <x v="20"/>
    <x v="4"/>
    <x v="24"/>
    <x v="3"/>
    <x v="0"/>
    <x v="1"/>
    <x v="24"/>
    <x v="0"/>
  </r>
  <r>
    <x v="25"/>
    <x v="25"/>
    <x v="25"/>
    <x v="21"/>
    <x v="6"/>
    <x v="25"/>
    <x v="2"/>
    <x v="0"/>
    <x v="1"/>
    <x v="25"/>
    <x v="1"/>
  </r>
  <r>
    <x v="26"/>
    <x v="26"/>
    <x v="26"/>
    <x v="22"/>
    <x v="0"/>
    <x v="26"/>
    <x v="2"/>
    <x v="2"/>
    <x v="1"/>
    <x v="26"/>
    <x v="1"/>
  </r>
  <r>
    <x v="27"/>
    <x v="27"/>
    <x v="27"/>
    <x v="23"/>
    <x v="2"/>
    <x v="27"/>
    <x v="0"/>
    <x v="2"/>
    <x v="3"/>
    <x v="27"/>
    <x v="0"/>
  </r>
  <r>
    <x v="28"/>
    <x v="28"/>
    <x v="28"/>
    <x v="24"/>
    <x v="6"/>
    <x v="28"/>
    <x v="0"/>
    <x v="0"/>
    <x v="2"/>
    <x v="28"/>
    <x v="0"/>
  </r>
  <r>
    <x v="29"/>
    <x v="29"/>
    <x v="29"/>
    <x v="25"/>
    <x v="1"/>
    <x v="29"/>
    <x v="3"/>
    <x v="2"/>
    <x v="3"/>
    <x v="29"/>
    <x v="1"/>
  </r>
  <r>
    <x v="30"/>
    <x v="30"/>
    <x v="30"/>
    <x v="26"/>
    <x v="6"/>
    <x v="30"/>
    <x v="0"/>
    <x v="2"/>
    <x v="2"/>
    <x v="30"/>
    <x v="1"/>
  </r>
  <r>
    <x v="31"/>
    <x v="31"/>
    <x v="31"/>
    <x v="27"/>
    <x v="1"/>
    <x v="31"/>
    <x v="3"/>
    <x v="0"/>
    <x v="2"/>
    <x v="31"/>
    <x v="0"/>
  </r>
  <r>
    <x v="32"/>
    <x v="32"/>
    <x v="32"/>
    <x v="28"/>
    <x v="5"/>
    <x v="32"/>
    <x v="0"/>
    <x v="0"/>
    <x v="3"/>
    <x v="32"/>
    <x v="1"/>
  </r>
  <r>
    <x v="33"/>
    <x v="33"/>
    <x v="0"/>
    <x v="29"/>
    <x v="4"/>
    <x v="33"/>
    <x v="3"/>
    <x v="0"/>
    <x v="3"/>
    <x v="33"/>
    <x v="1"/>
  </r>
  <r>
    <x v="34"/>
    <x v="34"/>
    <x v="13"/>
    <x v="30"/>
    <x v="0"/>
    <x v="34"/>
    <x v="0"/>
    <x v="0"/>
    <x v="1"/>
    <x v="34"/>
    <x v="0"/>
  </r>
  <r>
    <x v="35"/>
    <x v="35"/>
    <x v="33"/>
    <x v="31"/>
    <x v="2"/>
    <x v="35"/>
    <x v="0"/>
    <x v="0"/>
    <x v="1"/>
    <x v="35"/>
    <x v="0"/>
  </r>
  <r>
    <x v="36"/>
    <x v="36"/>
    <x v="34"/>
    <x v="32"/>
    <x v="0"/>
    <x v="36"/>
    <x v="1"/>
    <x v="2"/>
    <x v="3"/>
    <x v="36"/>
    <x v="1"/>
  </r>
  <r>
    <x v="37"/>
    <x v="37"/>
    <x v="35"/>
    <x v="33"/>
    <x v="1"/>
    <x v="37"/>
    <x v="3"/>
    <x v="2"/>
    <x v="2"/>
    <x v="37"/>
    <x v="1"/>
  </r>
  <r>
    <x v="38"/>
    <x v="38"/>
    <x v="36"/>
    <x v="34"/>
    <x v="2"/>
    <x v="38"/>
    <x v="3"/>
    <x v="0"/>
    <x v="2"/>
    <x v="38"/>
    <x v="1"/>
  </r>
  <r>
    <x v="39"/>
    <x v="39"/>
    <x v="37"/>
    <x v="24"/>
    <x v="3"/>
    <x v="39"/>
    <x v="1"/>
    <x v="0"/>
    <x v="1"/>
    <x v="39"/>
    <x v="0"/>
  </r>
  <r>
    <x v="40"/>
    <x v="40"/>
    <x v="38"/>
    <x v="12"/>
    <x v="3"/>
    <x v="40"/>
    <x v="0"/>
    <x v="2"/>
    <x v="3"/>
    <x v="40"/>
    <x v="1"/>
  </r>
  <r>
    <x v="41"/>
    <x v="41"/>
    <x v="39"/>
    <x v="14"/>
    <x v="1"/>
    <x v="41"/>
    <x v="0"/>
    <x v="0"/>
    <x v="2"/>
    <x v="41"/>
    <x v="1"/>
  </r>
  <r>
    <x v="42"/>
    <x v="42"/>
    <x v="40"/>
    <x v="35"/>
    <x v="6"/>
    <x v="42"/>
    <x v="0"/>
    <x v="2"/>
    <x v="1"/>
    <x v="42"/>
    <x v="1"/>
  </r>
  <r>
    <x v="43"/>
    <x v="43"/>
    <x v="41"/>
    <x v="36"/>
    <x v="5"/>
    <x v="43"/>
    <x v="0"/>
    <x v="0"/>
    <x v="0"/>
    <x v="43"/>
    <x v="1"/>
  </r>
  <r>
    <x v="44"/>
    <x v="44"/>
    <x v="42"/>
    <x v="37"/>
    <x v="2"/>
    <x v="44"/>
    <x v="1"/>
    <x v="0"/>
    <x v="1"/>
    <x v="44"/>
    <x v="1"/>
  </r>
  <r>
    <x v="45"/>
    <x v="45"/>
    <x v="43"/>
    <x v="38"/>
    <x v="5"/>
    <x v="45"/>
    <x v="2"/>
    <x v="0"/>
    <x v="1"/>
    <x v="45"/>
    <x v="1"/>
  </r>
  <r>
    <x v="46"/>
    <x v="46"/>
    <x v="40"/>
    <x v="39"/>
    <x v="6"/>
    <x v="46"/>
    <x v="0"/>
    <x v="2"/>
    <x v="3"/>
    <x v="46"/>
    <x v="1"/>
  </r>
  <r>
    <x v="47"/>
    <x v="47"/>
    <x v="44"/>
    <x v="33"/>
    <x v="2"/>
    <x v="47"/>
    <x v="0"/>
    <x v="1"/>
    <x v="2"/>
    <x v="47"/>
    <x v="0"/>
  </r>
  <r>
    <x v="48"/>
    <x v="48"/>
    <x v="45"/>
    <x v="3"/>
    <x v="4"/>
    <x v="48"/>
    <x v="2"/>
    <x v="0"/>
    <x v="1"/>
    <x v="48"/>
    <x v="1"/>
  </r>
  <r>
    <x v="49"/>
    <x v="49"/>
    <x v="46"/>
    <x v="27"/>
    <x v="5"/>
    <x v="49"/>
    <x v="3"/>
    <x v="0"/>
    <x v="1"/>
    <x v="49"/>
    <x v="0"/>
  </r>
  <r>
    <x v="50"/>
    <x v="50"/>
    <x v="13"/>
    <x v="26"/>
    <x v="4"/>
    <x v="50"/>
    <x v="0"/>
    <x v="2"/>
    <x v="1"/>
    <x v="50"/>
    <x v="1"/>
  </r>
  <r>
    <x v="51"/>
    <x v="51"/>
    <x v="47"/>
    <x v="40"/>
    <x v="2"/>
    <x v="51"/>
    <x v="1"/>
    <x v="0"/>
    <x v="1"/>
    <x v="51"/>
    <x v="1"/>
  </r>
  <r>
    <x v="52"/>
    <x v="52"/>
    <x v="48"/>
    <x v="41"/>
    <x v="0"/>
    <x v="52"/>
    <x v="0"/>
    <x v="0"/>
    <x v="1"/>
    <x v="52"/>
    <x v="0"/>
  </r>
  <r>
    <x v="53"/>
    <x v="53"/>
    <x v="49"/>
    <x v="26"/>
    <x v="6"/>
    <x v="53"/>
    <x v="2"/>
    <x v="1"/>
    <x v="1"/>
    <x v="53"/>
    <x v="1"/>
  </r>
  <r>
    <x v="54"/>
    <x v="54"/>
    <x v="50"/>
    <x v="39"/>
    <x v="1"/>
    <x v="54"/>
    <x v="0"/>
    <x v="1"/>
    <x v="1"/>
    <x v="54"/>
    <x v="1"/>
  </r>
  <r>
    <x v="55"/>
    <x v="55"/>
    <x v="51"/>
    <x v="7"/>
    <x v="3"/>
    <x v="47"/>
    <x v="2"/>
    <x v="0"/>
    <x v="0"/>
    <x v="55"/>
    <x v="1"/>
  </r>
  <r>
    <x v="56"/>
    <x v="56"/>
    <x v="36"/>
    <x v="42"/>
    <x v="5"/>
    <x v="55"/>
    <x v="3"/>
    <x v="1"/>
    <x v="1"/>
    <x v="56"/>
    <x v="0"/>
  </r>
  <r>
    <x v="57"/>
    <x v="57"/>
    <x v="52"/>
    <x v="38"/>
    <x v="5"/>
    <x v="56"/>
    <x v="0"/>
    <x v="2"/>
    <x v="0"/>
    <x v="57"/>
    <x v="0"/>
  </r>
  <r>
    <x v="58"/>
    <x v="58"/>
    <x v="53"/>
    <x v="43"/>
    <x v="5"/>
    <x v="57"/>
    <x v="1"/>
    <x v="0"/>
    <x v="2"/>
    <x v="58"/>
    <x v="0"/>
  </r>
  <r>
    <x v="59"/>
    <x v="59"/>
    <x v="54"/>
    <x v="44"/>
    <x v="0"/>
    <x v="58"/>
    <x v="1"/>
    <x v="0"/>
    <x v="0"/>
    <x v="59"/>
    <x v="1"/>
  </r>
  <r>
    <x v="60"/>
    <x v="60"/>
    <x v="55"/>
    <x v="45"/>
    <x v="4"/>
    <x v="59"/>
    <x v="2"/>
    <x v="1"/>
    <x v="1"/>
    <x v="60"/>
    <x v="1"/>
  </r>
  <r>
    <x v="61"/>
    <x v="61"/>
    <x v="56"/>
    <x v="40"/>
    <x v="4"/>
    <x v="60"/>
    <x v="3"/>
    <x v="0"/>
    <x v="2"/>
    <x v="61"/>
    <x v="0"/>
  </r>
  <r>
    <x v="62"/>
    <x v="62"/>
    <x v="57"/>
    <x v="2"/>
    <x v="0"/>
    <x v="26"/>
    <x v="3"/>
    <x v="1"/>
    <x v="0"/>
    <x v="62"/>
    <x v="1"/>
  </r>
  <r>
    <x v="63"/>
    <x v="63"/>
    <x v="58"/>
    <x v="46"/>
    <x v="4"/>
    <x v="61"/>
    <x v="3"/>
    <x v="2"/>
    <x v="1"/>
    <x v="63"/>
    <x v="1"/>
  </r>
  <r>
    <x v="64"/>
    <x v="64"/>
    <x v="59"/>
    <x v="41"/>
    <x v="0"/>
    <x v="46"/>
    <x v="2"/>
    <x v="2"/>
    <x v="2"/>
    <x v="64"/>
    <x v="0"/>
  </r>
  <r>
    <x v="65"/>
    <x v="65"/>
    <x v="60"/>
    <x v="47"/>
    <x v="0"/>
    <x v="62"/>
    <x v="2"/>
    <x v="0"/>
    <x v="2"/>
    <x v="65"/>
    <x v="1"/>
  </r>
  <r>
    <x v="66"/>
    <x v="66"/>
    <x v="61"/>
    <x v="48"/>
    <x v="2"/>
    <x v="63"/>
    <x v="1"/>
    <x v="2"/>
    <x v="1"/>
    <x v="66"/>
    <x v="0"/>
  </r>
  <r>
    <x v="67"/>
    <x v="67"/>
    <x v="62"/>
    <x v="49"/>
    <x v="1"/>
    <x v="38"/>
    <x v="0"/>
    <x v="1"/>
    <x v="2"/>
    <x v="67"/>
    <x v="0"/>
  </r>
  <r>
    <x v="68"/>
    <x v="68"/>
    <x v="63"/>
    <x v="50"/>
    <x v="6"/>
    <x v="64"/>
    <x v="3"/>
    <x v="2"/>
    <x v="3"/>
    <x v="68"/>
    <x v="0"/>
  </r>
  <r>
    <x v="69"/>
    <x v="69"/>
    <x v="64"/>
    <x v="14"/>
    <x v="1"/>
    <x v="65"/>
    <x v="1"/>
    <x v="2"/>
    <x v="1"/>
    <x v="69"/>
    <x v="0"/>
  </r>
  <r>
    <x v="70"/>
    <x v="70"/>
    <x v="12"/>
    <x v="51"/>
    <x v="1"/>
    <x v="66"/>
    <x v="2"/>
    <x v="1"/>
    <x v="1"/>
    <x v="70"/>
    <x v="0"/>
  </r>
  <r>
    <x v="71"/>
    <x v="71"/>
    <x v="65"/>
    <x v="52"/>
    <x v="3"/>
    <x v="67"/>
    <x v="2"/>
    <x v="1"/>
    <x v="0"/>
    <x v="71"/>
    <x v="1"/>
  </r>
  <r>
    <x v="72"/>
    <x v="72"/>
    <x v="66"/>
    <x v="30"/>
    <x v="2"/>
    <x v="68"/>
    <x v="1"/>
    <x v="2"/>
    <x v="1"/>
    <x v="72"/>
    <x v="1"/>
  </r>
  <r>
    <x v="73"/>
    <x v="73"/>
    <x v="26"/>
    <x v="53"/>
    <x v="2"/>
    <x v="69"/>
    <x v="3"/>
    <x v="1"/>
    <x v="2"/>
    <x v="73"/>
    <x v="1"/>
  </r>
  <r>
    <x v="74"/>
    <x v="74"/>
    <x v="67"/>
    <x v="54"/>
    <x v="0"/>
    <x v="70"/>
    <x v="2"/>
    <x v="1"/>
    <x v="1"/>
    <x v="74"/>
    <x v="0"/>
  </r>
  <r>
    <x v="75"/>
    <x v="75"/>
    <x v="68"/>
    <x v="43"/>
    <x v="1"/>
    <x v="71"/>
    <x v="0"/>
    <x v="0"/>
    <x v="1"/>
    <x v="75"/>
    <x v="0"/>
  </r>
  <r>
    <x v="76"/>
    <x v="76"/>
    <x v="69"/>
    <x v="43"/>
    <x v="6"/>
    <x v="72"/>
    <x v="1"/>
    <x v="1"/>
    <x v="2"/>
    <x v="76"/>
    <x v="0"/>
  </r>
  <r>
    <x v="77"/>
    <x v="77"/>
    <x v="70"/>
    <x v="55"/>
    <x v="5"/>
    <x v="73"/>
    <x v="3"/>
    <x v="0"/>
    <x v="0"/>
    <x v="77"/>
    <x v="1"/>
  </r>
  <r>
    <x v="78"/>
    <x v="78"/>
    <x v="28"/>
    <x v="23"/>
    <x v="6"/>
    <x v="74"/>
    <x v="0"/>
    <x v="0"/>
    <x v="1"/>
    <x v="78"/>
    <x v="0"/>
  </r>
  <r>
    <x v="79"/>
    <x v="79"/>
    <x v="71"/>
    <x v="8"/>
    <x v="0"/>
    <x v="75"/>
    <x v="2"/>
    <x v="1"/>
    <x v="1"/>
    <x v="79"/>
    <x v="1"/>
  </r>
  <r>
    <x v="80"/>
    <x v="80"/>
    <x v="36"/>
    <x v="51"/>
    <x v="6"/>
    <x v="76"/>
    <x v="3"/>
    <x v="2"/>
    <x v="2"/>
    <x v="80"/>
    <x v="0"/>
  </r>
  <r>
    <x v="81"/>
    <x v="81"/>
    <x v="72"/>
    <x v="46"/>
    <x v="5"/>
    <x v="77"/>
    <x v="3"/>
    <x v="0"/>
    <x v="1"/>
    <x v="81"/>
    <x v="1"/>
  </r>
  <r>
    <x v="82"/>
    <x v="82"/>
    <x v="21"/>
    <x v="22"/>
    <x v="4"/>
    <x v="78"/>
    <x v="3"/>
    <x v="0"/>
    <x v="1"/>
    <x v="82"/>
    <x v="1"/>
  </r>
  <r>
    <x v="83"/>
    <x v="83"/>
    <x v="73"/>
    <x v="4"/>
    <x v="2"/>
    <x v="79"/>
    <x v="3"/>
    <x v="1"/>
    <x v="1"/>
    <x v="83"/>
    <x v="1"/>
  </r>
  <r>
    <x v="84"/>
    <x v="84"/>
    <x v="74"/>
    <x v="41"/>
    <x v="5"/>
    <x v="80"/>
    <x v="2"/>
    <x v="0"/>
    <x v="1"/>
    <x v="84"/>
    <x v="0"/>
  </r>
  <r>
    <x v="85"/>
    <x v="85"/>
    <x v="75"/>
    <x v="0"/>
    <x v="0"/>
    <x v="81"/>
    <x v="3"/>
    <x v="2"/>
    <x v="1"/>
    <x v="85"/>
    <x v="1"/>
  </r>
  <r>
    <x v="86"/>
    <x v="86"/>
    <x v="76"/>
    <x v="56"/>
    <x v="3"/>
    <x v="82"/>
    <x v="2"/>
    <x v="2"/>
    <x v="3"/>
    <x v="86"/>
    <x v="0"/>
  </r>
  <r>
    <x v="87"/>
    <x v="87"/>
    <x v="38"/>
    <x v="57"/>
    <x v="2"/>
    <x v="83"/>
    <x v="2"/>
    <x v="0"/>
    <x v="3"/>
    <x v="87"/>
    <x v="1"/>
  </r>
  <r>
    <x v="88"/>
    <x v="88"/>
    <x v="77"/>
    <x v="58"/>
    <x v="3"/>
    <x v="84"/>
    <x v="2"/>
    <x v="1"/>
    <x v="1"/>
    <x v="88"/>
    <x v="1"/>
  </r>
  <r>
    <x v="89"/>
    <x v="89"/>
    <x v="78"/>
    <x v="34"/>
    <x v="4"/>
    <x v="85"/>
    <x v="0"/>
    <x v="2"/>
    <x v="0"/>
    <x v="89"/>
    <x v="1"/>
  </r>
  <r>
    <x v="90"/>
    <x v="90"/>
    <x v="79"/>
    <x v="59"/>
    <x v="5"/>
    <x v="86"/>
    <x v="1"/>
    <x v="0"/>
    <x v="1"/>
    <x v="90"/>
    <x v="1"/>
  </r>
  <r>
    <x v="91"/>
    <x v="91"/>
    <x v="80"/>
    <x v="60"/>
    <x v="4"/>
    <x v="87"/>
    <x v="3"/>
    <x v="0"/>
    <x v="1"/>
    <x v="91"/>
    <x v="0"/>
  </r>
  <r>
    <x v="92"/>
    <x v="92"/>
    <x v="81"/>
    <x v="61"/>
    <x v="0"/>
    <x v="88"/>
    <x v="2"/>
    <x v="2"/>
    <x v="3"/>
    <x v="92"/>
    <x v="0"/>
  </r>
  <r>
    <x v="93"/>
    <x v="93"/>
    <x v="82"/>
    <x v="62"/>
    <x v="3"/>
    <x v="89"/>
    <x v="0"/>
    <x v="0"/>
    <x v="3"/>
    <x v="93"/>
    <x v="1"/>
  </r>
  <r>
    <x v="94"/>
    <x v="94"/>
    <x v="83"/>
    <x v="33"/>
    <x v="3"/>
    <x v="90"/>
    <x v="0"/>
    <x v="0"/>
    <x v="2"/>
    <x v="94"/>
    <x v="0"/>
  </r>
  <r>
    <x v="95"/>
    <x v="95"/>
    <x v="84"/>
    <x v="49"/>
    <x v="5"/>
    <x v="91"/>
    <x v="1"/>
    <x v="0"/>
    <x v="1"/>
    <x v="95"/>
    <x v="1"/>
  </r>
  <r>
    <x v="96"/>
    <x v="71"/>
    <x v="85"/>
    <x v="63"/>
    <x v="4"/>
    <x v="92"/>
    <x v="1"/>
    <x v="0"/>
    <x v="1"/>
    <x v="96"/>
    <x v="1"/>
  </r>
  <r>
    <x v="97"/>
    <x v="96"/>
    <x v="86"/>
    <x v="16"/>
    <x v="6"/>
    <x v="93"/>
    <x v="3"/>
    <x v="0"/>
    <x v="2"/>
    <x v="97"/>
    <x v="0"/>
  </r>
  <r>
    <x v="98"/>
    <x v="97"/>
    <x v="87"/>
    <x v="10"/>
    <x v="5"/>
    <x v="94"/>
    <x v="1"/>
    <x v="1"/>
    <x v="3"/>
    <x v="98"/>
    <x v="1"/>
  </r>
  <r>
    <x v="99"/>
    <x v="98"/>
    <x v="64"/>
    <x v="20"/>
    <x v="5"/>
    <x v="95"/>
    <x v="1"/>
    <x v="0"/>
    <x v="1"/>
    <x v="99"/>
    <x v="0"/>
  </r>
  <r>
    <x v="100"/>
    <x v="6"/>
    <x v="88"/>
    <x v="39"/>
    <x v="5"/>
    <x v="96"/>
    <x v="1"/>
    <x v="0"/>
    <x v="2"/>
    <x v="100"/>
    <x v="0"/>
  </r>
  <r>
    <x v="101"/>
    <x v="99"/>
    <x v="89"/>
    <x v="58"/>
    <x v="4"/>
    <x v="97"/>
    <x v="3"/>
    <x v="0"/>
    <x v="1"/>
    <x v="101"/>
    <x v="1"/>
  </r>
  <r>
    <x v="102"/>
    <x v="100"/>
    <x v="90"/>
    <x v="33"/>
    <x v="4"/>
    <x v="98"/>
    <x v="0"/>
    <x v="0"/>
    <x v="0"/>
    <x v="102"/>
    <x v="0"/>
  </r>
  <r>
    <x v="103"/>
    <x v="101"/>
    <x v="91"/>
    <x v="64"/>
    <x v="3"/>
    <x v="99"/>
    <x v="1"/>
    <x v="1"/>
    <x v="1"/>
    <x v="103"/>
    <x v="1"/>
  </r>
  <r>
    <x v="104"/>
    <x v="102"/>
    <x v="92"/>
    <x v="36"/>
    <x v="0"/>
    <x v="100"/>
    <x v="0"/>
    <x v="1"/>
    <x v="1"/>
    <x v="104"/>
    <x v="0"/>
  </r>
  <r>
    <x v="105"/>
    <x v="103"/>
    <x v="93"/>
    <x v="46"/>
    <x v="0"/>
    <x v="101"/>
    <x v="2"/>
    <x v="2"/>
    <x v="1"/>
    <x v="105"/>
    <x v="0"/>
  </r>
  <r>
    <x v="106"/>
    <x v="104"/>
    <x v="33"/>
    <x v="25"/>
    <x v="2"/>
    <x v="102"/>
    <x v="1"/>
    <x v="1"/>
    <x v="1"/>
    <x v="106"/>
    <x v="0"/>
  </r>
  <r>
    <x v="107"/>
    <x v="105"/>
    <x v="94"/>
    <x v="9"/>
    <x v="2"/>
    <x v="103"/>
    <x v="0"/>
    <x v="0"/>
    <x v="3"/>
    <x v="107"/>
    <x v="1"/>
  </r>
  <r>
    <x v="108"/>
    <x v="106"/>
    <x v="95"/>
    <x v="12"/>
    <x v="3"/>
    <x v="104"/>
    <x v="1"/>
    <x v="0"/>
    <x v="1"/>
    <x v="108"/>
    <x v="0"/>
  </r>
  <r>
    <x v="109"/>
    <x v="107"/>
    <x v="96"/>
    <x v="50"/>
    <x v="6"/>
    <x v="105"/>
    <x v="3"/>
    <x v="2"/>
    <x v="2"/>
    <x v="109"/>
    <x v="1"/>
  </r>
  <r>
    <x v="110"/>
    <x v="26"/>
    <x v="30"/>
    <x v="60"/>
    <x v="5"/>
    <x v="106"/>
    <x v="2"/>
    <x v="2"/>
    <x v="1"/>
    <x v="110"/>
    <x v="0"/>
  </r>
  <r>
    <x v="111"/>
    <x v="108"/>
    <x v="42"/>
    <x v="65"/>
    <x v="2"/>
    <x v="107"/>
    <x v="1"/>
    <x v="0"/>
    <x v="1"/>
    <x v="111"/>
    <x v="0"/>
  </r>
  <r>
    <x v="112"/>
    <x v="109"/>
    <x v="97"/>
    <x v="47"/>
    <x v="2"/>
    <x v="108"/>
    <x v="1"/>
    <x v="2"/>
    <x v="2"/>
    <x v="112"/>
    <x v="0"/>
  </r>
  <r>
    <x v="113"/>
    <x v="110"/>
    <x v="47"/>
    <x v="21"/>
    <x v="3"/>
    <x v="109"/>
    <x v="1"/>
    <x v="1"/>
    <x v="1"/>
    <x v="113"/>
    <x v="1"/>
  </r>
  <r>
    <x v="114"/>
    <x v="111"/>
    <x v="57"/>
    <x v="22"/>
    <x v="3"/>
    <x v="42"/>
    <x v="3"/>
    <x v="2"/>
    <x v="0"/>
    <x v="114"/>
    <x v="0"/>
  </r>
  <r>
    <x v="115"/>
    <x v="112"/>
    <x v="98"/>
    <x v="66"/>
    <x v="4"/>
    <x v="110"/>
    <x v="2"/>
    <x v="2"/>
    <x v="3"/>
    <x v="115"/>
    <x v="0"/>
  </r>
  <r>
    <x v="116"/>
    <x v="113"/>
    <x v="27"/>
    <x v="47"/>
    <x v="6"/>
    <x v="72"/>
    <x v="2"/>
    <x v="0"/>
    <x v="2"/>
    <x v="116"/>
    <x v="0"/>
  </r>
  <r>
    <x v="117"/>
    <x v="114"/>
    <x v="63"/>
    <x v="57"/>
    <x v="6"/>
    <x v="111"/>
    <x v="2"/>
    <x v="2"/>
    <x v="0"/>
    <x v="117"/>
    <x v="1"/>
  </r>
  <r>
    <x v="118"/>
    <x v="115"/>
    <x v="99"/>
    <x v="53"/>
    <x v="3"/>
    <x v="112"/>
    <x v="2"/>
    <x v="2"/>
    <x v="2"/>
    <x v="118"/>
    <x v="1"/>
  </r>
  <r>
    <x v="119"/>
    <x v="116"/>
    <x v="100"/>
    <x v="21"/>
    <x v="0"/>
    <x v="72"/>
    <x v="1"/>
    <x v="0"/>
    <x v="1"/>
    <x v="119"/>
    <x v="1"/>
  </r>
  <r>
    <x v="120"/>
    <x v="117"/>
    <x v="45"/>
    <x v="62"/>
    <x v="0"/>
    <x v="113"/>
    <x v="0"/>
    <x v="2"/>
    <x v="2"/>
    <x v="120"/>
    <x v="1"/>
  </r>
  <r>
    <x v="121"/>
    <x v="118"/>
    <x v="33"/>
    <x v="65"/>
    <x v="0"/>
    <x v="114"/>
    <x v="3"/>
    <x v="0"/>
    <x v="2"/>
    <x v="121"/>
    <x v="1"/>
  </r>
  <r>
    <x v="122"/>
    <x v="119"/>
    <x v="9"/>
    <x v="3"/>
    <x v="2"/>
    <x v="115"/>
    <x v="1"/>
    <x v="0"/>
    <x v="2"/>
    <x v="122"/>
    <x v="1"/>
  </r>
  <r>
    <x v="123"/>
    <x v="42"/>
    <x v="101"/>
    <x v="63"/>
    <x v="3"/>
    <x v="116"/>
    <x v="0"/>
    <x v="0"/>
    <x v="1"/>
    <x v="123"/>
    <x v="1"/>
  </r>
  <r>
    <x v="124"/>
    <x v="120"/>
    <x v="102"/>
    <x v="14"/>
    <x v="1"/>
    <x v="117"/>
    <x v="0"/>
    <x v="1"/>
    <x v="1"/>
    <x v="124"/>
    <x v="1"/>
  </r>
  <r>
    <x v="125"/>
    <x v="121"/>
    <x v="103"/>
    <x v="62"/>
    <x v="1"/>
    <x v="118"/>
    <x v="2"/>
    <x v="1"/>
    <x v="2"/>
    <x v="125"/>
    <x v="0"/>
  </r>
  <r>
    <x v="126"/>
    <x v="122"/>
    <x v="104"/>
    <x v="14"/>
    <x v="6"/>
    <x v="119"/>
    <x v="3"/>
    <x v="2"/>
    <x v="1"/>
    <x v="126"/>
    <x v="1"/>
  </r>
  <r>
    <x v="127"/>
    <x v="123"/>
    <x v="105"/>
    <x v="5"/>
    <x v="0"/>
    <x v="54"/>
    <x v="3"/>
    <x v="0"/>
    <x v="1"/>
    <x v="127"/>
    <x v="0"/>
  </r>
  <r>
    <x v="128"/>
    <x v="124"/>
    <x v="106"/>
    <x v="25"/>
    <x v="3"/>
    <x v="120"/>
    <x v="3"/>
    <x v="2"/>
    <x v="1"/>
    <x v="128"/>
    <x v="0"/>
  </r>
  <r>
    <x v="129"/>
    <x v="125"/>
    <x v="50"/>
    <x v="10"/>
    <x v="3"/>
    <x v="121"/>
    <x v="3"/>
    <x v="0"/>
    <x v="2"/>
    <x v="129"/>
    <x v="1"/>
  </r>
  <r>
    <x v="130"/>
    <x v="120"/>
    <x v="65"/>
    <x v="60"/>
    <x v="6"/>
    <x v="122"/>
    <x v="2"/>
    <x v="0"/>
    <x v="1"/>
    <x v="130"/>
    <x v="1"/>
  </r>
  <r>
    <x v="131"/>
    <x v="126"/>
    <x v="75"/>
    <x v="11"/>
    <x v="5"/>
    <x v="123"/>
    <x v="2"/>
    <x v="2"/>
    <x v="1"/>
    <x v="131"/>
    <x v="0"/>
  </r>
  <r>
    <x v="132"/>
    <x v="127"/>
    <x v="17"/>
    <x v="46"/>
    <x v="0"/>
    <x v="124"/>
    <x v="2"/>
    <x v="1"/>
    <x v="1"/>
    <x v="132"/>
    <x v="1"/>
  </r>
  <r>
    <x v="133"/>
    <x v="128"/>
    <x v="18"/>
    <x v="13"/>
    <x v="1"/>
    <x v="7"/>
    <x v="0"/>
    <x v="2"/>
    <x v="2"/>
    <x v="133"/>
    <x v="1"/>
  </r>
  <r>
    <x v="134"/>
    <x v="129"/>
    <x v="107"/>
    <x v="7"/>
    <x v="2"/>
    <x v="125"/>
    <x v="0"/>
    <x v="2"/>
    <x v="1"/>
    <x v="134"/>
    <x v="1"/>
  </r>
  <r>
    <x v="135"/>
    <x v="130"/>
    <x v="108"/>
    <x v="51"/>
    <x v="6"/>
    <x v="126"/>
    <x v="1"/>
    <x v="2"/>
    <x v="3"/>
    <x v="135"/>
    <x v="1"/>
  </r>
  <r>
    <x v="136"/>
    <x v="131"/>
    <x v="109"/>
    <x v="44"/>
    <x v="4"/>
    <x v="127"/>
    <x v="2"/>
    <x v="0"/>
    <x v="0"/>
    <x v="136"/>
    <x v="1"/>
  </r>
  <r>
    <x v="137"/>
    <x v="132"/>
    <x v="110"/>
    <x v="13"/>
    <x v="4"/>
    <x v="117"/>
    <x v="3"/>
    <x v="0"/>
    <x v="3"/>
    <x v="137"/>
    <x v="1"/>
  </r>
  <r>
    <x v="138"/>
    <x v="81"/>
    <x v="111"/>
    <x v="21"/>
    <x v="4"/>
    <x v="128"/>
    <x v="3"/>
    <x v="1"/>
    <x v="1"/>
    <x v="138"/>
    <x v="1"/>
  </r>
  <r>
    <x v="139"/>
    <x v="133"/>
    <x v="112"/>
    <x v="52"/>
    <x v="2"/>
    <x v="129"/>
    <x v="1"/>
    <x v="2"/>
    <x v="1"/>
    <x v="139"/>
    <x v="1"/>
  </r>
  <r>
    <x v="140"/>
    <x v="134"/>
    <x v="113"/>
    <x v="15"/>
    <x v="6"/>
    <x v="114"/>
    <x v="1"/>
    <x v="0"/>
    <x v="2"/>
    <x v="140"/>
    <x v="0"/>
  </r>
  <r>
    <x v="141"/>
    <x v="135"/>
    <x v="47"/>
    <x v="49"/>
    <x v="3"/>
    <x v="130"/>
    <x v="2"/>
    <x v="0"/>
    <x v="1"/>
    <x v="141"/>
    <x v="0"/>
  </r>
  <r>
    <x v="142"/>
    <x v="136"/>
    <x v="4"/>
    <x v="58"/>
    <x v="2"/>
    <x v="131"/>
    <x v="1"/>
    <x v="0"/>
    <x v="2"/>
    <x v="142"/>
    <x v="0"/>
  </r>
  <r>
    <x v="143"/>
    <x v="137"/>
    <x v="66"/>
    <x v="19"/>
    <x v="0"/>
    <x v="132"/>
    <x v="1"/>
    <x v="0"/>
    <x v="1"/>
    <x v="143"/>
    <x v="0"/>
  </r>
  <r>
    <x v="144"/>
    <x v="61"/>
    <x v="114"/>
    <x v="8"/>
    <x v="4"/>
    <x v="133"/>
    <x v="0"/>
    <x v="0"/>
    <x v="1"/>
    <x v="144"/>
    <x v="1"/>
  </r>
  <r>
    <x v="145"/>
    <x v="61"/>
    <x v="109"/>
    <x v="1"/>
    <x v="6"/>
    <x v="134"/>
    <x v="2"/>
    <x v="0"/>
    <x v="3"/>
    <x v="145"/>
    <x v="1"/>
  </r>
  <r>
    <x v="146"/>
    <x v="138"/>
    <x v="115"/>
    <x v="25"/>
    <x v="5"/>
    <x v="135"/>
    <x v="0"/>
    <x v="2"/>
    <x v="3"/>
    <x v="146"/>
    <x v="1"/>
  </r>
  <r>
    <x v="147"/>
    <x v="139"/>
    <x v="41"/>
    <x v="29"/>
    <x v="4"/>
    <x v="97"/>
    <x v="2"/>
    <x v="2"/>
    <x v="1"/>
    <x v="147"/>
    <x v="1"/>
  </r>
  <r>
    <x v="148"/>
    <x v="140"/>
    <x v="115"/>
    <x v="3"/>
    <x v="6"/>
    <x v="136"/>
    <x v="0"/>
    <x v="1"/>
    <x v="1"/>
    <x v="148"/>
    <x v="0"/>
  </r>
  <r>
    <x v="149"/>
    <x v="141"/>
    <x v="116"/>
    <x v="18"/>
    <x v="1"/>
    <x v="137"/>
    <x v="3"/>
    <x v="0"/>
    <x v="1"/>
    <x v="149"/>
    <x v="1"/>
  </r>
  <r>
    <x v="150"/>
    <x v="142"/>
    <x v="114"/>
    <x v="18"/>
    <x v="6"/>
    <x v="109"/>
    <x v="3"/>
    <x v="0"/>
    <x v="1"/>
    <x v="150"/>
    <x v="1"/>
  </r>
  <r>
    <x v="151"/>
    <x v="143"/>
    <x v="117"/>
    <x v="67"/>
    <x v="1"/>
    <x v="138"/>
    <x v="0"/>
    <x v="1"/>
    <x v="2"/>
    <x v="151"/>
    <x v="0"/>
  </r>
  <r>
    <x v="152"/>
    <x v="144"/>
    <x v="26"/>
    <x v="18"/>
    <x v="2"/>
    <x v="139"/>
    <x v="2"/>
    <x v="2"/>
    <x v="0"/>
    <x v="152"/>
    <x v="1"/>
  </r>
  <r>
    <x v="153"/>
    <x v="145"/>
    <x v="118"/>
    <x v="16"/>
    <x v="1"/>
    <x v="140"/>
    <x v="0"/>
    <x v="2"/>
    <x v="2"/>
    <x v="153"/>
    <x v="1"/>
  </r>
  <r>
    <x v="154"/>
    <x v="146"/>
    <x v="119"/>
    <x v="68"/>
    <x v="0"/>
    <x v="141"/>
    <x v="0"/>
    <x v="2"/>
    <x v="1"/>
    <x v="154"/>
    <x v="1"/>
  </r>
  <r>
    <x v="155"/>
    <x v="147"/>
    <x v="73"/>
    <x v="30"/>
    <x v="5"/>
    <x v="142"/>
    <x v="2"/>
    <x v="0"/>
    <x v="1"/>
    <x v="155"/>
    <x v="0"/>
  </r>
  <r>
    <x v="156"/>
    <x v="148"/>
    <x v="20"/>
    <x v="21"/>
    <x v="0"/>
    <x v="143"/>
    <x v="2"/>
    <x v="2"/>
    <x v="2"/>
    <x v="156"/>
    <x v="1"/>
  </r>
  <r>
    <x v="157"/>
    <x v="73"/>
    <x v="120"/>
    <x v="21"/>
    <x v="1"/>
    <x v="144"/>
    <x v="0"/>
    <x v="2"/>
    <x v="3"/>
    <x v="157"/>
    <x v="1"/>
  </r>
  <r>
    <x v="158"/>
    <x v="149"/>
    <x v="25"/>
    <x v="34"/>
    <x v="2"/>
    <x v="145"/>
    <x v="3"/>
    <x v="2"/>
    <x v="2"/>
    <x v="158"/>
    <x v="1"/>
  </r>
  <r>
    <x v="159"/>
    <x v="150"/>
    <x v="121"/>
    <x v="32"/>
    <x v="6"/>
    <x v="146"/>
    <x v="0"/>
    <x v="2"/>
    <x v="0"/>
    <x v="159"/>
    <x v="1"/>
  </r>
  <r>
    <x v="160"/>
    <x v="151"/>
    <x v="65"/>
    <x v="42"/>
    <x v="4"/>
    <x v="147"/>
    <x v="3"/>
    <x v="2"/>
    <x v="1"/>
    <x v="160"/>
    <x v="0"/>
  </r>
  <r>
    <x v="161"/>
    <x v="152"/>
    <x v="122"/>
    <x v="15"/>
    <x v="4"/>
    <x v="148"/>
    <x v="2"/>
    <x v="2"/>
    <x v="1"/>
    <x v="161"/>
    <x v="0"/>
  </r>
  <r>
    <x v="162"/>
    <x v="153"/>
    <x v="37"/>
    <x v="20"/>
    <x v="5"/>
    <x v="88"/>
    <x v="2"/>
    <x v="0"/>
    <x v="2"/>
    <x v="162"/>
    <x v="1"/>
  </r>
  <r>
    <x v="163"/>
    <x v="154"/>
    <x v="90"/>
    <x v="41"/>
    <x v="4"/>
    <x v="149"/>
    <x v="3"/>
    <x v="2"/>
    <x v="3"/>
    <x v="163"/>
    <x v="1"/>
  </r>
  <r>
    <x v="164"/>
    <x v="155"/>
    <x v="123"/>
    <x v="38"/>
    <x v="0"/>
    <x v="150"/>
    <x v="2"/>
    <x v="2"/>
    <x v="2"/>
    <x v="164"/>
    <x v="1"/>
  </r>
  <r>
    <x v="165"/>
    <x v="156"/>
    <x v="28"/>
    <x v="37"/>
    <x v="2"/>
    <x v="151"/>
    <x v="2"/>
    <x v="0"/>
    <x v="2"/>
    <x v="165"/>
    <x v="1"/>
  </r>
  <r>
    <x v="166"/>
    <x v="157"/>
    <x v="53"/>
    <x v="67"/>
    <x v="6"/>
    <x v="124"/>
    <x v="3"/>
    <x v="0"/>
    <x v="1"/>
    <x v="166"/>
    <x v="0"/>
  </r>
  <r>
    <x v="167"/>
    <x v="158"/>
    <x v="81"/>
    <x v="12"/>
    <x v="2"/>
    <x v="132"/>
    <x v="0"/>
    <x v="0"/>
    <x v="0"/>
    <x v="167"/>
    <x v="1"/>
  </r>
  <r>
    <x v="168"/>
    <x v="159"/>
    <x v="124"/>
    <x v="49"/>
    <x v="2"/>
    <x v="152"/>
    <x v="3"/>
    <x v="1"/>
    <x v="2"/>
    <x v="168"/>
    <x v="0"/>
  </r>
  <r>
    <x v="169"/>
    <x v="160"/>
    <x v="28"/>
    <x v="63"/>
    <x v="2"/>
    <x v="153"/>
    <x v="3"/>
    <x v="1"/>
    <x v="2"/>
    <x v="169"/>
    <x v="1"/>
  </r>
  <r>
    <x v="170"/>
    <x v="20"/>
    <x v="125"/>
    <x v="28"/>
    <x v="5"/>
    <x v="154"/>
    <x v="3"/>
    <x v="0"/>
    <x v="1"/>
    <x v="170"/>
    <x v="0"/>
  </r>
  <r>
    <x v="171"/>
    <x v="161"/>
    <x v="126"/>
    <x v="18"/>
    <x v="6"/>
    <x v="155"/>
    <x v="0"/>
    <x v="2"/>
    <x v="3"/>
    <x v="171"/>
    <x v="1"/>
  </r>
  <r>
    <x v="172"/>
    <x v="162"/>
    <x v="127"/>
    <x v="56"/>
    <x v="3"/>
    <x v="156"/>
    <x v="0"/>
    <x v="0"/>
    <x v="1"/>
    <x v="172"/>
    <x v="1"/>
  </r>
  <r>
    <x v="173"/>
    <x v="163"/>
    <x v="128"/>
    <x v="13"/>
    <x v="0"/>
    <x v="157"/>
    <x v="0"/>
    <x v="2"/>
    <x v="3"/>
    <x v="173"/>
    <x v="0"/>
  </r>
  <r>
    <x v="174"/>
    <x v="164"/>
    <x v="83"/>
    <x v="22"/>
    <x v="2"/>
    <x v="158"/>
    <x v="2"/>
    <x v="0"/>
    <x v="2"/>
    <x v="174"/>
    <x v="0"/>
  </r>
  <r>
    <x v="175"/>
    <x v="165"/>
    <x v="129"/>
    <x v="50"/>
    <x v="4"/>
    <x v="159"/>
    <x v="2"/>
    <x v="1"/>
    <x v="0"/>
    <x v="175"/>
    <x v="1"/>
  </r>
  <r>
    <x v="176"/>
    <x v="166"/>
    <x v="122"/>
    <x v="67"/>
    <x v="6"/>
    <x v="160"/>
    <x v="1"/>
    <x v="2"/>
    <x v="2"/>
    <x v="176"/>
    <x v="0"/>
  </r>
  <r>
    <x v="177"/>
    <x v="167"/>
    <x v="130"/>
    <x v="58"/>
    <x v="5"/>
    <x v="161"/>
    <x v="2"/>
    <x v="0"/>
    <x v="1"/>
    <x v="177"/>
    <x v="1"/>
  </r>
  <r>
    <x v="178"/>
    <x v="168"/>
    <x v="131"/>
    <x v="50"/>
    <x v="4"/>
    <x v="162"/>
    <x v="0"/>
    <x v="0"/>
    <x v="1"/>
    <x v="178"/>
    <x v="0"/>
  </r>
  <r>
    <x v="179"/>
    <x v="169"/>
    <x v="34"/>
    <x v="4"/>
    <x v="3"/>
    <x v="163"/>
    <x v="3"/>
    <x v="0"/>
    <x v="3"/>
    <x v="179"/>
    <x v="1"/>
  </r>
  <r>
    <x v="180"/>
    <x v="170"/>
    <x v="96"/>
    <x v="61"/>
    <x v="2"/>
    <x v="164"/>
    <x v="0"/>
    <x v="0"/>
    <x v="3"/>
    <x v="180"/>
    <x v="0"/>
  </r>
  <r>
    <x v="181"/>
    <x v="171"/>
    <x v="65"/>
    <x v="7"/>
    <x v="0"/>
    <x v="165"/>
    <x v="3"/>
    <x v="1"/>
    <x v="1"/>
    <x v="181"/>
    <x v="0"/>
  </r>
  <r>
    <x v="182"/>
    <x v="2"/>
    <x v="100"/>
    <x v="48"/>
    <x v="0"/>
    <x v="166"/>
    <x v="3"/>
    <x v="0"/>
    <x v="1"/>
    <x v="182"/>
    <x v="1"/>
  </r>
  <r>
    <x v="183"/>
    <x v="172"/>
    <x v="4"/>
    <x v="32"/>
    <x v="0"/>
    <x v="167"/>
    <x v="1"/>
    <x v="0"/>
    <x v="2"/>
    <x v="183"/>
    <x v="0"/>
  </r>
  <r>
    <x v="184"/>
    <x v="173"/>
    <x v="132"/>
    <x v="42"/>
    <x v="3"/>
    <x v="168"/>
    <x v="0"/>
    <x v="2"/>
    <x v="1"/>
    <x v="184"/>
    <x v="1"/>
  </r>
  <r>
    <x v="185"/>
    <x v="174"/>
    <x v="133"/>
    <x v="14"/>
    <x v="2"/>
    <x v="169"/>
    <x v="0"/>
    <x v="0"/>
    <x v="1"/>
    <x v="185"/>
    <x v="1"/>
  </r>
  <r>
    <x v="186"/>
    <x v="175"/>
    <x v="55"/>
    <x v="52"/>
    <x v="0"/>
    <x v="67"/>
    <x v="2"/>
    <x v="0"/>
    <x v="1"/>
    <x v="186"/>
    <x v="1"/>
  </r>
  <r>
    <x v="187"/>
    <x v="176"/>
    <x v="134"/>
    <x v="3"/>
    <x v="4"/>
    <x v="170"/>
    <x v="2"/>
    <x v="0"/>
    <x v="2"/>
    <x v="187"/>
    <x v="1"/>
  </r>
  <r>
    <x v="188"/>
    <x v="177"/>
    <x v="135"/>
    <x v="38"/>
    <x v="6"/>
    <x v="171"/>
    <x v="3"/>
    <x v="1"/>
    <x v="1"/>
    <x v="188"/>
    <x v="1"/>
  </r>
  <r>
    <x v="189"/>
    <x v="178"/>
    <x v="136"/>
    <x v="2"/>
    <x v="3"/>
    <x v="121"/>
    <x v="3"/>
    <x v="2"/>
    <x v="1"/>
    <x v="189"/>
    <x v="0"/>
  </r>
  <r>
    <x v="190"/>
    <x v="179"/>
    <x v="99"/>
    <x v="10"/>
    <x v="2"/>
    <x v="172"/>
    <x v="1"/>
    <x v="2"/>
    <x v="1"/>
    <x v="190"/>
    <x v="0"/>
  </r>
  <r>
    <x v="191"/>
    <x v="180"/>
    <x v="137"/>
    <x v="69"/>
    <x v="3"/>
    <x v="173"/>
    <x v="2"/>
    <x v="1"/>
    <x v="2"/>
    <x v="191"/>
    <x v="0"/>
  </r>
  <r>
    <x v="192"/>
    <x v="181"/>
    <x v="138"/>
    <x v="25"/>
    <x v="4"/>
    <x v="174"/>
    <x v="0"/>
    <x v="2"/>
    <x v="1"/>
    <x v="192"/>
    <x v="0"/>
  </r>
  <r>
    <x v="193"/>
    <x v="182"/>
    <x v="62"/>
    <x v="56"/>
    <x v="5"/>
    <x v="175"/>
    <x v="2"/>
    <x v="1"/>
    <x v="1"/>
    <x v="193"/>
    <x v="0"/>
  </r>
  <r>
    <x v="194"/>
    <x v="183"/>
    <x v="83"/>
    <x v="15"/>
    <x v="2"/>
    <x v="176"/>
    <x v="0"/>
    <x v="2"/>
    <x v="1"/>
    <x v="194"/>
    <x v="1"/>
  </r>
  <r>
    <x v="195"/>
    <x v="184"/>
    <x v="139"/>
    <x v="50"/>
    <x v="4"/>
    <x v="177"/>
    <x v="0"/>
    <x v="2"/>
    <x v="1"/>
    <x v="195"/>
    <x v="1"/>
  </r>
  <r>
    <x v="196"/>
    <x v="185"/>
    <x v="140"/>
    <x v="18"/>
    <x v="1"/>
    <x v="178"/>
    <x v="2"/>
    <x v="0"/>
    <x v="1"/>
    <x v="196"/>
    <x v="1"/>
  </r>
  <r>
    <x v="197"/>
    <x v="186"/>
    <x v="31"/>
    <x v="27"/>
    <x v="6"/>
    <x v="179"/>
    <x v="2"/>
    <x v="1"/>
    <x v="1"/>
    <x v="197"/>
    <x v="1"/>
  </r>
  <r>
    <x v="198"/>
    <x v="187"/>
    <x v="141"/>
    <x v="18"/>
    <x v="0"/>
    <x v="180"/>
    <x v="0"/>
    <x v="1"/>
    <x v="1"/>
    <x v="198"/>
    <x v="1"/>
  </r>
  <r>
    <x v="199"/>
    <x v="188"/>
    <x v="76"/>
    <x v="25"/>
    <x v="1"/>
    <x v="48"/>
    <x v="3"/>
    <x v="0"/>
    <x v="3"/>
    <x v="199"/>
    <x v="1"/>
  </r>
  <r>
    <x v="200"/>
    <x v="189"/>
    <x v="89"/>
    <x v="42"/>
    <x v="0"/>
    <x v="181"/>
    <x v="3"/>
    <x v="2"/>
    <x v="1"/>
    <x v="200"/>
    <x v="1"/>
  </r>
  <r>
    <x v="201"/>
    <x v="190"/>
    <x v="142"/>
    <x v="8"/>
    <x v="4"/>
    <x v="39"/>
    <x v="2"/>
    <x v="0"/>
    <x v="1"/>
    <x v="201"/>
    <x v="1"/>
  </r>
  <r>
    <x v="202"/>
    <x v="191"/>
    <x v="143"/>
    <x v="13"/>
    <x v="2"/>
    <x v="28"/>
    <x v="2"/>
    <x v="2"/>
    <x v="2"/>
    <x v="202"/>
    <x v="1"/>
  </r>
  <r>
    <x v="203"/>
    <x v="192"/>
    <x v="14"/>
    <x v="23"/>
    <x v="2"/>
    <x v="65"/>
    <x v="3"/>
    <x v="0"/>
    <x v="2"/>
    <x v="203"/>
    <x v="1"/>
  </r>
  <r>
    <x v="204"/>
    <x v="145"/>
    <x v="144"/>
    <x v="52"/>
    <x v="4"/>
    <x v="182"/>
    <x v="3"/>
    <x v="0"/>
    <x v="1"/>
    <x v="204"/>
    <x v="0"/>
  </r>
  <r>
    <x v="205"/>
    <x v="193"/>
    <x v="145"/>
    <x v="56"/>
    <x v="2"/>
    <x v="183"/>
    <x v="1"/>
    <x v="1"/>
    <x v="0"/>
    <x v="205"/>
    <x v="1"/>
  </r>
  <r>
    <x v="206"/>
    <x v="194"/>
    <x v="146"/>
    <x v="69"/>
    <x v="5"/>
    <x v="184"/>
    <x v="0"/>
    <x v="2"/>
    <x v="1"/>
    <x v="206"/>
    <x v="1"/>
  </r>
  <r>
    <x v="207"/>
    <x v="195"/>
    <x v="147"/>
    <x v="70"/>
    <x v="6"/>
    <x v="185"/>
    <x v="3"/>
    <x v="2"/>
    <x v="3"/>
    <x v="207"/>
    <x v="0"/>
  </r>
  <r>
    <x v="208"/>
    <x v="196"/>
    <x v="59"/>
    <x v="18"/>
    <x v="4"/>
    <x v="186"/>
    <x v="2"/>
    <x v="2"/>
    <x v="1"/>
    <x v="208"/>
    <x v="1"/>
  </r>
  <r>
    <x v="209"/>
    <x v="197"/>
    <x v="148"/>
    <x v="26"/>
    <x v="0"/>
    <x v="187"/>
    <x v="0"/>
    <x v="2"/>
    <x v="2"/>
    <x v="209"/>
    <x v="1"/>
  </r>
  <r>
    <x v="210"/>
    <x v="198"/>
    <x v="149"/>
    <x v="12"/>
    <x v="2"/>
    <x v="188"/>
    <x v="2"/>
    <x v="1"/>
    <x v="1"/>
    <x v="210"/>
    <x v="0"/>
  </r>
  <r>
    <x v="211"/>
    <x v="199"/>
    <x v="149"/>
    <x v="48"/>
    <x v="6"/>
    <x v="189"/>
    <x v="3"/>
    <x v="0"/>
    <x v="2"/>
    <x v="211"/>
    <x v="1"/>
  </r>
  <r>
    <x v="212"/>
    <x v="200"/>
    <x v="85"/>
    <x v="14"/>
    <x v="6"/>
    <x v="190"/>
    <x v="2"/>
    <x v="2"/>
    <x v="1"/>
    <x v="212"/>
    <x v="1"/>
  </r>
  <r>
    <x v="213"/>
    <x v="201"/>
    <x v="25"/>
    <x v="39"/>
    <x v="0"/>
    <x v="191"/>
    <x v="1"/>
    <x v="0"/>
    <x v="2"/>
    <x v="213"/>
    <x v="1"/>
  </r>
  <r>
    <x v="214"/>
    <x v="202"/>
    <x v="150"/>
    <x v="7"/>
    <x v="0"/>
    <x v="192"/>
    <x v="2"/>
    <x v="2"/>
    <x v="0"/>
    <x v="214"/>
    <x v="1"/>
  </r>
  <r>
    <x v="215"/>
    <x v="203"/>
    <x v="151"/>
    <x v="58"/>
    <x v="6"/>
    <x v="193"/>
    <x v="0"/>
    <x v="1"/>
    <x v="2"/>
    <x v="215"/>
    <x v="1"/>
  </r>
  <r>
    <x v="216"/>
    <x v="204"/>
    <x v="59"/>
    <x v="33"/>
    <x v="1"/>
    <x v="194"/>
    <x v="2"/>
    <x v="0"/>
    <x v="2"/>
    <x v="216"/>
    <x v="1"/>
  </r>
  <r>
    <x v="217"/>
    <x v="205"/>
    <x v="129"/>
    <x v="34"/>
    <x v="3"/>
    <x v="189"/>
    <x v="1"/>
    <x v="2"/>
    <x v="0"/>
    <x v="217"/>
    <x v="1"/>
  </r>
  <r>
    <x v="218"/>
    <x v="206"/>
    <x v="152"/>
    <x v="70"/>
    <x v="0"/>
    <x v="195"/>
    <x v="2"/>
    <x v="2"/>
    <x v="2"/>
    <x v="218"/>
    <x v="0"/>
  </r>
  <r>
    <x v="219"/>
    <x v="207"/>
    <x v="153"/>
    <x v="15"/>
    <x v="6"/>
    <x v="196"/>
    <x v="1"/>
    <x v="0"/>
    <x v="1"/>
    <x v="219"/>
    <x v="0"/>
  </r>
  <r>
    <x v="220"/>
    <x v="208"/>
    <x v="154"/>
    <x v="36"/>
    <x v="4"/>
    <x v="197"/>
    <x v="0"/>
    <x v="1"/>
    <x v="1"/>
    <x v="220"/>
    <x v="1"/>
  </r>
  <r>
    <x v="221"/>
    <x v="209"/>
    <x v="155"/>
    <x v="67"/>
    <x v="1"/>
    <x v="198"/>
    <x v="2"/>
    <x v="0"/>
    <x v="1"/>
    <x v="221"/>
    <x v="1"/>
  </r>
  <r>
    <x v="222"/>
    <x v="210"/>
    <x v="156"/>
    <x v="48"/>
    <x v="1"/>
    <x v="199"/>
    <x v="0"/>
    <x v="0"/>
    <x v="1"/>
    <x v="222"/>
    <x v="1"/>
  </r>
  <r>
    <x v="223"/>
    <x v="211"/>
    <x v="157"/>
    <x v="45"/>
    <x v="5"/>
    <x v="200"/>
    <x v="1"/>
    <x v="2"/>
    <x v="1"/>
    <x v="223"/>
    <x v="1"/>
  </r>
  <r>
    <x v="224"/>
    <x v="212"/>
    <x v="158"/>
    <x v="51"/>
    <x v="1"/>
    <x v="201"/>
    <x v="2"/>
    <x v="2"/>
    <x v="3"/>
    <x v="224"/>
    <x v="1"/>
  </r>
  <r>
    <x v="225"/>
    <x v="213"/>
    <x v="159"/>
    <x v="69"/>
    <x v="4"/>
    <x v="5"/>
    <x v="3"/>
    <x v="0"/>
    <x v="1"/>
    <x v="225"/>
    <x v="1"/>
  </r>
  <r>
    <x v="226"/>
    <x v="214"/>
    <x v="160"/>
    <x v="71"/>
    <x v="6"/>
    <x v="2"/>
    <x v="3"/>
    <x v="0"/>
    <x v="0"/>
    <x v="226"/>
    <x v="1"/>
  </r>
  <r>
    <x v="227"/>
    <x v="215"/>
    <x v="82"/>
    <x v="47"/>
    <x v="0"/>
    <x v="202"/>
    <x v="2"/>
    <x v="2"/>
    <x v="2"/>
    <x v="227"/>
    <x v="1"/>
  </r>
  <r>
    <x v="228"/>
    <x v="216"/>
    <x v="161"/>
    <x v="47"/>
    <x v="3"/>
    <x v="203"/>
    <x v="3"/>
    <x v="0"/>
    <x v="2"/>
    <x v="228"/>
    <x v="1"/>
  </r>
  <r>
    <x v="229"/>
    <x v="217"/>
    <x v="162"/>
    <x v="52"/>
    <x v="3"/>
    <x v="204"/>
    <x v="0"/>
    <x v="1"/>
    <x v="3"/>
    <x v="229"/>
    <x v="1"/>
  </r>
  <r>
    <x v="230"/>
    <x v="218"/>
    <x v="71"/>
    <x v="70"/>
    <x v="2"/>
    <x v="205"/>
    <x v="0"/>
    <x v="2"/>
    <x v="2"/>
    <x v="230"/>
    <x v="0"/>
  </r>
  <r>
    <x v="231"/>
    <x v="219"/>
    <x v="78"/>
    <x v="60"/>
    <x v="1"/>
    <x v="206"/>
    <x v="1"/>
    <x v="0"/>
    <x v="2"/>
    <x v="231"/>
    <x v="0"/>
  </r>
  <r>
    <x v="232"/>
    <x v="102"/>
    <x v="20"/>
    <x v="37"/>
    <x v="1"/>
    <x v="207"/>
    <x v="1"/>
    <x v="1"/>
    <x v="2"/>
    <x v="232"/>
    <x v="1"/>
  </r>
  <r>
    <x v="233"/>
    <x v="81"/>
    <x v="163"/>
    <x v="30"/>
    <x v="6"/>
    <x v="38"/>
    <x v="2"/>
    <x v="2"/>
    <x v="2"/>
    <x v="233"/>
    <x v="0"/>
  </r>
  <r>
    <x v="234"/>
    <x v="220"/>
    <x v="156"/>
    <x v="50"/>
    <x v="2"/>
    <x v="208"/>
    <x v="0"/>
    <x v="0"/>
    <x v="0"/>
    <x v="234"/>
    <x v="1"/>
  </r>
  <r>
    <x v="235"/>
    <x v="221"/>
    <x v="80"/>
    <x v="72"/>
    <x v="3"/>
    <x v="209"/>
    <x v="3"/>
    <x v="2"/>
    <x v="2"/>
    <x v="235"/>
    <x v="1"/>
  </r>
  <r>
    <x v="236"/>
    <x v="222"/>
    <x v="77"/>
    <x v="56"/>
    <x v="4"/>
    <x v="210"/>
    <x v="0"/>
    <x v="0"/>
    <x v="1"/>
    <x v="236"/>
    <x v="0"/>
  </r>
  <r>
    <x v="237"/>
    <x v="223"/>
    <x v="153"/>
    <x v="45"/>
    <x v="1"/>
    <x v="211"/>
    <x v="2"/>
    <x v="2"/>
    <x v="1"/>
    <x v="237"/>
    <x v="0"/>
  </r>
  <r>
    <x v="238"/>
    <x v="224"/>
    <x v="154"/>
    <x v="17"/>
    <x v="4"/>
    <x v="212"/>
    <x v="3"/>
    <x v="1"/>
    <x v="1"/>
    <x v="238"/>
    <x v="0"/>
  </r>
  <r>
    <x v="239"/>
    <x v="225"/>
    <x v="164"/>
    <x v="58"/>
    <x v="2"/>
    <x v="191"/>
    <x v="0"/>
    <x v="2"/>
    <x v="2"/>
    <x v="239"/>
    <x v="0"/>
  </r>
  <r>
    <x v="240"/>
    <x v="226"/>
    <x v="15"/>
    <x v="17"/>
    <x v="2"/>
    <x v="213"/>
    <x v="1"/>
    <x v="0"/>
    <x v="1"/>
    <x v="240"/>
    <x v="1"/>
  </r>
  <r>
    <x v="241"/>
    <x v="227"/>
    <x v="81"/>
    <x v="5"/>
    <x v="3"/>
    <x v="214"/>
    <x v="3"/>
    <x v="2"/>
    <x v="1"/>
    <x v="241"/>
    <x v="1"/>
  </r>
  <r>
    <x v="242"/>
    <x v="228"/>
    <x v="11"/>
    <x v="61"/>
    <x v="2"/>
    <x v="215"/>
    <x v="3"/>
    <x v="0"/>
    <x v="2"/>
    <x v="242"/>
    <x v="1"/>
  </r>
  <r>
    <x v="243"/>
    <x v="229"/>
    <x v="5"/>
    <x v="34"/>
    <x v="2"/>
    <x v="216"/>
    <x v="2"/>
    <x v="0"/>
    <x v="1"/>
    <x v="243"/>
    <x v="0"/>
  </r>
  <r>
    <x v="244"/>
    <x v="230"/>
    <x v="165"/>
    <x v="68"/>
    <x v="6"/>
    <x v="97"/>
    <x v="1"/>
    <x v="1"/>
    <x v="2"/>
    <x v="244"/>
    <x v="0"/>
  </r>
  <r>
    <x v="245"/>
    <x v="231"/>
    <x v="166"/>
    <x v="69"/>
    <x v="1"/>
    <x v="217"/>
    <x v="1"/>
    <x v="2"/>
    <x v="2"/>
    <x v="245"/>
    <x v="1"/>
  </r>
  <r>
    <x v="246"/>
    <x v="232"/>
    <x v="51"/>
    <x v="51"/>
    <x v="4"/>
    <x v="218"/>
    <x v="3"/>
    <x v="0"/>
    <x v="1"/>
    <x v="246"/>
    <x v="1"/>
  </r>
  <r>
    <x v="247"/>
    <x v="75"/>
    <x v="83"/>
    <x v="54"/>
    <x v="1"/>
    <x v="219"/>
    <x v="0"/>
    <x v="2"/>
    <x v="1"/>
    <x v="247"/>
    <x v="0"/>
  </r>
  <r>
    <x v="248"/>
    <x v="233"/>
    <x v="159"/>
    <x v="66"/>
    <x v="5"/>
    <x v="220"/>
    <x v="1"/>
    <x v="1"/>
    <x v="1"/>
    <x v="248"/>
    <x v="1"/>
  </r>
  <r>
    <x v="249"/>
    <x v="234"/>
    <x v="167"/>
    <x v="50"/>
    <x v="5"/>
    <x v="221"/>
    <x v="2"/>
    <x v="2"/>
    <x v="1"/>
    <x v="249"/>
    <x v="1"/>
  </r>
  <r>
    <x v="250"/>
    <x v="235"/>
    <x v="168"/>
    <x v="45"/>
    <x v="6"/>
    <x v="222"/>
    <x v="1"/>
    <x v="0"/>
    <x v="3"/>
    <x v="250"/>
    <x v="1"/>
  </r>
  <r>
    <x v="251"/>
    <x v="236"/>
    <x v="169"/>
    <x v="69"/>
    <x v="4"/>
    <x v="27"/>
    <x v="0"/>
    <x v="0"/>
    <x v="2"/>
    <x v="251"/>
    <x v="1"/>
  </r>
  <r>
    <x v="252"/>
    <x v="237"/>
    <x v="95"/>
    <x v="53"/>
    <x v="0"/>
    <x v="185"/>
    <x v="1"/>
    <x v="1"/>
    <x v="2"/>
    <x v="252"/>
    <x v="0"/>
  </r>
  <r>
    <x v="253"/>
    <x v="238"/>
    <x v="168"/>
    <x v="28"/>
    <x v="5"/>
    <x v="223"/>
    <x v="0"/>
    <x v="0"/>
    <x v="1"/>
    <x v="253"/>
    <x v="0"/>
  </r>
  <r>
    <x v="254"/>
    <x v="239"/>
    <x v="170"/>
    <x v="22"/>
    <x v="3"/>
    <x v="224"/>
    <x v="0"/>
    <x v="1"/>
    <x v="3"/>
    <x v="254"/>
    <x v="1"/>
  </r>
  <r>
    <x v="255"/>
    <x v="240"/>
    <x v="171"/>
    <x v="9"/>
    <x v="4"/>
    <x v="159"/>
    <x v="2"/>
    <x v="0"/>
    <x v="1"/>
    <x v="255"/>
    <x v="1"/>
  </r>
  <r>
    <x v="256"/>
    <x v="241"/>
    <x v="116"/>
    <x v="16"/>
    <x v="4"/>
    <x v="46"/>
    <x v="0"/>
    <x v="0"/>
    <x v="3"/>
    <x v="256"/>
    <x v="0"/>
  </r>
  <r>
    <x v="257"/>
    <x v="242"/>
    <x v="12"/>
    <x v="35"/>
    <x v="3"/>
    <x v="58"/>
    <x v="2"/>
    <x v="0"/>
    <x v="2"/>
    <x v="257"/>
    <x v="1"/>
  </r>
  <r>
    <x v="258"/>
    <x v="243"/>
    <x v="59"/>
    <x v="41"/>
    <x v="5"/>
    <x v="225"/>
    <x v="1"/>
    <x v="1"/>
    <x v="1"/>
    <x v="258"/>
    <x v="1"/>
  </r>
  <r>
    <x v="259"/>
    <x v="244"/>
    <x v="172"/>
    <x v="67"/>
    <x v="0"/>
    <x v="72"/>
    <x v="0"/>
    <x v="2"/>
    <x v="2"/>
    <x v="259"/>
    <x v="1"/>
  </r>
  <r>
    <x v="260"/>
    <x v="245"/>
    <x v="18"/>
    <x v="69"/>
    <x v="6"/>
    <x v="226"/>
    <x v="3"/>
    <x v="2"/>
    <x v="1"/>
    <x v="260"/>
    <x v="0"/>
  </r>
  <r>
    <x v="261"/>
    <x v="246"/>
    <x v="154"/>
    <x v="71"/>
    <x v="1"/>
    <x v="227"/>
    <x v="2"/>
    <x v="2"/>
    <x v="2"/>
    <x v="261"/>
    <x v="1"/>
  </r>
  <r>
    <x v="262"/>
    <x v="247"/>
    <x v="173"/>
    <x v="49"/>
    <x v="0"/>
    <x v="228"/>
    <x v="0"/>
    <x v="2"/>
    <x v="2"/>
    <x v="262"/>
    <x v="0"/>
  </r>
  <r>
    <x v="263"/>
    <x v="157"/>
    <x v="105"/>
    <x v="52"/>
    <x v="5"/>
    <x v="229"/>
    <x v="2"/>
    <x v="2"/>
    <x v="2"/>
    <x v="263"/>
    <x v="0"/>
  </r>
  <r>
    <x v="264"/>
    <x v="248"/>
    <x v="45"/>
    <x v="28"/>
    <x v="0"/>
    <x v="230"/>
    <x v="0"/>
    <x v="2"/>
    <x v="3"/>
    <x v="264"/>
    <x v="1"/>
  </r>
  <r>
    <x v="265"/>
    <x v="249"/>
    <x v="136"/>
    <x v="52"/>
    <x v="1"/>
    <x v="231"/>
    <x v="0"/>
    <x v="2"/>
    <x v="1"/>
    <x v="265"/>
    <x v="1"/>
  </r>
  <r>
    <x v="266"/>
    <x v="125"/>
    <x v="174"/>
    <x v="73"/>
    <x v="5"/>
    <x v="232"/>
    <x v="3"/>
    <x v="0"/>
    <x v="1"/>
    <x v="266"/>
    <x v="1"/>
  </r>
  <r>
    <x v="267"/>
    <x v="250"/>
    <x v="19"/>
    <x v="22"/>
    <x v="5"/>
    <x v="233"/>
    <x v="3"/>
    <x v="1"/>
    <x v="2"/>
    <x v="267"/>
    <x v="0"/>
  </r>
  <r>
    <x v="268"/>
    <x v="251"/>
    <x v="71"/>
    <x v="35"/>
    <x v="3"/>
    <x v="69"/>
    <x v="0"/>
    <x v="2"/>
    <x v="2"/>
    <x v="268"/>
    <x v="1"/>
  </r>
  <r>
    <x v="269"/>
    <x v="252"/>
    <x v="175"/>
    <x v="2"/>
    <x v="3"/>
    <x v="234"/>
    <x v="1"/>
    <x v="2"/>
    <x v="1"/>
    <x v="269"/>
    <x v="1"/>
  </r>
  <r>
    <x v="270"/>
    <x v="253"/>
    <x v="176"/>
    <x v="2"/>
    <x v="6"/>
    <x v="204"/>
    <x v="3"/>
    <x v="0"/>
    <x v="2"/>
    <x v="270"/>
    <x v="1"/>
  </r>
  <r>
    <x v="271"/>
    <x v="254"/>
    <x v="177"/>
    <x v="11"/>
    <x v="6"/>
    <x v="235"/>
    <x v="2"/>
    <x v="0"/>
    <x v="2"/>
    <x v="271"/>
    <x v="1"/>
  </r>
  <r>
    <x v="272"/>
    <x v="255"/>
    <x v="166"/>
    <x v="74"/>
    <x v="0"/>
    <x v="236"/>
    <x v="2"/>
    <x v="0"/>
    <x v="3"/>
    <x v="272"/>
    <x v="0"/>
  </r>
  <r>
    <x v="273"/>
    <x v="256"/>
    <x v="11"/>
    <x v="61"/>
    <x v="6"/>
    <x v="237"/>
    <x v="2"/>
    <x v="0"/>
    <x v="1"/>
    <x v="273"/>
    <x v="0"/>
  </r>
  <r>
    <x v="274"/>
    <x v="257"/>
    <x v="108"/>
    <x v="59"/>
    <x v="5"/>
    <x v="238"/>
    <x v="3"/>
    <x v="0"/>
    <x v="0"/>
    <x v="274"/>
    <x v="0"/>
  </r>
  <r>
    <x v="275"/>
    <x v="258"/>
    <x v="178"/>
    <x v="17"/>
    <x v="4"/>
    <x v="181"/>
    <x v="3"/>
    <x v="2"/>
    <x v="1"/>
    <x v="275"/>
    <x v="1"/>
  </r>
  <r>
    <x v="276"/>
    <x v="259"/>
    <x v="160"/>
    <x v="44"/>
    <x v="5"/>
    <x v="239"/>
    <x v="0"/>
    <x v="2"/>
    <x v="0"/>
    <x v="276"/>
    <x v="1"/>
  </r>
  <r>
    <x v="277"/>
    <x v="87"/>
    <x v="170"/>
    <x v="15"/>
    <x v="3"/>
    <x v="23"/>
    <x v="2"/>
    <x v="0"/>
    <x v="1"/>
    <x v="277"/>
    <x v="1"/>
  </r>
  <r>
    <x v="278"/>
    <x v="260"/>
    <x v="179"/>
    <x v="28"/>
    <x v="6"/>
    <x v="76"/>
    <x v="2"/>
    <x v="1"/>
    <x v="1"/>
    <x v="278"/>
    <x v="0"/>
  </r>
  <r>
    <x v="279"/>
    <x v="261"/>
    <x v="180"/>
    <x v="69"/>
    <x v="6"/>
    <x v="240"/>
    <x v="1"/>
    <x v="2"/>
    <x v="2"/>
    <x v="279"/>
    <x v="0"/>
  </r>
  <r>
    <x v="280"/>
    <x v="78"/>
    <x v="181"/>
    <x v="36"/>
    <x v="0"/>
    <x v="241"/>
    <x v="2"/>
    <x v="0"/>
    <x v="1"/>
    <x v="280"/>
    <x v="1"/>
  </r>
  <r>
    <x v="281"/>
    <x v="262"/>
    <x v="155"/>
    <x v="50"/>
    <x v="4"/>
    <x v="242"/>
    <x v="1"/>
    <x v="1"/>
    <x v="3"/>
    <x v="281"/>
    <x v="1"/>
  </r>
  <r>
    <x v="282"/>
    <x v="263"/>
    <x v="106"/>
    <x v="14"/>
    <x v="1"/>
    <x v="243"/>
    <x v="1"/>
    <x v="1"/>
    <x v="2"/>
    <x v="282"/>
    <x v="0"/>
  </r>
  <r>
    <x v="283"/>
    <x v="264"/>
    <x v="99"/>
    <x v="0"/>
    <x v="3"/>
    <x v="244"/>
    <x v="2"/>
    <x v="2"/>
    <x v="2"/>
    <x v="283"/>
    <x v="1"/>
  </r>
  <r>
    <x v="284"/>
    <x v="265"/>
    <x v="65"/>
    <x v="7"/>
    <x v="6"/>
    <x v="245"/>
    <x v="3"/>
    <x v="0"/>
    <x v="1"/>
    <x v="284"/>
    <x v="1"/>
  </r>
  <r>
    <x v="285"/>
    <x v="266"/>
    <x v="182"/>
    <x v="42"/>
    <x v="2"/>
    <x v="246"/>
    <x v="1"/>
    <x v="2"/>
    <x v="1"/>
    <x v="285"/>
    <x v="1"/>
  </r>
  <r>
    <x v="286"/>
    <x v="267"/>
    <x v="99"/>
    <x v="50"/>
    <x v="4"/>
    <x v="247"/>
    <x v="0"/>
    <x v="2"/>
    <x v="1"/>
    <x v="286"/>
    <x v="1"/>
  </r>
  <r>
    <x v="287"/>
    <x v="268"/>
    <x v="141"/>
    <x v="72"/>
    <x v="5"/>
    <x v="241"/>
    <x v="1"/>
    <x v="2"/>
    <x v="2"/>
    <x v="287"/>
    <x v="1"/>
  </r>
  <r>
    <x v="288"/>
    <x v="33"/>
    <x v="183"/>
    <x v="9"/>
    <x v="6"/>
    <x v="195"/>
    <x v="3"/>
    <x v="0"/>
    <x v="2"/>
    <x v="288"/>
    <x v="1"/>
  </r>
  <r>
    <x v="289"/>
    <x v="269"/>
    <x v="18"/>
    <x v="11"/>
    <x v="5"/>
    <x v="248"/>
    <x v="0"/>
    <x v="1"/>
    <x v="1"/>
    <x v="289"/>
    <x v="1"/>
  </r>
  <r>
    <x v="290"/>
    <x v="270"/>
    <x v="25"/>
    <x v="51"/>
    <x v="3"/>
    <x v="249"/>
    <x v="1"/>
    <x v="0"/>
    <x v="1"/>
    <x v="290"/>
    <x v="1"/>
  </r>
  <r>
    <x v="291"/>
    <x v="271"/>
    <x v="60"/>
    <x v="5"/>
    <x v="1"/>
    <x v="250"/>
    <x v="2"/>
    <x v="1"/>
    <x v="1"/>
    <x v="291"/>
    <x v="1"/>
  </r>
  <r>
    <x v="292"/>
    <x v="272"/>
    <x v="128"/>
    <x v="15"/>
    <x v="4"/>
    <x v="251"/>
    <x v="0"/>
    <x v="0"/>
    <x v="2"/>
    <x v="292"/>
    <x v="1"/>
  </r>
  <r>
    <x v="293"/>
    <x v="273"/>
    <x v="70"/>
    <x v="36"/>
    <x v="2"/>
    <x v="252"/>
    <x v="2"/>
    <x v="1"/>
    <x v="1"/>
    <x v="293"/>
    <x v="1"/>
  </r>
  <r>
    <x v="294"/>
    <x v="274"/>
    <x v="80"/>
    <x v="72"/>
    <x v="2"/>
    <x v="253"/>
    <x v="0"/>
    <x v="0"/>
    <x v="1"/>
    <x v="294"/>
    <x v="1"/>
  </r>
  <r>
    <x v="295"/>
    <x v="275"/>
    <x v="62"/>
    <x v="12"/>
    <x v="3"/>
    <x v="254"/>
    <x v="1"/>
    <x v="2"/>
    <x v="2"/>
    <x v="295"/>
    <x v="1"/>
  </r>
  <r>
    <x v="296"/>
    <x v="276"/>
    <x v="184"/>
    <x v="21"/>
    <x v="0"/>
    <x v="201"/>
    <x v="0"/>
    <x v="2"/>
    <x v="1"/>
    <x v="296"/>
    <x v="1"/>
  </r>
  <r>
    <x v="297"/>
    <x v="277"/>
    <x v="185"/>
    <x v="19"/>
    <x v="2"/>
    <x v="255"/>
    <x v="2"/>
    <x v="0"/>
    <x v="1"/>
    <x v="297"/>
    <x v="1"/>
  </r>
  <r>
    <x v="298"/>
    <x v="278"/>
    <x v="171"/>
    <x v="33"/>
    <x v="5"/>
    <x v="234"/>
    <x v="0"/>
    <x v="2"/>
    <x v="1"/>
    <x v="298"/>
    <x v="1"/>
  </r>
  <r>
    <x v="299"/>
    <x v="279"/>
    <x v="100"/>
    <x v="45"/>
    <x v="2"/>
    <x v="256"/>
    <x v="2"/>
    <x v="1"/>
    <x v="1"/>
    <x v="299"/>
    <x v="1"/>
  </r>
  <r>
    <x v="300"/>
    <x v="280"/>
    <x v="186"/>
    <x v="3"/>
    <x v="1"/>
    <x v="5"/>
    <x v="1"/>
    <x v="2"/>
    <x v="2"/>
    <x v="300"/>
    <x v="1"/>
  </r>
  <r>
    <x v="301"/>
    <x v="281"/>
    <x v="187"/>
    <x v="50"/>
    <x v="2"/>
    <x v="257"/>
    <x v="2"/>
    <x v="1"/>
    <x v="1"/>
    <x v="301"/>
    <x v="1"/>
  </r>
  <r>
    <x v="302"/>
    <x v="282"/>
    <x v="188"/>
    <x v="37"/>
    <x v="1"/>
    <x v="258"/>
    <x v="0"/>
    <x v="2"/>
    <x v="1"/>
    <x v="302"/>
    <x v="1"/>
  </r>
  <r>
    <x v="303"/>
    <x v="283"/>
    <x v="189"/>
    <x v="58"/>
    <x v="3"/>
    <x v="28"/>
    <x v="1"/>
    <x v="1"/>
    <x v="1"/>
    <x v="303"/>
    <x v="0"/>
  </r>
  <r>
    <x v="304"/>
    <x v="284"/>
    <x v="190"/>
    <x v="20"/>
    <x v="4"/>
    <x v="259"/>
    <x v="3"/>
    <x v="2"/>
    <x v="1"/>
    <x v="304"/>
    <x v="1"/>
  </r>
  <r>
    <x v="305"/>
    <x v="285"/>
    <x v="168"/>
    <x v="63"/>
    <x v="1"/>
    <x v="260"/>
    <x v="2"/>
    <x v="2"/>
    <x v="3"/>
    <x v="305"/>
    <x v="0"/>
  </r>
  <r>
    <x v="306"/>
    <x v="286"/>
    <x v="191"/>
    <x v="16"/>
    <x v="6"/>
    <x v="166"/>
    <x v="2"/>
    <x v="0"/>
    <x v="0"/>
    <x v="306"/>
    <x v="0"/>
  </r>
  <r>
    <x v="307"/>
    <x v="287"/>
    <x v="39"/>
    <x v="49"/>
    <x v="3"/>
    <x v="261"/>
    <x v="1"/>
    <x v="0"/>
    <x v="3"/>
    <x v="307"/>
    <x v="1"/>
  </r>
  <r>
    <x v="308"/>
    <x v="288"/>
    <x v="192"/>
    <x v="30"/>
    <x v="6"/>
    <x v="262"/>
    <x v="3"/>
    <x v="2"/>
    <x v="3"/>
    <x v="308"/>
    <x v="1"/>
  </r>
  <r>
    <x v="309"/>
    <x v="289"/>
    <x v="55"/>
    <x v="2"/>
    <x v="5"/>
    <x v="263"/>
    <x v="1"/>
    <x v="1"/>
    <x v="1"/>
    <x v="309"/>
    <x v="1"/>
  </r>
  <r>
    <x v="310"/>
    <x v="290"/>
    <x v="30"/>
    <x v="35"/>
    <x v="4"/>
    <x v="264"/>
    <x v="1"/>
    <x v="2"/>
    <x v="3"/>
    <x v="310"/>
    <x v="1"/>
  </r>
  <r>
    <x v="311"/>
    <x v="291"/>
    <x v="193"/>
    <x v="16"/>
    <x v="2"/>
    <x v="265"/>
    <x v="2"/>
    <x v="2"/>
    <x v="2"/>
    <x v="311"/>
    <x v="1"/>
  </r>
  <r>
    <x v="312"/>
    <x v="292"/>
    <x v="194"/>
    <x v="22"/>
    <x v="3"/>
    <x v="266"/>
    <x v="0"/>
    <x v="2"/>
    <x v="1"/>
    <x v="312"/>
    <x v="0"/>
  </r>
  <r>
    <x v="313"/>
    <x v="293"/>
    <x v="84"/>
    <x v="11"/>
    <x v="3"/>
    <x v="267"/>
    <x v="0"/>
    <x v="1"/>
    <x v="2"/>
    <x v="313"/>
    <x v="1"/>
  </r>
  <r>
    <x v="314"/>
    <x v="294"/>
    <x v="28"/>
    <x v="67"/>
    <x v="3"/>
    <x v="268"/>
    <x v="2"/>
    <x v="0"/>
    <x v="2"/>
    <x v="314"/>
    <x v="1"/>
  </r>
  <r>
    <x v="315"/>
    <x v="295"/>
    <x v="16"/>
    <x v="67"/>
    <x v="3"/>
    <x v="269"/>
    <x v="2"/>
    <x v="0"/>
    <x v="1"/>
    <x v="315"/>
    <x v="1"/>
  </r>
  <r>
    <x v="316"/>
    <x v="296"/>
    <x v="22"/>
    <x v="15"/>
    <x v="4"/>
    <x v="270"/>
    <x v="3"/>
    <x v="2"/>
    <x v="0"/>
    <x v="316"/>
    <x v="1"/>
  </r>
  <r>
    <x v="317"/>
    <x v="297"/>
    <x v="146"/>
    <x v="66"/>
    <x v="2"/>
    <x v="271"/>
    <x v="1"/>
    <x v="2"/>
    <x v="1"/>
    <x v="317"/>
    <x v="0"/>
  </r>
  <r>
    <x v="318"/>
    <x v="194"/>
    <x v="140"/>
    <x v="73"/>
    <x v="1"/>
    <x v="251"/>
    <x v="2"/>
    <x v="1"/>
    <x v="1"/>
    <x v="318"/>
    <x v="1"/>
  </r>
  <r>
    <x v="319"/>
    <x v="298"/>
    <x v="195"/>
    <x v="34"/>
    <x v="5"/>
    <x v="272"/>
    <x v="2"/>
    <x v="0"/>
    <x v="2"/>
    <x v="319"/>
    <x v="1"/>
  </r>
  <r>
    <x v="320"/>
    <x v="299"/>
    <x v="92"/>
    <x v="48"/>
    <x v="2"/>
    <x v="273"/>
    <x v="3"/>
    <x v="2"/>
    <x v="1"/>
    <x v="320"/>
    <x v="1"/>
  </r>
  <r>
    <x v="321"/>
    <x v="300"/>
    <x v="156"/>
    <x v="31"/>
    <x v="0"/>
    <x v="274"/>
    <x v="1"/>
    <x v="2"/>
    <x v="1"/>
    <x v="321"/>
    <x v="1"/>
  </r>
  <r>
    <x v="322"/>
    <x v="301"/>
    <x v="144"/>
    <x v="68"/>
    <x v="0"/>
    <x v="275"/>
    <x v="1"/>
    <x v="0"/>
    <x v="1"/>
    <x v="322"/>
    <x v="1"/>
  </r>
  <r>
    <x v="323"/>
    <x v="302"/>
    <x v="145"/>
    <x v="31"/>
    <x v="0"/>
    <x v="205"/>
    <x v="0"/>
    <x v="0"/>
    <x v="1"/>
    <x v="323"/>
    <x v="0"/>
  </r>
  <r>
    <x v="324"/>
    <x v="303"/>
    <x v="123"/>
    <x v="33"/>
    <x v="5"/>
    <x v="276"/>
    <x v="3"/>
    <x v="0"/>
    <x v="1"/>
    <x v="324"/>
    <x v="1"/>
  </r>
  <r>
    <x v="325"/>
    <x v="304"/>
    <x v="196"/>
    <x v="32"/>
    <x v="4"/>
    <x v="277"/>
    <x v="3"/>
    <x v="0"/>
    <x v="3"/>
    <x v="325"/>
    <x v="1"/>
  </r>
  <r>
    <x v="326"/>
    <x v="305"/>
    <x v="180"/>
    <x v="49"/>
    <x v="1"/>
    <x v="278"/>
    <x v="2"/>
    <x v="1"/>
    <x v="0"/>
    <x v="326"/>
    <x v="1"/>
  </r>
  <r>
    <x v="327"/>
    <x v="306"/>
    <x v="129"/>
    <x v="72"/>
    <x v="6"/>
    <x v="48"/>
    <x v="0"/>
    <x v="2"/>
    <x v="3"/>
    <x v="327"/>
    <x v="1"/>
  </r>
  <r>
    <x v="328"/>
    <x v="307"/>
    <x v="197"/>
    <x v="45"/>
    <x v="0"/>
    <x v="279"/>
    <x v="0"/>
    <x v="1"/>
    <x v="1"/>
    <x v="328"/>
    <x v="0"/>
  </r>
  <r>
    <x v="329"/>
    <x v="308"/>
    <x v="95"/>
    <x v="73"/>
    <x v="4"/>
    <x v="280"/>
    <x v="0"/>
    <x v="1"/>
    <x v="3"/>
    <x v="329"/>
    <x v="1"/>
  </r>
  <r>
    <x v="330"/>
    <x v="309"/>
    <x v="198"/>
    <x v="65"/>
    <x v="5"/>
    <x v="104"/>
    <x v="2"/>
    <x v="0"/>
    <x v="3"/>
    <x v="330"/>
    <x v="0"/>
  </r>
  <r>
    <x v="331"/>
    <x v="310"/>
    <x v="103"/>
    <x v="67"/>
    <x v="2"/>
    <x v="281"/>
    <x v="0"/>
    <x v="0"/>
    <x v="1"/>
    <x v="331"/>
    <x v="1"/>
  </r>
  <r>
    <x v="332"/>
    <x v="311"/>
    <x v="199"/>
    <x v="21"/>
    <x v="4"/>
    <x v="282"/>
    <x v="3"/>
    <x v="1"/>
    <x v="2"/>
    <x v="332"/>
    <x v="1"/>
  </r>
  <r>
    <x v="333"/>
    <x v="258"/>
    <x v="106"/>
    <x v="6"/>
    <x v="4"/>
    <x v="283"/>
    <x v="1"/>
    <x v="0"/>
    <x v="1"/>
    <x v="333"/>
    <x v="0"/>
  </r>
  <r>
    <x v="334"/>
    <x v="312"/>
    <x v="200"/>
    <x v="47"/>
    <x v="5"/>
    <x v="76"/>
    <x v="3"/>
    <x v="2"/>
    <x v="1"/>
    <x v="334"/>
    <x v="1"/>
  </r>
  <r>
    <x v="335"/>
    <x v="313"/>
    <x v="179"/>
    <x v="22"/>
    <x v="3"/>
    <x v="284"/>
    <x v="2"/>
    <x v="2"/>
    <x v="1"/>
    <x v="335"/>
    <x v="0"/>
  </r>
  <r>
    <x v="336"/>
    <x v="314"/>
    <x v="201"/>
    <x v="20"/>
    <x v="4"/>
    <x v="285"/>
    <x v="3"/>
    <x v="0"/>
    <x v="1"/>
    <x v="336"/>
    <x v="1"/>
  </r>
  <r>
    <x v="337"/>
    <x v="315"/>
    <x v="27"/>
    <x v="47"/>
    <x v="3"/>
    <x v="286"/>
    <x v="2"/>
    <x v="2"/>
    <x v="1"/>
    <x v="337"/>
    <x v="1"/>
  </r>
  <r>
    <x v="338"/>
    <x v="316"/>
    <x v="130"/>
    <x v="9"/>
    <x v="5"/>
    <x v="287"/>
    <x v="2"/>
    <x v="2"/>
    <x v="2"/>
    <x v="338"/>
    <x v="1"/>
  </r>
  <r>
    <x v="339"/>
    <x v="317"/>
    <x v="187"/>
    <x v="19"/>
    <x v="6"/>
    <x v="288"/>
    <x v="0"/>
    <x v="1"/>
    <x v="2"/>
    <x v="339"/>
    <x v="1"/>
  </r>
  <r>
    <x v="340"/>
    <x v="318"/>
    <x v="202"/>
    <x v="66"/>
    <x v="5"/>
    <x v="289"/>
    <x v="0"/>
    <x v="0"/>
    <x v="2"/>
    <x v="340"/>
    <x v="1"/>
  </r>
  <r>
    <x v="341"/>
    <x v="319"/>
    <x v="107"/>
    <x v="31"/>
    <x v="0"/>
    <x v="154"/>
    <x v="1"/>
    <x v="2"/>
    <x v="1"/>
    <x v="341"/>
    <x v="0"/>
  </r>
  <r>
    <x v="342"/>
    <x v="320"/>
    <x v="150"/>
    <x v="53"/>
    <x v="5"/>
    <x v="290"/>
    <x v="3"/>
    <x v="0"/>
    <x v="1"/>
    <x v="342"/>
    <x v="1"/>
  </r>
  <r>
    <x v="343"/>
    <x v="321"/>
    <x v="162"/>
    <x v="74"/>
    <x v="4"/>
    <x v="291"/>
    <x v="3"/>
    <x v="0"/>
    <x v="1"/>
    <x v="343"/>
    <x v="0"/>
  </r>
  <r>
    <x v="344"/>
    <x v="322"/>
    <x v="43"/>
    <x v="51"/>
    <x v="0"/>
    <x v="0"/>
    <x v="3"/>
    <x v="0"/>
    <x v="2"/>
    <x v="344"/>
    <x v="1"/>
  </r>
  <r>
    <x v="345"/>
    <x v="323"/>
    <x v="78"/>
    <x v="63"/>
    <x v="3"/>
    <x v="292"/>
    <x v="1"/>
    <x v="2"/>
    <x v="0"/>
    <x v="345"/>
    <x v="1"/>
  </r>
  <r>
    <x v="346"/>
    <x v="324"/>
    <x v="115"/>
    <x v="52"/>
    <x v="2"/>
    <x v="293"/>
    <x v="0"/>
    <x v="2"/>
    <x v="1"/>
    <x v="346"/>
    <x v="1"/>
  </r>
  <r>
    <x v="347"/>
    <x v="325"/>
    <x v="203"/>
    <x v="73"/>
    <x v="5"/>
    <x v="294"/>
    <x v="1"/>
    <x v="1"/>
    <x v="1"/>
    <x v="347"/>
    <x v="1"/>
  </r>
  <r>
    <x v="348"/>
    <x v="326"/>
    <x v="77"/>
    <x v="52"/>
    <x v="0"/>
    <x v="295"/>
    <x v="0"/>
    <x v="0"/>
    <x v="1"/>
    <x v="348"/>
    <x v="1"/>
  </r>
  <r>
    <x v="349"/>
    <x v="52"/>
    <x v="160"/>
    <x v="9"/>
    <x v="2"/>
    <x v="296"/>
    <x v="3"/>
    <x v="1"/>
    <x v="1"/>
    <x v="349"/>
    <x v="1"/>
  </r>
  <r>
    <x v="350"/>
    <x v="327"/>
    <x v="57"/>
    <x v="24"/>
    <x v="1"/>
    <x v="297"/>
    <x v="1"/>
    <x v="1"/>
    <x v="0"/>
    <x v="350"/>
    <x v="0"/>
  </r>
  <r>
    <x v="351"/>
    <x v="328"/>
    <x v="53"/>
    <x v="74"/>
    <x v="0"/>
    <x v="225"/>
    <x v="1"/>
    <x v="0"/>
    <x v="1"/>
    <x v="351"/>
    <x v="1"/>
  </r>
  <r>
    <x v="352"/>
    <x v="329"/>
    <x v="176"/>
    <x v="6"/>
    <x v="5"/>
    <x v="298"/>
    <x v="3"/>
    <x v="0"/>
    <x v="1"/>
    <x v="352"/>
    <x v="0"/>
  </r>
  <r>
    <x v="353"/>
    <x v="330"/>
    <x v="204"/>
    <x v="32"/>
    <x v="2"/>
    <x v="299"/>
    <x v="3"/>
    <x v="1"/>
    <x v="1"/>
    <x v="353"/>
    <x v="1"/>
  </r>
  <r>
    <x v="354"/>
    <x v="331"/>
    <x v="75"/>
    <x v="68"/>
    <x v="3"/>
    <x v="300"/>
    <x v="1"/>
    <x v="0"/>
    <x v="2"/>
    <x v="354"/>
    <x v="1"/>
  </r>
  <r>
    <x v="355"/>
    <x v="332"/>
    <x v="205"/>
    <x v="49"/>
    <x v="6"/>
    <x v="301"/>
    <x v="1"/>
    <x v="0"/>
    <x v="1"/>
    <x v="355"/>
    <x v="1"/>
  </r>
  <r>
    <x v="356"/>
    <x v="61"/>
    <x v="70"/>
    <x v="48"/>
    <x v="2"/>
    <x v="302"/>
    <x v="0"/>
    <x v="0"/>
    <x v="1"/>
    <x v="356"/>
    <x v="0"/>
  </r>
  <r>
    <x v="357"/>
    <x v="333"/>
    <x v="157"/>
    <x v="12"/>
    <x v="1"/>
    <x v="303"/>
    <x v="0"/>
    <x v="1"/>
    <x v="3"/>
    <x v="357"/>
    <x v="0"/>
  </r>
  <r>
    <x v="358"/>
    <x v="334"/>
    <x v="128"/>
    <x v="70"/>
    <x v="6"/>
    <x v="150"/>
    <x v="1"/>
    <x v="0"/>
    <x v="2"/>
    <x v="358"/>
    <x v="1"/>
  </r>
  <r>
    <x v="359"/>
    <x v="335"/>
    <x v="6"/>
    <x v="72"/>
    <x v="6"/>
    <x v="304"/>
    <x v="2"/>
    <x v="1"/>
    <x v="1"/>
    <x v="359"/>
    <x v="1"/>
  </r>
  <r>
    <x v="360"/>
    <x v="336"/>
    <x v="0"/>
    <x v="27"/>
    <x v="3"/>
    <x v="305"/>
    <x v="1"/>
    <x v="0"/>
    <x v="1"/>
    <x v="360"/>
    <x v="1"/>
  </r>
  <r>
    <x v="361"/>
    <x v="337"/>
    <x v="119"/>
    <x v="48"/>
    <x v="0"/>
    <x v="306"/>
    <x v="1"/>
    <x v="0"/>
    <x v="0"/>
    <x v="361"/>
    <x v="1"/>
  </r>
  <r>
    <x v="362"/>
    <x v="338"/>
    <x v="188"/>
    <x v="9"/>
    <x v="4"/>
    <x v="194"/>
    <x v="2"/>
    <x v="1"/>
    <x v="0"/>
    <x v="362"/>
    <x v="1"/>
  </r>
  <r>
    <x v="363"/>
    <x v="339"/>
    <x v="186"/>
    <x v="59"/>
    <x v="1"/>
    <x v="158"/>
    <x v="0"/>
    <x v="0"/>
    <x v="3"/>
    <x v="363"/>
    <x v="1"/>
  </r>
  <r>
    <x v="364"/>
    <x v="340"/>
    <x v="206"/>
    <x v="74"/>
    <x v="4"/>
    <x v="170"/>
    <x v="1"/>
    <x v="2"/>
    <x v="0"/>
    <x v="364"/>
    <x v="1"/>
  </r>
  <r>
    <x v="365"/>
    <x v="341"/>
    <x v="142"/>
    <x v="60"/>
    <x v="4"/>
    <x v="281"/>
    <x v="3"/>
    <x v="2"/>
    <x v="1"/>
    <x v="365"/>
    <x v="1"/>
  </r>
  <r>
    <x v="366"/>
    <x v="342"/>
    <x v="207"/>
    <x v="35"/>
    <x v="4"/>
    <x v="122"/>
    <x v="0"/>
    <x v="2"/>
    <x v="1"/>
    <x v="366"/>
    <x v="1"/>
  </r>
  <r>
    <x v="367"/>
    <x v="343"/>
    <x v="208"/>
    <x v="36"/>
    <x v="0"/>
    <x v="307"/>
    <x v="3"/>
    <x v="2"/>
    <x v="3"/>
    <x v="367"/>
    <x v="1"/>
  </r>
  <r>
    <x v="368"/>
    <x v="344"/>
    <x v="41"/>
    <x v="10"/>
    <x v="3"/>
    <x v="308"/>
    <x v="0"/>
    <x v="2"/>
    <x v="1"/>
    <x v="368"/>
    <x v="1"/>
  </r>
  <r>
    <x v="369"/>
    <x v="345"/>
    <x v="20"/>
    <x v="9"/>
    <x v="0"/>
    <x v="309"/>
    <x v="3"/>
    <x v="2"/>
    <x v="1"/>
    <x v="369"/>
    <x v="1"/>
  </r>
  <r>
    <x v="370"/>
    <x v="346"/>
    <x v="101"/>
    <x v="20"/>
    <x v="3"/>
    <x v="84"/>
    <x v="2"/>
    <x v="2"/>
    <x v="1"/>
    <x v="370"/>
    <x v="1"/>
  </r>
  <r>
    <x v="371"/>
    <x v="347"/>
    <x v="177"/>
    <x v="40"/>
    <x v="5"/>
    <x v="310"/>
    <x v="1"/>
    <x v="2"/>
    <x v="0"/>
    <x v="371"/>
    <x v="1"/>
  </r>
  <r>
    <x v="372"/>
    <x v="348"/>
    <x v="177"/>
    <x v="25"/>
    <x v="5"/>
    <x v="311"/>
    <x v="0"/>
    <x v="0"/>
    <x v="2"/>
    <x v="372"/>
    <x v="0"/>
  </r>
  <r>
    <x v="373"/>
    <x v="349"/>
    <x v="72"/>
    <x v="58"/>
    <x v="5"/>
    <x v="194"/>
    <x v="2"/>
    <x v="2"/>
    <x v="0"/>
    <x v="373"/>
    <x v="0"/>
  </r>
  <r>
    <x v="374"/>
    <x v="350"/>
    <x v="62"/>
    <x v="50"/>
    <x v="6"/>
    <x v="312"/>
    <x v="3"/>
    <x v="2"/>
    <x v="1"/>
    <x v="374"/>
    <x v="1"/>
  </r>
  <r>
    <x v="375"/>
    <x v="351"/>
    <x v="134"/>
    <x v="30"/>
    <x v="1"/>
    <x v="313"/>
    <x v="2"/>
    <x v="1"/>
    <x v="2"/>
    <x v="375"/>
    <x v="0"/>
  </r>
  <r>
    <x v="376"/>
    <x v="158"/>
    <x v="11"/>
    <x v="9"/>
    <x v="2"/>
    <x v="145"/>
    <x v="0"/>
    <x v="1"/>
    <x v="0"/>
    <x v="376"/>
    <x v="0"/>
  </r>
  <r>
    <x v="377"/>
    <x v="352"/>
    <x v="209"/>
    <x v="9"/>
    <x v="5"/>
    <x v="314"/>
    <x v="3"/>
    <x v="2"/>
    <x v="1"/>
    <x v="377"/>
    <x v="0"/>
  </r>
  <r>
    <x v="378"/>
    <x v="353"/>
    <x v="210"/>
    <x v="73"/>
    <x v="3"/>
    <x v="164"/>
    <x v="1"/>
    <x v="0"/>
    <x v="2"/>
    <x v="378"/>
    <x v="0"/>
  </r>
  <r>
    <x v="379"/>
    <x v="316"/>
    <x v="211"/>
    <x v="10"/>
    <x v="2"/>
    <x v="315"/>
    <x v="0"/>
    <x v="2"/>
    <x v="1"/>
    <x v="379"/>
    <x v="0"/>
  </r>
  <r>
    <x v="380"/>
    <x v="354"/>
    <x v="212"/>
    <x v="37"/>
    <x v="6"/>
    <x v="316"/>
    <x v="2"/>
    <x v="0"/>
    <x v="1"/>
    <x v="380"/>
    <x v="1"/>
  </r>
  <r>
    <x v="381"/>
    <x v="355"/>
    <x v="165"/>
    <x v="42"/>
    <x v="1"/>
    <x v="317"/>
    <x v="3"/>
    <x v="2"/>
    <x v="1"/>
    <x v="381"/>
    <x v="0"/>
  </r>
  <r>
    <x v="382"/>
    <x v="356"/>
    <x v="174"/>
    <x v="23"/>
    <x v="3"/>
    <x v="318"/>
    <x v="1"/>
    <x v="2"/>
    <x v="1"/>
    <x v="382"/>
    <x v="0"/>
  </r>
  <r>
    <x v="383"/>
    <x v="357"/>
    <x v="213"/>
    <x v="74"/>
    <x v="2"/>
    <x v="319"/>
    <x v="2"/>
    <x v="0"/>
    <x v="1"/>
    <x v="383"/>
    <x v="1"/>
  </r>
  <r>
    <x v="384"/>
    <x v="86"/>
    <x v="214"/>
    <x v="53"/>
    <x v="1"/>
    <x v="294"/>
    <x v="3"/>
    <x v="0"/>
    <x v="1"/>
    <x v="384"/>
    <x v="1"/>
  </r>
  <r>
    <x v="385"/>
    <x v="358"/>
    <x v="60"/>
    <x v="14"/>
    <x v="6"/>
    <x v="320"/>
    <x v="1"/>
    <x v="0"/>
    <x v="1"/>
    <x v="385"/>
    <x v="1"/>
  </r>
  <r>
    <x v="386"/>
    <x v="359"/>
    <x v="180"/>
    <x v="35"/>
    <x v="4"/>
    <x v="321"/>
    <x v="3"/>
    <x v="0"/>
    <x v="1"/>
    <x v="386"/>
    <x v="0"/>
  </r>
  <r>
    <x v="387"/>
    <x v="222"/>
    <x v="158"/>
    <x v="70"/>
    <x v="3"/>
    <x v="322"/>
    <x v="0"/>
    <x v="1"/>
    <x v="3"/>
    <x v="387"/>
    <x v="0"/>
  </r>
  <r>
    <x v="388"/>
    <x v="360"/>
    <x v="215"/>
    <x v="17"/>
    <x v="3"/>
    <x v="323"/>
    <x v="3"/>
    <x v="1"/>
    <x v="3"/>
    <x v="388"/>
    <x v="1"/>
  </r>
  <r>
    <x v="389"/>
    <x v="361"/>
    <x v="44"/>
    <x v="54"/>
    <x v="6"/>
    <x v="324"/>
    <x v="1"/>
    <x v="2"/>
    <x v="1"/>
    <x v="389"/>
    <x v="1"/>
  </r>
  <r>
    <x v="390"/>
    <x v="362"/>
    <x v="216"/>
    <x v="23"/>
    <x v="0"/>
    <x v="325"/>
    <x v="0"/>
    <x v="0"/>
    <x v="1"/>
    <x v="390"/>
    <x v="1"/>
  </r>
  <r>
    <x v="391"/>
    <x v="302"/>
    <x v="175"/>
    <x v="28"/>
    <x v="0"/>
    <x v="326"/>
    <x v="2"/>
    <x v="2"/>
    <x v="1"/>
    <x v="391"/>
    <x v="0"/>
  </r>
  <r>
    <x v="392"/>
    <x v="256"/>
    <x v="102"/>
    <x v="15"/>
    <x v="6"/>
    <x v="327"/>
    <x v="2"/>
    <x v="0"/>
    <x v="1"/>
    <x v="392"/>
    <x v="1"/>
  </r>
  <r>
    <x v="393"/>
    <x v="363"/>
    <x v="217"/>
    <x v="72"/>
    <x v="1"/>
    <x v="327"/>
    <x v="1"/>
    <x v="0"/>
    <x v="1"/>
    <x v="393"/>
    <x v="0"/>
  </r>
  <r>
    <x v="394"/>
    <x v="364"/>
    <x v="15"/>
    <x v="47"/>
    <x v="1"/>
    <x v="328"/>
    <x v="0"/>
    <x v="0"/>
    <x v="1"/>
    <x v="394"/>
    <x v="1"/>
  </r>
  <r>
    <x v="395"/>
    <x v="365"/>
    <x v="30"/>
    <x v="27"/>
    <x v="4"/>
    <x v="329"/>
    <x v="1"/>
    <x v="0"/>
    <x v="2"/>
    <x v="395"/>
    <x v="1"/>
  </r>
  <r>
    <x v="396"/>
    <x v="366"/>
    <x v="191"/>
    <x v="60"/>
    <x v="0"/>
    <x v="326"/>
    <x v="1"/>
    <x v="0"/>
    <x v="1"/>
    <x v="396"/>
    <x v="1"/>
  </r>
  <r>
    <x v="397"/>
    <x v="367"/>
    <x v="148"/>
    <x v="68"/>
    <x v="3"/>
    <x v="321"/>
    <x v="3"/>
    <x v="2"/>
    <x v="0"/>
    <x v="397"/>
    <x v="1"/>
  </r>
  <r>
    <x v="398"/>
    <x v="368"/>
    <x v="104"/>
    <x v="41"/>
    <x v="5"/>
    <x v="330"/>
    <x v="1"/>
    <x v="2"/>
    <x v="1"/>
    <x v="398"/>
    <x v="1"/>
  </r>
  <r>
    <x v="399"/>
    <x v="369"/>
    <x v="138"/>
    <x v="54"/>
    <x v="6"/>
    <x v="195"/>
    <x v="3"/>
    <x v="0"/>
    <x v="0"/>
    <x v="399"/>
    <x v="1"/>
  </r>
  <r>
    <x v="400"/>
    <x v="370"/>
    <x v="218"/>
    <x v="54"/>
    <x v="0"/>
    <x v="286"/>
    <x v="0"/>
    <x v="2"/>
    <x v="1"/>
    <x v="400"/>
    <x v="1"/>
  </r>
  <r>
    <x v="401"/>
    <x v="371"/>
    <x v="197"/>
    <x v="1"/>
    <x v="6"/>
    <x v="331"/>
    <x v="3"/>
    <x v="1"/>
    <x v="1"/>
    <x v="401"/>
    <x v="1"/>
  </r>
  <r>
    <x v="402"/>
    <x v="372"/>
    <x v="180"/>
    <x v="22"/>
    <x v="6"/>
    <x v="94"/>
    <x v="1"/>
    <x v="0"/>
    <x v="2"/>
    <x v="402"/>
    <x v="1"/>
  </r>
  <r>
    <x v="403"/>
    <x v="16"/>
    <x v="97"/>
    <x v="24"/>
    <x v="3"/>
    <x v="332"/>
    <x v="1"/>
    <x v="1"/>
    <x v="2"/>
    <x v="403"/>
    <x v="0"/>
  </r>
  <r>
    <x v="404"/>
    <x v="373"/>
    <x v="219"/>
    <x v="37"/>
    <x v="5"/>
    <x v="333"/>
    <x v="1"/>
    <x v="0"/>
    <x v="2"/>
    <x v="404"/>
    <x v="0"/>
  </r>
  <r>
    <x v="405"/>
    <x v="374"/>
    <x v="220"/>
    <x v="37"/>
    <x v="5"/>
    <x v="334"/>
    <x v="0"/>
    <x v="1"/>
    <x v="1"/>
    <x v="405"/>
    <x v="0"/>
  </r>
  <r>
    <x v="406"/>
    <x v="375"/>
    <x v="145"/>
    <x v="32"/>
    <x v="3"/>
    <x v="172"/>
    <x v="3"/>
    <x v="2"/>
    <x v="3"/>
    <x v="406"/>
    <x v="1"/>
  </r>
  <r>
    <x v="407"/>
    <x v="376"/>
    <x v="221"/>
    <x v="61"/>
    <x v="3"/>
    <x v="335"/>
    <x v="2"/>
    <x v="0"/>
    <x v="3"/>
    <x v="407"/>
    <x v="1"/>
  </r>
  <r>
    <x v="408"/>
    <x v="377"/>
    <x v="217"/>
    <x v="33"/>
    <x v="6"/>
    <x v="46"/>
    <x v="3"/>
    <x v="1"/>
    <x v="1"/>
    <x v="408"/>
    <x v="1"/>
  </r>
  <r>
    <x v="409"/>
    <x v="378"/>
    <x v="168"/>
    <x v="1"/>
    <x v="3"/>
    <x v="327"/>
    <x v="3"/>
    <x v="2"/>
    <x v="3"/>
    <x v="409"/>
    <x v="1"/>
  </r>
  <r>
    <x v="410"/>
    <x v="379"/>
    <x v="127"/>
    <x v="40"/>
    <x v="4"/>
    <x v="336"/>
    <x v="3"/>
    <x v="1"/>
    <x v="1"/>
    <x v="410"/>
    <x v="1"/>
  </r>
  <r>
    <x v="411"/>
    <x v="380"/>
    <x v="28"/>
    <x v="54"/>
    <x v="6"/>
    <x v="273"/>
    <x v="3"/>
    <x v="1"/>
    <x v="1"/>
    <x v="411"/>
    <x v="1"/>
  </r>
  <r>
    <x v="412"/>
    <x v="198"/>
    <x v="183"/>
    <x v="58"/>
    <x v="1"/>
    <x v="337"/>
    <x v="1"/>
    <x v="1"/>
    <x v="1"/>
    <x v="412"/>
    <x v="1"/>
  </r>
  <r>
    <x v="413"/>
    <x v="381"/>
    <x v="43"/>
    <x v="31"/>
    <x v="5"/>
    <x v="100"/>
    <x v="2"/>
    <x v="0"/>
    <x v="1"/>
    <x v="413"/>
    <x v="1"/>
  </r>
  <r>
    <x v="414"/>
    <x v="382"/>
    <x v="55"/>
    <x v="39"/>
    <x v="3"/>
    <x v="338"/>
    <x v="2"/>
    <x v="0"/>
    <x v="0"/>
    <x v="414"/>
    <x v="0"/>
  </r>
  <r>
    <x v="415"/>
    <x v="383"/>
    <x v="222"/>
    <x v="49"/>
    <x v="5"/>
    <x v="305"/>
    <x v="3"/>
    <x v="1"/>
    <x v="1"/>
    <x v="415"/>
    <x v="1"/>
  </r>
  <r>
    <x v="416"/>
    <x v="384"/>
    <x v="223"/>
    <x v="37"/>
    <x v="6"/>
    <x v="339"/>
    <x v="2"/>
    <x v="0"/>
    <x v="1"/>
    <x v="416"/>
    <x v="0"/>
  </r>
  <r>
    <x v="417"/>
    <x v="315"/>
    <x v="172"/>
    <x v="33"/>
    <x v="2"/>
    <x v="340"/>
    <x v="3"/>
    <x v="0"/>
    <x v="3"/>
    <x v="417"/>
    <x v="0"/>
  </r>
  <r>
    <x v="418"/>
    <x v="385"/>
    <x v="199"/>
    <x v="57"/>
    <x v="0"/>
    <x v="3"/>
    <x v="1"/>
    <x v="1"/>
    <x v="2"/>
    <x v="418"/>
    <x v="1"/>
  </r>
  <r>
    <x v="419"/>
    <x v="74"/>
    <x v="90"/>
    <x v="4"/>
    <x v="0"/>
    <x v="341"/>
    <x v="0"/>
    <x v="2"/>
    <x v="0"/>
    <x v="419"/>
    <x v="1"/>
  </r>
  <r>
    <x v="420"/>
    <x v="386"/>
    <x v="62"/>
    <x v="61"/>
    <x v="6"/>
    <x v="342"/>
    <x v="0"/>
    <x v="0"/>
    <x v="1"/>
    <x v="420"/>
    <x v="1"/>
  </r>
  <r>
    <x v="421"/>
    <x v="387"/>
    <x v="224"/>
    <x v="53"/>
    <x v="5"/>
    <x v="343"/>
    <x v="0"/>
    <x v="1"/>
    <x v="1"/>
    <x v="421"/>
    <x v="1"/>
  </r>
  <r>
    <x v="422"/>
    <x v="388"/>
    <x v="162"/>
    <x v="43"/>
    <x v="3"/>
    <x v="344"/>
    <x v="2"/>
    <x v="2"/>
    <x v="1"/>
    <x v="422"/>
    <x v="1"/>
  </r>
  <r>
    <x v="423"/>
    <x v="389"/>
    <x v="92"/>
    <x v="74"/>
    <x v="3"/>
    <x v="52"/>
    <x v="0"/>
    <x v="0"/>
    <x v="0"/>
    <x v="423"/>
    <x v="0"/>
  </r>
  <r>
    <x v="424"/>
    <x v="390"/>
    <x v="225"/>
    <x v="61"/>
    <x v="5"/>
    <x v="199"/>
    <x v="3"/>
    <x v="2"/>
    <x v="1"/>
    <x v="424"/>
    <x v="0"/>
  </r>
  <r>
    <x v="425"/>
    <x v="391"/>
    <x v="72"/>
    <x v="24"/>
    <x v="4"/>
    <x v="2"/>
    <x v="0"/>
    <x v="2"/>
    <x v="1"/>
    <x v="425"/>
    <x v="1"/>
  </r>
  <r>
    <x v="426"/>
    <x v="392"/>
    <x v="226"/>
    <x v="67"/>
    <x v="1"/>
    <x v="345"/>
    <x v="0"/>
    <x v="0"/>
    <x v="1"/>
    <x v="426"/>
    <x v="1"/>
  </r>
  <r>
    <x v="427"/>
    <x v="393"/>
    <x v="6"/>
    <x v="18"/>
    <x v="5"/>
    <x v="346"/>
    <x v="1"/>
    <x v="0"/>
    <x v="2"/>
    <x v="427"/>
    <x v="0"/>
  </r>
  <r>
    <x v="428"/>
    <x v="394"/>
    <x v="62"/>
    <x v="14"/>
    <x v="6"/>
    <x v="347"/>
    <x v="0"/>
    <x v="0"/>
    <x v="1"/>
    <x v="428"/>
    <x v="0"/>
  </r>
  <r>
    <x v="429"/>
    <x v="395"/>
    <x v="204"/>
    <x v="74"/>
    <x v="2"/>
    <x v="348"/>
    <x v="0"/>
    <x v="0"/>
    <x v="1"/>
    <x v="429"/>
    <x v="0"/>
  </r>
  <r>
    <x v="430"/>
    <x v="61"/>
    <x v="103"/>
    <x v="20"/>
    <x v="0"/>
    <x v="349"/>
    <x v="0"/>
    <x v="2"/>
    <x v="2"/>
    <x v="430"/>
    <x v="0"/>
  </r>
  <r>
    <x v="431"/>
    <x v="396"/>
    <x v="171"/>
    <x v="29"/>
    <x v="2"/>
    <x v="350"/>
    <x v="0"/>
    <x v="0"/>
    <x v="1"/>
    <x v="431"/>
    <x v="1"/>
  </r>
  <r>
    <x v="432"/>
    <x v="397"/>
    <x v="78"/>
    <x v="27"/>
    <x v="4"/>
    <x v="351"/>
    <x v="2"/>
    <x v="2"/>
    <x v="1"/>
    <x v="432"/>
    <x v="1"/>
  </r>
  <r>
    <x v="433"/>
    <x v="398"/>
    <x v="70"/>
    <x v="3"/>
    <x v="4"/>
    <x v="352"/>
    <x v="0"/>
    <x v="2"/>
    <x v="1"/>
    <x v="433"/>
    <x v="1"/>
  </r>
  <r>
    <x v="434"/>
    <x v="399"/>
    <x v="130"/>
    <x v="38"/>
    <x v="6"/>
    <x v="353"/>
    <x v="0"/>
    <x v="0"/>
    <x v="0"/>
    <x v="434"/>
    <x v="0"/>
  </r>
  <r>
    <x v="435"/>
    <x v="400"/>
    <x v="227"/>
    <x v="31"/>
    <x v="5"/>
    <x v="354"/>
    <x v="1"/>
    <x v="2"/>
    <x v="2"/>
    <x v="435"/>
    <x v="1"/>
  </r>
  <r>
    <x v="436"/>
    <x v="401"/>
    <x v="91"/>
    <x v="23"/>
    <x v="3"/>
    <x v="339"/>
    <x v="3"/>
    <x v="0"/>
    <x v="1"/>
    <x v="436"/>
    <x v="0"/>
  </r>
  <r>
    <x v="437"/>
    <x v="402"/>
    <x v="107"/>
    <x v="4"/>
    <x v="5"/>
    <x v="331"/>
    <x v="2"/>
    <x v="0"/>
    <x v="1"/>
    <x v="437"/>
    <x v="1"/>
  </r>
  <r>
    <x v="438"/>
    <x v="403"/>
    <x v="228"/>
    <x v="7"/>
    <x v="3"/>
    <x v="319"/>
    <x v="2"/>
    <x v="0"/>
    <x v="2"/>
    <x v="438"/>
    <x v="0"/>
  </r>
  <r>
    <x v="439"/>
    <x v="404"/>
    <x v="156"/>
    <x v="14"/>
    <x v="4"/>
    <x v="180"/>
    <x v="3"/>
    <x v="0"/>
    <x v="1"/>
    <x v="439"/>
    <x v="1"/>
  </r>
  <r>
    <x v="440"/>
    <x v="405"/>
    <x v="229"/>
    <x v="50"/>
    <x v="5"/>
    <x v="355"/>
    <x v="0"/>
    <x v="2"/>
    <x v="0"/>
    <x v="440"/>
    <x v="0"/>
  </r>
  <r>
    <x v="441"/>
    <x v="406"/>
    <x v="10"/>
    <x v="17"/>
    <x v="1"/>
    <x v="336"/>
    <x v="3"/>
    <x v="1"/>
    <x v="0"/>
    <x v="441"/>
    <x v="1"/>
  </r>
  <r>
    <x v="442"/>
    <x v="407"/>
    <x v="139"/>
    <x v="15"/>
    <x v="4"/>
    <x v="356"/>
    <x v="3"/>
    <x v="2"/>
    <x v="1"/>
    <x v="442"/>
    <x v="0"/>
  </r>
  <r>
    <x v="443"/>
    <x v="408"/>
    <x v="192"/>
    <x v="51"/>
    <x v="4"/>
    <x v="53"/>
    <x v="0"/>
    <x v="2"/>
    <x v="1"/>
    <x v="443"/>
    <x v="0"/>
  </r>
  <r>
    <x v="444"/>
    <x v="409"/>
    <x v="230"/>
    <x v="0"/>
    <x v="6"/>
    <x v="332"/>
    <x v="3"/>
    <x v="2"/>
    <x v="1"/>
    <x v="444"/>
    <x v="1"/>
  </r>
  <r>
    <x v="445"/>
    <x v="410"/>
    <x v="79"/>
    <x v="71"/>
    <x v="6"/>
    <x v="327"/>
    <x v="3"/>
    <x v="2"/>
    <x v="0"/>
    <x v="445"/>
    <x v="1"/>
  </r>
  <r>
    <x v="446"/>
    <x v="411"/>
    <x v="185"/>
    <x v="45"/>
    <x v="0"/>
    <x v="357"/>
    <x v="1"/>
    <x v="1"/>
    <x v="1"/>
    <x v="446"/>
    <x v="0"/>
  </r>
  <r>
    <x v="447"/>
    <x v="412"/>
    <x v="70"/>
    <x v="33"/>
    <x v="4"/>
    <x v="358"/>
    <x v="1"/>
    <x v="2"/>
    <x v="1"/>
    <x v="447"/>
    <x v="1"/>
  </r>
  <r>
    <x v="448"/>
    <x v="413"/>
    <x v="64"/>
    <x v="6"/>
    <x v="6"/>
    <x v="216"/>
    <x v="2"/>
    <x v="2"/>
    <x v="2"/>
    <x v="448"/>
    <x v="0"/>
  </r>
  <r>
    <x v="449"/>
    <x v="414"/>
    <x v="231"/>
    <x v="0"/>
    <x v="4"/>
    <x v="359"/>
    <x v="3"/>
    <x v="2"/>
    <x v="1"/>
    <x v="449"/>
    <x v="1"/>
  </r>
  <r>
    <x v="450"/>
    <x v="415"/>
    <x v="87"/>
    <x v="55"/>
    <x v="4"/>
    <x v="360"/>
    <x v="3"/>
    <x v="2"/>
    <x v="0"/>
    <x v="450"/>
    <x v="1"/>
  </r>
  <r>
    <x v="451"/>
    <x v="416"/>
    <x v="118"/>
    <x v="25"/>
    <x v="1"/>
    <x v="361"/>
    <x v="1"/>
    <x v="0"/>
    <x v="1"/>
    <x v="451"/>
    <x v="1"/>
  </r>
  <r>
    <x v="452"/>
    <x v="417"/>
    <x v="118"/>
    <x v="67"/>
    <x v="3"/>
    <x v="362"/>
    <x v="1"/>
    <x v="1"/>
    <x v="1"/>
    <x v="452"/>
    <x v="0"/>
  </r>
  <r>
    <x v="453"/>
    <x v="173"/>
    <x v="133"/>
    <x v="8"/>
    <x v="0"/>
    <x v="211"/>
    <x v="2"/>
    <x v="0"/>
    <x v="1"/>
    <x v="453"/>
    <x v="1"/>
  </r>
  <r>
    <x v="454"/>
    <x v="418"/>
    <x v="204"/>
    <x v="42"/>
    <x v="4"/>
    <x v="31"/>
    <x v="2"/>
    <x v="0"/>
    <x v="1"/>
    <x v="454"/>
    <x v="0"/>
  </r>
  <r>
    <x v="455"/>
    <x v="419"/>
    <x v="11"/>
    <x v="73"/>
    <x v="5"/>
    <x v="363"/>
    <x v="2"/>
    <x v="0"/>
    <x v="2"/>
    <x v="455"/>
    <x v="1"/>
  </r>
  <r>
    <x v="456"/>
    <x v="420"/>
    <x v="4"/>
    <x v="22"/>
    <x v="2"/>
    <x v="364"/>
    <x v="1"/>
    <x v="2"/>
    <x v="3"/>
    <x v="456"/>
    <x v="1"/>
  </r>
  <r>
    <x v="457"/>
    <x v="421"/>
    <x v="26"/>
    <x v="17"/>
    <x v="1"/>
    <x v="84"/>
    <x v="1"/>
    <x v="0"/>
    <x v="1"/>
    <x v="457"/>
    <x v="1"/>
  </r>
  <r>
    <x v="458"/>
    <x v="422"/>
    <x v="225"/>
    <x v="61"/>
    <x v="0"/>
    <x v="283"/>
    <x v="3"/>
    <x v="2"/>
    <x v="1"/>
    <x v="458"/>
    <x v="1"/>
  </r>
  <r>
    <x v="459"/>
    <x v="423"/>
    <x v="232"/>
    <x v="23"/>
    <x v="1"/>
    <x v="365"/>
    <x v="0"/>
    <x v="2"/>
    <x v="2"/>
    <x v="459"/>
    <x v="0"/>
  </r>
  <r>
    <x v="460"/>
    <x v="424"/>
    <x v="48"/>
    <x v="6"/>
    <x v="0"/>
    <x v="366"/>
    <x v="0"/>
    <x v="0"/>
    <x v="1"/>
    <x v="460"/>
    <x v="0"/>
  </r>
  <r>
    <x v="461"/>
    <x v="425"/>
    <x v="78"/>
    <x v="61"/>
    <x v="0"/>
    <x v="367"/>
    <x v="0"/>
    <x v="2"/>
    <x v="1"/>
    <x v="461"/>
    <x v="1"/>
  </r>
  <r>
    <x v="462"/>
    <x v="426"/>
    <x v="187"/>
    <x v="46"/>
    <x v="1"/>
    <x v="211"/>
    <x v="3"/>
    <x v="1"/>
    <x v="2"/>
    <x v="462"/>
    <x v="0"/>
  </r>
  <r>
    <x v="463"/>
    <x v="427"/>
    <x v="31"/>
    <x v="19"/>
    <x v="0"/>
    <x v="124"/>
    <x v="3"/>
    <x v="0"/>
    <x v="2"/>
    <x v="463"/>
    <x v="0"/>
  </r>
  <r>
    <x v="464"/>
    <x v="428"/>
    <x v="213"/>
    <x v="51"/>
    <x v="1"/>
    <x v="368"/>
    <x v="0"/>
    <x v="2"/>
    <x v="2"/>
    <x v="464"/>
    <x v="0"/>
  </r>
  <r>
    <x v="465"/>
    <x v="429"/>
    <x v="101"/>
    <x v="6"/>
    <x v="5"/>
    <x v="369"/>
    <x v="3"/>
    <x v="1"/>
    <x v="1"/>
    <x v="465"/>
    <x v="1"/>
  </r>
  <r>
    <x v="466"/>
    <x v="430"/>
    <x v="121"/>
    <x v="50"/>
    <x v="3"/>
    <x v="234"/>
    <x v="2"/>
    <x v="2"/>
    <x v="1"/>
    <x v="466"/>
    <x v="1"/>
  </r>
  <r>
    <x v="467"/>
    <x v="431"/>
    <x v="182"/>
    <x v="67"/>
    <x v="5"/>
    <x v="277"/>
    <x v="0"/>
    <x v="0"/>
    <x v="2"/>
    <x v="467"/>
    <x v="1"/>
  </r>
  <r>
    <x v="468"/>
    <x v="396"/>
    <x v="233"/>
    <x v="35"/>
    <x v="2"/>
    <x v="342"/>
    <x v="0"/>
    <x v="2"/>
    <x v="2"/>
    <x v="468"/>
    <x v="1"/>
  </r>
  <r>
    <x v="469"/>
    <x v="432"/>
    <x v="234"/>
    <x v="67"/>
    <x v="3"/>
    <x v="370"/>
    <x v="0"/>
    <x v="0"/>
    <x v="1"/>
    <x v="469"/>
    <x v="1"/>
  </r>
  <r>
    <x v="470"/>
    <x v="433"/>
    <x v="166"/>
    <x v="6"/>
    <x v="3"/>
    <x v="371"/>
    <x v="0"/>
    <x v="0"/>
    <x v="0"/>
    <x v="470"/>
    <x v="1"/>
  </r>
  <r>
    <x v="471"/>
    <x v="434"/>
    <x v="235"/>
    <x v="26"/>
    <x v="1"/>
    <x v="354"/>
    <x v="1"/>
    <x v="0"/>
    <x v="1"/>
    <x v="471"/>
    <x v="0"/>
  </r>
  <r>
    <x v="472"/>
    <x v="435"/>
    <x v="86"/>
    <x v="17"/>
    <x v="5"/>
    <x v="372"/>
    <x v="0"/>
    <x v="0"/>
    <x v="3"/>
    <x v="472"/>
    <x v="1"/>
  </r>
  <r>
    <x v="473"/>
    <x v="436"/>
    <x v="143"/>
    <x v="17"/>
    <x v="6"/>
    <x v="285"/>
    <x v="3"/>
    <x v="2"/>
    <x v="3"/>
    <x v="473"/>
    <x v="0"/>
  </r>
  <r>
    <x v="474"/>
    <x v="437"/>
    <x v="203"/>
    <x v="68"/>
    <x v="0"/>
    <x v="373"/>
    <x v="0"/>
    <x v="2"/>
    <x v="2"/>
    <x v="474"/>
    <x v="1"/>
  </r>
  <r>
    <x v="475"/>
    <x v="438"/>
    <x v="20"/>
    <x v="3"/>
    <x v="4"/>
    <x v="374"/>
    <x v="1"/>
    <x v="0"/>
    <x v="0"/>
    <x v="475"/>
    <x v="0"/>
  </r>
  <r>
    <x v="476"/>
    <x v="439"/>
    <x v="23"/>
    <x v="46"/>
    <x v="5"/>
    <x v="375"/>
    <x v="1"/>
    <x v="2"/>
    <x v="1"/>
    <x v="476"/>
    <x v="1"/>
  </r>
  <r>
    <x v="477"/>
    <x v="440"/>
    <x v="119"/>
    <x v="65"/>
    <x v="5"/>
    <x v="280"/>
    <x v="3"/>
    <x v="2"/>
    <x v="3"/>
    <x v="477"/>
    <x v="0"/>
  </r>
  <r>
    <x v="478"/>
    <x v="441"/>
    <x v="227"/>
    <x v="58"/>
    <x v="2"/>
    <x v="376"/>
    <x v="0"/>
    <x v="0"/>
    <x v="1"/>
    <x v="478"/>
    <x v="1"/>
  </r>
  <r>
    <x v="479"/>
    <x v="442"/>
    <x v="65"/>
    <x v="27"/>
    <x v="1"/>
    <x v="377"/>
    <x v="1"/>
    <x v="2"/>
    <x v="3"/>
    <x v="479"/>
    <x v="0"/>
  </r>
  <r>
    <x v="480"/>
    <x v="443"/>
    <x v="236"/>
    <x v="32"/>
    <x v="1"/>
    <x v="117"/>
    <x v="1"/>
    <x v="1"/>
    <x v="1"/>
    <x v="480"/>
    <x v="1"/>
  </r>
  <r>
    <x v="481"/>
    <x v="444"/>
    <x v="13"/>
    <x v="2"/>
    <x v="1"/>
    <x v="378"/>
    <x v="2"/>
    <x v="2"/>
    <x v="2"/>
    <x v="481"/>
    <x v="0"/>
  </r>
  <r>
    <x v="482"/>
    <x v="145"/>
    <x v="237"/>
    <x v="67"/>
    <x v="5"/>
    <x v="379"/>
    <x v="3"/>
    <x v="2"/>
    <x v="2"/>
    <x v="482"/>
    <x v="1"/>
  </r>
  <r>
    <x v="483"/>
    <x v="445"/>
    <x v="43"/>
    <x v="28"/>
    <x v="2"/>
    <x v="380"/>
    <x v="1"/>
    <x v="2"/>
    <x v="1"/>
    <x v="483"/>
    <x v="1"/>
  </r>
  <r>
    <x v="484"/>
    <x v="446"/>
    <x v="68"/>
    <x v="37"/>
    <x v="0"/>
    <x v="381"/>
    <x v="2"/>
    <x v="1"/>
    <x v="1"/>
    <x v="484"/>
    <x v="1"/>
  </r>
  <r>
    <x v="485"/>
    <x v="447"/>
    <x v="131"/>
    <x v="53"/>
    <x v="3"/>
    <x v="382"/>
    <x v="0"/>
    <x v="1"/>
    <x v="2"/>
    <x v="485"/>
    <x v="1"/>
  </r>
  <r>
    <x v="486"/>
    <x v="448"/>
    <x v="52"/>
    <x v="64"/>
    <x v="2"/>
    <x v="340"/>
    <x v="1"/>
    <x v="0"/>
    <x v="3"/>
    <x v="486"/>
    <x v="0"/>
  </r>
  <r>
    <x v="487"/>
    <x v="449"/>
    <x v="86"/>
    <x v="27"/>
    <x v="6"/>
    <x v="383"/>
    <x v="3"/>
    <x v="0"/>
    <x v="1"/>
    <x v="487"/>
    <x v="1"/>
  </r>
  <r>
    <x v="488"/>
    <x v="450"/>
    <x v="208"/>
    <x v="39"/>
    <x v="3"/>
    <x v="231"/>
    <x v="0"/>
    <x v="1"/>
    <x v="1"/>
    <x v="488"/>
    <x v="1"/>
  </r>
  <r>
    <x v="489"/>
    <x v="451"/>
    <x v="238"/>
    <x v="43"/>
    <x v="4"/>
    <x v="384"/>
    <x v="3"/>
    <x v="0"/>
    <x v="1"/>
    <x v="489"/>
    <x v="1"/>
  </r>
  <r>
    <x v="490"/>
    <x v="452"/>
    <x v="36"/>
    <x v="53"/>
    <x v="6"/>
    <x v="385"/>
    <x v="0"/>
    <x v="0"/>
    <x v="1"/>
    <x v="490"/>
    <x v="1"/>
  </r>
  <r>
    <x v="491"/>
    <x v="453"/>
    <x v="145"/>
    <x v="70"/>
    <x v="2"/>
    <x v="386"/>
    <x v="0"/>
    <x v="2"/>
    <x v="1"/>
    <x v="491"/>
    <x v="1"/>
  </r>
  <r>
    <x v="492"/>
    <x v="423"/>
    <x v="102"/>
    <x v="59"/>
    <x v="2"/>
    <x v="35"/>
    <x v="2"/>
    <x v="2"/>
    <x v="2"/>
    <x v="492"/>
    <x v="1"/>
  </r>
  <r>
    <x v="493"/>
    <x v="454"/>
    <x v="99"/>
    <x v="38"/>
    <x v="3"/>
    <x v="212"/>
    <x v="2"/>
    <x v="2"/>
    <x v="0"/>
    <x v="493"/>
    <x v="1"/>
  </r>
  <r>
    <x v="494"/>
    <x v="455"/>
    <x v="83"/>
    <x v="10"/>
    <x v="6"/>
    <x v="387"/>
    <x v="3"/>
    <x v="2"/>
    <x v="3"/>
    <x v="494"/>
    <x v="1"/>
  </r>
  <r>
    <x v="495"/>
    <x v="456"/>
    <x v="239"/>
    <x v="58"/>
    <x v="3"/>
    <x v="388"/>
    <x v="1"/>
    <x v="0"/>
    <x v="2"/>
    <x v="495"/>
    <x v="0"/>
  </r>
  <r>
    <x v="496"/>
    <x v="457"/>
    <x v="129"/>
    <x v="21"/>
    <x v="4"/>
    <x v="389"/>
    <x v="2"/>
    <x v="2"/>
    <x v="2"/>
    <x v="496"/>
    <x v="0"/>
  </r>
  <r>
    <x v="497"/>
    <x v="458"/>
    <x v="121"/>
    <x v="36"/>
    <x v="0"/>
    <x v="10"/>
    <x v="3"/>
    <x v="2"/>
    <x v="2"/>
    <x v="497"/>
    <x v="1"/>
  </r>
  <r>
    <x v="498"/>
    <x v="459"/>
    <x v="97"/>
    <x v="44"/>
    <x v="5"/>
    <x v="390"/>
    <x v="1"/>
    <x v="2"/>
    <x v="1"/>
    <x v="498"/>
    <x v="0"/>
  </r>
  <r>
    <x v="499"/>
    <x v="318"/>
    <x v="32"/>
    <x v="49"/>
    <x v="6"/>
    <x v="391"/>
    <x v="2"/>
    <x v="1"/>
    <x v="1"/>
    <x v="499"/>
    <x v="0"/>
  </r>
  <r>
    <x v="500"/>
    <x v="460"/>
    <x v="45"/>
    <x v="33"/>
    <x v="2"/>
    <x v="288"/>
    <x v="3"/>
    <x v="2"/>
    <x v="0"/>
    <x v="500"/>
    <x v="0"/>
  </r>
  <r>
    <x v="501"/>
    <x v="461"/>
    <x v="221"/>
    <x v="37"/>
    <x v="5"/>
    <x v="392"/>
    <x v="2"/>
    <x v="1"/>
    <x v="1"/>
    <x v="501"/>
    <x v="1"/>
  </r>
  <r>
    <x v="502"/>
    <x v="316"/>
    <x v="72"/>
    <x v="3"/>
    <x v="1"/>
    <x v="393"/>
    <x v="2"/>
    <x v="2"/>
    <x v="0"/>
    <x v="502"/>
    <x v="0"/>
  </r>
  <r>
    <x v="503"/>
    <x v="462"/>
    <x v="174"/>
    <x v="2"/>
    <x v="4"/>
    <x v="394"/>
    <x v="2"/>
    <x v="0"/>
    <x v="1"/>
    <x v="503"/>
    <x v="1"/>
  </r>
  <r>
    <x v="504"/>
    <x v="463"/>
    <x v="165"/>
    <x v="26"/>
    <x v="2"/>
    <x v="300"/>
    <x v="1"/>
    <x v="0"/>
    <x v="3"/>
    <x v="504"/>
    <x v="1"/>
  </r>
  <r>
    <x v="505"/>
    <x v="464"/>
    <x v="104"/>
    <x v="14"/>
    <x v="1"/>
    <x v="290"/>
    <x v="1"/>
    <x v="0"/>
    <x v="2"/>
    <x v="505"/>
    <x v="1"/>
  </r>
  <r>
    <x v="506"/>
    <x v="465"/>
    <x v="240"/>
    <x v="73"/>
    <x v="6"/>
    <x v="395"/>
    <x v="1"/>
    <x v="2"/>
    <x v="0"/>
    <x v="506"/>
    <x v="1"/>
  </r>
  <r>
    <x v="507"/>
    <x v="466"/>
    <x v="121"/>
    <x v="52"/>
    <x v="0"/>
    <x v="396"/>
    <x v="2"/>
    <x v="2"/>
    <x v="1"/>
    <x v="507"/>
    <x v="0"/>
  </r>
  <r>
    <x v="508"/>
    <x v="467"/>
    <x v="149"/>
    <x v="66"/>
    <x v="1"/>
    <x v="397"/>
    <x v="1"/>
    <x v="1"/>
    <x v="1"/>
    <x v="508"/>
    <x v="0"/>
  </r>
  <r>
    <x v="509"/>
    <x v="468"/>
    <x v="213"/>
    <x v="49"/>
    <x v="2"/>
    <x v="367"/>
    <x v="2"/>
    <x v="0"/>
    <x v="2"/>
    <x v="509"/>
    <x v="0"/>
  </r>
  <r>
    <x v="510"/>
    <x v="469"/>
    <x v="180"/>
    <x v="61"/>
    <x v="1"/>
    <x v="398"/>
    <x v="2"/>
    <x v="2"/>
    <x v="1"/>
    <x v="510"/>
    <x v="1"/>
  </r>
  <r>
    <x v="511"/>
    <x v="470"/>
    <x v="220"/>
    <x v="9"/>
    <x v="2"/>
    <x v="399"/>
    <x v="0"/>
    <x v="2"/>
    <x v="1"/>
    <x v="511"/>
    <x v="1"/>
  </r>
  <r>
    <x v="512"/>
    <x v="471"/>
    <x v="59"/>
    <x v="58"/>
    <x v="4"/>
    <x v="261"/>
    <x v="1"/>
    <x v="0"/>
    <x v="0"/>
    <x v="512"/>
    <x v="0"/>
  </r>
  <r>
    <x v="513"/>
    <x v="472"/>
    <x v="8"/>
    <x v="72"/>
    <x v="0"/>
    <x v="400"/>
    <x v="2"/>
    <x v="0"/>
    <x v="1"/>
    <x v="513"/>
    <x v="1"/>
  </r>
  <r>
    <x v="514"/>
    <x v="473"/>
    <x v="241"/>
    <x v="4"/>
    <x v="4"/>
    <x v="242"/>
    <x v="1"/>
    <x v="2"/>
    <x v="1"/>
    <x v="514"/>
    <x v="1"/>
  </r>
  <r>
    <x v="515"/>
    <x v="474"/>
    <x v="242"/>
    <x v="46"/>
    <x v="2"/>
    <x v="268"/>
    <x v="3"/>
    <x v="1"/>
    <x v="1"/>
    <x v="515"/>
    <x v="1"/>
  </r>
  <r>
    <x v="516"/>
    <x v="475"/>
    <x v="243"/>
    <x v="18"/>
    <x v="3"/>
    <x v="401"/>
    <x v="2"/>
    <x v="2"/>
    <x v="2"/>
    <x v="516"/>
    <x v="0"/>
  </r>
  <r>
    <x v="517"/>
    <x v="476"/>
    <x v="229"/>
    <x v="71"/>
    <x v="3"/>
    <x v="222"/>
    <x v="2"/>
    <x v="0"/>
    <x v="1"/>
    <x v="517"/>
    <x v="1"/>
  </r>
  <r>
    <x v="518"/>
    <x v="477"/>
    <x v="150"/>
    <x v="6"/>
    <x v="3"/>
    <x v="302"/>
    <x v="1"/>
    <x v="1"/>
    <x v="1"/>
    <x v="518"/>
    <x v="1"/>
  </r>
  <r>
    <x v="519"/>
    <x v="478"/>
    <x v="244"/>
    <x v="45"/>
    <x v="3"/>
    <x v="402"/>
    <x v="3"/>
    <x v="1"/>
    <x v="2"/>
    <x v="519"/>
    <x v="1"/>
  </r>
  <r>
    <x v="520"/>
    <x v="479"/>
    <x v="37"/>
    <x v="51"/>
    <x v="4"/>
    <x v="403"/>
    <x v="3"/>
    <x v="1"/>
    <x v="1"/>
    <x v="520"/>
    <x v="1"/>
  </r>
  <r>
    <x v="521"/>
    <x v="480"/>
    <x v="242"/>
    <x v="17"/>
    <x v="2"/>
    <x v="404"/>
    <x v="0"/>
    <x v="2"/>
    <x v="3"/>
    <x v="521"/>
    <x v="1"/>
  </r>
  <r>
    <x v="522"/>
    <x v="481"/>
    <x v="245"/>
    <x v="36"/>
    <x v="5"/>
    <x v="171"/>
    <x v="0"/>
    <x v="0"/>
    <x v="1"/>
    <x v="522"/>
    <x v="1"/>
  </r>
  <r>
    <x v="523"/>
    <x v="482"/>
    <x v="194"/>
    <x v="72"/>
    <x v="0"/>
    <x v="405"/>
    <x v="2"/>
    <x v="0"/>
    <x v="1"/>
    <x v="523"/>
    <x v="1"/>
  </r>
  <r>
    <x v="524"/>
    <x v="205"/>
    <x v="246"/>
    <x v="60"/>
    <x v="4"/>
    <x v="38"/>
    <x v="3"/>
    <x v="1"/>
    <x v="2"/>
    <x v="524"/>
    <x v="0"/>
  </r>
  <r>
    <x v="525"/>
    <x v="483"/>
    <x v="247"/>
    <x v="54"/>
    <x v="4"/>
    <x v="199"/>
    <x v="3"/>
    <x v="1"/>
    <x v="3"/>
    <x v="525"/>
    <x v="0"/>
  </r>
  <r>
    <x v="526"/>
    <x v="484"/>
    <x v="248"/>
    <x v="45"/>
    <x v="5"/>
    <x v="305"/>
    <x v="0"/>
    <x v="1"/>
    <x v="1"/>
    <x v="526"/>
    <x v="1"/>
  </r>
  <r>
    <x v="527"/>
    <x v="485"/>
    <x v="249"/>
    <x v="51"/>
    <x v="3"/>
    <x v="406"/>
    <x v="0"/>
    <x v="0"/>
    <x v="1"/>
    <x v="527"/>
    <x v="0"/>
  </r>
  <r>
    <x v="528"/>
    <x v="486"/>
    <x v="31"/>
    <x v="18"/>
    <x v="5"/>
    <x v="407"/>
    <x v="3"/>
    <x v="1"/>
    <x v="3"/>
    <x v="528"/>
    <x v="0"/>
  </r>
  <r>
    <x v="529"/>
    <x v="487"/>
    <x v="34"/>
    <x v="1"/>
    <x v="3"/>
    <x v="408"/>
    <x v="0"/>
    <x v="0"/>
    <x v="1"/>
    <x v="529"/>
    <x v="0"/>
  </r>
  <r>
    <x v="530"/>
    <x v="488"/>
    <x v="233"/>
    <x v="53"/>
    <x v="2"/>
    <x v="409"/>
    <x v="0"/>
    <x v="0"/>
    <x v="3"/>
    <x v="530"/>
    <x v="0"/>
  </r>
  <r>
    <x v="531"/>
    <x v="489"/>
    <x v="88"/>
    <x v="2"/>
    <x v="6"/>
    <x v="410"/>
    <x v="3"/>
    <x v="2"/>
    <x v="1"/>
    <x v="531"/>
    <x v="1"/>
  </r>
  <r>
    <x v="532"/>
    <x v="490"/>
    <x v="96"/>
    <x v="29"/>
    <x v="6"/>
    <x v="411"/>
    <x v="0"/>
    <x v="2"/>
    <x v="1"/>
    <x v="532"/>
    <x v="0"/>
  </r>
  <r>
    <x v="533"/>
    <x v="491"/>
    <x v="109"/>
    <x v="27"/>
    <x v="6"/>
    <x v="412"/>
    <x v="3"/>
    <x v="0"/>
    <x v="1"/>
    <x v="533"/>
    <x v="1"/>
  </r>
  <r>
    <x v="534"/>
    <x v="492"/>
    <x v="53"/>
    <x v="12"/>
    <x v="2"/>
    <x v="413"/>
    <x v="3"/>
    <x v="2"/>
    <x v="1"/>
    <x v="534"/>
    <x v="1"/>
  </r>
  <r>
    <x v="535"/>
    <x v="493"/>
    <x v="194"/>
    <x v="55"/>
    <x v="3"/>
    <x v="321"/>
    <x v="2"/>
    <x v="2"/>
    <x v="2"/>
    <x v="535"/>
    <x v="1"/>
  </r>
  <r>
    <x v="536"/>
    <x v="494"/>
    <x v="104"/>
    <x v="30"/>
    <x v="4"/>
    <x v="414"/>
    <x v="2"/>
    <x v="0"/>
    <x v="3"/>
    <x v="536"/>
    <x v="1"/>
  </r>
  <r>
    <x v="537"/>
    <x v="495"/>
    <x v="250"/>
    <x v="31"/>
    <x v="6"/>
    <x v="415"/>
    <x v="3"/>
    <x v="1"/>
    <x v="0"/>
    <x v="537"/>
    <x v="0"/>
  </r>
  <r>
    <x v="538"/>
    <x v="496"/>
    <x v="179"/>
    <x v="67"/>
    <x v="0"/>
    <x v="416"/>
    <x v="3"/>
    <x v="1"/>
    <x v="2"/>
    <x v="538"/>
    <x v="1"/>
  </r>
  <r>
    <x v="539"/>
    <x v="497"/>
    <x v="228"/>
    <x v="65"/>
    <x v="5"/>
    <x v="417"/>
    <x v="3"/>
    <x v="1"/>
    <x v="2"/>
    <x v="539"/>
    <x v="1"/>
  </r>
  <r>
    <x v="540"/>
    <x v="498"/>
    <x v="137"/>
    <x v="47"/>
    <x v="5"/>
    <x v="31"/>
    <x v="2"/>
    <x v="1"/>
    <x v="3"/>
    <x v="540"/>
    <x v="1"/>
  </r>
  <r>
    <x v="541"/>
    <x v="499"/>
    <x v="68"/>
    <x v="51"/>
    <x v="3"/>
    <x v="0"/>
    <x v="1"/>
    <x v="2"/>
    <x v="1"/>
    <x v="541"/>
    <x v="1"/>
  </r>
  <r>
    <x v="542"/>
    <x v="500"/>
    <x v="135"/>
    <x v="7"/>
    <x v="1"/>
    <x v="418"/>
    <x v="0"/>
    <x v="0"/>
    <x v="1"/>
    <x v="542"/>
    <x v="1"/>
  </r>
  <r>
    <x v="543"/>
    <x v="501"/>
    <x v="100"/>
    <x v="25"/>
    <x v="4"/>
    <x v="419"/>
    <x v="3"/>
    <x v="2"/>
    <x v="0"/>
    <x v="543"/>
    <x v="1"/>
  </r>
  <r>
    <x v="544"/>
    <x v="502"/>
    <x v="53"/>
    <x v="67"/>
    <x v="3"/>
    <x v="177"/>
    <x v="1"/>
    <x v="0"/>
    <x v="2"/>
    <x v="544"/>
    <x v="1"/>
  </r>
  <r>
    <x v="545"/>
    <x v="503"/>
    <x v="108"/>
    <x v="54"/>
    <x v="4"/>
    <x v="420"/>
    <x v="1"/>
    <x v="1"/>
    <x v="2"/>
    <x v="545"/>
    <x v="0"/>
  </r>
  <r>
    <x v="546"/>
    <x v="504"/>
    <x v="69"/>
    <x v="11"/>
    <x v="1"/>
    <x v="421"/>
    <x v="0"/>
    <x v="1"/>
    <x v="2"/>
    <x v="546"/>
    <x v="1"/>
  </r>
  <r>
    <x v="547"/>
    <x v="505"/>
    <x v="99"/>
    <x v="62"/>
    <x v="6"/>
    <x v="422"/>
    <x v="1"/>
    <x v="0"/>
    <x v="2"/>
    <x v="547"/>
    <x v="1"/>
  </r>
  <r>
    <x v="548"/>
    <x v="506"/>
    <x v="224"/>
    <x v="35"/>
    <x v="3"/>
    <x v="423"/>
    <x v="0"/>
    <x v="0"/>
    <x v="1"/>
    <x v="548"/>
    <x v="1"/>
  </r>
  <r>
    <x v="549"/>
    <x v="507"/>
    <x v="251"/>
    <x v="42"/>
    <x v="2"/>
    <x v="254"/>
    <x v="2"/>
    <x v="1"/>
    <x v="1"/>
    <x v="549"/>
    <x v="1"/>
  </r>
  <r>
    <x v="550"/>
    <x v="479"/>
    <x v="48"/>
    <x v="44"/>
    <x v="0"/>
    <x v="59"/>
    <x v="1"/>
    <x v="2"/>
    <x v="3"/>
    <x v="550"/>
    <x v="0"/>
  </r>
  <r>
    <x v="551"/>
    <x v="508"/>
    <x v="82"/>
    <x v="44"/>
    <x v="0"/>
    <x v="424"/>
    <x v="1"/>
    <x v="1"/>
    <x v="3"/>
    <x v="551"/>
    <x v="1"/>
  </r>
  <r>
    <x v="552"/>
    <x v="509"/>
    <x v="79"/>
    <x v="54"/>
    <x v="4"/>
    <x v="255"/>
    <x v="3"/>
    <x v="2"/>
    <x v="1"/>
    <x v="552"/>
    <x v="1"/>
  </r>
  <r>
    <x v="553"/>
    <x v="510"/>
    <x v="222"/>
    <x v="3"/>
    <x v="1"/>
    <x v="31"/>
    <x v="3"/>
    <x v="2"/>
    <x v="2"/>
    <x v="553"/>
    <x v="1"/>
  </r>
  <r>
    <x v="554"/>
    <x v="511"/>
    <x v="20"/>
    <x v="34"/>
    <x v="5"/>
    <x v="425"/>
    <x v="1"/>
    <x v="0"/>
    <x v="3"/>
    <x v="554"/>
    <x v="0"/>
  </r>
  <r>
    <x v="555"/>
    <x v="203"/>
    <x v="202"/>
    <x v="62"/>
    <x v="1"/>
    <x v="372"/>
    <x v="0"/>
    <x v="0"/>
    <x v="2"/>
    <x v="555"/>
    <x v="1"/>
  </r>
  <r>
    <x v="556"/>
    <x v="512"/>
    <x v="78"/>
    <x v="17"/>
    <x v="0"/>
    <x v="228"/>
    <x v="3"/>
    <x v="2"/>
    <x v="1"/>
    <x v="556"/>
    <x v="0"/>
  </r>
  <r>
    <x v="557"/>
    <x v="513"/>
    <x v="215"/>
    <x v="12"/>
    <x v="5"/>
    <x v="426"/>
    <x v="1"/>
    <x v="0"/>
    <x v="3"/>
    <x v="557"/>
    <x v="1"/>
  </r>
  <r>
    <x v="558"/>
    <x v="514"/>
    <x v="250"/>
    <x v="53"/>
    <x v="2"/>
    <x v="21"/>
    <x v="2"/>
    <x v="2"/>
    <x v="2"/>
    <x v="558"/>
    <x v="1"/>
  </r>
  <r>
    <x v="559"/>
    <x v="515"/>
    <x v="36"/>
    <x v="21"/>
    <x v="5"/>
    <x v="427"/>
    <x v="0"/>
    <x v="0"/>
    <x v="1"/>
    <x v="559"/>
    <x v="0"/>
  </r>
  <r>
    <x v="560"/>
    <x v="516"/>
    <x v="198"/>
    <x v="62"/>
    <x v="2"/>
    <x v="428"/>
    <x v="0"/>
    <x v="2"/>
    <x v="3"/>
    <x v="560"/>
    <x v="1"/>
  </r>
  <r>
    <x v="561"/>
    <x v="517"/>
    <x v="252"/>
    <x v="25"/>
    <x v="1"/>
    <x v="27"/>
    <x v="0"/>
    <x v="0"/>
    <x v="2"/>
    <x v="561"/>
    <x v="1"/>
  </r>
  <r>
    <x v="562"/>
    <x v="518"/>
    <x v="138"/>
    <x v="72"/>
    <x v="0"/>
    <x v="429"/>
    <x v="3"/>
    <x v="2"/>
    <x v="1"/>
    <x v="562"/>
    <x v="1"/>
  </r>
  <r>
    <x v="563"/>
    <x v="519"/>
    <x v="11"/>
    <x v="6"/>
    <x v="4"/>
    <x v="430"/>
    <x v="2"/>
    <x v="2"/>
    <x v="3"/>
    <x v="563"/>
    <x v="1"/>
  </r>
  <r>
    <x v="564"/>
    <x v="520"/>
    <x v="112"/>
    <x v="15"/>
    <x v="6"/>
    <x v="253"/>
    <x v="2"/>
    <x v="0"/>
    <x v="2"/>
    <x v="564"/>
    <x v="1"/>
  </r>
  <r>
    <x v="565"/>
    <x v="521"/>
    <x v="150"/>
    <x v="63"/>
    <x v="3"/>
    <x v="431"/>
    <x v="0"/>
    <x v="0"/>
    <x v="1"/>
    <x v="565"/>
    <x v="1"/>
  </r>
  <r>
    <x v="566"/>
    <x v="522"/>
    <x v="253"/>
    <x v="69"/>
    <x v="3"/>
    <x v="373"/>
    <x v="0"/>
    <x v="2"/>
    <x v="2"/>
    <x v="566"/>
    <x v="1"/>
  </r>
  <r>
    <x v="567"/>
    <x v="41"/>
    <x v="7"/>
    <x v="37"/>
    <x v="2"/>
    <x v="432"/>
    <x v="2"/>
    <x v="1"/>
    <x v="3"/>
    <x v="567"/>
    <x v="0"/>
  </r>
  <r>
    <x v="568"/>
    <x v="523"/>
    <x v="147"/>
    <x v="11"/>
    <x v="1"/>
    <x v="433"/>
    <x v="1"/>
    <x v="1"/>
    <x v="2"/>
    <x v="568"/>
    <x v="0"/>
  </r>
  <r>
    <x v="569"/>
    <x v="524"/>
    <x v="254"/>
    <x v="68"/>
    <x v="0"/>
    <x v="434"/>
    <x v="0"/>
    <x v="0"/>
    <x v="2"/>
    <x v="569"/>
    <x v="0"/>
  </r>
  <r>
    <x v="570"/>
    <x v="525"/>
    <x v="33"/>
    <x v="24"/>
    <x v="4"/>
    <x v="233"/>
    <x v="2"/>
    <x v="0"/>
    <x v="2"/>
    <x v="570"/>
    <x v="1"/>
  </r>
  <r>
    <x v="571"/>
    <x v="526"/>
    <x v="225"/>
    <x v="18"/>
    <x v="4"/>
    <x v="435"/>
    <x v="2"/>
    <x v="2"/>
    <x v="1"/>
    <x v="571"/>
    <x v="0"/>
  </r>
  <r>
    <x v="572"/>
    <x v="323"/>
    <x v="180"/>
    <x v="21"/>
    <x v="1"/>
    <x v="15"/>
    <x v="2"/>
    <x v="2"/>
    <x v="1"/>
    <x v="572"/>
    <x v="1"/>
  </r>
  <r>
    <x v="573"/>
    <x v="527"/>
    <x v="88"/>
    <x v="7"/>
    <x v="5"/>
    <x v="28"/>
    <x v="3"/>
    <x v="1"/>
    <x v="1"/>
    <x v="573"/>
    <x v="0"/>
  </r>
  <r>
    <x v="574"/>
    <x v="425"/>
    <x v="91"/>
    <x v="18"/>
    <x v="1"/>
    <x v="7"/>
    <x v="1"/>
    <x v="0"/>
    <x v="1"/>
    <x v="574"/>
    <x v="1"/>
  </r>
  <r>
    <x v="575"/>
    <x v="528"/>
    <x v="211"/>
    <x v="69"/>
    <x v="6"/>
    <x v="436"/>
    <x v="2"/>
    <x v="0"/>
    <x v="1"/>
    <x v="575"/>
    <x v="1"/>
  </r>
  <r>
    <x v="576"/>
    <x v="529"/>
    <x v="151"/>
    <x v="73"/>
    <x v="2"/>
    <x v="437"/>
    <x v="2"/>
    <x v="0"/>
    <x v="1"/>
    <x v="576"/>
    <x v="0"/>
  </r>
  <r>
    <x v="577"/>
    <x v="530"/>
    <x v="255"/>
    <x v="14"/>
    <x v="6"/>
    <x v="438"/>
    <x v="2"/>
    <x v="2"/>
    <x v="3"/>
    <x v="577"/>
    <x v="1"/>
  </r>
  <r>
    <x v="578"/>
    <x v="531"/>
    <x v="108"/>
    <x v="58"/>
    <x v="3"/>
    <x v="439"/>
    <x v="1"/>
    <x v="2"/>
    <x v="2"/>
    <x v="578"/>
    <x v="0"/>
  </r>
  <r>
    <x v="579"/>
    <x v="532"/>
    <x v="44"/>
    <x v="27"/>
    <x v="4"/>
    <x v="440"/>
    <x v="3"/>
    <x v="0"/>
    <x v="2"/>
    <x v="579"/>
    <x v="1"/>
  </r>
  <r>
    <x v="580"/>
    <x v="533"/>
    <x v="159"/>
    <x v="14"/>
    <x v="6"/>
    <x v="441"/>
    <x v="3"/>
    <x v="0"/>
    <x v="1"/>
    <x v="580"/>
    <x v="0"/>
  </r>
  <r>
    <x v="581"/>
    <x v="534"/>
    <x v="126"/>
    <x v="70"/>
    <x v="1"/>
    <x v="382"/>
    <x v="3"/>
    <x v="1"/>
    <x v="1"/>
    <x v="581"/>
    <x v="0"/>
  </r>
  <r>
    <x v="582"/>
    <x v="535"/>
    <x v="256"/>
    <x v="22"/>
    <x v="2"/>
    <x v="442"/>
    <x v="2"/>
    <x v="1"/>
    <x v="1"/>
    <x v="582"/>
    <x v="0"/>
  </r>
  <r>
    <x v="583"/>
    <x v="536"/>
    <x v="257"/>
    <x v="2"/>
    <x v="3"/>
    <x v="443"/>
    <x v="3"/>
    <x v="0"/>
    <x v="1"/>
    <x v="583"/>
    <x v="0"/>
  </r>
  <r>
    <x v="584"/>
    <x v="537"/>
    <x v="216"/>
    <x v="32"/>
    <x v="5"/>
    <x v="213"/>
    <x v="2"/>
    <x v="1"/>
    <x v="1"/>
    <x v="584"/>
    <x v="1"/>
  </r>
  <r>
    <x v="585"/>
    <x v="538"/>
    <x v="18"/>
    <x v="67"/>
    <x v="6"/>
    <x v="444"/>
    <x v="2"/>
    <x v="2"/>
    <x v="2"/>
    <x v="585"/>
    <x v="1"/>
  </r>
  <r>
    <x v="586"/>
    <x v="230"/>
    <x v="24"/>
    <x v="4"/>
    <x v="0"/>
    <x v="445"/>
    <x v="2"/>
    <x v="0"/>
    <x v="1"/>
    <x v="586"/>
    <x v="1"/>
  </r>
  <r>
    <x v="587"/>
    <x v="539"/>
    <x v="114"/>
    <x v="68"/>
    <x v="1"/>
    <x v="446"/>
    <x v="1"/>
    <x v="0"/>
    <x v="1"/>
    <x v="587"/>
    <x v="1"/>
  </r>
  <r>
    <x v="588"/>
    <x v="49"/>
    <x v="258"/>
    <x v="21"/>
    <x v="4"/>
    <x v="447"/>
    <x v="3"/>
    <x v="2"/>
    <x v="3"/>
    <x v="588"/>
    <x v="1"/>
  </r>
  <r>
    <x v="589"/>
    <x v="540"/>
    <x v="161"/>
    <x v="40"/>
    <x v="0"/>
    <x v="448"/>
    <x v="2"/>
    <x v="2"/>
    <x v="3"/>
    <x v="589"/>
    <x v="1"/>
  </r>
  <r>
    <x v="590"/>
    <x v="541"/>
    <x v="150"/>
    <x v="63"/>
    <x v="3"/>
    <x v="435"/>
    <x v="1"/>
    <x v="1"/>
    <x v="3"/>
    <x v="590"/>
    <x v="1"/>
  </r>
  <r>
    <x v="591"/>
    <x v="542"/>
    <x v="115"/>
    <x v="58"/>
    <x v="4"/>
    <x v="449"/>
    <x v="0"/>
    <x v="0"/>
    <x v="1"/>
    <x v="591"/>
    <x v="1"/>
  </r>
  <r>
    <x v="592"/>
    <x v="543"/>
    <x v="215"/>
    <x v="35"/>
    <x v="0"/>
    <x v="450"/>
    <x v="1"/>
    <x v="0"/>
    <x v="0"/>
    <x v="592"/>
    <x v="1"/>
  </r>
  <r>
    <x v="593"/>
    <x v="544"/>
    <x v="85"/>
    <x v="35"/>
    <x v="2"/>
    <x v="449"/>
    <x v="0"/>
    <x v="2"/>
    <x v="3"/>
    <x v="593"/>
    <x v="1"/>
  </r>
  <r>
    <x v="594"/>
    <x v="545"/>
    <x v="259"/>
    <x v="5"/>
    <x v="5"/>
    <x v="451"/>
    <x v="2"/>
    <x v="2"/>
    <x v="1"/>
    <x v="594"/>
    <x v="0"/>
  </r>
  <r>
    <x v="595"/>
    <x v="546"/>
    <x v="72"/>
    <x v="48"/>
    <x v="4"/>
    <x v="256"/>
    <x v="2"/>
    <x v="0"/>
    <x v="1"/>
    <x v="595"/>
    <x v="0"/>
  </r>
  <r>
    <x v="596"/>
    <x v="547"/>
    <x v="70"/>
    <x v="17"/>
    <x v="6"/>
    <x v="452"/>
    <x v="0"/>
    <x v="0"/>
    <x v="2"/>
    <x v="596"/>
    <x v="0"/>
  </r>
  <r>
    <x v="597"/>
    <x v="369"/>
    <x v="92"/>
    <x v="63"/>
    <x v="3"/>
    <x v="93"/>
    <x v="3"/>
    <x v="0"/>
    <x v="1"/>
    <x v="597"/>
    <x v="1"/>
  </r>
  <r>
    <x v="598"/>
    <x v="548"/>
    <x v="251"/>
    <x v="62"/>
    <x v="3"/>
    <x v="194"/>
    <x v="2"/>
    <x v="2"/>
    <x v="3"/>
    <x v="598"/>
    <x v="1"/>
  </r>
  <r>
    <x v="599"/>
    <x v="549"/>
    <x v="21"/>
    <x v="4"/>
    <x v="0"/>
    <x v="86"/>
    <x v="2"/>
    <x v="0"/>
    <x v="1"/>
    <x v="599"/>
    <x v="1"/>
  </r>
  <r>
    <x v="600"/>
    <x v="161"/>
    <x v="89"/>
    <x v="6"/>
    <x v="6"/>
    <x v="453"/>
    <x v="1"/>
    <x v="2"/>
    <x v="1"/>
    <x v="600"/>
    <x v="1"/>
  </r>
  <r>
    <x v="601"/>
    <x v="550"/>
    <x v="152"/>
    <x v="35"/>
    <x v="6"/>
    <x v="427"/>
    <x v="1"/>
    <x v="0"/>
    <x v="0"/>
    <x v="601"/>
    <x v="1"/>
  </r>
  <r>
    <x v="602"/>
    <x v="551"/>
    <x v="202"/>
    <x v="57"/>
    <x v="2"/>
    <x v="454"/>
    <x v="1"/>
    <x v="1"/>
    <x v="0"/>
    <x v="602"/>
    <x v="0"/>
  </r>
  <r>
    <x v="603"/>
    <x v="552"/>
    <x v="58"/>
    <x v="48"/>
    <x v="1"/>
    <x v="455"/>
    <x v="2"/>
    <x v="1"/>
    <x v="2"/>
    <x v="603"/>
    <x v="0"/>
  </r>
  <r>
    <x v="604"/>
    <x v="553"/>
    <x v="161"/>
    <x v="70"/>
    <x v="2"/>
    <x v="456"/>
    <x v="3"/>
    <x v="0"/>
    <x v="0"/>
    <x v="604"/>
    <x v="1"/>
  </r>
  <r>
    <x v="605"/>
    <x v="554"/>
    <x v="229"/>
    <x v="18"/>
    <x v="2"/>
    <x v="213"/>
    <x v="0"/>
    <x v="0"/>
    <x v="1"/>
    <x v="605"/>
    <x v="1"/>
  </r>
  <r>
    <x v="606"/>
    <x v="226"/>
    <x v="260"/>
    <x v="16"/>
    <x v="3"/>
    <x v="215"/>
    <x v="0"/>
    <x v="1"/>
    <x v="1"/>
    <x v="606"/>
    <x v="1"/>
  </r>
  <r>
    <x v="607"/>
    <x v="555"/>
    <x v="175"/>
    <x v="30"/>
    <x v="4"/>
    <x v="280"/>
    <x v="1"/>
    <x v="0"/>
    <x v="3"/>
    <x v="607"/>
    <x v="0"/>
  </r>
  <r>
    <x v="608"/>
    <x v="401"/>
    <x v="206"/>
    <x v="46"/>
    <x v="1"/>
    <x v="368"/>
    <x v="0"/>
    <x v="0"/>
    <x v="1"/>
    <x v="608"/>
    <x v="1"/>
  </r>
  <r>
    <x v="609"/>
    <x v="556"/>
    <x v="261"/>
    <x v="74"/>
    <x v="0"/>
    <x v="457"/>
    <x v="2"/>
    <x v="0"/>
    <x v="1"/>
    <x v="609"/>
    <x v="1"/>
  </r>
  <r>
    <x v="610"/>
    <x v="557"/>
    <x v="71"/>
    <x v="13"/>
    <x v="6"/>
    <x v="376"/>
    <x v="3"/>
    <x v="0"/>
    <x v="3"/>
    <x v="610"/>
    <x v="1"/>
  </r>
  <r>
    <x v="611"/>
    <x v="558"/>
    <x v="92"/>
    <x v="64"/>
    <x v="5"/>
    <x v="458"/>
    <x v="1"/>
    <x v="2"/>
    <x v="3"/>
    <x v="611"/>
    <x v="1"/>
  </r>
  <r>
    <x v="612"/>
    <x v="511"/>
    <x v="96"/>
    <x v="67"/>
    <x v="0"/>
    <x v="459"/>
    <x v="0"/>
    <x v="1"/>
    <x v="1"/>
    <x v="612"/>
    <x v="0"/>
  </r>
  <r>
    <x v="613"/>
    <x v="559"/>
    <x v="154"/>
    <x v="37"/>
    <x v="4"/>
    <x v="460"/>
    <x v="3"/>
    <x v="2"/>
    <x v="3"/>
    <x v="613"/>
    <x v="1"/>
  </r>
  <r>
    <x v="614"/>
    <x v="560"/>
    <x v="262"/>
    <x v="40"/>
    <x v="6"/>
    <x v="461"/>
    <x v="0"/>
    <x v="2"/>
    <x v="1"/>
    <x v="614"/>
    <x v="1"/>
  </r>
  <r>
    <x v="615"/>
    <x v="16"/>
    <x v="5"/>
    <x v="49"/>
    <x v="5"/>
    <x v="462"/>
    <x v="3"/>
    <x v="2"/>
    <x v="2"/>
    <x v="615"/>
    <x v="1"/>
  </r>
  <r>
    <x v="616"/>
    <x v="561"/>
    <x v="25"/>
    <x v="21"/>
    <x v="6"/>
    <x v="56"/>
    <x v="2"/>
    <x v="2"/>
    <x v="1"/>
    <x v="616"/>
    <x v="0"/>
  </r>
  <r>
    <x v="617"/>
    <x v="562"/>
    <x v="209"/>
    <x v="74"/>
    <x v="0"/>
    <x v="138"/>
    <x v="2"/>
    <x v="2"/>
    <x v="1"/>
    <x v="617"/>
    <x v="0"/>
  </r>
  <r>
    <x v="618"/>
    <x v="563"/>
    <x v="93"/>
    <x v="10"/>
    <x v="1"/>
    <x v="463"/>
    <x v="0"/>
    <x v="2"/>
    <x v="1"/>
    <x v="618"/>
    <x v="1"/>
  </r>
  <r>
    <x v="619"/>
    <x v="396"/>
    <x v="263"/>
    <x v="27"/>
    <x v="0"/>
    <x v="199"/>
    <x v="1"/>
    <x v="2"/>
    <x v="3"/>
    <x v="619"/>
    <x v="1"/>
  </r>
  <r>
    <x v="620"/>
    <x v="564"/>
    <x v="79"/>
    <x v="65"/>
    <x v="0"/>
    <x v="464"/>
    <x v="1"/>
    <x v="1"/>
    <x v="1"/>
    <x v="620"/>
    <x v="0"/>
  </r>
  <r>
    <x v="621"/>
    <x v="565"/>
    <x v="264"/>
    <x v="9"/>
    <x v="2"/>
    <x v="465"/>
    <x v="1"/>
    <x v="0"/>
    <x v="3"/>
    <x v="621"/>
    <x v="0"/>
  </r>
  <r>
    <x v="622"/>
    <x v="566"/>
    <x v="232"/>
    <x v="4"/>
    <x v="1"/>
    <x v="442"/>
    <x v="0"/>
    <x v="2"/>
    <x v="3"/>
    <x v="622"/>
    <x v="0"/>
  </r>
  <r>
    <x v="623"/>
    <x v="567"/>
    <x v="265"/>
    <x v="50"/>
    <x v="1"/>
    <x v="27"/>
    <x v="3"/>
    <x v="0"/>
    <x v="3"/>
    <x v="623"/>
    <x v="0"/>
  </r>
  <r>
    <x v="624"/>
    <x v="568"/>
    <x v="166"/>
    <x v="41"/>
    <x v="4"/>
    <x v="189"/>
    <x v="2"/>
    <x v="2"/>
    <x v="3"/>
    <x v="624"/>
    <x v="0"/>
  </r>
  <r>
    <x v="625"/>
    <x v="569"/>
    <x v="21"/>
    <x v="39"/>
    <x v="6"/>
    <x v="466"/>
    <x v="3"/>
    <x v="0"/>
    <x v="0"/>
    <x v="625"/>
    <x v="1"/>
  </r>
  <r>
    <x v="626"/>
    <x v="570"/>
    <x v="199"/>
    <x v="48"/>
    <x v="6"/>
    <x v="467"/>
    <x v="0"/>
    <x v="1"/>
    <x v="2"/>
    <x v="626"/>
    <x v="1"/>
  </r>
  <r>
    <x v="627"/>
    <x v="571"/>
    <x v="266"/>
    <x v="7"/>
    <x v="0"/>
    <x v="41"/>
    <x v="2"/>
    <x v="2"/>
    <x v="1"/>
    <x v="627"/>
    <x v="1"/>
  </r>
  <r>
    <x v="628"/>
    <x v="92"/>
    <x v="67"/>
    <x v="65"/>
    <x v="1"/>
    <x v="468"/>
    <x v="0"/>
    <x v="2"/>
    <x v="1"/>
    <x v="628"/>
    <x v="0"/>
  </r>
  <r>
    <x v="629"/>
    <x v="348"/>
    <x v="86"/>
    <x v="51"/>
    <x v="6"/>
    <x v="212"/>
    <x v="3"/>
    <x v="2"/>
    <x v="1"/>
    <x v="629"/>
    <x v="0"/>
  </r>
  <r>
    <x v="630"/>
    <x v="572"/>
    <x v="162"/>
    <x v="33"/>
    <x v="3"/>
    <x v="469"/>
    <x v="0"/>
    <x v="0"/>
    <x v="1"/>
    <x v="630"/>
    <x v="1"/>
  </r>
  <r>
    <x v="631"/>
    <x v="573"/>
    <x v="120"/>
    <x v="10"/>
    <x v="1"/>
    <x v="90"/>
    <x v="3"/>
    <x v="2"/>
    <x v="2"/>
    <x v="631"/>
    <x v="1"/>
  </r>
  <r>
    <x v="632"/>
    <x v="574"/>
    <x v="49"/>
    <x v="33"/>
    <x v="0"/>
    <x v="61"/>
    <x v="0"/>
    <x v="2"/>
    <x v="3"/>
    <x v="632"/>
    <x v="0"/>
  </r>
  <r>
    <x v="633"/>
    <x v="406"/>
    <x v="208"/>
    <x v="37"/>
    <x v="2"/>
    <x v="470"/>
    <x v="0"/>
    <x v="2"/>
    <x v="1"/>
    <x v="633"/>
    <x v="1"/>
  </r>
  <r>
    <x v="634"/>
    <x v="575"/>
    <x v="262"/>
    <x v="67"/>
    <x v="3"/>
    <x v="185"/>
    <x v="1"/>
    <x v="2"/>
    <x v="1"/>
    <x v="634"/>
    <x v="0"/>
  </r>
  <r>
    <x v="635"/>
    <x v="576"/>
    <x v="52"/>
    <x v="10"/>
    <x v="6"/>
    <x v="447"/>
    <x v="0"/>
    <x v="0"/>
    <x v="2"/>
    <x v="635"/>
    <x v="0"/>
  </r>
  <r>
    <x v="636"/>
    <x v="577"/>
    <x v="39"/>
    <x v="22"/>
    <x v="6"/>
    <x v="471"/>
    <x v="1"/>
    <x v="2"/>
    <x v="1"/>
    <x v="636"/>
    <x v="1"/>
  </r>
  <r>
    <x v="637"/>
    <x v="207"/>
    <x v="67"/>
    <x v="6"/>
    <x v="5"/>
    <x v="472"/>
    <x v="3"/>
    <x v="0"/>
    <x v="1"/>
    <x v="637"/>
    <x v="0"/>
  </r>
  <r>
    <x v="638"/>
    <x v="578"/>
    <x v="48"/>
    <x v="10"/>
    <x v="3"/>
    <x v="473"/>
    <x v="1"/>
    <x v="2"/>
    <x v="1"/>
    <x v="638"/>
    <x v="1"/>
  </r>
  <r>
    <x v="639"/>
    <x v="579"/>
    <x v="226"/>
    <x v="42"/>
    <x v="1"/>
    <x v="334"/>
    <x v="0"/>
    <x v="0"/>
    <x v="2"/>
    <x v="639"/>
    <x v="1"/>
  </r>
  <r>
    <x v="640"/>
    <x v="580"/>
    <x v="249"/>
    <x v="71"/>
    <x v="2"/>
    <x v="279"/>
    <x v="2"/>
    <x v="0"/>
    <x v="1"/>
    <x v="640"/>
    <x v="1"/>
  </r>
  <r>
    <x v="641"/>
    <x v="581"/>
    <x v="28"/>
    <x v="55"/>
    <x v="4"/>
    <x v="474"/>
    <x v="3"/>
    <x v="2"/>
    <x v="1"/>
    <x v="641"/>
    <x v="0"/>
  </r>
  <r>
    <x v="642"/>
    <x v="582"/>
    <x v="119"/>
    <x v="29"/>
    <x v="1"/>
    <x v="475"/>
    <x v="1"/>
    <x v="0"/>
    <x v="2"/>
    <x v="642"/>
    <x v="1"/>
  </r>
  <r>
    <x v="643"/>
    <x v="583"/>
    <x v="226"/>
    <x v="37"/>
    <x v="6"/>
    <x v="476"/>
    <x v="2"/>
    <x v="0"/>
    <x v="0"/>
    <x v="643"/>
    <x v="1"/>
  </r>
  <r>
    <x v="644"/>
    <x v="584"/>
    <x v="246"/>
    <x v="60"/>
    <x v="1"/>
    <x v="477"/>
    <x v="2"/>
    <x v="1"/>
    <x v="1"/>
    <x v="644"/>
    <x v="0"/>
  </r>
  <r>
    <x v="645"/>
    <x v="585"/>
    <x v="44"/>
    <x v="59"/>
    <x v="2"/>
    <x v="478"/>
    <x v="2"/>
    <x v="0"/>
    <x v="2"/>
    <x v="645"/>
    <x v="0"/>
  </r>
  <r>
    <x v="646"/>
    <x v="33"/>
    <x v="2"/>
    <x v="13"/>
    <x v="1"/>
    <x v="479"/>
    <x v="1"/>
    <x v="0"/>
    <x v="3"/>
    <x v="646"/>
    <x v="1"/>
  </r>
  <r>
    <x v="647"/>
    <x v="586"/>
    <x v="215"/>
    <x v="33"/>
    <x v="5"/>
    <x v="480"/>
    <x v="3"/>
    <x v="2"/>
    <x v="0"/>
    <x v="647"/>
    <x v="1"/>
  </r>
  <r>
    <x v="648"/>
    <x v="587"/>
    <x v="122"/>
    <x v="0"/>
    <x v="0"/>
    <x v="481"/>
    <x v="1"/>
    <x v="0"/>
    <x v="3"/>
    <x v="648"/>
    <x v="1"/>
  </r>
  <r>
    <x v="649"/>
    <x v="588"/>
    <x v="243"/>
    <x v="34"/>
    <x v="5"/>
    <x v="482"/>
    <x v="2"/>
    <x v="2"/>
    <x v="1"/>
    <x v="649"/>
    <x v="1"/>
  </r>
  <r>
    <x v="650"/>
    <x v="589"/>
    <x v="128"/>
    <x v="44"/>
    <x v="5"/>
    <x v="483"/>
    <x v="3"/>
    <x v="0"/>
    <x v="2"/>
    <x v="650"/>
    <x v="0"/>
  </r>
  <r>
    <x v="651"/>
    <x v="61"/>
    <x v="242"/>
    <x v="36"/>
    <x v="6"/>
    <x v="484"/>
    <x v="2"/>
    <x v="2"/>
    <x v="3"/>
    <x v="651"/>
    <x v="1"/>
  </r>
  <r>
    <x v="652"/>
    <x v="590"/>
    <x v="93"/>
    <x v="23"/>
    <x v="1"/>
    <x v="485"/>
    <x v="1"/>
    <x v="2"/>
    <x v="2"/>
    <x v="652"/>
    <x v="1"/>
  </r>
  <r>
    <x v="653"/>
    <x v="591"/>
    <x v="218"/>
    <x v="2"/>
    <x v="5"/>
    <x v="486"/>
    <x v="2"/>
    <x v="0"/>
    <x v="1"/>
    <x v="653"/>
    <x v="0"/>
  </r>
  <r>
    <x v="654"/>
    <x v="101"/>
    <x v="221"/>
    <x v="8"/>
    <x v="2"/>
    <x v="487"/>
    <x v="3"/>
    <x v="2"/>
    <x v="2"/>
    <x v="654"/>
    <x v="0"/>
  </r>
  <r>
    <x v="655"/>
    <x v="592"/>
    <x v="85"/>
    <x v="61"/>
    <x v="4"/>
    <x v="488"/>
    <x v="2"/>
    <x v="0"/>
    <x v="1"/>
    <x v="655"/>
    <x v="0"/>
  </r>
  <r>
    <x v="656"/>
    <x v="593"/>
    <x v="166"/>
    <x v="46"/>
    <x v="1"/>
    <x v="267"/>
    <x v="0"/>
    <x v="2"/>
    <x v="1"/>
    <x v="656"/>
    <x v="1"/>
  </r>
  <r>
    <x v="657"/>
    <x v="594"/>
    <x v="245"/>
    <x v="28"/>
    <x v="6"/>
    <x v="3"/>
    <x v="2"/>
    <x v="1"/>
    <x v="1"/>
    <x v="657"/>
    <x v="0"/>
  </r>
  <r>
    <x v="658"/>
    <x v="595"/>
    <x v="267"/>
    <x v="0"/>
    <x v="4"/>
    <x v="481"/>
    <x v="2"/>
    <x v="2"/>
    <x v="3"/>
    <x v="658"/>
    <x v="1"/>
  </r>
  <r>
    <x v="659"/>
    <x v="596"/>
    <x v="83"/>
    <x v="11"/>
    <x v="6"/>
    <x v="489"/>
    <x v="1"/>
    <x v="0"/>
    <x v="1"/>
    <x v="659"/>
    <x v="1"/>
  </r>
  <r>
    <x v="660"/>
    <x v="597"/>
    <x v="90"/>
    <x v="22"/>
    <x v="6"/>
    <x v="490"/>
    <x v="0"/>
    <x v="2"/>
    <x v="1"/>
    <x v="660"/>
    <x v="1"/>
  </r>
  <r>
    <x v="661"/>
    <x v="598"/>
    <x v="22"/>
    <x v="64"/>
    <x v="6"/>
    <x v="87"/>
    <x v="0"/>
    <x v="1"/>
    <x v="1"/>
    <x v="661"/>
    <x v="1"/>
  </r>
  <r>
    <x v="662"/>
    <x v="599"/>
    <x v="154"/>
    <x v="30"/>
    <x v="6"/>
    <x v="114"/>
    <x v="1"/>
    <x v="0"/>
    <x v="2"/>
    <x v="662"/>
    <x v="1"/>
  </r>
  <r>
    <x v="663"/>
    <x v="600"/>
    <x v="168"/>
    <x v="13"/>
    <x v="0"/>
    <x v="26"/>
    <x v="0"/>
    <x v="0"/>
    <x v="1"/>
    <x v="663"/>
    <x v="0"/>
  </r>
  <r>
    <x v="664"/>
    <x v="601"/>
    <x v="242"/>
    <x v="45"/>
    <x v="1"/>
    <x v="491"/>
    <x v="3"/>
    <x v="2"/>
    <x v="1"/>
    <x v="664"/>
    <x v="1"/>
  </r>
  <r>
    <x v="665"/>
    <x v="602"/>
    <x v="241"/>
    <x v="26"/>
    <x v="6"/>
    <x v="270"/>
    <x v="2"/>
    <x v="2"/>
    <x v="2"/>
    <x v="665"/>
    <x v="1"/>
  </r>
  <r>
    <x v="666"/>
    <x v="603"/>
    <x v="213"/>
    <x v="23"/>
    <x v="4"/>
    <x v="492"/>
    <x v="0"/>
    <x v="0"/>
    <x v="0"/>
    <x v="666"/>
    <x v="0"/>
  </r>
  <r>
    <x v="667"/>
    <x v="604"/>
    <x v="100"/>
    <x v="16"/>
    <x v="3"/>
    <x v="357"/>
    <x v="1"/>
    <x v="2"/>
    <x v="1"/>
    <x v="667"/>
    <x v="1"/>
  </r>
  <r>
    <x v="668"/>
    <x v="55"/>
    <x v="52"/>
    <x v="65"/>
    <x v="3"/>
    <x v="32"/>
    <x v="1"/>
    <x v="0"/>
    <x v="3"/>
    <x v="668"/>
    <x v="1"/>
  </r>
  <r>
    <x v="669"/>
    <x v="605"/>
    <x v="118"/>
    <x v="65"/>
    <x v="6"/>
    <x v="493"/>
    <x v="3"/>
    <x v="2"/>
    <x v="1"/>
    <x v="669"/>
    <x v="0"/>
  </r>
  <r>
    <x v="670"/>
    <x v="606"/>
    <x v="204"/>
    <x v="66"/>
    <x v="1"/>
    <x v="400"/>
    <x v="3"/>
    <x v="2"/>
    <x v="3"/>
    <x v="670"/>
    <x v="0"/>
  </r>
  <r>
    <x v="671"/>
    <x v="607"/>
    <x v="256"/>
    <x v="60"/>
    <x v="1"/>
    <x v="494"/>
    <x v="1"/>
    <x v="1"/>
    <x v="2"/>
    <x v="671"/>
    <x v="1"/>
  </r>
  <r>
    <x v="672"/>
    <x v="244"/>
    <x v="246"/>
    <x v="36"/>
    <x v="5"/>
    <x v="495"/>
    <x v="3"/>
    <x v="2"/>
    <x v="2"/>
    <x v="672"/>
    <x v="0"/>
  </r>
  <r>
    <x v="673"/>
    <x v="608"/>
    <x v="50"/>
    <x v="63"/>
    <x v="4"/>
    <x v="496"/>
    <x v="1"/>
    <x v="1"/>
    <x v="1"/>
    <x v="673"/>
    <x v="1"/>
  </r>
  <r>
    <x v="674"/>
    <x v="609"/>
    <x v="164"/>
    <x v="12"/>
    <x v="1"/>
    <x v="348"/>
    <x v="0"/>
    <x v="0"/>
    <x v="1"/>
    <x v="674"/>
    <x v="0"/>
  </r>
  <r>
    <x v="675"/>
    <x v="610"/>
    <x v="64"/>
    <x v="2"/>
    <x v="1"/>
    <x v="333"/>
    <x v="1"/>
    <x v="1"/>
    <x v="1"/>
    <x v="675"/>
    <x v="1"/>
  </r>
  <r>
    <x v="676"/>
    <x v="611"/>
    <x v="107"/>
    <x v="27"/>
    <x v="4"/>
    <x v="497"/>
    <x v="1"/>
    <x v="2"/>
    <x v="1"/>
    <x v="676"/>
    <x v="0"/>
  </r>
  <r>
    <x v="677"/>
    <x v="612"/>
    <x v="231"/>
    <x v="15"/>
    <x v="4"/>
    <x v="484"/>
    <x v="1"/>
    <x v="2"/>
    <x v="1"/>
    <x v="677"/>
    <x v="1"/>
  </r>
  <r>
    <x v="678"/>
    <x v="171"/>
    <x v="204"/>
    <x v="61"/>
    <x v="1"/>
    <x v="178"/>
    <x v="1"/>
    <x v="1"/>
    <x v="1"/>
    <x v="678"/>
    <x v="1"/>
  </r>
  <r>
    <x v="679"/>
    <x v="613"/>
    <x v="45"/>
    <x v="73"/>
    <x v="0"/>
    <x v="348"/>
    <x v="1"/>
    <x v="0"/>
    <x v="1"/>
    <x v="679"/>
    <x v="1"/>
  </r>
  <r>
    <x v="680"/>
    <x v="614"/>
    <x v="226"/>
    <x v="72"/>
    <x v="4"/>
    <x v="498"/>
    <x v="1"/>
    <x v="0"/>
    <x v="1"/>
    <x v="680"/>
    <x v="1"/>
  </r>
  <r>
    <x v="681"/>
    <x v="615"/>
    <x v="223"/>
    <x v="54"/>
    <x v="0"/>
    <x v="64"/>
    <x v="0"/>
    <x v="2"/>
    <x v="1"/>
    <x v="681"/>
    <x v="1"/>
  </r>
  <r>
    <x v="682"/>
    <x v="616"/>
    <x v="11"/>
    <x v="46"/>
    <x v="3"/>
    <x v="499"/>
    <x v="3"/>
    <x v="1"/>
    <x v="3"/>
    <x v="682"/>
    <x v="1"/>
  </r>
  <r>
    <x v="683"/>
    <x v="617"/>
    <x v="107"/>
    <x v="13"/>
    <x v="3"/>
    <x v="235"/>
    <x v="2"/>
    <x v="0"/>
    <x v="2"/>
    <x v="683"/>
    <x v="0"/>
  </r>
  <r>
    <x v="684"/>
    <x v="618"/>
    <x v="221"/>
    <x v="18"/>
    <x v="2"/>
    <x v="253"/>
    <x v="0"/>
    <x v="0"/>
    <x v="1"/>
    <x v="684"/>
    <x v="1"/>
  </r>
  <r>
    <x v="685"/>
    <x v="619"/>
    <x v="35"/>
    <x v="38"/>
    <x v="4"/>
    <x v="340"/>
    <x v="0"/>
    <x v="2"/>
    <x v="2"/>
    <x v="685"/>
    <x v="1"/>
  </r>
  <r>
    <x v="686"/>
    <x v="620"/>
    <x v="268"/>
    <x v="54"/>
    <x v="6"/>
    <x v="500"/>
    <x v="3"/>
    <x v="1"/>
    <x v="2"/>
    <x v="686"/>
    <x v="1"/>
  </r>
  <r>
    <x v="687"/>
    <x v="621"/>
    <x v="165"/>
    <x v="25"/>
    <x v="1"/>
    <x v="501"/>
    <x v="0"/>
    <x v="2"/>
    <x v="1"/>
    <x v="687"/>
    <x v="1"/>
  </r>
  <r>
    <x v="688"/>
    <x v="622"/>
    <x v="122"/>
    <x v="64"/>
    <x v="2"/>
    <x v="353"/>
    <x v="1"/>
    <x v="1"/>
    <x v="1"/>
    <x v="688"/>
    <x v="1"/>
  </r>
  <r>
    <x v="689"/>
    <x v="623"/>
    <x v="176"/>
    <x v="58"/>
    <x v="4"/>
    <x v="502"/>
    <x v="0"/>
    <x v="1"/>
    <x v="1"/>
    <x v="689"/>
    <x v="1"/>
  </r>
  <r>
    <x v="690"/>
    <x v="624"/>
    <x v="83"/>
    <x v="61"/>
    <x v="5"/>
    <x v="503"/>
    <x v="3"/>
    <x v="1"/>
    <x v="1"/>
    <x v="690"/>
    <x v="1"/>
  </r>
  <r>
    <x v="691"/>
    <x v="625"/>
    <x v="269"/>
    <x v="8"/>
    <x v="1"/>
    <x v="254"/>
    <x v="3"/>
    <x v="1"/>
    <x v="1"/>
    <x v="691"/>
    <x v="1"/>
  </r>
  <r>
    <x v="692"/>
    <x v="626"/>
    <x v="83"/>
    <x v="58"/>
    <x v="1"/>
    <x v="115"/>
    <x v="3"/>
    <x v="2"/>
    <x v="3"/>
    <x v="692"/>
    <x v="1"/>
  </r>
  <r>
    <x v="693"/>
    <x v="627"/>
    <x v="166"/>
    <x v="74"/>
    <x v="0"/>
    <x v="504"/>
    <x v="1"/>
    <x v="2"/>
    <x v="2"/>
    <x v="693"/>
    <x v="0"/>
  </r>
  <r>
    <x v="694"/>
    <x v="628"/>
    <x v="270"/>
    <x v="44"/>
    <x v="3"/>
    <x v="505"/>
    <x v="0"/>
    <x v="0"/>
    <x v="2"/>
    <x v="694"/>
    <x v="0"/>
  </r>
  <r>
    <x v="695"/>
    <x v="629"/>
    <x v="155"/>
    <x v="19"/>
    <x v="5"/>
    <x v="506"/>
    <x v="1"/>
    <x v="0"/>
    <x v="1"/>
    <x v="695"/>
    <x v="1"/>
  </r>
  <r>
    <x v="696"/>
    <x v="630"/>
    <x v="49"/>
    <x v="13"/>
    <x v="3"/>
    <x v="507"/>
    <x v="2"/>
    <x v="1"/>
    <x v="1"/>
    <x v="696"/>
    <x v="1"/>
  </r>
  <r>
    <x v="697"/>
    <x v="631"/>
    <x v="115"/>
    <x v="35"/>
    <x v="1"/>
    <x v="454"/>
    <x v="3"/>
    <x v="2"/>
    <x v="1"/>
    <x v="697"/>
    <x v="0"/>
  </r>
  <r>
    <x v="698"/>
    <x v="632"/>
    <x v="235"/>
    <x v="46"/>
    <x v="1"/>
    <x v="508"/>
    <x v="2"/>
    <x v="2"/>
    <x v="3"/>
    <x v="698"/>
    <x v="1"/>
  </r>
  <r>
    <x v="699"/>
    <x v="633"/>
    <x v="271"/>
    <x v="4"/>
    <x v="2"/>
    <x v="509"/>
    <x v="2"/>
    <x v="0"/>
    <x v="1"/>
    <x v="699"/>
    <x v="1"/>
  </r>
  <r>
    <x v="700"/>
    <x v="634"/>
    <x v="254"/>
    <x v="42"/>
    <x v="5"/>
    <x v="510"/>
    <x v="3"/>
    <x v="2"/>
    <x v="1"/>
    <x v="700"/>
    <x v="1"/>
  </r>
  <r>
    <x v="701"/>
    <x v="635"/>
    <x v="250"/>
    <x v="63"/>
    <x v="5"/>
    <x v="158"/>
    <x v="2"/>
    <x v="2"/>
    <x v="1"/>
    <x v="701"/>
    <x v="1"/>
  </r>
  <r>
    <x v="702"/>
    <x v="636"/>
    <x v="175"/>
    <x v="15"/>
    <x v="3"/>
    <x v="395"/>
    <x v="3"/>
    <x v="0"/>
    <x v="1"/>
    <x v="702"/>
    <x v="0"/>
  </r>
  <r>
    <x v="703"/>
    <x v="637"/>
    <x v="132"/>
    <x v="61"/>
    <x v="3"/>
    <x v="487"/>
    <x v="3"/>
    <x v="0"/>
    <x v="2"/>
    <x v="703"/>
    <x v="1"/>
  </r>
  <r>
    <x v="704"/>
    <x v="638"/>
    <x v="256"/>
    <x v="5"/>
    <x v="2"/>
    <x v="422"/>
    <x v="3"/>
    <x v="1"/>
    <x v="2"/>
    <x v="704"/>
    <x v="0"/>
  </r>
  <r>
    <x v="705"/>
    <x v="639"/>
    <x v="249"/>
    <x v="6"/>
    <x v="3"/>
    <x v="149"/>
    <x v="0"/>
    <x v="1"/>
    <x v="0"/>
    <x v="705"/>
    <x v="1"/>
  </r>
  <r>
    <x v="706"/>
    <x v="640"/>
    <x v="121"/>
    <x v="19"/>
    <x v="3"/>
    <x v="506"/>
    <x v="1"/>
    <x v="1"/>
    <x v="2"/>
    <x v="706"/>
    <x v="1"/>
  </r>
  <r>
    <x v="707"/>
    <x v="231"/>
    <x v="193"/>
    <x v="27"/>
    <x v="5"/>
    <x v="255"/>
    <x v="2"/>
    <x v="1"/>
    <x v="2"/>
    <x v="707"/>
    <x v="1"/>
  </r>
  <r>
    <x v="708"/>
    <x v="641"/>
    <x v="134"/>
    <x v="39"/>
    <x v="6"/>
    <x v="511"/>
    <x v="3"/>
    <x v="1"/>
    <x v="2"/>
    <x v="708"/>
    <x v="0"/>
  </r>
  <r>
    <x v="709"/>
    <x v="642"/>
    <x v="31"/>
    <x v="34"/>
    <x v="0"/>
    <x v="267"/>
    <x v="1"/>
    <x v="0"/>
    <x v="1"/>
    <x v="709"/>
    <x v="1"/>
  </r>
  <r>
    <x v="710"/>
    <x v="453"/>
    <x v="192"/>
    <x v="60"/>
    <x v="5"/>
    <x v="512"/>
    <x v="1"/>
    <x v="0"/>
    <x v="1"/>
    <x v="710"/>
    <x v="1"/>
  </r>
  <r>
    <x v="711"/>
    <x v="643"/>
    <x v="51"/>
    <x v="36"/>
    <x v="4"/>
    <x v="513"/>
    <x v="2"/>
    <x v="1"/>
    <x v="1"/>
    <x v="711"/>
    <x v="0"/>
  </r>
  <r>
    <x v="712"/>
    <x v="644"/>
    <x v="162"/>
    <x v="68"/>
    <x v="0"/>
    <x v="514"/>
    <x v="2"/>
    <x v="2"/>
    <x v="1"/>
    <x v="712"/>
    <x v="0"/>
  </r>
  <r>
    <x v="713"/>
    <x v="645"/>
    <x v="148"/>
    <x v="64"/>
    <x v="5"/>
    <x v="332"/>
    <x v="2"/>
    <x v="2"/>
    <x v="1"/>
    <x v="713"/>
    <x v="0"/>
  </r>
  <r>
    <x v="714"/>
    <x v="646"/>
    <x v="258"/>
    <x v="25"/>
    <x v="0"/>
    <x v="515"/>
    <x v="1"/>
    <x v="0"/>
    <x v="2"/>
    <x v="714"/>
    <x v="1"/>
  </r>
  <r>
    <x v="715"/>
    <x v="647"/>
    <x v="167"/>
    <x v="20"/>
    <x v="5"/>
    <x v="516"/>
    <x v="0"/>
    <x v="0"/>
    <x v="2"/>
    <x v="715"/>
    <x v="1"/>
  </r>
  <r>
    <x v="716"/>
    <x v="648"/>
    <x v="272"/>
    <x v="21"/>
    <x v="0"/>
    <x v="428"/>
    <x v="0"/>
    <x v="0"/>
    <x v="1"/>
    <x v="716"/>
    <x v="0"/>
  </r>
  <r>
    <x v="717"/>
    <x v="649"/>
    <x v="57"/>
    <x v="7"/>
    <x v="3"/>
    <x v="517"/>
    <x v="1"/>
    <x v="2"/>
    <x v="2"/>
    <x v="717"/>
    <x v="1"/>
  </r>
  <r>
    <x v="718"/>
    <x v="650"/>
    <x v="273"/>
    <x v="44"/>
    <x v="4"/>
    <x v="492"/>
    <x v="1"/>
    <x v="1"/>
    <x v="2"/>
    <x v="718"/>
    <x v="0"/>
  </r>
  <r>
    <x v="719"/>
    <x v="651"/>
    <x v="7"/>
    <x v="50"/>
    <x v="1"/>
    <x v="439"/>
    <x v="1"/>
    <x v="0"/>
    <x v="2"/>
    <x v="719"/>
    <x v="1"/>
  </r>
  <r>
    <x v="720"/>
    <x v="652"/>
    <x v="229"/>
    <x v="30"/>
    <x v="2"/>
    <x v="518"/>
    <x v="0"/>
    <x v="0"/>
    <x v="2"/>
    <x v="720"/>
    <x v="1"/>
  </r>
  <r>
    <x v="721"/>
    <x v="653"/>
    <x v="200"/>
    <x v="58"/>
    <x v="1"/>
    <x v="115"/>
    <x v="3"/>
    <x v="2"/>
    <x v="1"/>
    <x v="721"/>
    <x v="1"/>
  </r>
  <r>
    <x v="722"/>
    <x v="654"/>
    <x v="174"/>
    <x v="6"/>
    <x v="1"/>
    <x v="519"/>
    <x v="1"/>
    <x v="2"/>
    <x v="3"/>
    <x v="722"/>
    <x v="1"/>
  </r>
  <r>
    <x v="723"/>
    <x v="655"/>
    <x v="197"/>
    <x v="16"/>
    <x v="5"/>
    <x v="386"/>
    <x v="1"/>
    <x v="2"/>
    <x v="3"/>
    <x v="723"/>
    <x v="1"/>
  </r>
  <r>
    <x v="724"/>
    <x v="656"/>
    <x v="192"/>
    <x v="4"/>
    <x v="3"/>
    <x v="520"/>
    <x v="0"/>
    <x v="2"/>
    <x v="3"/>
    <x v="724"/>
    <x v="0"/>
  </r>
  <r>
    <x v="725"/>
    <x v="657"/>
    <x v="274"/>
    <x v="25"/>
    <x v="0"/>
    <x v="521"/>
    <x v="3"/>
    <x v="1"/>
    <x v="1"/>
    <x v="725"/>
    <x v="1"/>
  </r>
  <r>
    <x v="726"/>
    <x v="658"/>
    <x v="275"/>
    <x v="23"/>
    <x v="4"/>
    <x v="382"/>
    <x v="0"/>
    <x v="0"/>
    <x v="1"/>
    <x v="726"/>
    <x v="0"/>
  </r>
  <r>
    <x v="727"/>
    <x v="659"/>
    <x v="186"/>
    <x v="22"/>
    <x v="2"/>
    <x v="439"/>
    <x v="2"/>
    <x v="1"/>
    <x v="1"/>
    <x v="727"/>
    <x v="1"/>
  </r>
  <r>
    <x v="728"/>
    <x v="660"/>
    <x v="61"/>
    <x v="59"/>
    <x v="5"/>
    <x v="522"/>
    <x v="0"/>
    <x v="2"/>
    <x v="0"/>
    <x v="728"/>
    <x v="1"/>
  </r>
  <r>
    <x v="729"/>
    <x v="661"/>
    <x v="276"/>
    <x v="25"/>
    <x v="4"/>
    <x v="523"/>
    <x v="1"/>
    <x v="2"/>
    <x v="2"/>
    <x v="729"/>
    <x v="1"/>
  </r>
  <r>
    <x v="730"/>
    <x v="662"/>
    <x v="41"/>
    <x v="31"/>
    <x v="2"/>
    <x v="524"/>
    <x v="2"/>
    <x v="2"/>
    <x v="1"/>
    <x v="730"/>
    <x v="0"/>
  </r>
  <r>
    <x v="731"/>
    <x v="1"/>
    <x v="168"/>
    <x v="14"/>
    <x v="2"/>
    <x v="525"/>
    <x v="0"/>
    <x v="0"/>
    <x v="1"/>
    <x v="731"/>
    <x v="0"/>
  </r>
  <r>
    <x v="732"/>
    <x v="663"/>
    <x v="69"/>
    <x v="50"/>
    <x v="3"/>
    <x v="526"/>
    <x v="3"/>
    <x v="0"/>
    <x v="1"/>
    <x v="732"/>
    <x v="1"/>
  </r>
  <r>
    <x v="733"/>
    <x v="664"/>
    <x v="31"/>
    <x v="42"/>
    <x v="2"/>
    <x v="527"/>
    <x v="1"/>
    <x v="0"/>
    <x v="2"/>
    <x v="733"/>
    <x v="1"/>
  </r>
  <r>
    <x v="734"/>
    <x v="665"/>
    <x v="0"/>
    <x v="55"/>
    <x v="4"/>
    <x v="176"/>
    <x v="1"/>
    <x v="2"/>
    <x v="1"/>
    <x v="734"/>
    <x v="1"/>
  </r>
  <r>
    <x v="735"/>
    <x v="429"/>
    <x v="148"/>
    <x v="40"/>
    <x v="3"/>
    <x v="133"/>
    <x v="1"/>
    <x v="0"/>
    <x v="0"/>
    <x v="735"/>
    <x v="0"/>
  </r>
  <r>
    <x v="736"/>
    <x v="666"/>
    <x v="201"/>
    <x v="34"/>
    <x v="2"/>
    <x v="103"/>
    <x v="3"/>
    <x v="1"/>
    <x v="3"/>
    <x v="736"/>
    <x v="1"/>
  </r>
  <r>
    <x v="737"/>
    <x v="667"/>
    <x v="277"/>
    <x v="46"/>
    <x v="6"/>
    <x v="380"/>
    <x v="2"/>
    <x v="2"/>
    <x v="1"/>
    <x v="737"/>
    <x v="1"/>
  </r>
  <r>
    <x v="738"/>
    <x v="668"/>
    <x v="132"/>
    <x v="67"/>
    <x v="6"/>
    <x v="105"/>
    <x v="1"/>
    <x v="1"/>
    <x v="1"/>
    <x v="738"/>
    <x v="1"/>
  </r>
  <r>
    <x v="739"/>
    <x v="669"/>
    <x v="254"/>
    <x v="0"/>
    <x v="5"/>
    <x v="528"/>
    <x v="1"/>
    <x v="2"/>
    <x v="1"/>
    <x v="739"/>
    <x v="1"/>
  </r>
  <r>
    <x v="740"/>
    <x v="670"/>
    <x v="81"/>
    <x v="72"/>
    <x v="6"/>
    <x v="529"/>
    <x v="0"/>
    <x v="1"/>
    <x v="1"/>
    <x v="740"/>
    <x v="0"/>
  </r>
  <r>
    <x v="741"/>
    <x v="671"/>
    <x v="158"/>
    <x v="21"/>
    <x v="0"/>
    <x v="530"/>
    <x v="0"/>
    <x v="1"/>
    <x v="2"/>
    <x v="741"/>
    <x v="1"/>
  </r>
  <r>
    <x v="742"/>
    <x v="672"/>
    <x v="186"/>
    <x v="35"/>
    <x v="1"/>
    <x v="348"/>
    <x v="3"/>
    <x v="2"/>
    <x v="2"/>
    <x v="742"/>
    <x v="0"/>
  </r>
  <r>
    <x v="743"/>
    <x v="673"/>
    <x v="59"/>
    <x v="66"/>
    <x v="0"/>
    <x v="149"/>
    <x v="2"/>
    <x v="2"/>
    <x v="1"/>
    <x v="743"/>
    <x v="0"/>
  </r>
  <r>
    <x v="744"/>
    <x v="674"/>
    <x v="233"/>
    <x v="15"/>
    <x v="5"/>
    <x v="217"/>
    <x v="2"/>
    <x v="1"/>
    <x v="2"/>
    <x v="744"/>
    <x v="1"/>
  </r>
  <r>
    <x v="745"/>
    <x v="401"/>
    <x v="78"/>
    <x v="8"/>
    <x v="1"/>
    <x v="531"/>
    <x v="1"/>
    <x v="0"/>
    <x v="2"/>
    <x v="745"/>
    <x v="1"/>
  </r>
  <r>
    <x v="746"/>
    <x v="675"/>
    <x v="173"/>
    <x v="29"/>
    <x v="0"/>
    <x v="316"/>
    <x v="2"/>
    <x v="1"/>
    <x v="2"/>
    <x v="746"/>
    <x v="0"/>
  </r>
  <r>
    <x v="747"/>
    <x v="304"/>
    <x v="149"/>
    <x v="40"/>
    <x v="1"/>
    <x v="532"/>
    <x v="0"/>
    <x v="0"/>
    <x v="2"/>
    <x v="747"/>
    <x v="0"/>
  </r>
  <r>
    <x v="748"/>
    <x v="676"/>
    <x v="157"/>
    <x v="13"/>
    <x v="0"/>
    <x v="533"/>
    <x v="3"/>
    <x v="0"/>
    <x v="1"/>
    <x v="748"/>
    <x v="1"/>
  </r>
  <r>
    <x v="749"/>
    <x v="677"/>
    <x v="94"/>
    <x v="63"/>
    <x v="2"/>
    <x v="534"/>
    <x v="1"/>
    <x v="2"/>
    <x v="1"/>
    <x v="749"/>
    <x v="0"/>
  </r>
  <r>
    <x v="750"/>
    <x v="395"/>
    <x v="150"/>
    <x v="29"/>
    <x v="3"/>
    <x v="31"/>
    <x v="3"/>
    <x v="1"/>
    <x v="1"/>
    <x v="750"/>
    <x v="1"/>
  </r>
  <r>
    <x v="751"/>
    <x v="678"/>
    <x v="84"/>
    <x v="70"/>
    <x v="3"/>
    <x v="179"/>
    <x v="2"/>
    <x v="0"/>
    <x v="3"/>
    <x v="751"/>
    <x v="1"/>
  </r>
  <r>
    <x v="752"/>
    <x v="679"/>
    <x v="228"/>
    <x v="62"/>
    <x v="5"/>
    <x v="535"/>
    <x v="1"/>
    <x v="0"/>
    <x v="3"/>
    <x v="752"/>
    <x v="1"/>
  </r>
  <r>
    <x v="753"/>
    <x v="680"/>
    <x v="116"/>
    <x v="66"/>
    <x v="1"/>
    <x v="536"/>
    <x v="1"/>
    <x v="2"/>
    <x v="1"/>
    <x v="753"/>
    <x v="1"/>
  </r>
  <r>
    <x v="754"/>
    <x v="681"/>
    <x v="143"/>
    <x v="10"/>
    <x v="5"/>
    <x v="537"/>
    <x v="2"/>
    <x v="0"/>
    <x v="1"/>
    <x v="754"/>
    <x v="1"/>
  </r>
  <r>
    <x v="755"/>
    <x v="682"/>
    <x v="50"/>
    <x v="10"/>
    <x v="5"/>
    <x v="538"/>
    <x v="3"/>
    <x v="1"/>
    <x v="2"/>
    <x v="755"/>
    <x v="0"/>
  </r>
  <r>
    <x v="756"/>
    <x v="683"/>
    <x v="248"/>
    <x v="61"/>
    <x v="0"/>
    <x v="517"/>
    <x v="1"/>
    <x v="2"/>
    <x v="2"/>
    <x v="756"/>
    <x v="1"/>
  </r>
  <r>
    <x v="757"/>
    <x v="684"/>
    <x v="278"/>
    <x v="67"/>
    <x v="0"/>
    <x v="539"/>
    <x v="3"/>
    <x v="0"/>
    <x v="1"/>
    <x v="757"/>
    <x v="1"/>
  </r>
  <r>
    <x v="758"/>
    <x v="685"/>
    <x v="203"/>
    <x v="68"/>
    <x v="4"/>
    <x v="345"/>
    <x v="1"/>
    <x v="0"/>
    <x v="1"/>
    <x v="758"/>
    <x v="0"/>
  </r>
  <r>
    <x v="759"/>
    <x v="686"/>
    <x v="27"/>
    <x v="5"/>
    <x v="4"/>
    <x v="540"/>
    <x v="3"/>
    <x v="1"/>
    <x v="1"/>
    <x v="759"/>
    <x v="1"/>
  </r>
  <r>
    <x v="760"/>
    <x v="687"/>
    <x v="199"/>
    <x v="39"/>
    <x v="3"/>
    <x v="289"/>
    <x v="3"/>
    <x v="1"/>
    <x v="0"/>
    <x v="760"/>
    <x v="1"/>
  </r>
  <r>
    <x v="761"/>
    <x v="688"/>
    <x v="91"/>
    <x v="14"/>
    <x v="1"/>
    <x v="286"/>
    <x v="2"/>
    <x v="1"/>
    <x v="0"/>
    <x v="761"/>
    <x v="1"/>
  </r>
  <r>
    <x v="762"/>
    <x v="689"/>
    <x v="62"/>
    <x v="8"/>
    <x v="3"/>
    <x v="541"/>
    <x v="3"/>
    <x v="0"/>
    <x v="0"/>
    <x v="762"/>
    <x v="0"/>
  </r>
  <r>
    <x v="763"/>
    <x v="690"/>
    <x v="26"/>
    <x v="22"/>
    <x v="5"/>
    <x v="216"/>
    <x v="1"/>
    <x v="2"/>
    <x v="2"/>
    <x v="763"/>
    <x v="1"/>
  </r>
  <r>
    <x v="764"/>
    <x v="691"/>
    <x v="203"/>
    <x v="21"/>
    <x v="5"/>
    <x v="542"/>
    <x v="3"/>
    <x v="0"/>
    <x v="1"/>
    <x v="764"/>
    <x v="1"/>
  </r>
  <r>
    <x v="765"/>
    <x v="692"/>
    <x v="184"/>
    <x v="36"/>
    <x v="0"/>
    <x v="543"/>
    <x v="1"/>
    <x v="2"/>
    <x v="2"/>
    <x v="765"/>
    <x v="0"/>
  </r>
  <r>
    <x v="766"/>
    <x v="693"/>
    <x v="51"/>
    <x v="25"/>
    <x v="0"/>
    <x v="544"/>
    <x v="2"/>
    <x v="2"/>
    <x v="1"/>
    <x v="766"/>
    <x v="0"/>
  </r>
  <r>
    <x v="767"/>
    <x v="298"/>
    <x v="119"/>
    <x v="11"/>
    <x v="3"/>
    <x v="545"/>
    <x v="2"/>
    <x v="2"/>
    <x v="1"/>
    <x v="767"/>
    <x v="0"/>
  </r>
  <r>
    <x v="768"/>
    <x v="694"/>
    <x v="109"/>
    <x v="68"/>
    <x v="1"/>
    <x v="546"/>
    <x v="0"/>
    <x v="0"/>
    <x v="1"/>
    <x v="768"/>
    <x v="1"/>
  </r>
  <r>
    <x v="769"/>
    <x v="695"/>
    <x v="56"/>
    <x v="19"/>
    <x v="5"/>
    <x v="142"/>
    <x v="0"/>
    <x v="0"/>
    <x v="1"/>
    <x v="769"/>
    <x v="1"/>
  </r>
  <r>
    <x v="770"/>
    <x v="696"/>
    <x v="192"/>
    <x v="17"/>
    <x v="4"/>
    <x v="343"/>
    <x v="1"/>
    <x v="0"/>
    <x v="2"/>
    <x v="770"/>
    <x v="0"/>
  </r>
  <r>
    <x v="771"/>
    <x v="697"/>
    <x v="182"/>
    <x v="40"/>
    <x v="6"/>
    <x v="435"/>
    <x v="2"/>
    <x v="0"/>
    <x v="1"/>
    <x v="771"/>
    <x v="1"/>
  </r>
  <r>
    <x v="772"/>
    <x v="698"/>
    <x v="279"/>
    <x v="18"/>
    <x v="3"/>
    <x v="547"/>
    <x v="0"/>
    <x v="2"/>
    <x v="1"/>
    <x v="772"/>
    <x v="1"/>
  </r>
  <r>
    <x v="773"/>
    <x v="699"/>
    <x v="114"/>
    <x v="54"/>
    <x v="0"/>
    <x v="433"/>
    <x v="1"/>
    <x v="1"/>
    <x v="3"/>
    <x v="773"/>
    <x v="1"/>
  </r>
  <r>
    <x v="774"/>
    <x v="700"/>
    <x v="148"/>
    <x v="34"/>
    <x v="0"/>
    <x v="257"/>
    <x v="0"/>
    <x v="2"/>
    <x v="2"/>
    <x v="774"/>
    <x v="1"/>
  </r>
  <r>
    <x v="775"/>
    <x v="701"/>
    <x v="72"/>
    <x v="0"/>
    <x v="3"/>
    <x v="548"/>
    <x v="1"/>
    <x v="2"/>
    <x v="0"/>
    <x v="775"/>
    <x v="1"/>
  </r>
  <r>
    <x v="776"/>
    <x v="702"/>
    <x v="280"/>
    <x v="61"/>
    <x v="0"/>
    <x v="549"/>
    <x v="3"/>
    <x v="0"/>
    <x v="3"/>
    <x v="776"/>
    <x v="1"/>
  </r>
  <r>
    <x v="777"/>
    <x v="703"/>
    <x v="255"/>
    <x v="46"/>
    <x v="6"/>
    <x v="229"/>
    <x v="0"/>
    <x v="2"/>
    <x v="2"/>
    <x v="777"/>
    <x v="1"/>
  </r>
  <r>
    <x v="778"/>
    <x v="704"/>
    <x v="252"/>
    <x v="40"/>
    <x v="3"/>
    <x v="550"/>
    <x v="0"/>
    <x v="0"/>
    <x v="1"/>
    <x v="778"/>
    <x v="0"/>
  </r>
  <r>
    <x v="779"/>
    <x v="705"/>
    <x v="222"/>
    <x v="56"/>
    <x v="3"/>
    <x v="551"/>
    <x v="3"/>
    <x v="1"/>
    <x v="3"/>
    <x v="779"/>
    <x v="1"/>
  </r>
  <r>
    <x v="780"/>
    <x v="706"/>
    <x v="248"/>
    <x v="72"/>
    <x v="0"/>
    <x v="552"/>
    <x v="3"/>
    <x v="2"/>
    <x v="3"/>
    <x v="780"/>
    <x v="1"/>
  </r>
  <r>
    <x v="781"/>
    <x v="707"/>
    <x v="21"/>
    <x v="60"/>
    <x v="4"/>
    <x v="186"/>
    <x v="1"/>
    <x v="2"/>
    <x v="1"/>
    <x v="781"/>
    <x v="1"/>
  </r>
  <r>
    <x v="782"/>
    <x v="708"/>
    <x v="138"/>
    <x v="53"/>
    <x v="5"/>
    <x v="553"/>
    <x v="0"/>
    <x v="2"/>
    <x v="3"/>
    <x v="782"/>
    <x v="1"/>
  </r>
  <r>
    <x v="783"/>
    <x v="709"/>
    <x v="197"/>
    <x v="51"/>
    <x v="1"/>
    <x v="554"/>
    <x v="3"/>
    <x v="0"/>
    <x v="2"/>
    <x v="783"/>
    <x v="1"/>
  </r>
  <r>
    <x v="784"/>
    <x v="710"/>
    <x v="251"/>
    <x v="52"/>
    <x v="2"/>
    <x v="213"/>
    <x v="3"/>
    <x v="1"/>
    <x v="1"/>
    <x v="784"/>
    <x v="1"/>
  </r>
  <r>
    <x v="785"/>
    <x v="711"/>
    <x v="42"/>
    <x v="56"/>
    <x v="6"/>
    <x v="555"/>
    <x v="1"/>
    <x v="0"/>
    <x v="1"/>
    <x v="785"/>
    <x v="1"/>
  </r>
  <r>
    <x v="786"/>
    <x v="634"/>
    <x v="98"/>
    <x v="49"/>
    <x v="0"/>
    <x v="556"/>
    <x v="3"/>
    <x v="1"/>
    <x v="1"/>
    <x v="786"/>
    <x v="1"/>
  </r>
  <r>
    <x v="787"/>
    <x v="712"/>
    <x v="115"/>
    <x v="5"/>
    <x v="0"/>
    <x v="8"/>
    <x v="1"/>
    <x v="0"/>
    <x v="2"/>
    <x v="787"/>
    <x v="1"/>
  </r>
  <r>
    <x v="788"/>
    <x v="713"/>
    <x v="113"/>
    <x v="70"/>
    <x v="5"/>
    <x v="343"/>
    <x v="1"/>
    <x v="2"/>
    <x v="1"/>
    <x v="788"/>
    <x v="0"/>
  </r>
  <r>
    <x v="789"/>
    <x v="714"/>
    <x v="281"/>
    <x v="49"/>
    <x v="1"/>
    <x v="517"/>
    <x v="2"/>
    <x v="1"/>
    <x v="3"/>
    <x v="789"/>
    <x v="0"/>
  </r>
  <r>
    <x v="790"/>
    <x v="715"/>
    <x v="202"/>
    <x v="7"/>
    <x v="1"/>
    <x v="557"/>
    <x v="3"/>
    <x v="2"/>
    <x v="0"/>
    <x v="790"/>
    <x v="1"/>
  </r>
  <r>
    <x v="791"/>
    <x v="716"/>
    <x v="212"/>
    <x v="72"/>
    <x v="6"/>
    <x v="558"/>
    <x v="3"/>
    <x v="0"/>
    <x v="1"/>
    <x v="791"/>
    <x v="0"/>
  </r>
  <r>
    <x v="792"/>
    <x v="717"/>
    <x v="282"/>
    <x v="52"/>
    <x v="0"/>
    <x v="128"/>
    <x v="1"/>
    <x v="2"/>
    <x v="2"/>
    <x v="792"/>
    <x v="1"/>
  </r>
  <r>
    <x v="793"/>
    <x v="306"/>
    <x v="138"/>
    <x v="43"/>
    <x v="3"/>
    <x v="559"/>
    <x v="0"/>
    <x v="0"/>
    <x v="0"/>
    <x v="793"/>
    <x v="0"/>
  </r>
  <r>
    <x v="794"/>
    <x v="718"/>
    <x v="250"/>
    <x v="60"/>
    <x v="4"/>
    <x v="560"/>
    <x v="1"/>
    <x v="0"/>
    <x v="1"/>
    <x v="794"/>
    <x v="0"/>
  </r>
  <r>
    <x v="795"/>
    <x v="719"/>
    <x v="177"/>
    <x v="3"/>
    <x v="0"/>
    <x v="175"/>
    <x v="0"/>
    <x v="0"/>
    <x v="1"/>
    <x v="795"/>
    <x v="1"/>
  </r>
  <r>
    <x v="796"/>
    <x v="32"/>
    <x v="243"/>
    <x v="20"/>
    <x v="6"/>
    <x v="561"/>
    <x v="2"/>
    <x v="0"/>
    <x v="2"/>
    <x v="796"/>
    <x v="1"/>
  </r>
  <r>
    <x v="797"/>
    <x v="720"/>
    <x v="192"/>
    <x v="33"/>
    <x v="4"/>
    <x v="292"/>
    <x v="0"/>
    <x v="2"/>
    <x v="3"/>
    <x v="797"/>
    <x v="1"/>
  </r>
  <r>
    <x v="798"/>
    <x v="721"/>
    <x v="193"/>
    <x v="60"/>
    <x v="3"/>
    <x v="161"/>
    <x v="3"/>
    <x v="2"/>
    <x v="2"/>
    <x v="798"/>
    <x v="0"/>
  </r>
  <r>
    <x v="799"/>
    <x v="722"/>
    <x v="173"/>
    <x v="13"/>
    <x v="5"/>
    <x v="150"/>
    <x v="0"/>
    <x v="0"/>
    <x v="2"/>
    <x v="799"/>
    <x v="1"/>
  </r>
  <r>
    <x v="800"/>
    <x v="626"/>
    <x v="226"/>
    <x v="71"/>
    <x v="4"/>
    <x v="562"/>
    <x v="0"/>
    <x v="2"/>
    <x v="1"/>
    <x v="800"/>
    <x v="1"/>
  </r>
  <r>
    <x v="801"/>
    <x v="723"/>
    <x v="20"/>
    <x v="4"/>
    <x v="2"/>
    <x v="244"/>
    <x v="2"/>
    <x v="0"/>
    <x v="0"/>
    <x v="801"/>
    <x v="1"/>
  </r>
  <r>
    <x v="802"/>
    <x v="608"/>
    <x v="63"/>
    <x v="47"/>
    <x v="5"/>
    <x v="563"/>
    <x v="1"/>
    <x v="0"/>
    <x v="0"/>
    <x v="802"/>
    <x v="1"/>
  </r>
  <r>
    <x v="803"/>
    <x v="724"/>
    <x v="283"/>
    <x v="28"/>
    <x v="6"/>
    <x v="564"/>
    <x v="1"/>
    <x v="0"/>
    <x v="1"/>
    <x v="803"/>
    <x v="1"/>
  </r>
  <r>
    <x v="804"/>
    <x v="725"/>
    <x v="258"/>
    <x v="2"/>
    <x v="0"/>
    <x v="565"/>
    <x v="1"/>
    <x v="0"/>
    <x v="1"/>
    <x v="804"/>
    <x v="0"/>
  </r>
  <r>
    <x v="805"/>
    <x v="226"/>
    <x v="6"/>
    <x v="27"/>
    <x v="6"/>
    <x v="528"/>
    <x v="1"/>
    <x v="2"/>
    <x v="2"/>
    <x v="805"/>
    <x v="1"/>
  </r>
  <r>
    <x v="806"/>
    <x v="726"/>
    <x v="213"/>
    <x v="24"/>
    <x v="5"/>
    <x v="447"/>
    <x v="2"/>
    <x v="2"/>
    <x v="3"/>
    <x v="806"/>
    <x v="1"/>
  </r>
  <r>
    <x v="807"/>
    <x v="727"/>
    <x v="201"/>
    <x v="50"/>
    <x v="5"/>
    <x v="42"/>
    <x v="1"/>
    <x v="2"/>
    <x v="3"/>
    <x v="807"/>
    <x v="0"/>
  </r>
  <r>
    <x v="808"/>
    <x v="728"/>
    <x v="71"/>
    <x v="70"/>
    <x v="4"/>
    <x v="515"/>
    <x v="3"/>
    <x v="2"/>
    <x v="1"/>
    <x v="808"/>
    <x v="1"/>
  </r>
  <r>
    <x v="809"/>
    <x v="314"/>
    <x v="4"/>
    <x v="54"/>
    <x v="3"/>
    <x v="382"/>
    <x v="3"/>
    <x v="0"/>
    <x v="0"/>
    <x v="809"/>
    <x v="1"/>
  </r>
  <r>
    <x v="810"/>
    <x v="729"/>
    <x v="184"/>
    <x v="74"/>
    <x v="1"/>
    <x v="566"/>
    <x v="2"/>
    <x v="0"/>
    <x v="1"/>
    <x v="810"/>
    <x v="0"/>
  </r>
  <r>
    <x v="811"/>
    <x v="573"/>
    <x v="258"/>
    <x v="67"/>
    <x v="5"/>
    <x v="567"/>
    <x v="3"/>
    <x v="0"/>
    <x v="2"/>
    <x v="811"/>
    <x v="1"/>
  </r>
  <r>
    <x v="812"/>
    <x v="730"/>
    <x v="14"/>
    <x v="63"/>
    <x v="1"/>
    <x v="568"/>
    <x v="3"/>
    <x v="0"/>
    <x v="1"/>
    <x v="812"/>
    <x v="0"/>
  </r>
  <r>
    <x v="813"/>
    <x v="731"/>
    <x v="255"/>
    <x v="3"/>
    <x v="0"/>
    <x v="569"/>
    <x v="1"/>
    <x v="1"/>
    <x v="0"/>
    <x v="813"/>
    <x v="1"/>
  </r>
  <r>
    <x v="814"/>
    <x v="732"/>
    <x v="61"/>
    <x v="67"/>
    <x v="6"/>
    <x v="522"/>
    <x v="2"/>
    <x v="0"/>
    <x v="1"/>
    <x v="814"/>
    <x v="1"/>
  </r>
  <r>
    <x v="815"/>
    <x v="733"/>
    <x v="49"/>
    <x v="26"/>
    <x v="3"/>
    <x v="570"/>
    <x v="2"/>
    <x v="1"/>
    <x v="3"/>
    <x v="815"/>
    <x v="1"/>
  </r>
  <r>
    <x v="816"/>
    <x v="734"/>
    <x v="196"/>
    <x v="70"/>
    <x v="1"/>
    <x v="571"/>
    <x v="1"/>
    <x v="1"/>
    <x v="2"/>
    <x v="816"/>
    <x v="1"/>
  </r>
  <r>
    <x v="817"/>
    <x v="497"/>
    <x v="178"/>
    <x v="55"/>
    <x v="1"/>
    <x v="572"/>
    <x v="2"/>
    <x v="2"/>
    <x v="1"/>
    <x v="817"/>
    <x v="1"/>
  </r>
  <r>
    <x v="818"/>
    <x v="735"/>
    <x v="56"/>
    <x v="31"/>
    <x v="3"/>
    <x v="71"/>
    <x v="3"/>
    <x v="2"/>
    <x v="2"/>
    <x v="818"/>
    <x v="1"/>
  </r>
  <r>
    <x v="819"/>
    <x v="699"/>
    <x v="18"/>
    <x v="68"/>
    <x v="5"/>
    <x v="573"/>
    <x v="2"/>
    <x v="2"/>
    <x v="3"/>
    <x v="819"/>
    <x v="0"/>
  </r>
  <r>
    <x v="820"/>
    <x v="207"/>
    <x v="56"/>
    <x v="36"/>
    <x v="1"/>
    <x v="574"/>
    <x v="1"/>
    <x v="1"/>
    <x v="1"/>
    <x v="820"/>
    <x v="0"/>
  </r>
  <r>
    <x v="821"/>
    <x v="736"/>
    <x v="175"/>
    <x v="70"/>
    <x v="6"/>
    <x v="575"/>
    <x v="3"/>
    <x v="1"/>
    <x v="3"/>
    <x v="821"/>
    <x v="0"/>
  </r>
  <r>
    <x v="822"/>
    <x v="737"/>
    <x v="220"/>
    <x v="19"/>
    <x v="3"/>
    <x v="576"/>
    <x v="0"/>
    <x v="0"/>
    <x v="1"/>
    <x v="822"/>
    <x v="1"/>
  </r>
  <r>
    <x v="823"/>
    <x v="738"/>
    <x v="258"/>
    <x v="35"/>
    <x v="6"/>
    <x v="164"/>
    <x v="1"/>
    <x v="1"/>
    <x v="2"/>
    <x v="823"/>
    <x v="1"/>
  </r>
  <r>
    <x v="824"/>
    <x v="739"/>
    <x v="17"/>
    <x v="48"/>
    <x v="5"/>
    <x v="555"/>
    <x v="3"/>
    <x v="1"/>
    <x v="1"/>
    <x v="824"/>
    <x v="0"/>
  </r>
  <r>
    <x v="825"/>
    <x v="740"/>
    <x v="284"/>
    <x v="65"/>
    <x v="5"/>
    <x v="577"/>
    <x v="3"/>
    <x v="1"/>
    <x v="3"/>
    <x v="825"/>
    <x v="1"/>
  </r>
  <r>
    <x v="826"/>
    <x v="741"/>
    <x v="211"/>
    <x v="71"/>
    <x v="1"/>
    <x v="578"/>
    <x v="0"/>
    <x v="0"/>
    <x v="1"/>
    <x v="826"/>
    <x v="1"/>
  </r>
  <r>
    <x v="827"/>
    <x v="742"/>
    <x v="231"/>
    <x v="26"/>
    <x v="0"/>
    <x v="187"/>
    <x v="2"/>
    <x v="1"/>
    <x v="1"/>
    <x v="827"/>
    <x v="0"/>
  </r>
  <r>
    <x v="828"/>
    <x v="492"/>
    <x v="178"/>
    <x v="2"/>
    <x v="2"/>
    <x v="541"/>
    <x v="3"/>
    <x v="1"/>
    <x v="2"/>
    <x v="828"/>
    <x v="1"/>
  </r>
  <r>
    <x v="829"/>
    <x v="743"/>
    <x v="249"/>
    <x v="36"/>
    <x v="1"/>
    <x v="579"/>
    <x v="1"/>
    <x v="2"/>
    <x v="1"/>
    <x v="829"/>
    <x v="1"/>
  </r>
  <r>
    <x v="830"/>
    <x v="744"/>
    <x v="29"/>
    <x v="48"/>
    <x v="2"/>
    <x v="580"/>
    <x v="0"/>
    <x v="1"/>
    <x v="3"/>
    <x v="830"/>
    <x v="0"/>
  </r>
  <r>
    <x v="831"/>
    <x v="745"/>
    <x v="232"/>
    <x v="27"/>
    <x v="4"/>
    <x v="463"/>
    <x v="2"/>
    <x v="2"/>
    <x v="0"/>
    <x v="831"/>
    <x v="1"/>
  </r>
  <r>
    <x v="832"/>
    <x v="746"/>
    <x v="20"/>
    <x v="68"/>
    <x v="5"/>
    <x v="125"/>
    <x v="3"/>
    <x v="0"/>
    <x v="1"/>
    <x v="832"/>
    <x v="1"/>
  </r>
  <r>
    <x v="833"/>
    <x v="548"/>
    <x v="233"/>
    <x v="25"/>
    <x v="4"/>
    <x v="581"/>
    <x v="2"/>
    <x v="2"/>
    <x v="1"/>
    <x v="833"/>
    <x v="1"/>
  </r>
  <r>
    <x v="834"/>
    <x v="747"/>
    <x v="48"/>
    <x v="36"/>
    <x v="6"/>
    <x v="539"/>
    <x v="2"/>
    <x v="2"/>
    <x v="2"/>
    <x v="834"/>
    <x v="1"/>
  </r>
  <r>
    <x v="835"/>
    <x v="529"/>
    <x v="258"/>
    <x v="60"/>
    <x v="3"/>
    <x v="49"/>
    <x v="0"/>
    <x v="2"/>
    <x v="1"/>
    <x v="835"/>
    <x v="1"/>
  </r>
  <r>
    <x v="836"/>
    <x v="748"/>
    <x v="202"/>
    <x v="56"/>
    <x v="5"/>
    <x v="493"/>
    <x v="3"/>
    <x v="2"/>
    <x v="1"/>
    <x v="836"/>
    <x v="1"/>
  </r>
  <r>
    <x v="837"/>
    <x v="749"/>
    <x v="157"/>
    <x v="54"/>
    <x v="0"/>
    <x v="582"/>
    <x v="2"/>
    <x v="0"/>
    <x v="1"/>
    <x v="837"/>
    <x v="1"/>
  </r>
  <r>
    <x v="838"/>
    <x v="431"/>
    <x v="154"/>
    <x v="47"/>
    <x v="1"/>
    <x v="137"/>
    <x v="2"/>
    <x v="2"/>
    <x v="1"/>
    <x v="838"/>
    <x v="1"/>
  </r>
  <r>
    <x v="839"/>
    <x v="750"/>
    <x v="175"/>
    <x v="66"/>
    <x v="3"/>
    <x v="583"/>
    <x v="2"/>
    <x v="2"/>
    <x v="1"/>
    <x v="839"/>
    <x v="0"/>
  </r>
  <r>
    <x v="840"/>
    <x v="751"/>
    <x v="104"/>
    <x v="31"/>
    <x v="1"/>
    <x v="444"/>
    <x v="2"/>
    <x v="0"/>
    <x v="2"/>
    <x v="840"/>
    <x v="0"/>
  </r>
  <r>
    <x v="841"/>
    <x v="752"/>
    <x v="141"/>
    <x v="44"/>
    <x v="2"/>
    <x v="584"/>
    <x v="1"/>
    <x v="1"/>
    <x v="1"/>
    <x v="841"/>
    <x v="0"/>
  </r>
  <r>
    <x v="842"/>
    <x v="753"/>
    <x v="76"/>
    <x v="41"/>
    <x v="1"/>
    <x v="585"/>
    <x v="2"/>
    <x v="0"/>
    <x v="1"/>
    <x v="842"/>
    <x v="1"/>
  </r>
  <r>
    <x v="843"/>
    <x v="754"/>
    <x v="285"/>
    <x v="1"/>
    <x v="3"/>
    <x v="53"/>
    <x v="3"/>
    <x v="0"/>
    <x v="3"/>
    <x v="843"/>
    <x v="1"/>
  </r>
  <r>
    <x v="844"/>
    <x v="755"/>
    <x v="237"/>
    <x v="49"/>
    <x v="4"/>
    <x v="483"/>
    <x v="1"/>
    <x v="1"/>
    <x v="2"/>
    <x v="844"/>
    <x v="1"/>
  </r>
  <r>
    <x v="845"/>
    <x v="756"/>
    <x v="160"/>
    <x v="44"/>
    <x v="3"/>
    <x v="65"/>
    <x v="1"/>
    <x v="2"/>
    <x v="1"/>
    <x v="845"/>
    <x v="1"/>
  </r>
  <r>
    <x v="846"/>
    <x v="119"/>
    <x v="199"/>
    <x v="3"/>
    <x v="4"/>
    <x v="586"/>
    <x v="3"/>
    <x v="2"/>
    <x v="1"/>
    <x v="846"/>
    <x v="1"/>
  </r>
  <r>
    <x v="847"/>
    <x v="757"/>
    <x v="197"/>
    <x v="22"/>
    <x v="6"/>
    <x v="257"/>
    <x v="1"/>
    <x v="1"/>
    <x v="2"/>
    <x v="847"/>
    <x v="1"/>
  </r>
  <r>
    <x v="848"/>
    <x v="758"/>
    <x v="228"/>
    <x v="55"/>
    <x v="4"/>
    <x v="506"/>
    <x v="0"/>
    <x v="1"/>
    <x v="2"/>
    <x v="848"/>
    <x v="1"/>
  </r>
  <r>
    <x v="849"/>
    <x v="581"/>
    <x v="80"/>
    <x v="72"/>
    <x v="6"/>
    <x v="356"/>
    <x v="2"/>
    <x v="1"/>
    <x v="1"/>
    <x v="849"/>
    <x v="1"/>
  </r>
  <r>
    <x v="850"/>
    <x v="759"/>
    <x v="10"/>
    <x v="71"/>
    <x v="6"/>
    <x v="587"/>
    <x v="0"/>
    <x v="0"/>
    <x v="2"/>
    <x v="850"/>
    <x v="1"/>
  </r>
  <r>
    <x v="851"/>
    <x v="760"/>
    <x v="225"/>
    <x v="1"/>
    <x v="2"/>
    <x v="588"/>
    <x v="2"/>
    <x v="0"/>
    <x v="1"/>
    <x v="851"/>
    <x v="1"/>
  </r>
  <r>
    <x v="852"/>
    <x v="187"/>
    <x v="27"/>
    <x v="5"/>
    <x v="0"/>
    <x v="589"/>
    <x v="2"/>
    <x v="2"/>
    <x v="2"/>
    <x v="852"/>
    <x v="1"/>
  </r>
  <r>
    <x v="853"/>
    <x v="761"/>
    <x v="99"/>
    <x v="16"/>
    <x v="2"/>
    <x v="138"/>
    <x v="1"/>
    <x v="2"/>
    <x v="1"/>
    <x v="853"/>
    <x v="0"/>
  </r>
  <r>
    <x v="854"/>
    <x v="762"/>
    <x v="197"/>
    <x v="10"/>
    <x v="2"/>
    <x v="295"/>
    <x v="1"/>
    <x v="1"/>
    <x v="1"/>
    <x v="854"/>
    <x v="1"/>
  </r>
  <r>
    <x v="855"/>
    <x v="763"/>
    <x v="33"/>
    <x v="31"/>
    <x v="2"/>
    <x v="590"/>
    <x v="2"/>
    <x v="0"/>
    <x v="1"/>
    <x v="855"/>
    <x v="1"/>
  </r>
  <r>
    <x v="856"/>
    <x v="6"/>
    <x v="249"/>
    <x v="47"/>
    <x v="4"/>
    <x v="591"/>
    <x v="3"/>
    <x v="0"/>
    <x v="2"/>
    <x v="856"/>
    <x v="1"/>
  </r>
  <r>
    <x v="857"/>
    <x v="764"/>
    <x v="254"/>
    <x v="6"/>
    <x v="0"/>
    <x v="278"/>
    <x v="1"/>
    <x v="1"/>
    <x v="1"/>
    <x v="857"/>
    <x v="0"/>
  </r>
  <r>
    <x v="858"/>
    <x v="765"/>
    <x v="286"/>
    <x v="1"/>
    <x v="1"/>
    <x v="592"/>
    <x v="2"/>
    <x v="2"/>
    <x v="2"/>
    <x v="858"/>
    <x v="1"/>
  </r>
  <r>
    <x v="859"/>
    <x v="766"/>
    <x v="255"/>
    <x v="6"/>
    <x v="4"/>
    <x v="279"/>
    <x v="0"/>
    <x v="0"/>
    <x v="2"/>
    <x v="859"/>
    <x v="1"/>
  </r>
  <r>
    <x v="860"/>
    <x v="353"/>
    <x v="287"/>
    <x v="53"/>
    <x v="3"/>
    <x v="593"/>
    <x v="1"/>
    <x v="2"/>
    <x v="1"/>
    <x v="860"/>
    <x v="1"/>
  </r>
  <r>
    <x v="861"/>
    <x v="767"/>
    <x v="150"/>
    <x v="19"/>
    <x v="2"/>
    <x v="594"/>
    <x v="2"/>
    <x v="2"/>
    <x v="0"/>
    <x v="861"/>
    <x v="0"/>
  </r>
  <r>
    <x v="862"/>
    <x v="768"/>
    <x v="43"/>
    <x v="61"/>
    <x v="5"/>
    <x v="153"/>
    <x v="0"/>
    <x v="0"/>
    <x v="0"/>
    <x v="862"/>
    <x v="1"/>
  </r>
  <r>
    <x v="863"/>
    <x v="769"/>
    <x v="278"/>
    <x v="14"/>
    <x v="5"/>
    <x v="321"/>
    <x v="0"/>
    <x v="0"/>
    <x v="3"/>
    <x v="863"/>
    <x v="1"/>
  </r>
  <r>
    <x v="864"/>
    <x v="770"/>
    <x v="276"/>
    <x v="65"/>
    <x v="3"/>
    <x v="595"/>
    <x v="2"/>
    <x v="0"/>
    <x v="0"/>
    <x v="864"/>
    <x v="0"/>
  </r>
  <r>
    <x v="865"/>
    <x v="771"/>
    <x v="149"/>
    <x v="5"/>
    <x v="0"/>
    <x v="596"/>
    <x v="3"/>
    <x v="2"/>
    <x v="1"/>
    <x v="865"/>
    <x v="1"/>
  </r>
  <r>
    <x v="866"/>
    <x v="772"/>
    <x v="238"/>
    <x v="37"/>
    <x v="5"/>
    <x v="545"/>
    <x v="0"/>
    <x v="2"/>
    <x v="0"/>
    <x v="866"/>
    <x v="1"/>
  </r>
  <r>
    <x v="867"/>
    <x v="773"/>
    <x v="73"/>
    <x v="33"/>
    <x v="4"/>
    <x v="364"/>
    <x v="0"/>
    <x v="2"/>
    <x v="2"/>
    <x v="867"/>
    <x v="1"/>
  </r>
  <r>
    <x v="868"/>
    <x v="774"/>
    <x v="206"/>
    <x v="47"/>
    <x v="5"/>
    <x v="223"/>
    <x v="0"/>
    <x v="2"/>
    <x v="0"/>
    <x v="868"/>
    <x v="1"/>
  </r>
  <r>
    <x v="869"/>
    <x v="775"/>
    <x v="268"/>
    <x v="71"/>
    <x v="4"/>
    <x v="200"/>
    <x v="3"/>
    <x v="2"/>
    <x v="3"/>
    <x v="869"/>
    <x v="0"/>
  </r>
  <r>
    <x v="870"/>
    <x v="776"/>
    <x v="75"/>
    <x v="26"/>
    <x v="3"/>
    <x v="597"/>
    <x v="0"/>
    <x v="2"/>
    <x v="2"/>
    <x v="870"/>
    <x v="0"/>
  </r>
  <r>
    <x v="871"/>
    <x v="777"/>
    <x v="145"/>
    <x v="22"/>
    <x v="0"/>
    <x v="179"/>
    <x v="1"/>
    <x v="0"/>
    <x v="1"/>
    <x v="871"/>
    <x v="0"/>
  </r>
  <r>
    <x v="872"/>
    <x v="196"/>
    <x v="288"/>
    <x v="70"/>
    <x v="1"/>
    <x v="181"/>
    <x v="1"/>
    <x v="2"/>
    <x v="0"/>
    <x v="872"/>
    <x v="1"/>
  </r>
  <r>
    <x v="873"/>
    <x v="778"/>
    <x v="34"/>
    <x v="40"/>
    <x v="3"/>
    <x v="205"/>
    <x v="3"/>
    <x v="0"/>
    <x v="1"/>
    <x v="873"/>
    <x v="1"/>
  </r>
  <r>
    <x v="874"/>
    <x v="6"/>
    <x v="195"/>
    <x v="58"/>
    <x v="5"/>
    <x v="378"/>
    <x v="3"/>
    <x v="0"/>
    <x v="1"/>
    <x v="874"/>
    <x v="0"/>
  </r>
  <r>
    <x v="875"/>
    <x v="779"/>
    <x v="190"/>
    <x v="21"/>
    <x v="3"/>
    <x v="598"/>
    <x v="1"/>
    <x v="0"/>
    <x v="1"/>
    <x v="875"/>
    <x v="0"/>
  </r>
  <r>
    <x v="876"/>
    <x v="780"/>
    <x v="31"/>
    <x v="0"/>
    <x v="0"/>
    <x v="599"/>
    <x v="3"/>
    <x v="0"/>
    <x v="1"/>
    <x v="876"/>
    <x v="1"/>
  </r>
  <r>
    <x v="877"/>
    <x v="75"/>
    <x v="282"/>
    <x v="71"/>
    <x v="6"/>
    <x v="263"/>
    <x v="3"/>
    <x v="0"/>
    <x v="2"/>
    <x v="877"/>
    <x v="1"/>
  </r>
  <r>
    <x v="878"/>
    <x v="781"/>
    <x v="89"/>
    <x v="49"/>
    <x v="0"/>
    <x v="600"/>
    <x v="2"/>
    <x v="2"/>
    <x v="1"/>
    <x v="878"/>
    <x v="1"/>
  </r>
  <r>
    <x v="879"/>
    <x v="535"/>
    <x v="46"/>
    <x v="17"/>
    <x v="5"/>
    <x v="601"/>
    <x v="1"/>
    <x v="0"/>
    <x v="2"/>
    <x v="879"/>
    <x v="0"/>
  </r>
  <r>
    <x v="880"/>
    <x v="782"/>
    <x v="255"/>
    <x v="20"/>
    <x v="5"/>
    <x v="335"/>
    <x v="0"/>
    <x v="2"/>
    <x v="3"/>
    <x v="880"/>
    <x v="1"/>
  </r>
  <r>
    <x v="881"/>
    <x v="783"/>
    <x v="108"/>
    <x v="35"/>
    <x v="0"/>
    <x v="132"/>
    <x v="3"/>
    <x v="0"/>
    <x v="1"/>
    <x v="881"/>
    <x v="0"/>
  </r>
  <r>
    <x v="882"/>
    <x v="784"/>
    <x v="149"/>
    <x v="26"/>
    <x v="4"/>
    <x v="0"/>
    <x v="1"/>
    <x v="0"/>
    <x v="2"/>
    <x v="882"/>
    <x v="1"/>
  </r>
  <r>
    <x v="883"/>
    <x v="785"/>
    <x v="209"/>
    <x v="38"/>
    <x v="0"/>
    <x v="602"/>
    <x v="2"/>
    <x v="0"/>
    <x v="3"/>
    <x v="883"/>
    <x v="0"/>
  </r>
  <r>
    <x v="884"/>
    <x v="786"/>
    <x v="83"/>
    <x v="69"/>
    <x v="4"/>
    <x v="88"/>
    <x v="3"/>
    <x v="0"/>
    <x v="1"/>
    <x v="884"/>
    <x v="1"/>
  </r>
  <r>
    <x v="885"/>
    <x v="787"/>
    <x v="12"/>
    <x v="36"/>
    <x v="5"/>
    <x v="603"/>
    <x v="0"/>
    <x v="2"/>
    <x v="3"/>
    <x v="885"/>
    <x v="0"/>
  </r>
  <r>
    <x v="886"/>
    <x v="194"/>
    <x v="231"/>
    <x v="8"/>
    <x v="0"/>
    <x v="142"/>
    <x v="0"/>
    <x v="2"/>
    <x v="1"/>
    <x v="886"/>
    <x v="0"/>
  </r>
  <r>
    <x v="887"/>
    <x v="788"/>
    <x v="285"/>
    <x v="20"/>
    <x v="2"/>
    <x v="502"/>
    <x v="1"/>
    <x v="0"/>
    <x v="2"/>
    <x v="887"/>
    <x v="1"/>
  </r>
  <r>
    <x v="888"/>
    <x v="789"/>
    <x v="179"/>
    <x v="23"/>
    <x v="5"/>
    <x v="604"/>
    <x v="0"/>
    <x v="2"/>
    <x v="2"/>
    <x v="888"/>
    <x v="0"/>
  </r>
  <r>
    <x v="889"/>
    <x v="790"/>
    <x v="114"/>
    <x v="34"/>
    <x v="5"/>
    <x v="273"/>
    <x v="2"/>
    <x v="2"/>
    <x v="1"/>
    <x v="889"/>
    <x v="1"/>
  </r>
  <r>
    <x v="890"/>
    <x v="49"/>
    <x v="178"/>
    <x v="20"/>
    <x v="5"/>
    <x v="605"/>
    <x v="1"/>
    <x v="0"/>
    <x v="1"/>
    <x v="890"/>
    <x v="1"/>
  </r>
  <r>
    <x v="891"/>
    <x v="791"/>
    <x v="31"/>
    <x v="16"/>
    <x v="3"/>
    <x v="441"/>
    <x v="1"/>
    <x v="2"/>
    <x v="1"/>
    <x v="891"/>
    <x v="1"/>
  </r>
  <r>
    <x v="892"/>
    <x v="792"/>
    <x v="234"/>
    <x v="41"/>
    <x v="4"/>
    <x v="606"/>
    <x v="3"/>
    <x v="2"/>
    <x v="1"/>
    <x v="892"/>
    <x v="0"/>
  </r>
  <r>
    <x v="893"/>
    <x v="280"/>
    <x v="141"/>
    <x v="52"/>
    <x v="5"/>
    <x v="607"/>
    <x v="0"/>
    <x v="0"/>
    <x v="2"/>
    <x v="893"/>
    <x v="1"/>
  </r>
  <r>
    <x v="894"/>
    <x v="793"/>
    <x v="124"/>
    <x v="13"/>
    <x v="1"/>
    <x v="608"/>
    <x v="2"/>
    <x v="2"/>
    <x v="1"/>
    <x v="894"/>
    <x v="1"/>
  </r>
  <r>
    <x v="895"/>
    <x v="794"/>
    <x v="34"/>
    <x v="46"/>
    <x v="6"/>
    <x v="609"/>
    <x v="2"/>
    <x v="1"/>
    <x v="1"/>
    <x v="895"/>
    <x v="1"/>
  </r>
  <r>
    <x v="896"/>
    <x v="795"/>
    <x v="78"/>
    <x v="22"/>
    <x v="5"/>
    <x v="610"/>
    <x v="2"/>
    <x v="2"/>
    <x v="1"/>
    <x v="896"/>
    <x v="1"/>
  </r>
  <r>
    <x v="897"/>
    <x v="796"/>
    <x v="51"/>
    <x v="17"/>
    <x v="3"/>
    <x v="611"/>
    <x v="1"/>
    <x v="0"/>
    <x v="1"/>
    <x v="897"/>
    <x v="1"/>
  </r>
  <r>
    <x v="898"/>
    <x v="797"/>
    <x v="241"/>
    <x v="70"/>
    <x v="3"/>
    <x v="612"/>
    <x v="1"/>
    <x v="0"/>
    <x v="1"/>
    <x v="898"/>
    <x v="0"/>
  </r>
  <r>
    <x v="899"/>
    <x v="798"/>
    <x v="118"/>
    <x v="49"/>
    <x v="1"/>
    <x v="613"/>
    <x v="2"/>
    <x v="0"/>
    <x v="0"/>
    <x v="899"/>
    <x v="1"/>
  </r>
  <r>
    <x v="900"/>
    <x v="799"/>
    <x v="256"/>
    <x v="13"/>
    <x v="0"/>
    <x v="184"/>
    <x v="0"/>
    <x v="2"/>
    <x v="1"/>
    <x v="900"/>
    <x v="1"/>
  </r>
  <r>
    <x v="901"/>
    <x v="800"/>
    <x v="56"/>
    <x v="71"/>
    <x v="1"/>
    <x v="253"/>
    <x v="3"/>
    <x v="1"/>
    <x v="1"/>
    <x v="901"/>
    <x v="1"/>
  </r>
  <r>
    <x v="902"/>
    <x v="801"/>
    <x v="133"/>
    <x v="22"/>
    <x v="0"/>
    <x v="456"/>
    <x v="2"/>
    <x v="2"/>
    <x v="3"/>
    <x v="902"/>
    <x v="0"/>
  </r>
  <r>
    <x v="903"/>
    <x v="802"/>
    <x v="98"/>
    <x v="12"/>
    <x v="2"/>
    <x v="284"/>
    <x v="0"/>
    <x v="0"/>
    <x v="1"/>
    <x v="903"/>
    <x v="1"/>
  </r>
  <r>
    <x v="904"/>
    <x v="803"/>
    <x v="80"/>
    <x v="15"/>
    <x v="0"/>
    <x v="614"/>
    <x v="0"/>
    <x v="0"/>
    <x v="1"/>
    <x v="904"/>
    <x v="0"/>
  </r>
  <r>
    <x v="905"/>
    <x v="540"/>
    <x v="86"/>
    <x v="60"/>
    <x v="5"/>
    <x v="421"/>
    <x v="3"/>
    <x v="0"/>
    <x v="3"/>
    <x v="905"/>
    <x v="0"/>
  </r>
  <r>
    <x v="906"/>
    <x v="804"/>
    <x v="65"/>
    <x v="64"/>
    <x v="6"/>
    <x v="296"/>
    <x v="2"/>
    <x v="0"/>
    <x v="2"/>
    <x v="906"/>
    <x v="1"/>
  </r>
  <r>
    <x v="907"/>
    <x v="805"/>
    <x v="256"/>
    <x v="10"/>
    <x v="4"/>
    <x v="485"/>
    <x v="1"/>
    <x v="2"/>
    <x v="2"/>
    <x v="907"/>
    <x v="1"/>
  </r>
  <r>
    <x v="908"/>
    <x v="806"/>
    <x v="289"/>
    <x v="57"/>
    <x v="6"/>
    <x v="405"/>
    <x v="2"/>
    <x v="0"/>
    <x v="1"/>
    <x v="908"/>
    <x v="0"/>
  </r>
  <r>
    <x v="909"/>
    <x v="807"/>
    <x v="84"/>
    <x v="68"/>
    <x v="3"/>
    <x v="144"/>
    <x v="3"/>
    <x v="2"/>
    <x v="1"/>
    <x v="909"/>
    <x v="0"/>
  </r>
  <r>
    <x v="910"/>
    <x v="808"/>
    <x v="0"/>
    <x v="46"/>
    <x v="3"/>
    <x v="282"/>
    <x v="1"/>
    <x v="1"/>
    <x v="1"/>
    <x v="910"/>
    <x v="0"/>
  </r>
  <r>
    <x v="911"/>
    <x v="809"/>
    <x v="233"/>
    <x v="50"/>
    <x v="4"/>
    <x v="615"/>
    <x v="2"/>
    <x v="0"/>
    <x v="1"/>
    <x v="911"/>
    <x v="1"/>
  </r>
  <r>
    <x v="912"/>
    <x v="810"/>
    <x v="60"/>
    <x v="23"/>
    <x v="2"/>
    <x v="555"/>
    <x v="2"/>
    <x v="2"/>
    <x v="2"/>
    <x v="912"/>
    <x v="1"/>
  </r>
  <r>
    <x v="913"/>
    <x v="811"/>
    <x v="82"/>
    <x v="21"/>
    <x v="6"/>
    <x v="616"/>
    <x v="1"/>
    <x v="2"/>
    <x v="1"/>
    <x v="913"/>
    <x v="1"/>
  </r>
  <r>
    <x v="914"/>
    <x v="387"/>
    <x v="119"/>
    <x v="74"/>
    <x v="5"/>
    <x v="354"/>
    <x v="3"/>
    <x v="2"/>
    <x v="3"/>
    <x v="914"/>
    <x v="1"/>
  </r>
  <r>
    <x v="915"/>
    <x v="812"/>
    <x v="218"/>
    <x v="41"/>
    <x v="1"/>
    <x v="268"/>
    <x v="0"/>
    <x v="2"/>
    <x v="1"/>
    <x v="915"/>
    <x v="1"/>
  </r>
  <r>
    <x v="916"/>
    <x v="813"/>
    <x v="185"/>
    <x v="0"/>
    <x v="0"/>
    <x v="314"/>
    <x v="2"/>
    <x v="0"/>
    <x v="1"/>
    <x v="916"/>
    <x v="0"/>
  </r>
  <r>
    <x v="917"/>
    <x v="814"/>
    <x v="191"/>
    <x v="62"/>
    <x v="2"/>
    <x v="117"/>
    <x v="2"/>
    <x v="0"/>
    <x v="3"/>
    <x v="917"/>
    <x v="0"/>
  </r>
  <r>
    <x v="918"/>
    <x v="815"/>
    <x v="80"/>
    <x v="65"/>
    <x v="2"/>
    <x v="617"/>
    <x v="3"/>
    <x v="2"/>
    <x v="1"/>
    <x v="918"/>
    <x v="1"/>
  </r>
  <r>
    <x v="919"/>
    <x v="816"/>
    <x v="210"/>
    <x v="7"/>
    <x v="5"/>
    <x v="143"/>
    <x v="3"/>
    <x v="0"/>
    <x v="2"/>
    <x v="919"/>
    <x v="1"/>
  </r>
  <r>
    <x v="920"/>
    <x v="817"/>
    <x v="145"/>
    <x v="21"/>
    <x v="1"/>
    <x v="618"/>
    <x v="1"/>
    <x v="2"/>
    <x v="1"/>
    <x v="920"/>
    <x v="1"/>
  </r>
  <r>
    <x v="921"/>
    <x v="818"/>
    <x v="233"/>
    <x v="4"/>
    <x v="4"/>
    <x v="133"/>
    <x v="2"/>
    <x v="2"/>
    <x v="1"/>
    <x v="921"/>
    <x v="1"/>
  </r>
  <r>
    <x v="922"/>
    <x v="819"/>
    <x v="63"/>
    <x v="11"/>
    <x v="0"/>
    <x v="425"/>
    <x v="2"/>
    <x v="1"/>
    <x v="2"/>
    <x v="922"/>
    <x v="1"/>
  </r>
  <r>
    <x v="923"/>
    <x v="820"/>
    <x v="269"/>
    <x v="5"/>
    <x v="6"/>
    <x v="292"/>
    <x v="2"/>
    <x v="0"/>
    <x v="2"/>
    <x v="923"/>
    <x v="1"/>
  </r>
  <r>
    <x v="924"/>
    <x v="56"/>
    <x v="0"/>
    <x v="40"/>
    <x v="2"/>
    <x v="619"/>
    <x v="0"/>
    <x v="2"/>
    <x v="1"/>
    <x v="924"/>
    <x v="1"/>
  </r>
  <r>
    <x v="925"/>
    <x v="365"/>
    <x v="235"/>
    <x v="25"/>
    <x v="5"/>
    <x v="204"/>
    <x v="0"/>
    <x v="2"/>
    <x v="1"/>
    <x v="925"/>
    <x v="1"/>
  </r>
  <r>
    <x v="926"/>
    <x v="821"/>
    <x v="174"/>
    <x v="21"/>
    <x v="3"/>
    <x v="620"/>
    <x v="0"/>
    <x v="2"/>
    <x v="1"/>
    <x v="926"/>
    <x v="1"/>
  </r>
  <r>
    <x v="927"/>
    <x v="822"/>
    <x v="170"/>
    <x v="24"/>
    <x v="5"/>
    <x v="485"/>
    <x v="2"/>
    <x v="0"/>
    <x v="1"/>
    <x v="927"/>
    <x v="0"/>
  </r>
  <r>
    <x v="928"/>
    <x v="823"/>
    <x v="47"/>
    <x v="69"/>
    <x v="1"/>
    <x v="621"/>
    <x v="0"/>
    <x v="2"/>
    <x v="0"/>
    <x v="928"/>
    <x v="1"/>
  </r>
  <r>
    <x v="929"/>
    <x v="824"/>
    <x v="148"/>
    <x v="39"/>
    <x v="2"/>
    <x v="589"/>
    <x v="2"/>
    <x v="0"/>
    <x v="1"/>
    <x v="929"/>
    <x v="1"/>
  </r>
  <r>
    <x v="930"/>
    <x v="563"/>
    <x v="23"/>
    <x v="47"/>
    <x v="4"/>
    <x v="622"/>
    <x v="1"/>
    <x v="2"/>
    <x v="2"/>
    <x v="930"/>
    <x v="1"/>
  </r>
  <r>
    <x v="931"/>
    <x v="825"/>
    <x v="104"/>
    <x v="9"/>
    <x v="3"/>
    <x v="623"/>
    <x v="1"/>
    <x v="1"/>
    <x v="1"/>
    <x v="931"/>
    <x v="1"/>
  </r>
  <r>
    <x v="932"/>
    <x v="826"/>
    <x v="52"/>
    <x v="43"/>
    <x v="3"/>
    <x v="439"/>
    <x v="0"/>
    <x v="2"/>
    <x v="2"/>
    <x v="932"/>
    <x v="0"/>
  </r>
  <r>
    <x v="933"/>
    <x v="827"/>
    <x v="195"/>
    <x v="74"/>
    <x v="4"/>
    <x v="320"/>
    <x v="0"/>
    <x v="1"/>
    <x v="3"/>
    <x v="933"/>
    <x v="0"/>
  </r>
  <r>
    <x v="934"/>
    <x v="828"/>
    <x v="178"/>
    <x v="36"/>
    <x v="2"/>
    <x v="87"/>
    <x v="3"/>
    <x v="0"/>
    <x v="2"/>
    <x v="934"/>
    <x v="1"/>
  </r>
  <r>
    <x v="935"/>
    <x v="829"/>
    <x v="52"/>
    <x v="15"/>
    <x v="0"/>
    <x v="49"/>
    <x v="1"/>
    <x v="2"/>
    <x v="1"/>
    <x v="935"/>
    <x v="1"/>
  </r>
  <r>
    <x v="936"/>
    <x v="830"/>
    <x v="259"/>
    <x v="58"/>
    <x v="0"/>
    <x v="575"/>
    <x v="2"/>
    <x v="0"/>
    <x v="2"/>
    <x v="936"/>
    <x v="0"/>
  </r>
  <r>
    <x v="937"/>
    <x v="831"/>
    <x v="4"/>
    <x v="72"/>
    <x v="5"/>
    <x v="624"/>
    <x v="1"/>
    <x v="2"/>
    <x v="1"/>
    <x v="937"/>
    <x v="0"/>
  </r>
  <r>
    <x v="938"/>
    <x v="832"/>
    <x v="91"/>
    <x v="26"/>
    <x v="5"/>
    <x v="625"/>
    <x v="0"/>
    <x v="0"/>
    <x v="2"/>
    <x v="938"/>
    <x v="0"/>
  </r>
  <r>
    <x v="939"/>
    <x v="833"/>
    <x v="87"/>
    <x v="55"/>
    <x v="6"/>
    <x v="359"/>
    <x v="3"/>
    <x v="0"/>
    <x v="2"/>
    <x v="939"/>
    <x v="1"/>
  </r>
  <r>
    <x v="940"/>
    <x v="834"/>
    <x v="130"/>
    <x v="13"/>
    <x v="4"/>
    <x v="132"/>
    <x v="1"/>
    <x v="2"/>
    <x v="1"/>
    <x v="940"/>
    <x v="1"/>
  </r>
  <r>
    <x v="941"/>
    <x v="835"/>
    <x v="236"/>
    <x v="23"/>
    <x v="5"/>
    <x v="169"/>
    <x v="3"/>
    <x v="0"/>
    <x v="1"/>
    <x v="941"/>
    <x v="1"/>
  </r>
  <r>
    <x v="942"/>
    <x v="836"/>
    <x v="193"/>
    <x v="59"/>
    <x v="6"/>
    <x v="571"/>
    <x v="3"/>
    <x v="1"/>
    <x v="2"/>
    <x v="942"/>
    <x v="1"/>
  </r>
  <r>
    <x v="943"/>
    <x v="837"/>
    <x v="133"/>
    <x v="62"/>
    <x v="6"/>
    <x v="626"/>
    <x v="0"/>
    <x v="2"/>
    <x v="1"/>
    <x v="943"/>
    <x v="0"/>
  </r>
  <r>
    <x v="944"/>
    <x v="838"/>
    <x v="229"/>
    <x v="48"/>
    <x v="2"/>
    <x v="627"/>
    <x v="0"/>
    <x v="0"/>
    <x v="1"/>
    <x v="944"/>
    <x v="0"/>
  </r>
  <r>
    <x v="945"/>
    <x v="296"/>
    <x v="68"/>
    <x v="70"/>
    <x v="1"/>
    <x v="155"/>
    <x v="1"/>
    <x v="2"/>
    <x v="2"/>
    <x v="945"/>
    <x v="0"/>
  </r>
  <r>
    <x v="946"/>
    <x v="839"/>
    <x v="265"/>
    <x v="44"/>
    <x v="4"/>
    <x v="265"/>
    <x v="2"/>
    <x v="0"/>
    <x v="1"/>
    <x v="946"/>
    <x v="1"/>
  </r>
  <r>
    <x v="947"/>
    <x v="840"/>
    <x v="26"/>
    <x v="40"/>
    <x v="4"/>
    <x v="166"/>
    <x v="0"/>
    <x v="2"/>
    <x v="2"/>
    <x v="947"/>
    <x v="0"/>
  </r>
  <r>
    <x v="948"/>
    <x v="841"/>
    <x v="251"/>
    <x v="34"/>
    <x v="4"/>
    <x v="628"/>
    <x v="3"/>
    <x v="0"/>
    <x v="2"/>
    <x v="948"/>
    <x v="0"/>
  </r>
  <r>
    <x v="949"/>
    <x v="842"/>
    <x v="167"/>
    <x v="24"/>
    <x v="5"/>
    <x v="629"/>
    <x v="3"/>
    <x v="2"/>
    <x v="2"/>
    <x v="949"/>
    <x v="1"/>
  </r>
  <r>
    <x v="950"/>
    <x v="843"/>
    <x v="100"/>
    <x v="65"/>
    <x v="2"/>
    <x v="10"/>
    <x v="0"/>
    <x v="2"/>
    <x v="1"/>
    <x v="950"/>
    <x v="0"/>
  </r>
  <r>
    <x v="951"/>
    <x v="844"/>
    <x v="267"/>
    <x v="16"/>
    <x v="0"/>
    <x v="630"/>
    <x v="3"/>
    <x v="0"/>
    <x v="2"/>
    <x v="951"/>
    <x v="0"/>
  </r>
  <r>
    <x v="952"/>
    <x v="845"/>
    <x v="2"/>
    <x v="54"/>
    <x v="3"/>
    <x v="279"/>
    <x v="2"/>
    <x v="2"/>
    <x v="3"/>
    <x v="952"/>
    <x v="0"/>
  </r>
  <r>
    <x v="953"/>
    <x v="846"/>
    <x v="281"/>
    <x v="52"/>
    <x v="5"/>
    <x v="631"/>
    <x v="2"/>
    <x v="1"/>
    <x v="3"/>
    <x v="953"/>
    <x v="1"/>
  </r>
  <r>
    <x v="954"/>
    <x v="847"/>
    <x v="232"/>
    <x v="62"/>
    <x v="4"/>
    <x v="554"/>
    <x v="0"/>
    <x v="0"/>
    <x v="1"/>
    <x v="954"/>
    <x v="0"/>
  </r>
  <r>
    <x v="955"/>
    <x v="848"/>
    <x v="279"/>
    <x v="60"/>
    <x v="6"/>
    <x v="632"/>
    <x v="0"/>
    <x v="2"/>
    <x v="1"/>
    <x v="123"/>
    <x v="1"/>
  </r>
  <r>
    <x v="956"/>
    <x v="849"/>
    <x v="216"/>
    <x v="23"/>
    <x v="5"/>
    <x v="552"/>
    <x v="1"/>
    <x v="1"/>
    <x v="3"/>
    <x v="955"/>
    <x v="1"/>
  </r>
  <r>
    <x v="957"/>
    <x v="850"/>
    <x v="232"/>
    <x v="60"/>
    <x v="0"/>
    <x v="633"/>
    <x v="1"/>
    <x v="0"/>
    <x v="3"/>
    <x v="956"/>
    <x v="1"/>
  </r>
  <r>
    <x v="958"/>
    <x v="851"/>
    <x v="18"/>
    <x v="1"/>
    <x v="5"/>
    <x v="634"/>
    <x v="1"/>
    <x v="1"/>
    <x v="1"/>
    <x v="957"/>
    <x v="1"/>
  </r>
  <r>
    <x v="959"/>
    <x v="852"/>
    <x v="275"/>
    <x v="29"/>
    <x v="5"/>
    <x v="635"/>
    <x v="3"/>
    <x v="2"/>
    <x v="2"/>
    <x v="958"/>
    <x v="0"/>
  </r>
  <r>
    <x v="960"/>
    <x v="853"/>
    <x v="189"/>
    <x v="40"/>
    <x v="5"/>
    <x v="17"/>
    <x v="3"/>
    <x v="2"/>
    <x v="3"/>
    <x v="959"/>
    <x v="1"/>
  </r>
  <r>
    <x v="961"/>
    <x v="854"/>
    <x v="127"/>
    <x v="10"/>
    <x v="3"/>
    <x v="636"/>
    <x v="2"/>
    <x v="2"/>
    <x v="1"/>
    <x v="960"/>
    <x v="1"/>
  </r>
  <r>
    <x v="962"/>
    <x v="855"/>
    <x v="212"/>
    <x v="16"/>
    <x v="2"/>
    <x v="337"/>
    <x v="2"/>
    <x v="1"/>
    <x v="1"/>
    <x v="961"/>
    <x v="1"/>
  </r>
  <r>
    <x v="963"/>
    <x v="856"/>
    <x v="245"/>
    <x v="8"/>
    <x v="4"/>
    <x v="637"/>
    <x v="3"/>
    <x v="0"/>
    <x v="2"/>
    <x v="962"/>
    <x v="1"/>
  </r>
  <r>
    <x v="964"/>
    <x v="637"/>
    <x v="208"/>
    <x v="9"/>
    <x v="6"/>
    <x v="82"/>
    <x v="3"/>
    <x v="0"/>
    <x v="2"/>
    <x v="963"/>
    <x v="1"/>
  </r>
  <r>
    <x v="965"/>
    <x v="857"/>
    <x v="8"/>
    <x v="15"/>
    <x v="2"/>
    <x v="483"/>
    <x v="3"/>
    <x v="2"/>
    <x v="1"/>
    <x v="964"/>
    <x v="1"/>
  </r>
  <r>
    <x v="966"/>
    <x v="858"/>
    <x v="239"/>
    <x v="68"/>
    <x v="3"/>
    <x v="638"/>
    <x v="2"/>
    <x v="0"/>
    <x v="1"/>
    <x v="965"/>
    <x v="1"/>
  </r>
  <r>
    <x v="967"/>
    <x v="859"/>
    <x v="43"/>
    <x v="64"/>
    <x v="2"/>
    <x v="639"/>
    <x v="1"/>
    <x v="0"/>
    <x v="1"/>
    <x v="966"/>
    <x v="1"/>
  </r>
  <r>
    <x v="968"/>
    <x v="860"/>
    <x v="128"/>
    <x v="3"/>
    <x v="5"/>
    <x v="640"/>
    <x v="0"/>
    <x v="0"/>
    <x v="2"/>
    <x v="967"/>
    <x v="1"/>
  </r>
  <r>
    <x v="969"/>
    <x v="861"/>
    <x v="261"/>
    <x v="6"/>
    <x v="5"/>
    <x v="104"/>
    <x v="1"/>
    <x v="2"/>
    <x v="1"/>
    <x v="968"/>
    <x v="1"/>
  </r>
  <r>
    <x v="970"/>
    <x v="862"/>
    <x v="130"/>
    <x v="63"/>
    <x v="6"/>
    <x v="585"/>
    <x v="2"/>
    <x v="1"/>
    <x v="2"/>
    <x v="969"/>
    <x v="0"/>
  </r>
  <r>
    <x v="971"/>
    <x v="863"/>
    <x v="161"/>
    <x v="36"/>
    <x v="1"/>
    <x v="641"/>
    <x v="2"/>
    <x v="1"/>
    <x v="1"/>
    <x v="970"/>
    <x v="1"/>
  </r>
  <r>
    <x v="972"/>
    <x v="864"/>
    <x v="136"/>
    <x v="37"/>
    <x v="6"/>
    <x v="250"/>
    <x v="2"/>
    <x v="0"/>
    <x v="1"/>
    <x v="971"/>
    <x v="0"/>
  </r>
  <r>
    <x v="973"/>
    <x v="865"/>
    <x v="10"/>
    <x v="27"/>
    <x v="6"/>
    <x v="433"/>
    <x v="2"/>
    <x v="2"/>
    <x v="2"/>
    <x v="972"/>
    <x v="1"/>
  </r>
  <r>
    <x v="974"/>
    <x v="866"/>
    <x v="200"/>
    <x v="59"/>
    <x v="2"/>
    <x v="642"/>
    <x v="0"/>
    <x v="2"/>
    <x v="2"/>
    <x v="973"/>
    <x v="1"/>
  </r>
  <r>
    <x v="975"/>
    <x v="662"/>
    <x v="34"/>
    <x v="26"/>
    <x v="5"/>
    <x v="38"/>
    <x v="2"/>
    <x v="2"/>
    <x v="1"/>
    <x v="974"/>
    <x v="0"/>
  </r>
  <r>
    <x v="976"/>
    <x v="867"/>
    <x v="78"/>
    <x v="43"/>
    <x v="5"/>
    <x v="417"/>
    <x v="0"/>
    <x v="1"/>
    <x v="1"/>
    <x v="975"/>
    <x v="0"/>
  </r>
  <r>
    <x v="977"/>
    <x v="868"/>
    <x v="94"/>
    <x v="26"/>
    <x v="5"/>
    <x v="643"/>
    <x v="0"/>
    <x v="1"/>
    <x v="2"/>
    <x v="976"/>
    <x v="1"/>
  </r>
  <r>
    <x v="978"/>
    <x v="869"/>
    <x v="127"/>
    <x v="45"/>
    <x v="1"/>
    <x v="212"/>
    <x v="2"/>
    <x v="2"/>
    <x v="1"/>
    <x v="977"/>
    <x v="1"/>
  </r>
  <r>
    <x v="979"/>
    <x v="870"/>
    <x v="141"/>
    <x v="5"/>
    <x v="6"/>
    <x v="236"/>
    <x v="2"/>
    <x v="1"/>
    <x v="3"/>
    <x v="978"/>
    <x v="1"/>
  </r>
  <r>
    <x v="980"/>
    <x v="871"/>
    <x v="100"/>
    <x v="37"/>
    <x v="0"/>
    <x v="644"/>
    <x v="0"/>
    <x v="0"/>
    <x v="2"/>
    <x v="979"/>
    <x v="1"/>
  </r>
  <r>
    <x v="981"/>
    <x v="872"/>
    <x v="47"/>
    <x v="62"/>
    <x v="3"/>
    <x v="645"/>
    <x v="2"/>
    <x v="0"/>
    <x v="3"/>
    <x v="980"/>
    <x v="1"/>
  </r>
  <r>
    <x v="982"/>
    <x v="873"/>
    <x v="227"/>
    <x v="53"/>
    <x v="2"/>
    <x v="646"/>
    <x v="3"/>
    <x v="0"/>
    <x v="2"/>
    <x v="981"/>
    <x v="1"/>
  </r>
  <r>
    <x v="983"/>
    <x v="874"/>
    <x v="110"/>
    <x v="17"/>
    <x v="0"/>
    <x v="608"/>
    <x v="1"/>
    <x v="0"/>
    <x v="1"/>
    <x v="982"/>
    <x v="1"/>
  </r>
  <r>
    <x v="984"/>
    <x v="488"/>
    <x v="219"/>
    <x v="65"/>
    <x v="1"/>
    <x v="647"/>
    <x v="1"/>
    <x v="0"/>
    <x v="2"/>
    <x v="983"/>
    <x v="0"/>
  </r>
  <r>
    <x v="985"/>
    <x v="875"/>
    <x v="225"/>
    <x v="5"/>
    <x v="3"/>
    <x v="439"/>
    <x v="0"/>
    <x v="0"/>
    <x v="3"/>
    <x v="984"/>
    <x v="1"/>
  </r>
  <r>
    <x v="986"/>
    <x v="876"/>
    <x v="55"/>
    <x v="66"/>
    <x v="4"/>
    <x v="648"/>
    <x v="1"/>
    <x v="2"/>
    <x v="1"/>
    <x v="985"/>
    <x v="1"/>
  </r>
  <r>
    <x v="987"/>
    <x v="495"/>
    <x v="189"/>
    <x v="67"/>
    <x v="3"/>
    <x v="649"/>
    <x v="3"/>
    <x v="1"/>
    <x v="0"/>
    <x v="986"/>
    <x v="1"/>
  </r>
  <r>
    <x v="988"/>
    <x v="877"/>
    <x v="187"/>
    <x v="64"/>
    <x v="0"/>
    <x v="188"/>
    <x v="1"/>
    <x v="1"/>
    <x v="2"/>
    <x v="987"/>
    <x v="1"/>
  </r>
  <r>
    <x v="989"/>
    <x v="878"/>
    <x v="120"/>
    <x v="67"/>
    <x v="5"/>
    <x v="608"/>
    <x v="0"/>
    <x v="2"/>
    <x v="2"/>
    <x v="988"/>
    <x v="0"/>
  </r>
  <r>
    <x v="990"/>
    <x v="399"/>
    <x v="161"/>
    <x v="30"/>
    <x v="5"/>
    <x v="370"/>
    <x v="0"/>
    <x v="0"/>
    <x v="1"/>
    <x v="989"/>
    <x v="0"/>
  </r>
  <r>
    <x v="991"/>
    <x v="879"/>
    <x v="4"/>
    <x v="67"/>
    <x v="4"/>
    <x v="165"/>
    <x v="3"/>
    <x v="0"/>
    <x v="3"/>
    <x v="990"/>
    <x v="1"/>
  </r>
  <r>
    <x v="992"/>
    <x v="750"/>
    <x v="51"/>
    <x v="5"/>
    <x v="1"/>
    <x v="121"/>
    <x v="3"/>
    <x v="0"/>
    <x v="2"/>
    <x v="991"/>
    <x v="1"/>
  </r>
  <r>
    <x v="993"/>
    <x v="880"/>
    <x v="241"/>
    <x v="17"/>
    <x v="5"/>
    <x v="650"/>
    <x v="3"/>
    <x v="0"/>
    <x v="1"/>
    <x v="992"/>
    <x v="0"/>
  </r>
  <r>
    <x v="994"/>
    <x v="881"/>
    <x v="214"/>
    <x v="6"/>
    <x v="2"/>
    <x v="431"/>
    <x v="1"/>
    <x v="2"/>
    <x v="3"/>
    <x v="993"/>
    <x v="1"/>
  </r>
  <r>
    <x v="995"/>
    <x v="882"/>
    <x v="58"/>
    <x v="6"/>
    <x v="0"/>
    <x v="542"/>
    <x v="2"/>
    <x v="0"/>
    <x v="3"/>
    <x v="994"/>
    <x v="1"/>
  </r>
  <r>
    <x v="996"/>
    <x v="883"/>
    <x v="264"/>
    <x v="55"/>
    <x v="3"/>
    <x v="88"/>
    <x v="3"/>
    <x v="0"/>
    <x v="2"/>
    <x v="995"/>
    <x v="1"/>
  </r>
  <r>
    <x v="997"/>
    <x v="884"/>
    <x v="137"/>
    <x v="26"/>
    <x v="6"/>
    <x v="479"/>
    <x v="0"/>
    <x v="2"/>
    <x v="2"/>
    <x v="996"/>
    <x v="1"/>
  </r>
  <r>
    <x v="998"/>
    <x v="449"/>
    <x v="120"/>
    <x v="48"/>
    <x v="0"/>
    <x v="346"/>
    <x v="0"/>
    <x v="2"/>
    <x v="1"/>
    <x v="997"/>
    <x v="1"/>
  </r>
  <r>
    <x v="999"/>
    <x v="779"/>
    <x v="234"/>
    <x v="24"/>
    <x v="5"/>
    <x v="651"/>
    <x v="0"/>
    <x v="0"/>
    <x v="1"/>
    <x v="998"/>
    <x v="0"/>
  </r>
  <r>
    <x v="1000"/>
    <x v="876"/>
    <x v="148"/>
    <x v="65"/>
    <x v="0"/>
    <x v="550"/>
    <x v="0"/>
    <x v="2"/>
    <x v="0"/>
    <x v="999"/>
    <x v="0"/>
  </r>
  <r>
    <x v="1001"/>
    <x v="885"/>
    <x v="290"/>
    <x v="25"/>
    <x v="3"/>
    <x v="620"/>
    <x v="3"/>
    <x v="0"/>
    <x v="1"/>
    <x v="1000"/>
    <x v="0"/>
  </r>
  <r>
    <x v="1002"/>
    <x v="886"/>
    <x v="217"/>
    <x v="28"/>
    <x v="3"/>
    <x v="652"/>
    <x v="1"/>
    <x v="0"/>
    <x v="1"/>
    <x v="1001"/>
    <x v="1"/>
  </r>
  <r>
    <x v="1003"/>
    <x v="653"/>
    <x v="104"/>
    <x v="15"/>
    <x v="4"/>
    <x v="636"/>
    <x v="2"/>
    <x v="2"/>
    <x v="1"/>
    <x v="1002"/>
    <x v="0"/>
  </r>
  <r>
    <x v="1004"/>
    <x v="887"/>
    <x v="82"/>
    <x v="42"/>
    <x v="6"/>
    <x v="420"/>
    <x v="0"/>
    <x v="2"/>
    <x v="2"/>
    <x v="1003"/>
    <x v="1"/>
  </r>
  <r>
    <x v="1005"/>
    <x v="888"/>
    <x v="192"/>
    <x v="65"/>
    <x v="3"/>
    <x v="653"/>
    <x v="0"/>
    <x v="0"/>
    <x v="1"/>
    <x v="1004"/>
    <x v="0"/>
  </r>
  <r>
    <x v="1006"/>
    <x v="889"/>
    <x v="238"/>
    <x v="48"/>
    <x v="5"/>
    <x v="628"/>
    <x v="2"/>
    <x v="2"/>
    <x v="3"/>
    <x v="1005"/>
    <x v="1"/>
  </r>
  <r>
    <x v="1007"/>
    <x v="890"/>
    <x v="14"/>
    <x v="13"/>
    <x v="2"/>
    <x v="654"/>
    <x v="1"/>
    <x v="1"/>
    <x v="2"/>
    <x v="1006"/>
    <x v="1"/>
  </r>
  <r>
    <x v="1008"/>
    <x v="891"/>
    <x v="132"/>
    <x v="1"/>
    <x v="2"/>
    <x v="314"/>
    <x v="3"/>
    <x v="2"/>
    <x v="1"/>
    <x v="1007"/>
    <x v="1"/>
  </r>
  <r>
    <x v="1009"/>
    <x v="892"/>
    <x v="83"/>
    <x v="5"/>
    <x v="1"/>
    <x v="253"/>
    <x v="0"/>
    <x v="1"/>
    <x v="1"/>
    <x v="1008"/>
    <x v="0"/>
  </r>
  <r>
    <x v="1010"/>
    <x v="893"/>
    <x v="142"/>
    <x v="59"/>
    <x v="6"/>
    <x v="655"/>
    <x v="2"/>
    <x v="0"/>
    <x v="2"/>
    <x v="1009"/>
    <x v="1"/>
  </r>
  <r>
    <x v="1011"/>
    <x v="290"/>
    <x v="116"/>
    <x v="31"/>
    <x v="0"/>
    <x v="656"/>
    <x v="0"/>
    <x v="0"/>
    <x v="1"/>
    <x v="1010"/>
    <x v="0"/>
  </r>
  <r>
    <x v="1012"/>
    <x v="894"/>
    <x v="154"/>
    <x v="74"/>
    <x v="1"/>
    <x v="657"/>
    <x v="2"/>
    <x v="1"/>
    <x v="1"/>
    <x v="1011"/>
    <x v="1"/>
  </r>
  <r>
    <x v="1013"/>
    <x v="895"/>
    <x v="265"/>
    <x v="60"/>
    <x v="4"/>
    <x v="146"/>
    <x v="2"/>
    <x v="1"/>
    <x v="1"/>
    <x v="1012"/>
    <x v="1"/>
  </r>
  <r>
    <x v="1014"/>
    <x v="896"/>
    <x v="170"/>
    <x v="55"/>
    <x v="1"/>
    <x v="658"/>
    <x v="3"/>
    <x v="1"/>
    <x v="1"/>
    <x v="1013"/>
    <x v="1"/>
  </r>
  <r>
    <x v="1015"/>
    <x v="423"/>
    <x v="291"/>
    <x v="67"/>
    <x v="3"/>
    <x v="659"/>
    <x v="3"/>
    <x v="2"/>
    <x v="0"/>
    <x v="1014"/>
    <x v="0"/>
  </r>
  <r>
    <x v="1016"/>
    <x v="897"/>
    <x v="107"/>
    <x v="33"/>
    <x v="0"/>
    <x v="660"/>
    <x v="1"/>
    <x v="1"/>
    <x v="1"/>
    <x v="1015"/>
    <x v="1"/>
  </r>
  <r>
    <x v="1017"/>
    <x v="898"/>
    <x v="67"/>
    <x v="39"/>
    <x v="6"/>
    <x v="661"/>
    <x v="3"/>
    <x v="2"/>
    <x v="1"/>
    <x v="1016"/>
    <x v="1"/>
  </r>
  <r>
    <x v="1018"/>
    <x v="522"/>
    <x v="72"/>
    <x v="11"/>
    <x v="3"/>
    <x v="29"/>
    <x v="3"/>
    <x v="2"/>
    <x v="1"/>
    <x v="1017"/>
    <x v="1"/>
  </r>
  <r>
    <x v="1019"/>
    <x v="899"/>
    <x v="262"/>
    <x v="50"/>
    <x v="1"/>
    <x v="261"/>
    <x v="2"/>
    <x v="0"/>
    <x v="2"/>
    <x v="1018"/>
    <x v="1"/>
  </r>
  <r>
    <x v="1020"/>
    <x v="197"/>
    <x v="186"/>
    <x v="45"/>
    <x v="1"/>
    <x v="72"/>
    <x v="2"/>
    <x v="0"/>
    <x v="2"/>
    <x v="1019"/>
    <x v="0"/>
  </r>
  <r>
    <x v="1021"/>
    <x v="133"/>
    <x v="182"/>
    <x v="2"/>
    <x v="6"/>
    <x v="63"/>
    <x v="1"/>
    <x v="0"/>
    <x v="1"/>
    <x v="1020"/>
    <x v="1"/>
  </r>
  <r>
    <x v="1022"/>
    <x v="900"/>
    <x v="26"/>
    <x v="52"/>
    <x v="2"/>
    <x v="628"/>
    <x v="3"/>
    <x v="1"/>
    <x v="2"/>
    <x v="1021"/>
    <x v="0"/>
  </r>
  <r>
    <x v="1023"/>
    <x v="901"/>
    <x v="283"/>
    <x v="71"/>
    <x v="1"/>
    <x v="539"/>
    <x v="3"/>
    <x v="0"/>
    <x v="1"/>
    <x v="1022"/>
    <x v="1"/>
  </r>
  <r>
    <x v="1024"/>
    <x v="902"/>
    <x v="268"/>
    <x v="14"/>
    <x v="4"/>
    <x v="662"/>
    <x v="1"/>
    <x v="2"/>
    <x v="1"/>
    <x v="1023"/>
    <x v="1"/>
  </r>
  <r>
    <x v="1025"/>
    <x v="903"/>
    <x v="35"/>
    <x v="32"/>
    <x v="0"/>
    <x v="663"/>
    <x v="3"/>
    <x v="1"/>
    <x v="2"/>
    <x v="1024"/>
    <x v="1"/>
  </r>
  <r>
    <x v="1026"/>
    <x v="904"/>
    <x v="95"/>
    <x v="31"/>
    <x v="6"/>
    <x v="664"/>
    <x v="0"/>
    <x v="2"/>
    <x v="3"/>
    <x v="1025"/>
    <x v="1"/>
  </r>
  <r>
    <x v="1027"/>
    <x v="905"/>
    <x v="141"/>
    <x v="52"/>
    <x v="5"/>
    <x v="520"/>
    <x v="2"/>
    <x v="2"/>
    <x v="0"/>
    <x v="1026"/>
    <x v="1"/>
  </r>
  <r>
    <x v="1028"/>
    <x v="906"/>
    <x v="173"/>
    <x v="72"/>
    <x v="6"/>
    <x v="136"/>
    <x v="0"/>
    <x v="0"/>
    <x v="2"/>
    <x v="1027"/>
    <x v="1"/>
  </r>
  <r>
    <x v="1029"/>
    <x v="907"/>
    <x v="75"/>
    <x v="24"/>
    <x v="4"/>
    <x v="293"/>
    <x v="2"/>
    <x v="0"/>
    <x v="3"/>
    <x v="1028"/>
    <x v="1"/>
  </r>
  <r>
    <x v="1030"/>
    <x v="908"/>
    <x v="186"/>
    <x v="37"/>
    <x v="4"/>
    <x v="349"/>
    <x v="3"/>
    <x v="1"/>
    <x v="1"/>
    <x v="1029"/>
    <x v="0"/>
  </r>
  <r>
    <x v="1031"/>
    <x v="909"/>
    <x v="147"/>
    <x v="14"/>
    <x v="1"/>
    <x v="665"/>
    <x v="1"/>
    <x v="0"/>
    <x v="1"/>
    <x v="1030"/>
    <x v="1"/>
  </r>
  <r>
    <x v="1032"/>
    <x v="866"/>
    <x v="283"/>
    <x v="39"/>
    <x v="1"/>
    <x v="607"/>
    <x v="0"/>
    <x v="2"/>
    <x v="3"/>
    <x v="1031"/>
    <x v="1"/>
  </r>
  <r>
    <x v="1033"/>
    <x v="910"/>
    <x v="231"/>
    <x v="17"/>
    <x v="6"/>
    <x v="666"/>
    <x v="2"/>
    <x v="2"/>
    <x v="0"/>
    <x v="1032"/>
    <x v="1"/>
  </r>
  <r>
    <x v="1034"/>
    <x v="911"/>
    <x v="202"/>
    <x v="44"/>
    <x v="0"/>
    <x v="667"/>
    <x v="2"/>
    <x v="0"/>
    <x v="2"/>
    <x v="1033"/>
    <x v="1"/>
  </r>
  <r>
    <x v="1035"/>
    <x v="912"/>
    <x v="61"/>
    <x v="7"/>
    <x v="6"/>
    <x v="432"/>
    <x v="1"/>
    <x v="0"/>
    <x v="3"/>
    <x v="1034"/>
    <x v="0"/>
  </r>
  <r>
    <x v="1036"/>
    <x v="913"/>
    <x v="35"/>
    <x v="47"/>
    <x v="6"/>
    <x v="668"/>
    <x v="1"/>
    <x v="2"/>
    <x v="0"/>
    <x v="1035"/>
    <x v="0"/>
  </r>
  <r>
    <x v="1037"/>
    <x v="914"/>
    <x v="25"/>
    <x v="48"/>
    <x v="4"/>
    <x v="593"/>
    <x v="2"/>
    <x v="2"/>
    <x v="3"/>
    <x v="1036"/>
    <x v="0"/>
  </r>
  <r>
    <x v="1038"/>
    <x v="915"/>
    <x v="219"/>
    <x v="52"/>
    <x v="2"/>
    <x v="669"/>
    <x v="3"/>
    <x v="0"/>
    <x v="1"/>
    <x v="1037"/>
    <x v="1"/>
  </r>
  <r>
    <x v="1039"/>
    <x v="916"/>
    <x v="84"/>
    <x v="64"/>
    <x v="2"/>
    <x v="483"/>
    <x v="1"/>
    <x v="2"/>
    <x v="3"/>
    <x v="1038"/>
    <x v="1"/>
  </r>
  <r>
    <x v="1040"/>
    <x v="917"/>
    <x v="105"/>
    <x v="11"/>
    <x v="6"/>
    <x v="414"/>
    <x v="3"/>
    <x v="2"/>
    <x v="3"/>
    <x v="1039"/>
    <x v="1"/>
  </r>
  <r>
    <x v="1041"/>
    <x v="918"/>
    <x v="183"/>
    <x v="5"/>
    <x v="5"/>
    <x v="670"/>
    <x v="1"/>
    <x v="2"/>
    <x v="1"/>
    <x v="1040"/>
    <x v="1"/>
  </r>
  <r>
    <x v="1042"/>
    <x v="919"/>
    <x v="236"/>
    <x v="57"/>
    <x v="4"/>
    <x v="671"/>
    <x v="2"/>
    <x v="0"/>
    <x v="1"/>
    <x v="1041"/>
    <x v="0"/>
  </r>
  <r>
    <x v="1043"/>
    <x v="920"/>
    <x v="175"/>
    <x v="37"/>
    <x v="5"/>
    <x v="140"/>
    <x v="3"/>
    <x v="0"/>
    <x v="2"/>
    <x v="1042"/>
    <x v="1"/>
  </r>
  <r>
    <x v="1044"/>
    <x v="921"/>
    <x v="159"/>
    <x v="13"/>
    <x v="6"/>
    <x v="672"/>
    <x v="1"/>
    <x v="0"/>
    <x v="3"/>
    <x v="1043"/>
    <x v="1"/>
  </r>
  <r>
    <x v="1045"/>
    <x v="922"/>
    <x v="59"/>
    <x v="65"/>
    <x v="4"/>
    <x v="673"/>
    <x v="2"/>
    <x v="0"/>
    <x v="2"/>
    <x v="1044"/>
    <x v="1"/>
  </r>
  <r>
    <x v="1046"/>
    <x v="923"/>
    <x v="280"/>
    <x v="19"/>
    <x v="2"/>
    <x v="363"/>
    <x v="3"/>
    <x v="2"/>
    <x v="3"/>
    <x v="1045"/>
    <x v="1"/>
  </r>
  <r>
    <x v="1047"/>
    <x v="924"/>
    <x v="152"/>
    <x v="25"/>
    <x v="0"/>
    <x v="413"/>
    <x v="3"/>
    <x v="2"/>
    <x v="1"/>
    <x v="1046"/>
    <x v="1"/>
  </r>
  <r>
    <x v="1048"/>
    <x v="925"/>
    <x v="263"/>
    <x v="7"/>
    <x v="2"/>
    <x v="190"/>
    <x v="0"/>
    <x v="0"/>
    <x v="1"/>
    <x v="1047"/>
    <x v="1"/>
  </r>
  <r>
    <x v="1049"/>
    <x v="926"/>
    <x v="265"/>
    <x v="59"/>
    <x v="2"/>
    <x v="565"/>
    <x v="2"/>
    <x v="1"/>
    <x v="1"/>
    <x v="1048"/>
    <x v="0"/>
  </r>
  <r>
    <x v="1050"/>
    <x v="927"/>
    <x v="263"/>
    <x v="53"/>
    <x v="3"/>
    <x v="581"/>
    <x v="1"/>
    <x v="2"/>
    <x v="1"/>
    <x v="1049"/>
    <x v="1"/>
  </r>
  <r>
    <x v="1051"/>
    <x v="86"/>
    <x v="234"/>
    <x v="67"/>
    <x v="4"/>
    <x v="368"/>
    <x v="3"/>
    <x v="1"/>
    <x v="0"/>
    <x v="1050"/>
    <x v="0"/>
  </r>
  <r>
    <x v="1052"/>
    <x v="81"/>
    <x v="173"/>
    <x v="16"/>
    <x v="2"/>
    <x v="633"/>
    <x v="3"/>
    <x v="0"/>
    <x v="1"/>
    <x v="1051"/>
    <x v="1"/>
  </r>
  <r>
    <x v="1053"/>
    <x v="928"/>
    <x v="256"/>
    <x v="13"/>
    <x v="5"/>
    <x v="674"/>
    <x v="0"/>
    <x v="2"/>
    <x v="1"/>
    <x v="1052"/>
    <x v="0"/>
  </r>
  <r>
    <x v="1054"/>
    <x v="929"/>
    <x v="238"/>
    <x v="17"/>
    <x v="5"/>
    <x v="197"/>
    <x v="3"/>
    <x v="1"/>
    <x v="2"/>
    <x v="1053"/>
    <x v="1"/>
  </r>
  <r>
    <x v="1055"/>
    <x v="403"/>
    <x v="55"/>
    <x v="69"/>
    <x v="0"/>
    <x v="553"/>
    <x v="1"/>
    <x v="0"/>
    <x v="2"/>
    <x v="1054"/>
    <x v="1"/>
  </r>
  <r>
    <x v="1056"/>
    <x v="930"/>
    <x v="17"/>
    <x v="47"/>
    <x v="2"/>
    <x v="619"/>
    <x v="2"/>
    <x v="2"/>
    <x v="2"/>
    <x v="1055"/>
    <x v="1"/>
  </r>
  <r>
    <x v="1057"/>
    <x v="931"/>
    <x v="232"/>
    <x v="40"/>
    <x v="4"/>
    <x v="643"/>
    <x v="0"/>
    <x v="0"/>
    <x v="1"/>
    <x v="1056"/>
    <x v="1"/>
  </r>
  <r>
    <x v="1058"/>
    <x v="932"/>
    <x v="184"/>
    <x v="6"/>
    <x v="0"/>
    <x v="675"/>
    <x v="0"/>
    <x v="0"/>
    <x v="3"/>
    <x v="1057"/>
    <x v="0"/>
  </r>
  <r>
    <x v="1059"/>
    <x v="933"/>
    <x v="237"/>
    <x v="11"/>
    <x v="0"/>
    <x v="323"/>
    <x v="3"/>
    <x v="2"/>
    <x v="1"/>
    <x v="1058"/>
    <x v="1"/>
  </r>
  <r>
    <x v="1060"/>
    <x v="934"/>
    <x v="96"/>
    <x v="64"/>
    <x v="0"/>
    <x v="561"/>
    <x v="2"/>
    <x v="2"/>
    <x v="1"/>
    <x v="1059"/>
    <x v="1"/>
  </r>
  <r>
    <x v="1061"/>
    <x v="901"/>
    <x v="182"/>
    <x v="33"/>
    <x v="2"/>
    <x v="375"/>
    <x v="3"/>
    <x v="0"/>
    <x v="1"/>
    <x v="1060"/>
    <x v="0"/>
  </r>
  <r>
    <x v="1062"/>
    <x v="435"/>
    <x v="161"/>
    <x v="35"/>
    <x v="1"/>
    <x v="676"/>
    <x v="3"/>
    <x v="2"/>
    <x v="3"/>
    <x v="1061"/>
    <x v="1"/>
  </r>
  <r>
    <x v="1063"/>
    <x v="935"/>
    <x v="157"/>
    <x v="34"/>
    <x v="2"/>
    <x v="677"/>
    <x v="1"/>
    <x v="0"/>
    <x v="1"/>
    <x v="1062"/>
    <x v="1"/>
  </r>
  <r>
    <x v="1064"/>
    <x v="936"/>
    <x v="89"/>
    <x v="1"/>
    <x v="1"/>
    <x v="304"/>
    <x v="1"/>
    <x v="1"/>
    <x v="3"/>
    <x v="1063"/>
    <x v="1"/>
  </r>
  <r>
    <x v="1065"/>
    <x v="825"/>
    <x v="166"/>
    <x v="48"/>
    <x v="5"/>
    <x v="156"/>
    <x v="0"/>
    <x v="1"/>
    <x v="1"/>
    <x v="1064"/>
    <x v="1"/>
  </r>
  <r>
    <x v="1066"/>
    <x v="601"/>
    <x v="113"/>
    <x v="35"/>
    <x v="6"/>
    <x v="678"/>
    <x v="2"/>
    <x v="0"/>
    <x v="3"/>
    <x v="1065"/>
    <x v="1"/>
  </r>
  <r>
    <x v="1067"/>
    <x v="937"/>
    <x v="289"/>
    <x v="71"/>
    <x v="4"/>
    <x v="679"/>
    <x v="1"/>
    <x v="2"/>
    <x v="2"/>
    <x v="1066"/>
    <x v="0"/>
  </r>
  <r>
    <x v="1068"/>
    <x v="938"/>
    <x v="161"/>
    <x v="59"/>
    <x v="4"/>
    <x v="293"/>
    <x v="1"/>
    <x v="0"/>
    <x v="1"/>
    <x v="1067"/>
    <x v="1"/>
  </r>
  <r>
    <x v="1069"/>
    <x v="200"/>
    <x v="216"/>
    <x v="17"/>
    <x v="2"/>
    <x v="680"/>
    <x v="0"/>
    <x v="1"/>
    <x v="0"/>
    <x v="1068"/>
    <x v="1"/>
  </r>
  <r>
    <x v="1070"/>
    <x v="939"/>
    <x v="138"/>
    <x v="16"/>
    <x v="5"/>
    <x v="681"/>
    <x v="0"/>
    <x v="0"/>
    <x v="0"/>
    <x v="1069"/>
    <x v="1"/>
  </r>
  <r>
    <x v="1071"/>
    <x v="940"/>
    <x v="284"/>
    <x v="1"/>
    <x v="0"/>
    <x v="682"/>
    <x v="3"/>
    <x v="2"/>
    <x v="1"/>
    <x v="1070"/>
    <x v="0"/>
  </r>
  <r>
    <x v="1072"/>
    <x v="941"/>
    <x v="134"/>
    <x v="9"/>
    <x v="4"/>
    <x v="680"/>
    <x v="3"/>
    <x v="0"/>
    <x v="3"/>
    <x v="1071"/>
    <x v="1"/>
  </r>
  <r>
    <x v="1073"/>
    <x v="645"/>
    <x v="125"/>
    <x v="33"/>
    <x v="5"/>
    <x v="80"/>
    <x v="3"/>
    <x v="2"/>
    <x v="3"/>
    <x v="1072"/>
    <x v="1"/>
  </r>
  <r>
    <x v="1074"/>
    <x v="786"/>
    <x v="245"/>
    <x v="65"/>
    <x v="6"/>
    <x v="45"/>
    <x v="2"/>
    <x v="2"/>
    <x v="3"/>
    <x v="1073"/>
    <x v="1"/>
  </r>
  <r>
    <x v="1075"/>
    <x v="607"/>
    <x v="292"/>
    <x v="66"/>
    <x v="5"/>
    <x v="683"/>
    <x v="3"/>
    <x v="2"/>
    <x v="1"/>
    <x v="1074"/>
    <x v="0"/>
  </r>
  <r>
    <x v="1076"/>
    <x v="942"/>
    <x v="206"/>
    <x v="6"/>
    <x v="6"/>
    <x v="217"/>
    <x v="3"/>
    <x v="2"/>
    <x v="1"/>
    <x v="1075"/>
    <x v="1"/>
  </r>
  <r>
    <x v="1077"/>
    <x v="943"/>
    <x v="208"/>
    <x v="21"/>
    <x v="6"/>
    <x v="684"/>
    <x v="0"/>
    <x v="2"/>
    <x v="1"/>
    <x v="1076"/>
    <x v="0"/>
  </r>
  <r>
    <x v="1078"/>
    <x v="944"/>
    <x v="289"/>
    <x v="71"/>
    <x v="3"/>
    <x v="685"/>
    <x v="1"/>
    <x v="0"/>
    <x v="1"/>
    <x v="1077"/>
    <x v="1"/>
  </r>
  <r>
    <x v="1079"/>
    <x v="945"/>
    <x v="51"/>
    <x v="49"/>
    <x v="3"/>
    <x v="6"/>
    <x v="3"/>
    <x v="0"/>
    <x v="1"/>
    <x v="1078"/>
    <x v="0"/>
  </r>
  <r>
    <x v="1080"/>
    <x v="946"/>
    <x v="175"/>
    <x v="39"/>
    <x v="6"/>
    <x v="389"/>
    <x v="1"/>
    <x v="0"/>
    <x v="2"/>
    <x v="1079"/>
    <x v="1"/>
  </r>
  <r>
    <x v="1081"/>
    <x v="947"/>
    <x v="8"/>
    <x v="6"/>
    <x v="6"/>
    <x v="560"/>
    <x v="0"/>
    <x v="2"/>
    <x v="2"/>
    <x v="1080"/>
    <x v="0"/>
  </r>
  <r>
    <x v="1082"/>
    <x v="948"/>
    <x v="137"/>
    <x v="6"/>
    <x v="4"/>
    <x v="555"/>
    <x v="0"/>
    <x v="2"/>
    <x v="1"/>
    <x v="1081"/>
    <x v="0"/>
  </r>
  <r>
    <x v="1083"/>
    <x v="949"/>
    <x v="234"/>
    <x v="63"/>
    <x v="4"/>
    <x v="585"/>
    <x v="2"/>
    <x v="2"/>
    <x v="2"/>
    <x v="1082"/>
    <x v="1"/>
  </r>
  <r>
    <x v="1084"/>
    <x v="950"/>
    <x v="30"/>
    <x v="43"/>
    <x v="5"/>
    <x v="74"/>
    <x v="3"/>
    <x v="1"/>
    <x v="2"/>
    <x v="1083"/>
    <x v="1"/>
  </r>
  <r>
    <x v="1085"/>
    <x v="951"/>
    <x v="110"/>
    <x v="0"/>
    <x v="0"/>
    <x v="581"/>
    <x v="2"/>
    <x v="2"/>
    <x v="1"/>
    <x v="1084"/>
    <x v="1"/>
  </r>
  <r>
    <x v="1086"/>
    <x v="952"/>
    <x v="49"/>
    <x v="5"/>
    <x v="3"/>
    <x v="578"/>
    <x v="1"/>
    <x v="2"/>
    <x v="1"/>
    <x v="1085"/>
    <x v="0"/>
  </r>
  <r>
    <x v="1087"/>
    <x v="953"/>
    <x v="231"/>
    <x v="74"/>
    <x v="0"/>
    <x v="246"/>
    <x v="1"/>
    <x v="2"/>
    <x v="2"/>
    <x v="1086"/>
    <x v="1"/>
  </r>
  <r>
    <x v="1088"/>
    <x v="954"/>
    <x v="76"/>
    <x v="20"/>
    <x v="6"/>
    <x v="679"/>
    <x v="3"/>
    <x v="0"/>
    <x v="1"/>
    <x v="1087"/>
    <x v="1"/>
  </r>
  <r>
    <x v="1089"/>
    <x v="955"/>
    <x v="219"/>
    <x v="46"/>
    <x v="3"/>
    <x v="344"/>
    <x v="0"/>
    <x v="2"/>
    <x v="2"/>
    <x v="1088"/>
    <x v="1"/>
  </r>
  <r>
    <x v="1090"/>
    <x v="956"/>
    <x v="105"/>
    <x v="39"/>
    <x v="4"/>
    <x v="16"/>
    <x v="2"/>
    <x v="0"/>
    <x v="1"/>
    <x v="1089"/>
    <x v="1"/>
  </r>
  <r>
    <x v="1091"/>
    <x v="957"/>
    <x v="129"/>
    <x v="47"/>
    <x v="4"/>
    <x v="45"/>
    <x v="1"/>
    <x v="2"/>
    <x v="2"/>
    <x v="1090"/>
    <x v="1"/>
  </r>
  <r>
    <x v="1092"/>
    <x v="958"/>
    <x v="241"/>
    <x v="33"/>
    <x v="6"/>
    <x v="686"/>
    <x v="0"/>
    <x v="2"/>
    <x v="1"/>
    <x v="1091"/>
    <x v="0"/>
  </r>
  <r>
    <x v="1093"/>
    <x v="959"/>
    <x v="94"/>
    <x v="37"/>
    <x v="1"/>
    <x v="58"/>
    <x v="3"/>
    <x v="2"/>
    <x v="1"/>
    <x v="1092"/>
    <x v="1"/>
  </r>
  <r>
    <x v="1094"/>
    <x v="439"/>
    <x v="115"/>
    <x v="59"/>
    <x v="3"/>
    <x v="687"/>
    <x v="1"/>
    <x v="0"/>
    <x v="1"/>
    <x v="1093"/>
    <x v="1"/>
  </r>
  <r>
    <x v="1095"/>
    <x v="960"/>
    <x v="80"/>
    <x v="29"/>
    <x v="3"/>
    <x v="688"/>
    <x v="3"/>
    <x v="1"/>
    <x v="1"/>
    <x v="1094"/>
    <x v="1"/>
  </r>
  <r>
    <x v="1096"/>
    <x v="961"/>
    <x v="263"/>
    <x v="26"/>
    <x v="6"/>
    <x v="689"/>
    <x v="3"/>
    <x v="2"/>
    <x v="2"/>
    <x v="1095"/>
    <x v="1"/>
  </r>
  <r>
    <x v="1097"/>
    <x v="962"/>
    <x v="80"/>
    <x v="69"/>
    <x v="5"/>
    <x v="586"/>
    <x v="1"/>
    <x v="0"/>
    <x v="1"/>
    <x v="1096"/>
    <x v="1"/>
  </r>
  <r>
    <x v="1098"/>
    <x v="963"/>
    <x v="276"/>
    <x v="41"/>
    <x v="3"/>
    <x v="690"/>
    <x v="3"/>
    <x v="1"/>
    <x v="1"/>
    <x v="1097"/>
    <x v="1"/>
  </r>
  <r>
    <x v="1099"/>
    <x v="964"/>
    <x v="101"/>
    <x v="46"/>
    <x v="5"/>
    <x v="691"/>
    <x v="1"/>
    <x v="2"/>
    <x v="0"/>
    <x v="1098"/>
    <x v="1"/>
  </r>
  <r>
    <x v="1100"/>
    <x v="211"/>
    <x v="201"/>
    <x v="64"/>
    <x v="1"/>
    <x v="692"/>
    <x v="2"/>
    <x v="0"/>
    <x v="1"/>
    <x v="1099"/>
    <x v="0"/>
  </r>
  <r>
    <x v="1101"/>
    <x v="349"/>
    <x v="241"/>
    <x v="17"/>
    <x v="4"/>
    <x v="693"/>
    <x v="3"/>
    <x v="0"/>
    <x v="1"/>
    <x v="1100"/>
    <x v="0"/>
  </r>
  <r>
    <x v="1102"/>
    <x v="515"/>
    <x v="2"/>
    <x v="56"/>
    <x v="2"/>
    <x v="694"/>
    <x v="3"/>
    <x v="0"/>
    <x v="0"/>
    <x v="1101"/>
    <x v="1"/>
  </r>
  <r>
    <x v="1103"/>
    <x v="965"/>
    <x v="136"/>
    <x v="9"/>
    <x v="4"/>
    <x v="695"/>
    <x v="3"/>
    <x v="2"/>
    <x v="2"/>
    <x v="1102"/>
    <x v="1"/>
  </r>
  <r>
    <x v="1104"/>
    <x v="966"/>
    <x v="54"/>
    <x v="11"/>
    <x v="5"/>
    <x v="572"/>
    <x v="1"/>
    <x v="0"/>
    <x v="3"/>
    <x v="1103"/>
    <x v="1"/>
  </r>
  <r>
    <x v="1105"/>
    <x v="967"/>
    <x v="270"/>
    <x v="58"/>
    <x v="6"/>
    <x v="640"/>
    <x v="2"/>
    <x v="0"/>
    <x v="1"/>
    <x v="1104"/>
    <x v="0"/>
  </r>
  <r>
    <x v="1106"/>
    <x v="968"/>
    <x v="260"/>
    <x v="66"/>
    <x v="2"/>
    <x v="281"/>
    <x v="2"/>
    <x v="0"/>
    <x v="0"/>
    <x v="1105"/>
    <x v="0"/>
  </r>
  <r>
    <x v="1107"/>
    <x v="947"/>
    <x v="0"/>
    <x v="46"/>
    <x v="3"/>
    <x v="337"/>
    <x v="1"/>
    <x v="0"/>
    <x v="1"/>
    <x v="1106"/>
    <x v="1"/>
  </r>
  <r>
    <x v="1108"/>
    <x v="969"/>
    <x v="226"/>
    <x v="44"/>
    <x v="5"/>
    <x v="11"/>
    <x v="1"/>
    <x v="0"/>
    <x v="1"/>
    <x v="1107"/>
    <x v="0"/>
  </r>
  <r>
    <x v="1109"/>
    <x v="970"/>
    <x v="108"/>
    <x v="3"/>
    <x v="1"/>
    <x v="666"/>
    <x v="1"/>
    <x v="0"/>
    <x v="3"/>
    <x v="1108"/>
    <x v="1"/>
  </r>
  <r>
    <x v="1110"/>
    <x v="971"/>
    <x v="185"/>
    <x v="24"/>
    <x v="4"/>
    <x v="200"/>
    <x v="0"/>
    <x v="2"/>
    <x v="2"/>
    <x v="1109"/>
    <x v="0"/>
  </r>
  <r>
    <x v="1111"/>
    <x v="206"/>
    <x v="79"/>
    <x v="17"/>
    <x v="1"/>
    <x v="144"/>
    <x v="1"/>
    <x v="1"/>
    <x v="1"/>
    <x v="1110"/>
    <x v="1"/>
  </r>
  <r>
    <x v="1112"/>
    <x v="972"/>
    <x v="290"/>
    <x v="25"/>
    <x v="3"/>
    <x v="204"/>
    <x v="1"/>
    <x v="0"/>
    <x v="1"/>
    <x v="1111"/>
    <x v="1"/>
  </r>
  <r>
    <x v="1113"/>
    <x v="323"/>
    <x v="16"/>
    <x v="49"/>
    <x v="5"/>
    <x v="696"/>
    <x v="2"/>
    <x v="1"/>
    <x v="0"/>
    <x v="1112"/>
    <x v="1"/>
  </r>
  <r>
    <x v="1114"/>
    <x v="973"/>
    <x v="233"/>
    <x v="61"/>
    <x v="5"/>
    <x v="188"/>
    <x v="3"/>
    <x v="2"/>
    <x v="1"/>
    <x v="1113"/>
    <x v="1"/>
  </r>
  <r>
    <x v="1115"/>
    <x v="184"/>
    <x v="244"/>
    <x v="21"/>
    <x v="5"/>
    <x v="51"/>
    <x v="1"/>
    <x v="0"/>
    <x v="3"/>
    <x v="1114"/>
    <x v="0"/>
  </r>
  <r>
    <x v="1116"/>
    <x v="974"/>
    <x v="32"/>
    <x v="42"/>
    <x v="6"/>
    <x v="126"/>
    <x v="1"/>
    <x v="2"/>
    <x v="0"/>
    <x v="1115"/>
    <x v="1"/>
  </r>
  <r>
    <x v="1117"/>
    <x v="975"/>
    <x v="97"/>
    <x v="47"/>
    <x v="3"/>
    <x v="540"/>
    <x v="1"/>
    <x v="0"/>
    <x v="0"/>
    <x v="1116"/>
    <x v="1"/>
  </r>
  <r>
    <x v="1118"/>
    <x v="976"/>
    <x v="112"/>
    <x v="42"/>
    <x v="6"/>
    <x v="397"/>
    <x v="3"/>
    <x v="2"/>
    <x v="1"/>
    <x v="1117"/>
    <x v="0"/>
  </r>
  <r>
    <x v="1119"/>
    <x v="977"/>
    <x v="220"/>
    <x v="20"/>
    <x v="6"/>
    <x v="697"/>
    <x v="0"/>
    <x v="2"/>
    <x v="3"/>
    <x v="1118"/>
    <x v="0"/>
  </r>
  <r>
    <x v="1120"/>
    <x v="978"/>
    <x v="33"/>
    <x v="4"/>
    <x v="6"/>
    <x v="558"/>
    <x v="1"/>
    <x v="0"/>
    <x v="1"/>
    <x v="1119"/>
    <x v="1"/>
  </r>
  <r>
    <x v="1121"/>
    <x v="979"/>
    <x v="236"/>
    <x v="64"/>
    <x v="3"/>
    <x v="524"/>
    <x v="3"/>
    <x v="1"/>
    <x v="1"/>
    <x v="1120"/>
    <x v="0"/>
  </r>
  <r>
    <x v="1122"/>
    <x v="842"/>
    <x v="124"/>
    <x v="45"/>
    <x v="3"/>
    <x v="57"/>
    <x v="3"/>
    <x v="1"/>
    <x v="1"/>
    <x v="1121"/>
    <x v="1"/>
  </r>
  <r>
    <x v="1123"/>
    <x v="980"/>
    <x v="124"/>
    <x v="69"/>
    <x v="6"/>
    <x v="410"/>
    <x v="2"/>
    <x v="2"/>
    <x v="1"/>
    <x v="1122"/>
    <x v="1"/>
  </r>
  <r>
    <x v="1124"/>
    <x v="636"/>
    <x v="23"/>
    <x v="35"/>
    <x v="1"/>
    <x v="551"/>
    <x v="2"/>
    <x v="0"/>
    <x v="1"/>
    <x v="1123"/>
    <x v="1"/>
  </r>
  <r>
    <x v="1125"/>
    <x v="981"/>
    <x v="218"/>
    <x v="40"/>
    <x v="4"/>
    <x v="192"/>
    <x v="0"/>
    <x v="0"/>
    <x v="1"/>
    <x v="1124"/>
    <x v="0"/>
  </r>
  <r>
    <x v="1126"/>
    <x v="124"/>
    <x v="282"/>
    <x v="4"/>
    <x v="0"/>
    <x v="698"/>
    <x v="3"/>
    <x v="0"/>
    <x v="1"/>
    <x v="1125"/>
    <x v="0"/>
  </r>
  <r>
    <x v="1127"/>
    <x v="982"/>
    <x v="103"/>
    <x v="28"/>
    <x v="4"/>
    <x v="699"/>
    <x v="2"/>
    <x v="0"/>
    <x v="3"/>
    <x v="1126"/>
    <x v="1"/>
  </r>
  <r>
    <x v="1128"/>
    <x v="983"/>
    <x v="21"/>
    <x v="15"/>
    <x v="0"/>
    <x v="430"/>
    <x v="0"/>
    <x v="0"/>
    <x v="1"/>
    <x v="1127"/>
    <x v="1"/>
  </r>
  <r>
    <x v="1129"/>
    <x v="984"/>
    <x v="170"/>
    <x v="24"/>
    <x v="2"/>
    <x v="700"/>
    <x v="2"/>
    <x v="0"/>
    <x v="0"/>
    <x v="1128"/>
    <x v="1"/>
  </r>
  <r>
    <x v="1130"/>
    <x v="985"/>
    <x v="293"/>
    <x v="3"/>
    <x v="5"/>
    <x v="344"/>
    <x v="0"/>
    <x v="2"/>
    <x v="3"/>
    <x v="1129"/>
    <x v="0"/>
  </r>
  <r>
    <x v="1131"/>
    <x v="986"/>
    <x v="257"/>
    <x v="55"/>
    <x v="4"/>
    <x v="58"/>
    <x v="1"/>
    <x v="0"/>
    <x v="1"/>
    <x v="1130"/>
    <x v="1"/>
  </r>
  <r>
    <x v="1132"/>
    <x v="987"/>
    <x v="288"/>
    <x v="70"/>
    <x v="4"/>
    <x v="476"/>
    <x v="0"/>
    <x v="2"/>
    <x v="1"/>
    <x v="1131"/>
    <x v="1"/>
  </r>
  <r>
    <x v="1133"/>
    <x v="789"/>
    <x v="207"/>
    <x v="2"/>
    <x v="4"/>
    <x v="207"/>
    <x v="0"/>
    <x v="1"/>
    <x v="2"/>
    <x v="1132"/>
    <x v="0"/>
  </r>
  <r>
    <x v="1134"/>
    <x v="988"/>
    <x v="45"/>
    <x v="51"/>
    <x v="2"/>
    <x v="50"/>
    <x v="2"/>
    <x v="2"/>
    <x v="1"/>
    <x v="1133"/>
    <x v="1"/>
  </r>
  <r>
    <x v="1135"/>
    <x v="989"/>
    <x v="219"/>
    <x v="61"/>
    <x v="6"/>
    <x v="701"/>
    <x v="2"/>
    <x v="2"/>
    <x v="2"/>
    <x v="1134"/>
    <x v="0"/>
  </r>
  <r>
    <x v="1136"/>
    <x v="990"/>
    <x v="52"/>
    <x v="62"/>
    <x v="4"/>
    <x v="382"/>
    <x v="0"/>
    <x v="2"/>
    <x v="3"/>
    <x v="1135"/>
    <x v="1"/>
  </r>
  <r>
    <x v="1137"/>
    <x v="991"/>
    <x v="174"/>
    <x v="21"/>
    <x v="2"/>
    <x v="365"/>
    <x v="0"/>
    <x v="2"/>
    <x v="2"/>
    <x v="1136"/>
    <x v="0"/>
  </r>
  <r>
    <x v="1138"/>
    <x v="992"/>
    <x v="125"/>
    <x v="63"/>
    <x v="1"/>
    <x v="327"/>
    <x v="0"/>
    <x v="0"/>
    <x v="1"/>
    <x v="1137"/>
    <x v="1"/>
  </r>
  <r>
    <x v="1139"/>
    <x v="993"/>
    <x v="78"/>
    <x v="42"/>
    <x v="5"/>
    <x v="530"/>
    <x v="0"/>
    <x v="1"/>
    <x v="2"/>
    <x v="1138"/>
    <x v="1"/>
  </r>
  <r>
    <x v="1140"/>
    <x v="994"/>
    <x v="184"/>
    <x v="54"/>
    <x v="6"/>
    <x v="702"/>
    <x v="2"/>
    <x v="0"/>
    <x v="0"/>
    <x v="1139"/>
    <x v="1"/>
  </r>
  <r>
    <x v="1141"/>
    <x v="995"/>
    <x v="209"/>
    <x v="2"/>
    <x v="0"/>
    <x v="2"/>
    <x v="3"/>
    <x v="2"/>
    <x v="3"/>
    <x v="1140"/>
    <x v="0"/>
  </r>
  <r>
    <x v="1142"/>
    <x v="996"/>
    <x v="262"/>
    <x v="3"/>
    <x v="0"/>
    <x v="703"/>
    <x v="0"/>
    <x v="0"/>
    <x v="2"/>
    <x v="1141"/>
    <x v="0"/>
  </r>
  <r>
    <x v="1143"/>
    <x v="310"/>
    <x v="127"/>
    <x v="39"/>
    <x v="5"/>
    <x v="704"/>
    <x v="1"/>
    <x v="0"/>
    <x v="2"/>
    <x v="1142"/>
    <x v="0"/>
  </r>
  <r>
    <x v="1144"/>
    <x v="940"/>
    <x v="105"/>
    <x v="26"/>
    <x v="3"/>
    <x v="38"/>
    <x v="2"/>
    <x v="0"/>
    <x v="1"/>
    <x v="1143"/>
    <x v="1"/>
  </r>
  <r>
    <x v="1145"/>
    <x v="997"/>
    <x v="102"/>
    <x v="51"/>
    <x v="3"/>
    <x v="211"/>
    <x v="2"/>
    <x v="2"/>
    <x v="1"/>
    <x v="1144"/>
    <x v="1"/>
  </r>
  <r>
    <x v="1146"/>
    <x v="998"/>
    <x v="21"/>
    <x v="46"/>
    <x v="4"/>
    <x v="705"/>
    <x v="0"/>
    <x v="0"/>
    <x v="1"/>
    <x v="1145"/>
    <x v="0"/>
  </r>
  <r>
    <x v="1147"/>
    <x v="999"/>
    <x v="65"/>
    <x v="17"/>
    <x v="2"/>
    <x v="706"/>
    <x v="0"/>
    <x v="2"/>
    <x v="1"/>
    <x v="1146"/>
    <x v="1"/>
  </r>
  <r>
    <x v="1148"/>
    <x v="1000"/>
    <x v="184"/>
    <x v="42"/>
    <x v="5"/>
    <x v="707"/>
    <x v="0"/>
    <x v="2"/>
    <x v="1"/>
    <x v="1147"/>
    <x v="1"/>
  </r>
  <r>
    <x v="1149"/>
    <x v="407"/>
    <x v="176"/>
    <x v="60"/>
    <x v="0"/>
    <x v="689"/>
    <x v="0"/>
    <x v="2"/>
    <x v="1"/>
    <x v="1148"/>
    <x v="1"/>
  </r>
  <r>
    <x v="1150"/>
    <x v="1001"/>
    <x v="11"/>
    <x v="17"/>
    <x v="4"/>
    <x v="369"/>
    <x v="1"/>
    <x v="0"/>
    <x v="1"/>
    <x v="1149"/>
    <x v="1"/>
  </r>
  <r>
    <x v="1151"/>
    <x v="1002"/>
    <x v="204"/>
    <x v="39"/>
    <x v="0"/>
    <x v="444"/>
    <x v="3"/>
    <x v="0"/>
    <x v="1"/>
    <x v="1150"/>
    <x v="1"/>
  </r>
  <r>
    <x v="1152"/>
    <x v="1003"/>
    <x v="120"/>
    <x v="67"/>
    <x v="2"/>
    <x v="106"/>
    <x v="0"/>
    <x v="1"/>
    <x v="0"/>
    <x v="1151"/>
    <x v="0"/>
  </r>
  <r>
    <x v="1153"/>
    <x v="1004"/>
    <x v="88"/>
    <x v="24"/>
    <x v="0"/>
    <x v="699"/>
    <x v="2"/>
    <x v="1"/>
    <x v="1"/>
    <x v="1152"/>
    <x v="1"/>
  </r>
  <r>
    <x v="1154"/>
    <x v="835"/>
    <x v="226"/>
    <x v="62"/>
    <x v="5"/>
    <x v="708"/>
    <x v="1"/>
    <x v="2"/>
    <x v="1"/>
    <x v="1153"/>
    <x v="0"/>
  </r>
  <r>
    <x v="1155"/>
    <x v="1005"/>
    <x v="272"/>
    <x v="23"/>
    <x v="1"/>
    <x v="700"/>
    <x v="1"/>
    <x v="0"/>
    <x v="1"/>
    <x v="1154"/>
    <x v="1"/>
  </r>
  <r>
    <x v="1156"/>
    <x v="1006"/>
    <x v="267"/>
    <x v="69"/>
    <x v="0"/>
    <x v="709"/>
    <x v="3"/>
    <x v="0"/>
    <x v="1"/>
    <x v="1155"/>
    <x v="0"/>
  </r>
  <r>
    <x v="1157"/>
    <x v="1007"/>
    <x v="234"/>
    <x v="67"/>
    <x v="5"/>
    <x v="387"/>
    <x v="2"/>
    <x v="0"/>
    <x v="1"/>
    <x v="1156"/>
    <x v="1"/>
  </r>
  <r>
    <x v="1158"/>
    <x v="71"/>
    <x v="65"/>
    <x v="68"/>
    <x v="4"/>
    <x v="710"/>
    <x v="2"/>
    <x v="0"/>
    <x v="1"/>
    <x v="1157"/>
    <x v="1"/>
  </r>
  <r>
    <x v="1159"/>
    <x v="916"/>
    <x v="183"/>
    <x v="38"/>
    <x v="0"/>
    <x v="711"/>
    <x v="0"/>
    <x v="1"/>
    <x v="1"/>
    <x v="1158"/>
    <x v="0"/>
  </r>
  <r>
    <x v="1160"/>
    <x v="1008"/>
    <x v="132"/>
    <x v="11"/>
    <x v="1"/>
    <x v="48"/>
    <x v="2"/>
    <x v="1"/>
    <x v="1"/>
    <x v="1159"/>
    <x v="1"/>
  </r>
  <r>
    <x v="1161"/>
    <x v="1009"/>
    <x v="242"/>
    <x v="54"/>
    <x v="3"/>
    <x v="328"/>
    <x v="2"/>
    <x v="2"/>
    <x v="0"/>
    <x v="1160"/>
    <x v="0"/>
  </r>
  <r>
    <x v="1162"/>
    <x v="942"/>
    <x v="284"/>
    <x v="50"/>
    <x v="4"/>
    <x v="192"/>
    <x v="2"/>
    <x v="2"/>
    <x v="3"/>
    <x v="1161"/>
    <x v="1"/>
  </r>
  <r>
    <x v="1163"/>
    <x v="783"/>
    <x v="51"/>
    <x v="10"/>
    <x v="4"/>
    <x v="712"/>
    <x v="1"/>
    <x v="2"/>
    <x v="0"/>
    <x v="1162"/>
    <x v="1"/>
  </r>
  <r>
    <x v="1164"/>
    <x v="871"/>
    <x v="43"/>
    <x v="30"/>
    <x v="3"/>
    <x v="713"/>
    <x v="2"/>
    <x v="0"/>
    <x v="2"/>
    <x v="1163"/>
    <x v="1"/>
  </r>
  <r>
    <x v="1165"/>
    <x v="60"/>
    <x v="284"/>
    <x v="27"/>
    <x v="2"/>
    <x v="341"/>
    <x v="0"/>
    <x v="1"/>
    <x v="1"/>
    <x v="1164"/>
    <x v="0"/>
  </r>
  <r>
    <x v="1166"/>
    <x v="1010"/>
    <x v="85"/>
    <x v="73"/>
    <x v="0"/>
    <x v="714"/>
    <x v="1"/>
    <x v="2"/>
    <x v="0"/>
    <x v="1165"/>
    <x v="0"/>
  </r>
  <r>
    <x v="1167"/>
    <x v="1011"/>
    <x v="128"/>
    <x v="15"/>
    <x v="1"/>
    <x v="509"/>
    <x v="0"/>
    <x v="0"/>
    <x v="2"/>
    <x v="1166"/>
    <x v="0"/>
  </r>
  <r>
    <x v="1168"/>
    <x v="126"/>
    <x v="155"/>
    <x v="31"/>
    <x v="5"/>
    <x v="715"/>
    <x v="1"/>
    <x v="0"/>
    <x v="1"/>
    <x v="1167"/>
    <x v="1"/>
  </r>
  <r>
    <x v="1169"/>
    <x v="1012"/>
    <x v="268"/>
    <x v="19"/>
    <x v="1"/>
    <x v="109"/>
    <x v="2"/>
    <x v="2"/>
    <x v="1"/>
    <x v="1168"/>
    <x v="1"/>
  </r>
  <r>
    <x v="1170"/>
    <x v="370"/>
    <x v="193"/>
    <x v="52"/>
    <x v="1"/>
    <x v="249"/>
    <x v="1"/>
    <x v="0"/>
    <x v="1"/>
    <x v="1169"/>
    <x v="1"/>
  </r>
  <r>
    <x v="1171"/>
    <x v="1013"/>
    <x v="45"/>
    <x v="28"/>
    <x v="1"/>
    <x v="101"/>
    <x v="1"/>
    <x v="2"/>
    <x v="3"/>
    <x v="1170"/>
    <x v="0"/>
  </r>
  <r>
    <x v="1172"/>
    <x v="1014"/>
    <x v="68"/>
    <x v="50"/>
    <x v="6"/>
    <x v="89"/>
    <x v="2"/>
    <x v="0"/>
    <x v="2"/>
    <x v="1171"/>
    <x v="0"/>
  </r>
  <r>
    <x v="1173"/>
    <x v="1015"/>
    <x v="92"/>
    <x v="8"/>
    <x v="6"/>
    <x v="716"/>
    <x v="0"/>
    <x v="2"/>
    <x v="1"/>
    <x v="1172"/>
    <x v="0"/>
  </r>
  <r>
    <x v="1174"/>
    <x v="1016"/>
    <x v="239"/>
    <x v="20"/>
    <x v="4"/>
    <x v="15"/>
    <x v="2"/>
    <x v="2"/>
    <x v="2"/>
    <x v="1173"/>
    <x v="1"/>
  </r>
  <r>
    <x v="1175"/>
    <x v="1017"/>
    <x v="5"/>
    <x v="37"/>
    <x v="6"/>
    <x v="42"/>
    <x v="3"/>
    <x v="0"/>
    <x v="3"/>
    <x v="1174"/>
    <x v="0"/>
  </r>
  <r>
    <x v="1176"/>
    <x v="342"/>
    <x v="133"/>
    <x v="62"/>
    <x v="0"/>
    <x v="717"/>
    <x v="3"/>
    <x v="0"/>
    <x v="2"/>
    <x v="1175"/>
    <x v="0"/>
  </r>
  <r>
    <x v="1177"/>
    <x v="1018"/>
    <x v="133"/>
    <x v="0"/>
    <x v="2"/>
    <x v="307"/>
    <x v="2"/>
    <x v="2"/>
    <x v="0"/>
    <x v="1176"/>
    <x v="0"/>
  </r>
  <r>
    <x v="1178"/>
    <x v="1019"/>
    <x v="235"/>
    <x v="47"/>
    <x v="4"/>
    <x v="718"/>
    <x v="2"/>
    <x v="0"/>
    <x v="0"/>
    <x v="1177"/>
    <x v="0"/>
  </r>
  <r>
    <x v="1179"/>
    <x v="1020"/>
    <x v="216"/>
    <x v="43"/>
    <x v="3"/>
    <x v="318"/>
    <x v="3"/>
    <x v="2"/>
    <x v="2"/>
    <x v="1178"/>
    <x v="1"/>
  </r>
  <r>
    <x v="1180"/>
    <x v="635"/>
    <x v="28"/>
    <x v="42"/>
    <x v="4"/>
    <x v="719"/>
    <x v="1"/>
    <x v="2"/>
    <x v="1"/>
    <x v="1179"/>
    <x v="1"/>
  </r>
  <r>
    <x v="1181"/>
    <x v="1021"/>
    <x v="101"/>
    <x v="25"/>
    <x v="5"/>
    <x v="102"/>
    <x v="0"/>
    <x v="2"/>
    <x v="3"/>
    <x v="1180"/>
    <x v="1"/>
  </r>
  <r>
    <x v="1182"/>
    <x v="1022"/>
    <x v="43"/>
    <x v="61"/>
    <x v="4"/>
    <x v="720"/>
    <x v="2"/>
    <x v="2"/>
    <x v="3"/>
    <x v="1181"/>
    <x v="0"/>
  </r>
  <r>
    <x v="1183"/>
    <x v="1023"/>
    <x v="49"/>
    <x v="66"/>
    <x v="3"/>
    <x v="710"/>
    <x v="0"/>
    <x v="0"/>
    <x v="1"/>
    <x v="1182"/>
    <x v="1"/>
  </r>
  <r>
    <x v="1184"/>
    <x v="1024"/>
    <x v="218"/>
    <x v="47"/>
    <x v="4"/>
    <x v="41"/>
    <x v="0"/>
    <x v="2"/>
    <x v="1"/>
    <x v="1183"/>
    <x v="0"/>
  </r>
  <r>
    <x v="1185"/>
    <x v="1025"/>
    <x v="148"/>
    <x v="13"/>
    <x v="5"/>
    <x v="721"/>
    <x v="1"/>
    <x v="2"/>
    <x v="2"/>
    <x v="1184"/>
    <x v="1"/>
  </r>
  <r>
    <x v="1186"/>
    <x v="1026"/>
    <x v="120"/>
    <x v="14"/>
    <x v="0"/>
    <x v="398"/>
    <x v="2"/>
    <x v="0"/>
    <x v="3"/>
    <x v="1185"/>
    <x v="1"/>
  </r>
  <r>
    <x v="1187"/>
    <x v="1027"/>
    <x v="230"/>
    <x v="43"/>
    <x v="3"/>
    <x v="513"/>
    <x v="3"/>
    <x v="2"/>
    <x v="1"/>
    <x v="1186"/>
    <x v="0"/>
  </r>
  <r>
    <x v="1188"/>
    <x v="1028"/>
    <x v="231"/>
    <x v="38"/>
    <x v="2"/>
    <x v="722"/>
    <x v="3"/>
    <x v="2"/>
    <x v="0"/>
    <x v="1187"/>
    <x v="1"/>
  </r>
  <r>
    <x v="1189"/>
    <x v="1029"/>
    <x v="121"/>
    <x v="62"/>
    <x v="4"/>
    <x v="723"/>
    <x v="1"/>
    <x v="1"/>
    <x v="1"/>
    <x v="1188"/>
    <x v="1"/>
  </r>
  <r>
    <x v="1190"/>
    <x v="1030"/>
    <x v="289"/>
    <x v="14"/>
    <x v="6"/>
    <x v="44"/>
    <x v="3"/>
    <x v="2"/>
    <x v="1"/>
    <x v="1189"/>
    <x v="1"/>
  </r>
  <r>
    <x v="1191"/>
    <x v="716"/>
    <x v="147"/>
    <x v="20"/>
    <x v="5"/>
    <x v="724"/>
    <x v="3"/>
    <x v="2"/>
    <x v="0"/>
    <x v="1190"/>
    <x v="1"/>
  </r>
  <r>
    <x v="1192"/>
    <x v="1031"/>
    <x v="75"/>
    <x v="13"/>
    <x v="2"/>
    <x v="721"/>
    <x v="2"/>
    <x v="0"/>
    <x v="1"/>
    <x v="1191"/>
    <x v="1"/>
  </r>
  <r>
    <x v="1193"/>
    <x v="736"/>
    <x v="138"/>
    <x v="58"/>
    <x v="6"/>
    <x v="625"/>
    <x v="0"/>
    <x v="0"/>
    <x v="2"/>
    <x v="1192"/>
    <x v="1"/>
  </r>
  <r>
    <x v="1194"/>
    <x v="1032"/>
    <x v="87"/>
    <x v="26"/>
    <x v="1"/>
    <x v="501"/>
    <x v="2"/>
    <x v="1"/>
    <x v="3"/>
    <x v="1193"/>
    <x v="1"/>
  </r>
  <r>
    <x v="1195"/>
    <x v="734"/>
    <x v="197"/>
    <x v="28"/>
    <x v="4"/>
    <x v="59"/>
    <x v="0"/>
    <x v="1"/>
    <x v="2"/>
    <x v="1194"/>
    <x v="0"/>
  </r>
  <r>
    <x v="1196"/>
    <x v="1033"/>
    <x v="107"/>
    <x v="57"/>
    <x v="3"/>
    <x v="500"/>
    <x v="0"/>
    <x v="1"/>
    <x v="2"/>
    <x v="1195"/>
    <x v="0"/>
  </r>
  <r>
    <x v="1197"/>
    <x v="1034"/>
    <x v="181"/>
    <x v="10"/>
    <x v="3"/>
    <x v="32"/>
    <x v="2"/>
    <x v="0"/>
    <x v="2"/>
    <x v="1196"/>
    <x v="1"/>
  </r>
  <r>
    <x v="1198"/>
    <x v="706"/>
    <x v="50"/>
    <x v="24"/>
    <x v="3"/>
    <x v="53"/>
    <x v="1"/>
    <x v="2"/>
    <x v="1"/>
    <x v="1197"/>
    <x v="1"/>
  </r>
  <r>
    <x v="1199"/>
    <x v="790"/>
    <x v="167"/>
    <x v="66"/>
    <x v="5"/>
    <x v="225"/>
    <x v="3"/>
    <x v="1"/>
    <x v="1"/>
    <x v="1198"/>
    <x v="1"/>
  </r>
  <r>
    <x v="1200"/>
    <x v="1035"/>
    <x v="260"/>
    <x v="31"/>
    <x v="4"/>
    <x v="220"/>
    <x v="1"/>
    <x v="0"/>
    <x v="1"/>
    <x v="1199"/>
    <x v="0"/>
  </r>
  <r>
    <x v="1201"/>
    <x v="630"/>
    <x v="168"/>
    <x v="22"/>
    <x v="3"/>
    <x v="476"/>
    <x v="1"/>
    <x v="2"/>
    <x v="1"/>
    <x v="1200"/>
    <x v="1"/>
  </r>
  <r>
    <x v="1202"/>
    <x v="1036"/>
    <x v="283"/>
    <x v="47"/>
    <x v="4"/>
    <x v="608"/>
    <x v="0"/>
    <x v="2"/>
    <x v="3"/>
    <x v="1201"/>
    <x v="1"/>
  </r>
  <r>
    <x v="1203"/>
    <x v="1037"/>
    <x v="267"/>
    <x v="44"/>
    <x v="5"/>
    <x v="706"/>
    <x v="3"/>
    <x v="1"/>
    <x v="3"/>
    <x v="1202"/>
    <x v="0"/>
  </r>
  <r>
    <x v="1204"/>
    <x v="1038"/>
    <x v="94"/>
    <x v="45"/>
    <x v="4"/>
    <x v="723"/>
    <x v="3"/>
    <x v="0"/>
    <x v="1"/>
    <x v="1203"/>
    <x v="1"/>
  </r>
  <r>
    <x v="1205"/>
    <x v="1039"/>
    <x v="25"/>
    <x v="11"/>
    <x v="0"/>
    <x v="725"/>
    <x v="1"/>
    <x v="2"/>
    <x v="0"/>
    <x v="1204"/>
    <x v="1"/>
  </r>
  <r>
    <x v="1206"/>
    <x v="1040"/>
    <x v="177"/>
    <x v="62"/>
    <x v="2"/>
    <x v="85"/>
    <x v="0"/>
    <x v="1"/>
    <x v="3"/>
    <x v="1205"/>
    <x v="1"/>
  </r>
  <r>
    <x v="1207"/>
    <x v="111"/>
    <x v="5"/>
    <x v="64"/>
    <x v="3"/>
    <x v="386"/>
    <x v="0"/>
    <x v="0"/>
    <x v="1"/>
    <x v="1206"/>
    <x v="1"/>
  </r>
  <r>
    <x v="1208"/>
    <x v="1041"/>
    <x v="288"/>
    <x v="63"/>
    <x v="5"/>
    <x v="121"/>
    <x v="2"/>
    <x v="1"/>
    <x v="3"/>
    <x v="1207"/>
    <x v="0"/>
  </r>
  <r>
    <x v="1209"/>
    <x v="394"/>
    <x v="206"/>
    <x v="25"/>
    <x v="3"/>
    <x v="726"/>
    <x v="3"/>
    <x v="2"/>
    <x v="2"/>
    <x v="1208"/>
    <x v="1"/>
  </r>
  <r>
    <x v="1210"/>
    <x v="1042"/>
    <x v="74"/>
    <x v="71"/>
    <x v="0"/>
    <x v="651"/>
    <x v="1"/>
    <x v="2"/>
    <x v="1"/>
    <x v="1209"/>
    <x v="0"/>
  </r>
  <r>
    <x v="1211"/>
    <x v="198"/>
    <x v="237"/>
    <x v="52"/>
    <x v="0"/>
    <x v="727"/>
    <x v="1"/>
    <x v="2"/>
    <x v="1"/>
    <x v="1210"/>
    <x v="1"/>
  </r>
  <r>
    <x v="1212"/>
    <x v="1043"/>
    <x v="204"/>
    <x v="12"/>
    <x v="3"/>
    <x v="728"/>
    <x v="0"/>
    <x v="2"/>
    <x v="1"/>
    <x v="1211"/>
    <x v="1"/>
  </r>
  <r>
    <x v="1213"/>
    <x v="1044"/>
    <x v="234"/>
    <x v="39"/>
    <x v="6"/>
    <x v="438"/>
    <x v="1"/>
    <x v="0"/>
    <x v="1"/>
    <x v="1212"/>
    <x v="1"/>
  </r>
  <r>
    <x v="1214"/>
    <x v="1045"/>
    <x v="224"/>
    <x v="9"/>
    <x v="6"/>
    <x v="602"/>
    <x v="1"/>
    <x v="2"/>
    <x v="2"/>
    <x v="1213"/>
    <x v="1"/>
  </r>
  <r>
    <x v="1215"/>
    <x v="1046"/>
    <x v="121"/>
    <x v="15"/>
    <x v="1"/>
    <x v="488"/>
    <x v="1"/>
    <x v="0"/>
    <x v="1"/>
    <x v="1214"/>
    <x v="1"/>
  </r>
  <r>
    <x v="1216"/>
    <x v="1047"/>
    <x v="135"/>
    <x v="29"/>
    <x v="3"/>
    <x v="729"/>
    <x v="1"/>
    <x v="0"/>
    <x v="2"/>
    <x v="1215"/>
    <x v="1"/>
  </r>
  <r>
    <x v="1217"/>
    <x v="429"/>
    <x v="123"/>
    <x v="61"/>
    <x v="0"/>
    <x v="730"/>
    <x v="1"/>
    <x v="1"/>
    <x v="1"/>
    <x v="1216"/>
    <x v="1"/>
  </r>
  <r>
    <x v="1218"/>
    <x v="1048"/>
    <x v="235"/>
    <x v="64"/>
    <x v="1"/>
    <x v="731"/>
    <x v="1"/>
    <x v="0"/>
    <x v="1"/>
    <x v="1217"/>
    <x v="0"/>
  </r>
  <r>
    <x v="1219"/>
    <x v="1049"/>
    <x v="44"/>
    <x v="45"/>
    <x v="2"/>
    <x v="732"/>
    <x v="2"/>
    <x v="2"/>
    <x v="2"/>
    <x v="1218"/>
    <x v="1"/>
  </r>
  <r>
    <x v="1220"/>
    <x v="1050"/>
    <x v="223"/>
    <x v="44"/>
    <x v="5"/>
    <x v="714"/>
    <x v="1"/>
    <x v="2"/>
    <x v="1"/>
    <x v="1219"/>
    <x v="1"/>
  </r>
  <r>
    <x v="1221"/>
    <x v="938"/>
    <x v="88"/>
    <x v="20"/>
    <x v="3"/>
    <x v="733"/>
    <x v="2"/>
    <x v="0"/>
    <x v="1"/>
    <x v="1220"/>
    <x v="1"/>
  </r>
  <r>
    <x v="1222"/>
    <x v="1051"/>
    <x v="167"/>
    <x v="9"/>
    <x v="2"/>
    <x v="196"/>
    <x v="0"/>
    <x v="1"/>
    <x v="1"/>
    <x v="1221"/>
    <x v="1"/>
  </r>
  <r>
    <x v="1223"/>
    <x v="1052"/>
    <x v="31"/>
    <x v="69"/>
    <x v="6"/>
    <x v="477"/>
    <x v="3"/>
    <x v="0"/>
    <x v="3"/>
    <x v="1222"/>
    <x v="0"/>
  </r>
  <r>
    <x v="1224"/>
    <x v="1053"/>
    <x v="101"/>
    <x v="70"/>
    <x v="2"/>
    <x v="734"/>
    <x v="0"/>
    <x v="2"/>
    <x v="1"/>
    <x v="1223"/>
    <x v="0"/>
  </r>
  <r>
    <x v="1225"/>
    <x v="1054"/>
    <x v="294"/>
    <x v="37"/>
    <x v="4"/>
    <x v="384"/>
    <x v="0"/>
    <x v="2"/>
    <x v="3"/>
    <x v="1224"/>
    <x v="1"/>
  </r>
  <r>
    <x v="1226"/>
    <x v="458"/>
    <x v="0"/>
    <x v="7"/>
    <x v="0"/>
    <x v="735"/>
    <x v="0"/>
    <x v="2"/>
    <x v="1"/>
    <x v="1225"/>
    <x v="1"/>
  </r>
  <r>
    <x v="1227"/>
    <x v="634"/>
    <x v="221"/>
    <x v="44"/>
    <x v="0"/>
    <x v="678"/>
    <x v="3"/>
    <x v="0"/>
    <x v="3"/>
    <x v="1226"/>
    <x v="0"/>
  </r>
  <r>
    <x v="1228"/>
    <x v="1055"/>
    <x v="60"/>
    <x v="62"/>
    <x v="4"/>
    <x v="333"/>
    <x v="1"/>
    <x v="1"/>
    <x v="1"/>
    <x v="1227"/>
    <x v="0"/>
  </r>
  <r>
    <x v="1229"/>
    <x v="1056"/>
    <x v="25"/>
    <x v="38"/>
    <x v="2"/>
    <x v="228"/>
    <x v="0"/>
    <x v="2"/>
    <x v="1"/>
    <x v="1228"/>
    <x v="1"/>
  </r>
  <r>
    <x v="1230"/>
    <x v="957"/>
    <x v="116"/>
    <x v="59"/>
    <x v="1"/>
    <x v="592"/>
    <x v="1"/>
    <x v="2"/>
    <x v="1"/>
    <x v="1229"/>
    <x v="1"/>
  </r>
  <r>
    <x v="1231"/>
    <x v="1057"/>
    <x v="229"/>
    <x v="5"/>
    <x v="6"/>
    <x v="468"/>
    <x v="0"/>
    <x v="0"/>
    <x v="1"/>
    <x v="1230"/>
    <x v="0"/>
  </r>
  <r>
    <x v="1232"/>
    <x v="803"/>
    <x v="13"/>
    <x v="69"/>
    <x v="2"/>
    <x v="328"/>
    <x v="2"/>
    <x v="0"/>
    <x v="3"/>
    <x v="1231"/>
    <x v="0"/>
  </r>
  <r>
    <x v="1233"/>
    <x v="1058"/>
    <x v="239"/>
    <x v="37"/>
    <x v="0"/>
    <x v="736"/>
    <x v="1"/>
    <x v="2"/>
    <x v="3"/>
    <x v="1232"/>
    <x v="1"/>
  </r>
  <r>
    <x v="1234"/>
    <x v="1059"/>
    <x v="225"/>
    <x v="33"/>
    <x v="3"/>
    <x v="687"/>
    <x v="0"/>
    <x v="0"/>
    <x v="3"/>
    <x v="1233"/>
    <x v="1"/>
  </r>
  <r>
    <x v="1235"/>
    <x v="1060"/>
    <x v="271"/>
    <x v="4"/>
    <x v="2"/>
    <x v="503"/>
    <x v="1"/>
    <x v="0"/>
    <x v="1"/>
    <x v="1234"/>
    <x v="1"/>
  </r>
  <r>
    <x v="1236"/>
    <x v="1061"/>
    <x v="285"/>
    <x v="58"/>
    <x v="0"/>
    <x v="223"/>
    <x v="0"/>
    <x v="0"/>
    <x v="3"/>
    <x v="1235"/>
    <x v="0"/>
  </r>
  <r>
    <x v="1237"/>
    <x v="213"/>
    <x v="14"/>
    <x v="71"/>
    <x v="0"/>
    <x v="673"/>
    <x v="1"/>
    <x v="2"/>
    <x v="3"/>
    <x v="1236"/>
    <x v="1"/>
  </r>
  <r>
    <x v="1238"/>
    <x v="1062"/>
    <x v="295"/>
    <x v="8"/>
    <x v="1"/>
    <x v="737"/>
    <x v="0"/>
    <x v="1"/>
    <x v="1"/>
    <x v="1237"/>
    <x v="0"/>
  </r>
  <r>
    <x v="1239"/>
    <x v="1063"/>
    <x v="164"/>
    <x v="62"/>
    <x v="0"/>
    <x v="273"/>
    <x v="3"/>
    <x v="1"/>
    <x v="1"/>
    <x v="1238"/>
    <x v="0"/>
  </r>
  <r>
    <x v="1240"/>
    <x v="1064"/>
    <x v="4"/>
    <x v="20"/>
    <x v="4"/>
    <x v="487"/>
    <x v="3"/>
    <x v="2"/>
    <x v="3"/>
    <x v="1239"/>
    <x v="1"/>
  </r>
  <r>
    <x v="1241"/>
    <x v="1065"/>
    <x v="208"/>
    <x v="53"/>
    <x v="3"/>
    <x v="238"/>
    <x v="1"/>
    <x v="0"/>
    <x v="1"/>
    <x v="1240"/>
    <x v="1"/>
  </r>
  <r>
    <x v="1242"/>
    <x v="1066"/>
    <x v="165"/>
    <x v="59"/>
    <x v="5"/>
    <x v="311"/>
    <x v="0"/>
    <x v="2"/>
    <x v="0"/>
    <x v="1241"/>
    <x v="1"/>
  </r>
  <r>
    <x v="1243"/>
    <x v="1067"/>
    <x v="17"/>
    <x v="22"/>
    <x v="0"/>
    <x v="272"/>
    <x v="2"/>
    <x v="1"/>
    <x v="1"/>
    <x v="1242"/>
    <x v="0"/>
  </r>
  <r>
    <x v="1244"/>
    <x v="747"/>
    <x v="296"/>
    <x v="45"/>
    <x v="6"/>
    <x v="728"/>
    <x v="1"/>
    <x v="2"/>
    <x v="1"/>
    <x v="1243"/>
    <x v="1"/>
  </r>
  <r>
    <x v="1245"/>
    <x v="1068"/>
    <x v="157"/>
    <x v="63"/>
    <x v="6"/>
    <x v="637"/>
    <x v="3"/>
    <x v="2"/>
    <x v="2"/>
    <x v="1244"/>
    <x v="0"/>
  </r>
  <r>
    <x v="1246"/>
    <x v="1069"/>
    <x v="71"/>
    <x v="16"/>
    <x v="0"/>
    <x v="497"/>
    <x v="0"/>
    <x v="2"/>
    <x v="0"/>
    <x v="1245"/>
    <x v="0"/>
  </r>
  <r>
    <x v="1247"/>
    <x v="724"/>
    <x v="210"/>
    <x v="54"/>
    <x v="4"/>
    <x v="651"/>
    <x v="3"/>
    <x v="2"/>
    <x v="3"/>
    <x v="1246"/>
    <x v="0"/>
  </r>
  <r>
    <x v="1248"/>
    <x v="1070"/>
    <x v="219"/>
    <x v="63"/>
    <x v="6"/>
    <x v="738"/>
    <x v="3"/>
    <x v="1"/>
    <x v="0"/>
    <x v="1247"/>
    <x v="0"/>
  </r>
  <r>
    <x v="1249"/>
    <x v="703"/>
    <x v="18"/>
    <x v="0"/>
    <x v="2"/>
    <x v="539"/>
    <x v="1"/>
    <x v="2"/>
    <x v="2"/>
    <x v="1248"/>
    <x v="1"/>
  </r>
  <r>
    <x v="1250"/>
    <x v="690"/>
    <x v="250"/>
    <x v="51"/>
    <x v="1"/>
    <x v="739"/>
    <x v="2"/>
    <x v="2"/>
    <x v="2"/>
    <x v="1249"/>
    <x v="1"/>
  </r>
  <r>
    <x v="1251"/>
    <x v="1071"/>
    <x v="170"/>
    <x v="46"/>
    <x v="0"/>
    <x v="740"/>
    <x v="2"/>
    <x v="1"/>
    <x v="2"/>
    <x v="1250"/>
    <x v="1"/>
  </r>
  <r>
    <x v="1252"/>
    <x v="131"/>
    <x v="107"/>
    <x v="42"/>
    <x v="3"/>
    <x v="741"/>
    <x v="3"/>
    <x v="0"/>
    <x v="2"/>
    <x v="1251"/>
    <x v="1"/>
  </r>
  <r>
    <x v="1253"/>
    <x v="1072"/>
    <x v="58"/>
    <x v="38"/>
    <x v="0"/>
    <x v="310"/>
    <x v="3"/>
    <x v="0"/>
    <x v="1"/>
    <x v="1252"/>
    <x v="1"/>
  </r>
  <r>
    <x v="1254"/>
    <x v="1073"/>
    <x v="206"/>
    <x v="43"/>
    <x v="3"/>
    <x v="419"/>
    <x v="0"/>
    <x v="0"/>
    <x v="3"/>
    <x v="1253"/>
    <x v="1"/>
  </r>
  <r>
    <x v="1255"/>
    <x v="1074"/>
    <x v="126"/>
    <x v="27"/>
    <x v="5"/>
    <x v="742"/>
    <x v="1"/>
    <x v="1"/>
    <x v="2"/>
    <x v="1254"/>
    <x v="1"/>
  </r>
  <r>
    <x v="1256"/>
    <x v="1075"/>
    <x v="203"/>
    <x v="70"/>
    <x v="2"/>
    <x v="53"/>
    <x v="1"/>
    <x v="2"/>
    <x v="2"/>
    <x v="1255"/>
    <x v="0"/>
  </r>
  <r>
    <x v="1257"/>
    <x v="1076"/>
    <x v="104"/>
    <x v="32"/>
    <x v="4"/>
    <x v="388"/>
    <x v="2"/>
    <x v="0"/>
    <x v="2"/>
    <x v="1256"/>
    <x v="0"/>
  </r>
  <r>
    <x v="1258"/>
    <x v="1077"/>
    <x v="5"/>
    <x v="54"/>
    <x v="5"/>
    <x v="488"/>
    <x v="0"/>
    <x v="2"/>
    <x v="1"/>
    <x v="1257"/>
    <x v="0"/>
  </r>
  <r>
    <x v="1259"/>
    <x v="1078"/>
    <x v="122"/>
    <x v="25"/>
    <x v="2"/>
    <x v="743"/>
    <x v="0"/>
    <x v="0"/>
    <x v="1"/>
    <x v="1258"/>
    <x v="1"/>
  </r>
  <r>
    <x v="1260"/>
    <x v="1079"/>
    <x v="85"/>
    <x v="20"/>
    <x v="6"/>
    <x v="133"/>
    <x v="0"/>
    <x v="0"/>
    <x v="1"/>
    <x v="1259"/>
    <x v="1"/>
  </r>
  <r>
    <x v="1261"/>
    <x v="1080"/>
    <x v="83"/>
    <x v="31"/>
    <x v="2"/>
    <x v="255"/>
    <x v="0"/>
    <x v="1"/>
    <x v="1"/>
    <x v="1260"/>
    <x v="1"/>
  </r>
  <r>
    <x v="1262"/>
    <x v="1081"/>
    <x v="286"/>
    <x v="22"/>
    <x v="2"/>
    <x v="41"/>
    <x v="2"/>
    <x v="2"/>
    <x v="3"/>
    <x v="1261"/>
    <x v="1"/>
  </r>
  <r>
    <x v="1263"/>
    <x v="769"/>
    <x v="287"/>
    <x v="34"/>
    <x v="6"/>
    <x v="739"/>
    <x v="1"/>
    <x v="2"/>
    <x v="3"/>
    <x v="1262"/>
    <x v="1"/>
  </r>
  <r>
    <x v="1264"/>
    <x v="1082"/>
    <x v="114"/>
    <x v="61"/>
    <x v="4"/>
    <x v="158"/>
    <x v="0"/>
    <x v="0"/>
    <x v="1"/>
    <x v="1263"/>
    <x v="1"/>
  </r>
  <r>
    <x v="1265"/>
    <x v="1083"/>
    <x v="44"/>
    <x v="71"/>
    <x v="2"/>
    <x v="744"/>
    <x v="3"/>
    <x v="0"/>
    <x v="1"/>
    <x v="1264"/>
    <x v="1"/>
  </r>
  <r>
    <x v="1266"/>
    <x v="112"/>
    <x v="183"/>
    <x v="15"/>
    <x v="5"/>
    <x v="745"/>
    <x v="2"/>
    <x v="2"/>
    <x v="0"/>
    <x v="1265"/>
    <x v="1"/>
  </r>
  <r>
    <x v="1267"/>
    <x v="1084"/>
    <x v="189"/>
    <x v="12"/>
    <x v="3"/>
    <x v="746"/>
    <x v="3"/>
    <x v="2"/>
    <x v="1"/>
    <x v="1266"/>
    <x v="1"/>
  </r>
  <r>
    <x v="1268"/>
    <x v="1085"/>
    <x v="50"/>
    <x v="0"/>
    <x v="6"/>
    <x v="747"/>
    <x v="2"/>
    <x v="0"/>
    <x v="2"/>
    <x v="1267"/>
    <x v="0"/>
  </r>
  <r>
    <x v="1269"/>
    <x v="1086"/>
    <x v="274"/>
    <x v="6"/>
    <x v="4"/>
    <x v="310"/>
    <x v="1"/>
    <x v="0"/>
    <x v="1"/>
    <x v="1268"/>
    <x v="1"/>
  </r>
  <r>
    <x v="1270"/>
    <x v="1087"/>
    <x v="238"/>
    <x v="70"/>
    <x v="2"/>
    <x v="411"/>
    <x v="1"/>
    <x v="2"/>
    <x v="2"/>
    <x v="1269"/>
    <x v="1"/>
  </r>
  <r>
    <x v="1271"/>
    <x v="294"/>
    <x v="100"/>
    <x v="61"/>
    <x v="5"/>
    <x v="182"/>
    <x v="2"/>
    <x v="0"/>
    <x v="3"/>
    <x v="1270"/>
    <x v="1"/>
  </r>
  <r>
    <x v="1272"/>
    <x v="178"/>
    <x v="169"/>
    <x v="25"/>
    <x v="4"/>
    <x v="72"/>
    <x v="2"/>
    <x v="0"/>
    <x v="2"/>
    <x v="1271"/>
    <x v="1"/>
  </r>
  <r>
    <x v="1273"/>
    <x v="1088"/>
    <x v="149"/>
    <x v="25"/>
    <x v="2"/>
    <x v="422"/>
    <x v="2"/>
    <x v="1"/>
    <x v="3"/>
    <x v="1272"/>
    <x v="1"/>
  </r>
  <r>
    <x v="1274"/>
    <x v="1089"/>
    <x v="285"/>
    <x v="35"/>
    <x v="5"/>
    <x v="102"/>
    <x v="1"/>
    <x v="2"/>
    <x v="2"/>
    <x v="1273"/>
    <x v="1"/>
  </r>
  <r>
    <x v="1275"/>
    <x v="1090"/>
    <x v="292"/>
    <x v="36"/>
    <x v="5"/>
    <x v="405"/>
    <x v="0"/>
    <x v="2"/>
    <x v="1"/>
    <x v="1274"/>
    <x v="1"/>
  </r>
  <r>
    <x v="1276"/>
    <x v="1091"/>
    <x v="39"/>
    <x v="43"/>
    <x v="3"/>
    <x v="350"/>
    <x v="2"/>
    <x v="1"/>
    <x v="1"/>
    <x v="1275"/>
    <x v="0"/>
  </r>
  <r>
    <x v="1277"/>
    <x v="1092"/>
    <x v="9"/>
    <x v="70"/>
    <x v="0"/>
    <x v="748"/>
    <x v="2"/>
    <x v="1"/>
    <x v="1"/>
    <x v="1276"/>
    <x v="1"/>
  </r>
  <r>
    <x v="1278"/>
    <x v="1093"/>
    <x v="127"/>
    <x v="13"/>
    <x v="3"/>
    <x v="558"/>
    <x v="3"/>
    <x v="0"/>
    <x v="1"/>
    <x v="1277"/>
    <x v="0"/>
  </r>
  <r>
    <x v="1279"/>
    <x v="1094"/>
    <x v="19"/>
    <x v="43"/>
    <x v="1"/>
    <x v="749"/>
    <x v="3"/>
    <x v="2"/>
    <x v="3"/>
    <x v="1278"/>
    <x v="1"/>
  </r>
  <r>
    <x v="1280"/>
    <x v="1095"/>
    <x v="111"/>
    <x v="32"/>
    <x v="6"/>
    <x v="101"/>
    <x v="0"/>
    <x v="2"/>
    <x v="2"/>
    <x v="1279"/>
    <x v="0"/>
  </r>
  <r>
    <x v="1281"/>
    <x v="1096"/>
    <x v="244"/>
    <x v="29"/>
    <x v="4"/>
    <x v="750"/>
    <x v="0"/>
    <x v="2"/>
    <x v="1"/>
    <x v="1280"/>
    <x v="1"/>
  </r>
  <r>
    <x v="1282"/>
    <x v="135"/>
    <x v="236"/>
    <x v="74"/>
    <x v="4"/>
    <x v="501"/>
    <x v="0"/>
    <x v="2"/>
    <x v="1"/>
    <x v="1281"/>
    <x v="1"/>
  </r>
  <r>
    <x v="1283"/>
    <x v="79"/>
    <x v="58"/>
    <x v="17"/>
    <x v="3"/>
    <x v="523"/>
    <x v="0"/>
    <x v="2"/>
    <x v="1"/>
    <x v="1282"/>
    <x v="1"/>
  </r>
  <r>
    <x v="1284"/>
    <x v="1097"/>
    <x v="275"/>
    <x v="31"/>
    <x v="2"/>
    <x v="751"/>
    <x v="0"/>
    <x v="0"/>
    <x v="1"/>
    <x v="1283"/>
    <x v="1"/>
  </r>
  <r>
    <x v="1285"/>
    <x v="1062"/>
    <x v="284"/>
    <x v="59"/>
    <x v="0"/>
    <x v="303"/>
    <x v="3"/>
    <x v="2"/>
    <x v="1"/>
    <x v="1284"/>
    <x v="0"/>
  </r>
  <r>
    <x v="1286"/>
    <x v="1098"/>
    <x v="210"/>
    <x v="61"/>
    <x v="4"/>
    <x v="723"/>
    <x v="0"/>
    <x v="0"/>
    <x v="3"/>
    <x v="1285"/>
    <x v="1"/>
  </r>
  <r>
    <x v="1287"/>
    <x v="1099"/>
    <x v="226"/>
    <x v="47"/>
    <x v="3"/>
    <x v="752"/>
    <x v="0"/>
    <x v="0"/>
    <x v="3"/>
    <x v="1286"/>
    <x v="0"/>
  </r>
  <r>
    <x v="1288"/>
    <x v="1100"/>
    <x v="93"/>
    <x v="42"/>
    <x v="3"/>
    <x v="280"/>
    <x v="0"/>
    <x v="0"/>
    <x v="2"/>
    <x v="1287"/>
    <x v="0"/>
  </r>
  <r>
    <x v="1289"/>
    <x v="1101"/>
    <x v="247"/>
    <x v="61"/>
    <x v="0"/>
    <x v="454"/>
    <x v="1"/>
    <x v="0"/>
    <x v="2"/>
    <x v="1288"/>
    <x v="1"/>
  </r>
  <r>
    <x v="1290"/>
    <x v="1102"/>
    <x v="260"/>
    <x v="38"/>
    <x v="0"/>
    <x v="753"/>
    <x v="3"/>
    <x v="0"/>
    <x v="1"/>
    <x v="1289"/>
    <x v="0"/>
  </r>
  <r>
    <x v="1291"/>
    <x v="1103"/>
    <x v="165"/>
    <x v="7"/>
    <x v="0"/>
    <x v="754"/>
    <x v="0"/>
    <x v="1"/>
    <x v="1"/>
    <x v="1290"/>
    <x v="1"/>
  </r>
  <r>
    <x v="1292"/>
    <x v="1104"/>
    <x v="43"/>
    <x v="40"/>
    <x v="4"/>
    <x v="654"/>
    <x v="2"/>
    <x v="0"/>
    <x v="1"/>
    <x v="1291"/>
    <x v="0"/>
  </r>
  <r>
    <x v="1293"/>
    <x v="1105"/>
    <x v="2"/>
    <x v="23"/>
    <x v="0"/>
    <x v="114"/>
    <x v="1"/>
    <x v="0"/>
    <x v="2"/>
    <x v="1292"/>
    <x v="1"/>
  </r>
  <r>
    <x v="1294"/>
    <x v="1106"/>
    <x v="176"/>
    <x v="24"/>
    <x v="3"/>
    <x v="716"/>
    <x v="0"/>
    <x v="0"/>
    <x v="1"/>
    <x v="1293"/>
    <x v="1"/>
  </r>
  <r>
    <x v="1295"/>
    <x v="612"/>
    <x v="77"/>
    <x v="50"/>
    <x v="2"/>
    <x v="755"/>
    <x v="0"/>
    <x v="0"/>
    <x v="2"/>
    <x v="1294"/>
    <x v="1"/>
  </r>
  <r>
    <x v="1296"/>
    <x v="642"/>
    <x v="97"/>
    <x v="43"/>
    <x v="6"/>
    <x v="178"/>
    <x v="1"/>
    <x v="0"/>
    <x v="3"/>
    <x v="1295"/>
    <x v="0"/>
  </r>
  <r>
    <x v="1297"/>
    <x v="1107"/>
    <x v="11"/>
    <x v="43"/>
    <x v="6"/>
    <x v="416"/>
    <x v="2"/>
    <x v="0"/>
    <x v="1"/>
    <x v="1296"/>
    <x v="1"/>
  </r>
  <r>
    <x v="1298"/>
    <x v="904"/>
    <x v="169"/>
    <x v="57"/>
    <x v="6"/>
    <x v="756"/>
    <x v="3"/>
    <x v="0"/>
    <x v="0"/>
    <x v="1297"/>
    <x v="0"/>
  </r>
  <r>
    <x v="1299"/>
    <x v="1108"/>
    <x v="180"/>
    <x v="0"/>
    <x v="6"/>
    <x v="363"/>
    <x v="3"/>
    <x v="1"/>
    <x v="2"/>
    <x v="1298"/>
    <x v="0"/>
  </r>
  <r>
    <x v="1300"/>
    <x v="1109"/>
    <x v="102"/>
    <x v="57"/>
    <x v="3"/>
    <x v="757"/>
    <x v="0"/>
    <x v="2"/>
    <x v="1"/>
    <x v="1299"/>
    <x v="1"/>
  </r>
  <r>
    <x v="1301"/>
    <x v="1110"/>
    <x v="265"/>
    <x v="4"/>
    <x v="5"/>
    <x v="538"/>
    <x v="1"/>
    <x v="2"/>
    <x v="3"/>
    <x v="1300"/>
    <x v="0"/>
  </r>
  <r>
    <x v="1302"/>
    <x v="589"/>
    <x v="148"/>
    <x v="1"/>
    <x v="6"/>
    <x v="580"/>
    <x v="2"/>
    <x v="0"/>
    <x v="2"/>
    <x v="1301"/>
    <x v="1"/>
  </r>
  <r>
    <x v="1303"/>
    <x v="1111"/>
    <x v="187"/>
    <x v="2"/>
    <x v="2"/>
    <x v="758"/>
    <x v="0"/>
    <x v="2"/>
    <x v="2"/>
    <x v="1302"/>
    <x v="1"/>
  </r>
  <r>
    <x v="1304"/>
    <x v="383"/>
    <x v="148"/>
    <x v="25"/>
    <x v="2"/>
    <x v="197"/>
    <x v="3"/>
    <x v="0"/>
    <x v="1"/>
    <x v="1303"/>
    <x v="1"/>
  </r>
  <r>
    <x v="1305"/>
    <x v="1112"/>
    <x v="67"/>
    <x v="71"/>
    <x v="0"/>
    <x v="68"/>
    <x v="1"/>
    <x v="0"/>
    <x v="1"/>
    <x v="1304"/>
    <x v="0"/>
  </r>
  <r>
    <x v="1306"/>
    <x v="1113"/>
    <x v="99"/>
    <x v="27"/>
    <x v="6"/>
    <x v="759"/>
    <x v="0"/>
    <x v="2"/>
    <x v="1"/>
    <x v="1305"/>
    <x v="0"/>
  </r>
  <r>
    <x v="1307"/>
    <x v="1114"/>
    <x v="155"/>
    <x v="66"/>
    <x v="0"/>
    <x v="760"/>
    <x v="2"/>
    <x v="2"/>
    <x v="2"/>
    <x v="1306"/>
    <x v="0"/>
  </r>
  <r>
    <x v="1308"/>
    <x v="1115"/>
    <x v="256"/>
    <x v="31"/>
    <x v="3"/>
    <x v="501"/>
    <x v="3"/>
    <x v="0"/>
    <x v="0"/>
    <x v="1307"/>
    <x v="1"/>
  </r>
  <r>
    <x v="1309"/>
    <x v="1116"/>
    <x v="92"/>
    <x v="8"/>
    <x v="4"/>
    <x v="761"/>
    <x v="2"/>
    <x v="1"/>
    <x v="1"/>
    <x v="1308"/>
    <x v="1"/>
  </r>
  <r>
    <x v="1310"/>
    <x v="1117"/>
    <x v="137"/>
    <x v="58"/>
    <x v="3"/>
    <x v="33"/>
    <x v="3"/>
    <x v="0"/>
    <x v="0"/>
    <x v="1309"/>
    <x v="1"/>
  </r>
  <r>
    <x v="1311"/>
    <x v="1118"/>
    <x v="184"/>
    <x v="41"/>
    <x v="4"/>
    <x v="762"/>
    <x v="0"/>
    <x v="2"/>
    <x v="2"/>
    <x v="1310"/>
    <x v="0"/>
  </r>
  <r>
    <x v="1312"/>
    <x v="1119"/>
    <x v="297"/>
    <x v="28"/>
    <x v="4"/>
    <x v="349"/>
    <x v="2"/>
    <x v="0"/>
    <x v="2"/>
    <x v="1311"/>
    <x v="1"/>
  </r>
  <r>
    <x v="1313"/>
    <x v="1120"/>
    <x v="297"/>
    <x v="16"/>
    <x v="6"/>
    <x v="478"/>
    <x v="0"/>
    <x v="2"/>
    <x v="1"/>
    <x v="1312"/>
    <x v="1"/>
  </r>
  <r>
    <x v="1314"/>
    <x v="1121"/>
    <x v="117"/>
    <x v="41"/>
    <x v="5"/>
    <x v="442"/>
    <x v="2"/>
    <x v="0"/>
    <x v="1"/>
    <x v="1313"/>
    <x v="1"/>
  </r>
  <r>
    <x v="1315"/>
    <x v="1032"/>
    <x v="25"/>
    <x v="11"/>
    <x v="3"/>
    <x v="31"/>
    <x v="3"/>
    <x v="1"/>
    <x v="3"/>
    <x v="1314"/>
    <x v="1"/>
  </r>
  <r>
    <x v="1316"/>
    <x v="1122"/>
    <x v="15"/>
    <x v="39"/>
    <x v="4"/>
    <x v="690"/>
    <x v="2"/>
    <x v="2"/>
    <x v="2"/>
    <x v="1315"/>
    <x v="0"/>
  </r>
  <r>
    <x v="1317"/>
    <x v="1123"/>
    <x v="216"/>
    <x v="64"/>
    <x v="6"/>
    <x v="179"/>
    <x v="2"/>
    <x v="2"/>
    <x v="2"/>
    <x v="1316"/>
    <x v="1"/>
  </r>
  <r>
    <x v="1318"/>
    <x v="1124"/>
    <x v="133"/>
    <x v="15"/>
    <x v="1"/>
    <x v="743"/>
    <x v="0"/>
    <x v="0"/>
    <x v="2"/>
    <x v="1317"/>
    <x v="1"/>
  </r>
  <r>
    <x v="1319"/>
    <x v="1125"/>
    <x v="272"/>
    <x v="4"/>
    <x v="2"/>
    <x v="763"/>
    <x v="1"/>
    <x v="0"/>
    <x v="1"/>
    <x v="1318"/>
    <x v="1"/>
  </r>
  <r>
    <x v="1320"/>
    <x v="1126"/>
    <x v="163"/>
    <x v="25"/>
    <x v="6"/>
    <x v="694"/>
    <x v="1"/>
    <x v="0"/>
    <x v="0"/>
    <x v="1319"/>
    <x v="1"/>
  </r>
  <r>
    <x v="1321"/>
    <x v="1127"/>
    <x v="41"/>
    <x v="23"/>
    <x v="2"/>
    <x v="237"/>
    <x v="2"/>
    <x v="1"/>
    <x v="1"/>
    <x v="1320"/>
    <x v="1"/>
  </r>
  <r>
    <x v="1322"/>
    <x v="1128"/>
    <x v="229"/>
    <x v="0"/>
    <x v="1"/>
    <x v="402"/>
    <x v="2"/>
    <x v="2"/>
    <x v="1"/>
    <x v="1321"/>
    <x v="1"/>
  </r>
  <r>
    <x v="1323"/>
    <x v="1129"/>
    <x v="56"/>
    <x v="28"/>
    <x v="1"/>
    <x v="223"/>
    <x v="3"/>
    <x v="0"/>
    <x v="2"/>
    <x v="1322"/>
    <x v="1"/>
  </r>
  <r>
    <x v="1324"/>
    <x v="1045"/>
    <x v="108"/>
    <x v="46"/>
    <x v="4"/>
    <x v="275"/>
    <x v="1"/>
    <x v="2"/>
    <x v="1"/>
    <x v="1323"/>
    <x v="1"/>
  </r>
  <r>
    <x v="1325"/>
    <x v="1130"/>
    <x v="175"/>
    <x v="12"/>
    <x v="5"/>
    <x v="764"/>
    <x v="3"/>
    <x v="0"/>
    <x v="1"/>
    <x v="1324"/>
    <x v="0"/>
  </r>
  <r>
    <x v="1326"/>
    <x v="1131"/>
    <x v="147"/>
    <x v="51"/>
    <x v="4"/>
    <x v="703"/>
    <x v="1"/>
    <x v="0"/>
    <x v="3"/>
    <x v="1325"/>
    <x v="1"/>
  </r>
  <r>
    <x v="1327"/>
    <x v="381"/>
    <x v="121"/>
    <x v="16"/>
    <x v="5"/>
    <x v="501"/>
    <x v="1"/>
    <x v="2"/>
    <x v="2"/>
    <x v="1326"/>
    <x v="0"/>
  </r>
  <r>
    <x v="1328"/>
    <x v="1132"/>
    <x v="228"/>
    <x v="48"/>
    <x v="1"/>
    <x v="307"/>
    <x v="1"/>
    <x v="2"/>
    <x v="1"/>
    <x v="1327"/>
    <x v="0"/>
  </r>
  <r>
    <x v="1329"/>
    <x v="1133"/>
    <x v="181"/>
    <x v="73"/>
    <x v="4"/>
    <x v="765"/>
    <x v="3"/>
    <x v="2"/>
    <x v="2"/>
    <x v="1328"/>
    <x v="0"/>
  </r>
  <r>
    <x v="1330"/>
    <x v="1134"/>
    <x v="32"/>
    <x v="22"/>
    <x v="6"/>
    <x v="307"/>
    <x v="1"/>
    <x v="1"/>
    <x v="1"/>
    <x v="1329"/>
    <x v="1"/>
  </r>
  <r>
    <x v="1331"/>
    <x v="345"/>
    <x v="40"/>
    <x v="70"/>
    <x v="5"/>
    <x v="49"/>
    <x v="3"/>
    <x v="1"/>
    <x v="1"/>
    <x v="1330"/>
    <x v="1"/>
  </r>
  <r>
    <x v="1332"/>
    <x v="1135"/>
    <x v="175"/>
    <x v="51"/>
    <x v="4"/>
    <x v="766"/>
    <x v="1"/>
    <x v="1"/>
    <x v="3"/>
    <x v="1331"/>
    <x v="0"/>
  </r>
  <r>
    <x v="1333"/>
    <x v="1136"/>
    <x v="193"/>
    <x v="12"/>
    <x v="0"/>
    <x v="767"/>
    <x v="2"/>
    <x v="0"/>
    <x v="1"/>
    <x v="1332"/>
    <x v="1"/>
  </r>
  <r>
    <x v="1334"/>
    <x v="1137"/>
    <x v="162"/>
    <x v="40"/>
    <x v="6"/>
    <x v="581"/>
    <x v="1"/>
    <x v="1"/>
    <x v="1"/>
    <x v="1333"/>
    <x v="1"/>
  </r>
  <r>
    <x v="1335"/>
    <x v="99"/>
    <x v="121"/>
    <x v="63"/>
    <x v="1"/>
    <x v="188"/>
    <x v="2"/>
    <x v="1"/>
    <x v="2"/>
    <x v="1334"/>
    <x v="1"/>
  </r>
  <r>
    <x v="1336"/>
    <x v="1138"/>
    <x v="39"/>
    <x v="17"/>
    <x v="0"/>
    <x v="385"/>
    <x v="1"/>
    <x v="2"/>
    <x v="1"/>
    <x v="1335"/>
    <x v="1"/>
  </r>
  <r>
    <x v="1337"/>
    <x v="1139"/>
    <x v="102"/>
    <x v="7"/>
    <x v="1"/>
    <x v="768"/>
    <x v="3"/>
    <x v="0"/>
    <x v="1"/>
    <x v="1336"/>
    <x v="1"/>
  </r>
  <r>
    <x v="1338"/>
    <x v="1140"/>
    <x v="226"/>
    <x v="60"/>
    <x v="3"/>
    <x v="423"/>
    <x v="2"/>
    <x v="1"/>
    <x v="1"/>
    <x v="1337"/>
    <x v="1"/>
  </r>
  <r>
    <x v="1339"/>
    <x v="238"/>
    <x v="240"/>
    <x v="20"/>
    <x v="4"/>
    <x v="343"/>
    <x v="1"/>
    <x v="0"/>
    <x v="1"/>
    <x v="1338"/>
    <x v="0"/>
  </r>
  <r>
    <x v="1340"/>
    <x v="1141"/>
    <x v="242"/>
    <x v="57"/>
    <x v="2"/>
    <x v="601"/>
    <x v="1"/>
    <x v="0"/>
    <x v="1"/>
    <x v="1339"/>
    <x v="1"/>
  </r>
  <r>
    <x v="1341"/>
    <x v="1142"/>
    <x v="223"/>
    <x v="40"/>
    <x v="6"/>
    <x v="769"/>
    <x v="2"/>
    <x v="1"/>
    <x v="1"/>
    <x v="1340"/>
    <x v="1"/>
  </r>
  <r>
    <x v="1342"/>
    <x v="1143"/>
    <x v="129"/>
    <x v="18"/>
    <x v="6"/>
    <x v="435"/>
    <x v="1"/>
    <x v="2"/>
    <x v="3"/>
    <x v="1341"/>
    <x v="0"/>
  </r>
  <r>
    <x v="1343"/>
    <x v="894"/>
    <x v="136"/>
    <x v="20"/>
    <x v="5"/>
    <x v="770"/>
    <x v="3"/>
    <x v="0"/>
    <x v="2"/>
    <x v="1342"/>
    <x v="1"/>
  </r>
  <r>
    <x v="1344"/>
    <x v="1144"/>
    <x v="252"/>
    <x v="29"/>
    <x v="1"/>
    <x v="692"/>
    <x v="0"/>
    <x v="2"/>
    <x v="2"/>
    <x v="1343"/>
    <x v="1"/>
  </r>
  <r>
    <x v="1345"/>
    <x v="1145"/>
    <x v="39"/>
    <x v="31"/>
    <x v="6"/>
    <x v="581"/>
    <x v="2"/>
    <x v="2"/>
    <x v="1"/>
    <x v="1344"/>
    <x v="1"/>
  </r>
  <r>
    <x v="1346"/>
    <x v="1146"/>
    <x v="99"/>
    <x v="39"/>
    <x v="6"/>
    <x v="771"/>
    <x v="2"/>
    <x v="2"/>
    <x v="1"/>
    <x v="1345"/>
    <x v="1"/>
  </r>
  <r>
    <x v="1347"/>
    <x v="550"/>
    <x v="31"/>
    <x v="41"/>
    <x v="6"/>
    <x v="772"/>
    <x v="1"/>
    <x v="2"/>
    <x v="1"/>
    <x v="1346"/>
    <x v="1"/>
  </r>
  <r>
    <x v="1348"/>
    <x v="145"/>
    <x v="36"/>
    <x v="39"/>
    <x v="2"/>
    <x v="765"/>
    <x v="1"/>
    <x v="2"/>
    <x v="0"/>
    <x v="1347"/>
    <x v="1"/>
  </r>
  <r>
    <x v="1349"/>
    <x v="1147"/>
    <x v="88"/>
    <x v="4"/>
    <x v="4"/>
    <x v="773"/>
    <x v="2"/>
    <x v="2"/>
    <x v="1"/>
    <x v="1348"/>
    <x v="1"/>
  </r>
  <r>
    <x v="1350"/>
    <x v="1148"/>
    <x v="231"/>
    <x v="67"/>
    <x v="3"/>
    <x v="50"/>
    <x v="2"/>
    <x v="0"/>
    <x v="2"/>
    <x v="1349"/>
    <x v="0"/>
  </r>
  <r>
    <x v="1351"/>
    <x v="719"/>
    <x v="24"/>
    <x v="39"/>
    <x v="3"/>
    <x v="774"/>
    <x v="0"/>
    <x v="2"/>
    <x v="2"/>
    <x v="1350"/>
    <x v="0"/>
  </r>
  <r>
    <x v="1352"/>
    <x v="1149"/>
    <x v="102"/>
    <x v="72"/>
    <x v="1"/>
    <x v="760"/>
    <x v="2"/>
    <x v="2"/>
    <x v="2"/>
    <x v="1351"/>
    <x v="1"/>
  </r>
  <r>
    <x v="1353"/>
    <x v="220"/>
    <x v="228"/>
    <x v="0"/>
    <x v="1"/>
    <x v="587"/>
    <x v="0"/>
    <x v="2"/>
    <x v="2"/>
    <x v="1352"/>
    <x v="1"/>
  </r>
  <r>
    <x v="1354"/>
    <x v="1150"/>
    <x v="193"/>
    <x v="59"/>
    <x v="3"/>
    <x v="105"/>
    <x v="2"/>
    <x v="0"/>
    <x v="2"/>
    <x v="1353"/>
    <x v="0"/>
  </r>
  <r>
    <x v="1355"/>
    <x v="1151"/>
    <x v="154"/>
    <x v="0"/>
    <x v="5"/>
    <x v="483"/>
    <x v="3"/>
    <x v="0"/>
    <x v="2"/>
    <x v="1354"/>
    <x v="0"/>
  </r>
  <r>
    <x v="1356"/>
    <x v="1152"/>
    <x v="63"/>
    <x v="39"/>
    <x v="6"/>
    <x v="454"/>
    <x v="2"/>
    <x v="1"/>
    <x v="1"/>
    <x v="1355"/>
    <x v="0"/>
  </r>
  <r>
    <x v="1357"/>
    <x v="1153"/>
    <x v="283"/>
    <x v="27"/>
    <x v="5"/>
    <x v="350"/>
    <x v="2"/>
    <x v="2"/>
    <x v="3"/>
    <x v="1356"/>
    <x v="1"/>
  </r>
  <r>
    <x v="1358"/>
    <x v="1154"/>
    <x v="252"/>
    <x v="47"/>
    <x v="2"/>
    <x v="500"/>
    <x v="2"/>
    <x v="0"/>
    <x v="1"/>
    <x v="1357"/>
    <x v="1"/>
  </r>
  <r>
    <x v="1359"/>
    <x v="635"/>
    <x v="192"/>
    <x v="31"/>
    <x v="5"/>
    <x v="299"/>
    <x v="2"/>
    <x v="0"/>
    <x v="1"/>
    <x v="1358"/>
    <x v="0"/>
  </r>
  <r>
    <x v="1360"/>
    <x v="57"/>
    <x v="196"/>
    <x v="30"/>
    <x v="5"/>
    <x v="775"/>
    <x v="2"/>
    <x v="0"/>
    <x v="1"/>
    <x v="1359"/>
    <x v="0"/>
  </r>
  <r>
    <x v="1361"/>
    <x v="125"/>
    <x v="294"/>
    <x v="74"/>
    <x v="2"/>
    <x v="776"/>
    <x v="0"/>
    <x v="0"/>
    <x v="2"/>
    <x v="1360"/>
    <x v="1"/>
  </r>
  <r>
    <x v="1362"/>
    <x v="1155"/>
    <x v="59"/>
    <x v="8"/>
    <x v="3"/>
    <x v="721"/>
    <x v="0"/>
    <x v="0"/>
    <x v="2"/>
    <x v="1361"/>
    <x v="1"/>
  </r>
  <r>
    <x v="1363"/>
    <x v="1156"/>
    <x v="39"/>
    <x v="45"/>
    <x v="3"/>
    <x v="777"/>
    <x v="1"/>
    <x v="0"/>
    <x v="2"/>
    <x v="1362"/>
    <x v="1"/>
  </r>
  <r>
    <x v="1364"/>
    <x v="1157"/>
    <x v="196"/>
    <x v="49"/>
    <x v="4"/>
    <x v="778"/>
    <x v="2"/>
    <x v="2"/>
    <x v="1"/>
    <x v="1363"/>
    <x v="1"/>
  </r>
  <r>
    <x v="1365"/>
    <x v="1158"/>
    <x v="162"/>
    <x v="15"/>
    <x v="3"/>
    <x v="779"/>
    <x v="0"/>
    <x v="0"/>
    <x v="3"/>
    <x v="1364"/>
    <x v="1"/>
  </r>
  <r>
    <x v="1366"/>
    <x v="1159"/>
    <x v="135"/>
    <x v="64"/>
    <x v="2"/>
    <x v="88"/>
    <x v="1"/>
    <x v="0"/>
    <x v="1"/>
    <x v="1365"/>
    <x v="0"/>
  </r>
  <r>
    <x v="1367"/>
    <x v="601"/>
    <x v="195"/>
    <x v="51"/>
    <x v="6"/>
    <x v="45"/>
    <x v="3"/>
    <x v="0"/>
    <x v="1"/>
    <x v="1366"/>
    <x v="0"/>
  </r>
  <r>
    <x v="1368"/>
    <x v="1160"/>
    <x v="25"/>
    <x v="30"/>
    <x v="1"/>
    <x v="37"/>
    <x v="2"/>
    <x v="0"/>
    <x v="1"/>
    <x v="1367"/>
    <x v="1"/>
  </r>
  <r>
    <x v="1369"/>
    <x v="1161"/>
    <x v="23"/>
    <x v="62"/>
    <x v="6"/>
    <x v="95"/>
    <x v="3"/>
    <x v="0"/>
    <x v="1"/>
    <x v="1368"/>
    <x v="1"/>
  </r>
  <r>
    <x v="1370"/>
    <x v="1162"/>
    <x v="248"/>
    <x v="4"/>
    <x v="1"/>
    <x v="102"/>
    <x v="1"/>
    <x v="0"/>
    <x v="3"/>
    <x v="1369"/>
    <x v="1"/>
  </r>
  <r>
    <x v="1371"/>
    <x v="1163"/>
    <x v="198"/>
    <x v="0"/>
    <x v="5"/>
    <x v="175"/>
    <x v="3"/>
    <x v="0"/>
    <x v="1"/>
    <x v="1370"/>
    <x v="1"/>
  </r>
  <r>
    <x v="1372"/>
    <x v="1164"/>
    <x v="96"/>
    <x v="37"/>
    <x v="3"/>
    <x v="552"/>
    <x v="0"/>
    <x v="1"/>
    <x v="3"/>
    <x v="1371"/>
    <x v="1"/>
  </r>
  <r>
    <x v="1373"/>
    <x v="1165"/>
    <x v="298"/>
    <x v="56"/>
    <x v="5"/>
    <x v="780"/>
    <x v="0"/>
    <x v="2"/>
    <x v="0"/>
    <x v="1372"/>
    <x v="1"/>
  </r>
  <r>
    <x v="1374"/>
    <x v="1166"/>
    <x v="285"/>
    <x v="40"/>
    <x v="4"/>
    <x v="390"/>
    <x v="1"/>
    <x v="0"/>
    <x v="0"/>
    <x v="1373"/>
    <x v="1"/>
  </r>
  <r>
    <x v="1375"/>
    <x v="1167"/>
    <x v="74"/>
    <x v="42"/>
    <x v="1"/>
    <x v="781"/>
    <x v="2"/>
    <x v="2"/>
    <x v="1"/>
    <x v="1374"/>
    <x v="1"/>
  </r>
  <r>
    <x v="1376"/>
    <x v="1168"/>
    <x v="175"/>
    <x v="24"/>
    <x v="0"/>
    <x v="139"/>
    <x v="1"/>
    <x v="0"/>
    <x v="2"/>
    <x v="1375"/>
    <x v="1"/>
  </r>
  <r>
    <x v="1377"/>
    <x v="1062"/>
    <x v="191"/>
    <x v="64"/>
    <x v="6"/>
    <x v="441"/>
    <x v="0"/>
    <x v="2"/>
    <x v="1"/>
    <x v="1376"/>
    <x v="0"/>
  </r>
  <r>
    <x v="1378"/>
    <x v="1169"/>
    <x v="23"/>
    <x v="5"/>
    <x v="1"/>
    <x v="782"/>
    <x v="2"/>
    <x v="2"/>
    <x v="0"/>
    <x v="1377"/>
    <x v="1"/>
  </r>
  <r>
    <x v="1379"/>
    <x v="1170"/>
    <x v="210"/>
    <x v="3"/>
    <x v="2"/>
    <x v="760"/>
    <x v="1"/>
    <x v="2"/>
    <x v="0"/>
    <x v="1378"/>
    <x v="1"/>
  </r>
  <r>
    <x v="1380"/>
    <x v="1077"/>
    <x v="98"/>
    <x v="31"/>
    <x v="1"/>
    <x v="728"/>
    <x v="0"/>
    <x v="2"/>
    <x v="1"/>
    <x v="1379"/>
    <x v="1"/>
  </r>
  <r>
    <x v="1381"/>
    <x v="1171"/>
    <x v="83"/>
    <x v="29"/>
    <x v="5"/>
    <x v="255"/>
    <x v="2"/>
    <x v="2"/>
    <x v="1"/>
    <x v="1380"/>
    <x v="1"/>
  </r>
  <r>
    <x v="1382"/>
    <x v="1172"/>
    <x v="280"/>
    <x v="12"/>
    <x v="5"/>
    <x v="783"/>
    <x v="3"/>
    <x v="0"/>
    <x v="3"/>
    <x v="1381"/>
    <x v="1"/>
  </r>
  <r>
    <x v="1383"/>
    <x v="1173"/>
    <x v="108"/>
    <x v="69"/>
    <x v="5"/>
    <x v="96"/>
    <x v="1"/>
    <x v="0"/>
    <x v="1"/>
    <x v="1382"/>
    <x v="1"/>
  </r>
  <r>
    <x v="1384"/>
    <x v="543"/>
    <x v="259"/>
    <x v="12"/>
    <x v="3"/>
    <x v="731"/>
    <x v="3"/>
    <x v="0"/>
    <x v="0"/>
    <x v="1383"/>
    <x v="1"/>
  </r>
  <r>
    <x v="1385"/>
    <x v="1046"/>
    <x v="72"/>
    <x v="28"/>
    <x v="6"/>
    <x v="562"/>
    <x v="3"/>
    <x v="1"/>
    <x v="1"/>
    <x v="1384"/>
    <x v="0"/>
  </r>
  <r>
    <x v="1386"/>
    <x v="1174"/>
    <x v="133"/>
    <x v="39"/>
    <x v="3"/>
    <x v="36"/>
    <x v="2"/>
    <x v="2"/>
    <x v="2"/>
    <x v="1385"/>
    <x v="1"/>
  </r>
  <r>
    <x v="1387"/>
    <x v="1175"/>
    <x v="257"/>
    <x v="31"/>
    <x v="6"/>
    <x v="619"/>
    <x v="1"/>
    <x v="0"/>
    <x v="1"/>
    <x v="1386"/>
    <x v="1"/>
  </r>
  <r>
    <x v="1388"/>
    <x v="1070"/>
    <x v="158"/>
    <x v="34"/>
    <x v="6"/>
    <x v="784"/>
    <x v="2"/>
    <x v="2"/>
    <x v="1"/>
    <x v="1387"/>
    <x v="1"/>
  </r>
  <r>
    <x v="1389"/>
    <x v="1176"/>
    <x v="77"/>
    <x v="74"/>
    <x v="0"/>
    <x v="73"/>
    <x v="2"/>
    <x v="0"/>
    <x v="3"/>
    <x v="1388"/>
    <x v="0"/>
  </r>
  <r>
    <x v="1390"/>
    <x v="1177"/>
    <x v="129"/>
    <x v="7"/>
    <x v="3"/>
    <x v="741"/>
    <x v="3"/>
    <x v="0"/>
    <x v="1"/>
    <x v="1389"/>
    <x v="1"/>
  </r>
  <r>
    <x v="1391"/>
    <x v="1178"/>
    <x v="248"/>
    <x v="2"/>
    <x v="5"/>
    <x v="785"/>
    <x v="1"/>
    <x v="2"/>
    <x v="2"/>
    <x v="1390"/>
    <x v="0"/>
  </r>
  <r>
    <x v="1392"/>
    <x v="613"/>
    <x v="91"/>
    <x v="72"/>
    <x v="5"/>
    <x v="647"/>
    <x v="1"/>
    <x v="1"/>
    <x v="2"/>
    <x v="1391"/>
    <x v="1"/>
  </r>
  <r>
    <x v="1393"/>
    <x v="104"/>
    <x v="189"/>
    <x v="21"/>
    <x v="3"/>
    <x v="786"/>
    <x v="1"/>
    <x v="2"/>
    <x v="1"/>
    <x v="1392"/>
    <x v="0"/>
  </r>
  <r>
    <x v="1394"/>
    <x v="1179"/>
    <x v="141"/>
    <x v="0"/>
    <x v="5"/>
    <x v="643"/>
    <x v="2"/>
    <x v="2"/>
    <x v="3"/>
    <x v="1393"/>
    <x v="0"/>
  </r>
  <r>
    <x v="1395"/>
    <x v="1180"/>
    <x v="126"/>
    <x v="40"/>
    <x v="5"/>
    <x v="787"/>
    <x v="1"/>
    <x v="2"/>
    <x v="1"/>
    <x v="1394"/>
    <x v="1"/>
  </r>
  <r>
    <x v="1396"/>
    <x v="1181"/>
    <x v="268"/>
    <x v="15"/>
    <x v="2"/>
    <x v="788"/>
    <x v="2"/>
    <x v="0"/>
    <x v="1"/>
    <x v="1395"/>
    <x v="1"/>
  </r>
  <r>
    <x v="1397"/>
    <x v="1182"/>
    <x v="289"/>
    <x v="50"/>
    <x v="6"/>
    <x v="789"/>
    <x v="3"/>
    <x v="0"/>
    <x v="1"/>
    <x v="1396"/>
    <x v="1"/>
  </r>
  <r>
    <x v="1398"/>
    <x v="1183"/>
    <x v="89"/>
    <x v="28"/>
    <x v="5"/>
    <x v="790"/>
    <x v="3"/>
    <x v="0"/>
    <x v="1"/>
    <x v="1397"/>
    <x v="1"/>
  </r>
  <r>
    <x v="1399"/>
    <x v="1184"/>
    <x v="248"/>
    <x v="9"/>
    <x v="0"/>
    <x v="145"/>
    <x v="0"/>
    <x v="2"/>
    <x v="3"/>
    <x v="1398"/>
    <x v="0"/>
  </r>
  <r>
    <x v="1400"/>
    <x v="1185"/>
    <x v="103"/>
    <x v="47"/>
    <x v="5"/>
    <x v="526"/>
    <x v="3"/>
    <x v="2"/>
    <x v="3"/>
    <x v="1399"/>
    <x v="1"/>
  </r>
  <r>
    <x v="1401"/>
    <x v="341"/>
    <x v="5"/>
    <x v="21"/>
    <x v="1"/>
    <x v="485"/>
    <x v="3"/>
    <x v="2"/>
    <x v="1"/>
    <x v="1400"/>
    <x v="0"/>
  </r>
  <r>
    <x v="1402"/>
    <x v="1186"/>
    <x v="245"/>
    <x v="50"/>
    <x v="0"/>
    <x v="791"/>
    <x v="2"/>
    <x v="0"/>
    <x v="0"/>
    <x v="1401"/>
    <x v="1"/>
  </r>
  <r>
    <x v="1403"/>
    <x v="1187"/>
    <x v="69"/>
    <x v="64"/>
    <x v="0"/>
    <x v="19"/>
    <x v="1"/>
    <x v="2"/>
    <x v="0"/>
    <x v="1402"/>
    <x v="0"/>
  </r>
  <r>
    <x v="1404"/>
    <x v="1125"/>
    <x v="181"/>
    <x v="3"/>
    <x v="3"/>
    <x v="277"/>
    <x v="3"/>
    <x v="0"/>
    <x v="2"/>
    <x v="1403"/>
    <x v="0"/>
  </r>
  <r>
    <x v="1405"/>
    <x v="1188"/>
    <x v="41"/>
    <x v="1"/>
    <x v="2"/>
    <x v="692"/>
    <x v="2"/>
    <x v="0"/>
    <x v="2"/>
    <x v="1404"/>
    <x v="0"/>
  </r>
  <r>
    <x v="1406"/>
    <x v="1189"/>
    <x v="213"/>
    <x v="60"/>
    <x v="4"/>
    <x v="19"/>
    <x v="1"/>
    <x v="2"/>
    <x v="1"/>
    <x v="1405"/>
    <x v="0"/>
  </r>
  <r>
    <x v="1407"/>
    <x v="1190"/>
    <x v="87"/>
    <x v="69"/>
    <x v="0"/>
    <x v="635"/>
    <x v="1"/>
    <x v="2"/>
    <x v="2"/>
    <x v="1406"/>
    <x v="0"/>
  </r>
  <r>
    <x v="1408"/>
    <x v="297"/>
    <x v="19"/>
    <x v="38"/>
    <x v="0"/>
    <x v="236"/>
    <x v="0"/>
    <x v="1"/>
    <x v="0"/>
    <x v="1407"/>
    <x v="1"/>
  </r>
  <r>
    <x v="1409"/>
    <x v="1191"/>
    <x v="110"/>
    <x v="51"/>
    <x v="2"/>
    <x v="181"/>
    <x v="3"/>
    <x v="2"/>
    <x v="2"/>
    <x v="1408"/>
    <x v="0"/>
  </r>
  <r>
    <x v="1410"/>
    <x v="467"/>
    <x v="283"/>
    <x v="11"/>
    <x v="3"/>
    <x v="526"/>
    <x v="1"/>
    <x v="0"/>
    <x v="3"/>
    <x v="1409"/>
    <x v="1"/>
  </r>
  <r>
    <x v="1411"/>
    <x v="1192"/>
    <x v="173"/>
    <x v="35"/>
    <x v="3"/>
    <x v="610"/>
    <x v="2"/>
    <x v="1"/>
    <x v="2"/>
    <x v="1410"/>
    <x v="1"/>
  </r>
  <r>
    <x v="1412"/>
    <x v="777"/>
    <x v="240"/>
    <x v="51"/>
    <x v="2"/>
    <x v="94"/>
    <x v="0"/>
    <x v="1"/>
    <x v="1"/>
    <x v="1411"/>
    <x v="1"/>
  </r>
  <r>
    <x v="1413"/>
    <x v="1193"/>
    <x v="263"/>
    <x v="6"/>
    <x v="2"/>
    <x v="526"/>
    <x v="1"/>
    <x v="2"/>
    <x v="1"/>
    <x v="1412"/>
    <x v="1"/>
  </r>
  <r>
    <x v="1414"/>
    <x v="145"/>
    <x v="144"/>
    <x v="30"/>
    <x v="6"/>
    <x v="792"/>
    <x v="2"/>
    <x v="2"/>
    <x v="1"/>
    <x v="1413"/>
    <x v="1"/>
  </r>
  <r>
    <x v="1415"/>
    <x v="1194"/>
    <x v="285"/>
    <x v="22"/>
    <x v="2"/>
    <x v="206"/>
    <x v="0"/>
    <x v="2"/>
    <x v="1"/>
    <x v="1414"/>
    <x v="0"/>
  </r>
  <r>
    <x v="1416"/>
    <x v="727"/>
    <x v="70"/>
    <x v="65"/>
    <x v="5"/>
    <x v="479"/>
    <x v="2"/>
    <x v="1"/>
    <x v="1"/>
    <x v="1415"/>
    <x v="1"/>
  </r>
  <r>
    <x v="1417"/>
    <x v="687"/>
    <x v="235"/>
    <x v="26"/>
    <x v="1"/>
    <x v="252"/>
    <x v="1"/>
    <x v="1"/>
    <x v="0"/>
    <x v="1416"/>
    <x v="1"/>
  </r>
  <r>
    <x v="1418"/>
    <x v="1195"/>
    <x v="121"/>
    <x v="73"/>
    <x v="6"/>
    <x v="302"/>
    <x v="1"/>
    <x v="2"/>
    <x v="2"/>
    <x v="1417"/>
    <x v="1"/>
  </r>
  <r>
    <x v="1419"/>
    <x v="896"/>
    <x v="139"/>
    <x v="47"/>
    <x v="4"/>
    <x v="205"/>
    <x v="2"/>
    <x v="2"/>
    <x v="2"/>
    <x v="1418"/>
    <x v="1"/>
  </r>
  <r>
    <x v="1420"/>
    <x v="1196"/>
    <x v="38"/>
    <x v="19"/>
    <x v="0"/>
    <x v="136"/>
    <x v="3"/>
    <x v="0"/>
    <x v="3"/>
    <x v="1419"/>
    <x v="1"/>
  </r>
  <r>
    <x v="1421"/>
    <x v="1197"/>
    <x v="137"/>
    <x v="48"/>
    <x v="6"/>
    <x v="681"/>
    <x v="3"/>
    <x v="2"/>
    <x v="1"/>
    <x v="1420"/>
    <x v="1"/>
  </r>
  <r>
    <x v="1422"/>
    <x v="917"/>
    <x v="260"/>
    <x v="42"/>
    <x v="4"/>
    <x v="304"/>
    <x v="3"/>
    <x v="2"/>
    <x v="1"/>
    <x v="1421"/>
    <x v="1"/>
  </r>
  <r>
    <x v="1423"/>
    <x v="1198"/>
    <x v="123"/>
    <x v="28"/>
    <x v="1"/>
    <x v="289"/>
    <x v="3"/>
    <x v="2"/>
    <x v="1"/>
    <x v="1422"/>
    <x v="0"/>
  </r>
  <r>
    <x v="1424"/>
    <x v="1199"/>
    <x v="25"/>
    <x v="26"/>
    <x v="1"/>
    <x v="790"/>
    <x v="1"/>
    <x v="0"/>
    <x v="2"/>
    <x v="1423"/>
    <x v="1"/>
  </r>
  <r>
    <x v="1425"/>
    <x v="1200"/>
    <x v="128"/>
    <x v="68"/>
    <x v="0"/>
    <x v="771"/>
    <x v="0"/>
    <x v="2"/>
    <x v="2"/>
    <x v="1424"/>
    <x v="1"/>
  </r>
  <r>
    <x v="1426"/>
    <x v="1027"/>
    <x v="138"/>
    <x v="24"/>
    <x v="2"/>
    <x v="185"/>
    <x v="1"/>
    <x v="2"/>
    <x v="1"/>
    <x v="1425"/>
    <x v="1"/>
  </r>
  <r>
    <x v="1427"/>
    <x v="1201"/>
    <x v="180"/>
    <x v="23"/>
    <x v="1"/>
    <x v="195"/>
    <x v="1"/>
    <x v="2"/>
    <x v="1"/>
    <x v="1426"/>
    <x v="1"/>
  </r>
  <r>
    <x v="1428"/>
    <x v="1202"/>
    <x v="76"/>
    <x v="74"/>
    <x v="3"/>
    <x v="193"/>
    <x v="1"/>
    <x v="0"/>
    <x v="3"/>
    <x v="1427"/>
    <x v="0"/>
  </r>
  <r>
    <x v="1429"/>
    <x v="1203"/>
    <x v="32"/>
    <x v="8"/>
    <x v="3"/>
    <x v="793"/>
    <x v="0"/>
    <x v="0"/>
    <x v="1"/>
    <x v="1428"/>
    <x v="0"/>
  </r>
  <r>
    <x v="1430"/>
    <x v="48"/>
    <x v="8"/>
    <x v="23"/>
    <x v="3"/>
    <x v="261"/>
    <x v="0"/>
    <x v="0"/>
    <x v="1"/>
    <x v="1429"/>
    <x v="1"/>
  </r>
  <r>
    <x v="1431"/>
    <x v="1204"/>
    <x v="87"/>
    <x v="11"/>
    <x v="0"/>
    <x v="750"/>
    <x v="0"/>
    <x v="1"/>
    <x v="1"/>
    <x v="1430"/>
    <x v="1"/>
  </r>
  <r>
    <x v="1432"/>
    <x v="1205"/>
    <x v="229"/>
    <x v="62"/>
    <x v="3"/>
    <x v="696"/>
    <x v="0"/>
    <x v="2"/>
    <x v="1"/>
    <x v="1431"/>
    <x v="0"/>
  </r>
  <r>
    <x v="1433"/>
    <x v="1206"/>
    <x v="21"/>
    <x v="49"/>
    <x v="0"/>
    <x v="794"/>
    <x v="2"/>
    <x v="0"/>
    <x v="2"/>
    <x v="1432"/>
    <x v="0"/>
  </r>
  <r>
    <x v="1434"/>
    <x v="1207"/>
    <x v="54"/>
    <x v="4"/>
    <x v="4"/>
    <x v="14"/>
    <x v="1"/>
    <x v="1"/>
    <x v="1"/>
    <x v="1433"/>
    <x v="1"/>
  </r>
  <r>
    <x v="1435"/>
    <x v="1208"/>
    <x v="91"/>
    <x v="67"/>
    <x v="4"/>
    <x v="710"/>
    <x v="1"/>
    <x v="2"/>
    <x v="1"/>
    <x v="1434"/>
    <x v="1"/>
  </r>
  <r>
    <x v="1436"/>
    <x v="1209"/>
    <x v="175"/>
    <x v="56"/>
    <x v="5"/>
    <x v="656"/>
    <x v="1"/>
    <x v="0"/>
    <x v="0"/>
    <x v="1435"/>
    <x v="1"/>
  </r>
  <r>
    <x v="1437"/>
    <x v="1210"/>
    <x v="299"/>
    <x v="23"/>
    <x v="1"/>
    <x v="795"/>
    <x v="3"/>
    <x v="2"/>
    <x v="1"/>
    <x v="1436"/>
    <x v="1"/>
  </r>
  <r>
    <x v="1438"/>
    <x v="725"/>
    <x v="87"/>
    <x v="73"/>
    <x v="6"/>
    <x v="414"/>
    <x v="2"/>
    <x v="0"/>
    <x v="1"/>
    <x v="1437"/>
    <x v="0"/>
  </r>
  <r>
    <x v="1439"/>
    <x v="1148"/>
    <x v="116"/>
    <x v="69"/>
    <x v="0"/>
    <x v="170"/>
    <x v="3"/>
    <x v="2"/>
    <x v="1"/>
    <x v="1438"/>
    <x v="0"/>
  </r>
  <r>
    <x v="1440"/>
    <x v="1211"/>
    <x v="154"/>
    <x v="41"/>
    <x v="1"/>
    <x v="393"/>
    <x v="3"/>
    <x v="2"/>
    <x v="3"/>
    <x v="1439"/>
    <x v="0"/>
  </r>
  <r>
    <x v="1441"/>
    <x v="944"/>
    <x v="1"/>
    <x v="20"/>
    <x v="2"/>
    <x v="185"/>
    <x v="1"/>
    <x v="1"/>
    <x v="1"/>
    <x v="1440"/>
    <x v="1"/>
  </r>
  <r>
    <x v="1442"/>
    <x v="53"/>
    <x v="244"/>
    <x v="21"/>
    <x v="1"/>
    <x v="750"/>
    <x v="3"/>
    <x v="0"/>
    <x v="1"/>
    <x v="1441"/>
    <x v="0"/>
  </r>
  <r>
    <x v="1443"/>
    <x v="1212"/>
    <x v="53"/>
    <x v="29"/>
    <x v="2"/>
    <x v="492"/>
    <x v="1"/>
    <x v="0"/>
    <x v="1"/>
    <x v="1442"/>
    <x v="1"/>
  </r>
  <r>
    <x v="1444"/>
    <x v="1213"/>
    <x v="64"/>
    <x v="57"/>
    <x v="1"/>
    <x v="137"/>
    <x v="3"/>
    <x v="0"/>
    <x v="0"/>
    <x v="1443"/>
    <x v="0"/>
  </r>
  <r>
    <x v="1445"/>
    <x v="1214"/>
    <x v="186"/>
    <x v="41"/>
    <x v="1"/>
    <x v="50"/>
    <x v="2"/>
    <x v="0"/>
    <x v="2"/>
    <x v="1444"/>
    <x v="0"/>
  </r>
  <r>
    <x v="1446"/>
    <x v="1215"/>
    <x v="24"/>
    <x v="29"/>
    <x v="2"/>
    <x v="796"/>
    <x v="1"/>
    <x v="1"/>
    <x v="1"/>
    <x v="1445"/>
    <x v="0"/>
  </r>
  <r>
    <x v="1447"/>
    <x v="1216"/>
    <x v="279"/>
    <x v="29"/>
    <x v="6"/>
    <x v="797"/>
    <x v="1"/>
    <x v="0"/>
    <x v="2"/>
    <x v="1446"/>
    <x v="1"/>
  </r>
  <r>
    <x v="1448"/>
    <x v="1217"/>
    <x v="105"/>
    <x v="54"/>
    <x v="4"/>
    <x v="411"/>
    <x v="0"/>
    <x v="1"/>
    <x v="1"/>
    <x v="1447"/>
    <x v="1"/>
  </r>
  <r>
    <x v="1449"/>
    <x v="1218"/>
    <x v="235"/>
    <x v="8"/>
    <x v="2"/>
    <x v="584"/>
    <x v="1"/>
    <x v="1"/>
    <x v="2"/>
    <x v="1448"/>
    <x v="1"/>
  </r>
  <r>
    <x v="1450"/>
    <x v="1219"/>
    <x v="130"/>
    <x v="56"/>
    <x v="1"/>
    <x v="731"/>
    <x v="2"/>
    <x v="0"/>
    <x v="1"/>
    <x v="1449"/>
    <x v="1"/>
  </r>
  <r>
    <x v="1451"/>
    <x v="1220"/>
    <x v="254"/>
    <x v="1"/>
    <x v="6"/>
    <x v="257"/>
    <x v="1"/>
    <x v="1"/>
    <x v="2"/>
    <x v="1450"/>
    <x v="1"/>
  </r>
  <r>
    <x v="1452"/>
    <x v="1221"/>
    <x v="219"/>
    <x v="29"/>
    <x v="6"/>
    <x v="798"/>
    <x v="2"/>
    <x v="0"/>
    <x v="0"/>
    <x v="1451"/>
    <x v="0"/>
  </r>
  <r>
    <x v="1453"/>
    <x v="1222"/>
    <x v="57"/>
    <x v="8"/>
    <x v="3"/>
    <x v="501"/>
    <x v="2"/>
    <x v="0"/>
    <x v="2"/>
    <x v="1452"/>
    <x v="1"/>
  </r>
  <r>
    <x v="1454"/>
    <x v="305"/>
    <x v="75"/>
    <x v="52"/>
    <x v="3"/>
    <x v="799"/>
    <x v="1"/>
    <x v="1"/>
    <x v="1"/>
    <x v="1453"/>
    <x v="1"/>
  </r>
  <r>
    <x v="1455"/>
    <x v="1223"/>
    <x v="86"/>
    <x v="17"/>
    <x v="1"/>
    <x v="800"/>
    <x v="0"/>
    <x v="0"/>
    <x v="2"/>
    <x v="1454"/>
    <x v="1"/>
  </r>
  <r>
    <x v="1456"/>
    <x v="1224"/>
    <x v="184"/>
    <x v="28"/>
    <x v="3"/>
    <x v="647"/>
    <x v="1"/>
    <x v="2"/>
    <x v="1"/>
    <x v="1455"/>
    <x v="1"/>
  </r>
  <r>
    <x v="1457"/>
    <x v="102"/>
    <x v="221"/>
    <x v="23"/>
    <x v="3"/>
    <x v="378"/>
    <x v="2"/>
    <x v="2"/>
    <x v="2"/>
    <x v="1456"/>
    <x v="1"/>
  </r>
  <r>
    <x v="1458"/>
    <x v="1225"/>
    <x v="89"/>
    <x v="58"/>
    <x v="6"/>
    <x v="372"/>
    <x v="3"/>
    <x v="2"/>
    <x v="0"/>
    <x v="1457"/>
    <x v="1"/>
  </r>
  <r>
    <x v="1459"/>
    <x v="1226"/>
    <x v="289"/>
    <x v="20"/>
    <x v="1"/>
    <x v="269"/>
    <x v="1"/>
    <x v="1"/>
    <x v="1"/>
    <x v="1458"/>
    <x v="0"/>
  </r>
  <r>
    <x v="1460"/>
    <x v="1227"/>
    <x v="71"/>
    <x v="56"/>
    <x v="3"/>
    <x v="23"/>
    <x v="3"/>
    <x v="0"/>
    <x v="0"/>
    <x v="1459"/>
    <x v="1"/>
  </r>
  <r>
    <x v="1461"/>
    <x v="1228"/>
    <x v="250"/>
    <x v="73"/>
    <x v="4"/>
    <x v="801"/>
    <x v="1"/>
    <x v="2"/>
    <x v="2"/>
    <x v="1460"/>
    <x v="1"/>
  </r>
  <r>
    <x v="1462"/>
    <x v="1173"/>
    <x v="105"/>
    <x v="6"/>
    <x v="6"/>
    <x v="802"/>
    <x v="3"/>
    <x v="1"/>
    <x v="1"/>
    <x v="1461"/>
    <x v="1"/>
  </r>
  <r>
    <x v="1463"/>
    <x v="1229"/>
    <x v="186"/>
    <x v="41"/>
    <x v="6"/>
    <x v="355"/>
    <x v="0"/>
    <x v="2"/>
    <x v="1"/>
    <x v="1462"/>
    <x v="1"/>
  </r>
  <r>
    <x v="1464"/>
    <x v="259"/>
    <x v="182"/>
    <x v="55"/>
    <x v="2"/>
    <x v="720"/>
    <x v="2"/>
    <x v="0"/>
    <x v="2"/>
    <x v="1463"/>
    <x v="0"/>
  </r>
  <r>
    <x v="1465"/>
    <x v="1230"/>
    <x v="296"/>
    <x v="4"/>
    <x v="5"/>
    <x v="803"/>
    <x v="1"/>
    <x v="2"/>
    <x v="3"/>
    <x v="1464"/>
    <x v="0"/>
  </r>
  <r>
    <x v="1466"/>
    <x v="652"/>
    <x v="107"/>
    <x v="24"/>
    <x v="6"/>
    <x v="65"/>
    <x v="1"/>
    <x v="2"/>
    <x v="2"/>
    <x v="1465"/>
    <x v="1"/>
  </r>
  <r>
    <x v="1467"/>
    <x v="1231"/>
    <x v="292"/>
    <x v="59"/>
    <x v="3"/>
    <x v="804"/>
    <x v="3"/>
    <x v="1"/>
    <x v="2"/>
    <x v="1466"/>
    <x v="1"/>
  </r>
  <r>
    <x v="1468"/>
    <x v="649"/>
    <x v="78"/>
    <x v="48"/>
    <x v="6"/>
    <x v="17"/>
    <x v="0"/>
    <x v="0"/>
    <x v="1"/>
    <x v="1467"/>
    <x v="1"/>
  </r>
  <r>
    <x v="1469"/>
    <x v="1232"/>
    <x v="265"/>
    <x v="45"/>
    <x v="3"/>
    <x v="394"/>
    <x v="3"/>
    <x v="0"/>
    <x v="3"/>
    <x v="1468"/>
    <x v="1"/>
  </r>
  <r>
    <x v="1470"/>
    <x v="1233"/>
    <x v="223"/>
    <x v="73"/>
    <x v="3"/>
    <x v="323"/>
    <x v="1"/>
    <x v="2"/>
    <x v="1"/>
    <x v="1469"/>
    <x v="0"/>
  </r>
  <r>
    <x v="1471"/>
    <x v="1234"/>
    <x v="72"/>
    <x v="67"/>
    <x v="1"/>
    <x v="37"/>
    <x v="0"/>
    <x v="2"/>
    <x v="1"/>
    <x v="1470"/>
    <x v="1"/>
  </r>
  <r>
    <x v="1472"/>
    <x v="276"/>
    <x v="215"/>
    <x v="59"/>
    <x v="4"/>
    <x v="219"/>
    <x v="3"/>
    <x v="0"/>
    <x v="1"/>
    <x v="1471"/>
    <x v="1"/>
  </r>
  <r>
    <x v="1473"/>
    <x v="884"/>
    <x v="88"/>
    <x v="22"/>
    <x v="4"/>
    <x v="220"/>
    <x v="0"/>
    <x v="0"/>
    <x v="3"/>
    <x v="1472"/>
    <x v="1"/>
  </r>
  <r>
    <x v="1474"/>
    <x v="1235"/>
    <x v="216"/>
    <x v="28"/>
    <x v="0"/>
    <x v="475"/>
    <x v="3"/>
    <x v="1"/>
    <x v="1"/>
    <x v="1473"/>
    <x v="0"/>
  </r>
  <r>
    <x v="1475"/>
    <x v="1236"/>
    <x v="84"/>
    <x v="57"/>
    <x v="6"/>
    <x v="805"/>
    <x v="1"/>
    <x v="0"/>
    <x v="2"/>
    <x v="1474"/>
    <x v="1"/>
  </r>
  <r>
    <x v="1476"/>
    <x v="1237"/>
    <x v="198"/>
    <x v="55"/>
    <x v="2"/>
    <x v="806"/>
    <x v="3"/>
    <x v="0"/>
    <x v="2"/>
    <x v="1475"/>
    <x v="1"/>
  </r>
  <r>
    <x v="1477"/>
    <x v="1238"/>
    <x v="235"/>
    <x v="27"/>
    <x v="0"/>
    <x v="807"/>
    <x v="3"/>
    <x v="2"/>
    <x v="2"/>
    <x v="1476"/>
    <x v="0"/>
  </r>
  <r>
    <x v="1478"/>
    <x v="1239"/>
    <x v="182"/>
    <x v="73"/>
    <x v="1"/>
    <x v="259"/>
    <x v="0"/>
    <x v="2"/>
    <x v="2"/>
    <x v="1477"/>
    <x v="1"/>
  </r>
  <r>
    <x v="1479"/>
    <x v="1240"/>
    <x v="83"/>
    <x v="67"/>
    <x v="2"/>
    <x v="424"/>
    <x v="2"/>
    <x v="0"/>
    <x v="3"/>
    <x v="1478"/>
    <x v="1"/>
  </r>
  <r>
    <x v="1480"/>
    <x v="1241"/>
    <x v="148"/>
    <x v="41"/>
    <x v="6"/>
    <x v="575"/>
    <x v="1"/>
    <x v="0"/>
    <x v="1"/>
    <x v="1479"/>
    <x v="0"/>
  </r>
  <r>
    <x v="1481"/>
    <x v="1242"/>
    <x v="75"/>
    <x v="70"/>
    <x v="0"/>
    <x v="212"/>
    <x v="2"/>
    <x v="0"/>
    <x v="1"/>
    <x v="1480"/>
    <x v="1"/>
  </r>
  <r>
    <x v="1482"/>
    <x v="1243"/>
    <x v="227"/>
    <x v="7"/>
    <x v="6"/>
    <x v="808"/>
    <x v="2"/>
    <x v="0"/>
    <x v="2"/>
    <x v="1481"/>
    <x v="1"/>
  </r>
  <r>
    <x v="1483"/>
    <x v="231"/>
    <x v="157"/>
    <x v="53"/>
    <x v="3"/>
    <x v="384"/>
    <x v="3"/>
    <x v="2"/>
    <x v="0"/>
    <x v="1482"/>
    <x v="0"/>
  </r>
  <r>
    <x v="1484"/>
    <x v="1244"/>
    <x v="107"/>
    <x v="71"/>
    <x v="2"/>
    <x v="84"/>
    <x v="1"/>
    <x v="2"/>
    <x v="1"/>
    <x v="1483"/>
    <x v="0"/>
  </r>
  <r>
    <x v="1485"/>
    <x v="829"/>
    <x v="267"/>
    <x v="65"/>
    <x v="5"/>
    <x v="491"/>
    <x v="1"/>
    <x v="1"/>
    <x v="1"/>
    <x v="1484"/>
    <x v="0"/>
  </r>
  <r>
    <x v="1486"/>
    <x v="1245"/>
    <x v="171"/>
    <x v="58"/>
    <x v="3"/>
    <x v="63"/>
    <x v="2"/>
    <x v="2"/>
    <x v="3"/>
    <x v="1485"/>
    <x v="0"/>
  </r>
  <r>
    <x v="1487"/>
    <x v="1246"/>
    <x v="91"/>
    <x v="73"/>
    <x v="5"/>
    <x v="269"/>
    <x v="1"/>
    <x v="2"/>
    <x v="2"/>
    <x v="1486"/>
    <x v="0"/>
  </r>
  <r>
    <x v="1488"/>
    <x v="1247"/>
    <x v="293"/>
    <x v="65"/>
    <x v="2"/>
    <x v="285"/>
    <x v="3"/>
    <x v="0"/>
    <x v="1"/>
    <x v="1487"/>
    <x v="1"/>
  </r>
  <r>
    <x v="1489"/>
    <x v="1248"/>
    <x v="28"/>
    <x v="41"/>
    <x v="3"/>
    <x v="809"/>
    <x v="2"/>
    <x v="2"/>
    <x v="2"/>
    <x v="1488"/>
    <x v="0"/>
  </r>
  <r>
    <x v="1490"/>
    <x v="1249"/>
    <x v="85"/>
    <x v="53"/>
    <x v="3"/>
    <x v="810"/>
    <x v="0"/>
    <x v="2"/>
    <x v="0"/>
    <x v="1489"/>
    <x v="1"/>
  </r>
  <r>
    <x v="1491"/>
    <x v="1250"/>
    <x v="185"/>
    <x v="46"/>
    <x v="6"/>
    <x v="811"/>
    <x v="1"/>
    <x v="0"/>
    <x v="1"/>
    <x v="1490"/>
    <x v="0"/>
  </r>
  <r>
    <x v="1492"/>
    <x v="1251"/>
    <x v="10"/>
    <x v="12"/>
    <x v="3"/>
    <x v="202"/>
    <x v="3"/>
    <x v="0"/>
    <x v="2"/>
    <x v="1491"/>
    <x v="0"/>
  </r>
  <r>
    <x v="1493"/>
    <x v="1252"/>
    <x v="185"/>
    <x v="74"/>
    <x v="2"/>
    <x v="614"/>
    <x v="1"/>
    <x v="1"/>
    <x v="1"/>
    <x v="1492"/>
    <x v="1"/>
  </r>
  <r>
    <x v="1494"/>
    <x v="1253"/>
    <x v="298"/>
    <x v="9"/>
    <x v="3"/>
    <x v="812"/>
    <x v="1"/>
    <x v="0"/>
    <x v="1"/>
    <x v="1493"/>
    <x v="0"/>
  </r>
  <r>
    <x v="1495"/>
    <x v="1254"/>
    <x v="162"/>
    <x v="6"/>
    <x v="1"/>
    <x v="494"/>
    <x v="2"/>
    <x v="0"/>
    <x v="3"/>
    <x v="1494"/>
    <x v="0"/>
  </r>
  <r>
    <x v="1496"/>
    <x v="1255"/>
    <x v="66"/>
    <x v="12"/>
    <x v="0"/>
    <x v="813"/>
    <x v="3"/>
    <x v="0"/>
    <x v="1"/>
    <x v="1495"/>
    <x v="0"/>
  </r>
  <r>
    <x v="1497"/>
    <x v="102"/>
    <x v="73"/>
    <x v="52"/>
    <x v="4"/>
    <x v="233"/>
    <x v="3"/>
    <x v="0"/>
    <x v="1"/>
    <x v="1496"/>
    <x v="1"/>
  </r>
  <r>
    <x v="1498"/>
    <x v="218"/>
    <x v="180"/>
    <x v="13"/>
    <x v="5"/>
    <x v="814"/>
    <x v="3"/>
    <x v="2"/>
    <x v="1"/>
    <x v="1497"/>
    <x v="1"/>
  </r>
  <r>
    <x v="1499"/>
    <x v="1256"/>
    <x v="177"/>
    <x v="29"/>
    <x v="2"/>
    <x v="266"/>
    <x v="2"/>
    <x v="0"/>
    <x v="2"/>
    <x v="1498"/>
    <x v="0"/>
  </r>
  <r>
    <x v="1500"/>
    <x v="1257"/>
    <x v="253"/>
    <x v="71"/>
    <x v="6"/>
    <x v="91"/>
    <x v="2"/>
    <x v="2"/>
    <x v="1"/>
    <x v="1499"/>
    <x v="1"/>
  </r>
  <r>
    <x v="1501"/>
    <x v="1258"/>
    <x v="246"/>
    <x v="28"/>
    <x v="1"/>
    <x v="460"/>
    <x v="1"/>
    <x v="0"/>
    <x v="0"/>
    <x v="1500"/>
    <x v="1"/>
  </r>
  <r>
    <x v="1502"/>
    <x v="1135"/>
    <x v="200"/>
    <x v="50"/>
    <x v="2"/>
    <x v="21"/>
    <x v="0"/>
    <x v="2"/>
    <x v="1"/>
    <x v="1501"/>
    <x v="1"/>
  </r>
  <r>
    <x v="1503"/>
    <x v="1259"/>
    <x v="218"/>
    <x v="19"/>
    <x v="5"/>
    <x v="643"/>
    <x v="0"/>
    <x v="0"/>
    <x v="2"/>
    <x v="1502"/>
    <x v="0"/>
  </r>
  <r>
    <x v="1504"/>
    <x v="1260"/>
    <x v="91"/>
    <x v="33"/>
    <x v="4"/>
    <x v="165"/>
    <x v="2"/>
    <x v="0"/>
    <x v="1"/>
    <x v="1503"/>
    <x v="1"/>
  </r>
  <r>
    <x v="1505"/>
    <x v="1261"/>
    <x v="105"/>
    <x v="45"/>
    <x v="0"/>
    <x v="406"/>
    <x v="3"/>
    <x v="1"/>
    <x v="1"/>
    <x v="1504"/>
    <x v="0"/>
  </r>
  <r>
    <x v="1506"/>
    <x v="1262"/>
    <x v="108"/>
    <x v="54"/>
    <x v="2"/>
    <x v="769"/>
    <x v="3"/>
    <x v="2"/>
    <x v="0"/>
    <x v="1505"/>
    <x v="0"/>
  </r>
  <r>
    <x v="1507"/>
    <x v="612"/>
    <x v="244"/>
    <x v="16"/>
    <x v="5"/>
    <x v="396"/>
    <x v="3"/>
    <x v="1"/>
    <x v="2"/>
    <x v="1506"/>
    <x v="0"/>
  </r>
  <r>
    <x v="1508"/>
    <x v="1263"/>
    <x v="268"/>
    <x v="55"/>
    <x v="5"/>
    <x v="487"/>
    <x v="1"/>
    <x v="0"/>
    <x v="1"/>
    <x v="1507"/>
    <x v="0"/>
  </r>
  <r>
    <x v="1509"/>
    <x v="1264"/>
    <x v="205"/>
    <x v="34"/>
    <x v="4"/>
    <x v="719"/>
    <x v="3"/>
    <x v="0"/>
    <x v="1"/>
    <x v="1508"/>
    <x v="1"/>
  </r>
  <r>
    <x v="1510"/>
    <x v="1265"/>
    <x v="32"/>
    <x v="38"/>
    <x v="3"/>
    <x v="748"/>
    <x v="3"/>
    <x v="0"/>
    <x v="2"/>
    <x v="1509"/>
    <x v="1"/>
  </r>
  <r>
    <x v="1511"/>
    <x v="124"/>
    <x v="273"/>
    <x v="49"/>
    <x v="3"/>
    <x v="557"/>
    <x v="1"/>
    <x v="2"/>
    <x v="0"/>
    <x v="1510"/>
    <x v="0"/>
  </r>
  <r>
    <x v="1512"/>
    <x v="1266"/>
    <x v="141"/>
    <x v="0"/>
    <x v="0"/>
    <x v="426"/>
    <x v="3"/>
    <x v="1"/>
    <x v="0"/>
    <x v="1511"/>
    <x v="0"/>
  </r>
  <r>
    <x v="1513"/>
    <x v="1267"/>
    <x v="250"/>
    <x v="67"/>
    <x v="2"/>
    <x v="557"/>
    <x v="2"/>
    <x v="0"/>
    <x v="2"/>
    <x v="1512"/>
    <x v="1"/>
  </r>
  <r>
    <x v="1514"/>
    <x v="1268"/>
    <x v="134"/>
    <x v="48"/>
    <x v="4"/>
    <x v="706"/>
    <x v="3"/>
    <x v="0"/>
    <x v="1"/>
    <x v="1513"/>
    <x v="1"/>
  </r>
  <r>
    <x v="1515"/>
    <x v="1269"/>
    <x v="296"/>
    <x v="53"/>
    <x v="3"/>
    <x v="487"/>
    <x v="0"/>
    <x v="1"/>
    <x v="2"/>
    <x v="1514"/>
    <x v="0"/>
  </r>
  <r>
    <x v="1516"/>
    <x v="703"/>
    <x v="22"/>
    <x v="55"/>
    <x v="0"/>
    <x v="229"/>
    <x v="3"/>
    <x v="2"/>
    <x v="0"/>
    <x v="1515"/>
    <x v="0"/>
  </r>
  <r>
    <x v="1517"/>
    <x v="1141"/>
    <x v="65"/>
    <x v="34"/>
    <x v="3"/>
    <x v="151"/>
    <x v="1"/>
    <x v="0"/>
    <x v="3"/>
    <x v="1516"/>
    <x v="1"/>
  </r>
  <r>
    <x v="1518"/>
    <x v="1270"/>
    <x v="202"/>
    <x v="55"/>
    <x v="4"/>
    <x v="12"/>
    <x v="1"/>
    <x v="2"/>
    <x v="2"/>
    <x v="1517"/>
    <x v="1"/>
  </r>
  <r>
    <x v="1519"/>
    <x v="1271"/>
    <x v="139"/>
    <x v="74"/>
    <x v="1"/>
    <x v="294"/>
    <x v="2"/>
    <x v="0"/>
    <x v="1"/>
    <x v="1518"/>
    <x v="1"/>
  </r>
  <r>
    <x v="1520"/>
    <x v="1272"/>
    <x v="235"/>
    <x v="55"/>
    <x v="3"/>
    <x v="521"/>
    <x v="3"/>
    <x v="2"/>
    <x v="0"/>
    <x v="1519"/>
    <x v="1"/>
  </r>
  <r>
    <x v="1521"/>
    <x v="1273"/>
    <x v="259"/>
    <x v="26"/>
    <x v="1"/>
    <x v="164"/>
    <x v="0"/>
    <x v="2"/>
    <x v="1"/>
    <x v="1520"/>
    <x v="1"/>
  </r>
  <r>
    <x v="1522"/>
    <x v="1274"/>
    <x v="99"/>
    <x v="46"/>
    <x v="3"/>
    <x v="738"/>
    <x v="2"/>
    <x v="2"/>
    <x v="1"/>
    <x v="1521"/>
    <x v="0"/>
  </r>
  <r>
    <x v="1523"/>
    <x v="1275"/>
    <x v="209"/>
    <x v="60"/>
    <x v="6"/>
    <x v="801"/>
    <x v="1"/>
    <x v="0"/>
    <x v="2"/>
    <x v="1522"/>
    <x v="0"/>
  </r>
  <r>
    <x v="1524"/>
    <x v="1276"/>
    <x v="14"/>
    <x v="25"/>
    <x v="1"/>
    <x v="409"/>
    <x v="0"/>
    <x v="1"/>
    <x v="1"/>
    <x v="1523"/>
    <x v="1"/>
  </r>
  <r>
    <x v="1525"/>
    <x v="52"/>
    <x v="205"/>
    <x v="71"/>
    <x v="6"/>
    <x v="428"/>
    <x v="2"/>
    <x v="2"/>
    <x v="1"/>
    <x v="1524"/>
    <x v="1"/>
  </r>
  <r>
    <x v="1526"/>
    <x v="1277"/>
    <x v="146"/>
    <x v="9"/>
    <x v="2"/>
    <x v="520"/>
    <x v="3"/>
    <x v="0"/>
    <x v="2"/>
    <x v="1525"/>
    <x v="0"/>
  </r>
  <r>
    <x v="1527"/>
    <x v="1278"/>
    <x v="118"/>
    <x v="34"/>
    <x v="5"/>
    <x v="8"/>
    <x v="3"/>
    <x v="2"/>
    <x v="3"/>
    <x v="1526"/>
    <x v="1"/>
  </r>
  <r>
    <x v="1528"/>
    <x v="1279"/>
    <x v="271"/>
    <x v="71"/>
    <x v="3"/>
    <x v="815"/>
    <x v="0"/>
    <x v="1"/>
    <x v="1"/>
    <x v="1527"/>
    <x v="1"/>
  </r>
  <r>
    <x v="1529"/>
    <x v="302"/>
    <x v="243"/>
    <x v="41"/>
    <x v="3"/>
    <x v="816"/>
    <x v="3"/>
    <x v="0"/>
    <x v="1"/>
    <x v="1528"/>
    <x v="1"/>
  </r>
  <r>
    <x v="1530"/>
    <x v="1280"/>
    <x v="33"/>
    <x v="67"/>
    <x v="3"/>
    <x v="817"/>
    <x v="1"/>
    <x v="2"/>
    <x v="2"/>
    <x v="1529"/>
    <x v="0"/>
  </r>
  <r>
    <x v="1531"/>
    <x v="1281"/>
    <x v="71"/>
    <x v="16"/>
    <x v="2"/>
    <x v="100"/>
    <x v="1"/>
    <x v="2"/>
    <x v="3"/>
    <x v="1530"/>
    <x v="1"/>
  </r>
  <r>
    <x v="1532"/>
    <x v="1282"/>
    <x v="113"/>
    <x v="29"/>
    <x v="2"/>
    <x v="427"/>
    <x v="0"/>
    <x v="0"/>
    <x v="1"/>
    <x v="1531"/>
    <x v="1"/>
  </r>
  <r>
    <x v="1533"/>
    <x v="1197"/>
    <x v="146"/>
    <x v="40"/>
    <x v="3"/>
    <x v="818"/>
    <x v="0"/>
    <x v="2"/>
    <x v="2"/>
    <x v="1532"/>
    <x v="0"/>
  </r>
  <r>
    <x v="1534"/>
    <x v="1283"/>
    <x v="247"/>
    <x v="44"/>
    <x v="3"/>
    <x v="276"/>
    <x v="1"/>
    <x v="0"/>
    <x v="2"/>
    <x v="1533"/>
    <x v="1"/>
  </r>
  <r>
    <x v="1535"/>
    <x v="1284"/>
    <x v="279"/>
    <x v="55"/>
    <x v="0"/>
    <x v="779"/>
    <x v="0"/>
    <x v="2"/>
    <x v="0"/>
    <x v="1534"/>
    <x v="1"/>
  </r>
  <r>
    <x v="1536"/>
    <x v="1285"/>
    <x v="71"/>
    <x v="1"/>
    <x v="6"/>
    <x v="34"/>
    <x v="2"/>
    <x v="1"/>
    <x v="1"/>
    <x v="1535"/>
    <x v="1"/>
  </r>
  <r>
    <x v="1537"/>
    <x v="1286"/>
    <x v="293"/>
    <x v="37"/>
    <x v="6"/>
    <x v="73"/>
    <x v="3"/>
    <x v="1"/>
    <x v="1"/>
    <x v="1536"/>
    <x v="1"/>
  </r>
  <r>
    <x v="1538"/>
    <x v="1287"/>
    <x v="223"/>
    <x v="36"/>
    <x v="3"/>
    <x v="214"/>
    <x v="1"/>
    <x v="0"/>
    <x v="1"/>
    <x v="1537"/>
    <x v="0"/>
  </r>
  <r>
    <x v="1539"/>
    <x v="1288"/>
    <x v="29"/>
    <x v="51"/>
    <x v="1"/>
    <x v="498"/>
    <x v="1"/>
    <x v="0"/>
    <x v="1"/>
    <x v="1538"/>
    <x v="0"/>
  </r>
  <r>
    <x v="1540"/>
    <x v="237"/>
    <x v="234"/>
    <x v="73"/>
    <x v="5"/>
    <x v="419"/>
    <x v="3"/>
    <x v="2"/>
    <x v="1"/>
    <x v="1539"/>
    <x v="0"/>
  </r>
  <r>
    <x v="1541"/>
    <x v="1289"/>
    <x v="42"/>
    <x v="25"/>
    <x v="5"/>
    <x v="25"/>
    <x v="2"/>
    <x v="0"/>
    <x v="3"/>
    <x v="1540"/>
    <x v="1"/>
  </r>
  <r>
    <x v="1542"/>
    <x v="1290"/>
    <x v="159"/>
    <x v="72"/>
    <x v="0"/>
    <x v="94"/>
    <x v="2"/>
    <x v="0"/>
    <x v="1"/>
    <x v="1541"/>
    <x v="0"/>
  </r>
  <r>
    <x v="1543"/>
    <x v="1291"/>
    <x v="66"/>
    <x v="1"/>
    <x v="2"/>
    <x v="497"/>
    <x v="0"/>
    <x v="1"/>
    <x v="2"/>
    <x v="1542"/>
    <x v="0"/>
  </r>
  <r>
    <x v="1544"/>
    <x v="244"/>
    <x v="276"/>
    <x v="37"/>
    <x v="4"/>
    <x v="819"/>
    <x v="2"/>
    <x v="0"/>
    <x v="1"/>
    <x v="1543"/>
    <x v="0"/>
  </r>
  <r>
    <x v="1545"/>
    <x v="1292"/>
    <x v="34"/>
    <x v="13"/>
    <x v="5"/>
    <x v="11"/>
    <x v="1"/>
    <x v="2"/>
    <x v="0"/>
    <x v="1544"/>
    <x v="1"/>
  </r>
  <r>
    <x v="1546"/>
    <x v="1293"/>
    <x v="185"/>
    <x v="45"/>
    <x v="4"/>
    <x v="45"/>
    <x v="1"/>
    <x v="2"/>
    <x v="1"/>
    <x v="1545"/>
    <x v="1"/>
  </r>
  <r>
    <x v="1547"/>
    <x v="1294"/>
    <x v="214"/>
    <x v="24"/>
    <x v="0"/>
    <x v="820"/>
    <x v="3"/>
    <x v="2"/>
    <x v="2"/>
    <x v="1546"/>
    <x v="0"/>
  </r>
  <r>
    <x v="1548"/>
    <x v="123"/>
    <x v="91"/>
    <x v="23"/>
    <x v="1"/>
    <x v="821"/>
    <x v="2"/>
    <x v="2"/>
    <x v="1"/>
    <x v="1547"/>
    <x v="1"/>
  </r>
  <r>
    <x v="1549"/>
    <x v="1069"/>
    <x v="127"/>
    <x v="47"/>
    <x v="2"/>
    <x v="822"/>
    <x v="0"/>
    <x v="1"/>
    <x v="1"/>
    <x v="1548"/>
    <x v="1"/>
  </r>
  <r>
    <x v="1550"/>
    <x v="1295"/>
    <x v="170"/>
    <x v="11"/>
    <x v="5"/>
    <x v="347"/>
    <x v="3"/>
    <x v="0"/>
    <x v="2"/>
    <x v="1549"/>
    <x v="0"/>
  </r>
  <r>
    <x v="1551"/>
    <x v="1296"/>
    <x v="213"/>
    <x v="20"/>
    <x v="2"/>
    <x v="823"/>
    <x v="0"/>
    <x v="1"/>
    <x v="2"/>
    <x v="1550"/>
    <x v="1"/>
  </r>
  <r>
    <x v="1552"/>
    <x v="1297"/>
    <x v="153"/>
    <x v="18"/>
    <x v="2"/>
    <x v="235"/>
    <x v="1"/>
    <x v="0"/>
    <x v="1"/>
    <x v="1551"/>
    <x v="0"/>
  </r>
  <r>
    <x v="1553"/>
    <x v="1298"/>
    <x v="123"/>
    <x v="47"/>
    <x v="5"/>
    <x v="824"/>
    <x v="0"/>
    <x v="2"/>
    <x v="1"/>
    <x v="1552"/>
    <x v="0"/>
  </r>
  <r>
    <x v="1554"/>
    <x v="397"/>
    <x v="95"/>
    <x v="26"/>
    <x v="3"/>
    <x v="825"/>
    <x v="1"/>
    <x v="1"/>
    <x v="0"/>
    <x v="1553"/>
    <x v="1"/>
  </r>
  <r>
    <x v="1555"/>
    <x v="1299"/>
    <x v="19"/>
    <x v="57"/>
    <x v="6"/>
    <x v="403"/>
    <x v="0"/>
    <x v="2"/>
    <x v="1"/>
    <x v="1554"/>
    <x v="1"/>
  </r>
  <r>
    <x v="1556"/>
    <x v="1300"/>
    <x v="144"/>
    <x v="38"/>
    <x v="1"/>
    <x v="816"/>
    <x v="1"/>
    <x v="0"/>
    <x v="1"/>
    <x v="1555"/>
    <x v="1"/>
  </r>
  <r>
    <x v="1557"/>
    <x v="1151"/>
    <x v="258"/>
    <x v="55"/>
    <x v="6"/>
    <x v="615"/>
    <x v="1"/>
    <x v="2"/>
    <x v="2"/>
    <x v="1556"/>
    <x v="0"/>
  </r>
  <r>
    <x v="1558"/>
    <x v="1301"/>
    <x v="99"/>
    <x v="42"/>
    <x v="4"/>
    <x v="826"/>
    <x v="2"/>
    <x v="2"/>
    <x v="2"/>
    <x v="1557"/>
    <x v="1"/>
  </r>
  <r>
    <x v="1559"/>
    <x v="1168"/>
    <x v="228"/>
    <x v="10"/>
    <x v="5"/>
    <x v="305"/>
    <x v="2"/>
    <x v="0"/>
    <x v="2"/>
    <x v="1558"/>
    <x v="1"/>
  </r>
  <r>
    <x v="1560"/>
    <x v="1302"/>
    <x v="251"/>
    <x v="13"/>
    <x v="4"/>
    <x v="827"/>
    <x v="1"/>
    <x v="0"/>
    <x v="1"/>
    <x v="1559"/>
    <x v="1"/>
  </r>
  <r>
    <x v="1561"/>
    <x v="1303"/>
    <x v="157"/>
    <x v="30"/>
    <x v="5"/>
    <x v="285"/>
    <x v="1"/>
    <x v="0"/>
    <x v="2"/>
    <x v="1560"/>
    <x v="1"/>
  </r>
  <r>
    <x v="1562"/>
    <x v="352"/>
    <x v="67"/>
    <x v="26"/>
    <x v="6"/>
    <x v="698"/>
    <x v="1"/>
    <x v="0"/>
    <x v="0"/>
    <x v="1561"/>
    <x v="1"/>
  </r>
  <r>
    <x v="1563"/>
    <x v="465"/>
    <x v="40"/>
    <x v="47"/>
    <x v="4"/>
    <x v="781"/>
    <x v="1"/>
    <x v="2"/>
    <x v="1"/>
    <x v="1562"/>
    <x v="1"/>
  </r>
  <r>
    <x v="1564"/>
    <x v="1304"/>
    <x v="175"/>
    <x v="41"/>
    <x v="3"/>
    <x v="612"/>
    <x v="1"/>
    <x v="2"/>
    <x v="3"/>
    <x v="1563"/>
    <x v="0"/>
  </r>
  <r>
    <x v="1565"/>
    <x v="1305"/>
    <x v="155"/>
    <x v="1"/>
    <x v="0"/>
    <x v="138"/>
    <x v="2"/>
    <x v="2"/>
    <x v="1"/>
    <x v="1564"/>
    <x v="1"/>
  </r>
  <r>
    <x v="1566"/>
    <x v="669"/>
    <x v="94"/>
    <x v="69"/>
    <x v="3"/>
    <x v="414"/>
    <x v="0"/>
    <x v="0"/>
    <x v="1"/>
    <x v="1565"/>
    <x v="1"/>
  </r>
  <r>
    <x v="1567"/>
    <x v="1306"/>
    <x v="81"/>
    <x v="38"/>
    <x v="1"/>
    <x v="828"/>
    <x v="2"/>
    <x v="2"/>
    <x v="1"/>
    <x v="1566"/>
    <x v="1"/>
  </r>
  <r>
    <x v="1568"/>
    <x v="1072"/>
    <x v="288"/>
    <x v="67"/>
    <x v="6"/>
    <x v="829"/>
    <x v="1"/>
    <x v="0"/>
    <x v="1"/>
    <x v="1567"/>
    <x v="1"/>
  </r>
  <r>
    <x v="1569"/>
    <x v="207"/>
    <x v="268"/>
    <x v="14"/>
    <x v="0"/>
    <x v="830"/>
    <x v="0"/>
    <x v="2"/>
    <x v="1"/>
    <x v="1568"/>
    <x v="1"/>
  </r>
  <r>
    <x v="1570"/>
    <x v="371"/>
    <x v="116"/>
    <x v="11"/>
    <x v="4"/>
    <x v="656"/>
    <x v="1"/>
    <x v="0"/>
    <x v="1"/>
    <x v="1569"/>
    <x v="1"/>
  </r>
  <r>
    <x v="1571"/>
    <x v="1307"/>
    <x v="104"/>
    <x v="30"/>
    <x v="6"/>
    <x v="486"/>
    <x v="1"/>
    <x v="0"/>
    <x v="0"/>
    <x v="1570"/>
    <x v="0"/>
  </r>
  <r>
    <x v="1572"/>
    <x v="1308"/>
    <x v="65"/>
    <x v="61"/>
    <x v="2"/>
    <x v="516"/>
    <x v="1"/>
    <x v="2"/>
    <x v="1"/>
    <x v="1571"/>
    <x v="1"/>
  </r>
  <r>
    <x v="1573"/>
    <x v="680"/>
    <x v="208"/>
    <x v="46"/>
    <x v="5"/>
    <x v="35"/>
    <x v="1"/>
    <x v="0"/>
    <x v="2"/>
    <x v="1572"/>
    <x v="1"/>
  </r>
  <r>
    <x v="1574"/>
    <x v="601"/>
    <x v="145"/>
    <x v="71"/>
    <x v="4"/>
    <x v="831"/>
    <x v="0"/>
    <x v="2"/>
    <x v="1"/>
    <x v="1573"/>
    <x v="0"/>
  </r>
  <r>
    <x v="1575"/>
    <x v="1309"/>
    <x v="158"/>
    <x v="47"/>
    <x v="2"/>
    <x v="453"/>
    <x v="2"/>
    <x v="2"/>
    <x v="1"/>
    <x v="1574"/>
    <x v="1"/>
  </r>
  <r>
    <x v="1576"/>
    <x v="1310"/>
    <x v="73"/>
    <x v="48"/>
    <x v="4"/>
    <x v="702"/>
    <x v="2"/>
    <x v="2"/>
    <x v="2"/>
    <x v="1575"/>
    <x v="1"/>
  </r>
  <r>
    <x v="1577"/>
    <x v="1311"/>
    <x v="98"/>
    <x v="32"/>
    <x v="5"/>
    <x v="0"/>
    <x v="2"/>
    <x v="2"/>
    <x v="1"/>
    <x v="1576"/>
    <x v="1"/>
  </r>
  <r>
    <x v="1578"/>
    <x v="1312"/>
    <x v="255"/>
    <x v="56"/>
    <x v="4"/>
    <x v="504"/>
    <x v="1"/>
    <x v="2"/>
    <x v="2"/>
    <x v="1577"/>
    <x v="1"/>
  </r>
  <r>
    <x v="1579"/>
    <x v="1313"/>
    <x v="112"/>
    <x v="58"/>
    <x v="3"/>
    <x v="10"/>
    <x v="0"/>
    <x v="0"/>
    <x v="2"/>
    <x v="1578"/>
    <x v="1"/>
  </r>
  <r>
    <x v="1580"/>
    <x v="1314"/>
    <x v="122"/>
    <x v="31"/>
    <x v="1"/>
    <x v="41"/>
    <x v="3"/>
    <x v="1"/>
    <x v="1"/>
    <x v="1579"/>
    <x v="0"/>
  </r>
  <r>
    <x v="1581"/>
    <x v="1275"/>
    <x v="167"/>
    <x v="43"/>
    <x v="5"/>
    <x v="832"/>
    <x v="2"/>
    <x v="0"/>
    <x v="1"/>
    <x v="1580"/>
    <x v="1"/>
  </r>
  <r>
    <x v="1582"/>
    <x v="549"/>
    <x v="54"/>
    <x v="60"/>
    <x v="5"/>
    <x v="46"/>
    <x v="2"/>
    <x v="2"/>
    <x v="1"/>
    <x v="1581"/>
    <x v="1"/>
  </r>
  <r>
    <x v="1583"/>
    <x v="1315"/>
    <x v="248"/>
    <x v="70"/>
    <x v="5"/>
    <x v="462"/>
    <x v="0"/>
    <x v="1"/>
    <x v="1"/>
    <x v="1582"/>
    <x v="0"/>
  </r>
  <r>
    <x v="1584"/>
    <x v="1316"/>
    <x v="294"/>
    <x v="22"/>
    <x v="1"/>
    <x v="206"/>
    <x v="0"/>
    <x v="2"/>
    <x v="0"/>
    <x v="1583"/>
    <x v="1"/>
  </r>
  <r>
    <x v="1585"/>
    <x v="522"/>
    <x v="148"/>
    <x v="63"/>
    <x v="1"/>
    <x v="13"/>
    <x v="3"/>
    <x v="2"/>
    <x v="2"/>
    <x v="1584"/>
    <x v="0"/>
  </r>
  <r>
    <x v="1586"/>
    <x v="1317"/>
    <x v="66"/>
    <x v="14"/>
    <x v="5"/>
    <x v="833"/>
    <x v="3"/>
    <x v="0"/>
    <x v="1"/>
    <x v="1585"/>
    <x v="1"/>
  </r>
  <r>
    <x v="1587"/>
    <x v="1318"/>
    <x v="160"/>
    <x v="50"/>
    <x v="0"/>
    <x v="245"/>
    <x v="2"/>
    <x v="0"/>
    <x v="1"/>
    <x v="1586"/>
    <x v="1"/>
  </r>
  <r>
    <x v="1588"/>
    <x v="1319"/>
    <x v="84"/>
    <x v="1"/>
    <x v="2"/>
    <x v="834"/>
    <x v="3"/>
    <x v="2"/>
    <x v="1"/>
    <x v="1587"/>
    <x v="0"/>
  </r>
  <r>
    <x v="1589"/>
    <x v="714"/>
    <x v="214"/>
    <x v="34"/>
    <x v="6"/>
    <x v="493"/>
    <x v="3"/>
    <x v="1"/>
    <x v="1"/>
    <x v="1588"/>
    <x v="1"/>
  </r>
  <r>
    <x v="1590"/>
    <x v="1320"/>
    <x v="54"/>
    <x v="19"/>
    <x v="1"/>
    <x v="835"/>
    <x v="0"/>
    <x v="1"/>
    <x v="3"/>
    <x v="1589"/>
    <x v="0"/>
  </r>
  <r>
    <x v="1591"/>
    <x v="554"/>
    <x v="256"/>
    <x v="16"/>
    <x v="0"/>
    <x v="836"/>
    <x v="0"/>
    <x v="0"/>
    <x v="0"/>
    <x v="1590"/>
    <x v="1"/>
  </r>
  <r>
    <x v="1592"/>
    <x v="603"/>
    <x v="236"/>
    <x v="8"/>
    <x v="4"/>
    <x v="837"/>
    <x v="1"/>
    <x v="0"/>
    <x v="2"/>
    <x v="1591"/>
    <x v="1"/>
  </r>
  <r>
    <x v="1593"/>
    <x v="1321"/>
    <x v="31"/>
    <x v="18"/>
    <x v="6"/>
    <x v="321"/>
    <x v="1"/>
    <x v="1"/>
    <x v="1"/>
    <x v="1592"/>
    <x v="0"/>
  </r>
  <r>
    <x v="1594"/>
    <x v="1322"/>
    <x v="177"/>
    <x v="21"/>
    <x v="5"/>
    <x v="576"/>
    <x v="0"/>
    <x v="0"/>
    <x v="0"/>
    <x v="1593"/>
    <x v="0"/>
  </r>
  <r>
    <x v="1595"/>
    <x v="1323"/>
    <x v="134"/>
    <x v="71"/>
    <x v="1"/>
    <x v="832"/>
    <x v="1"/>
    <x v="0"/>
    <x v="3"/>
    <x v="1594"/>
    <x v="1"/>
  </r>
  <r>
    <x v="1596"/>
    <x v="743"/>
    <x v="184"/>
    <x v="1"/>
    <x v="3"/>
    <x v="838"/>
    <x v="0"/>
    <x v="1"/>
    <x v="1"/>
    <x v="1595"/>
    <x v="1"/>
  </r>
  <r>
    <x v="1597"/>
    <x v="1324"/>
    <x v="211"/>
    <x v="68"/>
    <x v="6"/>
    <x v="540"/>
    <x v="0"/>
    <x v="0"/>
    <x v="3"/>
    <x v="1596"/>
    <x v="1"/>
  </r>
  <r>
    <x v="1598"/>
    <x v="1325"/>
    <x v="102"/>
    <x v="37"/>
    <x v="2"/>
    <x v="31"/>
    <x v="1"/>
    <x v="1"/>
    <x v="2"/>
    <x v="1597"/>
    <x v="1"/>
  </r>
  <r>
    <x v="1599"/>
    <x v="1326"/>
    <x v="139"/>
    <x v="13"/>
    <x v="5"/>
    <x v="553"/>
    <x v="3"/>
    <x v="2"/>
    <x v="1"/>
    <x v="1598"/>
    <x v="0"/>
  </r>
  <r>
    <x v="1600"/>
    <x v="855"/>
    <x v="141"/>
    <x v="26"/>
    <x v="1"/>
    <x v="839"/>
    <x v="1"/>
    <x v="0"/>
    <x v="0"/>
    <x v="1599"/>
    <x v="0"/>
  </r>
  <r>
    <x v="1601"/>
    <x v="1069"/>
    <x v="133"/>
    <x v="45"/>
    <x v="1"/>
    <x v="530"/>
    <x v="0"/>
    <x v="0"/>
    <x v="3"/>
    <x v="1600"/>
    <x v="1"/>
  </r>
  <r>
    <x v="1602"/>
    <x v="1327"/>
    <x v="289"/>
    <x v="51"/>
    <x v="6"/>
    <x v="97"/>
    <x v="2"/>
    <x v="2"/>
    <x v="1"/>
    <x v="1601"/>
    <x v="0"/>
  </r>
  <r>
    <x v="1603"/>
    <x v="1328"/>
    <x v="85"/>
    <x v="15"/>
    <x v="1"/>
    <x v="547"/>
    <x v="1"/>
    <x v="0"/>
    <x v="0"/>
    <x v="1602"/>
    <x v="1"/>
  </r>
  <r>
    <x v="1604"/>
    <x v="966"/>
    <x v="38"/>
    <x v="18"/>
    <x v="5"/>
    <x v="840"/>
    <x v="2"/>
    <x v="0"/>
    <x v="1"/>
    <x v="1603"/>
    <x v="1"/>
  </r>
  <r>
    <x v="1605"/>
    <x v="1329"/>
    <x v="123"/>
    <x v="63"/>
    <x v="6"/>
    <x v="324"/>
    <x v="0"/>
    <x v="1"/>
    <x v="1"/>
    <x v="1604"/>
    <x v="1"/>
  </r>
  <r>
    <x v="1606"/>
    <x v="1330"/>
    <x v="120"/>
    <x v="64"/>
    <x v="6"/>
    <x v="841"/>
    <x v="3"/>
    <x v="0"/>
    <x v="0"/>
    <x v="1605"/>
    <x v="0"/>
  </r>
  <r>
    <x v="1607"/>
    <x v="1331"/>
    <x v="50"/>
    <x v="27"/>
    <x v="1"/>
    <x v="842"/>
    <x v="1"/>
    <x v="0"/>
    <x v="1"/>
    <x v="1606"/>
    <x v="0"/>
  </r>
  <r>
    <x v="1608"/>
    <x v="68"/>
    <x v="52"/>
    <x v="71"/>
    <x v="3"/>
    <x v="836"/>
    <x v="0"/>
    <x v="0"/>
    <x v="1"/>
    <x v="1607"/>
    <x v="1"/>
  </r>
  <r>
    <x v="1609"/>
    <x v="1312"/>
    <x v="167"/>
    <x v="37"/>
    <x v="2"/>
    <x v="301"/>
    <x v="2"/>
    <x v="0"/>
    <x v="1"/>
    <x v="1608"/>
    <x v="0"/>
  </r>
  <r>
    <x v="1610"/>
    <x v="1332"/>
    <x v="32"/>
    <x v="61"/>
    <x v="2"/>
    <x v="38"/>
    <x v="1"/>
    <x v="2"/>
    <x v="2"/>
    <x v="1609"/>
    <x v="0"/>
  </r>
  <r>
    <x v="1611"/>
    <x v="1333"/>
    <x v="229"/>
    <x v="16"/>
    <x v="3"/>
    <x v="710"/>
    <x v="0"/>
    <x v="1"/>
    <x v="1"/>
    <x v="1610"/>
    <x v="0"/>
  </r>
  <r>
    <x v="1612"/>
    <x v="1334"/>
    <x v="296"/>
    <x v="42"/>
    <x v="2"/>
    <x v="569"/>
    <x v="0"/>
    <x v="1"/>
    <x v="2"/>
    <x v="1611"/>
    <x v="0"/>
  </r>
  <r>
    <x v="1613"/>
    <x v="1005"/>
    <x v="34"/>
    <x v="43"/>
    <x v="5"/>
    <x v="797"/>
    <x v="2"/>
    <x v="0"/>
    <x v="1"/>
    <x v="1612"/>
    <x v="1"/>
  </r>
  <r>
    <x v="1614"/>
    <x v="546"/>
    <x v="291"/>
    <x v="13"/>
    <x v="2"/>
    <x v="757"/>
    <x v="1"/>
    <x v="2"/>
    <x v="2"/>
    <x v="1613"/>
    <x v="1"/>
  </r>
  <r>
    <x v="1615"/>
    <x v="1168"/>
    <x v="228"/>
    <x v="46"/>
    <x v="6"/>
    <x v="656"/>
    <x v="0"/>
    <x v="1"/>
    <x v="1"/>
    <x v="1614"/>
    <x v="0"/>
  </r>
  <r>
    <x v="1616"/>
    <x v="55"/>
    <x v="184"/>
    <x v="57"/>
    <x v="5"/>
    <x v="760"/>
    <x v="3"/>
    <x v="2"/>
    <x v="0"/>
    <x v="1615"/>
    <x v="1"/>
  </r>
  <r>
    <x v="1617"/>
    <x v="1335"/>
    <x v="88"/>
    <x v="70"/>
    <x v="4"/>
    <x v="672"/>
    <x v="3"/>
    <x v="2"/>
    <x v="1"/>
    <x v="1616"/>
    <x v="1"/>
  </r>
  <r>
    <x v="1618"/>
    <x v="1336"/>
    <x v="138"/>
    <x v="57"/>
    <x v="6"/>
    <x v="390"/>
    <x v="2"/>
    <x v="2"/>
    <x v="3"/>
    <x v="1617"/>
    <x v="0"/>
  </r>
  <r>
    <x v="1619"/>
    <x v="1337"/>
    <x v="297"/>
    <x v="44"/>
    <x v="2"/>
    <x v="259"/>
    <x v="3"/>
    <x v="0"/>
    <x v="0"/>
    <x v="1618"/>
    <x v="1"/>
  </r>
  <r>
    <x v="1620"/>
    <x v="1338"/>
    <x v="249"/>
    <x v="4"/>
    <x v="0"/>
    <x v="785"/>
    <x v="1"/>
    <x v="0"/>
    <x v="1"/>
    <x v="1619"/>
    <x v="1"/>
  </r>
  <r>
    <x v="1621"/>
    <x v="1339"/>
    <x v="189"/>
    <x v="51"/>
    <x v="2"/>
    <x v="254"/>
    <x v="3"/>
    <x v="2"/>
    <x v="0"/>
    <x v="1620"/>
    <x v="1"/>
  </r>
  <r>
    <x v="1622"/>
    <x v="1340"/>
    <x v="39"/>
    <x v="19"/>
    <x v="5"/>
    <x v="843"/>
    <x v="0"/>
    <x v="0"/>
    <x v="1"/>
    <x v="1621"/>
    <x v="1"/>
  </r>
  <r>
    <x v="1623"/>
    <x v="1341"/>
    <x v="299"/>
    <x v="42"/>
    <x v="1"/>
    <x v="376"/>
    <x v="3"/>
    <x v="2"/>
    <x v="2"/>
    <x v="1622"/>
    <x v="0"/>
  </r>
  <r>
    <x v="1624"/>
    <x v="1342"/>
    <x v="17"/>
    <x v="46"/>
    <x v="6"/>
    <x v="737"/>
    <x v="0"/>
    <x v="2"/>
    <x v="2"/>
    <x v="1623"/>
    <x v="1"/>
  </r>
  <r>
    <x v="1625"/>
    <x v="1343"/>
    <x v="210"/>
    <x v="64"/>
    <x v="1"/>
    <x v="663"/>
    <x v="1"/>
    <x v="2"/>
    <x v="2"/>
    <x v="1624"/>
    <x v="1"/>
  </r>
  <r>
    <x v="1626"/>
    <x v="138"/>
    <x v="258"/>
    <x v="37"/>
    <x v="0"/>
    <x v="356"/>
    <x v="1"/>
    <x v="2"/>
    <x v="3"/>
    <x v="1625"/>
    <x v="1"/>
  </r>
  <r>
    <x v="1627"/>
    <x v="535"/>
    <x v="294"/>
    <x v="72"/>
    <x v="6"/>
    <x v="23"/>
    <x v="3"/>
    <x v="2"/>
    <x v="1"/>
    <x v="1626"/>
    <x v="0"/>
  </r>
  <r>
    <x v="1628"/>
    <x v="217"/>
    <x v="245"/>
    <x v="62"/>
    <x v="4"/>
    <x v="220"/>
    <x v="3"/>
    <x v="2"/>
    <x v="0"/>
    <x v="1627"/>
    <x v="1"/>
  </r>
  <r>
    <x v="1629"/>
    <x v="1344"/>
    <x v="179"/>
    <x v="49"/>
    <x v="1"/>
    <x v="844"/>
    <x v="1"/>
    <x v="1"/>
    <x v="2"/>
    <x v="1628"/>
    <x v="1"/>
  </r>
  <r>
    <x v="1630"/>
    <x v="1345"/>
    <x v="35"/>
    <x v="15"/>
    <x v="2"/>
    <x v="845"/>
    <x v="3"/>
    <x v="0"/>
    <x v="1"/>
    <x v="1629"/>
    <x v="1"/>
  </r>
  <r>
    <x v="1631"/>
    <x v="1346"/>
    <x v="272"/>
    <x v="27"/>
    <x v="1"/>
    <x v="651"/>
    <x v="2"/>
    <x v="1"/>
    <x v="3"/>
    <x v="1630"/>
    <x v="1"/>
  </r>
  <r>
    <x v="1632"/>
    <x v="506"/>
    <x v="240"/>
    <x v="12"/>
    <x v="5"/>
    <x v="620"/>
    <x v="3"/>
    <x v="0"/>
    <x v="3"/>
    <x v="1631"/>
    <x v="1"/>
  </r>
  <r>
    <x v="1633"/>
    <x v="145"/>
    <x v="193"/>
    <x v="41"/>
    <x v="4"/>
    <x v="663"/>
    <x v="2"/>
    <x v="2"/>
    <x v="2"/>
    <x v="1632"/>
    <x v="1"/>
  </r>
  <r>
    <x v="1634"/>
    <x v="1021"/>
    <x v="236"/>
    <x v="65"/>
    <x v="5"/>
    <x v="826"/>
    <x v="3"/>
    <x v="2"/>
    <x v="1"/>
    <x v="1633"/>
    <x v="0"/>
  </r>
  <r>
    <x v="1635"/>
    <x v="757"/>
    <x v="162"/>
    <x v="51"/>
    <x v="3"/>
    <x v="404"/>
    <x v="3"/>
    <x v="2"/>
    <x v="1"/>
    <x v="1634"/>
    <x v="1"/>
  </r>
  <r>
    <x v="1636"/>
    <x v="1347"/>
    <x v="17"/>
    <x v="66"/>
    <x v="1"/>
    <x v="257"/>
    <x v="3"/>
    <x v="1"/>
    <x v="1"/>
    <x v="1635"/>
    <x v="1"/>
  </r>
  <r>
    <x v="1637"/>
    <x v="467"/>
    <x v="100"/>
    <x v="56"/>
    <x v="6"/>
    <x v="801"/>
    <x v="3"/>
    <x v="1"/>
    <x v="1"/>
    <x v="1636"/>
    <x v="1"/>
  </r>
  <r>
    <x v="1638"/>
    <x v="6"/>
    <x v="68"/>
    <x v="35"/>
    <x v="3"/>
    <x v="102"/>
    <x v="2"/>
    <x v="1"/>
    <x v="2"/>
    <x v="1637"/>
    <x v="1"/>
  </r>
  <r>
    <x v="1639"/>
    <x v="1348"/>
    <x v="174"/>
    <x v="35"/>
    <x v="1"/>
    <x v="553"/>
    <x v="1"/>
    <x v="0"/>
    <x v="1"/>
    <x v="1638"/>
    <x v="0"/>
  </r>
  <r>
    <x v="1640"/>
    <x v="119"/>
    <x v="26"/>
    <x v="44"/>
    <x v="5"/>
    <x v="562"/>
    <x v="0"/>
    <x v="0"/>
    <x v="2"/>
    <x v="1639"/>
    <x v="1"/>
  </r>
  <r>
    <x v="1641"/>
    <x v="1349"/>
    <x v="267"/>
    <x v="40"/>
    <x v="6"/>
    <x v="324"/>
    <x v="1"/>
    <x v="2"/>
    <x v="2"/>
    <x v="1640"/>
    <x v="1"/>
  </r>
  <r>
    <x v="1642"/>
    <x v="1350"/>
    <x v="47"/>
    <x v="68"/>
    <x v="3"/>
    <x v="846"/>
    <x v="1"/>
    <x v="0"/>
    <x v="1"/>
    <x v="1641"/>
    <x v="0"/>
  </r>
  <r>
    <x v="1643"/>
    <x v="1351"/>
    <x v="35"/>
    <x v="64"/>
    <x v="0"/>
    <x v="511"/>
    <x v="2"/>
    <x v="0"/>
    <x v="1"/>
    <x v="1642"/>
    <x v="0"/>
  </r>
  <r>
    <x v="1644"/>
    <x v="736"/>
    <x v="171"/>
    <x v="16"/>
    <x v="4"/>
    <x v="381"/>
    <x v="2"/>
    <x v="2"/>
    <x v="2"/>
    <x v="1643"/>
    <x v="1"/>
  </r>
  <r>
    <x v="1645"/>
    <x v="1352"/>
    <x v="176"/>
    <x v="30"/>
    <x v="2"/>
    <x v="585"/>
    <x v="2"/>
    <x v="0"/>
    <x v="1"/>
    <x v="1644"/>
    <x v="0"/>
  </r>
  <r>
    <x v="1646"/>
    <x v="900"/>
    <x v="58"/>
    <x v="9"/>
    <x v="5"/>
    <x v="518"/>
    <x v="1"/>
    <x v="0"/>
    <x v="1"/>
    <x v="1645"/>
    <x v="0"/>
  </r>
  <r>
    <x v="1647"/>
    <x v="1353"/>
    <x v="102"/>
    <x v="4"/>
    <x v="2"/>
    <x v="695"/>
    <x v="3"/>
    <x v="2"/>
    <x v="2"/>
    <x v="1646"/>
    <x v="1"/>
  </r>
  <r>
    <x v="1648"/>
    <x v="1354"/>
    <x v="165"/>
    <x v="20"/>
    <x v="6"/>
    <x v="18"/>
    <x v="3"/>
    <x v="1"/>
    <x v="2"/>
    <x v="1647"/>
    <x v="1"/>
  </r>
  <r>
    <x v="1649"/>
    <x v="1355"/>
    <x v="170"/>
    <x v="49"/>
    <x v="6"/>
    <x v="319"/>
    <x v="3"/>
    <x v="0"/>
    <x v="1"/>
    <x v="1648"/>
    <x v="1"/>
  </r>
  <r>
    <x v="1650"/>
    <x v="112"/>
    <x v="117"/>
    <x v="60"/>
    <x v="4"/>
    <x v="691"/>
    <x v="3"/>
    <x v="1"/>
    <x v="1"/>
    <x v="1533"/>
    <x v="0"/>
  </r>
  <r>
    <x v="1651"/>
    <x v="976"/>
    <x v="41"/>
    <x v="59"/>
    <x v="3"/>
    <x v="847"/>
    <x v="0"/>
    <x v="0"/>
    <x v="1"/>
    <x v="1649"/>
    <x v="1"/>
  </r>
  <r>
    <x v="1652"/>
    <x v="1356"/>
    <x v="191"/>
    <x v="24"/>
    <x v="3"/>
    <x v="848"/>
    <x v="0"/>
    <x v="0"/>
    <x v="2"/>
    <x v="1650"/>
    <x v="1"/>
  </r>
  <r>
    <x v="1653"/>
    <x v="1357"/>
    <x v="173"/>
    <x v="44"/>
    <x v="1"/>
    <x v="750"/>
    <x v="1"/>
    <x v="1"/>
    <x v="2"/>
    <x v="1416"/>
    <x v="1"/>
  </r>
  <r>
    <x v="1654"/>
    <x v="255"/>
    <x v="240"/>
    <x v="71"/>
    <x v="1"/>
    <x v="151"/>
    <x v="2"/>
    <x v="0"/>
    <x v="1"/>
    <x v="1651"/>
    <x v="1"/>
  </r>
  <r>
    <x v="1655"/>
    <x v="790"/>
    <x v="181"/>
    <x v="25"/>
    <x v="4"/>
    <x v="767"/>
    <x v="1"/>
    <x v="2"/>
    <x v="0"/>
    <x v="1652"/>
    <x v="1"/>
  </r>
  <r>
    <x v="1656"/>
    <x v="1023"/>
    <x v="68"/>
    <x v="43"/>
    <x v="5"/>
    <x v="716"/>
    <x v="2"/>
    <x v="2"/>
    <x v="3"/>
    <x v="1653"/>
    <x v="1"/>
  </r>
  <r>
    <x v="1657"/>
    <x v="55"/>
    <x v="21"/>
    <x v="14"/>
    <x v="0"/>
    <x v="849"/>
    <x v="1"/>
    <x v="0"/>
    <x v="3"/>
    <x v="1654"/>
    <x v="0"/>
  </r>
  <r>
    <x v="1658"/>
    <x v="1358"/>
    <x v="13"/>
    <x v="27"/>
    <x v="6"/>
    <x v="482"/>
    <x v="3"/>
    <x v="0"/>
    <x v="1"/>
    <x v="1655"/>
    <x v="1"/>
  </r>
  <r>
    <x v="1659"/>
    <x v="558"/>
    <x v="262"/>
    <x v="4"/>
    <x v="2"/>
    <x v="645"/>
    <x v="0"/>
    <x v="1"/>
    <x v="1"/>
    <x v="1656"/>
    <x v="1"/>
  </r>
  <r>
    <x v="1660"/>
    <x v="1359"/>
    <x v="87"/>
    <x v="46"/>
    <x v="4"/>
    <x v="455"/>
    <x v="1"/>
    <x v="1"/>
    <x v="1"/>
    <x v="1657"/>
    <x v="1"/>
  </r>
  <r>
    <x v="1661"/>
    <x v="1360"/>
    <x v="281"/>
    <x v="12"/>
    <x v="4"/>
    <x v="850"/>
    <x v="0"/>
    <x v="0"/>
    <x v="1"/>
    <x v="1658"/>
    <x v="1"/>
  </r>
  <r>
    <x v="1662"/>
    <x v="1361"/>
    <x v="165"/>
    <x v="27"/>
    <x v="1"/>
    <x v="811"/>
    <x v="3"/>
    <x v="2"/>
    <x v="1"/>
    <x v="1659"/>
    <x v="1"/>
  </r>
  <r>
    <x v="1663"/>
    <x v="662"/>
    <x v="89"/>
    <x v="51"/>
    <x v="3"/>
    <x v="333"/>
    <x v="2"/>
    <x v="2"/>
    <x v="1"/>
    <x v="1660"/>
    <x v="1"/>
  </r>
  <r>
    <x v="1664"/>
    <x v="1252"/>
    <x v="197"/>
    <x v="64"/>
    <x v="4"/>
    <x v="679"/>
    <x v="0"/>
    <x v="1"/>
    <x v="1"/>
    <x v="1661"/>
    <x v="0"/>
  </r>
  <r>
    <x v="1665"/>
    <x v="1362"/>
    <x v="35"/>
    <x v="10"/>
    <x v="6"/>
    <x v="17"/>
    <x v="0"/>
    <x v="0"/>
    <x v="1"/>
    <x v="1662"/>
    <x v="1"/>
  </r>
  <r>
    <x v="1666"/>
    <x v="1363"/>
    <x v="272"/>
    <x v="43"/>
    <x v="5"/>
    <x v="186"/>
    <x v="3"/>
    <x v="1"/>
    <x v="3"/>
    <x v="1663"/>
    <x v="1"/>
  </r>
  <r>
    <x v="1667"/>
    <x v="774"/>
    <x v="109"/>
    <x v="36"/>
    <x v="4"/>
    <x v="553"/>
    <x v="0"/>
    <x v="0"/>
    <x v="1"/>
    <x v="1664"/>
    <x v="0"/>
  </r>
  <r>
    <x v="1668"/>
    <x v="1364"/>
    <x v="57"/>
    <x v="5"/>
    <x v="2"/>
    <x v="623"/>
    <x v="0"/>
    <x v="1"/>
    <x v="2"/>
    <x v="1665"/>
    <x v="0"/>
  </r>
  <r>
    <x v="1669"/>
    <x v="1365"/>
    <x v="13"/>
    <x v="10"/>
    <x v="3"/>
    <x v="563"/>
    <x v="0"/>
    <x v="1"/>
    <x v="3"/>
    <x v="1666"/>
    <x v="0"/>
  </r>
  <r>
    <x v="1670"/>
    <x v="223"/>
    <x v="173"/>
    <x v="38"/>
    <x v="3"/>
    <x v="739"/>
    <x v="2"/>
    <x v="1"/>
    <x v="1"/>
    <x v="1667"/>
    <x v="1"/>
  </r>
  <r>
    <x v="1671"/>
    <x v="1366"/>
    <x v="214"/>
    <x v="36"/>
    <x v="6"/>
    <x v="525"/>
    <x v="2"/>
    <x v="0"/>
    <x v="1"/>
    <x v="1668"/>
    <x v="0"/>
  </r>
  <r>
    <x v="1672"/>
    <x v="1367"/>
    <x v="220"/>
    <x v="2"/>
    <x v="5"/>
    <x v="851"/>
    <x v="1"/>
    <x v="0"/>
    <x v="1"/>
    <x v="1669"/>
    <x v="1"/>
  </r>
  <r>
    <x v="1673"/>
    <x v="1368"/>
    <x v="32"/>
    <x v="32"/>
    <x v="5"/>
    <x v="508"/>
    <x v="0"/>
    <x v="1"/>
    <x v="0"/>
    <x v="1670"/>
    <x v="1"/>
  </r>
  <r>
    <x v="1674"/>
    <x v="1369"/>
    <x v="124"/>
    <x v="40"/>
    <x v="1"/>
    <x v="724"/>
    <x v="3"/>
    <x v="2"/>
    <x v="1"/>
    <x v="1671"/>
    <x v="1"/>
  </r>
  <r>
    <x v="1675"/>
    <x v="431"/>
    <x v="25"/>
    <x v="36"/>
    <x v="0"/>
    <x v="20"/>
    <x v="0"/>
    <x v="0"/>
    <x v="3"/>
    <x v="1672"/>
    <x v="0"/>
  </r>
  <r>
    <x v="1676"/>
    <x v="587"/>
    <x v="15"/>
    <x v="16"/>
    <x v="0"/>
    <x v="779"/>
    <x v="1"/>
    <x v="2"/>
    <x v="1"/>
    <x v="1673"/>
    <x v="1"/>
  </r>
  <r>
    <x v="1677"/>
    <x v="1045"/>
    <x v="266"/>
    <x v="50"/>
    <x v="0"/>
    <x v="42"/>
    <x v="0"/>
    <x v="1"/>
    <x v="1"/>
    <x v="1674"/>
    <x v="1"/>
  </r>
  <r>
    <x v="1678"/>
    <x v="1370"/>
    <x v="18"/>
    <x v="47"/>
    <x v="4"/>
    <x v="602"/>
    <x v="3"/>
    <x v="0"/>
    <x v="3"/>
    <x v="1675"/>
    <x v="0"/>
  </r>
  <r>
    <x v="1679"/>
    <x v="1371"/>
    <x v="27"/>
    <x v="72"/>
    <x v="5"/>
    <x v="342"/>
    <x v="2"/>
    <x v="0"/>
    <x v="2"/>
    <x v="1676"/>
    <x v="1"/>
  </r>
  <r>
    <x v="1680"/>
    <x v="1372"/>
    <x v="110"/>
    <x v="63"/>
    <x v="4"/>
    <x v="790"/>
    <x v="0"/>
    <x v="2"/>
    <x v="3"/>
    <x v="1677"/>
    <x v="0"/>
  </r>
  <r>
    <x v="1681"/>
    <x v="1373"/>
    <x v="293"/>
    <x v="44"/>
    <x v="5"/>
    <x v="852"/>
    <x v="2"/>
    <x v="2"/>
    <x v="1"/>
    <x v="1678"/>
    <x v="0"/>
  </r>
  <r>
    <x v="1682"/>
    <x v="1374"/>
    <x v="194"/>
    <x v="19"/>
    <x v="6"/>
    <x v="338"/>
    <x v="3"/>
    <x v="2"/>
    <x v="1"/>
    <x v="1679"/>
    <x v="1"/>
  </r>
  <r>
    <x v="1683"/>
    <x v="1375"/>
    <x v="223"/>
    <x v="29"/>
    <x v="5"/>
    <x v="549"/>
    <x v="1"/>
    <x v="0"/>
    <x v="2"/>
    <x v="1680"/>
    <x v="0"/>
  </r>
  <r>
    <x v="1684"/>
    <x v="301"/>
    <x v="34"/>
    <x v="31"/>
    <x v="4"/>
    <x v="621"/>
    <x v="2"/>
    <x v="0"/>
    <x v="1"/>
    <x v="1681"/>
    <x v="0"/>
  </r>
  <r>
    <x v="1685"/>
    <x v="1376"/>
    <x v="188"/>
    <x v="57"/>
    <x v="4"/>
    <x v="705"/>
    <x v="0"/>
    <x v="1"/>
    <x v="2"/>
    <x v="1682"/>
    <x v="1"/>
  </r>
  <r>
    <x v="1686"/>
    <x v="1377"/>
    <x v="296"/>
    <x v="43"/>
    <x v="2"/>
    <x v="853"/>
    <x v="1"/>
    <x v="2"/>
    <x v="2"/>
    <x v="1683"/>
    <x v="1"/>
  </r>
  <r>
    <x v="1687"/>
    <x v="222"/>
    <x v="250"/>
    <x v="43"/>
    <x v="1"/>
    <x v="220"/>
    <x v="3"/>
    <x v="0"/>
    <x v="1"/>
    <x v="1684"/>
    <x v="1"/>
  </r>
  <r>
    <x v="1688"/>
    <x v="1227"/>
    <x v="219"/>
    <x v="24"/>
    <x v="1"/>
    <x v="854"/>
    <x v="0"/>
    <x v="2"/>
    <x v="1"/>
    <x v="1685"/>
    <x v="1"/>
  </r>
  <r>
    <x v="1689"/>
    <x v="1302"/>
    <x v="2"/>
    <x v="64"/>
    <x v="0"/>
    <x v="427"/>
    <x v="1"/>
    <x v="2"/>
    <x v="1"/>
    <x v="1686"/>
    <x v="1"/>
  </r>
  <r>
    <x v="1690"/>
    <x v="1378"/>
    <x v="234"/>
    <x v="44"/>
    <x v="2"/>
    <x v="310"/>
    <x v="2"/>
    <x v="2"/>
    <x v="2"/>
    <x v="1687"/>
    <x v="1"/>
  </r>
  <r>
    <x v="1691"/>
    <x v="866"/>
    <x v="229"/>
    <x v="12"/>
    <x v="1"/>
    <x v="855"/>
    <x v="2"/>
    <x v="0"/>
    <x v="1"/>
    <x v="1688"/>
    <x v="1"/>
  </r>
  <r>
    <x v="1692"/>
    <x v="853"/>
    <x v="23"/>
    <x v="3"/>
    <x v="5"/>
    <x v="625"/>
    <x v="0"/>
    <x v="2"/>
    <x v="2"/>
    <x v="1689"/>
    <x v="0"/>
  </r>
  <r>
    <x v="1693"/>
    <x v="572"/>
    <x v="211"/>
    <x v="66"/>
    <x v="1"/>
    <x v="751"/>
    <x v="0"/>
    <x v="0"/>
    <x v="3"/>
    <x v="1690"/>
    <x v="1"/>
  </r>
  <r>
    <x v="1694"/>
    <x v="1166"/>
    <x v="184"/>
    <x v="51"/>
    <x v="1"/>
    <x v="126"/>
    <x v="2"/>
    <x v="0"/>
    <x v="1"/>
    <x v="1691"/>
    <x v="1"/>
  </r>
  <r>
    <x v="1695"/>
    <x v="1379"/>
    <x v="295"/>
    <x v="15"/>
    <x v="4"/>
    <x v="265"/>
    <x v="2"/>
    <x v="0"/>
    <x v="2"/>
    <x v="1692"/>
    <x v="0"/>
  </r>
  <r>
    <x v="1696"/>
    <x v="1380"/>
    <x v="2"/>
    <x v="44"/>
    <x v="4"/>
    <x v="856"/>
    <x v="2"/>
    <x v="0"/>
    <x v="0"/>
    <x v="1693"/>
    <x v="1"/>
  </r>
  <r>
    <x v="1697"/>
    <x v="483"/>
    <x v="125"/>
    <x v="64"/>
    <x v="6"/>
    <x v="790"/>
    <x v="1"/>
    <x v="1"/>
    <x v="2"/>
    <x v="1694"/>
    <x v="1"/>
  </r>
  <r>
    <x v="1698"/>
    <x v="31"/>
    <x v="169"/>
    <x v="19"/>
    <x v="5"/>
    <x v="322"/>
    <x v="3"/>
    <x v="0"/>
    <x v="1"/>
    <x v="1695"/>
    <x v="0"/>
  </r>
  <r>
    <x v="1699"/>
    <x v="1381"/>
    <x v="273"/>
    <x v="16"/>
    <x v="3"/>
    <x v="326"/>
    <x v="1"/>
    <x v="1"/>
    <x v="3"/>
    <x v="1696"/>
    <x v="0"/>
  </r>
  <r>
    <x v="1700"/>
    <x v="1382"/>
    <x v="91"/>
    <x v="5"/>
    <x v="1"/>
    <x v="857"/>
    <x v="3"/>
    <x v="2"/>
    <x v="1"/>
    <x v="1697"/>
    <x v="0"/>
  </r>
  <r>
    <x v="1701"/>
    <x v="1383"/>
    <x v="224"/>
    <x v="23"/>
    <x v="2"/>
    <x v="634"/>
    <x v="0"/>
    <x v="2"/>
    <x v="1"/>
    <x v="1698"/>
    <x v="1"/>
  </r>
  <r>
    <x v="1702"/>
    <x v="1384"/>
    <x v="28"/>
    <x v="50"/>
    <x v="0"/>
    <x v="858"/>
    <x v="3"/>
    <x v="2"/>
    <x v="1"/>
    <x v="1699"/>
    <x v="1"/>
  </r>
  <r>
    <x v="1703"/>
    <x v="115"/>
    <x v="285"/>
    <x v="7"/>
    <x v="0"/>
    <x v="345"/>
    <x v="3"/>
    <x v="0"/>
    <x v="1"/>
    <x v="1700"/>
    <x v="1"/>
  </r>
  <r>
    <x v="1704"/>
    <x v="1385"/>
    <x v="267"/>
    <x v="47"/>
    <x v="4"/>
    <x v="444"/>
    <x v="1"/>
    <x v="2"/>
    <x v="1"/>
    <x v="1701"/>
    <x v="0"/>
  </r>
  <r>
    <x v="1705"/>
    <x v="1386"/>
    <x v="45"/>
    <x v="56"/>
    <x v="1"/>
    <x v="405"/>
    <x v="2"/>
    <x v="0"/>
    <x v="2"/>
    <x v="1702"/>
    <x v="1"/>
  </r>
  <r>
    <x v="1706"/>
    <x v="302"/>
    <x v="191"/>
    <x v="23"/>
    <x v="2"/>
    <x v="251"/>
    <x v="1"/>
    <x v="0"/>
    <x v="2"/>
    <x v="1703"/>
    <x v="0"/>
  </r>
  <r>
    <x v="1707"/>
    <x v="1387"/>
    <x v="129"/>
    <x v="17"/>
    <x v="3"/>
    <x v="586"/>
    <x v="2"/>
    <x v="2"/>
    <x v="1"/>
    <x v="1704"/>
    <x v="1"/>
  </r>
  <r>
    <x v="1708"/>
    <x v="1388"/>
    <x v="263"/>
    <x v="53"/>
    <x v="0"/>
    <x v="461"/>
    <x v="2"/>
    <x v="1"/>
    <x v="1"/>
    <x v="1705"/>
    <x v="1"/>
  </r>
  <r>
    <x v="1709"/>
    <x v="1389"/>
    <x v="244"/>
    <x v="34"/>
    <x v="2"/>
    <x v="696"/>
    <x v="3"/>
    <x v="1"/>
    <x v="1"/>
    <x v="1706"/>
    <x v="1"/>
  </r>
  <r>
    <x v="1710"/>
    <x v="1390"/>
    <x v="61"/>
    <x v="7"/>
    <x v="6"/>
    <x v="228"/>
    <x v="3"/>
    <x v="2"/>
    <x v="2"/>
    <x v="1707"/>
    <x v="0"/>
  </r>
  <r>
    <x v="1711"/>
    <x v="922"/>
    <x v="33"/>
    <x v="46"/>
    <x v="3"/>
    <x v="532"/>
    <x v="0"/>
    <x v="0"/>
    <x v="1"/>
    <x v="1708"/>
    <x v="1"/>
  </r>
  <r>
    <x v="1712"/>
    <x v="343"/>
    <x v="54"/>
    <x v="2"/>
    <x v="3"/>
    <x v="524"/>
    <x v="2"/>
    <x v="2"/>
    <x v="0"/>
    <x v="1709"/>
    <x v="1"/>
  </r>
  <r>
    <x v="1713"/>
    <x v="1391"/>
    <x v="222"/>
    <x v="2"/>
    <x v="6"/>
    <x v="49"/>
    <x v="2"/>
    <x v="0"/>
    <x v="1"/>
    <x v="1710"/>
    <x v="0"/>
  </r>
  <r>
    <x v="1714"/>
    <x v="1392"/>
    <x v="15"/>
    <x v="7"/>
    <x v="1"/>
    <x v="74"/>
    <x v="2"/>
    <x v="2"/>
    <x v="1"/>
    <x v="1711"/>
    <x v="0"/>
  </r>
  <r>
    <x v="1715"/>
    <x v="1393"/>
    <x v="100"/>
    <x v="53"/>
    <x v="4"/>
    <x v="693"/>
    <x v="0"/>
    <x v="0"/>
    <x v="1"/>
    <x v="1712"/>
    <x v="0"/>
  </r>
  <r>
    <x v="1716"/>
    <x v="1394"/>
    <x v="67"/>
    <x v="73"/>
    <x v="6"/>
    <x v="171"/>
    <x v="1"/>
    <x v="2"/>
    <x v="1"/>
    <x v="1713"/>
    <x v="0"/>
  </r>
  <r>
    <x v="1717"/>
    <x v="1336"/>
    <x v="147"/>
    <x v="52"/>
    <x v="4"/>
    <x v="604"/>
    <x v="1"/>
    <x v="2"/>
    <x v="3"/>
    <x v="1714"/>
    <x v="1"/>
  </r>
  <r>
    <x v="1718"/>
    <x v="1395"/>
    <x v="225"/>
    <x v="23"/>
    <x v="6"/>
    <x v="118"/>
    <x v="2"/>
    <x v="0"/>
    <x v="3"/>
    <x v="1715"/>
    <x v="0"/>
  </r>
  <r>
    <x v="1719"/>
    <x v="642"/>
    <x v="260"/>
    <x v="38"/>
    <x v="0"/>
    <x v="859"/>
    <x v="1"/>
    <x v="1"/>
    <x v="3"/>
    <x v="1716"/>
    <x v="1"/>
  </r>
  <r>
    <x v="1720"/>
    <x v="1396"/>
    <x v="36"/>
    <x v="7"/>
    <x v="0"/>
    <x v="820"/>
    <x v="3"/>
    <x v="0"/>
    <x v="2"/>
    <x v="1717"/>
    <x v="0"/>
  </r>
  <r>
    <x v="1721"/>
    <x v="1037"/>
    <x v="246"/>
    <x v="55"/>
    <x v="4"/>
    <x v="679"/>
    <x v="0"/>
    <x v="0"/>
    <x v="3"/>
    <x v="1718"/>
    <x v="1"/>
  </r>
  <r>
    <x v="1722"/>
    <x v="468"/>
    <x v="21"/>
    <x v="63"/>
    <x v="6"/>
    <x v="35"/>
    <x v="2"/>
    <x v="0"/>
    <x v="1"/>
    <x v="1719"/>
    <x v="1"/>
  </r>
  <r>
    <x v="1723"/>
    <x v="1397"/>
    <x v="149"/>
    <x v="3"/>
    <x v="3"/>
    <x v="413"/>
    <x v="2"/>
    <x v="0"/>
    <x v="1"/>
    <x v="1720"/>
    <x v="1"/>
  </r>
  <r>
    <x v="1724"/>
    <x v="1398"/>
    <x v="154"/>
    <x v="6"/>
    <x v="5"/>
    <x v="745"/>
    <x v="1"/>
    <x v="2"/>
    <x v="3"/>
    <x v="1721"/>
    <x v="1"/>
  </r>
  <r>
    <x v="1725"/>
    <x v="1399"/>
    <x v="146"/>
    <x v="29"/>
    <x v="3"/>
    <x v="648"/>
    <x v="3"/>
    <x v="2"/>
    <x v="1"/>
    <x v="1722"/>
    <x v="1"/>
  </r>
  <r>
    <x v="1726"/>
    <x v="1400"/>
    <x v="128"/>
    <x v="24"/>
    <x v="6"/>
    <x v="118"/>
    <x v="1"/>
    <x v="2"/>
    <x v="2"/>
    <x v="1723"/>
    <x v="0"/>
  </r>
  <r>
    <x v="1727"/>
    <x v="1401"/>
    <x v="281"/>
    <x v="0"/>
    <x v="1"/>
    <x v="260"/>
    <x v="1"/>
    <x v="2"/>
    <x v="2"/>
    <x v="1724"/>
    <x v="0"/>
  </r>
  <r>
    <x v="1728"/>
    <x v="1402"/>
    <x v="197"/>
    <x v="65"/>
    <x v="1"/>
    <x v="696"/>
    <x v="3"/>
    <x v="0"/>
    <x v="1"/>
    <x v="1725"/>
    <x v="0"/>
  </r>
  <r>
    <x v="1729"/>
    <x v="1403"/>
    <x v="7"/>
    <x v="73"/>
    <x v="2"/>
    <x v="317"/>
    <x v="0"/>
    <x v="0"/>
    <x v="1"/>
    <x v="1726"/>
    <x v="0"/>
  </r>
  <r>
    <x v="1730"/>
    <x v="437"/>
    <x v="200"/>
    <x v="18"/>
    <x v="2"/>
    <x v="669"/>
    <x v="2"/>
    <x v="2"/>
    <x v="1"/>
    <x v="1727"/>
    <x v="0"/>
  </r>
  <r>
    <x v="1731"/>
    <x v="1404"/>
    <x v="12"/>
    <x v="28"/>
    <x v="6"/>
    <x v="860"/>
    <x v="2"/>
    <x v="2"/>
    <x v="2"/>
    <x v="1728"/>
    <x v="0"/>
  </r>
  <r>
    <x v="1732"/>
    <x v="1405"/>
    <x v="164"/>
    <x v="69"/>
    <x v="0"/>
    <x v="639"/>
    <x v="0"/>
    <x v="0"/>
    <x v="1"/>
    <x v="1729"/>
    <x v="1"/>
  </r>
  <r>
    <x v="1733"/>
    <x v="1406"/>
    <x v="187"/>
    <x v="39"/>
    <x v="6"/>
    <x v="652"/>
    <x v="3"/>
    <x v="0"/>
    <x v="3"/>
    <x v="1730"/>
    <x v="1"/>
  </r>
  <r>
    <x v="1734"/>
    <x v="1407"/>
    <x v="7"/>
    <x v="74"/>
    <x v="5"/>
    <x v="639"/>
    <x v="3"/>
    <x v="0"/>
    <x v="0"/>
    <x v="1731"/>
    <x v="1"/>
  </r>
  <r>
    <x v="1735"/>
    <x v="1408"/>
    <x v="273"/>
    <x v="72"/>
    <x v="0"/>
    <x v="495"/>
    <x v="3"/>
    <x v="2"/>
    <x v="1"/>
    <x v="1732"/>
    <x v="1"/>
  </r>
  <r>
    <x v="1736"/>
    <x v="776"/>
    <x v="291"/>
    <x v="42"/>
    <x v="1"/>
    <x v="242"/>
    <x v="0"/>
    <x v="2"/>
    <x v="0"/>
    <x v="1733"/>
    <x v="0"/>
  </r>
  <r>
    <x v="1737"/>
    <x v="604"/>
    <x v="133"/>
    <x v="42"/>
    <x v="6"/>
    <x v="298"/>
    <x v="0"/>
    <x v="0"/>
    <x v="1"/>
    <x v="1734"/>
    <x v="0"/>
  </r>
  <r>
    <x v="1738"/>
    <x v="1409"/>
    <x v="26"/>
    <x v="7"/>
    <x v="0"/>
    <x v="580"/>
    <x v="0"/>
    <x v="2"/>
    <x v="2"/>
    <x v="1735"/>
    <x v="0"/>
  </r>
  <r>
    <x v="1739"/>
    <x v="1410"/>
    <x v="265"/>
    <x v="42"/>
    <x v="1"/>
    <x v="489"/>
    <x v="0"/>
    <x v="2"/>
    <x v="1"/>
    <x v="1736"/>
    <x v="0"/>
  </r>
  <r>
    <x v="1740"/>
    <x v="1044"/>
    <x v="168"/>
    <x v="26"/>
    <x v="0"/>
    <x v="861"/>
    <x v="3"/>
    <x v="0"/>
    <x v="0"/>
    <x v="1737"/>
    <x v="0"/>
  </r>
  <r>
    <x v="1741"/>
    <x v="1411"/>
    <x v="21"/>
    <x v="66"/>
    <x v="1"/>
    <x v="204"/>
    <x v="3"/>
    <x v="0"/>
    <x v="1"/>
    <x v="1738"/>
    <x v="0"/>
  </r>
  <r>
    <x v="1742"/>
    <x v="1412"/>
    <x v="228"/>
    <x v="35"/>
    <x v="3"/>
    <x v="862"/>
    <x v="2"/>
    <x v="0"/>
    <x v="1"/>
    <x v="1739"/>
    <x v="0"/>
  </r>
  <r>
    <x v="1743"/>
    <x v="501"/>
    <x v="224"/>
    <x v="74"/>
    <x v="1"/>
    <x v="249"/>
    <x v="3"/>
    <x v="0"/>
    <x v="1"/>
    <x v="1740"/>
    <x v="1"/>
  </r>
  <r>
    <x v="1744"/>
    <x v="1413"/>
    <x v="244"/>
    <x v="12"/>
    <x v="0"/>
    <x v="216"/>
    <x v="2"/>
    <x v="1"/>
    <x v="2"/>
    <x v="1741"/>
    <x v="1"/>
  </r>
  <r>
    <x v="1745"/>
    <x v="991"/>
    <x v="264"/>
    <x v="18"/>
    <x v="3"/>
    <x v="171"/>
    <x v="0"/>
    <x v="2"/>
    <x v="2"/>
    <x v="1742"/>
    <x v="1"/>
  </r>
  <r>
    <x v="1746"/>
    <x v="1091"/>
    <x v="239"/>
    <x v="17"/>
    <x v="2"/>
    <x v="625"/>
    <x v="0"/>
    <x v="2"/>
    <x v="1"/>
    <x v="1743"/>
    <x v="0"/>
  </r>
  <r>
    <x v="1747"/>
    <x v="1331"/>
    <x v="64"/>
    <x v="23"/>
    <x v="4"/>
    <x v="761"/>
    <x v="1"/>
    <x v="1"/>
    <x v="1"/>
    <x v="1744"/>
    <x v="1"/>
  </r>
  <r>
    <x v="1748"/>
    <x v="705"/>
    <x v="168"/>
    <x v="62"/>
    <x v="0"/>
    <x v="863"/>
    <x v="3"/>
    <x v="2"/>
    <x v="1"/>
    <x v="1745"/>
    <x v="0"/>
  </r>
  <r>
    <x v="1749"/>
    <x v="689"/>
    <x v="146"/>
    <x v="51"/>
    <x v="1"/>
    <x v="260"/>
    <x v="3"/>
    <x v="2"/>
    <x v="0"/>
    <x v="1746"/>
    <x v="1"/>
  </r>
  <r>
    <x v="1750"/>
    <x v="1414"/>
    <x v="29"/>
    <x v="58"/>
    <x v="5"/>
    <x v="457"/>
    <x v="0"/>
    <x v="2"/>
    <x v="2"/>
    <x v="1747"/>
    <x v="0"/>
  </r>
  <r>
    <x v="1751"/>
    <x v="1415"/>
    <x v="45"/>
    <x v="12"/>
    <x v="4"/>
    <x v="412"/>
    <x v="0"/>
    <x v="0"/>
    <x v="0"/>
    <x v="1748"/>
    <x v="1"/>
  </r>
  <r>
    <x v="1752"/>
    <x v="1416"/>
    <x v="146"/>
    <x v="19"/>
    <x v="4"/>
    <x v="787"/>
    <x v="2"/>
    <x v="2"/>
    <x v="1"/>
    <x v="1749"/>
    <x v="0"/>
  </r>
  <r>
    <x v="1753"/>
    <x v="451"/>
    <x v="200"/>
    <x v="71"/>
    <x v="2"/>
    <x v="844"/>
    <x v="0"/>
    <x v="2"/>
    <x v="3"/>
    <x v="1750"/>
    <x v="0"/>
  </r>
  <r>
    <x v="1754"/>
    <x v="1417"/>
    <x v="155"/>
    <x v="69"/>
    <x v="3"/>
    <x v="581"/>
    <x v="1"/>
    <x v="0"/>
    <x v="3"/>
    <x v="1751"/>
    <x v="0"/>
  </r>
  <r>
    <x v="1755"/>
    <x v="1418"/>
    <x v="111"/>
    <x v="7"/>
    <x v="1"/>
    <x v="209"/>
    <x v="3"/>
    <x v="2"/>
    <x v="1"/>
    <x v="1752"/>
    <x v="1"/>
  </r>
  <r>
    <x v="1756"/>
    <x v="1419"/>
    <x v="131"/>
    <x v="42"/>
    <x v="0"/>
    <x v="660"/>
    <x v="1"/>
    <x v="2"/>
    <x v="1"/>
    <x v="1753"/>
    <x v="1"/>
  </r>
  <r>
    <x v="1757"/>
    <x v="1187"/>
    <x v="273"/>
    <x v="45"/>
    <x v="6"/>
    <x v="399"/>
    <x v="2"/>
    <x v="2"/>
    <x v="1"/>
    <x v="1754"/>
    <x v="1"/>
  </r>
  <r>
    <x v="1758"/>
    <x v="1420"/>
    <x v="161"/>
    <x v="49"/>
    <x v="1"/>
    <x v="548"/>
    <x v="1"/>
    <x v="1"/>
    <x v="1"/>
    <x v="1755"/>
    <x v="1"/>
  </r>
  <r>
    <x v="1759"/>
    <x v="699"/>
    <x v="236"/>
    <x v="38"/>
    <x v="1"/>
    <x v="489"/>
    <x v="2"/>
    <x v="0"/>
    <x v="1"/>
    <x v="1756"/>
    <x v="1"/>
  </r>
  <r>
    <x v="1760"/>
    <x v="940"/>
    <x v="23"/>
    <x v="49"/>
    <x v="3"/>
    <x v="99"/>
    <x v="2"/>
    <x v="0"/>
    <x v="1"/>
    <x v="1757"/>
    <x v="1"/>
  </r>
  <r>
    <x v="1761"/>
    <x v="912"/>
    <x v="114"/>
    <x v="26"/>
    <x v="3"/>
    <x v="864"/>
    <x v="2"/>
    <x v="2"/>
    <x v="1"/>
    <x v="1758"/>
    <x v="1"/>
  </r>
  <r>
    <x v="1762"/>
    <x v="988"/>
    <x v="149"/>
    <x v="49"/>
    <x v="3"/>
    <x v="78"/>
    <x v="3"/>
    <x v="1"/>
    <x v="3"/>
    <x v="1759"/>
    <x v="0"/>
  </r>
  <r>
    <x v="1763"/>
    <x v="1421"/>
    <x v="61"/>
    <x v="74"/>
    <x v="1"/>
    <x v="3"/>
    <x v="3"/>
    <x v="0"/>
    <x v="1"/>
    <x v="1760"/>
    <x v="0"/>
  </r>
  <r>
    <x v="1764"/>
    <x v="1422"/>
    <x v="21"/>
    <x v="58"/>
    <x v="2"/>
    <x v="865"/>
    <x v="2"/>
    <x v="0"/>
    <x v="3"/>
    <x v="1761"/>
    <x v="0"/>
  </r>
  <r>
    <x v="1765"/>
    <x v="1423"/>
    <x v="6"/>
    <x v="63"/>
    <x v="1"/>
    <x v="60"/>
    <x v="1"/>
    <x v="0"/>
    <x v="1"/>
    <x v="1762"/>
    <x v="0"/>
  </r>
  <r>
    <x v="1766"/>
    <x v="1424"/>
    <x v="114"/>
    <x v="4"/>
    <x v="6"/>
    <x v="202"/>
    <x v="3"/>
    <x v="0"/>
    <x v="3"/>
    <x v="1763"/>
    <x v="1"/>
  </r>
  <r>
    <x v="1767"/>
    <x v="1425"/>
    <x v="272"/>
    <x v="52"/>
    <x v="3"/>
    <x v="712"/>
    <x v="0"/>
    <x v="0"/>
    <x v="1"/>
    <x v="1764"/>
    <x v="1"/>
  </r>
  <r>
    <x v="1768"/>
    <x v="597"/>
    <x v="245"/>
    <x v="63"/>
    <x v="5"/>
    <x v="826"/>
    <x v="1"/>
    <x v="2"/>
    <x v="2"/>
    <x v="1765"/>
    <x v="1"/>
  </r>
  <r>
    <x v="1769"/>
    <x v="1426"/>
    <x v="193"/>
    <x v="52"/>
    <x v="0"/>
    <x v="741"/>
    <x v="0"/>
    <x v="2"/>
    <x v="0"/>
    <x v="1766"/>
    <x v="1"/>
  </r>
  <r>
    <x v="1770"/>
    <x v="1427"/>
    <x v="289"/>
    <x v="41"/>
    <x v="0"/>
    <x v="738"/>
    <x v="2"/>
    <x v="0"/>
    <x v="1"/>
    <x v="1767"/>
    <x v="0"/>
  </r>
  <r>
    <x v="1771"/>
    <x v="1428"/>
    <x v="295"/>
    <x v="10"/>
    <x v="2"/>
    <x v="594"/>
    <x v="3"/>
    <x v="0"/>
    <x v="1"/>
    <x v="1768"/>
    <x v="1"/>
  </r>
  <r>
    <x v="1772"/>
    <x v="1429"/>
    <x v="111"/>
    <x v="56"/>
    <x v="1"/>
    <x v="188"/>
    <x v="2"/>
    <x v="2"/>
    <x v="0"/>
    <x v="1769"/>
    <x v="0"/>
  </r>
  <r>
    <x v="1773"/>
    <x v="1430"/>
    <x v="182"/>
    <x v="5"/>
    <x v="4"/>
    <x v="190"/>
    <x v="3"/>
    <x v="2"/>
    <x v="1"/>
    <x v="1770"/>
    <x v="0"/>
  </r>
  <r>
    <x v="1774"/>
    <x v="1214"/>
    <x v="10"/>
    <x v="51"/>
    <x v="4"/>
    <x v="866"/>
    <x v="0"/>
    <x v="0"/>
    <x v="3"/>
    <x v="1771"/>
    <x v="1"/>
  </r>
  <r>
    <x v="1775"/>
    <x v="1218"/>
    <x v="137"/>
    <x v="48"/>
    <x v="6"/>
    <x v="698"/>
    <x v="3"/>
    <x v="2"/>
    <x v="1"/>
    <x v="1772"/>
    <x v="0"/>
  </r>
  <r>
    <x v="1776"/>
    <x v="187"/>
    <x v="257"/>
    <x v="47"/>
    <x v="1"/>
    <x v="740"/>
    <x v="3"/>
    <x v="1"/>
    <x v="2"/>
    <x v="1773"/>
    <x v="1"/>
  </r>
  <r>
    <x v="1777"/>
    <x v="595"/>
    <x v="121"/>
    <x v="58"/>
    <x v="1"/>
    <x v="832"/>
    <x v="2"/>
    <x v="0"/>
    <x v="1"/>
    <x v="1774"/>
    <x v="1"/>
  </r>
  <r>
    <x v="1778"/>
    <x v="22"/>
    <x v="69"/>
    <x v="74"/>
    <x v="4"/>
    <x v="867"/>
    <x v="1"/>
    <x v="1"/>
    <x v="1"/>
    <x v="1775"/>
    <x v="1"/>
  </r>
  <r>
    <x v="1779"/>
    <x v="1197"/>
    <x v="29"/>
    <x v="48"/>
    <x v="3"/>
    <x v="868"/>
    <x v="1"/>
    <x v="1"/>
    <x v="0"/>
    <x v="1776"/>
    <x v="1"/>
  </r>
  <r>
    <x v="1780"/>
    <x v="251"/>
    <x v="111"/>
    <x v="44"/>
    <x v="6"/>
    <x v="30"/>
    <x v="2"/>
    <x v="0"/>
    <x v="1"/>
    <x v="1777"/>
    <x v="1"/>
  </r>
  <r>
    <x v="1781"/>
    <x v="1431"/>
    <x v="77"/>
    <x v="32"/>
    <x v="6"/>
    <x v="835"/>
    <x v="3"/>
    <x v="2"/>
    <x v="1"/>
    <x v="1778"/>
    <x v="0"/>
  </r>
  <r>
    <x v="1782"/>
    <x v="856"/>
    <x v="9"/>
    <x v="36"/>
    <x v="6"/>
    <x v="869"/>
    <x v="2"/>
    <x v="0"/>
    <x v="1"/>
    <x v="1779"/>
    <x v="0"/>
  </r>
  <r>
    <x v="1783"/>
    <x v="1432"/>
    <x v="25"/>
    <x v="28"/>
    <x v="3"/>
    <x v="82"/>
    <x v="1"/>
    <x v="0"/>
    <x v="1"/>
    <x v="1780"/>
    <x v="0"/>
  </r>
  <r>
    <x v="1784"/>
    <x v="1433"/>
    <x v="141"/>
    <x v="25"/>
    <x v="5"/>
    <x v="866"/>
    <x v="3"/>
    <x v="2"/>
    <x v="1"/>
    <x v="1781"/>
    <x v="1"/>
  </r>
  <r>
    <x v="1785"/>
    <x v="1434"/>
    <x v="149"/>
    <x v="7"/>
    <x v="0"/>
    <x v="460"/>
    <x v="1"/>
    <x v="0"/>
    <x v="1"/>
    <x v="1782"/>
    <x v="0"/>
  </r>
  <r>
    <x v="1786"/>
    <x v="1435"/>
    <x v="76"/>
    <x v="49"/>
    <x v="0"/>
    <x v="294"/>
    <x v="0"/>
    <x v="1"/>
    <x v="2"/>
    <x v="1783"/>
    <x v="1"/>
  </r>
  <r>
    <x v="1787"/>
    <x v="889"/>
    <x v="95"/>
    <x v="70"/>
    <x v="6"/>
    <x v="793"/>
    <x v="2"/>
    <x v="0"/>
    <x v="1"/>
    <x v="1784"/>
    <x v="1"/>
  </r>
  <r>
    <x v="1788"/>
    <x v="858"/>
    <x v="228"/>
    <x v="26"/>
    <x v="6"/>
    <x v="696"/>
    <x v="1"/>
    <x v="2"/>
    <x v="2"/>
    <x v="1785"/>
    <x v="1"/>
  </r>
  <r>
    <x v="1789"/>
    <x v="1436"/>
    <x v="185"/>
    <x v="46"/>
    <x v="5"/>
    <x v="364"/>
    <x v="1"/>
    <x v="2"/>
    <x v="1"/>
    <x v="1786"/>
    <x v="1"/>
  </r>
  <r>
    <x v="1790"/>
    <x v="509"/>
    <x v="124"/>
    <x v="24"/>
    <x v="5"/>
    <x v="739"/>
    <x v="3"/>
    <x v="0"/>
    <x v="1"/>
    <x v="1787"/>
    <x v="1"/>
  </r>
  <r>
    <x v="1791"/>
    <x v="1189"/>
    <x v="114"/>
    <x v="7"/>
    <x v="5"/>
    <x v="870"/>
    <x v="3"/>
    <x v="2"/>
    <x v="2"/>
    <x v="1788"/>
    <x v="1"/>
  </r>
  <r>
    <x v="1792"/>
    <x v="870"/>
    <x v="69"/>
    <x v="42"/>
    <x v="6"/>
    <x v="871"/>
    <x v="3"/>
    <x v="1"/>
    <x v="1"/>
    <x v="1789"/>
    <x v="1"/>
  </r>
  <r>
    <x v="1793"/>
    <x v="1437"/>
    <x v="246"/>
    <x v="41"/>
    <x v="6"/>
    <x v="370"/>
    <x v="2"/>
    <x v="0"/>
    <x v="1"/>
    <x v="1790"/>
    <x v="1"/>
  </r>
  <r>
    <x v="1794"/>
    <x v="1065"/>
    <x v="111"/>
    <x v="12"/>
    <x v="6"/>
    <x v="88"/>
    <x v="3"/>
    <x v="1"/>
    <x v="1"/>
    <x v="1791"/>
    <x v="1"/>
  </r>
  <r>
    <x v="1795"/>
    <x v="669"/>
    <x v="74"/>
    <x v="65"/>
    <x v="0"/>
    <x v="872"/>
    <x v="2"/>
    <x v="0"/>
    <x v="0"/>
    <x v="1792"/>
    <x v="0"/>
  </r>
  <r>
    <x v="1796"/>
    <x v="1133"/>
    <x v="99"/>
    <x v="44"/>
    <x v="2"/>
    <x v="530"/>
    <x v="2"/>
    <x v="2"/>
    <x v="2"/>
    <x v="1793"/>
    <x v="1"/>
  </r>
  <r>
    <x v="1797"/>
    <x v="1438"/>
    <x v="153"/>
    <x v="64"/>
    <x v="2"/>
    <x v="600"/>
    <x v="2"/>
    <x v="0"/>
    <x v="1"/>
    <x v="1794"/>
    <x v="1"/>
  </r>
  <r>
    <x v="1798"/>
    <x v="549"/>
    <x v="36"/>
    <x v="17"/>
    <x v="2"/>
    <x v="315"/>
    <x v="2"/>
    <x v="1"/>
    <x v="1"/>
    <x v="1795"/>
    <x v="1"/>
  </r>
  <r>
    <x v="1799"/>
    <x v="129"/>
    <x v="292"/>
    <x v="60"/>
    <x v="6"/>
    <x v="528"/>
    <x v="1"/>
    <x v="0"/>
    <x v="1"/>
    <x v="1796"/>
    <x v="1"/>
  </r>
  <r>
    <x v="1800"/>
    <x v="1439"/>
    <x v="161"/>
    <x v="64"/>
    <x v="4"/>
    <x v="103"/>
    <x v="0"/>
    <x v="2"/>
    <x v="1"/>
    <x v="1797"/>
    <x v="1"/>
  </r>
  <r>
    <x v="1801"/>
    <x v="1440"/>
    <x v="268"/>
    <x v="58"/>
    <x v="5"/>
    <x v="654"/>
    <x v="0"/>
    <x v="2"/>
    <x v="2"/>
    <x v="1798"/>
    <x v="1"/>
  </r>
  <r>
    <x v="1802"/>
    <x v="1441"/>
    <x v="236"/>
    <x v="66"/>
    <x v="2"/>
    <x v="537"/>
    <x v="3"/>
    <x v="2"/>
    <x v="1"/>
    <x v="1799"/>
    <x v="1"/>
  </r>
  <r>
    <x v="1803"/>
    <x v="1308"/>
    <x v="258"/>
    <x v="33"/>
    <x v="1"/>
    <x v="52"/>
    <x v="3"/>
    <x v="0"/>
    <x v="1"/>
    <x v="1800"/>
    <x v="1"/>
  </r>
  <r>
    <x v="1804"/>
    <x v="1105"/>
    <x v="176"/>
    <x v="59"/>
    <x v="2"/>
    <x v="129"/>
    <x v="1"/>
    <x v="0"/>
    <x v="2"/>
    <x v="1801"/>
    <x v="1"/>
  </r>
  <r>
    <x v="1805"/>
    <x v="1442"/>
    <x v="296"/>
    <x v="65"/>
    <x v="6"/>
    <x v="873"/>
    <x v="2"/>
    <x v="2"/>
    <x v="2"/>
    <x v="1802"/>
    <x v="0"/>
  </r>
  <r>
    <x v="1806"/>
    <x v="523"/>
    <x v="235"/>
    <x v="20"/>
    <x v="1"/>
    <x v="306"/>
    <x v="3"/>
    <x v="0"/>
    <x v="1"/>
    <x v="1803"/>
    <x v="0"/>
  </r>
  <r>
    <x v="1807"/>
    <x v="1443"/>
    <x v="100"/>
    <x v="46"/>
    <x v="1"/>
    <x v="176"/>
    <x v="0"/>
    <x v="1"/>
    <x v="2"/>
    <x v="1804"/>
    <x v="0"/>
  </r>
  <r>
    <x v="1808"/>
    <x v="1444"/>
    <x v="126"/>
    <x v="4"/>
    <x v="5"/>
    <x v="58"/>
    <x v="2"/>
    <x v="2"/>
    <x v="2"/>
    <x v="1805"/>
    <x v="1"/>
  </r>
  <r>
    <x v="1809"/>
    <x v="1445"/>
    <x v="255"/>
    <x v="22"/>
    <x v="4"/>
    <x v="225"/>
    <x v="0"/>
    <x v="0"/>
    <x v="1"/>
    <x v="1806"/>
    <x v="0"/>
  </r>
  <r>
    <x v="1810"/>
    <x v="1446"/>
    <x v="278"/>
    <x v="8"/>
    <x v="5"/>
    <x v="812"/>
    <x v="1"/>
    <x v="0"/>
    <x v="1"/>
    <x v="1807"/>
    <x v="1"/>
  </r>
  <r>
    <x v="1811"/>
    <x v="1447"/>
    <x v="85"/>
    <x v="28"/>
    <x v="3"/>
    <x v="280"/>
    <x v="1"/>
    <x v="2"/>
    <x v="1"/>
    <x v="1808"/>
    <x v="1"/>
  </r>
  <r>
    <x v="1812"/>
    <x v="589"/>
    <x v="223"/>
    <x v="52"/>
    <x v="1"/>
    <x v="777"/>
    <x v="3"/>
    <x v="2"/>
    <x v="3"/>
    <x v="1809"/>
    <x v="0"/>
  </r>
  <r>
    <x v="1813"/>
    <x v="1448"/>
    <x v="270"/>
    <x v="23"/>
    <x v="5"/>
    <x v="874"/>
    <x v="0"/>
    <x v="0"/>
    <x v="1"/>
    <x v="1810"/>
    <x v="1"/>
  </r>
  <r>
    <x v="1814"/>
    <x v="1449"/>
    <x v="16"/>
    <x v="30"/>
    <x v="0"/>
    <x v="630"/>
    <x v="3"/>
    <x v="2"/>
    <x v="0"/>
    <x v="1811"/>
    <x v="0"/>
  </r>
  <r>
    <x v="1815"/>
    <x v="1450"/>
    <x v="172"/>
    <x v="2"/>
    <x v="0"/>
    <x v="453"/>
    <x v="1"/>
    <x v="2"/>
    <x v="1"/>
    <x v="1812"/>
    <x v="0"/>
  </r>
  <r>
    <x v="1816"/>
    <x v="1451"/>
    <x v="135"/>
    <x v="59"/>
    <x v="0"/>
    <x v="744"/>
    <x v="0"/>
    <x v="0"/>
    <x v="1"/>
    <x v="1813"/>
    <x v="1"/>
  </r>
  <r>
    <x v="1817"/>
    <x v="1452"/>
    <x v="274"/>
    <x v="15"/>
    <x v="2"/>
    <x v="225"/>
    <x v="3"/>
    <x v="0"/>
    <x v="1"/>
    <x v="1814"/>
    <x v="1"/>
  </r>
  <r>
    <x v="1818"/>
    <x v="1453"/>
    <x v="84"/>
    <x v="64"/>
    <x v="1"/>
    <x v="875"/>
    <x v="0"/>
    <x v="0"/>
    <x v="1"/>
    <x v="1815"/>
    <x v="1"/>
  </r>
  <r>
    <x v="1819"/>
    <x v="1454"/>
    <x v="51"/>
    <x v="2"/>
    <x v="2"/>
    <x v="263"/>
    <x v="0"/>
    <x v="1"/>
    <x v="3"/>
    <x v="1816"/>
    <x v="1"/>
  </r>
  <r>
    <x v="1820"/>
    <x v="1431"/>
    <x v="0"/>
    <x v="10"/>
    <x v="1"/>
    <x v="581"/>
    <x v="1"/>
    <x v="1"/>
    <x v="2"/>
    <x v="1817"/>
    <x v="1"/>
  </r>
  <r>
    <x v="1821"/>
    <x v="1455"/>
    <x v="233"/>
    <x v="11"/>
    <x v="0"/>
    <x v="383"/>
    <x v="0"/>
    <x v="0"/>
    <x v="2"/>
    <x v="1818"/>
    <x v="1"/>
  </r>
  <r>
    <x v="1822"/>
    <x v="1456"/>
    <x v="286"/>
    <x v="26"/>
    <x v="3"/>
    <x v="876"/>
    <x v="2"/>
    <x v="1"/>
    <x v="1"/>
    <x v="1819"/>
    <x v="0"/>
  </r>
  <r>
    <x v="1823"/>
    <x v="775"/>
    <x v="192"/>
    <x v="74"/>
    <x v="0"/>
    <x v="67"/>
    <x v="1"/>
    <x v="1"/>
    <x v="0"/>
    <x v="1820"/>
    <x v="0"/>
  </r>
  <r>
    <x v="1824"/>
    <x v="1231"/>
    <x v="20"/>
    <x v="1"/>
    <x v="0"/>
    <x v="159"/>
    <x v="1"/>
    <x v="0"/>
    <x v="0"/>
    <x v="1821"/>
    <x v="1"/>
  </r>
  <r>
    <x v="1825"/>
    <x v="195"/>
    <x v="1"/>
    <x v="9"/>
    <x v="1"/>
    <x v="785"/>
    <x v="0"/>
    <x v="1"/>
    <x v="3"/>
    <x v="1822"/>
    <x v="1"/>
  </r>
  <r>
    <x v="1826"/>
    <x v="1457"/>
    <x v="46"/>
    <x v="66"/>
    <x v="4"/>
    <x v="585"/>
    <x v="1"/>
    <x v="0"/>
    <x v="1"/>
    <x v="1823"/>
    <x v="1"/>
  </r>
  <r>
    <x v="1827"/>
    <x v="1458"/>
    <x v="3"/>
    <x v="68"/>
    <x v="6"/>
    <x v="877"/>
    <x v="0"/>
    <x v="1"/>
    <x v="1"/>
    <x v="1824"/>
    <x v="0"/>
  </r>
  <r>
    <x v="1828"/>
    <x v="1459"/>
    <x v="9"/>
    <x v="7"/>
    <x v="3"/>
    <x v="275"/>
    <x v="2"/>
    <x v="0"/>
    <x v="0"/>
    <x v="1825"/>
    <x v="0"/>
  </r>
  <r>
    <x v="1829"/>
    <x v="1460"/>
    <x v="41"/>
    <x v="29"/>
    <x v="0"/>
    <x v="455"/>
    <x v="0"/>
    <x v="0"/>
    <x v="2"/>
    <x v="1826"/>
    <x v="1"/>
  </r>
  <r>
    <x v="1830"/>
    <x v="1461"/>
    <x v="55"/>
    <x v="23"/>
    <x v="6"/>
    <x v="635"/>
    <x v="2"/>
    <x v="2"/>
    <x v="1"/>
    <x v="1827"/>
    <x v="1"/>
  </r>
  <r>
    <x v="1831"/>
    <x v="1462"/>
    <x v="228"/>
    <x v="43"/>
    <x v="4"/>
    <x v="583"/>
    <x v="1"/>
    <x v="0"/>
    <x v="1"/>
    <x v="1828"/>
    <x v="0"/>
  </r>
  <r>
    <x v="1832"/>
    <x v="1463"/>
    <x v="44"/>
    <x v="5"/>
    <x v="1"/>
    <x v="867"/>
    <x v="3"/>
    <x v="2"/>
    <x v="0"/>
    <x v="1829"/>
    <x v="1"/>
  </r>
  <r>
    <x v="1833"/>
    <x v="1464"/>
    <x v="39"/>
    <x v="68"/>
    <x v="1"/>
    <x v="88"/>
    <x v="2"/>
    <x v="2"/>
    <x v="1"/>
    <x v="1830"/>
    <x v="0"/>
  </r>
  <r>
    <x v="1834"/>
    <x v="1465"/>
    <x v="177"/>
    <x v="52"/>
    <x v="1"/>
    <x v="712"/>
    <x v="1"/>
    <x v="0"/>
    <x v="2"/>
    <x v="1831"/>
    <x v="0"/>
  </r>
  <r>
    <x v="1835"/>
    <x v="205"/>
    <x v="194"/>
    <x v="38"/>
    <x v="2"/>
    <x v="878"/>
    <x v="0"/>
    <x v="1"/>
    <x v="1"/>
    <x v="1832"/>
    <x v="1"/>
  </r>
  <r>
    <x v="1836"/>
    <x v="1466"/>
    <x v="251"/>
    <x v="70"/>
    <x v="1"/>
    <x v="879"/>
    <x v="3"/>
    <x v="1"/>
    <x v="2"/>
    <x v="1833"/>
    <x v="1"/>
  </r>
  <r>
    <x v="1837"/>
    <x v="1467"/>
    <x v="93"/>
    <x v="33"/>
    <x v="2"/>
    <x v="352"/>
    <x v="2"/>
    <x v="1"/>
    <x v="2"/>
    <x v="1834"/>
    <x v="0"/>
  </r>
  <r>
    <x v="1838"/>
    <x v="1089"/>
    <x v="202"/>
    <x v="50"/>
    <x v="1"/>
    <x v="450"/>
    <x v="1"/>
    <x v="0"/>
    <x v="1"/>
    <x v="1835"/>
    <x v="1"/>
  </r>
  <r>
    <x v="1839"/>
    <x v="1468"/>
    <x v="60"/>
    <x v="37"/>
    <x v="3"/>
    <x v="855"/>
    <x v="1"/>
    <x v="0"/>
    <x v="1"/>
    <x v="1836"/>
    <x v="1"/>
  </r>
  <r>
    <x v="1840"/>
    <x v="1469"/>
    <x v="162"/>
    <x v="24"/>
    <x v="0"/>
    <x v="68"/>
    <x v="2"/>
    <x v="2"/>
    <x v="3"/>
    <x v="1837"/>
    <x v="0"/>
  </r>
  <r>
    <x v="1841"/>
    <x v="644"/>
    <x v="115"/>
    <x v="23"/>
    <x v="3"/>
    <x v="880"/>
    <x v="2"/>
    <x v="0"/>
    <x v="1"/>
    <x v="1838"/>
    <x v="0"/>
  </r>
  <r>
    <x v="1842"/>
    <x v="28"/>
    <x v="138"/>
    <x v="23"/>
    <x v="5"/>
    <x v="394"/>
    <x v="2"/>
    <x v="2"/>
    <x v="1"/>
    <x v="1839"/>
    <x v="1"/>
  </r>
  <r>
    <x v="1843"/>
    <x v="1008"/>
    <x v="298"/>
    <x v="57"/>
    <x v="0"/>
    <x v="834"/>
    <x v="1"/>
    <x v="2"/>
    <x v="1"/>
    <x v="1840"/>
    <x v="1"/>
  </r>
  <r>
    <x v="1844"/>
    <x v="756"/>
    <x v="292"/>
    <x v="45"/>
    <x v="1"/>
    <x v="881"/>
    <x v="2"/>
    <x v="1"/>
    <x v="2"/>
    <x v="1841"/>
    <x v="1"/>
  </r>
  <r>
    <x v="1845"/>
    <x v="1470"/>
    <x v="274"/>
    <x v="11"/>
    <x v="5"/>
    <x v="291"/>
    <x v="2"/>
    <x v="0"/>
    <x v="2"/>
    <x v="1842"/>
    <x v="0"/>
  </r>
  <r>
    <x v="1846"/>
    <x v="1270"/>
    <x v="127"/>
    <x v="38"/>
    <x v="0"/>
    <x v="882"/>
    <x v="2"/>
    <x v="0"/>
    <x v="0"/>
    <x v="1843"/>
    <x v="0"/>
  </r>
  <r>
    <x v="1847"/>
    <x v="486"/>
    <x v="269"/>
    <x v="68"/>
    <x v="5"/>
    <x v="564"/>
    <x v="1"/>
    <x v="1"/>
    <x v="1"/>
    <x v="1844"/>
    <x v="1"/>
  </r>
  <r>
    <x v="1848"/>
    <x v="632"/>
    <x v="248"/>
    <x v="29"/>
    <x v="0"/>
    <x v="4"/>
    <x v="2"/>
    <x v="2"/>
    <x v="1"/>
    <x v="1845"/>
    <x v="0"/>
  </r>
  <r>
    <x v="1849"/>
    <x v="1058"/>
    <x v="161"/>
    <x v="19"/>
    <x v="3"/>
    <x v="166"/>
    <x v="1"/>
    <x v="2"/>
    <x v="2"/>
    <x v="1846"/>
    <x v="1"/>
  </r>
  <r>
    <x v="1850"/>
    <x v="1471"/>
    <x v="106"/>
    <x v="59"/>
    <x v="1"/>
    <x v="155"/>
    <x v="0"/>
    <x v="0"/>
    <x v="2"/>
    <x v="1847"/>
    <x v="1"/>
  </r>
  <r>
    <x v="1851"/>
    <x v="1472"/>
    <x v="73"/>
    <x v="53"/>
    <x v="1"/>
    <x v="796"/>
    <x v="1"/>
    <x v="2"/>
    <x v="2"/>
    <x v="1848"/>
    <x v="0"/>
  </r>
  <r>
    <x v="1852"/>
    <x v="347"/>
    <x v="246"/>
    <x v="24"/>
    <x v="3"/>
    <x v="130"/>
    <x v="2"/>
    <x v="1"/>
    <x v="1"/>
    <x v="1849"/>
    <x v="0"/>
  </r>
  <r>
    <x v="1853"/>
    <x v="1473"/>
    <x v="62"/>
    <x v="56"/>
    <x v="6"/>
    <x v="421"/>
    <x v="2"/>
    <x v="2"/>
    <x v="1"/>
    <x v="1850"/>
    <x v="0"/>
  </r>
  <r>
    <x v="1854"/>
    <x v="1474"/>
    <x v="92"/>
    <x v="67"/>
    <x v="2"/>
    <x v="217"/>
    <x v="2"/>
    <x v="0"/>
    <x v="1"/>
    <x v="1851"/>
    <x v="1"/>
  </r>
  <r>
    <x v="1855"/>
    <x v="1128"/>
    <x v="21"/>
    <x v="42"/>
    <x v="1"/>
    <x v="770"/>
    <x v="1"/>
    <x v="2"/>
    <x v="2"/>
    <x v="1852"/>
    <x v="1"/>
  </r>
  <r>
    <x v="1856"/>
    <x v="1475"/>
    <x v="249"/>
    <x v="59"/>
    <x v="6"/>
    <x v="719"/>
    <x v="0"/>
    <x v="0"/>
    <x v="1"/>
    <x v="1853"/>
    <x v="1"/>
  </r>
  <r>
    <x v="1857"/>
    <x v="1476"/>
    <x v="107"/>
    <x v="31"/>
    <x v="5"/>
    <x v="883"/>
    <x v="2"/>
    <x v="0"/>
    <x v="3"/>
    <x v="1854"/>
    <x v="1"/>
  </r>
  <r>
    <x v="1858"/>
    <x v="1340"/>
    <x v="111"/>
    <x v="65"/>
    <x v="6"/>
    <x v="689"/>
    <x v="0"/>
    <x v="1"/>
    <x v="1"/>
    <x v="1855"/>
    <x v="1"/>
  </r>
  <r>
    <x v="1859"/>
    <x v="292"/>
    <x v="143"/>
    <x v="50"/>
    <x v="1"/>
    <x v="548"/>
    <x v="2"/>
    <x v="0"/>
    <x v="3"/>
    <x v="1856"/>
    <x v="1"/>
  </r>
  <r>
    <x v="1860"/>
    <x v="1477"/>
    <x v="255"/>
    <x v="15"/>
    <x v="1"/>
    <x v="496"/>
    <x v="0"/>
    <x v="2"/>
    <x v="2"/>
    <x v="1857"/>
    <x v="0"/>
  </r>
  <r>
    <x v="1861"/>
    <x v="1478"/>
    <x v="70"/>
    <x v="28"/>
    <x v="1"/>
    <x v="884"/>
    <x v="2"/>
    <x v="0"/>
    <x v="2"/>
    <x v="1858"/>
    <x v="1"/>
  </r>
  <r>
    <x v="1862"/>
    <x v="205"/>
    <x v="165"/>
    <x v="17"/>
    <x v="3"/>
    <x v="542"/>
    <x v="1"/>
    <x v="0"/>
    <x v="3"/>
    <x v="1859"/>
    <x v="1"/>
  </r>
  <r>
    <x v="1863"/>
    <x v="1479"/>
    <x v="104"/>
    <x v="48"/>
    <x v="3"/>
    <x v="299"/>
    <x v="0"/>
    <x v="0"/>
    <x v="1"/>
    <x v="1860"/>
    <x v="1"/>
  </r>
  <r>
    <x v="1864"/>
    <x v="915"/>
    <x v="177"/>
    <x v="51"/>
    <x v="2"/>
    <x v="555"/>
    <x v="0"/>
    <x v="0"/>
    <x v="1"/>
    <x v="1861"/>
    <x v="1"/>
  </r>
  <r>
    <x v="1865"/>
    <x v="664"/>
    <x v="289"/>
    <x v="44"/>
    <x v="4"/>
    <x v="885"/>
    <x v="3"/>
    <x v="2"/>
    <x v="1"/>
    <x v="1862"/>
    <x v="1"/>
  </r>
  <r>
    <x v="1866"/>
    <x v="682"/>
    <x v="290"/>
    <x v="64"/>
    <x v="3"/>
    <x v="886"/>
    <x v="2"/>
    <x v="1"/>
    <x v="2"/>
    <x v="1863"/>
    <x v="0"/>
  </r>
  <r>
    <x v="1867"/>
    <x v="1480"/>
    <x v="42"/>
    <x v="32"/>
    <x v="5"/>
    <x v="625"/>
    <x v="0"/>
    <x v="1"/>
    <x v="1"/>
    <x v="1864"/>
    <x v="0"/>
  </r>
  <r>
    <x v="1868"/>
    <x v="1481"/>
    <x v="195"/>
    <x v="6"/>
    <x v="4"/>
    <x v="680"/>
    <x v="1"/>
    <x v="0"/>
    <x v="0"/>
    <x v="1865"/>
    <x v="1"/>
  </r>
  <r>
    <x v="1869"/>
    <x v="1482"/>
    <x v="147"/>
    <x v="33"/>
    <x v="4"/>
    <x v="262"/>
    <x v="3"/>
    <x v="0"/>
    <x v="1"/>
    <x v="1866"/>
    <x v="0"/>
  </r>
  <r>
    <x v="1870"/>
    <x v="1483"/>
    <x v="49"/>
    <x v="64"/>
    <x v="1"/>
    <x v="773"/>
    <x v="3"/>
    <x v="1"/>
    <x v="2"/>
    <x v="1867"/>
    <x v="1"/>
  </r>
  <r>
    <x v="1871"/>
    <x v="1484"/>
    <x v="241"/>
    <x v="19"/>
    <x v="0"/>
    <x v="177"/>
    <x v="0"/>
    <x v="2"/>
    <x v="1"/>
    <x v="1868"/>
    <x v="1"/>
  </r>
  <r>
    <x v="1872"/>
    <x v="121"/>
    <x v="192"/>
    <x v="52"/>
    <x v="2"/>
    <x v="120"/>
    <x v="3"/>
    <x v="2"/>
    <x v="1"/>
    <x v="1869"/>
    <x v="1"/>
  </r>
  <r>
    <x v="1873"/>
    <x v="502"/>
    <x v="113"/>
    <x v="22"/>
    <x v="6"/>
    <x v="881"/>
    <x v="1"/>
    <x v="0"/>
    <x v="2"/>
    <x v="1870"/>
    <x v="1"/>
  </r>
  <r>
    <x v="1874"/>
    <x v="1485"/>
    <x v="46"/>
    <x v="3"/>
    <x v="5"/>
    <x v="331"/>
    <x v="2"/>
    <x v="2"/>
    <x v="2"/>
    <x v="1871"/>
    <x v="0"/>
  </r>
  <r>
    <x v="1875"/>
    <x v="224"/>
    <x v="282"/>
    <x v="38"/>
    <x v="4"/>
    <x v="708"/>
    <x v="2"/>
    <x v="0"/>
    <x v="2"/>
    <x v="1872"/>
    <x v="0"/>
  </r>
  <r>
    <x v="1876"/>
    <x v="1486"/>
    <x v="248"/>
    <x v="19"/>
    <x v="3"/>
    <x v="254"/>
    <x v="2"/>
    <x v="1"/>
    <x v="2"/>
    <x v="1873"/>
    <x v="1"/>
  </r>
  <r>
    <x v="1877"/>
    <x v="1487"/>
    <x v="116"/>
    <x v="23"/>
    <x v="2"/>
    <x v="794"/>
    <x v="2"/>
    <x v="0"/>
    <x v="1"/>
    <x v="1874"/>
    <x v="0"/>
  </r>
  <r>
    <x v="1878"/>
    <x v="1488"/>
    <x v="178"/>
    <x v="47"/>
    <x v="3"/>
    <x v="74"/>
    <x v="1"/>
    <x v="2"/>
    <x v="1"/>
    <x v="1875"/>
    <x v="1"/>
  </r>
  <r>
    <x v="1879"/>
    <x v="1489"/>
    <x v="29"/>
    <x v="73"/>
    <x v="4"/>
    <x v="820"/>
    <x v="2"/>
    <x v="0"/>
    <x v="0"/>
    <x v="1876"/>
    <x v="0"/>
  </r>
  <r>
    <x v="1880"/>
    <x v="1215"/>
    <x v="166"/>
    <x v="61"/>
    <x v="2"/>
    <x v="592"/>
    <x v="0"/>
    <x v="0"/>
    <x v="1"/>
    <x v="1877"/>
    <x v="1"/>
  </r>
  <r>
    <x v="1881"/>
    <x v="1490"/>
    <x v="67"/>
    <x v="11"/>
    <x v="5"/>
    <x v="887"/>
    <x v="3"/>
    <x v="0"/>
    <x v="0"/>
    <x v="1878"/>
    <x v="1"/>
  </r>
  <r>
    <x v="1882"/>
    <x v="1140"/>
    <x v="104"/>
    <x v="48"/>
    <x v="0"/>
    <x v="3"/>
    <x v="1"/>
    <x v="2"/>
    <x v="1"/>
    <x v="1879"/>
    <x v="0"/>
  </r>
  <r>
    <x v="1883"/>
    <x v="199"/>
    <x v="148"/>
    <x v="62"/>
    <x v="2"/>
    <x v="384"/>
    <x v="0"/>
    <x v="0"/>
    <x v="1"/>
    <x v="1880"/>
    <x v="1"/>
  </r>
  <r>
    <x v="1884"/>
    <x v="1491"/>
    <x v="249"/>
    <x v="45"/>
    <x v="1"/>
    <x v="760"/>
    <x v="1"/>
    <x v="0"/>
    <x v="2"/>
    <x v="1881"/>
    <x v="1"/>
  </r>
  <r>
    <x v="1885"/>
    <x v="384"/>
    <x v="267"/>
    <x v="63"/>
    <x v="5"/>
    <x v="28"/>
    <x v="0"/>
    <x v="0"/>
    <x v="0"/>
    <x v="1882"/>
    <x v="1"/>
  </r>
  <r>
    <x v="1886"/>
    <x v="1492"/>
    <x v="283"/>
    <x v="6"/>
    <x v="4"/>
    <x v="85"/>
    <x v="3"/>
    <x v="1"/>
    <x v="1"/>
    <x v="1883"/>
    <x v="1"/>
  </r>
  <r>
    <x v="1887"/>
    <x v="1493"/>
    <x v="45"/>
    <x v="49"/>
    <x v="5"/>
    <x v="708"/>
    <x v="0"/>
    <x v="2"/>
    <x v="1"/>
    <x v="1884"/>
    <x v="1"/>
  </r>
  <r>
    <x v="1888"/>
    <x v="1494"/>
    <x v="208"/>
    <x v="17"/>
    <x v="1"/>
    <x v="592"/>
    <x v="0"/>
    <x v="2"/>
    <x v="0"/>
    <x v="1885"/>
    <x v="1"/>
  </r>
  <r>
    <x v="1889"/>
    <x v="1495"/>
    <x v="205"/>
    <x v="44"/>
    <x v="4"/>
    <x v="377"/>
    <x v="3"/>
    <x v="1"/>
    <x v="2"/>
    <x v="1886"/>
    <x v="1"/>
  </r>
  <r>
    <x v="1890"/>
    <x v="231"/>
    <x v="121"/>
    <x v="12"/>
    <x v="4"/>
    <x v="217"/>
    <x v="2"/>
    <x v="2"/>
    <x v="0"/>
    <x v="1887"/>
    <x v="0"/>
  </r>
  <r>
    <x v="1891"/>
    <x v="1496"/>
    <x v="270"/>
    <x v="73"/>
    <x v="6"/>
    <x v="888"/>
    <x v="1"/>
    <x v="1"/>
    <x v="2"/>
    <x v="1888"/>
    <x v="0"/>
  </r>
  <r>
    <x v="1892"/>
    <x v="146"/>
    <x v="156"/>
    <x v="5"/>
    <x v="0"/>
    <x v="14"/>
    <x v="1"/>
    <x v="0"/>
    <x v="1"/>
    <x v="1889"/>
    <x v="1"/>
  </r>
  <r>
    <x v="1893"/>
    <x v="1497"/>
    <x v="117"/>
    <x v="38"/>
    <x v="5"/>
    <x v="889"/>
    <x v="2"/>
    <x v="1"/>
    <x v="1"/>
    <x v="1890"/>
    <x v="1"/>
  </r>
  <r>
    <x v="1894"/>
    <x v="1498"/>
    <x v="255"/>
    <x v="59"/>
    <x v="5"/>
    <x v="20"/>
    <x v="2"/>
    <x v="0"/>
    <x v="2"/>
    <x v="1891"/>
    <x v="0"/>
  </r>
  <r>
    <x v="1895"/>
    <x v="1254"/>
    <x v="182"/>
    <x v="58"/>
    <x v="2"/>
    <x v="656"/>
    <x v="3"/>
    <x v="1"/>
    <x v="1"/>
    <x v="1892"/>
    <x v="1"/>
  </r>
  <r>
    <x v="1896"/>
    <x v="1499"/>
    <x v="5"/>
    <x v="58"/>
    <x v="5"/>
    <x v="614"/>
    <x v="3"/>
    <x v="0"/>
    <x v="2"/>
    <x v="1893"/>
    <x v="0"/>
  </r>
  <r>
    <x v="1897"/>
    <x v="1500"/>
    <x v="147"/>
    <x v="44"/>
    <x v="5"/>
    <x v="292"/>
    <x v="3"/>
    <x v="0"/>
    <x v="2"/>
    <x v="1894"/>
    <x v="1"/>
  </r>
  <r>
    <x v="1898"/>
    <x v="1501"/>
    <x v="77"/>
    <x v="43"/>
    <x v="3"/>
    <x v="188"/>
    <x v="0"/>
    <x v="0"/>
    <x v="1"/>
    <x v="1895"/>
    <x v="1"/>
  </r>
  <r>
    <x v="1899"/>
    <x v="1502"/>
    <x v="183"/>
    <x v="59"/>
    <x v="3"/>
    <x v="820"/>
    <x v="3"/>
    <x v="2"/>
    <x v="2"/>
    <x v="1896"/>
    <x v="1"/>
  </r>
  <r>
    <x v="1900"/>
    <x v="1435"/>
    <x v="108"/>
    <x v="36"/>
    <x v="6"/>
    <x v="88"/>
    <x v="2"/>
    <x v="0"/>
    <x v="1"/>
    <x v="1897"/>
    <x v="1"/>
  </r>
  <r>
    <x v="1901"/>
    <x v="1503"/>
    <x v="57"/>
    <x v="13"/>
    <x v="0"/>
    <x v="370"/>
    <x v="0"/>
    <x v="0"/>
    <x v="1"/>
    <x v="1898"/>
    <x v="0"/>
  </r>
  <r>
    <x v="1902"/>
    <x v="1504"/>
    <x v="163"/>
    <x v="69"/>
    <x v="2"/>
    <x v="167"/>
    <x v="3"/>
    <x v="0"/>
    <x v="1"/>
    <x v="1899"/>
    <x v="0"/>
  </r>
  <r>
    <x v="1903"/>
    <x v="676"/>
    <x v="171"/>
    <x v="32"/>
    <x v="0"/>
    <x v="17"/>
    <x v="0"/>
    <x v="0"/>
    <x v="0"/>
    <x v="1900"/>
    <x v="1"/>
  </r>
  <r>
    <x v="1904"/>
    <x v="1505"/>
    <x v="41"/>
    <x v="49"/>
    <x v="4"/>
    <x v="338"/>
    <x v="1"/>
    <x v="0"/>
    <x v="1"/>
    <x v="1901"/>
    <x v="0"/>
  </r>
  <r>
    <x v="1905"/>
    <x v="1506"/>
    <x v="215"/>
    <x v="22"/>
    <x v="3"/>
    <x v="329"/>
    <x v="0"/>
    <x v="2"/>
    <x v="1"/>
    <x v="1902"/>
    <x v="1"/>
  </r>
  <r>
    <x v="1906"/>
    <x v="202"/>
    <x v="56"/>
    <x v="31"/>
    <x v="5"/>
    <x v="550"/>
    <x v="2"/>
    <x v="2"/>
    <x v="3"/>
    <x v="1903"/>
    <x v="1"/>
  </r>
  <r>
    <x v="1907"/>
    <x v="1507"/>
    <x v="55"/>
    <x v="17"/>
    <x v="6"/>
    <x v="890"/>
    <x v="0"/>
    <x v="1"/>
    <x v="2"/>
    <x v="1904"/>
    <x v="1"/>
  </r>
  <r>
    <x v="1908"/>
    <x v="386"/>
    <x v="176"/>
    <x v="56"/>
    <x v="1"/>
    <x v="160"/>
    <x v="3"/>
    <x v="1"/>
    <x v="1"/>
    <x v="1905"/>
    <x v="1"/>
  </r>
  <r>
    <x v="1909"/>
    <x v="1508"/>
    <x v="22"/>
    <x v="39"/>
    <x v="2"/>
    <x v="675"/>
    <x v="0"/>
    <x v="1"/>
    <x v="1"/>
    <x v="1906"/>
    <x v="0"/>
  </r>
  <r>
    <x v="1910"/>
    <x v="918"/>
    <x v="89"/>
    <x v="73"/>
    <x v="6"/>
    <x v="200"/>
    <x v="1"/>
    <x v="0"/>
    <x v="3"/>
    <x v="1907"/>
    <x v="1"/>
  </r>
  <r>
    <x v="1911"/>
    <x v="1509"/>
    <x v="104"/>
    <x v="53"/>
    <x v="6"/>
    <x v="322"/>
    <x v="3"/>
    <x v="0"/>
    <x v="1"/>
    <x v="1908"/>
    <x v="1"/>
  </r>
  <r>
    <x v="1912"/>
    <x v="1510"/>
    <x v="260"/>
    <x v="27"/>
    <x v="4"/>
    <x v="418"/>
    <x v="3"/>
    <x v="2"/>
    <x v="3"/>
    <x v="1909"/>
    <x v="1"/>
  </r>
  <r>
    <x v="1913"/>
    <x v="923"/>
    <x v="37"/>
    <x v="65"/>
    <x v="3"/>
    <x v="126"/>
    <x v="0"/>
    <x v="2"/>
    <x v="1"/>
    <x v="1910"/>
    <x v="1"/>
  </r>
  <r>
    <x v="1914"/>
    <x v="1511"/>
    <x v="72"/>
    <x v="43"/>
    <x v="3"/>
    <x v="891"/>
    <x v="0"/>
    <x v="0"/>
    <x v="2"/>
    <x v="1911"/>
    <x v="0"/>
  </r>
  <r>
    <x v="1915"/>
    <x v="1512"/>
    <x v="276"/>
    <x v="65"/>
    <x v="6"/>
    <x v="241"/>
    <x v="3"/>
    <x v="2"/>
    <x v="2"/>
    <x v="1912"/>
    <x v="1"/>
  </r>
  <r>
    <x v="1916"/>
    <x v="161"/>
    <x v="76"/>
    <x v="21"/>
    <x v="0"/>
    <x v="681"/>
    <x v="3"/>
    <x v="0"/>
    <x v="3"/>
    <x v="1913"/>
    <x v="1"/>
  </r>
  <r>
    <x v="1917"/>
    <x v="555"/>
    <x v="51"/>
    <x v="53"/>
    <x v="1"/>
    <x v="242"/>
    <x v="3"/>
    <x v="2"/>
    <x v="1"/>
    <x v="1914"/>
    <x v="1"/>
  </r>
  <r>
    <x v="1918"/>
    <x v="1240"/>
    <x v="141"/>
    <x v="52"/>
    <x v="6"/>
    <x v="34"/>
    <x v="0"/>
    <x v="1"/>
    <x v="1"/>
    <x v="1915"/>
    <x v="1"/>
  </r>
  <r>
    <x v="1919"/>
    <x v="1230"/>
    <x v="297"/>
    <x v="23"/>
    <x v="1"/>
    <x v="858"/>
    <x v="1"/>
    <x v="2"/>
    <x v="1"/>
    <x v="1916"/>
    <x v="1"/>
  </r>
  <r>
    <x v="1920"/>
    <x v="1513"/>
    <x v="136"/>
    <x v="28"/>
    <x v="4"/>
    <x v="712"/>
    <x v="1"/>
    <x v="0"/>
    <x v="1"/>
    <x v="1917"/>
    <x v="1"/>
  </r>
  <r>
    <x v="1921"/>
    <x v="1514"/>
    <x v="238"/>
    <x v="16"/>
    <x v="5"/>
    <x v="892"/>
    <x v="0"/>
    <x v="1"/>
    <x v="1"/>
    <x v="1918"/>
    <x v="0"/>
  </r>
  <r>
    <x v="1922"/>
    <x v="1515"/>
    <x v="77"/>
    <x v="42"/>
    <x v="5"/>
    <x v="893"/>
    <x v="2"/>
    <x v="0"/>
    <x v="1"/>
    <x v="1919"/>
    <x v="0"/>
  </r>
  <r>
    <x v="1923"/>
    <x v="831"/>
    <x v="297"/>
    <x v="18"/>
    <x v="4"/>
    <x v="543"/>
    <x v="1"/>
    <x v="0"/>
    <x v="3"/>
    <x v="1920"/>
    <x v="1"/>
  </r>
  <r>
    <x v="1924"/>
    <x v="1346"/>
    <x v="186"/>
    <x v="70"/>
    <x v="2"/>
    <x v="894"/>
    <x v="3"/>
    <x v="0"/>
    <x v="1"/>
    <x v="1921"/>
    <x v="0"/>
  </r>
  <r>
    <x v="1925"/>
    <x v="1516"/>
    <x v="282"/>
    <x v="9"/>
    <x v="1"/>
    <x v="487"/>
    <x v="2"/>
    <x v="1"/>
    <x v="2"/>
    <x v="1922"/>
    <x v="1"/>
  </r>
  <r>
    <x v="1926"/>
    <x v="1192"/>
    <x v="126"/>
    <x v="74"/>
    <x v="2"/>
    <x v="895"/>
    <x v="0"/>
    <x v="1"/>
    <x v="1"/>
    <x v="1923"/>
    <x v="0"/>
  </r>
  <r>
    <x v="1927"/>
    <x v="181"/>
    <x v="293"/>
    <x v="13"/>
    <x v="0"/>
    <x v="767"/>
    <x v="1"/>
    <x v="2"/>
    <x v="2"/>
    <x v="1924"/>
    <x v="0"/>
  </r>
  <r>
    <x v="1928"/>
    <x v="1517"/>
    <x v="55"/>
    <x v="2"/>
    <x v="1"/>
    <x v="700"/>
    <x v="0"/>
    <x v="1"/>
    <x v="0"/>
    <x v="1925"/>
    <x v="1"/>
  </r>
  <r>
    <x v="1929"/>
    <x v="1518"/>
    <x v="220"/>
    <x v="29"/>
    <x v="2"/>
    <x v="43"/>
    <x v="0"/>
    <x v="1"/>
    <x v="1"/>
    <x v="1926"/>
    <x v="0"/>
  </r>
  <r>
    <x v="1930"/>
    <x v="467"/>
    <x v="100"/>
    <x v="26"/>
    <x v="6"/>
    <x v="386"/>
    <x v="1"/>
    <x v="0"/>
    <x v="2"/>
    <x v="1927"/>
    <x v="1"/>
  </r>
  <r>
    <x v="1931"/>
    <x v="454"/>
    <x v="115"/>
    <x v="21"/>
    <x v="2"/>
    <x v="547"/>
    <x v="0"/>
    <x v="0"/>
    <x v="1"/>
    <x v="1928"/>
    <x v="1"/>
  </r>
  <r>
    <x v="1932"/>
    <x v="1519"/>
    <x v="186"/>
    <x v="36"/>
    <x v="1"/>
    <x v="543"/>
    <x v="3"/>
    <x v="2"/>
    <x v="2"/>
    <x v="1929"/>
    <x v="1"/>
  </r>
  <r>
    <x v="1933"/>
    <x v="1520"/>
    <x v="202"/>
    <x v="22"/>
    <x v="2"/>
    <x v="76"/>
    <x v="0"/>
    <x v="2"/>
    <x v="1"/>
    <x v="1930"/>
    <x v="1"/>
  </r>
  <r>
    <x v="1934"/>
    <x v="581"/>
    <x v="272"/>
    <x v="49"/>
    <x v="2"/>
    <x v="896"/>
    <x v="3"/>
    <x v="2"/>
    <x v="1"/>
    <x v="1931"/>
    <x v="0"/>
  </r>
  <r>
    <x v="1935"/>
    <x v="1521"/>
    <x v="297"/>
    <x v="21"/>
    <x v="3"/>
    <x v="122"/>
    <x v="0"/>
    <x v="1"/>
    <x v="2"/>
    <x v="1932"/>
    <x v="0"/>
  </r>
  <r>
    <x v="1936"/>
    <x v="203"/>
    <x v="68"/>
    <x v="1"/>
    <x v="3"/>
    <x v="839"/>
    <x v="1"/>
    <x v="0"/>
    <x v="2"/>
    <x v="1933"/>
    <x v="1"/>
  </r>
  <r>
    <x v="1937"/>
    <x v="1522"/>
    <x v="146"/>
    <x v="50"/>
    <x v="6"/>
    <x v="149"/>
    <x v="3"/>
    <x v="2"/>
    <x v="0"/>
    <x v="1934"/>
    <x v="1"/>
  </r>
  <r>
    <x v="1938"/>
    <x v="1523"/>
    <x v="54"/>
    <x v="5"/>
    <x v="2"/>
    <x v="897"/>
    <x v="0"/>
    <x v="1"/>
    <x v="1"/>
    <x v="1935"/>
    <x v="0"/>
  </r>
  <r>
    <x v="1939"/>
    <x v="1524"/>
    <x v="221"/>
    <x v="11"/>
    <x v="2"/>
    <x v="339"/>
    <x v="2"/>
    <x v="1"/>
    <x v="1"/>
    <x v="1936"/>
    <x v="0"/>
  </r>
  <r>
    <x v="1940"/>
    <x v="1508"/>
    <x v="194"/>
    <x v="28"/>
    <x v="3"/>
    <x v="133"/>
    <x v="3"/>
    <x v="2"/>
    <x v="2"/>
    <x v="1937"/>
    <x v="1"/>
  </r>
  <r>
    <x v="1941"/>
    <x v="1455"/>
    <x v="160"/>
    <x v="42"/>
    <x v="1"/>
    <x v="819"/>
    <x v="2"/>
    <x v="0"/>
    <x v="2"/>
    <x v="1938"/>
    <x v="1"/>
  </r>
  <r>
    <x v="1942"/>
    <x v="1468"/>
    <x v="164"/>
    <x v="70"/>
    <x v="3"/>
    <x v="640"/>
    <x v="0"/>
    <x v="0"/>
    <x v="1"/>
    <x v="1939"/>
    <x v="0"/>
  </r>
  <r>
    <x v="1943"/>
    <x v="1525"/>
    <x v="285"/>
    <x v="60"/>
    <x v="4"/>
    <x v="33"/>
    <x v="1"/>
    <x v="0"/>
    <x v="1"/>
    <x v="1940"/>
    <x v="1"/>
  </r>
  <r>
    <x v="1944"/>
    <x v="1526"/>
    <x v="110"/>
    <x v="54"/>
    <x v="4"/>
    <x v="864"/>
    <x v="0"/>
    <x v="0"/>
    <x v="2"/>
    <x v="1941"/>
    <x v="1"/>
  </r>
  <r>
    <x v="1945"/>
    <x v="1040"/>
    <x v="78"/>
    <x v="16"/>
    <x v="6"/>
    <x v="422"/>
    <x v="2"/>
    <x v="2"/>
    <x v="2"/>
    <x v="1942"/>
    <x v="0"/>
  </r>
  <r>
    <x v="1946"/>
    <x v="1527"/>
    <x v="241"/>
    <x v="12"/>
    <x v="6"/>
    <x v="571"/>
    <x v="3"/>
    <x v="2"/>
    <x v="3"/>
    <x v="1943"/>
    <x v="0"/>
  </r>
  <r>
    <x v="1947"/>
    <x v="1466"/>
    <x v="78"/>
    <x v="58"/>
    <x v="6"/>
    <x v="553"/>
    <x v="0"/>
    <x v="0"/>
    <x v="1"/>
    <x v="1944"/>
    <x v="0"/>
  </r>
  <r>
    <x v="1948"/>
    <x v="1528"/>
    <x v="158"/>
    <x v="19"/>
    <x v="4"/>
    <x v="898"/>
    <x v="3"/>
    <x v="0"/>
    <x v="3"/>
    <x v="1945"/>
    <x v="0"/>
  </r>
  <r>
    <x v="1949"/>
    <x v="1529"/>
    <x v="188"/>
    <x v="36"/>
    <x v="3"/>
    <x v="321"/>
    <x v="1"/>
    <x v="0"/>
    <x v="2"/>
    <x v="1946"/>
    <x v="1"/>
  </r>
  <r>
    <x v="1950"/>
    <x v="1530"/>
    <x v="135"/>
    <x v="60"/>
    <x v="5"/>
    <x v="899"/>
    <x v="1"/>
    <x v="0"/>
    <x v="3"/>
    <x v="1947"/>
    <x v="1"/>
  </r>
  <r>
    <x v="1951"/>
    <x v="1531"/>
    <x v="2"/>
    <x v="46"/>
    <x v="4"/>
    <x v="449"/>
    <x v="1"/>
    <x v="0"/>
    <x v="1"/>
    <x v="1948"/>
    <x v="0"/>
  </r>
  <r>
    <x v="1952"/>
    <x v="283"/>
    <x v="148"/>
    <x v="5"/>
    <x v="5"/>
    <x v="73"/>
    <x v="1"/>
    <x v="1"/>
    <x v="1"/>
    <x v="1949"/>
    <x v="1"/>
  </r>
  <r>
    <x v="1953"/>
    <x v="1532"/>
    <x v="114"/>
    <x v="40"/>
    <x v="6"/>
    <x v="900"/>
    <x v="3"/>
    <x v="0"/>
    <x v="1"/>
    <x v="1950"/>
    <x v="1"/>
  </r>
  <r>
    <x v="1954"/>
    <x v="1533"/>
    <x v="145"/>
    <x v="19"/>
    <x v="2"/>
    <x v="143"/>
    <x v="3"/>
    <x v="0"/>
    <x v="1"/>
    <x v="1951"/>
    <x v="1"/>
  </r>
  <r>
    <x v="1955"/>
    <x v="1534"/>
    <x v="148"/>
    <x v="24"/>
    <x v="5"/>
    <x v="738"/>
    <x v="3"/>
    <x v="0"/>
    <x v="1"/>
    <x v="1952"/>
    <x v="0"/>
  </r>
  <r>
    <x v="1956"/>
    <x v="1106"/>
    <x v="189"/>
    <x v="40"/>
    <x v="4"/>
    <x v="901"/>
    <x v="1"/>
    <x v="2"/>
    <x v="3"/>
    <x v="1953"/>
    <x v="1"/>
  </r>
  <r>
    <x v="1957"/>
    <x v="416"/>
    <x v="262"/>
    <x v="39"/>
    <x v="0"/>
    <x v="247"/>
    <x v="3"/>
    <x v="2"/>
    <x v="0"/>
    <x v="1954"/>
    <x v="1"/>
  </r>
  <r>
    <x v="1958"/>
    <x v="1535"/>
    <x v="47"/>
    <x v="47"/>
    <x v="3"/>
    <x v="902"/>
    <x v="1"/>
    <x v="2"/>
    <x v="1"/>
    <x v="1955"/>
    <x v="0"/>
  </r>
  <r>
    <x v="1959"/>
    <x v="1536"/>
    <x v="186"/>
    <x v="43"/>
    <x v="4"/>
    <x v="456"/>
    <x v="0"/>
    <x v="0"/>
    <x v="1"/>
    <x v="1956"/>
    <x v="0"/>
  </r>
  <r>
    <x v="1960"/>
    <x v="1537"/>
    <x v="184"/>
    <x v="30"/>
    <x v="2"/>
    <x v="180"/>
    <x v="0"/>
    <x v="0"/>
    <x v="2"/>
    <x v="1957"/>
    <x v="1"/>
  </r>
  <r>
    <x v="1961"/>
    <x v="1538"/>
    <x v="34"/>
    <x v="39"/>
    <x v="0"/>
    <x v="562"/>
    <x v="0"/>
    <x v="2"/>
    <x v="1"/>
    <x v="1958"/>
    <x v="1"/>
  </r>
  <r>
    <x v="1962"/>
    <x v="1539"/>
    <x v="203"/>
    <x v="63"/>
    <x v="0"/>
    <x v="633"/>
    <x v="1"/>
    <x v="1"/>
    <x v="1"/>
    <x v="1959"/>
    <x v="0"/>
  </r>
  <r>
    <x v="1963"/>
    <x v="207"/>
    <x v="57"/>
    <x v="64"/>
    <x v="3"/>
    <x v="107"/>
    <x v="3"/>
    <x v="0"/>
    <x v="3"/>
    <x v="1960"/>
    <x v="1"/>
  </r>
  <r>
    <x v="1964"/>
    <x v="1041"/>
    <x v="264"/>
    <x v="52"/>
    <x v="6"/>
    <x v="203"/>
    <x v="3"/>
    <x v="1"/>
    <x v="1"/>
    <x v="1961"/>
    <x v="1"/>
  </r>
  <r>
    <x v="1965"/>
    <x v="775"/>
    <x v="216"/>
    <x v="41"/>
    <x v="4"/>
    <x v="310"/>
    <x v="0"/>
    <x v="2"/>
    <x v="2"/>
    <x v="1962"/>
    <x v="1"/>
  </r>
  <r>
    <x v="1966"/>
    <x v="1540"/>
    <x v="186"/>
    <x v="60"/>
    <x v="1"/>
    <x v="875"/>
    <x v="0"/>
    <x v="0"/>
    <x v="1"/>
    <x v="1963"/>
    <x v="1"/>
  </r>
  <r>
    <x v="1967"/>
    <x v="1073"/>
    <x v="218"/>
    <x v="1"/>
    <x v="2"/>
    <x v="294"/>
    <x v="3"/>
    <x v="1"/>
    <x v="1"/>
    <x v="1964"/>
    <x v="0"/>
  </r>
  <r>
    <x v="1968"/>
    <x v="807"/>
    <x v="226"/>
    <x v="50"/>
    <x v="1"/>
    <x v="749"/>
    <x v="2"/>
    <x v="2"/>
    <x v="1"/>
    <x v="1965"/>
    <x v="1"/>
  </r>
  <r>
    <x v="1969"/>
    <x v="1119"/>
    <x v="9"/>
    <x v="33"/>
    <x v="6"/>
    <x v="771"/>
    <x v="1"/>
    <x v="2"/>
    <x v="0"/>
    <x v="1966"/>
    <x v="0"/>
  </r>
  <r>
    <x v="1970"/>
    <x v="1541"/>
    <x v="132"/>
    <x v="28"/>
    <x v="6"/>
    <x v="842"/>
    <x v="3"/>
    <x v="0"/>
    <x v="1"/>
    <x v="1967"/>
    <x v="1"/>
  </r>
  <r>
    <x v="1971"/>
    <x v="1542"/>
    <x v="42"/>
    <x v="7"/>
    <x v="3"/>
    <x v="519"/>
    <x v="0"/>
    <x v="0"/>
    <x v="1"/>
    <x v="1968"/>
    <x v="1"/>
  </r>
  <r>
    <x v="1972"/>
    <x v="1543"/>
    <x v="226"/>
    <x v="19"/>
    <x v="0"/>
    <x v="903"/>
    <x v="1"/>
    <x v="1"/>
    <x v="2"/>
    <x v="1969"/>
    <x v="1"/>
  </r>
  <r>
    <x v="1973"/>
    <x v="11"/>
    <x v="44"/>
    <x v="4"/>
    <x v="0"/>
    <x v="904"/>
    <x v="2"/>
    <x v="1"/>
    <x v="3"/>
    <x v="1970"/>
    <x v="0"/>
  </r>
  <r>
    <x v="1974"/>
    <x v="554"/>
    <x v="180"/>
    <x v="14"/>
    <x v="5"/>
    <x v="879"/>
    <x v="3"/>
    <x v="1"/>
    <x v="3"/>
    <x v="1971"/>
    <x v="1"/>
  </r>
  <r>
    <x v="1975"/>
    <x v="262"/>
    <x v="123"/>
    <x v="13"/>
    <x v="5"/>
    <x v="534"/>
    <x v="0"/>
    <x v="2"/>
    <x v="2"/>
    <x v="1972"/>
    <x v="1"/>
  </r>
  <r>
    <x v="1976"/>
    <x v="964"/>
    <x v="49"/>
    <x v="37"/>
    <x v="4"/>
    <x v="348"/>
    <x v="0"/>
    <x v="0"/>
    <x v="1"/>
    <x v="1973"/>
    <x v="1"/>
  </r>
  <r>
    <x v="1977"/>
    <x v="1544"/>
    <x v="30"/>
    <x v="15"/>
    <x v="1"/>
    <x v="34"/>
    <x v="2"/>
    <x v="1"/>
    <x v="2"/>
    <x v="1974"/>
    <x v="1"/>
  </r>
  <r>
    <x v="1978"/>
    <x v="1545"/>
    <x v="61"/>
    <x v="14"/>
    <x v="6"/>
    <x v="306"/>
    <x v="3"/>
    <x v="0"/>
    <x v="2"/>
    <x v="1975"/>
    <x v="1"/>
  </r>
  <r>
    <x v="1979"/>
    <x v="1546"/>
    <x v="25"/>
    <x v="19"/>
    <x v="0"/>
    <x v="873"/>
    <x v="0"/>
    <x v="1"/>
    <x v="0"/>
    <x v="1976"/>
    <x v="1"/>
  </r>
  <r>
    <x v="1980"/>
    <x v="1254"/>
    <x v="242"/>
    <x v="37"/>
    <x v="4"/>
    <x v="442"/>
    <x v="1"/>
    <x v="2"/>
    <x v="0"/>
    <x v="1977"/>
    <x v="1"/>
  </r>
  <r>
    <x v="1981"/>
    <x v="1547"/>
    <x v="26"/>
    <x v="56"/>
    <x v="5"/>
    <x v="96"/>
    <x v="2"/>
    <x v="0"/>
    <x v="1"/>
    <x v="1978"/>
    <x v="0"/>
  </r>
  <r>
    <x v="1982"/>
    <x v="453"/>
    <x v="184"/>
    <x v="50"/>
    <x v="3"/>
    <x v="564"/>
    <x v="1"/>
    <x v="0"/>
    <x v="3"/>
    <x v="1979"/>
    <x v="0"/>
  </r>
  <r>
    <x v="1983"/>
    <x v="1548"/>
    <x v="273"/>
    <x v="47"/>
    <x v="5"/>
    <x v="747"/>
    <x v="2"/>
    <x v="2"/>
    <x v="1"/>
    <x v="1980"/>
    <x v="1"/>
  </r>
  <r>
    <x v="1984"/>
    <x v="1549"/>
    <x v="290"/>
    <x v="22"/>
    <x v="4"/>
    <x v="827"/>
    <x v="1"/>
    <x v="0"/>
    <x v="1"/>
    <x v="1981"/>
    <x v="0"/>
  </r>
  <r>
    <x v="1985"/>
    <x v="589"/>
    <x v="143"/>
    <x v="29"/>
    <x v="5"/>
    <x v="703"/>
    <x v="2"/>
    <x v="1"/>
    <x v="0"/>
    <x v="1982"/>
    <x v="1"/>
  </r>
  <r>
    <x v="1986"/>
    <x v="400"/>
    <x v="285"/>
    <x v="30"/>
    <x v="3"/>
    <x v="905"/>
    <x v="2"/>
    <x v="0"/>
    <x v="1"/>
    <x v="1983"/>
    <x v="0"/>
  </r>
  <r>
    <x v="1987"/>
    <x v="1550"/>
    <x v="147"/>
    <x v="64"/>
    <x v="2"/>
    <x v="772"/>
    <x v="3"/>
    <x v="0"/>
    <x v="3"/>
    <x v="1984"/>
    <x v="0"/>
  </r>
  <r>
    <x v="1988"/>
    <x v="1396"/>
    <x v="243"/>
    <x v="54"/>
    <x v="5"/>
    <x v="906"/>
    <x v="0"/>
    <x v="2"/>
    <x v="1"/>
    <x v="1985"/>
    <x v="0"/>
  </r>
  <r>
    <x v="1989"/>
    <x v="1551"/>
    <x v="72"/>
    <x v="44"/>
    <x v="2"/>
    <x v="43"/>
    <x v="3"/>
    <x v="1"/>
    <x v="2"/>
    <x v="1986"/>
    <x v="1"/>
  </r>
  <r>
    <x v="1990"/>
    <x v="1552"/>
    <x v="162"/>
    <x v="50"/>
    <x v="5"/>
    <x v="625"/>
    <x v="2"/>
    <x v="2"/>
    <x v="0"/>
    <x v="1987"/>
    <x v="0"/>
  </r>
  <r>
    <x v="1991"/>
    <x v="1553"/>
    <x v="250"/>
    <x v="45"/>
    <x v="0"/>
    <x v="712"/>
    <x v="0"/>
    <x v="2"/>
    <x v="2"/>
    <x v="1988"/>
    <x v="0"/>
  </r>
  <r>
    <x v="1992"/>
    <x v="1554"/>
    <x v="139"/>
    <x v="9"/>
    <x v="2"/>
    <x v="222"/>
    <x v="1"/>
    <x v="2"/>
    <x v="0"/>
    <x v="1989"/>
    <x v="0"/>
  </r>
  <r>
    <x v="1993"/>
    <x v="1555"/>
    <x v="95"/>
    <x v="70"/>
    <x v="4"/>
    <x v="85"/>
    <x v="3"/>
    <x v="0"/>
    <x v="3"/>
    <x v="1990"/>
    <x v="1"/>
  </r>
  <r>
    <x v="1994"/>
    <x v="1556"/>
    <x v="76"/>
    <x v="70"/>
    <x v="5"/>
    <x v="149"/>
    <x v="3"/>
    <x v="0"/>
    <x v="1"/>
    <x v="1991"/>
    <x v="1"/>
  </r>
  <r>
    <x v="1995"/>
    <x v="1557"/>
    <x v="58"/>
    <x v="52"/>
    <x v="5"/>
    <x v="552"/>
    <x v="0"/>
    <x v="1"/>
    <x v="1"/>
    <x v="1992"/>
    <x v="1"/>
  </r>
  <r>
    <x v="1996"/>
    <x v="1558"/>
    <x v="39"/>
    <x v="38"/>
    <x v="5"/>
    <x v="343"/>
    <x v="1"/>
    <x v="0"/>
    <x v="2"/>
    <x v="1993"/>
    <x v="1"/>
  </r>
  <r>
    <x v="1997"/>
    <x v="1525"/>
    <x v="22"/>
    <x v="9"/>
    <x v="5"/>
    <x v="755"/>
    <x v="3"/>
    <x v="0"/>
    <x v="2"/>
    <x v="1994"/>
    <x v="1"/>
  </r>
  <r>
    <x v="1998"/>
    <x v="1559"/>
    <x v="260"/>
    <x v="1"/>
    <x v="5"/>
    <x v="907"/>
    <x v="1"/>
    <x v="2"/>
    <x v="2"/>
    <x v="1995"/>
    <x v="0"/>
  </r>
  <r>
    <x v="1999"/>
    <x v="968"/>
    <x v="192"/>
    <x v="70"/>
    <x v="1"/>
    <x v="54"/>
    <x v="1"/>
    <x v="1"/>
    <x v="1"/>
    <x v="1996"/>
    <x v="1"/>
  </r>
  <r>
    <x v="2000"/>
    <x v="1560"/>
    <x v="178"/>
    <x v="65"/>
    <x v="3"/>
    <x v="202"/>
    <x v="3"/>
    <x v="0"/>
    <x v="1"/>
    <x v="1997"/>
    <x v="1"/>
  </r>
  <r>
    <x v="2001"/>
    <x v="1561"/>
    <x v="190"/>
    <x v="16"/>
    <x v="5"/>
    <x v="795"/>
    <x v="0"/>
    <x v="2"/>
    <x v="3"/>
    <x v="1998"/>
    <x v="0"/>
  </r>
  <r>
    <x v="2002"/>
    <x v="1562"/>
    <x v="199"/>
    <x v="21"/>
    <x v="3"/>
    <x v="908"/>
    <x v="1"/>
    <x v="2"/>
    <x v="1"/>
    <x v="1999"/>
    <x v="0"/>
  </r>
  <r>
    <x v="2003"/>
    <x v="1563"/>
    <x v="193"/>
    <x v="24"/>
    <x v="0"/>
    <x v="90"/>
    <x v="2"/>
    <x v="1"/>
    <x v="1"/>
    <x v="2000"/>
    <x v="1"/>
  </r>
  <r>
    <x v="2004"/>
    <x v="1564"/>
    <x v="266"/>
    <x v="62"/>
    <x v="5"/>
    <x v="279"/>
    <x v="1"/>
    <x v="2"/>
    <x v="1"/>
    <x v="2001"/>
    <x v="1"/>
  </r>
  <r>
    <x v="2005"/>
    <x v="1043"/>
    <x v="141"/>
    <x v="32"/>
    <x v="3"/>
    <x v="460"/>
    <x v="3"/>
    <x v="0"/>
    <x v="2"/>
    <x v="2002"/>
    <x v="1"/>
  </r>
  <r>
    <x v="2006"/>
    <x v="1084"/>
    <x v="208"/>
    <x v="4"/>
    <x v="6"/>
    <x v="21"/>
    <x v="2"/>
    <x v="2"/>
    <x v="3"/>
    <x v="2003"/>
    <x v="1"/>
  </r>
  <r>
    <x v="2007"/>
    <x v="1565"/>
    <x v="224"/>
    <x v="69"/>
    <x v="2"/>
    <x v="272"/>
    <x v="0"/>
    <x v="1"/>
    <x v="1"/>
    <x v="2004"/>
    <x v="1"/>
  </r>
  <r>
    <x v="2008"/>
    <x v="548"/>
    <x v="197"/>
    <x v="21"/>
    <x v="1"/>
    <x v="134"/>
    <x v="0"/>
    <x v="2"/>
    <x v="2"/>
    <x v="2005"/>
    <x v="1"/>
  </r>
  <r>
    <x v="2009"/>
    <x v="1566"/>
    <x v="35"/>
    <x v="44"/>
    <x v="1"/>
    <x v="909"/>
    <x v="2"/>
    <x v="2"/>
    <x v="1"/>
    <x v="2006"/>
    <x v="1"/>
  </r>
  <r>
    <x v="2010"/>
    <x v="10"/>
    <x v="241"/>
    <x v="24"/>
    <x v="1"/>
    <x v="787"/>
    <x v="0"/>
    <x v="2"/>
    <x v="3"/>
    <x v="2007"/>
    <x v="0"/>
  </r>
  <r>
    <x v="2011"/>
    <x v="1567"/>
    <x v="266"/>
    <x v="51"/>
    <x v="0"/>
    <x v="233"/>
    <x v="1"/>
    <x v="0"/>
    <x v="1"/>
    <x v="2008"/>
    <x v="1"/>
  </r>
  <r>
    <x v="2012"/>
    <x v="130"/>
    <x v="87"/>
    <x v="12"/>
    <x v="5"/>
    <x v="343"/>
    <x v="0"/>
    <x v="2"/>
    <x v="1"/>
    <x v="2009"/>
    <x v="1"/>
  </r>
  <r>
    <x v="2013"/>
    <x v="1568"/>
    <x v="36"/>
    <x v="63"/>
    <x v="6"/>
    <x v="379"/>
    <x v="2"/>
    <x v="2"/>
    <x v="1"/>
    <x v="2010"/>
    <x v="1"/>
  </r>
  <r>
    <x v="2014"/>
    <x v="1569"/>
    <x v="95"/>
    <x v="33"/>
    <x v="0"/>
    <x v="510"/>
    <x v="2"/>
    <x v="0"/>
    <x v="1"/>
    <x v="2011"/>
    <x v="1"/>
  </r>
  <r>
    <x v="2015"/>
    <x v="1570"/>
    <x v="82"/>
    <x v="23"/>
    <x v="2"/>
    <x v="496"/>
    <x v="3"/>
    <x v="2"/>
    <x v="3"/>
    <x v="2012"/>
    <x v="0"/>
  </r>
  <r>
    <x v="2016"/>
    <x v="1571"/>
    <x v="126"/>
    <x v="72"/>
    <x v="0"/>
    <x v="256"/>
    <x v="1"/>
    <x v="2"/>
    <x v="2"/>
    <x v="2013"/>
    <x v="1"/>
  </r>
  <r>
    <x v="2017"/>
    <x v="449"/>
    <x v="57"/>
    <x v="41"/>
    <x v="0"/>
    <x v="732"/>
    <x v="1"/>
    <x v="0"/>
    <x v="1"/>
    <x v="2014"/>
    <x v="1"/>
  </r>
  <r>
    <x v="2018"/>
    <x v="96"/>
    <x v="224"/>
    <x v="3"/>
    <x v="0"/>
    <x v="621"/>
    <x v="3"/>
    <x v="2"/>
    <x v="1"/>
    <x v="2015"/>
    <x v="0"/>
  </r>
  <r>
    <x v="2019"/>
    <x v="526"/>
    <x v="89"/>
    <x v="61"/>
    <x v="2"/>
    <x v="131"/>
    <x v="0"/>
    <x v="1"/>
    <x v="2"/>
    <x v="2016"/>
    <x v="0"/>
  </r>
  <r>
    <x v="2020"/>
    <x v="1572"/>
    <x v="254"/>
    <x v="9"/>
    <x v="2"/>
    <x v="616"/>
    <x v="1"/>
    <x v="0"/>
    <x v="2"/>
    <x v="2017"/>
    <x v="1"/>
  </r>
  <r>
    <x v="2021"/>
    <x v="1573"/>
    <x v="48"/>
    <x v="54"/>
    <x v="1"/>
    <x v="439"/>
    <x v="2"/>
    <x v="2"/>
    <x v="1"/>
    <x v="2018"/>
    <x v="1"/>
  </r>
  <r>
    <x v="2022"/>
    <x v="1342"/>
    <x v="221"/>
    <x v="61"/>
    <x v="1"/>
    <x v="630"/>
    <x v="0"/>
    <x v="0"/>
    <x v="0"/>
    <x v="2019"/>
    <x v="1"/>
  </r>
  <r>
    <x v="2023"/>
    <x v="1574"/>
    <x v="87"/>
    <x v="8"/>
    <x v="2"/>
    <x v="689"/>
    <x v="2"/>
    <x v="0"/>
    <x v="3"/>
    <x v="2020"/>
    <x v="0"/>
  </r>
  <r>
    <x v="2024"/>
    <x v="1575"/>
    <x v="271"/>
    <x v="40"/>
    <x v="6"/>
    <x v="841"/>
    <x v="1"/>
    <x v="1"/>
    <x v="2"/>
    <x v="2021"/>
    <x v="0"/>
  </r>
  <r>
    <x v="2025"/>
    <x v="1057"/>
    <x v="198"/>
    <x v="19"/>
    <x v="4"/>
    <x v="531"/>
    <x v="0"/>
    <x v="0"/>
    <x v="1"/>
    <x v="2022"/>
    <x v="1"/>
  </r>
  <r>
    <x v="2026"/>
    <x v="1576"/>
    <x v="207"/>
    <x v="73"/>
    <x v="0"/>
    <x v="490"/>
    <x v="3"/>
    <x v="0"/>
    <x v="2"/>
    <x v="2023"/>
    <x v="1"/>
  </r>
  <r>
    <x v="2027"/>
    <x v="1577"/>
    <x v="260"/>
    <x v="26"/>
    <x v="5"/>
    <x v="545"/>
    <x v="2"/>
    <x v="0"/>
    <x v="0"/>
    <x v="2024"/>
    <x v="1"/>
  </r>
  <r>
    <x v="2028"/>
    <x v="1250"/>
    <x v="85"/>
    <x v="67"/>
    <x v="2"/>
    <x v="157"/>
    <x v="2"/>
    <x v="1"/>
    <x v="1"/>
    <x v="2025"/>
    <x v="0"/>
  </r>
  <r>
    <x v="2029"/>
    <x v="1578"/>
    <x v="212"/>
    <x v="32"/>
    <x v="0"/>
    <x v="837"/>
    <x v="1"/>
    <x v="0"/>
    <x v="1"/>
    <x v="2026"/>
    <x v="1"/>
  </r>
  <r>
    <x v="2030"/>
    <x v="1579"/>
    <x v="67"/>
    <x v="41"/>
    <x v="1"/>
    <x v="910"/>
    <x v="0"/>
    <x v="2"/>
    <x v="1"/>
    <x v="2027"/>
    <x v="0"/>
  </r>
  <r>
    <x v="2031"/>
    <x v="642"/>
    <x v="151"/>
    <x v="64"/>
    <x v="2"/>
    <x v="296"/>
    <x v="1"/>
    <x v="0"/>
    <x v="3"/>
    <x v="2028"/>
    <x v="1"/>
  </r>
  <r>
    <x v="2032"/>
    <x v="1580"/>
    <x v="134"/>
    <x v="21"/>
    <x v="0"/>
    <x v="911"/>
    <x v="1"/>
    <x v="2"/>
    <x v="3"/>
    <x v="1291"/>
    <x v="1"/>
  </r>
  <r>
    <x v="2033"/>
    <x v="866"/>
    <x v="258"/>
    <x v="63"/>
    <x v="5"/>
    <x v="726"/>
    <x v="3"/>
    <x v="1"/>
    <x v="2"/>
    <x v="2029"/>
    <x v="1"/>
  </r>
  <r>
    <x v="2034"/>
    <x v="1581"/>
    <x v="29"/>
    <x v="72"/>
    <x v="4"/>
    <x v="185"/>
    <x v="2"/>
    <x v="2"/>
    <x v="1"/>
    <x v="2030"/>
    <x v="0"/>
  </r>
  <r>
    <x v="2035"/>
    <x v="845"/>
    <x v="46"/>
    <x v="67"/>
    <x v="2"/>
    <x v="595"/>
    <x v="1"/>
    <x v="1"/>
    <x v="1"/>
    <x v="2031"/>
    <x v="1"/>
  </r>
  <r>
    <x v="2036"/>
    <x v="1156"/>
    <x v="178"/>
    <x v="72"/>
    <x v="2"/>
    <x v="417"/>
    <x v="3"/>
    <x v="0"/>
    <x v="2"/>
    <x v="2032"/>
    <x v="0"/>
  </r>
  <r>
    <x v="2037"/>
    <x v="1582"/>
    <x v="159"/>
    <x v="58"/>
    <x v="4"/>
    <x v="625"/>
    <x v="3"/>
    <x v="0"/>
    <x v="1"/>
    <x v="2033"/>
    <x v="0"/>
  </r>
  <r>
    <x v="2038"/>
    <x v="521"/>
    <x v="56"/>
    <x v="35"/>
    <x v="2"/>
    <x v="912"/>
    <x v="2"/>
    <x v="2"/>
    <x v="3"/>
    <x v="2034"/>
    <x v="0"/>
  </r>
  <r>
    <x v="2039"/>
    <x v="1583"/>
    <x v="119"/>
    <x v="68"/>
    <x v="5"/>
    <x v="505"/>
    <x v="1"/>
    <x v="2"/>
    <x v="2"/>
    <x v="2035"/>
    <x v="1"/>
  </r>
  <r>
    <x v="2040"/>
    <x v="40"/>
    <x v="267"/>
    <x v="52"/>
    <x v="6"/>
    <x v="851"/>
    <x v="0"/>
    <x v="2"/>
    <x v="3"/>
    <x v="2036"/>
    <x v="1"/>
  </r>
  <r>
    <x v="2041"/>
    <x v="1584"/>
    <x v="158"/>
    <x v="51"/>
    <x v="3"/>
    <x v="913"/>
    <x v="3"/>
    <x v="0"/>
    <x v="3"/>
    <x v="2037"/>
    <x v="1"/>
  </r>
  <r>
    <x v="2042"/>
    <x v="1585"/>
    <x v="87"/>
    <x v="51"/>
    <x v="5"/>
    <x v="914"/>
    <x v="0"/>
    <x v="0"/>
    <x v="2"/>
    <x v="2038"/>
    <x v="1"/>
  </r>
  <r>
    <x v="2043"/>
    <x v="1586"/>
    <x v="42"/>
    <x v="9"/>
    <x v="3"/>
    <x v="915"/>
    <x v="3"/>
    <x v="1"/>
    <x v="1"/>
    <x v="2039"/>
    <x v="1"/>
  </r>
  <r>
    <x v="2044"/>
    <x v="1587"/>
    <x v="243"/>
    <x v="38"/>
    <x v="6"/>
    <x v="45"/>
    <x v="1"/>
    <x v="2"/>
    <x v="0"/>
    <x v="2040"/>
    <x v="1"/>
  </r>
  <r>
    <x v="2045"/>
    <x v="1588"/>
    <x v="15"/>
    <x v="15"/>
    <x v="6"/>
    <x v="184"/>
    <x v="3"/>
    <x v="0"/>
    <x v="1"/>
    <x v="2041"/>
    <x v="0"/>
  </r>
  <r>
    <x v="2046"/>
    <x v="528"/>
    <x v="146"/>
    <x v="17"/>
    <x v="5"/>
    <x v="916"/>
    <x v="3"/>
    <x v="2"/>
    <x v="3"/>
    <x v="2042"/>
    <x v="1"/>
  </r>
  <r>
    <x v="2047"/>
    <x v="1589"/>
    <x v="260"/>
    <x v="42"/>
    <x v="5"/>
    <x v="501"/>
    <x v="2"/>
    <x v="2"/>
    <x v="1"/>
    <x v="2043"/>
    <x v="1"/>
  </r>
  <r>
    <x v="2048"/>
    <x v="948"/>
    <x v="122"/>
    <x v="12"/>
    <x v="5"/>
    <x v="561"/>
    <x v="0"/>
    <x v="0"/>
    <x v="2"/>
    <x v="2044"/>
    <x v="1"/>
  </r>
  <r>
    <x v="2049"/>
    <x v="1590"/>
    <x v="246"/>
    <x v="3"/>
    <x v="2"/>
    <x v="808"/>
    <x v="0"/>
    <x v="1"/>
    <x v="2"/>
    <x v="2045"/>
    <x v="1"/>
  </r>
  <r>
    <x v="2050"/>
    <x v="1591"/>
    <x v="75"/>
    <x v="43"/>
    <x v="4"/>
    <x v="48"/>
    <x v="2"/>
    <x v="1"/>
    <x v="3"/>
    <x v="2046"/>
    <x v="0"/>
  </r>
  <r>
    <x v="2051"/>
    <x v="1592"/>
    <x v="214"/>
    <x v="29"/>
    <x v="0"/>
    <x v="302"/>
    <x v="0"/>
    <x v="2"/>
    <x v="1"/>
    <x v="2047"/>
    <x v="0"/>
  </r>
  <r>
    <x v="2052"/>
    <x v="386"/>
    <x v="158"/>
    <x v="48"/>
    <x v="0"/>
    <x v="346"/>
    <x v="0"/>
    <x v="1"/>
    <x v="2"/>
    <x v="2048"/>
    <x v="1"/>
  </r>
  <r>
    <x v="2053"/>
    <x v="1593"/>
    <x v="161"/>
    <x v="63"/>
    <x v="0"/>
    <x v="257"/>
    <x v="1"/>
    <x v="0"/>
    <x v="1"/>
    <x v="2049"/>
    <x v="1"/>
  </r>
  <r>
    <x v="2054"/>
    <x v="1594"/>
    <x v="173"/>
    <x v="13"/>
    <x v="0"/>
    <x v="626"/>
    <x v="3"/>
    <x v="0"/>
    <x v="3"/>
    <x v="2050"/>
    <x v="1"/>
  </r>
  <r>
    <x v="2055"/>
    <x v="1595"/>
    <x v="163"/>
    <x v="39"/>
    <x v="5"/>
    <x v="167"/>
    <x v="1"/>
    <x v="0"/>
    <x v="3"/>
    <x v="2051"/>
    <x v="1"/>
  </r>
  <r>
    <x v="2056"/>
    <x v="271"/>
    <x v="109"/>
    <x v="11"/>
    <x v="6"/>
    <x v="748"/>
    <x v="0"/>
    <x v="1"/>
    <x v="2"/>
    <x v="2052"/>
    <x v="1"/>
  </r>
  <r>
    <x v="2057"/>
    <x v="1523"/>
    <x v="279"/>
    <x v="28"/>
    <x v="0"/>
    <x v="917"/>
    <x v="2"/>
    <x v="2"/>
    <x v="2"/>
    <x v="2053"/>
    <x v="0"/>
  </r>
  <r>
    <x v="2058"/>
    <x v="1596"/>
    <x v="139"/>
    <x v="46"/>
    <x v="1"/>
    <x v="918"/>
    <x v="3"/>
    <x v="2"/>
    <x v="1"/>
    <x v="2054"/>
    <x v="1"/>
  </r>
  <r>
    <x v="2059"/>
    <x v="1597"/>
    <x v="227"/>
    <x v="32"/>
    <x v="2"/>
    <x v="519"/>
    <x v="0"/>
    <x v="0"/>
    <x v="2"/>
    <x v="2055"/>
    <x v="1"/>
  </r>
  <r>
    <x v="2060"/>
    <x v="1598"/>
    <x v="222"/>
    <x v="28"/>
    <x v="3"/>
    <x v="145"/>
    <x v="1"/>
    <x v="1"/>
    <x v="3"/>
    <x v="2056"/>
    <x v="1"/>
  </r>
  <r>
    <x v="2061"/>
    <x v="1282"/>
    <x v="150"/>
    <x v="51"/>
    <x v="4"/>
    <x v="785"/>
    <x v="2"/>
    <x v="2"/>
    <x v="2"/>
    <x v="2057"/>
    <x v="1"/>
  </r>
  <r>
    <x v="2062"/>
    <x v="1335"/>
    <x v="299"/>
    <x v="47"/>
    <x v="2"/>
    <x v="826"/>
    <x v="0"/>
    <x v="2"/>
    <x v="1"/>
    <x v="2058"/>
    <x v="1"/>
  </r>
  <r>
    <x v="2063"/>
    <x v="953"/>
    <x v="221"/>
    <x v="10"/>
    <x v="1"/>
    <x v="919"/>
    <x v="3"/>
    <x v="0"/>
    <x v="1"/>
    <x v="2059"/>
    <x v="1"/>
  </r>
  <r>
    <x v="2064"/>
    <x v="1599"/>
    <x v="178"/>
    <x v="65"/>
    <x v="5"/>
    <x v="664"/>
    <x v="0"/>
    <x v="2"/>
    <x v="1"/>
    <x v="2060"/>
    <x v="1"/>
  </r>
  <r>
    <x v="2065"/>
    <x v="1600"/>
    <x v="42"/>
    <x v="41"/>
    <x v="1"/>
    <x v="920"/>
    <x v="3"/>
    <x v="1"/>
    <x v="2"/>
    <x v="2061"/>
    <x v="1"/>
  </r>
  <r>
    <x v="2066"/>
    <x v="1550"/>
    <x v="53"/>
    <x v="16"/>
    <x v="2"/>
    <x v="912"/>
    <x v="1"/>
    <x v="2"/>
    <x v="1"/>
    <x v="2062"/>
    <x v="1"/>
  </r>
  <r>
    <x v="2067"/>
    <x v="734"/>
    <x v="176"/>
    <x v="32"/>
    <x v="6"/>
    <x v="921"/>
    <x v="0"/>
    <x v="2"/>
    <x v="3"/>
    <x v="2063"/>
    <x v="1"/>
  </r>
  <r>
    <x v="2068"/>
    <x v="1000"/>
    <x v="200"/>
    <x v="17"/>
    <x v="4"/>
    <x v="48"/>
    <x v="1"/>
    <x v="2"/>
    <x v="2"/>
    <x v="2064"/>
    <x v="0"/>
  </r>
  <r>
    <x v="2069"/>
    <x v="1601"/>
    <x v="263"/>
    <x v="8"/>
    <x v="1"/>
    <x v="922"/>
    <x v="2"/>
    <x v="0"/>
    <x v="2"/>
    <x v="2065"/>
    <x v="1"/>
  </r>
  <r>
    <x v="2070"/>
    <x v="788"/>
    <x v="0"/>
    <x v="5"/>
    <x v="1"/>
    <x v="114"/>
    <x v="0"/>
    <x v="2"/>
    <x v="2"/>
    <x v="2066"/>
    <x v="1"/>
  </r>
  <r>
    <x v="2071"/>
    <x v="1602"/>
    <x v="237"/>
    <x v="34"/>
    <x v="0"/>
    <x v="542"/>
    <x v="1"/>
    <x v="2"/>
    <x v="1"/>
    <x v="2067"/>
    <x v="0"/>
  </r>
  <r>
    <x v="2072"/>
    <x v="1603"/>
    <x v="236"/>
    <x v="47"/>
    <x v="1"/>
    <x v="279"/>
    <x v="2"/>
    <x v="2"/>
    <x v="0"/>
    <x v="2068"/>
    <x v="1"/>
  </r>
  <r>
    <x v="2073"/>
    <x v="1604"/>
    <x v="76"/>
    <x v="46"/>
    <x v="4"/>
    <x v="605"/>
    <x v="3"/>
    <x v="0"/>
    <x v="2"/>
    <x v="2069"/>
    <x v="1"/>
  </r>
  <r>
    <x v="2074"/>
    <x v="469"/>
    <x v="237"/>
    <x v="72"/>
    <x v="1"/>
    <x v="485"/>
    <x v="3"/>
    <x v="0"/>
    <x v="3"/>
    <x v="2070"/>
    <x v="1"/>
  </r>
  <r>
    <x v="2075"/>
    <x v="1605"/>
    <x v="174"/>
    <x v="61"/>
    <x v="1"/>
    <x v="211"/>
    <x v="0"/>
    <x v="0"/>
    <x v="1"/>
    <x v="2071"/>
    <x v="1"/>
  </r>
  <r>
    <x v="2076"/>
    <x v="1453"/>
    <x v="19"/>
    <x v="30"/>
    <x v="1"/>
    <x v="782"/>
    <x v="3"/>
    <x v="1"/>
    <x v="2"/>
    <x v="2072"/>
    <x v="0"/>
  </r>
  <r>
    <x v="2077"/>
    <x v="1606"/>
    <x v="172"/>
    <x v="21"/>
    <x v="4"/>
    <x v="769"/>
    <x v="2"/>
    <x v="0"/>
    <x v="2"/>
    <x v="2073"/>
    <x v="0"/>
  </r>
  <r>
    <x v="2078"/>
    <x v="1607"/>
    <x v="88"/>
    <x v="66"/>
    <x v="0"/>
    <x v="662"/>
    <x v="0"/>
    <x v="2"/>
    <x v="3"/>
    <x v="2074"/>
    <x v="0"/>
  </r>
  <r>
    <x v="2079"/>
    <x v="1586"/>
    <x v="210"/>
    <x v="2"/>
    <x v="5"/>
    <x v="135"/>
    <x v="2"/>
    <x v="2"/>
    <x v="2"/>
    <x v="2075"/>
    <x v="0"/>
  </r>
  <r>
    <x v="2080"/>
    <x v="1026"/>
    <x v="7"/>
    <x v="19"/>
    <x v="0"/>
    <x v="135"/>
    <x v="2"/>
    <x v="0"/>
    <x v="1"/>
    <x v="2076"/>
    <x v="1"/>
  </r>
  <r>
    <x v="2081"/>
    <x v="49"/>
    <x v="253"/>
    <x v="65"/>
    <x v="0"/>
    <x v="711"/>
    <x v="1"/>
    <x v="0"/>
    <x v="0"/>
    <x v="2077"/>
    <x v="1"/>
  </r>
  <r>
    <x v="2082"/>
    <x v="1332"/>
    <x v="59"/>
    <x v="23"/>
    <x v="1"/>
    <x v="432"/>
    <x v="0"/>
    <x v="1"/>
    <x v="1"/>
    <x v="2078"/>
    <x v="1"/>
  </r>
  <r>
    <x v="2083"/>
    <x v="1555"/>
    <x v="95"/>
    <x v="10"/>
    <x v="3"/>
    <x v="504"/>
    <x v="1"/>
    <x v="0"/>
    <x v="1"/>
    <x v="2079"/>
    <x v="0"/>
  </r>
  <r>
    <x v="2084"/>
    <x v="225"/>
    <x v="4"/>
    <x v="24"/>
    <x v="0"/>
    <x v="355"/>
    <x v="3"/>
    <x v="1"/>
    <x v="2"/>
    <x v="2080"/>
    <x v="0"/>
  </r>
  <r>
    <x v="2085"/>
    <x v="671"/>
    <x v="126"/>
    <x v="55"/>
    <x v="3"/>
    <x v="11"/>
    <x v="3"/>
    <x v="1"/>
    <x v="1"/>
    <x v="2081"/>
    <x v="1"/>
  </r>
  <r>
    <x v="2086"/>
    <x v="832"/>
    <x v="196"/>
    <x v="50"/>
    <x v="4"/>
    <x v="753"/>
    <x v="2"/>
    <x v="2"/>
    <x v="0"/>
    <x v="2082"/>
    <x v="1"/>
  </r>
  <r>
    <x v="2087"/>
    <x v="1608"/>
    <x v="29"/>
    <x v="30"/>
    <x v="6"/>
    <x v="484"/>
    <x v="0"/>
    <x v="0"/>
    <x v="2"/>
    <x v="2083"/>
    <x v="1"/>
  </r>
  <r>
    <x v="2088"/>
    <x v="1609"/>
    <x v="148"/>
    <x v="26"/>
    <x v="2"/>
    <x v="759"/>
    <x v="3"/>
    <x v="2"/>
    <x v="1"/>
    <x v="2084"/>
    <x v="1"/>
  </r>
  <r>
    <x v="2089"/>
    <x v="1470"/>
    <x v="265"/>
    <x v="0"/>
    <x v="1"/>
    <x v="561"/>
    <x v="0"/>
    <x v="2"/>
    <x v="1"/>
    <x v="2085"/>
    <x v="1"/>
  </r>
  <r>
    <x v="2090"/>
    <x v="1610"/>
    <x v="160"/>
    <x v="41"/>
    <x v="3"/>
    <x v="44"/>
    <x v="1"/>
    <x v="1"/>
    <x v="0"/>
    <x v="2086"/>
    <x v="0"/>
  </r>
  <r>
    <x v="2091"/>
    <x v="1611"/>
    <x v="154"/>
    <x v="73"/>
    <x v="6"/>
    <x v="544"/>
    <x v="3"/>
    <x v="0"/>
    <x v="1"/>
    <x v="2087"/>
    <x v="1"/>
  </r>
  <r>
    <x v="2092"/>
    <x v="1186"/>
    <x v="107"/>
    <x v="6"/>
    <x v="1"/>
    <x v="562"/>
    <x v="1"/>
    <x v="0"/>
    <x v="1"/>
    <x v="2088"/>
    <x v="0"/>
  </r>
  <r>
    <x v="2093"/>
    <x v="1612"/>
    <x v="70"/>
    <x v="38"/>
    <x v="5"/>
    <x v="604"/>
    <x v="1"/>
    <x v="0"/>
    <x v="0"/>
    <x v="2089"/>
    <x v="1"/>
  </r>
  <r>
    <x v="2094"/>
    <x v="1613"/>
    <x v="236"/>
    <x v="38"/>
    <x v="5"/>
    <x v="923"/>
    <x v="3"/>
    <x v="0"/>
    <x v="1"/>
    <x v="2090"/>
    <x v="1"/>
  </r>
  <r>
    <x v="2095"/>
    <x v="267"/>
    <x v="274"/>
    <x v="21"/>
    <x v="0"/>
    <x v="595"/>
    <x v="0"/>
    <x v="0"/>
    <x v="2"/>
    <x v="2091"/>
    <x v="0"/>
  </r>
  <r>
    <x v="2096"/>
    <x v="1614"/>
    <x v="71"/>
    <x v="28"/>
    <x v="6"/>
    <x v="124"/>
    <x v="3"/>
    <x v="0"/>
    <x v="1"/>
    <x v="2092"/>
    <x v="0"/>
  </r>
  <r>
    <x v="2097"/>
    <x v="1258"/>
    <x v="4"/>
    <x v="6"/>
    <x v="0"/>
    <x v="924"/>
    <x v="1"/>
    <x v="2"/>
    <x v="0"/>
    <x v="2093"/>
    <x v="1"/>
  </r>
  <r>
    <x v="2098"/>
    <x v="1615"/>
    <x v="186"/>
    <x v="30"/>
    <x v="0"/>
    <x v="849"/>
    <x v="3"/>
    <x v="0"/>
    <x v="2"/>
    <x v="2094"/>
    <x v="1"/>
  </r>
  <r>
    <x v="2099"/>
    <x v="1616"/>
    <x v="111"/>
    <x v="54"/>
    <x v="6"/>
    <x v="106"/>
    <x v="0"/>
    <x v="1"/>
    <x v="1"/>
    <x v="2095"/>
    <x v="1"/>
  </r>
  <r>
    <x v="2100"/>
    <x v="800"/>
    <x v="178"/>
    <x v="11"/>
    <x v="4"/>
    <x v="878"/>
    <x v="3"/>
    <x v="2"/>
    <x v="0"/>
    <x v="2096"/>
    <x v="0"/>
  </r>
  <r>
    <x v="2101"/>
    <x v="1617"/>
    <x v="55"/>
    <x v="18"/>
    <x v="6"/>
    <x v="680"/>
    <x v="3"/>
    <x v="2"/>
    <x v="1"/>
    <x v="2097"/>
    <x v="1"/>
  </r>
  <r>
    <x v="2102"/>
    <x v="1268"/>
    <x v="227"/>
    <x v="65"/>
    <x v="4"/>
    <x v="181"/>
    <x v="0"/>
    <x v="0"/>
    <x v="0"/>
    <x v="2098"/>
    <x v="1"/>
  </r>
  <r>
    <x v="2103"/>
    <x v="1239"/>
    <x v="249"/>
    <x v="35"/>
    <x v="3"/>
    <x v="585"/>
    <x v="2"/>
    <x v="0"/>
    <x v="3"/>
    <x v="2099"/>
    <x v="0"/>
  </r>
  <r>
    <x v="2104"/>
    <x v="574"/>
    <x v="295"/>
    <x v="65"/>
    <x v="5"/>
    <x v="582"/>
    <x v="2"/>
    <x v="0"/>
    <x v="0"/>
    <x v="2100"/>
    <x v="0"/>
  </r>
  <r>
    <x v="2105"/>
    <x v="1588"/>
    <x v="184"/>
    <x v="7"/>
    <x v="4"/>
    <x v="273"/>
    <x v="1"/>
    <x v="2"/>
    <x v="2"/>
    <x v="2101"/>
    <x v="0"/>
  </r>
  <r>
    <x v="2106"/>
    <x v="905"/>
    <x v="116"/>
    <x v="56"/>
    <x v="1"/>
    <x v="580"/>
    <x v="2"/>
    <x v="2"/>
    <x v="2"/>
    <x v="2102"/>
    <x v="1"/>
  </r>
  <r>
    <x v="2107"/>
    <x v="430"/>
    <x v="156"/>
    <x v="55"/>
    <x v="5"/>
    <x v="112"/>
    <x v="1"/>
    <x v="0"/>
    <x v="1"/>
    <x v="2103"/>
    <x v="1"/>
  </r>
  <r>
    <x v="2108"/>
    <x v="1618"/>
    <x v="33"/>
    <x v="51"/>
    <x v="3"/>
    <x v="117"/>
    <x v="0"/>
    <x v="2"/>
    <x v="1"/>
    <x v="2104"/>
    <x v="0"/>
  </r>
  <r>
    <x v="2109"/>
    <x v="346"/>
    <x v="262"/>
    <x v="43"/>
    <x v="4"/>
    <x v="120"/>
    <x v="2"/>
    <x v="0"/>
    <x v="0"/>
    <x v="2105"/>
    <x v="1"/>
  </r>
  <r>
    <x v="2110"/>
    <x v="1517"/>
    <x v="191"/>
    <x v="71"/>
    <x v="0"/>
    <x v="778"/>
    <x v="2"/>
    <x v="2"/>
    <x v="1"/>
    <x v="2106"/>
    <x v="1"/>
  </r>
  <r>
    <x v="2111"/>
    <x v="1562"/>
    <x v="192"/>
    <x v="32"/>
    <x v="1"/>
    <x v="581"/>
    <x v="3"/>
    <x v="2"/>
    <x v="2"/>
    <x v="2107"/>
    <x v="1"/>
  </r>
  <r>
    <x v="2112"/>
    <x v="1619"/>
    <x v="11"/>
    <x v="1"/>
    <x v="6"/>
    <x v="586"/>
    <x v="1"/>
    <x v="0"/>
    <x v="1"/>
    <x v="2108"/>
    <x v="0"/>
  </r>
  <r>
    <x v="2113"/>
    <x v="1620"/>
    <x v="22"/>
    <x v="61"/>
    <x v="6"/>
    <x v="142"/>
    <x v="0"/>
    <x v="1"/>
    <x v="1"/>
    <x v="2109"/>
    <x v="0"/>
  </r>
  <r>
    <x v="2114"/>
    <x v="65"/>
    <x v="219"/>
    <x v="29"/>
    <x v="0"/>
    <x v="259"/>
    <x v="1"/>
    <x v="0"/>
    <x v="0"/>
    <x v="2110"/>
    <x v="0"/>
  </r>
  <r>
    <x v="2115"/>
    <x v="1621"/>
    <x v="132"/>
    <x v="49"/>
    <x v="3"/>
    <x v="777"/>
    <x v="1"/>
    <x v="0"/>
    <x v="1"/>
    <x v="2111"/>
    <x v="1"/>
  </r>
  <r>
    <x v="2116"/>
    <x v="1622"/>
    <x v="85"/>
    <x v="71"/>
    <x v="4"/>
    <x v="68"/>
    <x v="1"/>
    <x v="2"/>
    <x v="3"/>
    <x v="2112"/>
    <x v="1"/>
  </r>
  <r>
    <x v="2117"/>
    <x v="741"/>
    <x v="11"/>
    <x v="8"/>
    <x v="4"/>
    <x v="874"/>
    <x v="0"/>
    <x v="1"/>
    <x v="2"/>
    <x v="2113"/>
    <x v="1"/>
  </r>
  <r>
    <x v="2118"/>
    <x v="836"/>
    <x v="61"/>
    <x v="42"/>
    <x v="2"/>
    <x v="553"/>
    <x v="0"/>
    <x v="0"/>
    <x v="2"/>
    <x v="2114"/>
    <x v="1"/>
  </r>
  <r>
    <x v="2119"/>
    <x v="1623"/>
    <x v="294"/>
    <x v="0"/>
    <x v="6"/>
    <x v="749"/>
    <x v="2"/>
    <x v="2"/>
    <x v="1"/>
    <x v="2115"/>
    <x v="1"/>
  </r>
  <r>
    <x v="2120"/>
    <x v="1624"/>
    <x v="234"/>
    <x v="11"/>
    <x v="4"/>
    <x v="579"/>
    <x v="2"/>
    <x v="0"/>
    <x v="1"/>
    <x v="2116"/>
    <x v="0"/>
  </r>
  <r>
    <x v="2121"/>
    <x v="1625"/>
    <x v="239"/>
    <x v="30"/>
    <x v="2"/>
    <x v="587"/>
    <x v="2"/>
    <x v="2"/>
    <x v="1"/>
    <x v="2117"/>
    <x v="0"/>
  </r>
  <r>
    <x v="2122"/>
    <x v="1626"/>
    <x v="257"/>
    <x v="45"/>
    <x v="6"/>
    <x v="281"/>
    <x v="0"/>
    <x v="2"/>
    <x v="1"/>
    <x v="2118"/>
    <x v="1"/>
  </r>
  <r>
    <x v="2123"/>
    <x v="729"/>
    <x v="201"/>
    <x v="56"/>
    <x v="0"/>
    <x v="925"/>
    <x v="0"/>
    <x v="2"/>
    <x v="2"/>
    <x v="2119"/>
    <x v="0"/>
  </r>
  <r>
    <x v="2124"/>
    <x v="852"/>
    <x v="53"/>
    <x v="42"/>
    <x v="4"/>
    <x v="926"/>
    <x v="2"/>
    <x v="2"/>
    <x v="2"/>
    <x v="2120"/>
    <x v="1"/>
  </r>
  <r>
    <x v="2125"/>
    <x v="1627"/>
    <x v="232"/>
    <x v="54"/>
    <x v="5"/>
    <x v="696"/>
    <x v="1"/>
    <x v="0"/>
    <x v="2"/>
    <x v="2121"/>
    <x v="1"/>
  </r>
  <r>
    <x v="2126"/>
    <x v="1628"/>
    <x v="264"/>
    <x v="12"/>
    <x v="3"/>
    <x v="776"/>
    <x v="0"/>
    <x v="0"/>
    <x v="3"/>
    <x v="2122"/>
    <x v="0"/>
  </r>
  <r>
    <x v="2127"/>
    <x v="1629"/>
    <x v="248"/>
    <x v="68"/>
    <x v="3"/>
    <x v="927"/>
    <x v="0"/>
    <x v="1"/>
    <x v="1"/>
    <x v="2123"/>
    <x v="1"/>
  </r>
  <r>
    <x v="2128"/>
    <x v="882"/>
    <x v="92"/>
    <x v="66"/>
    <x v="3"/>
    <x v="838"/>
    <x v="2"/>
    <x v="0"/>
    <x v="1"/>
    <x v="2124"/>
    <x v="0"/>
  </r>
  <r>
    <x v="2129"/>
    <x v="1312"/>
    <x v="44"/>
    <x v="13"/>
    <x v="3"/>
    <x v="42"/>
    <x v="1"/>
    <x v="0"/>
    <x v="1"/>
    <x v="2125"/>
    <x v="0"/>
  </r>
  <r>
    <x v="2130"/>
    <x v="879"/>
    <x v="107"/>
    <x v="68"/>
    <x v="6"/>
    <x v="833"/>
    <x v="2"/>
    <x v="0"/>
    <x v="3"/>
    <x v="2126"/>
    <x v="1"/>
  </r>
  <r>
    <x v="2131"/>
    <x v="1630"/>
    <x v="5"/>
    <x v="0"/>
    <x v="4"/>
    <x v="191"/>
    <x v="0"/>
    <x v="2"/>
    <x v="2"/>
    <x v="2127"/>
    <x v="1"/>
  </r>
  <r>
    <x v="2132"/>
    <x v="1631"/>
    <x v="254"/>
    <x v="64"/>
    <x v="6"/>
    <x v="837"/>
    <x v="0"/>
    <x v="0"/>
    <x v="3"/>
    <x v="2128"/>
    <x v="1"/>
  </r>
  <r>
    <x v="2133"/>
    <x v="369"/>
    <x v="51"/>
    <x v="72"/>
    <x v="6"/>
    <x v="482"/>
    <x v="0"/>
    <x v="0"/>
    <x v="1"/>
    <x v="2129"/>
    <x v="0"/>
  </r>
  <r>
    <x v="2134"/>
    <x v="685"/>
    <x v="215"/>
    <x v="43"/>
    <x v="1"/>
    <x v="928"/>
    <x v="1"/>
    <x v="0"/>
    <x v="1"/>
    <x v="2130"/>
    <x v="1"/>
  </r>
  <r>
    <x v="2135"/>
    <x v="310"/>
    <x v="296"/>
    <x v="52"/>
    <x v="6"/>
    <x v="929"/>
    <x v="2"/>
    <x v="0"/>
    <x v="1"/>
    <x v="2131"/>
    <x v="1"/>
  </r>
  <r>
    <x v="2136"/>
    <x v="1632"/>
    <x v="253"/>
    <x v="0"/>
    <x v="4"/>
    <x v="390"/>
    <x v="0"/>
    <x v="1"/>
    <x v="1"/>
    <x v="2132"/>
    <x v="0"/>
  </r>
  <r>
    <x v="2137"/>
    <x v="1633"/>
    <x v="218"/>
    <x v="62"/>
    <x v="4"/>
    <x v="364"/>
    <x v="2"/>
    <x v="2"/>
    <x v="1"/>
    <x v="2133"/>
    <x v="1"/>
  </r>
  <r>
    <x v="2138"/>
    <x v="1634"/>
    <x v="146"/>
    <x v="2"/>
    <x v="5"/>
    <x v="190"/>
    <x v="1"/>
    <x v="2"/>
    <x v="0"/>
    <x v="2134"/>
    <x v="1"/>
  </r>
  <r>
    <x v="2139"/>
    <x v="1635"/>
    <x v="180"/>
    <x v="42"/>
    <x v="5"/>
    <x v="893"/>
    <x v="2"/>
    <x v="0"/>
    <x v="1"/>
    <x v="2135"/>
    <x v="1"/>
  </r>
  <r>
    <x v="2140"/>
    <x v="22"/>
    <x v="201"/>
    <x v="11"/>
    <x v="0"/>
    <x v="930"/>
    <x v="3"/>
    <x v="1"/>
    <x v="3"/>
    <x v="2136"/>
    <x v="0"/>
  </r>
  <r>
    <x v="2141"/>
    <x v="1636"/>
    <x v="38"/>
    <x v="14"/>
    <x v="5"/>
    <x v="846"/>
    <x v="3"/>
    <x v="0"/>
    <x v="1"/>
    <x v="2137"/>
    <x v="0"/>
  </r>
  <r>
    <x v="2142"/>
    <x v="1637"/>
    <x v="176"/>
    <x v="32"/>
    <x v="6"/>
    <x v="30"/>
    <x v="2"/>
    <x v="0"/>
    <x v="1"/>
    <x v="2138"/>
    <x v="1"/>
  </r>
  <r>
    <x v="2143"/>
    <x v="1638"/>
    <x v="165"/>
    <x v="11"/>
    <x v="0"/>
    <x v="806"/>
    <x v="0"/>
    <x v="2"/>
    <x v="2"/>
    <x v="2139"/>
    <x v="1"/>
  </r>
  <r>
    <x v="2144"/>
    <x v="502"/>
    <x v="237"/>
    <x v="52"/>
    <x v="4"/>
    <x v="834"/>
    <x v="3"/>
    <x v="2"/>
    <x v="2"/>
    <x v="2140"/>
    <x v="1"/>
  </r>
  <r>
    <x v="2145"/>
    <x v="1639"/>
    <x v="42"/>
    <x v="17"/>
    <x v="1"/>
    <x v="349"/>
    <x v="2"/>
    <x v="0"/>
    <x v="2"/>
    <x v="2141"/>
    <x v="0"/>
  </r>
  <r>
    <x v="2146"/>
    <x v="1640"/>
    <x v="117"/>
    <x v="69"/>
    <x v="0"/>
    <x v="880"/>
    <x v="2"/>
    <x v="2"/>
    <x v="1"/>
    <x v="2142"/>
    <x v="1"/>
  </r>
  <r>
    <x v="2147"/>
    <x v="1641"/>
    <x v="48"/>
    <x v="71"/>
    <x v="1"/>
    <x v="675"/>
    <x v="3"/>
    <x v="2"/>
    <x v="1"/>
    <x v="2143"/>
    <x v="0"/>
  </r>
  <r>
    <x v="2148"/>
    <x v="1642"/>
    <x v="18"/>
    <x v="66"/>
    <x v="5"/>
    <x v="212"/>
    <x v="0"/>
    <x v="2"/>
    <x v="1"/>
    <x v="2144"/>
    <x v="0"/>
  </r>
  <r>
    <x v="2149"/>
    <x v="1643"/>
    <x v="6"/>
    <x v="9"/>
    <x v="0"/>
    <x v="931"/>
    <x v="2"/>
    <x v="2"/>
    <x v="3"/>
    <x v="2145"/>
    <x v="0"/>
  </r>
  <r>
    <x v="2150"/>
    <x v="1644"/>
    <x v="198"/>
    <x v="73"/>
    <x v="5"/>
    <x v="411"/>
    <x v="2"/>
    <x v="1"/>
    <x v="1"/>
    <x v="2146"/>
    <x v="0"/>
  </r>
  <r>
    <x v="2151"/>
    <x v="1645"/>
    <x v="128"/>
    <x v="44"/>
    <x v="5"/>
    <x v="355"/>
    <x v="1"/>
    <x v="2"/>
    <x v="2"/>
    <x v="2147"/>
    <x v="1"/>
  </r>
  <r>
    <x v="2152"/>
    <x v="146"/>
    <x v="167"/>
    <x v="36"/>
    <x v="5"/>
    <x v="322"/>
    <x v="3"/>
    <x v="0"/>
    <x v="1"/>
    <x v="2148"/>
    <x v="0"/>
  </r>
  <r>
    <x v="2153"/>
    <x v="1646"/>
    <x v="131"/>
    <x v="6"/>
    <x v="5"/>
    <x v="861"/>
    <x v="1"/>
    <x v="1"/>
    <x v="1"/>
    <x v="2149"/>
    <x v="1"/>
  </r>
  <r>
    <x v="2154"/>
    <x v="645"/>
    <x v="277"/>
    <x v="64"/>
    <x v="0"/>
    <x v="408"/>
    <x v="1"/>
    <x v="2"/>
    <x v="1"/>
    <x v="2150"/>
    <x v="1"/>
  </r>
  <r>
    <x v="2155"/>
    <x v="1350"/>
    <x v="93"/>
    <x v="62"/>
    <x v="3"/>
    <x v="877"/>
    <x v="1"/>
    <x v="1"/>
    <x v="1"/>
    <x v="2151"/>
    <x v="1"/>
  </r>
  <r>
    <x v="2156"/>
    <x v="1647"/>
    <x v="222"/>
    <x v="27"/>
    <x v="3"/>
    <x v="18"/>
    <x v="1"/>
    <x v="1"/>
    <x v="1"/>
    <x v="2152"/>
    <x v="1"/>
  </r>
  <r>
    <x v="2157"/>
    <x v="1648"/>
    <x v="246"/>
    <x v="46"/>
    <x v="5"/>
    <x v="932"/>
    <x v="0"/>
    <x v="1"/>
    <x v="2"/>
    <x v="2153"/>
    <x v="0"/>
  </r>
  <r>
    <x v="2158"/>
    <x v="1649"/>
    <x v="294"/>
    <x v="31"/>
    <x v="0"/>
    <x v="58"/>
    <x v="1"/>
    <x v="2"/>
    <x v="1"/>
    <x v="2154"/>
    <x v="1"/>
  </r>
  <r>
    <x v="2159"/>
    <x v="833"/>
    <x v="124"/>
    <x v="66"/>
    <x v="4"/>
    <x v="149"/>
    <x v="2"/>
    <x v="1"/>
    <x v="3"/>
    <x v="2155"/>
    <x v="0"/>
  </r>
  <r>
    <x v="2160"/>
    <x v="1650"/>
    <x v="84"/>
    <x v="17"/>
    <x v="4"/>
    <x v="933"/>
    <x v="1"/>
    <x v="2"/>
    <x v="3"/>
    <x v="2156"/>
    <x v="1"/>
  </r>
  <r>
    <x v="2161"/>
    <x v="1410"/>
    <x v="58"/>
    <x v="20"/>
    <x v="3"/>
    <x v="314"/>
    <x v="0"/>
    <x v="2"/>
    <x v="3"/>
    <x v="2157"/>
    <x v="0"/>
  </r>
  <r>
    <x v="2162"/>
    <x v="1651"/>
    <x v="157"/>
    <x v="20"/>
    <x v="2"/>
    <x v="887"/>
    <x v="3"/>
    <x v="0"/>
    <x v="0"/>
    <x v="2158"/>
    <x v="1"/>
  </r>
  <r>
    <x v="2163"/>
    <x v="1017"/>
    <x v="235"/>
    <x v="48"/>
    <x v="1"/>
    <x v="608"/>
    <x v="1"/>
    <x v="2"/>
    <x v="1"/>
    <x v="2159"/>
    <x v="1"/>
  </r>
  <r>
    <x v="2164"/>
    <x v="913"/>
    <x v="133"/>
    <x v="55"/>
    <x v="1"/>
    <x v="592"/>
    <x v="2"/>
    <x v="1"/>
    <x v="3"/>
    <x v="2160"/>
    <x v="1"/>
  </r>
  <r>
    <x v="2165"/>
    <x v="1471"/>
    <x v="90"/>
    <x v="70"/>
    <x v="5"/>
    <x v="767"/>
    <x v="3"/>
    <x v="0"/>
    <x v="1"/>
    <x v="2161"/>
    <x v="0"/>
  </r>
  <r>
    <x v="2166"/>
    <x v="990"/>
    <x v="18"/>
    <x v="2"/>
    <x v="1"/>
    <x v="934"/>
    <x v="2"/>
    <x v="0"/>
    <x v="3"/>
    <x v="2162"/>
    <x v="1"/>
  </r>
  <r>
    <x v="2167"/>
    <x v="1074"/>
    <x v="145"/>
    <x v="68"/>
    <x v="5"/>
    <x v="373"/>
    <x v="3"/>
    <x v="2"/>
    <x v="2"/>
    <x v="2163"/>
    <x v="1"/>
  </r>
  <r>
    <x v="2168"/>
    <x v="675"/>
    <x v="99"/>
    <x v="44"/>
    <x v="3"/>
    <x v="556"/>
    <x v="3"/>
    <x v="0"/>
    <x v="1"/>
    <x v="2164"/>
    <x v="0"/>
  </r>
  <r>
    <x v="2169"/>
    <x v="96"/>
    <x v="134"/>
    <x v="19"/>
    <x v="3"/>
    <x v="193"/>
    <x v="1"/>
    <x v="0"/>
    <x v="0"/>
    <x v="2165"/>
    <x v="1"/>
  </r>
  <r>
    <x v="2170"/>
    <x v="1652"/>
    <x v="162"/>
    <x v="66"/>
    <x v="5"/>
    <x v="4"/>
    <x v="2"/>
    <x v="1"/>
    <x v="1"/>
    <x v="2166"/>
    <x v="1"/>
  </r>
  <r>
    <x v="2171"/>
    <x v="1653"/>
    <x v="219"/>
    <x v="70"/>
    <x v="1"/>
    <x v="106"/>
    <x v="0"/>
    <x v="2"/>
    <x v="2"/>
    <x v="2167"/>
    <x v="0"/>
  </r>
  <r>
    <x v="2172"/>
    <x v="1654"/>
    <x v="104"/>
    <x v="69"/>
    <x v="2"/>
    <x v="741"/>
    <x v="3"/>
    <x v="2"/>
    <x v="2"/>
    <x v="2168"/>
    <x v="1"/>
  </r>
  <r>
    <x v="2173"/>
    <x v="1655"/>
    <x v="262"/>
    <x v="39"/>
    <x v="5"/>
    <x v="935"/>
    <x v="2"/>
    <x v="0"/>
    <x v="1"/>
    <x v="2169"/>
    <x v="0"/>
  </r>
  <r>
    <x v="2174"/>
    <x v="277"/>
    <x v="188"/>
    <x v="44"/>
    <x v="5"/>
    <x v="35"/>
    <x v="0"/>
    <x v="0"/>
    <x v="1"/>
    <x v="2170"/>
    <x v="0"/>
  </r>
  <r>
    <x v="2175"/>
    <x v="273"/>
    <x v="198"/>
    <x v="8"/>
    <x v="2"/>
    <x v="228"/>
    <x v="1"/>
    <x v="0"/>
    <x v="1"/>
    <x v="2171"/>
    <x v="0"/>
  </r>
  <r>
    <x v="2176"/>
    <x v="1276"/>
    <x v="147"/>
    <x v="46"/>
    <x v="2"/>
    <x v="936"/>
    <x v="1"/>
    <x v="0"/>
    <x v="2"/>
    <x v="2172"/>
    <x v="1"/>
  </r>
  <r>
    <x v="2177"/>
    <x v="1656"/>
    <x v="298"/>
    <x v="17"/>
    <x v="4"/>
    <x v="353"/>
    <x v="2"/>
    <x v="0"/>
    <x v="2"/>
    <x v="2173"/>
    <x v="0"/>
  </r>
  <r>
    <x v="2178"/>
    <x v="1657"/>
    <x v="52"/>
    <x v="7"/>
    <x v="4"/>
    <x v="239"/>
    <x v="1"/>
    <x v="0"/>
    <x v="2"/>
    <x v="2174"/>
    <x v="1"/>
  </r>
  <r>
    <x v="2179"/>
    <x v="1658"/>
    <x v="56"/>
    <x v="69"/>
    <x v="0"/>
    <x v="648"/>
    <x v="0"/>
    <x v="0"/>
    <x v="1"/>
    <x v="2175"/>
    <x v="1"/>
  </r>
  <r>
    <x v="2180"/>
    <x v="1659"/>
    <x v="124"/>
    <x v="64"/>
    <x v="3"/>
    <x v="688"/>
    <x v="1"/>
    <x v="2"/>
    <x v="1"/>
    <x v="2176"/>
    <x v="0"/>
  </r>
  <r>
    <x v="2181"/>
    <x v="1660"/>
    <x v="20"/>
    <x v="37"/>
    <x v="2"/>
    <x v="211"/>
    <x v="1"/>
    <x v="2"/>
    <x v="2"/>
    <x v="2177"/>
    <x v="1"/>
  </r>
  <r>
    <x v="2182"/>
    <x v="1661"/>
    <x v="136"/>
    <x v="20"/>
    <x v="0"/>
    <x v="72"/>
    <x v="3"/>
    <x v="0"/>
    <x v="2"/>
    <x v="2178"/>
    <x v="0"/>
  </r>
  <r>
    <x v="2183"/>
    <x v="1662"/>
    <x v="191"/>
    <x v="20"/>
    <x v="3"/>
    <x v="932"/>
    <x v="2"/>
    <x v="1"/>
    <x v="1"/>
    <x v="2179"/>
    <x v="0"/>
  </r>
  <r>
    <x v="2184"/>
    <x v="1663"/>
    <x v="262"/>
    <x v="41"/>
    <x v="6"/>
    <x v="937"/>
    <x v="1"/>
    <x v="0"/>
    <x v="2"/>
    <x v="2180"/>
    <x v="1"/>
  </r>
  <r>
    <x v="2185"/>
    <x v="309"/>
    <x v="245"/>
    <x v="48"/>
    <x v="4"/>
    <x v="26"/>
    <x v="3"/>
    <x v="1"/>
    <x v="2"/>
    <x v="2181"/>
    <x v="1"/>
  </r>
  <r>
    <x v="2186"/>
    <x v="1439"/>
    <x v="152"/>
    <x v="31"/>
    <x v="0"/>
    <x v="81"/>
    <x v="1"/>
    <x v="0"/>
    <x v="2"/>
    <x v="2182"/>
    <x v="1"/>
  </r>
  <r>
    <x v="2187"/>
    <x v="416"/>
    <x v="97"/>
    <x v="53"/>
    <x v="5"/>
    <x v="255"/>
    <x v="0"/>
    <x v="1"/>
    <x v="1"/>
    <x v="2183"/>
    <x v="1"/>
  </r>
  <r>
    <x v="2188"/>
    <x v="1664"/>
    <x v="245"/>
    <x v="54"/>
    <x v="1"/>
    <x v="336"/>
    <x v="1"/>
    <x v="2"/>
    <x v="1"/>
    <x v="2184"/>
    <x v="1"/>
  </r>
  <r>
    <x v="2189"/>
    <x v="746"/>
    <x v="116"/>
    <x v="59"/>
    <x v="0"/>
    <x v="79"/>
    <x v="1"/>
    <x v="0"/>
    <x v="1"/>
    <x v="2185"/>
    <x v="0"/>
  </r>
  <r>
    <x v="2190"/>
    <x v="1665"/>
    <x v="270"/>
    <x v="11"/>
    <x v="1"/>
    <x v="541"/>
    <x v="1"/>
    <x v="2"/>
    <x v="2"/>
    <x v="2186"/>
    <x v="1"/>
  </r>
  <r>
    <x v="2191"/>
    <x v="1369"/>
    <x v="122"/>
    <x v="15"/>
    <x v="0"/>
    <x v="938"/>
    <x v="3"/>
    <x v="1"/>
    <x v="2"/>
    <x v="2187"/>
    <x v="0"/>
  </r>
  <r>
    <x v="2192"/>
    <x v="1666"/>
    <x v="94"/>
    <x v="9"/>
    <x v="3"/>
    <x v="32"/>
    <x v="2"/>
    <x v="2"/>
    <x v="2"/>
    <x v="2188"/>
    <x v="1"/>
  </r>
  <r>
    <x v="2193"/>
    <x v="771"/>
    <x v="283"/>
    <x v="24"/>
    <x v="4"/>
    <x v="179"/>
    <x v="1"/>
    <x v="1"/>
    <x v="2"/>
    <x v="2189"/>
    <x v="0"/>
  </r>
  <r>
    <x v="2194"/>
    <x v="476"/>
    <x v="273"/>
    <x v="47"/>
    <x v="5"/>
    <x v="131"/>
    <x v="1"/>
    <x v="1"/>
    <x v="0"/>
    <x v="2190"/>
    <x v="0"/>
  </r>
  <r>
    <x v="2195"/>
    <x v="1225"/>
    <x v="188"/>
    <x v="17"/>
    <x v="5"/>
    <x v="169"/>
    <x v="2"/>
    <x v="2"/>
    <x v="1"/>
    <x v="2191"/>
    <x v="1"/>
  </r>
  <r>
    <x v="2196"/>
    <x v="1667"/>
    <x v="120"/>
    <x v="7"/>
    <x v="0"/>
    <x v="939"/>
    <x v="0"/>
    <x v="1"/>
    <x v="3"/>
    <x v="2192"/>
    <x v="1"/>
  </r>
  <r>
    <x v="2197"/>
    <x v="185"/>
    <x v="64"/>
    <x v="11"/>
    <x v="1"/>
    <x v="649"/>
    <x v="1"/>
    <x v="2"/>
    <x v="3"/>
    <x v="2193"/>
    <x v="1"/>
  </r>
  <r>
    <x v="2198"/>
    <x v="1668"/>
    <x v="186"/>
    <x v="8"/>
    <x v="6"/>
    <x v="350"/>
    <x v="3"/>
    <x v="2"/>
    <x v="0"/>
    <x v="2194"/>
    <x v="1"/>
  </r>
  <r>
    <x v="2199"/>
    <x v="678"/>
    <x v="207"/>
    <x v="56"/>
    <x v="2"/>
    <x v="940"/>
    <x v="2"/>
    <x v="0"/>
    <x v="3"/>
    <x v="2195"/>
    <x v="1"/>
  </r>
  <r>
    <x v="2200"/>
    <x v="1154"/>
    <x v="202"/>
    <x v="10"/>
    <x v="2"/>
    <x v="834"/>
    <x v="0"/>
    <x v="2"/>
    <x v="1"/>
    <x v="2196"/>
    <x v="1"/>
  </r>
  <r>
    <x v="2201"/>
    <x v="1669"/>
    <x v="228"/>
    <x v="9"/>
    <x v="3"/>
    <x v="722"/>
    <x v="0"/>
    <x v="2"/>
    <x v="2"/>
    <x v="2197"/>
    <x v="0"/>
  </r>
  <r>
    <x v="2202"/>
    <x v="1670"/>
    <x v="60"/>
    <x v="30"/>
    <x v="2"/>
    <x v="700"/>
    <x v="1"/>
    <x v="0"/>
    <x v="0"/>
    <x v="2198"/>
    <x v="0"/>
  </r>
  <r>
    <x v="2203"/>
    <x v="22"/>
    <x v="162"/>
    <x v="19"/>
    <x v="6"/>
    <x v="941"/>
    <x v="2"/>
    <x v="0"/>
    <x v="1"/>
    <x v="2199"/>
    <x v="0"/>
  </r>
  <r>
    <x v="2204"/>
    <x v="1671"/>
    <x v="230"/>
    <x v="70"/>
    <x v="2"/>
    <x v="368"/>
    <x v="1"/>
    <x v="2"/>
    <x v="2"/>
    <x v="2200"/>
    <x v="1"/>
  </r>
  <r>
    <x v="2205"/>
    <x v="1672"/>
    <x v="19"/>
    <x v="48"/>
    <x v="2"/>
    <x v="942"/>
    <x v="0"/>
    <x v="0"/>
    <x v="0"/>
    <x v="2201"/>
    <x v="1"/>
  </r>
  <r>
    <x v="2206"/>
    <x v="1673"/>
    <x v="94"/>
    <x v="8"/>
    <x v="5"/>
    <x v="77"/>
    <x v="3"/>
    <x v="0"/>
    <x v="3"/>
    <x v="2202"/>
    <x v="1"/>
  </r>
  <r>
    <x v="2207"/>
    <x v="1492"/>
    <x v="133"/>
    <x v="46"/>
    <x v="1"/>
    <x v="611"/>
    <x v="0"/>
    <x v="0"/>
    <x v="3"/>
    <x v="2203"/>
    <x v="1"/>
  </r>
  <r>
    <x v="2208"/>
    <x v="1674"/>
    <x v="219"/>
    <x v="58"/>
    <x v="4"/>
    <x v="164"/>
    <x v="0"/>
    <x v="0"/>
    <x v="1"/>
    <x v="2204"/>
    <x v="1"/>
  </r>
  <r>
    <x v="2209"/>
    <x v="1675"/>
    <x v="211"/>
    <x v="22"/>
    <x v="5"/>
    <x v="219"/>
    <x v="0"/>
    <x v="2"/>
    <x v="1"/>
    <x v="2205"/>
    <x v="0"/>
  </r>
  <r>
    <x v="2210"/>
    <x v="1041"/>
    <x v="61"/>
    <x v="48"/>
    <x v="3"/>
    <x v="907"/>
    <x v="0"/>
    <x v="2"/>
    <x v="2"/>
    <x v="2206"/>
    <x v="1"/>
  </r>
  <r>
    <x v="2211"/>
    <x v="1676"/>
    <x v="127"/>
    <x v="9"/>
    <x v="5"/>
    <x v="99"/>
    <x v="2"/>
    <x v="2"/>
    <x v="1"/>
    <x v="2207"/>
    <x v="1"/>
  </r>
  <r>
    <x v="2212"/>
    <x v="1049"/>
    <x v="151"/>
    <x v="0"/>
    <x v="0"/>
    <x v="714"/>
    <x v="0"/>
    <x v="2"/>
    <x v="2"/>
    <x v="2208"/>
    <x v="1"/>
  </r>
  <r>
    <x v="2213"/>
    <x v="1413"/>
    <x v="232"/>
    <x v="47"/>
    <x v="4"/>
    <x v="555"/>
    <x v="2"/>
    <x v="0"/>
    <x v="1"/>
    <x v="2209"/>
    <x v="0"/>
  </r>
  <r>
    <x v="2214"/>
    <x v="316"/>
    <x v="105"/>
    <x v="21"/>
    <x v="1"/>
    <x v="72"/>
    <x v="0"/>
    <x v="0"/>
    <x v="1"/>
    <x v="2210"/>
    <x v="1"/>
  </r>
  <r>
    <x v="2215"/>
    <x v="1677"/>
    <x v="199"/>
    <x v="68"/>
    <x v="4"/>
    <x v="943"/>
    <x v="2"/>
    <x v="2"/>
    <x v="3"/>
    <x v="2211"/>
    <x v="1"/>
  </r>
  <r>
    <x v="2216"/>
    <x v="1678"/>
    <x v="272"/>
    <x v="7"/>
    <x v="5"/>
    <x v="290"/>
    <x v="3"/>
    <x v="0"/>
    <x v="0"/>
    <x v="2212"/>
    <x v="0"/>
  </r>
  <r>
    <x v="2217"/>
    <x v="1406"/>
    <x v="157"/>
    <x v="3"/>
    <x v="5"/>
    <x v="456"/>
    <x v="2"/>
    <x v="2"/>
    <x v="1"/>
    <x v="2213"/>
    <x v="1"/>
  </r>
  <r>
    <x v="2218"/>
    <x v="251"/>
    <x v="298"/>
    <x v="3"/>
    <x v="5"/>
    <x v="652"/>
    <x v="1"/>
    <x v="0"/>
    <x v="0"/>
    <x v="2214"/>
    <x v="1"/>
  </r>
  <r>
    <x v="2219"/>
    <x v="1679"/>
    <x v="17"/>
    <x v="25"/>
    <x v="0"/>
    <x v="847"/>
    <x v="2"/>
    <x v="2"/>
    <x v="3"/>
    <x v="2215"/>
    <x v="1"/>
  </r>
  <r>
    <x v="2220"/>
    <x v="1680"/>
    <x v="166"/>
    <x v="24"/>
    <x v="0"/>
    <x v="886"/>
    <x v="1"/>
    <x v="0"/>
    <x v="2"/>
    <x v="2216"/>
    <x v="1"/>
  </r>
  <r>
    <x v="2221"/>
    <x v="1681"/>
    <x v="114"/>
    <x v="12"/>
    <x v="3"/>
    <x v="902"/>
    <x v="1"/>
    <x v="1"/>
    <x v="2"/>
    <x v="2217"/>
    <x v="0"/>
  </r>
  <r>
    <x v="2222"/>
    <x v="1682"/>
    <x v="131"/>
    <x v="74"/>
    <x v="0"/>
    <x v="278"/>
    <x v="0"/>
    <x v="0"/>
    <x v="3"/>
    <x v="2218"/>
    <x v="1"/>
  </r>
  <r>
    <x v="2223"/>
    <x v="630"/>
    <x v="93"/>
    <x v="0"/>
    <x v="2"/>
    <x v="102"/>
    <x v="2"/>
    <x v="1"/>
    <x v="1"/>
    <x v="2219"/>
    <x v="1"/>
  </r>
  <r>
    <x v="2224"/>
    <x v="1336"/>
    <x v="76"/>
    <x v="36"/>
    <x v="0"/>
    <x v="677"/>
    <x v="1"/>
    <x v="2"/>
    <x v="3"/>
    <x v="2220"/>
    <x v="1"/>
  </r>
  <r>
    <x v="2225"/>
    <x v="204"/>
    <x v="283"/>
    <x v="57"/>
    <x v="5"/>
    <x v="944"/>
    <x v="0"/>
    <x v="0"/>
    <x v="3"/>
    <x v="2221"/>
    <x v="1"/>
  </r>
  <r>
    <x v="2226"/>
    <x v="1683"/>
    <x v="62"/>
    <x v="6"/>
    <x v="4"/>
    <x v="612"/>
    <x v="2"/>
    <x v="2"/>
    <x v="1"/>
    <x v="2222"/>
    <x v="1"/>
  </r>
  <r>
    <x v="2227"/>
    <x v="1684"/>
    <x v="266"/>
    <x v="72"/>
    <x v="1"/>
    <x v="156"/>
    <x v="3"/>
    <x v="2"/>
    <x v="2"/>
    <x v="2223"/>
    <x v="1"/>
  </r>
  <r>
    <x v="2228"/>
    <x v="1685"/>
    <x v="220"/>
    <x v="59"/>
    <x v="3"/>
    <x v="794"/>
    <x v="2"/>
    <x v="2"/>
    <x v="3"/>
    <x v="2224"/>
    <x v="0"/>
  </r>
  <r>
    <x v="2229"/>
    <x v="1686"/>
    <x v="192"/>
    <x v="25"/>
    <x v="5"/>
    <x v="626"/>
    <x v="2"/>
    <x v="1"/>
    <x v="2"/>
    <x v="2225"/>
    <x v="1"/>
  </r>
  <r>
    <x v="2230"/>
    <x v="1687"/>
    <x v="117"/>
    <x v="4"/>
    <x v="4"/>
    <x v="669"/>
    <x v="0"/>
    <x v="2"/>
    <x v="2"/>
    <x v="2226"/>
    <x v="1"/>
  </r>
  <r>
    <x v="2231"/>
    <x v="1688"/>
    <x v="245"/>
    <x v="12"/>
    <x v="6"/>
    <x v="238"/>
    <x v="1"/>
    <x v="2"/>
    <x v="1"/>
    <x v="2227"/>
    <x v="1"/>
  </r>
  <r>
    <x v="2232"/>
    <x v="1578"/>
    <x v="114"/>
    <x v="66"/>
    <x v="1"/>
    <x v="866"/>
    <x v="3"/>
    <x v="2"/>
    <x v="1"/>
    <x v="2228"/>
    <x v="1"/>
  </r>
  <r>
    <x v="2233"/>
    <x v="1243"/>
    <x v="271"/>
    <x v="54"/>
    <x v="6"/>
    <x v="475"/>
    <x v="2"/>
    <x v="1"/>
    <x v="1"/>
    <x v="2229"/>
    <x v="0"/>
  </r>
  <r>
    <x v="2234"/>
    <x v="417"/>
    <x v="186"/>
    <x v="42"/>
    <x v="1"/>
    <x v="945"/>
    <x v="2"/>
    <x v="0"/>
    <x v="1"/>
    <x v="2230"/>
    <x v="1"/>
  </r>
  <r>
    <x v="2235"/>
    <x v="1689"/>
    <x v="188"/>
    <x v="33"/>
    <x v="5"/>
    <x v="308"/>
    <x v="3"/>
    <x v="2"/>
    <x v="3"/>
    <x v="2231"/>
    <x v="0"/>
  </r>
  <r>
    <x v="2236"/>
    <x v="710"/>
    <x v="210"/>
    <x v="64"/>
    <x v="6"/>
    <x v="946"/>
    <x v="0"/>
    <x v="2"/>
    <x v="0"/>
    <x v="2232"/>
    <x v="1"/>
  </r>
  <r>
    <x v="2237"/>
    <x v="1690"/>
    <x v="28"/>
    <x v="22"/>
    <x v="1"/>
    <x v="102"/>
    <x v="0"/>
    <x v="0"/>
    <x v="1"/>
    <x v="2233"/>
    <x v="1"/>
  </r>
  <r>
    <x v="2238"/>
    <x v="540"/>
    <x v="59"/>
    <x v="30"/>
    <x v="2"/>
    <x v="823"/>
    <x v="2"/>
    <x v="0"/>
    <x v="2"/>
    <x v="2234"/>
    <x v="1"/>
  </r>
  <r>
    <x v="2239"/>
    <x v="1691"/>
    <x v="184"/>
    <x v="57"/>
    <x v="3"/>
    <x v="786"/>
    <x v="2"/>
    <x v="1"/>
    <x v="1"/>
    <x v="2235"/>
    <x v="1"/>
  </r>
  <r>
    <x v="2240"/>
    <x v="666"/>
    <x v="137"/>
    <x v="33"/>
    <x v="0"/>
    <x v="300"/>
    <x v="3"/>
    <x v="1"/>
    <x v="2"/>
    <x v="2236"/>
    <x v="0"/>
  </r>
  <r>
    <x v="2241"/>
    <x v="1191"/>
    <x v="199"/>
    <x v="5"/>
    <x v="6"/>
    <x v="264"/>
    <x v="2"/>
    <x v="2"/>
    <x v="1"/>
    <x v="2237"/>
    <x v="1"/>
  </r>
  <r>
    <x v="2242"/>
    <x v="638"/>
    <x v="31"/>
    <x v="3"/>
    <x v="2"/>
    <x v="380"/>
    <x v="2"/>
    <x v="2"/>
    <x v="2"/>
    <x v="2238"/>
    <x v="1"/>
  </r>
  <r>
    <x v="2243"/>
    <x v="649"/>
    <x v="250"/>
    <x v="63"/>
    <x v="2"/>
    <x v="947"/>
    <x v="1"/>
    <x v="1"/>
    <x v="0"/>
    <x v="2239"/>
    <x v="0"/>
  </r>
  <r>
    <x v="2244"/>
    <x v="350"/>
    <x v="234"/>
    <x v="1"/>
    <x v="2"/>
    <x v="948"/>
    <x v="0"/>
    <x v="2"/>
    <x v="2"/>
    <x v="2240"/>
    <x v="1"/>
  </r>
  <r>
    <x v="2245"/>
    <x v="1692"/>
    <x v="66"/>
    <x v="72"/>
    <x v="0"/>
    <x v="138"/>
    <x v="0"/>
    <x v="1"/>
    <x v="2"/>
    <x v="2241"/>
    <x v="1"/>
  </r>
  <r>
    <x v="2246"/>
    <x v="1693"/>
    <x v="98"/>
    <x v="7"/>
    <x v="2"/>
    <x v="659"/>
    <x v="3"/>
    <x v="0"/>
    <x v="1"/>
    <x v="2242"/>
    <x v="1"/>
  </r>
  <r>
    <x v="2247"/>
    <x v="375"/>
    <x v="151"/>
    <x v="25"/>
    <x v="4"/>
    <x v="366"/>
    <x v="0"/>
    <x v="0"/>
    <x v="2"/>
    <x v="2243"/>
    <x v="0"/>
  </r>
  <r>
    <x v="2248"/>
    <x v="1694"/>
    <x v="103"/>
    <x v="53"/>
    <x v="3"/>
    <x v="711"/>
    <x v="3"/>
    <x v="2"/>
    <x v="2"/>
    <x v="2244"/>
    <x v="0"/>
  </r>
  <r>
    <x v="2249"/>
    <x v="1268"/>
    <x v="14"/>
    <x v="67"/>
    <x v="1"/>
    <x v="289"/>
    <x v="2"/>
    <x v="0"/>
    <x v="2"/>
    <x v="2245"/>
    <x v="1"/>
  </r>
  <r>
    <x v="2250"/>
    <x v="1426"/>
    <x v="39"/>
    <x v="12"/>
    <x v="6"/>
    <x v="643"/>
    <x v="0"/>
    <x v="2"/>
    <x v="0"/>
    <x v="2246"/>
    <x v="1"/>
  </r>
  <r>
    <x v="2251"/>
    <x v="1695"/>
    <x v="38"/>
    <x v="7"/>
    <x v="0"/>
    <x v="530"/>
    <x v="2"/>
    <x v="0"/>
    <x v="2"/>
    <x v="2247"/>
    <x v="0"/>
  </r>
  <r>
    <x v="2252"/>
    <x v="1696"/>
    <x v="141"/>
    <x v="39"/>
    <x v="5"/>
    <x v="299"/>
    <x v="3"/>
    <x v="2"/>
    <x v="1"/>
    <x v="2248"/>
    <x v="1"/>
  </r>
  <r>
    <x v="2253"/>
    <x v="1697"/>
    <x v="214"/>
    <x v="70"/>
    <x v="0"/>
    <x v="605"/>
    <x v="1"/>
    <x v="1"/>
    <x v="1"/>
    <x v="2249"/>
    <x v="1"/>
  </r>
  <r>
    <x v="2254"/>
    <x v="1698"/>
    <x v="88"/>
    <x v="63"/>
    <x v="4"/>
    <x v="498"/>
    <x v="1"/>
    <x v="0"/>
    <x v="1"/>
    <x v="2250"/>
    <x v="1"/>
  </r>
  <r>
    <x v="2255"/>
    <x v="1699"/>
    <x v="99"/>
    <x v="12"/>
    <x v="0"/>
    <x v="416"/>
    <x v="1"/>
    <x v="0"/>
    <x v="2"/>
    <x v="2251"/>
    <x v="1"/>
  </r>
  <r>
    <x v="2256"/>
    <x v="1700"/>
    <x v="153"/>
    <x v="4"/>
    <x v="2"/>
    <x v="467"/>
    <x v="1"/>
    <x v="1"/>
    <x v="0"/>
    <x v="2252"/>
    <x v="0"/>
  </r>
  <r>
    <x v="2257"/>
    <x v="1701"/>
    <x v="183"/>
    <x v="14"/>
    <x v="1"/>
    <x v="530"/>
    <x v="0"/>
    <x v="1"/>
    <x v="2"/>
    <x v="2253"/>
    <x v="1"/>
  </r>
  <r>
    <x v="2258"/>
    <x v="1702"/>
    <x v="139"/>
    <x v="39"/>
    <x v="5"/>
    <x v="44"/>
    <x v="0"/>
    <x v="2"/>
    <x v="0"/>
    <x v="2254"/>
    <x v="1"/>
  </r>
  <r>
    <x v="2259"/>
    <x v="1159"/>
    <x v="153"/>
    <x v="2"/>
    <x v="2"/>
    <x v="382"/>
    <x v="1"/>
    <x v="2"/>
    <x v="2"/>
    <x v="2255"/>
    <x v="0"/>
  </r>
  <r>
    <x v="2260"/>
    <x v="1703"/>
    <x v="199"/>
    <x v="29"/>
    <x v="2"/>
    <x v="408"/>
    <x v="2"/>
    <x v="0"/>
    <x v="0"/>
    <x v="2256"/>
    <x v="0"/>
  </r>
  <r>
    <x v="2261"/>
    <x v="356"/>
    <x v="123"/>
    <x v="7"/>
    <x v="6"/>
    <x v="908"/>
    <x v="0"/>
    <x v="2"/>
    <x v="0"/>
    <x v="2257"/>
    <x v="1"/>
  </r>
  <r>
    <x v="2262"/>
    <x v="1704"/>
    <x v="9"/>
    <x v="28"/>
    <x v="4"/>
    <x v="154"/>
    <x v="3"/>
    <x v="2"/>
    <x v="1"/>
    <x v="2258"/>
    <x v="0"/>
  </r>
  <r>
    <x v="2263"/>
    <x v="1705"/>
    <x v="44"/>
    <x v="66"/>
    <x v="2"/>
    <x v="862"/>
    <x v="2"/>
    <x v="1"/>
    <x v="1"/>
    <x v="2259"/>
    <x v="0"/>
  </r>
  <r>
    <x v="2264"/>
    <x v="1706"/>
    <x v="251"/>
    <x v="10"/>
    <x v="4"/>
    <x v="751"/>
    <x v="2"/>
    <x v="0"/>
    <x v="0"/>
    <x v="2260"/>
    <x v="1"/>
  </r>
  <r>
    <x v="2265"/>
    <x v="732"/>
    <x v="274"/>
    <x v="30"/>
    <x v="4"/>
    <x v="9"/>
    <x v="1"/>
    <x v="2"/>
    <x v="1"/>
    <x v="2261"/>
    <x v="1"/>
  </r>
  <r>
    <x v="2266"/>
    <x v="1693"/>
    <x v="191"/>
    <x v="54"/>
    <x v="5"/>
    <x v="703"/>
    <x v="0"/>
    <x v="2"/>
    <x v="2"/>
    <x v="2262"/>
    <x v="1"/>
  </r>
  <r>
    <x v="2267"/>
    <x v="1707"/>
    <x v="56"/>
    <x v="58"/>
    <x v="1"/>
    <x v="296"/>
    <x v="2"/>
    <x v="2"/>
    <x v="1"/>
    <x v="2263"/>
    <x v="1"/>
  </r>
  <r>
    <x v="2268"/>
    <x v="1029"/>
    <x v="140"/>
    <x v="33"/>
    <x v="6"/>
    <x v="810"/>
    <x v="1"/>
    <x v="2"/>
    <x v="1"/>
    <x v="2264"/>
    <x v="1"/>
  </r>
  <r>
    <x v="2269"/>
    <x v="731"/>
    <x v="254"/>
    <x v="53"/>
    <x v="1"/>
    <x v="430"/>
    <x v="3"/>
    <x v="1"/>
    <x v="3"/>
    <x v="2265"/>
    <x v="1"/>
  </r>
  <r>
    <x v="2270"/>
    <x v="1019"/>
    <x v="144"/>
    <x v="71"/>
    <x v="6"/>
    <x v="455"/>
    <x v="3"/>
    <x v="1"/>
    <x v="2"/>
    <x v="2266"/>
    <x v="1"/>
  </r>
  <r>
    <x v="2271"/>
    <x v="95"/>
    <x v="283"/>
    <x v="21"/>
    <x v="2"/>
    <x v="516"/>
    <x v="1"/>
    <x v="2"/>
    <x v="1"/>
    <x v="2267"/>
    <x v="0"/>
  </r>
  <r>
    <x v="2272"/>
    <x v="1030"/>
    <x v="167"/>
    <x v="64"/>
    <x v="2"/>
    <x v="559"/>
    <x v="0"/>
    <x v="1"/>
    <x v="1"/>
    <x v="2268"/>
    <x v="0"/>
  </r>
  <r>
    <x v="2273"/>
    <x v="873"/>
    <x v="273"/>
    <x v="54"/>
    <x v="2"/>
    <x v="613"/>
    <x v="3"/>
    <x v="0"/>
    <x v="2"/>
    <x v="2269"/>
    <x v="1"/>
  </r>
  <r>
    <x v="2274"/>
    <x v="1708"/>
    <x v="126"/>
    <x v="19"/>
    <x v="6"/>
    <x v="942"/>
    <x v="2"/>
    <x v="0"/>
    <x v="1"/>
    <x v="610"/>
    <x v="1"/>
  </r>
  <r>
    <x v="2275"/>
    <x v="1709"/>
    <x v="228"/>
    <x v="3"/>
    <x v="6"/>
    <x v="521"/>
    <x v="3"/>
    <x v="1"/>
    <x v="1"/>
    <x v="2270"/>
    <x v="0"/>
  </r>
  <r>
    <x v="2276"/>
    <x v="1710"/>
    <x v="295"/>
    <x v="46"/>
    <x v="3"/>
    <x v="627"/>
    <x v="3"/>
    <x v="0"/>
    <x v="0"/>
    <x v="2271"/>
    <x v="0"/>
  </r>
  <r>
    <x v="2277"/>
    <x v="1711"/>
    <x v="47"/>
    <x v="47"/>
    <x v="2"/>
    <x v="536"/>
    <x v="2"/>
    <x v="0"/>
    <x v="2"/>
    <x v="2272"/>
    <x v="0"/>
  </r>
  <r>
    <x v="2278"/>
    <x v="1712"/>
    <x v="89"/>
    <x v="38"/>
    <x v="1"/>
    <x v="271"/>
    <x v="0"/>
    <x v="1"/>
    <x v="1"/>
    <x v="2273"/>
    <x v="1"/>
  </r>
  <r>
    <x v="2279"/>
    <x v="1167"/>
    <x v="14"/>
    <x v="4"/>
    <x v="1"/>
    <x v="484"/>
    <x v="0"/>
    <x v="0"/>
    <x v="1"/>
    <x v="2274"/>
    <x v="1"/>
  </r>
  <r>
    <x v="2280"/>
    <x v="1713"/>
    <x v="148"/>
    <x v="56"/>
    <x v="6"/>
    <x v="706"/>
    <x v="3"/>
    <x v="2"/>
    <x v="1"/>
    <x v="2275"/>
    <x v="0"/>
  </r>
  <r>
    <x v="2281"/>
    <x v="592"/>
    <x v="276"/>
    <x v="55"/>
    <x v="5"/>
    <x v="727"/>
    <x v="3"/>
    <x v="1"/>
    <x v="1"/>
    <x v="2276"/>
    <x v="1"/>
  </r>
  <r>
    <x v="2282"/>
    <x v="1714"/>
    <x v="51"/>
    <x v="55"/>
    <x v="6"/>
    <x v="949"/>
    <x v="3"/>
    <x v="2"/>
    <x v="0"/>
    <x v="2277"/>
    <x v="1"/>
  </r>
  <r>
    <x v="2283"/>
    <x v="137"/>
    <x v="157"/>
    <x v="10"/>
    <x v="3"/>
    <x v="423"/>
    <x v="3"/>
    <x v="2"/>
    <x v="2"/>
    <x v="529"/>
    <x v="1"/>
  </r>
  <r>
    <x v="2284"/>
    <x v="1715"/>
    <x v="66"/>
    <x v="68"/>
    <x v="6"/>
    <x v="393"/>
    <x v="1"/>
    <x v="1"/>
    <x v="1"/>
    <x v="2278"/>
    <x v="0"/>
  </r>
  <r>
    <x v="2285"/>
    <x v="1716"/>
    <x v="42"/>
    <x v="4"/>
    <x v="2"/>
    <x v="950"/>
    <x v="0"/>
    <x v="0"/>
    <x v="1"/>
    <x v="2279"/>
    <x v="1"/>
  </r>
  <r>
    <x v="2286"/>
    <x v="374"/>
    <x v="108"/>
    <x v="28"/>
    <x v="5"/>
    <x v="87"/>
    <x v="0"/>
    <x v="0"/>
    <x v="0"/>
    <x v="2280"/>
    <x v="0"/>
  </r>
  <r>
    <x v="2287"/>
    <x v="978"/>
    <x v="170"/>
    <x v="30"/>
    <x v="3"/>
    <x v="117"/>
    <x v="3"/>
    <x v="0"/>
    <x v="1"/>
    <x v="2281"/>
    <x v="0"/>
  </r>
  <r>
    <x v="2288"/>
    <x v="28"/>
    <x v="274"/>
    <x v="67"/>
    <x v="0"/>
    <x v="801"/>
    <x v="1"/>
    <x v="2"/>
    <x v="1"/>
    <x v="2282"/>
    <x v="1"/>
  </r>
  <r>
    <x v="2289"/>
    <x v="82"/>
    <x v="77"/>
    <x v="36"/>
    <x v="2"/>
    <x v="619"/>
    <x v="1"/>
    <x v="2"/>
    <x v="1"/>
    <x v="2283"/>
    <x v="0"/>
  </r>
  <r>
    <x v="2290"/>
    <x v="1717"/>
    <x v="113"/>
    <x v="68"/>
    <x v="4"/>
    <x v="873"/>
    <x v="1"/>
    <x v="0"/>
    <x v="3"/>
    <x v="2284"/>
    <x v="1"/>
  </r>
  <r>
    <x v="2291"/>
    <x v="1464"/>
    <x v="257"/>
    <x v="10"/>
    <x v="2"/>
    <x v="226"/>
    <x v="0"/>
    <x v="1"/>
    <x v="1"/>
    <x v="2285"/>
    <x v="0"/>
  </r>
  <r>
    <x v="2292"/>
    <x v="306"/>
    <x v="152"/>
    <x v="16"/>
    <x v="0"/>
    <x v="818"/>
    <x v="2"/>
    <x v="0"/>
    <x v="1"/>
    <x v="2286"/>
    <x v="0"/>
  </r>
  <r>
    <x v="2293"/>
    <x v="1718"/>
    <x v="132"/>
    <x v="12"/>
    <x v="5"/>
    <x v="475"/>
    <x v="1"/>
    <x v="0"/>
    <x v="1"/>
    <x v="2287"/>
    <x v="0"/>
  </r>
  <r>
    <x v="2294"/>
    <x v="276"/>
    <x v="185"/>
    <x v="64"/>
    <x v="5"/>
    <x v="306"/>
    <x v="2"/>
    <x v="2"/>
    <x v="1"/>
    <x v="2288"/>
    <x v="1"/>
  </r>
  <r>
    <x v="2295"/>
    <x v="1719"/>
    <x v="214"/>
    <x v="3"/>
    <x v="0"/>
    <x v="905"/>
    <x v="1"/>
    <x v="2"/>
    <x v="1"/>
    <x v="2289"/>
    <x v="0"/>
  </r>
  <r>
    <x v="2296"/>
    <x v="1376"/>
    <x v="114"/>
    <x v="46"/>
    <x v="0"/>
    <x v="490"/>
    <x v="2"/>
    <x v="0"/>
    <x v="1"/>
    <x v="2290"/>
    <x v="1"/>
  </r>
  <r>
    <x v="2297"/>
    <x v="686"/>
    <x v="131"/>
    <x v="8"/>
    <x v="3"/>
    <x v="591"/>
    <x v="3"/>
    <x v="0"/>
    <x v="2"/>
    <x v="2291"/>
    <x v="1"/>
  </r>
  <r>
    <x v="2298"/>
    <x v="189"/>
    <x v="120"/>
    <x v="31"/>
    <x v="2"/>
    <x v="435"/>
    <x v="3"/>
    <x v="1"/>
    <x v="0"/>
    <x v="2292"/>
    <x v="1"/>
  </r>
  <r>
    <x v="2299"/>
    <x v="582"/>
    <x v="268"/>
    <x v="9"/>
    <x v="4"/>
    <x v="331"/>
    <x v="1"/>
    <x v="2"/>
    <x v="2"/>
    <x v="2293"/>
    <x v="1"/>
  </r>
  <r>
    <x v="2300"/>
    <x v="1512"/>
    <x v="146"/>
    <x v="54"/>
    <x v="1"/>
    <x v="885"/>
    <x v="2"/>
    <x v="2"/>
    <x v="1"/>
    <x v="2294"/>
    <x v="0"/>
  </r>
  <r>
    <x v="2301"/>
    <x v="140"/>
    <x v="18"/>
    <x v="13"/>
    <x v="5"/>
    <x v="942"/>
    <x v="3"/>
    <x v="1"/>
    <x v="1"/>
    <x v="2295"/>
    <x v="0"/>
  </r>
  <r>
    <x v="2302"/>
    <x v="1373"/>
    <x v="38"/>
    <x v="46"/>
    <x v="2"/>
    <x v="118"/>
    <x v="1"/>
    <x v="2"/>
    <x v="1"/>
    <x v="2296"/>
    <x v="1"/>
  </r>
  <r>
    <x v="2303"/>
    <x v="1720"/>
    <x v="182"/>
    <x v="74"/>
    <x v="0"/>
    <x v="245"/>
    <x v="2"/>
    <x v="1"/>
    <x v="1"/>
    <x v="2297"/>
    <x v="1"/>
  </r>
  <r>
    <x v="2304"/>
    <x v="1721"/>
    <x v="126"/>
    <x v="58"/>
    <x v="3"/>
    <x v="836"/>
    <x v="1"/>
    <x v="2"/>
    <x v="0"/>
    <x v="2298"/>
    <x v="1"/>
  </r>
  <r>
    <x v="2305"/>
    <x v="1245"/>
    <x v="27"/>
    <x v="70"/>
    <x v="0"/>
    <x v="347"/>
    <x v="1"/>
    <x v="1"/>
    <x v="1"/>
    <x v="2299"/>
    <x v="1"/>
  </r>
  <r>
    <x v="2306"/>
    <x v="951"/>
    <x v="13"/>
    <x v="71"/>
    <x v="4"/>
    <x v="521"/>
    <x v="3"/>
    <x v="2"/>
    <x v="2"/>
    <x v="2300"/>
    <x v="1"/>
  </r>
  <r>
    <x v="2307"/>
    <x v="614"/>
    <x v="255"/>
    <x v="66"/>
    <x v="1"/>
    <x v="951"/>
    <x v="1"/>
    <x v="2"/>
    <x v="3"/>
    <x v="2301"/>
    <x v="0"/>
  </r>
  <r>
    <x v="2308"/>
    <x v="1722"/>
    <x v="234"/>
    <x v="40"/>
    <x v="0"/>
    <x v="562"/>
    <x v="3"/>
    <x v="2"/>
    <x v="1"/>
    <x v="2302"/>
    <x v="0"/>
  </r>
  <r>
    <x v="2309"/>
    <x v="1112"/>
    <x v="222"/>
    <x v="7"/>
    <x v="5"/>
    <x v="516"/>
    <x v="0"/>
    <x v="0"/>
    <x v="1"/>
    <x v="2303"/>
    <x v="1"/>
  </r>
  <r>
    <x v="2310"/>
    <x v="1723"/>
    <x v="97"/>
    <x v="21"/>
    <x v="5"/>
    <x v="630"/>
    <x v="2"/>
    <x v="1"/>
    <x v="1"/>
    <x v="2304"/>
    <x v="1"/>
  </r>
  <r>
    <x v="2311"/>
    <x v="1724"/>
    <x v="59"/>
    <x v="3"/>
    <x v="6"/>
    <x v="724"/>
    <x v="2"/>
    <x v="0"/>
    <x v="0"/>
    <x v="2305"/>
    <x v="1"/>
  </r>
  <r>
    <x v="2312"/>
    <x v="413"/>
    <x v="57"/>
    <x v="18"/>
    <x v="4"/>
    <x v="441"/>
    <x v="2"/>
    <x v="2"/>
    <x v="1"/>
    <x v="2306"/>
    <x v="1"/>
  </r>
  <r>
    <x v="2313"/>
    <x v="1725"/>
    <x v="98"/>
    <x v="68"/>
    <x v="1"/>
    <x v="392"/>
    <x v="3"/>
    <x v="0"/>
    <x v="0"/>
    <x v="2307"/>
    <x v="1"/>
  </r>
  <r>
    <x v="2314"/>
    <x v="25"/>
    <x v="30"/>
    <x v="15"/>
    <x v="0"/>
    <x v="417"/>
    <x v="1"/>
    <x v="1"/>
    <x v="1"/>
    <x v="2308"/>
    <x v="0"/>
  </r>
  <r>
    <x v="2315"/>
    <x v="1726"/>
    <x v="275"/>
    <x v="29"/>
    <x v="6"/>
    <x v="842"/>
    <x v="2"/>
    <x v="2"/>
    <x v="1"/>
    <x v="2309"/>
    <x v="0"/>
  </r>
  <r>
    <x v="2316"/>
    <x v="1271"/>
    <x v="212"/>
    <x v="10"/>
    <x v="4"/>
    <x v="952"/>
    <x v="2"/>
    <x v="1"/>
    <x v="1"/>
    <x v="2310"/>
    <x v="0"/>
  </r>
  <r>
    <x v="2317"/>
    <x v="684"/>
    <x v="43"/>
    <x v="58"/>
    <x v="6"/>
    <x v="873"/>
    <x v="1"/>
    <x v="1"/>
    <x v="3"/>
    <x v="2311"/>
    <x v="0"/>
  </r>
  <r>
    <x v="2318"/>
    <x v="1727"/>
    <x v="250"/>
    <x v="20"/>
    <x v="0"/>
    <x v="663"/>
    <x v="1"/>
    <x v="0"/>
    <x v="3"/>
    <x v="2312"/>
    <x v="0"/>
  </r>
  <r>
    <x v="2319"/>
    <x v="1728"/>
    <x v="158"/>
    <x v="11"/>
    <x v="3"/>
    <x v="856"/>
    <x v="2"/>
    <x v="0"/>
    <x v="1"/>
    <x v="2313"/>
    <x v="1"/>
  </r>
  <r>
    <x v="2320"/>
    <x v="1729"/>
    <x v="162"/>
    <x v="60"/>
    <x v="6"/>
    <x v="862"/>
    <x v="1"/>
    <x v="0"/>
    <x v="1"/>
    <x v="2314"/>
    <x v="1"/>
  </r>
  <r>
    <x v="2321"/>
    <x v="1730"/>
    <x v="143"/>
    <x v="65"/>
    <x v="5"/>
    <x v="646"/>
    <x v="0"/>
    <x v="2"/>
    <x v="1"/>
    <x v="2315"/>
    <x v="0"/>
  </r>
  <r>
    <x v="2322"/>
    <x v="708"/>
    <x v="190"/>
    <x v="55"/>
    <x v="2"/>
    <x v="295"/>
    <x v="2"/>
    <x v="1"/>
    <x v="2"/>
    <x v="2316"/>
    <x v="0"/>
  </r>
  <r>
    <x v="2323"/>
    <x v="1731"/>
    <x v="162"/>
    <x v="27"/>
    <x v="0"/>
    <x v="953"/>
    <x v="2"/>
    <x v="0"/>
    <x v="0"/>
    <x v="2317"/>
    <x v="0"/>
  </r>
  <r>
    <x v="2324"/>
    <x v="1732"/>
    <x v="184"/>
    <x v="22"/>
    <x v="2"/>
    <x v="954"/>
    <x v="1"/>
    <x v="0"/>
    <x v="2"/>
    <x v="2318"/>
    <x v="0"/>
  </r>
  <r>
    <x v="2325"/>
    <x v="1733"/>
    <x v="273"/>
    <x v="10"/>
    <x v="2"/>
    <x v="424"/>
    <x v="3"/>
    <x v="2"/>
    <x v="2"/>
    <x v="2319"/>
    <x v="1"/>
  </r>
  <r>
    <x v="2326"/>
    <x v="1734"/>
    <x v="204"/>
    <x v="52"/>
    <x v="4"/>
    <x v="69"/>
    <x v="1"/>
    <x v="0"/>
    <x v="1"/>
    <x v="2320"/>
    <x v="1"/>
  </r>
  <r>
    <x v="2327"/>
    <x v="272"/>
    <x v="222"/>
    <x v="61"/>
    <x v="2"/>
    <x v="943"/>
    <x v="1"/>
    <x v="2"/>
    <x v="1"/>
    <x v="2321"/>
    <x v="0"/>
  </r>
  <r>
    <x v="2328"/>
    <x v="1735"/>
    <x v="202"/>
    <x v="28"/>
    <x v="3"/>
    <x v="291"/>
    <x v="1"/>
    <x v="2"/>
    <x v="1"/>
    <x v="2322"/>
    <x v="1"/>
  </r>
  <r>
    <x v="2329"/>
    <x v="1219"/>
    <x v="228"/>
    <x v="49"/>
    <x v="2"/>
    <x v="352"/>
    <x v="2"/>
    <x v="0"/>
    <x v="1"/>
    <x v="2323"/>
    <x v="1"/>
  </r>
  <r>
    <x v="2330"/>
    <x v="303"/>
    <x v="205"/>
    <x v="70"/>
    <x v="6"/>
    <x v="913"/>
    <x v="2"/>
    <x v="0"/>
    <x v="2"/>
    <x v="2324"/>
    <x v="0"/>
  </r>
  <r>
    <x v="2331"/>
    <x v="794"/>
    <x v="36"/>
    <x v="61"/>
    <x v="6"/>
    <x v="475"/>
    <x v="1"/>
    <x v="1"/>
    <x v="1"/>
    <x v="2325"/>
    <x v="1"/>
  </r>
  <r>
    <x v="2332"/>
    <x v="1736"/>
    <x v="88"/>
    <x v="9"/>
    <x v="3"/>
    <x v="56"/>
    <x v="3"/>
    <x v="0"/>
    <x v="1"/>
    <x v="2326"/>
    <x v="0"/>
  </r>
  <r>
    <x v="2333"/>
    <x v="1737"/>
    <x v="284"/>
    <x v="5"/>
    <x v="0"/>
    <x v="47"/>
    <x v="2"/>
    <x v="2"/>
    <x v="0"/>
    <x v="2327"/>
    <x v="0"/>
  </r>
  <r>
    <x v="2334"/>
    <x v="557"/>
    <x v="4"/>
    <x v="55"/>
    <x v="4"/>
    <x v="517"/>
    <x v="2"/>
    <x v="1"/>
    <x v="3"/>
    <x v="2328"/>
    <x v="0"/>
  </r>
  <r>
    <x v="2335"/>
    <x v="1738"/>
    <x v="7"/>
    <x v="60"/>
    <x v="0"/>
    <x v="53"/>
    <x v="0"/>
    <x v="0"/>
    <x v="1"/>
    <x v="2329"/>
    <x v="0"/>
  </r>
  <r>
    <x v="2336"/>
    <x v="894"/>
    <x v="254"/>
    <x v="47"/>
    <x v="2"/>
    <x v="569"/>
    <x v="0"/>
    <x v="2"/>
    <x v="1"/>
    <x v="2330"/>
    <x v="1"/>
  </r>
  <r>
    <x v="2337"/>
    <x v="1739"/>
    <x v="275"/>
    <x v="23"/>
    <x v="2"/>
    <x v="30"/>
    <x v="3"/>
    <x v="1"/>
    <x v="2"/>
    <x v="2331"/>
    <x v="1"/>
  </r>
  <r>
    <x v="2338"/>
    <x v="1740"/>
    <x v="132"/>
    <x v="11"/>
    <x v="3"/>
    <x v="653"/>
    <x v="3"/>
    <x v="0"/>
    <x v="2"/>
    <x v="2332"/>
    <x v="0"/>
  </r>
  <r>
    <x v="2339"/>
    <x v="1741"/>
    <x v="247"/>
    <x v="4"/>
    <x v="5"/>
    <x v="182"/>
    <x v="0"/>
    <x v="2"/>
    <x v="3"/>
    <x v="398"/>
    <x v="0"/>
  </r>
  <r>
    <x v="2340"/>
    <x v="74"/>
    <x v="183"/>
    <x v="18"/>
    <x v="3"/>
    <x v="955"/>
    <x v="1"/>
    <x v="0"/>
    <x v="3"/>
    <x v="2333"/>
    <x v="1"/>
  </r>
  <r>
    <x v="2341"/>
    <x v="1742"/>
    <x v="162"/>
    <x v="60"/>
    <x v="1"/>
    <x v="509"/>
    <x v="1"/>
    <x v="2"/>
    <x v="2"/>
    <x v="2334"/>
    <x v="1"/>
  </r>
  <r>
    <x v="2342"/>
    <x v="1743"/>
    <x v="254"/>
    <x v="49"/>
    <x v="2"/>
    <x v="927"/>
    <x v="0"/>
    <x v="0"/>
    <x v="3"/>
    <x v="2335"/>
    <x v="1"/>
  </r>
  <r>
    <x v="2343"/>
    <x v="1744"/>
    <x v="158"/>
    <x v="32"/>
    <x v="4"/>
    <x v="751"/>
    <x v="0"/>
    <x v="2"/>
    <x v="1"/>
    <x v="2336"/>
    <x v="1"/>
  </r>
  <r>
    <x v="2344"/>
    <x v="7"/>
    <x v="235"/>
    <x v="3"/>
    <x v="6"/>
    <x v="838"/>
    <x v="3"/>
    <x v="0"/>
    <x v="2"/>
    <x v="2337"/>
    <x v="1"/>
  </r>
  <r>
    <x v="2345"/>
    <x v="1745"/>
    <x v="127"/>
    <x v="48"/>
    <x v="2"/>
    <x v="92"/>
    <x v="2"/>
    <x v="0"/>
    <x v="1"/>
    <x v="2338"/>
    <x v="1"/>
  </r>
  <r>
    <x v="2346"/>
    <x v="137"/>
    <x v="30"/>
    <x v="16"/>
    <x v="2"/>
    <x v="848"/>
    <x v="0"/>
    <x v="2"/>
    <x v="1"/>
    <x v="2339"/>
    <x v="1"/>
  </r>
  <r>
    <x v="2347"/>
    <x v="1746"/>
    <x v="208"/>
    <x v="28"/>
    <x v="1"/>
    <x v="829"/>
    <x v="0"/>
    <x v="0"/>
    <x v="1"/>
    <x v="2340"/>
    <x v="0"/>
  </r>
  <r>
    <x v="2348"/>
    <x v="1747"/>
    <x v="101"/>
    <x v="49"/>
    <x v="4"/>
    <x v="242"/>
    <x v="0"/>
    <x v="2"/>
    <x v="1"/>
    <x v="2341"/>
    <x v="1"/>
  </r>
  <r>
    <x v="2349"/>
    <x v="1748"/>
    <x v="201"/>
    <x v="70"/>
    <x v="3"/>
    <x v="111"/>
    <x v="1"/>
    <x v="0"/>
    <x v="1"/>
    <x v="2342"/>
    <x v="0"/>
  </r>
  <r>
    <x v="2350"/>
    <x v="1749"/>
    <x v="189"/>
    <x v="66"/>
    <x v="2"/>
    <x v="261"/>
    <x v="0"/>
    <x v="2"/>
    <x v="2"/>
    <x v="2343"/>
    <x v="1"/>
  </r>
  <r>
    <x v="2351"/>
    <x v="1502"/>
    <x v="261"/>
    <x v="15"/>
    <x v="3"/>
    <x v="956"/>
    <x v="3"/>
    <x v="0"/>
    <x v="2"/>
    <x v="2344"/>
    <x v="0"/>
  </r>
  <r>
    <x v="2352"/>
    <x v="1750"/>
    <x v="127"/>
    <x v="66"/>
    <x v="6"/>
    <x v="854"/>
    <x v="0"/>
    <x v="2"/>
    <x v="3"/>
    <x v="2345"/>
    <x v="0"/>
  </r>
  <r>
    <x v="2353"/>
    <x v="1751"/>
    <x v="126"/>
    <x v="64"/>
    <x v="2"/>
    <x v="63"/>
    <x v="3"/>
    <x v="0"/>
    <x v="2"/>
    <x v="2346"/>
    <x v="1"/>
  </r>
  <r>
    <x v="2354"/>
    <x v="941"/>
    <x v="90"/>
    <x v="38"/>
    <x v="1"/>
    <x v="437"/>
    <x v="3"/>
    <x v="2"/>
    <x v="2"/>
    <x v="2347"/>
    <x v="1"/>
  </r>
  <r>
    <x v="2355"/>
    <x v="1752"/>
    <x v="270"/>
    <x v="44"/>
    <x v="1"/>
    <x v="190"/>
    <x v="0"/>
    <x v="2"/>
    <x v="2"/>
    <x v="2348"/>
    <x v="1"/>
  </r>
  <r>
    <x v="2356"/>
    <x v="725"/>
    <x v="294"/>
    <x v="6"/>
    <x v="4"/>
    <x v="159"/>
    <x v="3"/>
    <x v="1"/>
    <x v="1"/>
    <x v="2349"/>
    <x v="1"/>
  </r>
  <r>
    <x v="2357"/>
    <x v="1010"/>
    <x v="50"/>
    <x v="1"/>
    <x v="0"/>
    <x v="871"/>
    <x v="0"/>
    <x v="0"/>
    <x v="1"/>
    <x v="2350"/>
    <x v="1"/>
  </r>
  <r>
    <x v="2358"/>
    <x v="1753"/>
    <x v="261"/>
    <x v="59"/>
    <x v="3"/>
    <x v="146"/>
    <x v="0"/>
    <x v="0"/>
    <x v="0"/>
    <x v="2351"/>
    <x v="1"/>
  </r>
  <r>
    <x v="2359"/>
    <x v="533"/>
    <x v="145"/>
    <x v="36"/>
    <x v="2"/>
    <x v="957"/>
    <x v="0"/>
    <x v="0"/>
    <x v="1"/>
    <x v="2352"/>
    <x v="0"/>
  </r>
  <r>
    <x v="2360"/>
    <x v="1754"/>
    <x v="1"/>
    <x v="2"/>
    <x v="4"/>
    <x v="804"/>
    <x v="2"/>
    <x v="2"/>
    <x v="1"/>
    <x v="2353"/>
    <x v="1"/>
  </r>
  <r>
    <x v="2361"/>
    <x v="471"/>
    <x v="274"/>
    <x v="59"/>
    <x v="2"/>
    <x v="854"/>
    <x v="3"/>
    <x v="1"/>
    <x v="1"/>
    <x v="2354"/>
    <x v="1"/>
  </r>
  <r>
    <x v="2362"/>
    <x v="1755"/>
    <x v="57"/>
    <x v="48"/>
    <x v="5"/>
    <x v="609"/>
    <x v="2"/>
    <x v="1"/>
    <x v="0"/>
    <x v="2355"/>
    <x v="1"/>
  </r>
  <r>
    <x v="2363"/>
    <x v="1756"/>
    <x v="117"/>
    <x v="26"/>
    <x v="1"/>
    <x v="89"/>
    <x v="3"/>
    <x v="1"/>
    <x v="1"/>
    <x v="2356"/>
    <x v="1"/>
  </r>
  <r>
    <x v="2364"/>
    <x v="1757"/>
    <x v="239"/>
    <x v="21"/>
    <x v="3"/>
    <x v="329"/>
    <x v="0"/>
    <x v="0"/>
    <x v="1"/>
    <x v="2357"/>
    <x v="1"/>
  </r>
  <r>
    <x v="2365"/>
    <x v="1758"/>
    <x v="45"/>
    <x v="21"/>
    <x v="6"/>
    <x v="857"/>
    <x v="1"/>
    <x v="0"/>
    <x v="1"/>
    <x v="2358"/>
    <x v="0"/>
  </r>
  <r>
    <x v="2366"/>
    <x v="1661"/>
    <x v="110"/>
    <x v="25"/>
    <x v="1"/>
    <x v="147"/>
    <x v="1"/>
    <x v="2"/>
    <x v="3"/>
    <x v="2359"/>
    <x v="0"/>
  </r>
  <r>
    <x v="2367"/>
    <x v="1052"/>
    <x v="174"/>
    <x v="1"/>
    <x v="5"/>
    <x v="210"/>
    <x v="3"/>
    <x v="2"/>
    <x v="1"/>
    <x v="2360"/>
    <x v="1"/>
  </r>
  <r>
    <x v="2368"/>
    <x v="1759"/>
    <x v="199"/>
    <x v="12"/>
    <x v="2"/>
    <x v="560"/>
    <x v="0"/>
    <x v="2"/>
    <x v="0"/>
    <x v="2361"/>
    <x v="1"/>
  </r>
  <r>
    <x v="2369"/>
    <x v="1760"/>
    <x v="39"/>
    <x v="24"/>
    <x v="1"/>
    <x v="879"/>
    <x v="1"/>
    <x v="1"/>
    <x v="0"/>
    <x v="2362"/>
    <x v="0"/>
  </r>
  <r>
    <x v="2370"/>
    <x v="1221"/>
    <x v="253"/>
    <x v="64"/>
    <x v="3"/>
    <x v="117"/>
    <x v="0"/>
    <x v="2"/>
    <x v="2"/>
    <x v="2363"/>
    <x v="0"/>
  </r>
  <r>
    <x v="2371"/>
    <x v="543"/>
    <x v="111"/>
    <x v="65"/>
    <x v="3"/>
    <x v="431"/>
    <x v="0"/>
    <x v="1"/>
    <x v="2"/>
    <x v="2364"/>
    <x v="0"/>
  </r>
  <r>
    <x v="2372"/>
    <x v="1761"/>
    <x v="100"/>
    <x v="25"/>
    <x v="5"/>
    <x v="804"/>
    <x v="0"/>
    <x v="1"/>
    <x v="1"/>
    <x v="2365"/>
    <x v="1"/>
  </r>
  <r>
    <x v="2373"/>
    <x v="1762"/>
    <x v="24"/>
    <x v="26"/>
    <x v="4"/>
    <x v="945"/>
    <x v="1"/>
    <x v="2"/>
    <x v="3"/>
    <x v="2366"/>
    <x v="1"/>
  </r>
  <r>
    <x v="2374"/>
    <x v="857"/>
    <x v="207"/>
    <x v="4"/>
    <x v="5"/>
    <x v="219"/>
    <x v="1"/>
    <x v="2"/>
    <x v="1"/>
    <x v="2367"/>
    <x v="1"/>
  </r>
  <r>
    <x v="2375"/>
    <x v="1763"/>
    <x v="134"/>
    <x v="39"/>
    <x v="4"/>
    <x v="439"/>
    <x v="1"/>
    <x v="0"/>
    <x v="3"/>
    <x v="2368"/>
    <x v="0"/>
  </r>
  <r>
    <x v="2376"/>
    <x v="1764"/>
    <x v="166"/>
    <x v="5"/>
    <x v="3"/>
    <x v="295"/>
    <x v="0"/>
    <x v="0"/>
    <x v="2"/>
    <x v="2369"/>
    <x v="1"/>
  </r>
  <r>
    <x v="2377"/>
    <x v="785"/>
    <x v="142"/>
    <x v="8"/>
    <x v="4"/>
    <x v="497"/>
    <x v="2"/>
    <x v="2"/>
    <x v="2"/>
    <x v="2370"/>
    <x v="0"/>
  </r>
  <r>
    <x v="2378"/>
    <x v="1765"/>
    <x v="4"/>
    <x v="10"/>
    <x v="0"/>
    <x v="957"/>
    <x v="1"/>
    <x v="2"/>
    <x v="1"/>
    <x v="2371"/>
    <x v="1"/>
  </r>
  <r>
    <x v="2379"/>
    <x v="1766"/>
    <x v="53"/>
    <x v="47"/>
    <x v="1"/>
    <x v="829"/>
    <x v="3"/>
    <x v="0"/>
    <x v="2"/>
    <x v="2372"/>
    <x v="1"/>
  </r>
  <r>
    <x v="2380"/>
    <x v="1767"/>
    <x v="129"/>
    <x v="72"/>
    <x v="4"/>
    <x v="199"/>
    <x v="0"/>
    <x v="2"/>
    <x v="3"/>
    <x v="2373"/>
    <x v="1"/>
  </r>
  <r>
    <x v="2381"/>
    <x v="882"/>
    <x v="142"/>
    <x v="62"/>
    <x v="1"/>
    <x v="73"/>
    <x v="1"/>
    <x v="2"/>
    <x v="3"/>
    <x v="2374"/>
    <x v="1"/>
  </r>
  <r>
    <x v="2382"/>
    <x v="571"/>
    <x v="184"/>
    <x v="1"/>
    <x v="5"/>
    <x v="114"/>
    <x v="0"/>
    <x v="0"/>
    <x v="1"/>
    <x v="2375"/>
    <x v="1"/>
  </r>
  <r>
    <x v="2383"/>
    <x v="1289"/>
    <x v="248"/>
    <x v="31"/>
    <x v="0"/>
    <x v="910"/>
    <x v="1"/>
    <x v="2"/>
    <x v="1"/>
    <x v="2376"/>
    <x v="0"/>
  </r>
  <r>
    <x v="2384"/>
    <x v="1669"/>
    <x v="86"/>
    <x v="31"/>
    <x v="6"/>
    <x v="451"/>
    <x v="3"/>
    <x v="2"/>
    <x v="3"/>
    <x v="2377"/>
    <x v="1"/>
  </r>
  <r>
    <x v="2385"/>
    <x v="1768"/>
    <x v="147"/>
    <x v="52"/>
    <x v="4"/>
    <x v="958"/>
    <x v="2"/>
    <x v="0"/>
    <x v="1"/>
    <x v="2378"/>
    <x v="0"/>
  </r>
  <r>
    <x v="2386"/>
    <x v="1769"/>
    <x v="222"/>
    <x v="23"/>
    <x v="5"/>
    <x v="959"/>
    <x v="1"/>
    <x v="0"/>
    <x v="3"/>
    <x v="2379"/>
    <x v="0"/>
  </r>
  <r>
    <x v="2387"/>
    <x v="1770"/>
    <x v="189"/>
    <x v="64"/>
    <x v="2"/>
    <x v="743"/>
    <x v="3"/>
    <x v="0"/>
    <x v="1"/>
    <x v="2380"/>
    <x v="1"/>
  </r>
  <r>
    <x v="2388"/>
    <x v="1771"/>
    <x v="142"/>
    <x v="27"/>
    <x v="1"/>
    <x v="613"/>
    <x v="0"/>
    <x v="2"/>
    <x v="3"/>
    <x v="2381"/>
    <x v="0"/>
  </r>
  <r>
    <x v="2389"/>
    <x v="1443"/>
    <x v="167"/>
    <x v="50"/>
    <x v="1"/>
    <x v="112"/>
    <x v="2"/>
    <x v="2"/>
    <x v="2"/>
    <x v="2382"/>
    <x v="1"/>
  </r>
  <r>
    <x v="2390"/>
    <x v="1074"/>
    <x v="201"/>
    <x v="0"/>
    <x v="3"/>
    <x v="527"/>
    <x v="2"/>
    <x v="0"/>
    <x v="1"/>
    <x v="2383"/>
    <x v="1"/>
  </r>
  <r>
    <x v="2391"/>
    <x v="60"/>
    <x v="262"/>
    <x v="53"/>
    <x v="5"/>
    <x v="881"/>
    <x v="3"/>
    <x v="2"/>
    <x v="1"/>
    <x v="2384"/>
    <x v="1"/>
  </r>
  <r>
    <x v="2392"/>
    <x v="1772"/>
    <x v="58"/>
    <x v="61"/>
    <x v="3"/>
    <x v="878"/>
    <x v="3"/>
    <x v="2"/>
    <x v="2"/>
    <x v="2385"/>
    <x v="1"/>
  </r>
  <r>
    <x v="2393"/>
    <x v="1057"/>
    <x v="46"/>
    <x v="36"/>
    <x v="4"/>
    <x v="697"/>
    <x v="3"/>
    <x v="0"/>
    <x v="0"/>
    <x v="2386"/>
    <x v="1"/>
  </r>
  <r>
    <x v="2394"/>
    <x v="170"/>
    <x v="105"/>
    <x v="66"/>
    <x v="6"/>
    <x v="841"/>
    <x v="3"/>
    <x v="1"/>
    <x v="1"/>
    <x v="2387"/>
    <x v="1"/>
  </r>
  <r>
    <x v="2395"/>
    <x v="1696"/>
    <x v="52"/>
    <x v="27"/>
    <x v="0"/>
    <x v="960"/>
    <x v="2"/>
    <x v="2"/>
    <x v="3"/>
    <x v="2388"/>
    <x v="0"/>
  </r>
  <r>
    <x v="2396"/>
    <x v="1773"/>
    <x v="105"/>
    <x v="52"/>
    <x v="1"/>
    <x v="271"/>
    <x v="0"/>
    <x v="1"/>
    <x v="1"/>
    <x v="2389"/>
    <x v="0"/>
  </r>
  <r>
    <x v="2397"/>
    <x v="1562"/>
    <x v="7"/>
    <x v="30"/>
    <x v="0"/>
    <x v="197"/>
    <x v="3"/>
    <x v="2"/>
    <x v="3"/>
    <x v="2390"/>
    <x v="1"/>
  </r>
  <r>
    <x v="2398"/>
    <x v="1170"/>
    <x v="285"/>
    <x v="27"/>
    <x v="6"/>
    <x v="392"/>
    <x v="2"/>
    <x v="1"/>
    <x v="3"/>
    <x v="2391"/>
    <x v="0"/>
  </r>
  <r>
    <x v="2399"/>
    <x v="1774"/>
    <x v="37"/>
    <x v="18"/>
    <x v="2"/>
    <x v="79"/>
    <x v="3"/>
    <x v="2"/>
    <x v="3"/>
    <x v="2392"/>
    <x v="1"/>
  </r>
  <r>
    <x v="2400"/>
    <x v="1775"/>
    <x v="104"/>
    <x v="3"/>
    <x v="4"/>
    <x v="264"/>
    <x v="0"/>
    <x v="1"/>
    <x v="1"/>
    <x v="2393"/>
    <x v="1"/>
  </r>
  <r>
    <x v="2401"/>
    <x v="1776"/>
    <x v="179"/>
    <x v="73"/>
    <x v="1"/>
    <x v="371"/>
    <x v="0"/>
    <x v="1"/>
    <x v="2"/>
    <x v="2394"/>
    <x v="0"/>
  </r>
  <r>
    <x v="2402"/>
    <x v="1777"/>
    <x v="67"/>
    <x v="55"/>
    <x v="0"/>
    <x v="585"/>
    <x v="0"/>
    <x v="2"/>
    <x v="1"/>
    <x v="2395"/>
    <x v="0"/>
  </r>
  <r>
    <x v="2403"/>
    <x v="1778"/>
    <x v="86"/>
    <x v="62"/>
    <x v="2"/>
    <x v="477"/>
    <x v="3"/>
    <x v="0"/>
    <x v="1"/>
    <x v="2396"/>
    <x v="1"/>
  </r>
  <r>
    <x v="2404"/>
    <x v="1011"/>
    <x v="280"/>
    <x v="40"/>
    <x v="1"/>
    <x v="961"/>
    <x v="2"/>
    <x v="2"/>
    <x v="1"/>
    <x v="2397"/>
    <x v="1"/>
  </r>
  <r>
    <x v="2405"/>
    <x v="95"/>
    <x v="38"/>
    <x v="45"/>
    <x v="5"/>
    <x v="962"/>
    <x v="1"/>
    <x v="0"/>
    <x v="2"/>
    <x v="2398"/>
    <x v="0"/>
  </r>
  <r>
    <x v="2406"/>
    <x v="768"/>
    <x v="139"/>
    <x v="61"/>
    <x v="2"/>
    <x v="28"/>
    <x v="2"/>
    <x v="1"/>
    <x v="1"/>
    <x v="2399"/>
    <x v="0"/>
  </r>
  <r>
    <x v="2407"/>
    <x v="681"/>
    <x v="142"/>
    <x v="29"/>
    <x v="5"/>
    <x v="481"/>
    <x v="3"/>
    <x v="1"/>
    <x v="1"/>
    <x v="2400"/>
    <x v="0"/>
  </r>
  <r>
    <x v="2408"/>
    <x v="355"/>
    <x v="51"/>
    <x v="52"/>
    <x v="4"/>
    <x v="906"/>
    <x v="3"/>
    <x v="0"/>
    <x v="3"/>
    <x v="2401"/>
    <x v="1"/>
  </r>
  <r>
    <x v="2409"/>
    <x v="1779"/>
    <x v="244"/>
    <x v="1"/>
    <x v="6"/>
    <x v="934"/>
    <x v="2"/>
    <x v="1"/>
    <x v="1"/>
    <x v="2402"/>
    <x v="0"/>
  </r>
  <r>
    <x v="2410"/>
    <x v="1780"/>
    <x v="73"/>
    <x v="17"/>
    <x v="3"/>
    <x v="818"/>
    <x v="2"/>
    <x v="2"/>
    <x v="1"/>
    <x v="2403"/>
    <x v="1"/>
  </r>
  <r>
    <x v="2411"/>
    <x v="1781"/>
    <x v="140"/>
    <x v="74"/>
    <x v="5"/>
    <x v="646"/>
    <x v="1"/>
    <x v="2"/>
    <x v="3"/>
    <x v="2404"/>
    <x v="1"/>
  </r>
  <r>
    <x v="2412"/>
    <x v="1126"/>
    <x v="11"/>
    <x v="29"/>
    <x v="6"/>
    <x v="490"/>
    <x v="1"/>
    <x v="1"/>
    <x v="3"/>
    <x v="2405"/>
    <x v="1"/>
  </r>
  <r>
    <x v="2413"/>
    <x v="10"/>
    <x v="39"/>
    <x v="49"/>
    <x v="0"/>
    <x v="199"/>
    <x v="0"/>
    <x v="0"/>
    <x v="1"/>
    <x v="2406"/>
    <x v="1"/>
  </r>
  <r>
    <x v="2414"/>
    <x v="1764"/>
    <x v="115"/>
    <x v="14"/>
    <x v="4"/>
    <x v="97"/>
    <x v="3"/>
    <x v="1"/>
    <x v="1"/>
    <x v="2407"/>
    <x v="1"/>
  </r>
  <r>
    <x v="2415"/>
    <x v="1782"/>
    <x v="177"/>
    <x v="52"/>
    <x v="4"/>
    <x v="35"/>
    <x v="2"/>
    <x v="0"/>
    <x v="1"/>
    <x v="2408"/>
    <x v="0"/>
  </r>
  <r>
    <x v="2416"/>
    <x v="568"/>
    <x v="240"/>
    <x v="13"/>
    <x v="4"/>
    <x v="46"/>
    <x v="3"/>
    <x v="2"/>
    <x v="1"/>
    <x v="2409"/>
    <x v="1"/>
  </r>
  <r>
    <x v="2417"/>
    <x v="622"/>
    <x v="40"/>
    <x v="12"/>
    <x v="0"/>
    <x v="531"/>
    <x v="0"/>
    <x v="0"/>
    <x v="3"/>
    <x v="2410"/>
    <x v="0"/>
  </r>
  <r>
    <x v="2418"/>
    <x v="1618"/>
    <x v="290"/>
    <x v="44"/>
    <x v="3"/>
    <x v="925"/>
    <x v="0"/>
    <x v="1"/>
    <x v="0"/>
    <x v="2411"/>
    <x v="1"/>
  </r>
  <r>
    <x v="2419"/>
    <x v="1043"/>
    <x v="276"/>
    <x v="23"/>
    <x v="5"/>
    <x v="445"/>
    <x v="0"/>
    <x v="2"/>
    <x v="3"/>
    <x v="2412"/>
    <x v="1"/>
  </r>
  <r>
    <x v="2420"/>
    <x v="1783"/>
    <x v="275"/>
    <x v="3"/>
    <x v="6"/>
    <x v="244"/>
    <x v="2"/>
    <x v="2"/>
    <x v="3"/>
    <x v="2413"/>
    <x v="1"/>
  </r>
  <r>
    <x v="2421"/>
    <x v="1784"/>
    <x v="211"/>
    <x v="6"/>
    <x v="0"/>
    <x v="963"/>
    <x v="3"/>
    <x v="1"/>
    <x v="2"/>
    <x v="2414"/>
    <x v="1"/>
  </r>
  <r>
    <x v="2422"/>
    <x v="389"/>
    <x v="18"/>
    <x v="72"/>
    <x v="0"/>
    <x v="648"/>
    <x v="3"/>
    <x v="0"/>
    <x v="1"/>
    <x v="2415"/>
    <x v="1"/>
  </r>
  <r>
    <x v="2423"/>
    <x v="1785"/>
    <x v="262"/>
    <x v="50"/>
    <x v="4"/>
    <x v="791"/>
    <x v="1"/>
    <x v="2"/>
    <x v="1"/>
    <x v="2416"/>
    <x v="1"/>
  </r>
  <r>
    <x v="2424"/>
    <x v="1786"/>
    <x v="10"/>
    <x v="34"/>
    <x v="6"/>
    <x v="109"/>
    <x v="3"/>
    <x v="0"/>
    <x v="3"/>
    <x v="2417"/>
    <x v="1"/>
  </r>
  <r>
    <x v="2425"/>
    <x v="1787"/>
    <x v="64"/>
    <x v="72"/>
    <x v="2"/>
    <x v="171"/>
    <x v="2"/>
    <x v="1"/>
    <x v="2"/>
    <x v="2418"/>
    <x v="1"/>
  </r>
  <r>
    <x v="2426"/>
    <x v="1365"/>
    <x v="177"/>
    <x v="63"/>
    <x v="3"/>
    <x v="710"/>
    <x v="3"/>
    <x v="2"/>
    <x v="1"/>
    <x v="2419"/>
    <x v="1"/>
  </r>
  <r>
    <x v="2427"/>
    <x v="1788"/>
    <x v="13"/>
    <x v="33"/>
    <x v="4"/>
    <x v="667"/>
    <x v="1"/>
    <x v="2"/>
    <x v="2"/>
    <x v="2420"/>
    <x v="0"/>
  </r>
  <r>
    <x v="2428"/>
    <x v="1312"/>
    <x v="97"/>
    <x v="74"/>
    <x v="2"/>
    <x v="959"/>
    <x v="2"/>
    <x v="2"/>
    <x v="2"/>
    <x v="2421"/>
    <x v="1"/>
  </r>
  <r>
    <x v="2429"/>
    <x v="1789"/>
    <x v="255"/>
    <x v="67"/>
    <x v="3"/>
    <x v="465"/>
    <x v="0"/>
    <x v="2"/>
    <x v="3"/>
    <x v="2422"/>
    <x v="1"/>
  </r>
  <r>
    <x v="2430"/>
    <x v="101"/>
    <x v="266"/>
    <x v="63"/>
    <x v="6"/>
    <x v="617"/>
    <x v="3"/>
    <x v="1"/>
    <x v="1"/>
    <x v="2423"/>
    <x v="0"/>
  </r>
  <r>
    <x v="2431"/>
    <x v="1790"/>
    <x v="80"/>
    <x v="65"/>
    <x v="5"/>
    <x v="849"/>
    <x v="2"/>
    <x v="0"/>
    <x v="1"/>
    <x v="2424"/>
    <x v="1"/>
  </r>
  <r>
    <x v="2432"/>
    <x v="1791"/>
    <x v="150"/>
    <x v="39"/>
    <x v="4"/>
    <x v="636"/>
    <x v="2"/>
    <x v="2"/>
    <x v="2"/>
    <x v="2425"/>
    <x v="1"/>
  </r>
  <r>
    <x v="2433"/>
    <x v="1792"/>
    <x v="261"/>
    <x v="28"/>
    <x v="3"/>
    <x v="26"/>
    <x v="0"/>
    <x v="2"/>
    <x v="1"/>
    <x v="2426"/>
    <x v="1"/>
  </r>
  <r>
    <x v="2434"/>
    <x v="1635"/>
    <x v="2"/>
    <x v="66"/>
    <x v="4"/>
    <x v="516"/>
    <x v="2"/>
    <x v="2"/>
    <x v="1"/>
    <x v="2427"/>
    <x v="0"/>
  </r>
  <r>
    <x v="2435"/>
    <x v="432"/>
    <x v="78"/>
    <x v="72"/>
    <x v="4"/>
    <x v="234"/>
    <x v="2"/>
    <x v="0"/>
    <x v="2"/>
    <x v="2428"/>
    <x v="1"/>
  </r>
  <r>
    <x v="2436"/>
    <x v="533"/>
    <x v="295"/>
    <x v="27"/>
    <x v="4"/>
    <x v="263"/>
    <x v="2"/>
    <x v="2"/>
    <x v="3"/>
    <x v="2429"/>
    <x v="1"/>
  </r>
  <r>
    <x v="2437"/>
    <x v="1793"/>
    <x v="210"/>
    <x v="38"/>
    <x v="2"/>
    <x v="12"/>
    <x v="1"/>
    <x v="1"/>
    <x v="2"/>
    <x v="2430"/>
    <x v="1"/>
  </r>
  <r>
    <x v="2438"/>
    <x v="771"/>
    <x v="218"/>
    <x v="29"/>
    <x v="0"/>
    <x v="449"/>
    <x v="0"/>
    <x v="0"/>
    <x v="1"/>
    <x v="2431"/>
    <x v="1"/>
  </r>
  <r>
    <x v="2439"/>
    <x v="1794"/>
    <x v="28"/>
    <x v="57"/>
    <x v="2"/>
    <x v="61"/>
    <x v="2"/>
    <x v="2"/>
    <x v="3"/>
    <x v="2432"/>
    <x v="1"/>
  </r>
  <r>
    <x v="2440"/>
    <x v="1569"/>
    <x v="25"/>
    <x v="0"/>
    <x v="5"/>
    <x v="227"/>
    <x v="3"/>
    <x v="2"/>
    <x v="1"/>
    <x v="2433"/>
    <x v="1"/>
  </r>
  <r>
    <x v="2441"/>
    <x v="1795"/>
    <x v="157"/>
    <x v="33"/>
    <x v="5"/>
    <x v="411"/>
    <x v="3"/>
    <x v="2"/>
    <x v="2"/>
    <x v="2434"/>
    <x v="1"/>
  </r>
  <r>
    <x v="2442"/>
    <x v="1796"/>
    <x v="121"/>
    <x v="38"/>
    <x v="2"/>
    <x v="25"/>
    <x v="2"/>
    <x v="2"/>
    <x v="1"/>
    <x v="2435"/>
    <x v="0"/>
  </r>
  <r>
    <x v="2443"/>
    <x v="1323"/>
    <x v="187"/>
    <x v="12"/>
    <x v="6"/>
    <x v="189"/>
    <x v="0"/>
    <x v="0"/>
    <x v="3"/>
    <x v="2436"/>
    <x v="0"/>
  </r>
  <r>
    <x v="2444"/>
    <x v="1797"/>
    <x v="94"/>
    <x v="53"/>
    <x v="1"/>
    <x v="442"/>
    <x v="2"/>
    <x v="0"/>
    <x v="1"/>
    <x v="2437"/>
    <x v="0"/>
  </r>
  <r>
    <x v="2445"/>
    <x v="871"/>
    <x v="293"/>
    <x v="59"/>
    <x v="2"/>
    <x v="414"/>
    <x v="3"/>
    <x v="2"/>
    <x v="2"/>
    <x v="2438"/>
    <x v="1"/>
  </r>
  <r>
    <x v="2446"/>
    <x v="1798"/>
    <x v="267"/>
    <x v="65"/>
    <x v="0"/>
    <x v="450"/>
    <x v="0"/>
    <x v="2"/>
    <x v="0"/>
    <x v="2439"/>
    <x v="1"/>
  </r>
  <r>
    <x v="2447"/>
    <x v="1266"/>
    <x v="272"/>
    <x v="29"/>
    <x v="5"/>
    <x v="62"/>
    <x v="2"/>
    <x v="2"/>
    <x v="1"/>
    <x v="2440"/>
    <x v="1"/>
  </r>
  <r>
    <x v="2448"/>
    <x v="1799"/>
    <x v="152"/>
    <x v="18"/>
    <x v="2"/>
    <x v="661"/>
    <x v="0"/>
    <x v="0"/>
    <x v="2"/>
    <x v="2441"/>
    <x v="1"/>
  </r>
  <r>
    <x v="2449"/>
    <x v="521"/>
    <x v="89"/>
    <x v="61"/>
    <x v="5"/>
    <x v="911"/>
    <x v="2"/>
    <x v="1"/>
    <x v="1"/>
    <x v="2442"/>
    <x v="1"/>
  </r>
  <r>
    <x v="2450"/>
    <x v="1800"/>
    <x v="114"/>
    <x v="36"/>
    <x v="5"/>
    <x v="294"/>
    <x v="3"/>
    <x v="1"/>
    <x v="1"/>
    <x v="2443"/>
    <x v="1"/>
  </r>
  <r>
    <x v="2451"/>
    <x v="300"/>
    <x v="5"/>
    <x v="45"/>
    <x v="5"/>
    <x v="427"/>
    <x v="3"/>
    <x v="0"/>
    <x v="2"/>
    <x v="2444"/>
    <x v="1"/>
  </r>
  <r>
    <x v="2452"/>
    <x v="1801"/>
    <x v="229"/>
    <x v="33"/>
    <x v="0"/>
    <x v="269"/>
    <x v="0"/>
    <x v="1"/>
    <x v="3"/>
    <x v="2445"/>
    <x v="1"/>
  </r>
  <r>
    <x v="2453"/>
    <x v="1802"/>
    <x v="292"/>
    <x v="31"/>
    <x v="6"/>
    <x v="405"/>
    <x v="3"/>
    <x v="2"/>
    <x v="1"/>
    <x v="2446"/>
    <x v="0"/>
  </r>
  <r>
    <x v="2454"/>
    <x v="1803"/>
    <x v="146"/>
    <x v="13"/>
    <x v="0"/>
    <x v="639"/>
    <x v="2"/>
    <x v="0"/>
    <x v="3"/>
    <x v="2447"/>
    <x v="1"/>
  </r>
  <r>
    <x v="2455"/>
    <x v="1804"/>
    <x v="225"/>
    <x v="17"/>
    <x v="2"/>
    <x v="729"/>
    <x v="3"/>
    <x v="0"/>
    <x v="1"/>
    <x v="2448"/>
    <x v="1"/>
  </r>
  <r>
    <x v="2456"/>
    <x v="1805"/>
    <x v="222"/>
    <x v="71"/>
    <x v="1"/>
    <x v="891"/>
    <x v="0"/>
    <x v="2"/>
    <x v="3"/>
    <x v="2449"/>
    <x v="1"/>
  </r>
  <r>
    <x v="2457"/>
    <x v="1806"/>
    <x v="133"/>
    <x v="24"/>
    <x v="3"/>
    <x v="564"/>
    <x v="2"/>
    <x v="0"/>
    <x v="3"/>
    <x v="2450"/>
    <x v="0"/>
  </r>
  <r>
    <x v="2458"/>
    <x v="1807"/>
    <x v="125"/>
    <x v="10"/>
    <x v="3"/>
    <x v="266"/>
    <x v="1"/>
    <x v="2"/>
    <x v="3"/>
    <x v="2451"/>
    <x v="0"/>
  </r>
  <r>
    <x v="2459"/>
    <x v="1808"/>
    <x v="223"/>
    <x v="33"/>
    <x v="3"/>
    <x v="798"/>
    <x v="3"/>
    <x v="0"/>
    <x v="1"/>
    <x v="2452"/>
    <x v="0"/>
  </r>
  <r>
    <x v="2460"/>
    <x v="1809"/>
    <x v="134"/>
    <x v="51"/>
    <x v="0"/>
    <x v="615"/>
    <x v="2"/>
    <x v="0"/>
    <x v="1"/>
    <x v="2453"/>
    <x v="1"/>
  </r>
  <r>
    <x v="2461"/>
    <x v="2"/>
    <x v="139"/>
    <x v="62"/>
    <x v="5"/>
    <x v="708"/>
    <x v="0"/>
    <x v="2"/>
    <x v="2"/>
    <x v="2454"/>
    <x v="1"/>
  </r>
  <r>
    <x v="2462"/>
    <x v="1810"/>
    <x v="272"/>
    <x v="24"/>
    <x v="1"/>
    <x v="5"/>
    <x v="0"/>
    <x v="1"/>
    <x v="2"/>
    <x v="2455"/>
    <x v="1"/>
  </r>
  <r>
    <x v="2463"/>
    <x v="898"/>
    <x v="217"/>
    <x v="47"/>
    <x v="5"/>
    <x v="777"/>
    <x v="1"/>
    <x v="2"/>
    <x v="0"/>
    <x v="2456"/>
    <x v="1"/>
  </r>
  <r>
    <x v="2464"/>
    <x v="1811"/>
    <x v="275"/>
    <x v="24"/>
    <x v="6"/>
    <x v="271"/>
    <x v="1"/>
    <x v="1"/>
    <x v="1"/>
    <x v="2457"/>
    <x v="0"/>
  </r>
  <r>
    <x v="2465"/>
    <x v="1812"/>
    <x v="186"/>
    <x v="0"/>
    <x v="4"/>
    <x v="854"/>
    <x v="1"/>
    <x v="2"/>
    <x v="1"/>
    <x v="2458"/>
    <x v="1"/>
  </r>
  <r>
    <x v="2466"/>
    <x v="639"/>
    <x v="24"/>
    <x v="73"/>
    <x v="1"/>
    <x v="802"/>
    <x v="0"/>
    <x v="0"/>
    <x v="3"/>
    <x v="2459"/>
    <x v="1"/>
  </r>
  <r>
    <x v="2467"/>
    <x v="1813"/>
    <x v="116"/>
    <x v="8"/>
    <x v="3"/>
    <x v="212"/>
    <x v="2"/>
    <x v="1"/>
    <x v="1"/>
    <x v="2460"/>
    <x v="1"/>
  </r>
  <r>
    <x v="2468"/>
    <x v="1814"/>
    <x v="270"/>
    <x v="12"/>
    <x v="5"/>
    <x v="99"/>
    <x v="0"/>
    <x v="1"/>
    <x v="1"/>
    <x v="2461"/>
    <x v="1"/>
  </r>
  <r>
    <x v="2469"/>
    <x v="1815"/>
    <x v="244"/>
    <x v="54"/>
    <x v="0"/>
    <x v="120"/>
    <x v="2"/>
    <x v="0"/>
    <x v="1"/>
    <x v="2462"/>
    <x v="0"/>
  </r>
  <r>
    <x v="2470"/>
    <x v="1555"/>
    <x v="130"/>
    <x v="53"/>
    <x v="4"/>
    <x v="269"/>
    <x v="3"/>
    <x v="2"/>
    <x v="1"/>
    <x v="2463"/>
    <x v="1"/>
  </r>
  <r>
    <x v="2471"/>
    <x v="952"/>
    <x v="216"/>
    <x v="23"/>
    <x v="6"/>
    <x v="77"/>
    <x v="2"/>
    <x v="2"/>
    <x v="1"/>
    <x v="2464"/>
    <x v="0"/>
  </r>
  <r>
    <x v="2472"/>
    <x v="1816"/>
    <x v="142"/>
    <x v="61"/>
    <x v="2"/>
    <x v="682"/>
    <x v="3"/>
    <x v="0"/>
    <x v="2"/>
    <x v="2465"/>
    <x v="1"/>
  </r>
  <r>
    <x v="2473"/>
    <x v="1020"/>
    <x v="56"/>
    <x v="36"/>
    <x v="1"/>
    <x v="138"/>
    <x v="0"/>
    <x v="0"/>
    <x v="1"/>
    <x v="2466"/>
    <x v="1"/>
  </r>
  <r>
    <x v="2474"/>
    <x v="126"/>
    <x v="16"/>
    <x v="22"/>
    <x v="3"/>
    <x v="768"/>
    <x v="2"/>
    <x v="0"/>
    <x v="2"/>
    <x v="2467"/>
    <x v="1"/>
  </r>
  <r>
    <x v="2475"/>
    <x v="180"/>
    <x v="2"/>
    <x v="12"/>
    <x v="6"/>
    <x v="567"/>
    <x v="0"/>
    <x v="1"/>
    <x v="1"/>
    <x v="2468"/>
    <x v="1"/>
  </r>
  <r>
    <x v="2476"/>
    <x v="1817"/>
    <x v="10"/>
    <x v="56"/>
    <x v="3"/>
    <x v="299"/>
    <x v="3"/>
    <x v="0"/>
    <x v="1"/>
    <x v="2469"/>
    <x v="1"/>
  </r>
  <r>
    <x v="2477"/>
    <x v="1818"/>
    <x v="8"/>
    <x v="53"/>
    <x v="6"/>
    <x v="840"/>
    <x v="3"/>
    <x v="0"/>
    <x v="1"/>
    <x v="2470"/>
    <x v="1"/>
  </r>
  <r>
    <x v="2478"/>
    <x v="1819"/>
    <x v="191"/>
    <x v="8"/>
    <x v="1"/>
    <x v="963"/>
    <x v="1"/>
    <x v="2"/>
    <x v="3"/>
    <x v="2471"/>
    <x v="1"/>
  </r>
  <r>
    <x v="2479"/>
    <x v="781"/>
    <x v="168"/>
    <x v="19"/>
    <x v="0"/>
    <x v="826"/>
    <x v="1"/>
    <x v="2"/>
    <x v="1"/>
    <x v="2472"/>
    <x v="1"/>
  </r>
  <r>
    <x v="2480"/>
    <x v="836"/>
    <x v="78"/>
    <x v="44"/>
    <x v="0"/>
    <x v="815"/>
    <x v="1"/>
    <x v="0"/>
    <x v="2"/>
    <x v="2473"/>
    <x v="1"/>
  </r>
  <r>
    <x v="2481"/>
    <x v="1820"/>
    <x v="143"/>
    <x v="64"/>
    <x v="1"/>
    <x v="343"/>
    <x v="2"/>
    <x v="1"/>
    <x v="1"/>
    <x v="2474"/>
    <x v="1"/>
  </r>
  <r>
    <x v="2482"/>
    <x v="1821"/>
    <x v="280"/>
    <x v="27"/>
    <x v="5"/>
    <x v="847"/>
    <x v="1"/>
    <x v="2"/>
    <x v="3"/>
    <x v="2475"/>
    <x v="1"/>
  </r>
  <r>
    <x v="2483"/>
    <x v="1822"/>
    <x v="285"/>
    <x v="34"/>
    <x v="3"/>
    <x v="228"/>
    <x v="3"/>
    <x v="1"/>
    <x v="1"/>
    <x v="2476"/>
    <x v="0"/>
  </r>
  <r>
    <x v="2484"/>
    <x v="1823"/>
    <x v="137"/>
    <x v="68"/>
    <x v="1"/>
    <x v="360"/>
    <x v="2"/>
    <x v="2"/>
    <x v="1"/>
    <x v="2477"/>
    <x v="1"/>
  </r>
  <r>
    <x v="2485"/>
    <x v="1824"/>
    <x v="276"/>
    <x v="29"/>
    <x v="5"/>
    <x v="546"/>
    <x v="1"/>
    <x v="2"/>
    <x v="3"/>
    <x v="2478"/>
    <x v="1"/>
  </r>
  <r>
    <x v="2486"/>
    <x v="1825"/>
    <x v="16"/>
    <x v="43"/>
    <x v="2"/>
    <x v="756"/>
    <x v="0"/>
    <x v="2"/>
    <x v="2"/>
    <x v="2479"/>
    <x v="1"/>
  </r>
  <r>
    <x v="2487"/>
    <x v="1477"/>
    <x v="185"/>
    <x v="73"/>
    <x v="3"/>
    <x v="316"/>
    <x v="0"/>
    <x v="2"/>
    <x v="2"/>
    <x v="2480"/>
    <x v="1"/>
  </r>
  <r>
    <x v="2488"/>
    <x v="1826"/>
    <x v="178"/>
    <x v="9"/>
    <x v="1"/>
    <x v="329"/>
    <x v="2"/>
    <x v="0"/>
    <x v="1"/>
    <x v="2481"/>
    <x v="1"/>
  </r>
  <r>
    <x v="2489"/>
    <x v="1827"/>
    <x v="244"/>
    <x v="66"/>
    <x v="2"/>
    <x v="401"/>
    <x v="2"/>
    <x v="0"/>
    <x v="3"/>
    <x v="2482"/>
    <x v="1"/>
  </r>
  <r>
    <x v="2490"/>
    <x v="1828"/>
    <x v="95"/>
    <x v="1"/>
    <x v="3"/>
    <x v="834"/>
    <x v="0"/>
    <x v="1"/>
    <x v="1"/>
    <x v="2483"/>
    <x v="1"/>
  </r>
  <r>
    <x v="2491"/>
    <x v="1829"/>
    <x v="82"/>
    <x v="1"/>
    <x v="2"/>
    <x v="420"/>
    <x v="3"/>
    <x v="0"/>
    <x v="1"/>
    <x v="2484"/>
    <x v="1"/>
  </r>
  <r>
    <x v="2492"/>
    <x v="1830"/>
    <x v="199"/>
    <x v="56"/>
    <x v="2"/>
    <x v="731"/>
    <x v="0"/>
    <x v="1"/>
    <x v="1"/>
    <x v="2208"/>
    <x v="0"/>
  </r>
  <r>
    <x v="2493"/>
    <x v="1084"/>
    <x v="280"/>
    <x v="56"/>
    <x v="1"/>
    <x v="883"/>
    <x v="0"/>
    <x v="2"/>
    <x v="2"/>
    <x v="2485"/>
    <x v="1"/>
  </r>
  <r>
    <x v="2494"/>
    <x v="1369"/>
    <x v="216"/>
    <x v="44"/>
    <x v="6"/>
    <x v="422"/>
    <x v="1"/>
    <x v="0"/>
    <x v="2"/>
    <x v="2486"/>
    <x v="0"/>
  </r>
  <r>
    <x v="2495"/>
    <x v="743"/>
    <x v="243"/>
    <x v="63"/>
    <x v="6"/>
    <x v="150"/>
    <x v="3"/>
    <x v="2"/>
    <x v="2"/>
    <x v="2487"/>
    <x v="1"/>
  </r>
  <r>
    <x v="2496"/>
    <x v="431"/>
    <x v="167"/>
    <x v="50"/>
    <x v="1"/>
    <x v="896"/>
    <x v="2"/>
    <x v="0"/>
    <x v="1"/>
    <x v="2488"/>
    <x v="1"/>
  </r>
  <r>
    <x v="2497"/>
    <x v="121"/>
    <x v="289"/>
    <x v="30"/>
    <x v="4"/>
    <x v="247"/>
    <x v="0"/>
    <x v="2"/>
    <x v="2"/>
    <x v="2489"/>
    <x v="1"/>
  </r>
  <r>
    <x v="2498"/>
    <x v="1578"/>
    <x v="7"/>
    <x v="38"/>
    <x v="4"/>
    <x v="704"/>
    <x v="1"/>
    <x v="0"/>
    <x v="2"/>
    <x v="2490"/>
    <x v="1"/>
  </r>
  <r>
    <x v="2499"/>
    <x v="1831"/>
    <x v="206"/>
    <x v="13"/>
    <x v="0"/>
    <x v="604"/>
    <x v="2"/>
    <x v="0"/>
    <x v="3"/>
    <x v="2491"/>
    <x v="0"/>
  </r>
  <r>
    <x v="2500"/>
    <x v="1832"/>
    <x v="200"/>
    <x v="38"/>
    <x v="2"/>
    <x v="34"/>
    <x v="3"/>
    <x v="2"/>
    <x v="1"/>
    <x v="2492"/>
    <x v="1"/>
  </r>
  <r>
    <x v="2501"/>
    <x v="1661"/>
    <x v="19"/>
    <x v="67"/>
    <x v="6"/>
    <x v="231"/>
    <x v="2"/>
    <x v="0"/>
    <x v="1"/>
    <x v="2493"/>
    <x v="0"/>
  </r>
  <r>
    <x v="2502"/>
    <x v="42"/>
    <x v="59"/>
    <x v="28"/>
    <x v="4"/>
    <x v="55"/>
    <x v="3"/>
    <x v="2"/>
    <x v="2"/>
    <x v="2494"/>
    <x v="1"/>
  </r>
  <r>
    <x v="2503"/>
    <x v="1833"/>
    <x v="206"/>
    <x v="1"/>
    <x v="3"/>
    <x v="681"/>
    <x v="3"/>
    <x v="0"/>
    <x v="1"/>
    <x v="2495"/>
    <x v="0"/>
  </r>
  <r>
    <x v="2504"/>
    <x v="1834"/>
    <x v="230"/>
    <x v="45"/>
    <x v="2"/>
    <x v="737"/>
    <x v="3"/>
    <x v="0"/>
    <x v="1"/>
    <x v="2496"/>
    <x v="0"/>
  </r>
  <r>
    <x v="2505"/>
    <x v="1166"/>
    <x v="268"/>
    <x v="51"/>
    <x v="4"/>
    <x v="446"/>
    <x v="1"/>
    <x v="0"/>
    <x v="1"/>
    <x v="2497"/>
    <x v="1"/>
  </r>
  <r>
    <x v="2506"/>
    <x v="1795"/>
    <x v="158"/>
    <x v="21"/>
    <x v="2"/>
    <x v="180"/>
    <x v="1"/>
    <x v="2"/>
    <x v="3"/>
    <x v="2498"/>
    <x v="1"/>
  </r>
  <r>
    <x v="2507"/>
    <x v="430"/>
    <x v="134"/>
    <x v="63"/>
    <x v="0"/>
    <x v="964"/>
    <x v="0"/>
    <x v="0"/>
    <x v="1"/>
    <x v="2499"/>
    <x v="1"/>
  </r>
  <r>
    <x v="2508"/>
    <x v="1835"/>
    <x v="148"/>
    <x v="62"/>
    <x v="5"/>
    <x v="303"/>
    <x v="3"/>
    <x v="0"/>
    <x v="2"/>
    <x v="2500"/>
    <x v="1"/>
  </r>
  <r>
    <x v="2509"/>
    <x v="110"/>
    <x v="180"/>
    <x v="45"/>
    <x v="6"/>
    <x v="273"/>
    <x v="2"/>
    <x v="2"/>
    <x v="1"/>
    <x v="2501"/>
    <x v="0"/>
  </r>
  <r>
    <x v="2510"/>
    <x v="537"/>
    <x v="201"/>
    <x v="71"/>
    <x v="3"/>
    <x v="224"/>
    <x v="2"/>
    <x v="1"/>
    <x v="2"/>
    <x v="2502"/>
    <x v="1"/>
  </r>
  <r>
    <x v="2511"/>
    <x v="1836"/>
    <x v="49"/>
    <x v="51"/>
    <x v="2"/>
    <x v="415"/>
    <x v="0"/>
    <x v="0"/>
    <x v="0"/>
    <x v="2503"/>
    <x v="1"/>
  </r>
  <r>
    <x v="2512"/>
    <x v="293"/>
    <x v="150"/>
    <x v="28"/>
    <x v="3"/>
    <x v="965"/>
    <x v="1"/>
    <x v="1"/>
    <x v="2"/>
    <x v="2504"/>
    <x v="0"/>
  </r>
  <r>
    <x v="2513"/>
    <x v="1837"/>
    <x v="184"/>
    <x v="49"/>
    <x v="6"/>
    <x v="359"/>
    <x v="2"/>
    <x v="1"/>
    <x v="2"/>
    <x v="2505"/>
    <x v="1"/>
  </r>
  <r>
    <x v="2514"/>
    <x v="1838"/>
    <x v="36"/>
    <x v="47"/>
    <x v="1"/>
    <x v="377"/>
    <x v="3"/>
    <x v="2"/>
    <x v="1"/>
    <x v="2506"/>
    <x v="1"/>
  </r>
  <r>
    <x v="2515"/>
    <x v="1839"/>
    <x v="85"/>
    <x v="38"/>
    <x v="5"/>
    <x v="94"/>
    <x v="3"/>
    <x v="1"/>
    <x v="1"/>
    <x v="2507"/>
    <x v="0"/>
  </r>
  <r>
    <x v="2516"/>
    <x v="371"/>
    <x v="248"/>
    <x v="31"/>
    <x v="5"/>
    <x v="140"/>
    <x v="3"/>
    <x v="0"/>
    <x v="0"/>
    <x v="2508"/>
    <x v="0"/>
  </r>
  <r>
    <x v="2517"/>
    <x v="1840"/>
    <x v="221"/>
    <x v="30"/>
    <x v="4"/>
    <x v="966"/>
    <x v="2"/>
    <x v="0"/>
    <x v="1"/>
    <x v="2509"/>
    <x v="1"/>
  </r>
  <r>
    <x v="2518"/>
    <x v="1841"/>
    <x v="140"/>
    <x v="43"/>
    <x v="0"/>
    <x v="399"/>
    <x v="1"/>
    <x v="0"/>
    <x v="2"/>
    <x v="2510"/>
    <x v="1"/>
  </r>
  <r>
    <x v="2519"/>
    <x v="1842"/>
    <x v="70"/>
    <x v="20"/>
    <x v="2"/>
    <x v="194"/>
    <x v="2"/>
    <x v="1"/>
    <x v="2"/>
    <x v="2511"/>
    <x v="0"/>
  </r>
  <r>
    <x v="2520"/>
    <x v="1843"/>
    <x v="298"/>
    <x v="6"/>
    <x v="0"/>
    <x v="155"/>
    <x v="1"/>
    <x v="0"/>
    <x v="1"/>
    <x v="2512"/>
    <x v="1"/>
  </r>
  <r>
    <x v="2521"/>
    <x v="1844"/>
    <x v="225"/>
    <x v="46"/>
    <x v="2"/>
    <x v="155"/>
    <x v="0"/>
    <x v="1"/>
    <x v="2"/>
    <x v="2513"/>
    <x v="1"/>
  </r>
  <r>
    <x v="2522"/>
    <x v="817"/>
    <x v="219"/>
    <x v="17"/>
    <x v="5"/>
    <x v="524"/>
    <x v="2"/>
    <x v="0"/>
    <x v="2"/>
    <x v="2514"/>
    <x v="1"/>
  </r>
  <r>
    <x v="2523"/>
    <x v="1845"/>
    <x v="61"/>
    <x v="51"/>
    <x v="5"/>
    <x v="387"/>
    <x v="1"/>
    <x v="0"/>
    <x v="1"/>
    <x v="2515"/>
    <x v="1"/>
  </r>
  <r>
    <x v="2524"/>
    <x v="1846"/>
    <x v="47"/>
    <x v="52"/>
    <x v="0"/>
    <x v="400"/>
    <x v="3"/>
    <x v="2"/>
    <x v="1"/>
    <x v="2516"/>
    <x v="0"/>
  </r>
  <r>
    <x v="2525"/>
    <x v="1847"/>
    <x v="46"/>
    <x v="74"/>
    <x v="0"/>
    <x v="936"/>
    <x v="1"/>
    <x v="0"/>
    <x v="1"/>
    <x v="2517"/>
    <x v="1"/>
  </r>
  <r>
    <x v="2526"/>
    <x v="1848"/>
    <x v="18"/>
    <x v="27"/>
    <x v="3"/>
    <x v="932"/>
    <x v="3"/>
    <x v="0"/>
    <x v="3"/>
    <x v="2518"/>
    <x v="1"/>
  </r>
  <r>
    <x v="2527"/>
    <x v="971"/>
    <x v="42"/>
    <x v="70"/>
    <x v="2"/>
    <x v="75"/>
    <x v="0"/>
    <x v="0"/>
    <x v="2"/>
    <x v="2519"/>
    <x v="1"/>
  </r>
  <r>
    <x v="2528"/>
    <x v="1849"/>
    <x v="291"/>
    <x v="62"/>
    <x v="4"/>
    <x v="493"/>
    <x v="0"/>
    <x v="0"/>
    <x v="1"/>
    <x v="2520"/>
    <x v="0"/>
  </r>
  <r>
    <x v="2529"/>
    <x v="1850"/>
    <x v="225"/>
    <x v="30"/>
    <x v="4"/>
    <x v="792"/>
    <x v="3"/>
    <x v="2"/>
    <x v="1"/>
    <x v="2521"/>
    <x v="0"/>
  </r>
  <r>
    <x v="2530"/>
    <x v="1851"/>
    <x v="146"/>
    <x v="11"/>
    <x v="0"/>
    <x v="805"/>
    <x v="0"/>
    <x v="2"/>
    <x v="1"/>
    <x v="2522"/>
    <x v="1"/>
  </r>
  <r>
    <x v="2531"/>
    <x v="217"/>
    <x v="139"/>
    <x v="3"/>
    <x v="3"/>
    <x v="422"/>
    <x v="2"/>
    <x v="1"/>
    <x v="1"/>
    <x v="2523"/>
    <x v="0"/>
  </r>
  <r>
    <x v="2532"/>
    <x v="240"/>
    <x v="23"/>
    <x v="47"/>
    <x v="1"/>
    <x v="508"/>
    <x v="2"/>
    <x v="1"/>
    <x v="1"/>
    <x v="2524"/>
    <x v="1"/>
  </r>
  <r>
    <x v="2533"/>
    <x v="1723"/>
    <x v="62"/>
    <x v="18"/>
    <x v="0"/>
    <x v="45"/>
    <x v="1"/>
    <x v="0"/>
    <x v="2"/>
    <x v="2525"/>
    <x v="1"/>
  </r>
  <r>
    <x v="2534"/>
    <x v="1658"/>
    <x v="89"/>
    <x v="37"/>
    <x v="5"/>
    <x v="347"/>
    <x v="3"/>
    <x v="0"/>
    <x v="1"/>
    <x v="2526"/>
    <x v="0"/>
  </r>
  <r>
    <x v="2535"/>
    <x v="1852"/>
    <x v="60"/>
    <x v="40"/>
    <x v="6"/>
    <x v="666"/>
    <x v="3"/>
    <x v="0"/>
    <x v="0"/>
    <x v="2527"/>
    <x v="1"/>
  </r>
  <r>
    <x v="2536"/>
    <x v="1853"/>
    <x v="278"/>
    <x v="2"/>
    <x v="1"/>
    <x v="779"/>
    <x v="0"/>
    <x v="2"/>
    <x v="1"/>
    <x v="2528"/>
    <x v="1"/>
  </r>
  <r>
    <x v="2537"/>
    <x v="1854"/>
    <x v="253"/>
    <x v="46"/>
    <x v="0"/>
    <x v="492"/>
    <x v="3"/>
    <x v="0"/>
    <x v="2"/>
    <x v="2529"/>
    <x v="1"/>
  </r>
  <r>
    <x v="2538"/>
    <x v="700"/>
    <x v="137"/>
    <x v="12"/>
    <x v="6"/>
    <x v="502"/>
    <x v="2"/>
    <x v="2"/>
    <x v="2"/>
    <x v="2530"/>
    <x v="1"/>
  </r>
  <r>
    <x v="2539"/>
    <x v="1855"/>
    <x v="257"/>
    <x v="68"/>
    <x v="6"/>
    <x v="967"/>
    <x v="3"/>
    <x v="2"/>
    <x v="1"/>
    <x v="2531"/>
    <x v="1"/>
  </r>
  <r>
    <x v="2540"/>
    <x v="1377"/>
    <x v="154"/>
    <x v="10"/>
    <x v="5"/>
    <x v="680"/>
    <x v="3"/>
    <x v="1"/>
    <x v="3"/>
    <x v="2532"/>
    <x v="0"/>
  </r>
  <r>
    <x v="2541"/>
    <x v="1006"/>
    <x v="197"/>
    <x v="53"/>
    <x v="3"/>
    <x v="26"/>
    <x v="2"/>
    <x v="1"/>
    <x v="1"/>
    <x v="2533"/>
    <x v="0"/>
  </r>
  <r>
    <x v="2542"/>
    <x v="1383"/>
    <x v="11"/>
    <x v="58"/>
    <x v="3"/>
    <x v="743"/>
    <x v="3"/>
    <x v="1"/>
    <x v="1"/>
    <x v="2534"/>
    <x v="0"/>
  </r>
  <r>
    <x v="2543"/>
    <x v="1856"/>
    <x v="111"/>
    <x v="61"/>
    <x v="6"/>
    <x v="968"/>
    <x v="3"/>
    <x v="2"/>
    <x v="1"/>
    <x v="2535"/>
    <x v="1"/>
  </r>
  <r>
    <x v="2544"/>
    <x v="1127"/>
    <x v="211"/>
    <x v="41"/>
    <x v="0"/>
    <x v="969"/>
    <x v="3"/>
    <x v="0"/>
    <x v="1"/>
    <x v="2536"/>
    <x v="1"/>
  </r>
  <r>
    <x v="2545"/>
    <x v="1857"/>
    <x v="187"/>
    <x v="21"/>
    <x v="2"/>
    <x v="875"/>
    <x v="3"/>
    <x v="0"/>
    <x v="0"/>
    <x v="2537"/>
    <x v="0"/>
  </r>
  <r>
    <x v="2546"/>
    <x v="1858"/>
    <x v="248"/>
    <x v="14"/>
    <x v="6"/>
    <x v="580"/>
    <x v="3"/>
    <x v="2"/>
    <x v="1"/>
    <x v="2538"/>
    <x v="1"/>
  </r>
  <r>
    <x v="2547"/>
    <x v="1859"/>
    <x v="135"/>
    <x v="30"/>
    <x v="2"/>
    <x v="861"/>
    <x v="0"/>
    <x v="0"/>
    <x v="3"/>
    <x v="2539"/>
    <x v="1"/>
  </r>
  <r>
    <x v="2548"/>
    <x v="1860"/>
    <x v="213"/>
    <x v="42"/>
    <x v="2"/>
    <x v="513"/>
    <x v="2"/>
    <x v="2"/>
    <x v="2"/>
    <x v="2540"/>
    <x v="0"/>
  </r>
  <r>
    <x v="2549"/>
    <x v="1474"/>
    <x v="297"/>
    <x v="13"/>
    <x v="6"/>
    <x v="970"/>
    <x v="3"/>
    <x v="0"/>
    <x v="1"/>
    <x v="2541"/>
    <x v="1"/>
  </r>
  <r>
    <x v="2550"/>
    <x v="1861"/>
    <x v="103"/>
    <x v="55"/>
    <x v="2"/>
    <x v="118"/>
    <x v="1"/>
    <x v="0"/>
    <x v="2"/>
    <x v="2542"/>
    <x v="0"/>
  </r>
  <r>
    <x v="2551"/>
    <x v="1862"/>
    <x v="150"/>
    <x v="11"/>
    <x v="3"/>
    <x v="971"/>
    <x v="1"/>
    <x v="2"/>
    <x v="1"/>
    <x v="2543"/>
    <x v="1"/>
  </r>
  <r>
    <x v="2552"/>
    <x v="1440"/>
    <x v="274"/>
    <x v="59"/>
    <x v="4"/>
    <x v="834"/>
    <x v="1"/>
    <x v="1"/>
    <x v="3"/>
    <x v="2544"/>
    <x v="0"/>
  </r>
  <r>
    <x v="2553"/>
    <x v="1863"/>
    <x v="258"/>
    <x v="50"/>
    <x v="3"/>
    <x v="604"/>
    <x v="2"/>
    <x v="0"/>
    <x v="2"/>
    <x v="2545"/>
    <x v="1"/>
  </r>
  <r>
    <x v="2554"/>
    <x v="1864"/>
    <x v="59"/>
    <x v="2"/>
    <x v="2"/>
    <x v="244"/>
    <x v="0"/>
    <x v="0"/>
    <x v="2"/>
    <x v="2546"/>
    <x v="1"/>
  </r>
  <r>
    <x v="2555"/>
    <x v="1865"/>
    <x v="9"/>
    <x v="36"/>
    <x v="5"/>
    <x v="972"/>
    <x v="3"/>
    <x v="2"/>
    <x v="1"/>
    <x v="2547"/>
    <x v="0"/>
  </r>
  <r>
    <x v="2556"/>
    <x v="1229"/>
    <x v="89"/>
    <x v="35"/>
    <x v="4"/>
    <x v="2"/>
    <x v="1"/>
    <x v="2"/>
    <x v="3"/>
    <x v="2548"/>
    <x v="0"/>
  </r>
  <r>
    <x v="2557"/>
    <x v="1866"/>
    <x v="209"/>
    <x v="11"/>
    <x v="6"/>
    <x v="575"/>
    <x v="0"/>
    <x v="1"/>
    <x v="2"/>
    <x v="2549"/>
    <x v="0"/>
  </r>
  <r>
    <x v="2558"/>
    <x v="1867"/>
    <x v="175"/>
    <x v="21"/>
    <x v="2"/>
    <x v="377"/>
    <x v="0"/>
    <x v="1"/>
    <x v="1"/>
    <x v="2550"/>
    <x v="1"/>
  </r>
  <r>
    <x v="2559"/>
    <x v="1868"/>
    <x v="176"/>
    <x v="61"/>
    <x v="3"/>
    <x v="946"/>
    <x v="3"/>
    <x v="0"/>
    <x v="1"/>
    <x v="2551"/>
    <x v="1"/>
  </r>
  <r>
    <x v="2560"/>
    <x v="1869"/>
    <x v="117"/>
    <x v="40"/>
    <x v="6"/>
    <x v="697"/>
    <x v="0"/>
    <x v="2"/>
    <x v="3"/>
    <x v="2552"/>
    <x v="0"/>
  </r>
  <r>
    <x v="2561"/>
    <x v="1870"/>
    <x v="25"/>
    <x v="46"/>
    <x v="4"/>
    <x v="697"/>
    <x v="1"/>
    <x v="2"/>
    <x v="0"/>
    <x v="2553"/>
    <x v="1"/>
  </r>
  <r>
    <x v="2562"/>
    <x v="734"/>
    <x v="170"/>
    <x v="31"/>
    <x v="4"/>
    <x v="20"/>
    <x v="0"/>
    <x v="2"/>
    <x v="0"/>
    <x v="2554"/>
    <x v="1"/>
  </r>
  <r>
    <x v="2563"/>
    <x v="1871"/>
    <x v="8"/>
    <x v="30"/>
    <x v="2"/>
    <x v="737"/>
    <x v="0"/>
    <x v="1"/>
    <x v="1"/>
    <x v="2555"/>
    <x v="1"/>
  </r>
  <r>
    <x v="2564"/>
    <x v="1872"/>
    <x v="285"/>
    <x v="9"/>
    <x v="0"/>
    <x v="943"/>
    <x v="2"/>
    <x v="2"/>
    <x v="0"/>
    <x v="2556"/>
    <x v="0"/>
  </r>
  <r>
    <x v="2565"/>
    <x v="1873"/>
    <x v="117"/>
    <x v="30"/>
    <x v="0"/>
    <x v="434"/>
    <x v="0"/>
    <x v="0"/>
    <x v="1"/>
    <x v="2557"/>
    <x v="1"/>
  </r>
  <r>
    <x v="2566"/>
    <x v="1353"/>
    <x v="156"/>
    <x v="27"/>
    <x v="5"/>
    <x v="378"/>
    <x v="2"/>
    <x v="0"/>
    <x v="2"/>
    <x v="2558"/>
    <x v="1"/>
  </r>
  <r>
    <x v="2567"/>
    <x v="911"/>
    <x v="297"/>
    <x v="46"/>
    <x v="6"/>
    <x v="42"/>
    <x v="3"/>
    <x v="2"/>
    <x v="1"/>
    <x v="2559"/>
    <x v="0"/>
  </r>
  <r>
    <x v="2568"/>
    <x v="1874"/>
    <x v="248"/>
    <x v="41"/>
    <x v="3"/>
    <x v="199"/>
    <x v="2"/>
    <x v="0"/>
    <x v="3"/>
    <x v="2560"/>
    <x v="0"/>
  </r>
  <r>
    <x v="2569"/>
    <x v="721"/>
    <x v="46"/>
    <x v="5"/>
    <x v="5"/>
    <x v="973"/>
    <x v="3"/>
    <x v="0"/>
    <x v="3"/>
    <x v="2561"/>
    <x v="1"/>
  </r>
  <r>
    <x v="2570"/>
    <x v="1875"/>
    <x v="128"/>
    <x v="3"/>
    <x v="6"/>
    <x v="756"/>
    <x v="3"/>
    <x v="0"/>
    <x v="2"/>
    <x v="2562"/>
    <x v="1"/>
  </r>
  <r>
    <x v="2571"/>
    <x v="1030"/>
    <x v="81"/>
    <x v="66"/>
    <x v="2"/>
    <x v="900"/>
    <x v="2"/>
    <x v="0"/>
    <x v="2"/>
    <x v="2563"/>
    <x v="1"/>
  </r>
  <r>
    <x v="2572"/>
    <x v="743"/>
    <x v="161"/>
    <x v="61"/>
    <x v="3"/>
    <x v="33"/>
    <x v="1"/>
    <x v="0"/>
    <x v="2"/>
    <x v="2564"/>
    <x v="0"/>
  </r>
  <r>
    <x v="2573"/>
    <x v="1080"/>
    <x v="251"/>
    <x v="53"/>
    <x v="2"/>
    <x v="896"/>
    <x v="2"/>
    <x v="1"/>
    <x v="3"/>
    <x v="2565"/>
    <x v="1"/>
  </r>
  <r>
    <x v="2574"/>
    <x v="1588"/>
    <x v="44"/>
    <x v="15"/>
    <x v="5"/>
    <x v="569"/>
    <x v="2"/>
    <x v="2"/>
    <x v="1"/>
    <x v="2566"/>
    <x v="0"/>
  </r>
  <r>
    <x v="2575"/>
    <x v="1328"/>
    <x v="254"/>
    <x v="18"/>
    <x v="0"/>
    <x v="806"/>
    <x v="2"/>
    <x v="0"/>
    <x v="1"/>
    <x v="2567"/>
    <x v="0"/>
  </r>
  <r>
    <x v="2576"/>
    <x v="1876"/>
    <x v="192"/>
    <x v="36"/>
    <x v="3"/>
    <x v="23"/>
    <x v="2"/>
    <x v="2"/>
    <x v="1"/>
    <x v="2568"/>
    <x v="1"/>
  </r>
  <r>
    <x v="2577"/>
    <x v="1877"/>
    <x v="224"/>
    <x v="71"/>
    <x v="2"/>
    <x v="39"/>
    <x v="0"/>
    <x v="1"/>
    <x v="0"/>
    <x v="2569"/>
    <x v="0"/>
  </r>
  <r>
    <x v="2578"/>
    <x v="1545"/>
    <x v="142"/>
    <x v="12"/>
    <x v="3"/>
    <x v="740"/>
    <x v="3"/>
    <x v="0"/>
    <x v="2"/>
    <x v="2570"/>
    <x v="0"/>
  </r>
  <r>
    <x v="2579"/>
    <x v="1878"/>
    <x v="36"/>
    <x v="53"/>
    <x v="1"/>
    <x v="904"/>
    <x v="2"/>
    <x v="1"/>
    <x v="1"/>
    <x v="2571"/>
    <x v="1"/>
  </r>
  <r>
    <x v="2580"/>
    <x v="282"/>
    <x v="155"/>
    <x v="67"/>
    <x v="3"/>
    <x v="504"/>
    <x v="3"/>
    <x v="2"/>
    <x v="1"/>
    <x v="2572"/>
    <x v="0"/>
  </r>
  <r>
    <x v="2581"/>
    <x v="1879"/>
    <x v="106"/>
    <x v="2"/>
    <x v="3"/>
    <x v="705"/>
    <x v="3"/>
    <x v="0"/>
    <x v="1"/>
    <x v="2573"/>
    <x v="1"/>
  </r>
  <r>
    <x v="2582"/>
    <x v="1880"/>
    <x v="16"/>
    <x v="36"/>
    <x v="2"/>
    <x v="974"/>
    <x v="0"/>
    <x v="2"/>
    <x v="3"/>
    <x v="2574"/>
    <x v="1"/>
  </r>
  <r>
    <x v="2583"/>
    <x v="535"/>
    <x v="51"/>
    <x v="53"/>
    <x v="5"/>
    <x v="450"/>
    <x v="2"/>
    <x v="2"/>
    <x v="1"/>
    <x v="2575"/>
    <x v="0"/>
  </r>
  <r>
    <x v="2584"/>
    <x v="161"/>
    <x v="281"/>
    <x v="28"/>
    <x v="6"/>
    <x v="173"/>
    <x v="2"/>
    <x v="2"/>
    <x v="2"/>
    <x v="2576"/>
    <x v="1"/>
  </r>
  <r>
    <x v="2585"/>
    <x v="1881"/>
    <x v="161"/>
    <x v="29"/>
    <x v="2"/>
    <x v="23"/>
    <x v="1"/>
    <x v="0"/>
    <x v="3"/>
    <x v="2577"/>
    <x v="0"/>
  </r>
  <r>
    <x v="2586"/>
    <x v="1882"/>
    <x v="92"/>
    <x v="69"/>
    <x v="6"/>
    <x v="975"/>
    <x v="3"/>
    <x v="1"/>
    <x v="1"/>
    <x v="2578"/>
    <x v="1"/>
  </r>
  <r>
    <x v="2587"/>
    <x v="685"/>
    <x v="218"/>
    <x v="47"/>
    <x v="0"/>
    <x v="368"/>
    <x v="0"/>
    <x v="1"/>
    <x v="2"/>
    <x v="2579"/>
    <x v="0"/>
  </r>
  <r>
    <x v="2588"/>
    <x v="1883"/>
    <x v="25"/>
    <x v="63"/>
    <x v="4"/>
    <x v="5"/>
    <x v="2"/>
    <x v="0"/>
    <x v="1"/>
    <x v="2580"/>
    <x v="1"/>
  </r>
  <r>
    <x v="2589"/>
    <x v="566"/>
    <x v="128"/>
    <x v="39"/>
    <x v="5"/>
    <x v="684"/>
    <x v="2"/>
    <x v="2"/>
    <x v="0"/>
    <x v="2581"/>
    <x v="0"/>
  </r>
  <r>
    <x v="2590"/>
    <x v="748"/>
    <x v="162"/>
    <x v="58"/>
    <x v="0"/>
    <x v="611"/>
    <x v="1"/>
    <x v="0"/>
    <x v="1"/>
    <x v="2582"/>
    <x v="0"/>
  </r>
  <r>
    <x v="2591"/>
    <x v="1884"/>
    <x v="215"/>
    <x v="0"/>
    <x v="3"/>
    <x v="166"/>
    <x v="1"/>
    <x v="2"/>
    <x v="1"/>
    <x v="2583"/>
    <x v="1"/>
  </r>
  <r>
    <x v="2592"/>
    <x v="1356"/>
    <x v="129"/>
    <x v="26"/>
    <x v="4"/>
    <x v="976"/>
    <x v="2"/>
    <x v="0"/>
    <x v="3"/>
    <x v="2584"/>
    <x v="1"/>
  </r>
  <r>
    <x v="2593"/>
    <x v="280"/>
    <x v="290"/>
    <x v="51"/>
    <x v="6"/>
    <x v="977"/>
    <x v="1"/>
    <x v="0"/>
    <x v="1"/>
    <x v="2585"/>
    <x v="1"/>
  </r>
  <r>
    <x v="2594"/>
    <x v="1386"/>
    <x v="143"/>
    <x v="4"/>
    <x v="5"/>
    <x v="978"/>
    <x v="1"/>
    <x v="1"/>
    <x v="1"/>
    <x v="2586"/>
    <x v="0"/>
  </r>
  <r>
    <x v="2595"/>
    <x v="1696"/>
    <x v="70"/>
    <x v="41"/>
    <x v="0"/>
    <x v="979"/>
    <x v="3"/>
    <x v="2"/>
    <x v="1"/>
    <x v="2587"/>
    <x v="1"/>
  </r>
  <r>
    <x v="2596"/>
    <x v="502"/>
    <x v="245"/>
    <x v="74"/>
    <x v="1"/>
    <x v="433"/>
    <x v="1"/>
    <x v="1"/>
    <x v="0"/>
    <x v="2588"/>
    <x v="1"/>
  </r>
  <r>
    <x v="2597"/>
    <x v="1885"/>
    <x v="207"/>
    <x v="27"/>
    <x v="5"/>
    <x v="714"/>
    <x v="3"/>
    <x v="2"/>
    <x v="1"/>
    <x v="2589"/>
    <x v="1"/>
  </r>
  <r>
    <x v="2598"/>
    <x v="1886"/>
    <x v="101"/>
    <x v="61"/>
    <x v="4"/>
    <x v="56"/>
    <x v="0"/>
    <x v="2"/>
    <x v="1"/>
    <x v="2590"/>
    <x v="0"/>
  </r>
  <r>
    <x v="2599"/>
    <x v="1721"/>
    <x v="190"/>
    <x v="8"/>
    <x v="6"/>
    <x v="460"/>
    <x v="0"/>
    <x v="2"/>
    <x v="0"/>
    <x v="2591"/>
    <x v="0"/>
  </r>
  <r>
    <x v="2600"/>
    <x v="277"/>
    <x v="98"/>
    <x v="14"/>
    <x v="1"/>
    <x v="961"/>
    <x v="0"/>
    <x v="2"/>
    <x v="1"/>
    <x v="2592"/>
    <x v="1"/>
  </r>
  <r>
    <x v="2601"/>
    <x v="1887"/>
    <x v="293"/>
    <x v="8"/>
    <x v="4"/>
    <x v="980"/>
    <x v="2"/>
    <x v="2"/>
    <x v="1"/>
    <x v="2593"/>
    <x v="1"/>
  </r>
  <r>
    <x v="2602"/>
    <x v="1004"/>
    <x v="143"/>
    <x v="16"/>
    <x v="4"/>
    <x v="578"/>
    <x v="1"/>
    <x v="1"/>
    <x v="3"/>
    <x v="2594"/>
    <x v="1"/>
  </r>
  <r>
    <x v="2603"/>
    <x v="969"/>
    <x v="102"/>
    <x v="26"/>
    <x v="4"/>
    <x v="981"/>
    <x v="1"/>
    <x v="0"/>
    <x v="0"/>
    <x v="2595"/>
    <x v="0"/>
  </r>
  <r>
    <x v="2604"/>
    <x v="87"/>
    <x v="70"/>
    <x v="14"/>
    <x v="6"/>
    <x v="789"/>
    <x v="1"/>
    <x v="2"/>
    <x v="0"/>
    <x v="2596"/>
    <x v="0"/>
  </r>
  <r>
    <x v="2605"/>
    <x v="1888"/>
    <x v="100"/>
    <x v="62"/>
    <x v="3"/>
    <x v="444"/>
    <x v="2"/>
    <x v="0"/>
    <x v="3"/>
    <x v="2597"/>
    <x v="0"/>
  </r>
  <r>
    <x v="2606"/>
    <x v="1889"/>
    <x v="1"/>
    <x v="66"/>
    <x v="5"/>
    <x v="430"/>
    <x v="0"/>
    <x v="0"/>
    <x v="1"/>
    <x v="2598"/>
    <x v="1"/>
  </r>
  <r>
    <x v="2607"/>
    <x v="1890"/>
    <x v="142"/>
    <x v="27"/>
    <x v="5"/>
    <x v="416"/>
    <x v="0"/>
    <x v="2"/>
    <x v="0"/>
    <x v="2599"/>
    <x v="1"/>
  </r>
  <r>
    <x v="2608"/>
    <x v="1891"/>
    <x v="68"/>
    <x v="68"/>
    <x v="4"/>
    <x v="609"/>
    <x v="0"/>
    <x v="2"/>
    <x v="1"/>
    <x v="2600"/>
    <x v="1"/>
  </r>
  <r>
    <x v="2609"/>
    <x v="313"/>
    <x v="16"/>
    <x v="67"/>
    <x v="5"/>
    <x v="123"/>
    <x v="1"/>
    <x v="0"/>
    <x v="3"/>
    <x v="2601"/>
    <x v="0"/>
  </r>
  <r>
    <x v="2610"/>
    <x v="1005"/>
    <x v="298"/>
    <x v="72"/>
    <x v="1"/>
    <x v="845"/>
    <x v="0"/>
    <x v="1"/>
    <x v="2"/>
    <x v="2602"/>
    <x v="1"/>
  </r>
  <r>
    <x v="2611"/>
    <x v="1892"/>
    <x v="91"/>
    <x v="50"/>
    <x v="4"/>
    <x v="527"/>
    <x v="0"/>
    <x v="2"/>
    <x v="0"/>
    <x v="2603"/>
    <x v="0"/>
  </r>
  <r>
    <x v="2612"/>
    <x v="227"/>
    <x v="55"/>
    <x v="28"/>
    <x v="6"/>
    <x v="39"/>
    <x v="1"/>
    <x v="0"/>
    <x v="3"/>
    <x v="2604"/>
    <x v="0"/>
  </r>
  <r>
    <x v="2613"/>
    <x v="1893"/>
    <x v="165"/>
    <x v="53"/>
    <x v="3"/>
    <x v="737"/>
    <x v="2"/>
    <x v="0"/>
    <x v="1"/>
    <x v="2605"/>
    <x v="0"/>
  </r>
  <r>
    <x v="2614"/>
    <x v="979"/>
    <x v="294"/>
    <x v="38"/>
    <x v="0"/>
    <x v="982"/>
    <x v="0"/>
    <x v="0"/>
    <x v="2"/>
    <x v="2606"/>
    <x v="1"/>
  </r>
  <r>
    <x v="2615"/>
    <x v="124"/>
    <x v="196"/>
    <x v="63"/>
    <x v="1"/>
    <x v="157"/>
    <x v="0"/>
    <x v="1"/>
    <x v="1"/>
    <x v="2607"/>
    <x v="1"/>
  </r>
  <r>
    <x v="2616"/>
    <x v="1894"/>
    <x v="57"/>
    <x v="56"/>
    <x v="4"/>
    <x v="287"/>
    <x v="3"/>
    <x v="0"/>
    <x v="2"/>
    <x v="2608"/>
    <x v="0"/>
  </r>
  <r>
    <x v="2617"/>
    <x v="1895"/>
    <x v="7"/>
    <x v="28"/>
    <x v="5"/>
    <x v="11"/>
    <x v="2"/>
    <x v="0"/>
    <x v="1"/>
    <x v="2609"/>
    <x v="1"/>
  </r>
  <r>
    <x v="2618"/>
    <x v="1896"/>
    <x v="222"/>
    <x v="23"/>
    <x v="6"/>
    <x v="983"/>
    <x v="3"/>
    <x v="0"/>
    <x v="1"/>
    <x v="2610"/>
    <x v="1"/>
  </r>
  <r>
    <x v="2619"/>
    <x v="1897"/>
    <x v="282"/>
    <x v="2"/>
    <x v="5"/>
    <x v="217"/>
    <x v="2"/>
    <x v="2"/>
    <x v="2"/>
    <x v="2611"/>
    <x v="0"/>
  </r>
  <r>
    <x v="2620"/>
    <x v="1898"/>
    <x v="238"/>
    <x v="0"/>
    <x v="3"/>
    <x v="290"/>
    <x v="0"/>
    <x v="1"/>
    <x v="0"/>
    <x v="1724"/>
    <x v="1"/>
  </r>
  <r>
    <x v="2621"/>
    <x v="1899"/>
    <x v="30"/>
    <x v="9"/>
    <x v="6"/>
    <x v="984"/>
    <x v="1"/>
    <x v="0"/>
    <x v="1"/>
    <x v="2612"/>
    <x v="1"/>
  </r>
  <r>
    <x v="2622"/>
    <x v="1900"/>
    <x v="122"/>
    <x v="7"/>
    <x v="0"/>
    <x v="774"/>
    <x v="2"/>
    <x v="2"/>
    <x v="3"/>
    <x v="2613"/>
    <x v="0"/>
  </r>
  <r>
    <x v="2623"/>
    <x v="1787"/>
    <x v="38"/>
    <x v="25"/>
    <x v="1"/>
    <x v="985"/>
    <x v="1"/>
    <x v="0"/>
    <x v="1"/>
    <x v="2614"/>
    <x v="0"/>
  </r>
  <r>
    <x v="2624"/>
    <x v="1529"/>
    <x v="295"/>
    <x v="50"/>
    <x v="1"/>
    <x v="777"/>
    <x v="3"/>
    <x v="0"/>
    <x v="0"/>
    <x v="2615"/>
    <x v="0"/>
  </r>
  <r>
    <x v="2625"/>
    <x v="1901"/>
    <x v="46"/>
    <x v="70"/>
    <x v="1"/>
    <x v="986"/>
    <x v="1"/>
    <x v="2"/>
    <x v="1"/>
    <x v="2616"/>
    <x v="0"/>
  </r>
  <r>
    <x v="2626"/>
    <x v="1336"/>
    <x v="43"/>
    <x v="44"/>
    <x v="1"/>
    <x v="836"/>
    <x v="2"/>
    <x v="2"/>
    <x v="1"/>
    <x v="2617"/>
    <x v="1"/>
  </r>
  <r>
    <x v="2627"/>
    <x v="1902"/>
    <x v="244"/>
    <x v="61"/>
    <x v="1"/>
    <x v="531"/>
    <x v="1"/>
    <x v="0"/>
    <x v="2"/>
    <x v="2618"/>
    <x v="1"/>
  </r>
  <r>
    <x v="2628"/>
    <x v="1852"/>
    <x v="288"/>
    <x v="8"/>
    <x v="5"/>
    <x v="9"/>
    <x v="1"/>
    <x v="0"/>
    <x v="1"/>
    <x v="2619"/>
    <x v="1"/>
  </r>
  <r>
    <x v="2629"/>
    <x v="1903"/>
    <x v="107"/>
    <x v="56"/>
    <x v="0"/>
    <x v="62"/>
    <x v="2"/>
    <x v="2"/>
    <x v="1"/>
    <x v="2620"/>
    <x v="1"/>
  </r>
  <r>
    <x v="2630"/>
    <x v="1904"/>
    <x v="200"/>
    <x v="51"/>
    <x v="3"/>
    <x v="517"/>
    <x v="3"/>
    <x v="2"/>
    <x v="2"/>
    <x v="2621"/>
    <x v="0"/>
  </r>
  <r>
    <x v="2631"/>
    <x v="1905"/>
    <x v="165"/>
    <x v="73"/>
    <x v="6"/>
    <x v="229"/>
    <x v="3"/>
    <x v="2"/>
    <x v="1"/>
    <x v="2622"/>
    <x v="0"/>
  </r>
  <r>
    <x v="2632"/>
    <x v="531"/>
    <x v="218"/>
    <x v="49"/>
    <x v="5"/>
    <x v="95"/>
    <x v="1"/>
    <x v="2"/>
    <x v="2"/>
    <x v="2623"/>
    <x v="1"/>
  </r>
  <r>
    <x v="2633"/>
    <x v="635"/>
    <x v="66"/>
    <x v="27"/>
    <x v="2"/>
    <x v="161"/>
    <x v="1"/>
    <x v="0"/>
    <x v="3"/>
    <x v="2624"/>
    <x v="0"/>
  </r>
  <r>
    <x v="2634"/>
    <x v="1406"/>
    <x v="211"/>
    <x v="46"/>
    <x v="6"/>
    <x v="663"/>
    <x v="0"/>
    <x v="1"/>
    <x v="0"/>
    <x v="2625"/>
    <x v="1"/>
  </r>
  <r>
    <x v="2635"/>
    <x v="1906"/>
    <x v="189"/>
    <x v="62"/>
    <x v="5"/>
    <x v="905"/>
    <x v="0"/>
    <x v="0"/>
    <x v="3"/>
    <x v="2626"/>
    <x v="1"/>
  </r>
  <r>
    <x v="2636"/>
    <x v="1907"/>
    <x v="22"/>
    <x v="66"/>
    <x v="3"/>
    <x v="303"/>
    <x v="1"/>
    <x v="1"/>
    <x v="2"/>
    <x v="2627"/>
    <x v="1"/>
  </r>
  <r>
    <x v="2637"/>
    <x v="1853"/>
    <x v="80"/>
    <x v="20"/>
    <x v="4"/>
    <x v="987"/>
    <x v="0"/>
    <x v="2"/>
    <x v="2"/>
    <x v="2628"/>
    <x v="1"/>
  </r>
  <r>
    <x v="2638"/>
    <x v="1381"/>
    <x v="205"/>
    <x v="7"/>
    <x v="5"/>
    <x v="437"/>
    <x v="0"/>
    <x v="0"/>
    <x v="1"/>
    <x v="2629"/>
    <x v="1"/>
  </r>
  <r>
    <x v="2639"/>
    <x v="1805"/>
    <x v="127"/>
    <x v="71"/>
    <x v="2"/>
    <x v="988"/>
    <x v="0"/>
    <x v="2"/>
    <x v="2"/>
    <x v="2630"/>
    <x v="0"/>
  </r>
  <r>
    <x v="2640"/>
    <x v="293"/>
    <x v="144"/>
    <x v="17"/>
    <x v="3"/>
    <x v="22"/>
    <x v="2"/>
    <x v="2"/>
    <x v="3"/>
    <x v="2631"/>
    <x v="1"/>
  </r>
  <r>
    <x v="2641"/>
    <x v="367"/>
    <x v="268"/>
    <x v="7"/>
    <x v="6"/>
    <x v="44"/>
    <x v="0"/>
    <x v="1"/>
    <x v="2"/>
    <x v="2632"/>
    <x v="1"/>
  </r>
  <r>
    <x v="2642"/>
    <x v="1908"/>
    <x v="275"/>
    <x v="18"/>
    <x v="2"/>
    <x v="50"/>
    <x v="1"/>
    <x v="0"/>
    <x v="2"/>
    <x v="2633"/>
    <x v="0"/>
  </r>
  <r>
    <x v="2643"/>
    <x v="1909"/>
    <x v="90"/>
    <x v="15"/>
    <x v="3"/>
    <x v="55"/>
    <x v="2"/>
    <x v="0"/>
    <x v="1"/>
    <x v="2634"/>
    <x v="1"/>
  </r>
  <r>
    <x v="2644"/>
    <x v="1540"/>
    <x v="229"/>
    <x v="69"/>
    <x v="2"/>
    <x v="162"/>
    <x v="0"/>
    <x v="0"/>
    <x v="0"/>
    <x v="2635"/>
    <x v="1"/>
  </r>
  <r>
    <x v="2645"/>
    <x v="1910"/>
    <x v="150"/>
    <x v="47"/>
    <x v="3"/>
    <x v="989"/>
    <x v="2"/>
    <x v="2"/>
    <x v="1"/>
    <x v="2636"/>
    <x v="0"/>
  </r>
  <r>
    <x v="2646"/>
    <x v="852"/>
    <x v="227"/>
    <x v="27"/>
    <x v="6"/>
    <x v="844"/>
    <x v="1"/>
    <x v="2"/>
    <x v="3"/>
    <x v="2637"/>
    <x v="1"/>
  </r>
  <r>
    <x v="2647"/>
    <x v="1911"/>
    <x v="69"/>
    <x v="42"/>
    <x v="5"/>
    <x v="198"/>
    <x v="1"/>
    <x v="2"/>
    <x v="1"/>
    <x v="2638"/>
    <x v="0"/>
  </r>
  <r>
    <x v="2648"/>
    <x v="1912"/>
    <x v="116"/>
    <x v="37"/>
    <x v="3"/>
    <x v="561"/>
    <x v="0"/>
    <x v="1"/>
    <x v="0"/>
    <x v="2639"/>
    <x v="0"/>
  </r>
  <r>
    <x v="2649"/>
    <x v="1913"/>
    <x v="178"/>
    <x v="16"/>
    <x v="3"/>
    <x v="331"/>
    <x v="2"/>
    <x v="2"/>
    <x v="1"/>
    <x v="2640"/>
    <x v="1"/>
  </r>
  <r>
    <x v="2650"/>
    <x v="1914"/>
    <x v="92"/>
    <x v="33"/>
    <x v="1"/>
    <x v="529"/>
    <x v="3"/>
    <x v="2"/>
    <x v="0"/>
    <x v="2641"/>
    <x v="0"/>
  </r>
  <r>
    <x v="2651"/>
    <x v="697"/>
    <x v="293"/>
    <x v="61"/>
    <x v="4"/>
    <x v="891"/>
    <x v="2"/>
    <x v="0"/>
    <x v="1"/>
    <x v="2642"/>
    <x v="1"/>
  </r>
  <r>
    <x v="2652"/>
    <x v="1915"/>
    <x v="240"/>
    <x v="67"/>
    <x v="4"/>
    <x v="807"/>
    <x v="1"/>
    <x v="1"/>
    <x v="1"/>
    <x v="2643"/>
    <x v="1"/>
  </r>
  <r>
    <x v="2653"/>
    <x v="1916"/>
    <x v="48"/>
    <x v="39"/>
    <x v="0"/>
    <x v="974"/>
    <x v="2"/>
    <x v="0"/>
    <x v="2"/>
    <x v="2644"/>
    <x v="1"/>
  </r>
  <r>
    <x v="2654"/>
    <x v="0"/>
    <x v="143"/>
    <x v="50"/>
    <x v="6"/>
    <x v="459"/>
    <x v="1"/>
    <x v="0"/>
    <x v="1"/>
    <x v="2645"/>
    <x v="1"/>
  </r>
  <r>
    <x v="2655"/>
    <x v="1917"/>
    <x v="252"/>
    <x v="36"/>
    <x v="5"/>
    <x v="66"/>
    <x v="3"/>
    <x v="0"/>
    <x v="2"/>
    <x v="2646"/>
    <x v="1"/>
  </r>
  <r>
    <x v="2656"/>
    <x v="1918"/>
    <x v="176"/>
    <x v="61"/>
    <x v="4"/>
    <x v="768"/>
    <x v="1"/>
    <x v="2"/>
    <x v="3"/>
    <x v="2647"/>
    <x v="1"/>
  </r>
  <r>
    <x v="2657"/>
    <x v="1266"/>
    <x v="217"/>
    <x v="72"/>
    <x v="1"/>
    <x v="348"/>
    <x v="2"/>
    <x v="0"/>
    <x v="1"/>
    <x v="2648"/>
    <x v="0"/>
  </r>
  <r>
    <x v="2658"/>
    <x v="1637"/>
    <x v="192"/>
    <x v="32"/>
    <x v="4"/>
    <x v="173"/>
    <x v="0"/>
    <x v="2"/>
    <x v="0"/>
    <x v="2649"/>
    <x v="1"/>
  </r>
  <r>
    <x v="2659"/>
    <x v="1275"/>
    <x v="104"/>
    <x v="13"/>
    <x v="1"/>
    <x v="851"/>
    <x v="0"/>
    <x v="2"/>
    <x v="1"/>
    <x v="2650"/>
    <x v="0"/>
  </r>
  <r>
    <x v="2660"/>
    <x v="1449"/>
    <x v="253"/>
    <x v="5"/>
    <x v="0"/>
    <x v="979"/>
    <x v="0"/>
    <x v="2"/>
    <x v="2"/>
    <x v="2651"/>
    <x v="1"/>
  </r>
  <r>
    <x v="2661"/>
    <x v="1919"/>
    <x v="180"/>
    <x v="59"/>
    <x v="2"/>
    <x v="99"/>
    <x v="0"/>
    <x v="2"/>
    <x v="0"/>
    <x v="2652"/>
    <x v="0"/>
  </r>
  <r>
    <x v="2662"/>
    <x v="623"/>
    <x v="49"/>
    <x v="13"/>
    <x v="3"/>
    <x v="505"/>
    <x v="3"/>
    <x v="0"/>
    <x v="1"/>
    <x v="2653"/>
    <x v="1"/>
  </r>
  <r>
    <x v="2663"/>
    <x v="1920"/>
    <x v="83"/>
    <x v="67"/>
    <x v="3"/>
    <x v="990"/>
    <x v="3"/>
    <x v="2"/>
    <x v="1"/>
    <x v="2654"/>
    <x v="1"/>
  </r>
  <r>
    <x v="2664"/>
    <x v="506"/>
    <x v="265"/>
    <x v="62"/>
    <x v="3"/>
    <x v="344"/>
    <x v="3"/>
    <x v="0"/>
    <x v="2"/>
    <x v="2655"/>
    <x v="0"/>
  </r>
  <r>
    <x v="2665"/>
    <x v="1503"/>
    <x v="287"/>
    <x v="67"/>
    <x v="2"/>
    <x v="365"/>
    <x v="0"/>
    <x v="2"/>
    <x v="1"/>
    <x v="2656"/>
    <x v="1"/>
  </r>
  <r>
    <x v="2666"/>
    <x v="1921"/>
    <x v="59"/>
    <x v="26"/>
    <x v="0"/>
    <x v="145"/>
    <x v="0"/>
    <x v="2"/>
    <x v="2"/>
    <x v="2657"/>
    <x v="1"/>
  </r>
  <r>
    <x v="2667"/>
    <x v="1189"/>
    <x v="250"/>
    <x v="10"/>
    <x v="1"/>
    <x v="270"/>
    <x v="2"/>
    <x v="1"/>
    <x v="3"/>
    <x v="2658"/>
    <x v="1"/>
  </r>
  <r>
    <x v="2668"/>
    <x v="1160"/>
    <x v="178"/>
    <x v="31"/>
    <x v="3"/>
    <x v="991"/>
    <x v="1"/>
    <x v="2"/>
    <x v="2"/>
    <x v="2659"/>
    <x v="1"/>
  </r>
  <r>
    <x v="2669"/>
    <x v="1922"/>
    <x v="153"/>
    <x v="20"/>
    <x v="1"/>
    <x v="746"/>
    <x v="0"/>
    <x v="2"/>
    <x v="3"/>
    <x v="2660"/>
    <x v="1"/>
  </r>
  <r>
    <x v="2670"/>
    <x v="1637"/>
    <x v="222"/>
    <x v="24"/>
    <x v="1"/>
    <x v="346"/>
    <x v="3"/>
    <x v="2"/>
    <x v="0"/>
    <x v="2661"/>
    <x v="1"/>
  </r>
  <r>
    <x v="2671"/>
    <x v="1923"/>
    <x v="80"/>
    <x v="7"/>
    <x v="5"/>
    <x v="156"/>
    <x v="0"/>
    <x v="0"/>
    <x v="1"/>
    <x v="2662"/>
    <x v="1"/>
  </r>
  <r>
    <x v="2672"/>
    <x v="1924"/>
    <x v="20"/>
    <x v="58"/>
    <x v="6"/>
    <x v="70"/>
    <x v="2"/>
    <x v="0"/>
    <x v="2"/>
    <x v="2663"/>
    <x v="0"/>
  </r>
  <r>
    <x v="2673"/>
    <x v="606"/>
    <x v="218"/>
    <x v="70"/>
    <x v="1"/>
    <x v="506"/>
    <x v="2"/>
    <x v="2"/>
    <x v="3"/>
    <x v="2664"/>
    <x v="0"/>
  </r>
  <r>
    <x v="2674"/>
    <x v="1764"/>
    <x v="177"/>
    <x v="0"/>
    <x v="2"/>
    <x v="689"/>
    <x v="0"/>
    <x v="2"/>
    <x v="2"/>
    <x v="2665"/>
    <x v="1"/>
  </r>
  <r>
    <x v="2675"/>
    <x v="44"/>
    <x v="197"/>
    <x v="24"/>
    <x v="5"/>
    <x v="107"/>
    <x v="3"/>
    <x v="1"/>
    <x v="1"/>
    <x v="2666"/>
    <x v="0"/>
  </r>
  <r>
    <x v="2676"/>
    <x v="837"/>
    <x v="219"/>
    <x v="42"/>
    <x v="4"/>
    <x v="179"/>
    <x v="1"/>
    <x v="2"/>
    <x v="1"/>
    <x v="2667"/>
    <x v="1"/>
  </r>
  <r>
    <x v="2677"/>
    <x v="678"/>
    <x v="27"/>
    <x v="60"/>
    <x v="4"/>
    <x v="636"/>
    <x v="1"/>
    <x v="2"/>
    <x v="1"/>
    <x v="2668"/>
    <x v="1"/>
  </r>
  <r>
    <x v="2678"/>
    <x v="1925"/>
    <x v="54"/>
    <x v="51"/>
    <x v="0"/>
    <x v="224"/>
    <x v="1"/>
    <x v="0"/>
    <x v="2"/>
    <x v="2669"/>
    <x v="0"/>
  </r>
  <r>
    <x v="2679"/>
    <x v="1926"/>
    <x v="125"/>
    <x v="29"/>
    <x v="5"/>
    <x v="298"/>
    <x v="0"/>
    <x v="2"/>
    <x v="2"/>
    <x v="2670"/>
    <x v="1"/>
  </r>
  <r>
    <x v="2680"/>
    <x v="1927"/>
    <x v="203"/>
    <x v="23"/>
    <x v="3"/>
    <x v="815"/>
    <x v="0"/>
    <x v="0"/>
    <x v="2"/>
    <x v="2671"/>
    <x v="1"/>
  </r>
  <r>
    <x v="2681"/>
    <x v="1157"/>
    <x v="19"/>
    <x v="68"/>
    <x v="4"/>
    <x v="457"/>
    <x v="1"/>
    <x v="1"/>
    <x v="1"/>
    <x v="2672"/>
    <x v="0"/>
  </r>
  <r>
    <x v="2682"/>
    <x v="1116"/>
    <x v="146"/>
    <x v="37"/>
    <x v="6"/>
    <x v="939"/>
    <x v="1"/>
    <x v="1"/>
    <x v="3"/>
    <x v="2673"/>
    <x v="1"/>
  </r>
  <r>
    <x v="2683"/>
    <x v="1928"/>
    <x v="167"/>
    <x v="11"/>
    <x v="5"/>
    <x v="267"/>
    <x v="2"/>
    <x v="1"/>
    <x v="0"/>
    <x v="2674"/>
    <x v="0"/>
  </r>
  <r>
    <x v="2684"/>
    <x v="921"/>
    <x v="33"/>
    <x v="43"/>
    <x v="0"/>
    <x v="963"/>
    <x v="2"/>
    <x v="0"/>
    <x v="1"/>
    <x v="2675"/>
    <x v="1"/>
  </r>
  <r>
    <x v="2685"/>
    <x v="1263"/>
    <x v="86"/>
    <x v="52"/>
    <x v="4"/>
    <x v="992"/>
    <x v="1"/>
    <x v="2"/>
    <x v="1"/>
    <x v="2676"/>
    <x v="0"/>
  </r>
  <r>
    <x v="2686"/>
    <x v="1053"/>
    <x v="20"/>
    <x v="54"/>
    <x v="1"/>
    <x v="419"/>
    <x v="2"/>
    <x v="1"/>
    <x v="1"/>
    <x v="2677"/>
    <x v="0"/>
  </r>
  <r>
    <x v="2687"/>
    <x v="1805"/>
    <x v="24"/>
    <x v="0"/>
    <x v="4"/>
    <x v="551"/>
    <x v="0"/>
    <x v="1"/>
    <x v="1"/>
    <x v="2678"/>
    <x v="1"/>
  </r>
  <r>
    <x v="2688"/>
    <x v="1929"/>
    <x v="107"/>
    <x v="0"/>
    <x v="2"/>
    <x v="24"/>
    <x v="2"/>
    <x v="2"/>
    <x v="1"/>
    <x v="2679"/>
    <x v="1"/>
  </r>
  <r>
    <x v="2689"/>
    <x v="1930"/>
    <x v="280"/>
    <x v="72"/>
    <x v="1"/>
    <x v="308"/>
    <x v="2"/>
    <x v="2"/>
    <x v="1"/>
    <x v="2680"/>
    <x v="1"/>
  </r>
  <r>
    <x v="2690"/>
    <x v="1931"/>
    <x v="55"/>
    <x v="22"/>
    <x v="6"/>
    <x v="779"/>
    <x v="2"/>
    <x v="0"/>
    <x v="2"/>
    <x v="2681"/>
    <x v="0"/>
  </r>
  <r>
    <x v="2691"/>
    <x v="1932"/>
    <x v="188"/>
    <x v="58"/>
    <x v="3"/>
    <x v="874"/>
    <x v="3"/>
    <x v="2"/>
    <x v="1"/>
    <x v="2682"/>
    <x v="1"/>
  </r>
  <r>
    <x v="2692"/>
    <x v="1933"/>
    <x v="267"/>
    <x v="40"/>
    <x v="6"/>
    <x v="993"/>
    <x v="0"/>
    <x v="1"/>
    <x v="2"/>
    <x v="2683"/>
    <x v="1"/>
  </r>
  <r>
    <x v="2693"/>
    <x v="978"/>
    <x v="150"/>
    <x v="45"/>
    <x v="2"/>
    <x v="144"/>
    <x v="3"/>
    <x v="2"/>
    <x v="1"/>
    <x v="2684"/>
    <x v="0"/>
  </r>
  <r>
    <x v="2694"/>
    <x v="1934"/>
    <x v="268"/>
    <x v="29"/>
    <x v="3"/>
    <x v="22"/>
    <x v="1"/>
    <x v="2"/>
    <x v="1"/>
    <x v="2685"/>
    <x v="1"/>
  </r>
  <r>
    <x v="2695"/>
    <x v="136"/>
    <x v="177"/>
    <x v="36"/>
    <x v="1"/>
    <x v="446"/>
    <x v="1"/>
    <x v="0"/>
    <x v="2"/>
    <x v="2686"/>
    <x v="0"/>
  </r>
  <r>
    <x v="2696"/>
    <x v="1935"/>
    <x v="179"/>
    <x v="16"/>
    <x v="3"/>
    <x v="994"/>
    <x v="3"/>
    <x v="2"/>
    <x v="2"/>
    <x v="2687"/>
    <x v="1"/>
  </r>
  <r>
    <x v="2697"/>
    <x v="844"/>
    <x v="111"/>
    <x v="8"/>
    <x v="3"/>
    <x v="706"/>
    <x v="1"/>
    <x v="0"/>
    <x v="1"/>
    <x v="2688"/>
    <x v="0"/>
  </r>
  <r>
    <x v="2698"/>
    <x v="1936"/>
    <x v="16"/>
    <x v="30"/>
    <x v="2"/>
    <x v="385"/>
    <x v="2"/>
    <x v="2"/>
    <x v="2"/>
    <x v="2689"/>
    <x v="1"/>
  </r>
  <r>
    <x v="2699"/>
    <x v="1937"/>
    <x v="62"/>
    <x v="30"/>
    <x v="0"/>
    <x v="554"/>
    <x v="2"/>
    <x v="2"/>
    <x v="0"/>
    <x v="2690"/>
    <x v="1"/>
  </r>
  <r>
    <x v="2700"/>
    <x v="1471"/>
    <x v="89"/>
    <x v="27"/>
    <x v="5"/>
    <x v="995"/>
    <x v="1"/>
    <x v="2"/>
    <x v="1"/>
    <x v="2691"/>
    <x v="0"/>
  </r>
  <r>
    <x v="2701"/>
    <x v="768"/>
    <x v="114"/>
    <x v="15"/>
    <x v="2"/>
    <x v="755"/>
    <x v="0"/>
    <x v="1"/>
    <x v="0"/>
    <x v="2692"/>
    <x v="0"/>
  </r>
  <r>
    <x v="2702"/>
    <x v="1938"/>
    <x v="100"/>
    <x v="63"/>
    <x v="1"/>
    <x v="996"/>
    <x v="2"/>
    <x v="0"/>
    <x v="2"/>
    <x v="2693"/>
    <x v="1"/>
  </r>
  <r>
    <x v="2703"/>
    <x v="311"/>
    <x v="44"/>
    <x v="41"/>
    <x v="4"/>
    <x v="958"/>
    <x v="1"/>
    <x v="1"/>
    <x v="1"/>
    <x v="2694"/>
    <x v="1"/>
  </r>
  <r>
    <x v="2704"/>
    <x v="1898"/>
    <x v="111"/>
    <x v="52"/>
    <x v="6"/>
    <x v="997"/>
    <x v="1"/>
    <x v="2"/>
    <x v="1"/>
    <x v="2695"/>
    <x v="1"/>
  </r>
  <r>
    <x v="2705"/>
    <x v="1939"/>
    <x v="234"/>
    <x v="46"/>
    <x v="5"/>
    <x v="367"/>
    <x v="2"/>
    <x v="2"/>
    <x v="1"/>
    <x v="2696"/>
    <x v="1"/>
  </r>
  <r>
    <x v="2706"/>
    <x v="214"/>
    <x v="259"/>
    <x v="28"/>
    <x v="6"/>
    <x v="128"/>
    <x v="3"/>
    <x v="0"/>
    <x v="1"/>
    <x v="2697"/>
    <x v="0"/>
  </r>
  <r>
    <x v="2707"/>
    <x v="1940"/>
    <x v="234"/>
    <x v="28"/>
    <x v="0"/>
    <x v="655"/>
    <x v="1"/>
    <x v="0"/>
    <x v="3"/>
    <x v="2698"/>
    <x v="0"/>
  </r>
  <r>
    <x v="2708"/>
    <x v="1436"/>
    <x v="278"/>
    <x v="63"/>
    <x v="4"/>
    <x v="904"/>
    <x v="2"/>
    <x v="2"/>
    <x v="2"/>
    <x v="2699"/>
    <x v="0"/>
  </r>
  <r>
    <x v="2709"/>
    <x v="1941"/>
    <x v="32"/>
    <x v="18"/>
    <x v="6"/>
    <x v="878"/>
    <x v="1"/>
    <x v="2"/>
    <x v="1"/>
    <x v="2700"/>
    <x v="1"/>
  </r>
  <r>
    <x v="2710"/>
    <x v="1942"/>
    <x v="75"/>
    <x v="10"/>
    <x v="0"/>
    <x v="906"/>
    <x v="2"/>
    <x v="2"/>
    <x v="3"/>
    <x v="2701"/>
    <x v="1"/>
  </r>
  <r>
    <x v="2711"/>
    <x v="1943"/>
    <x v="256"/>
    <x v="67"/>
    <x v="3"/>
    <x v="957"/>
    <x v="0"/>
    <x v="0"/>
    <x v="1"/>
    <x v="2702"/>
    <x v="1"/>
  </r>
  <r>
    <x v="2712"/>
    <x v="1341"/>
    <x v="165"/>
    <x v="27"/>
    <x v="6"/>
    <x v="882"/>
    <x v="3"/>
    <x v="1"/>
    <x v="1"/>
    <x v="2703"/>
    <x v="1"/>
  </r>
  <r>
    <x v="2713"/>
    <x v="1783"/>
    <x v="130"/>
    <x v="31"/>
    <x v="6"/>
    <x v="587"/>
    <x v="3"/>
    <x v="2"/>
    <x v="2"/>
    <x v="2704"/>
    <x v="0"/>
  </r>
  <r>
    <x v="2714"/>
    <x v="233"/>
    <x v="191"/>
    <x v="11"/>
    <x v="5"/>
    <x v="951"/>
    <x v="3"/>
    <x v="2"/>
    <x v="2"/>
    <x v="2705"/>
    <x v="1"/>
  </r>
  <r>
    <x v="2715"/>
    <x v="19"/>
    <x v="113"/>
    <x v="19"/>
    <x v="4"/>
    <x v="998"/>
    <x v="3"/>
    <x v="2"/>
    <x v="1"/>
    <x v="2706"/>
    <x v="1"/>
  </r>
  <r>
    <x v="2716"/>
    <x v="1944"/>
    <x v="84"/>
    <x v="44"/>
    <x v="5"/>
    <x v="501"/>
    <x v="0"/>
    <x v="2"/>
    <x v="1"/>
    <x v="2707"/>
    <x v="1"/>
  </r>
  <r>
    <x v="2717"/>
    <x v="351"/>
    <x v="162"/>
    <x v="23"/>
    <x v="1"/>
    <x v="66"/>
    <x v="0"/>
    <x v="2"/>
    <x v="0"/>
    <x v="2708"/>
    <x v="0"/>
  </r>
  <r>
    <x v="2718"/>
    <x v="878"/>
    <x v="143"/>
    <x v="22"/>
    <x v="5"/>
    <x v="284"/>
    <x v="0"/>
    <x v="0"/>
    <x v="1"/>
    <x v="2709"/>
    <x v="0"/>
  </r>
  <r>
    <x v="2719"/>
    <x v="1584"/>
    <x v="32"/>
    <x v="67"/>
    <x v="6"/>
    <x v="168"/>
    <x v="3"/>
    <x v="0"/>
    <x v="0"/>
    <x v="2710"/>
    <x v="1"/>
  </r>
  <r>
    <x v="2720"/>
    <x v="1757"/>
    <x v="127"/>
    <x v="50"/>
    <x v="4"/>
    <x v="995"/>
    <x v="0"/>
    <x v="2"/>
    <x v="1"/>
    <x v="2711"/>
    <x v="1"/>
  </r>
  <r>
    <x v="2721"/>
    <x v="1442"/>
    <x v="227"/>
    <x v="62"/>
    <x v="5"/>
    <x v="549"/>
    <x v="1"/>
    <x v="0"/>
    <x v="1"/>
    <x v="2712"/>
    <x v="1"/>
  </r>
  <r>
    <x v="2722"/>
    <x v="98"/>
    <x v="73"/>
    <x v="48"/>
    <x v="5"/>
    <x v="11"/>
    <x v="2"/>
    <x v="1"/>
    <x v="1"/>
    <x v="2713"/>
    <x v="1"/>
  </r>
  <r>
    <x v="2723"/>
    <x v="1945"/>
    <x v="244"/>
    <x v="55"/>
    <x v="1"/>
    <x v="834"/>
    <x v="0"/>
    <x v="1"/>
    <x v="1"/>
    <x v="2714"/>
    <x v="0"/>
  </r>
  <r>
    <x v="2724"/>
    <x v="1946"/>
    <x v="136"/>
    <x v="18"/>
    <x v="0"/>
    <x v="765"/>
    <x v="2"/>
    <x v="2"/>
    <x v="1"/>
    <x v="2715"/>
    <x v="0"/>
  </r>
  <r>
    <x v="2725"/>
    <x v="1947"/>
    <x v="35"/>
    <x v="60"/>
    <x v="5"/>
    <x v="874"/>
    <x v="0"/>
    <x v="2"/>
    <x v="0"/>
    <x v="2716"/>
    <x v="0"/>
  </r>
  <r>
    <x v="2726"/>
    <x v="1948"/>
    <x v="210"/>
    <x v="74"/>
    <x v="3"/>
    <x v="797"/>
    <x v="0"/>
    <x v="2"/>
    <x v="2"/>
    <x v="2717"/>
    <x v="1"/>
  </r>
  <r>
    <x v="2727"/>
    <x v="413"/>
    <x v="72"/>
    <x v="3"/>
    <x v="0"/>
    <x v="199"/>
    <x v="0"/>
    <x v="1"/>
    <x v="2"/>
    <x v="2718"/>
    <x v="1"/>
  </r>
  <r>
    <x v="2728"/>
    <x v="769"/>
    <x v="218"/>
    <x v="61"/>
    <x v="1"/>
    <x v="421"/>
    <x v="2"/>
    <x v="2"/>
    <x v="2"/>
    <x v="2719"/>
    <x v="1"/>
  </r>
  <r>
    <x v="2729"/>
    <x v="1949"/>
    <x v="22"/>
    <x v="42"/>
    <x v="2"/>
    <x v="696"/>
    <x v="0"/>
    <x v="2"/>
    <x v="1"/>
    <x v="2720"/>
    <x v="1"/>
  </r>
  <r>
    <x v="2730"/>
    <x v="1950"/>
    <x v="148"/>
    <x v="18"/>
    <x v="6"/>
    <x v="611"/>
    <x v="3"/>
    <x v="2"/>
    <x v="1"/>
    <x v="2721"/>
    <x v="0"/>
  </r>
  <r>
    <x v="2731"/>
    <x v="1951"/>
    <x v="23"/>
    <x v="49"/>
    <x v="6"/>
    <x v="999"/>
    <x v="3"/>
    <x v="2"/>
    <x v="3"/>
    <x v="2722"/>
    <x v="1"/>
  </r>
  <r>
    <x v="2732"/>
    <x v="1952"/>
    <x v="253"/>
    <x v="41"/>
    <x v="4"/>
    <x v="817"/>
    <x v="0"/>
    <x v="1"/>
    <x v="1"/>
    <x v="2723"/>
    <x v="1"/>
  </r>
  <r>
    <x v="2733"/>
    <x v="568"/>
    <x v="176"/>
    <x v="69"/>
    <x v="1"/>
    <x v="989"/>
    <x v="0"/>
    <x v="1"/>
    <x v="1"/>
    <x v="2724"/>
    <x v="1"/>
  </r>
  <r>
    <x v="2734"/>
    <x v="1953"/>
    <x v="189"/>
    <x v="48"/>
    <x v="0"/>
    <x v="741"/>
    <x v="2"/>
    <x v="1"/>
    <x v="2"/>
    <x v="2725"/>
    <x v="1"/>
  </r>
  <r>
    <x v="2735"/>
    <x v="1954"/>
    <x v="23"/>
    <x v="32"/>
    <x v="6"/>
    <x v="925"/>
    <x v="0"/>
    <x v="0"/>
    <x v="1"/>
    <x v="2726"/>
    <x v="0"/>
  </r>
  <r>
    <x v="2736"/>
    <x v="1607"/>
    <x v="63"/>
    <x v="20"/>
    <x v="6"/>
    <x v="18"/>
    <x v="1"/>
    <x v="0"/>
    <x v="1"/>
    <x v="2727"/>
    <x v="1"/>
  </r>
  <r>
    <x v="2737"/>
    <x v="45"/>
    <x v="225"/>
    <x v="73"/>
    <x v="6"/>
    <x v="550"/>
    <x v="3"/>
    <x v="2"/>
    <x v="2"/>
    <x v="2728"/>
    <x v="0"/>
  </r>
  <r>
    <x v="2738"/>
    <x v="866"/>
    <x v="290"/>
    <x v="55"/>
    <x v="5"/>
    <x v="323"/>
    <x v="0"/>
    <x v="0"/>
    <x v="1"/>
    <x v="2729"/>
    <x v="1"/>
  </r>
  <r>
    <x v="2739"/>
    <x v="1955"/>
    <x v="277"/>
    <x v="12"/>
    <x v="1"/>
    <x v="222"/>
    <x v="0"/>
    <x v="2"/>
    <x v="1"/>
    <x v="2730"/>
    <x v="1"/>
  </r>
  <r>
    <x v="2740"/>
    <x v="1956"/>
    <x v="209"/>
    <x v="19"/>
    <x v="3"/>
    <x v="1000"/>
    <x v="2"/>
    <x v="0"/>
    <x v="0"/>
    <x v="2731"/>
    <x v="1"/>
  </r>
  <r>
    <x v="2741"/>
    <x v="1957"/>
    <x v="5"/>
    <x v="1"/>
    <x v="1"/>
    <x v="613"/>
    <x v="1"/>
    <x v="1"/>
    <x v="1"/>
    <x v="2732"/>
    <x v="0"/>
  </r>
  <r>
    <x v="2742"/>
    <x v="131"/>
    <x v="292"/>
    <x v="65"/>
    <x v="3"/>
    <x v="170"/>
    <x v="0"/>
    <x v="0"/>
    <x v="3"/>
    <x v="2733"/>
    <x v="1"/>
  </r>
  <r>
    <x v="2743"/>
    <x v="1958"/>
    <x v="214"/>
    <x v="60"/>
    <x v="5"/>
    <x v="849"/>
    <x v="1"/>
    <x v="2"/>
    <x v="1"/>
    <x v="2734"/>
    <x v="0"/>
  </r>
  <r>
    <x v="2744"/>
    <x v="1959"/>
    <x v="45"/>
    <x v="52"/>
    <x v="6"/>
    <x v="804"/>
    <x v="1"/>
    <x v="1"/>
    <x v="3"/>
    <x v="2735"/>
    <x v="1"/>
  </r>
  <r>
    <x v="2745"/>
    <x v="1960"/>
    <x v="218"/>
    <x v="31"/>
    <x v="3"/>
    <x v="998"/>
    <x v="2"/>
    <x v="1"/>
    <x v="1"/>
    <x v="2736"/>
    <x v="0"/>
  </r>
  <r>
    <x v="2746"/>
    <x v="1961"/>
    <x v="260"/>
    <x v="38"/>
    <x v="6"/>
    <x v="191"/>
    <x v="0"/>
    <x v="2"/>
    <x v="2"/>
    <x v="2737"/>
    <x v="1"/>
  </r>
  <r>
    <x v="2747"/>
    <x v="1962"/>
    <x v="101"/>
    <x v="53"/>
    <x v="2"/>
    <x v="348"/>
    <x v="3"/>
    <x v="2"/>
    <x v="1"/>
    <x v="2738"/>
    <x v="1"/>
  </r>
  <r>
    <x v="2748"/>
    <x v="63"/>
    <x v="171"/>
    <x v="0"/>
    <x v="0"/>
    <x v="613"/>
    <x v="3"/>
    <x v="2"/>
    <x v="1"/>
    <x v="2739"/>
    <x v="1"/>
  </r>
  <r>
    <x v="2749"/>
    <x v="1005"/>
    <x v="86"/>
    <x v="15"/>
    <x v="2"/>
    <x v="550"/>
    <x v="1"/>
    <x v="0"/>
    <x v="1"/>
    <x v="2740"/>
    <x v="1"/>
  </r>
  <r>
    <x v="2750"/>
    <x v="1963"/>
    <x v="185"/>
    <x v="3"/>
    <x v="6"/>
    <x v="960"/>
    <x v="3"/>
    <x v="2"/>
    <x v="2"/>
    <x v="2741"/>
    <x v="0"/>
  </r>
  <r>
    <x v="2751"/>
    <x v="1006"/>
    <x v="174"/>
    <x v="7"/>
    <x v="6"/>
    <x v="624"/>
    <x v="0"/>
    <x v="2"/>
    <x v="1"/>
    <x v="2742"/>
    <x v="1"/>
  </r>
  <r>
    <x v="2752"/>
    <x v="1964"/>
    <x v="270"/>
    <x v="65"/>
    <x v="3"/>
    <x v="420"/>
    <x v="0"/>
    <x v="2"/>
    <x v="2"/>
    <x v="2743"/>
    <x v="1"/>
  </r>
  <r>
    <x v="2753"/>
    <x v="1965"/>
    <x v="196"/>
    <x v="4"/>
    <x v="0"/>
    <x v="1001"/>
    <x v="0"/>
    <x v="2"/>
    <x v="3"/>
    <x v="2744"/>
    <x v="0"/>
  </r>
  <r>
    <x v="2754"/>
    <x v="1966"/>
    <x v="210"/>
    <x v="28"/>
    <x v="1"/>
    <x v="775"/>
    <x v="1"/>
    <x v="0"/>
    <x v="1"/>
    <x v="2745"/>
    <x v="1"/>
  </r>
  <r>
    <x v="2755"/>
    <x v="1565"/>
    <x v="1"/>
    <x v="69"/>
    <x v="2"/>
    <x v="141"/>
    <x v="2"/>
    <x v="0"/>
    <x v="0"/>
    <x v="2746"/>
    <x v="0"/>
  </r>
  <r>
    <x v="2756"/>
    <x v="1967"/>
    <x v="102"/>
    <x v="39"/>
    <x v="0"/>
    <x v="740"/>
    <x v="3"/>
    <x v="2"/>
    <x v="0"/>
    <x v="2747"/>
    <x v="0"/>
  </r>
  <r>
    <x v="2757"/>
    <x v="1657"/>
    <x v="268"/>
    <x v="45"/>
    <x v="3"/>
    <x v="577"/>
    <x v="1"/>
    <x v="0"/>
    <x v="3"/>
    <x v="2748"/>
    <x v="0"/>
  </r>
  <r>
    <x v="2758"/>
    <x v="1968"/>
    <x v="275"/>
    <x v="45"/>
    <x v="0"/>
    <x v="813"/>
    <x v="2"/>
    <x v="1"/>
    <x v="1"/>
    <x v="2749"/>
    <x v="1"/>
  </r>
  <r>
    <x v="2759"/>
    <x v="1773"/>
    <x v="211"/>
    <x v="49"/>
    <x v="4"/>
    <x v="936"/>
    <x v="1"/>
    <x v="1"/>
    <x v="1"/>
    <x v="2750"/>
    <x v="1"/>
  </r>
  <r>
    <x v="2760"/>
    <x v="1712"/>
    <x v="7"/>
    <x v="73"/>
    <x v="3"/>
    <x v="29"/>
    <x v="2"/>
    <x v="1"/>
    <x v="1"/>
    <x v="2751"/>
    <x v="1"/>
  </r>
  <r>
    <x v="2761"/>
    <x v="1969"/>
    <x v="101"/>
    <x v="46"/>
    <x v="1"/>
    <x v="543"/>
    <x v="3"/>
    <x v="2"/>
    <x v="1"/>
    <x v="2752"/>
    <x v="0"/>
  </r>
  <r>
    <x v="2762"/>
    <x v="1970"/>
    <x v="132"/>
    <x v="40"/>
    <x v="0"/>
    <x v="21"/>
    <x v="0"/>
    <x v="2"/>
    <x v="1"/>
    <x v="2753"/>
    <x v="1"/>
  </r>
  <r>
    <x v="2763"/>
    <x v="1971"/>
    <x v="202"/>
    <x v="68"/>
    <x v="1"/>
    <x v="114"/>
    <x v="3"/>
    <x v="2"/>
    <x v="1"/>
    <x v="2754"/>
    <x v="0"/>
  </r>
  <r>
    <x v="2764"/>
    <x v="1972"/>
    <x v="101"/>
    <x v="19"/>
    <x v="1"/>
    <x v="750"/>
    <x v="3"/>
    <x v="2"/>
    <x v="2"/>
    <x v="2755"/>
    <x v="0"/>
  </r>
  <r>
    <x v="2765"/>
    <x v="1973"/>
    <x v="269"/>
    <x v="16"/>
    <x v="5"/>
    <x v="600"/>
    <x v="2"/>
    <x v="0"/>
    <x v="1"/>
    <x v="2756"/>
    <x v="1"/>
  </r>
  <r>
    <x v="2766"/>
    <x v="740"/>
    <x v="260"/>
    <x v="50"/>
    <x v="0"/>
    <x v="357"/>
    <x v="3"/>
    <x v="2"/>
    <x v="1"/>
    <x v="2757"/>
    <x v="0"/>
  </r>
  <r>
    <x v="2767"/>
    <x v="1974"/>
    <x v="15"/>
    <x v="65"/>
    <x v="5"/>
    <x v="359"/>
    <x v="1"/>
    <x v="0"/>
    <x v="3"/>
    <x v="2758"/>
    <x v="0"/>
  </r>
  <r>
    <x v="2768"/>
    <x v="1812"/>
    <x v="182"/>
    <x v="13"/>
    <x v="4"/>
    <x v="755"/>
    <x v="1"/>
    <x v="0"/>
    <x v="1"/>
    <x v="2759"/>
    <x v="1"/>
  </r>
  <r>
    <x v="2769"/>
    <x v="1975"/>
    <x v="248"/>
    <x v="36"/>
    <x v="2"/>
    <x v="14"/>
    <x v="1"/>
    <x v="0"/>
    <x v="1"/>
    <x v="2760"/>
    <x v="1"/>
  </r>
  <r>
    <x v="2770"/>
    <x v="1976"/>
    <x v="4"/>
    <x v="50"/>
    <x v="3"/>
    <x v="639"/>
    <x v="1"/>
    <x v="2"/>
    <x v="1"/>
    <x v="2761"/>
    <x v="1"/>
  </r>
  <r>
    <x v="2771"/>
    <x v="745"/>
    <x v="263"/>
    <x v="23"/>
    <x v="1"/>
    <x v="9"/>
    <x v="2"/>
    <x v="0"/>
    <x v="3"/>
    <x v="2762"/>
    <x v="0"/>
  </r>
  <r>
    <x v="2772"/>
    <x v="1977"/>
    <x v="292"/>
    <x v="24"/>
    <x v="1"/>
    <x v="784"/>
    <x v="2"/>
    <x v="0"/>
    <x v="3"/>
    <x v="2763"/>
    <x v="1"/>
  </r>
  <r>
    <x v="2773"/>
    <x v="555"/>
    <x v="201"/>
    <x v="0"/>
    <x v="2"/>
    <x v="906"/>
    <x v="1"/>
    <x v="0"/>
    <x v="2"/>
    <x v="2764"/>
    <x v="0"/>
  </r>
  <r>
    <x v="2774"/>
    <x v="1978"/>
    <x v="148"/>
    <x v="53"/>
    <x v="6"/>
    <x v="492"/>
    <x v="2"/>
    <x v="1"/>
    <x v="1"/>
    <x v="2765"/>
    <x v="1"/>
  </r>
  <r>
    <x v="2775"/>
    <x v="677"/>
    <x v="87"/>
    <x v="19"/>
    <x v="6"/>
    <x v="40"/>
    <x v="1"/>
    <x v="0"/>
    <x v="1"/>
    <x v="2766"/>
    <x v="0"/>
  </r>
  <r>
    <x v="2776"/>
    <x v="1979"/>
    <x v="193"/>
    <x v="7"/>
    <x v="6"/>
    <x v="481"/>
    <x v="3"/>
    <x v="0"/>
    <x v="0"/>
    <x v="2767"/>
    <x v="1"/>
  </r>
  <r>
    <x v="2777"/>
    <x v="1980"/>
    <x v="5"/>
    <x v="31"/>
    <x v="6"/>
    <x v="313"/>
    <x v="1"/>
    <x v="1"/>
    <x v="0"/>
    <x v="2768"/>
    <x v="0"/>
  </r>
  <r>
    <x v="2778"/>
    <x v="1692"/>
    <x v="105"/>
    <x v="18"/>
    <x v="4"/>
    <x v="437"/>
    <x v="0"/>
    <x v="0"/>
    <x v="2"/>
    <x v="2769"/>
    <x v="0"/>
  </r>
  <r>
    <x v="2779"/>
    <x v="1347"/>
    <x v="24"/>
    <x v="48"/>
    <x v="5"/>
    <x v="291"/>
    <x v="2"/>
    <x v="2"/>
    <x v="2"/>
    <x v="2770"/>
    <x v="1"/>
  </r>
  <r>
    <x v="2780"/>
    <x v="1981"/>
    <x v="201"/>
    <x v="37"/>
    <x v="6"/>
    <x v="720"/>
    <x v="3"/>
    <x v="0"/>
    <x v="2"/>
    <x v="2771"/>
    <x v="0"/>
  </r>
  <r>
    <x v="2781"/>
    <x v="1982"/>
    <x v="248"/>
    <x v="53"/>
    <x v="4"/>
    <x v="237"/>
    <x v="3"/>
    <x v="0"/>
    <x v="0"/>
    <x v="2772"/>
    <x v="0"/>
  </r>
  <r>
    <x v="2782"/>
    <x v="1624"/>
    <x v="14"/>
    <x v="71"/>
    <x v="2"/>
    <x v="593"/>
    <x v="3"/>
    <x v="2"/>
    <x v="3"/>
    <x v="2773"/>
    <x v="1"/>
  </r>
  <r>
    <x v="2783"/>
    <x v="1047"/>
    <x v="229"/>
    <x v="25"/>
    <x v="3"/>
    <x v="598"/>
    <x v="3"/>
    <x v="1"/>
    <x v="2"/>
    <x v="2774"/>
    <x v="0"/>
  </r>
  <r>
    <x v="2784"/>
    <x v="777"/>
    <x v="93"/>
    <x v="25"/>
    <x v="0"/>
    <x v="327"/>
    <x v="0"/>
    <x v="0"/>
    <x v="3"/>
    <x v="2775"/>
    <x v="1"/>
  </r>
  <r>
    <x v="2785"/>
    <x v="1983"/>
    <x v="157"/>
    <x v="22"/>
    <x v="1"/>
    <x v="811"/>
    <x v="3"/>
    <x v="0"/>
    <x v="1"/>
    <x v="2776"/>
    <x v="0"/>
  </r>
  <r>
    <x v="2786"/>
    <x v="961"/>
    <x v="34"/>
    <x v="58"/>
    <x v="4"/>
    <x v="21"/>
    <x v="2"/>
    <x v="1"/>
    <x v="1"/>
    <x v="2777"/>
    <x v="1"/>
  </r>
  <r>
    <x v="2787"/>
    <x v="1984"/>
    <x v="247"/>
    <x v="73"/>
    <x v="6"/>
    <x v="441"/>
    <x v="3"/>
    <x v="0"/>
    <x v="1"/>
    <x v="2778"/>
    <x v="1"/>
  </r>
  <r>
    <x v="2788"/>
    <x v="1370"/>
    <x v="19"/>
    <x v="53"/>
    <x v="5"/>
    <x v="40"/>
    <x v="0"/>
    <x v="2"/>
    <x v="2"/>
    <x v="2779"/>
    <x v="1"/>
  </r>
  <r>
    <x v="2789"/>
    <x v="1985"/>
    <x v="280"/>
    <x v="69"/>
    <x v="0"/>
    <x v="970"/>
    <x v="1"/>
    <x v="1"/>
    <x v="1"/>
    <x v="2780"/>
    <x v="0"/>
  </r>
  <r>
    <x v="2790"/>
    <x v="1986"/>
    <x v="85"/>
    <x v="34"/>
    <x v="0"/>
    <x v="631"/>
    <x v="3"/>
    <x v="0"/>
    <x v="2"/>
    <x v="2781"/>
    <x v="0"/>
  </r>
  <r>
    <x v="2791"/>
    <x v="1425"/>
    <x v="138"/>
    <x v="49"/>
    <x v="3"/>
    <x v="903"/>
    <x v="0"/>
    <x v="0"/>
    <x v="2"/>
    <x v="2782"/>
    <x v="1"/>
  </r>
  <r>
    <x v="2792"/>
    <x v="887"/>
    <x v="283"/>
    <x v="46"/>
    <x v="5"/>
    <x v="784"/>
    <x v="2"/>
    <x v="2"/>
    <x v="3"/>
    <x v="2783"/>
    <x v="1"/>
  </r>
  <r>
    <x v="2793"/>
    <x v="1987"/>
    <x v="47"/>
    <x v="24"/>
    <x v="6"/>
    <x v="346"/>
    <x v="1"/>
    <x v="2"/>
    <x v="1"/>
    <x v="2784"/>
    <x v="1"/>
  </r>
  <r>
    <x v="2794"/>
    <x v="1988"/>
    <x v="111"/>
    <x v="10"/>
    <x v="6"/>
    <x v="913"/>
    <x v="1"/>
    <x v="0"/>
    <x v="2"/>
    <x v="2785"/>
    <x v="1"/>
  </r>
  <r>
    <x v="2795"/>
    <x v="1989"/>
    <x v="88"/>
    <x v="74"/>
    <x v="2"/>
    <x v="51"/>
    <x v="0"/>
    <x v="0"/>
    <x v="2"/>
    <x v="2786"/>
    <x v="0"/>
  </r>
  <r>
    <x v="2796"/>
    <x v="1990"/>
    <x v="253"/>
    <x v="14"/>
    <x v="4"/>
    <x v="1002"/>
    <x v="0"/>
    <x v="1"/>
    <x v="3"/>
    <x v="2787"/>
    <x v="1"/>
  </r>
  <r>
    <x v="2797"/>
    <x v="1991"/>
    <x v="7"/>
    <x v="40"/>
    <x v="4"/>
    <x v="311"/>
    <x v="0"/>
    <x v="2"/>
    <x v="1"/>
    <x v="2788"/>
    <x v="1"/>
  </r>
  <r>
    <x v="2798"/>
    <x v="1992"/>
    <x v="245"/>
    <x v="60"/>
    <x v="0"/>
    <x v="336"/>
    <x v="3"/>
    <x v="0"/>
    <x v="1"/>
    <x v="2789"/>
    <x v="0"/>
  </r>
  <r>
    <x v="2799"/>
    <x v="265"/>
    <x v="7"/>
    <x v="60"/>
    <x v="1"/>
    <x v="572"/>
    <x v="3"/>
    <x v="1"/>
    <x v="2"/>
    <x v="2790"/>
    <x v="1"/>
  </r>
  <r>
    <x v="2800"/>
    <x v="1993"/>
    <x v="128"/>
    <x v="32"/>
    <x v="4"/>
    <x v="317"/>
    <x v="3"/>
    <x v="0"/>
    <x v="1"/>
    <x v="2791"/>
    <x v="1"/>
  </r>
  <r>
    <x v="2801"/>
    <x v="1560"/>
    <x v="190"/>
    <x v="58"/>
    <x v="2"/>
    <x v="163"/>
    <x v="1"/>
    <x v="0"/>
    <x v="0"/>
    <x v="2792"/>
    <x v="1"/>
  </r>
  <r>
    <x v="2802"/>
    <x v="1693"/>
    <x v="216"/>
    <x v="58"/>
    <x v="5"/>
    <x v="1003"/>
    <x v="2"/>
    <x v="1"/>
    <x v="1"/>
    <x v="2793"/>
    <x v="1"/>
  </r>
  <r>
    <x v="2803"/>
    <x v="1415"/>
    <x v="249"/>
    <x v="21"/>
    <x v="2"/>
    <x v="861"/>
    <x v="1"/>
    <x v="0"/>
    <x v="1"/>
    <x v="2794"/>
    <x v="0"/>
  </r>
  <r>
    <x v="2804"/>
    <x v="1994"/>
    <x v="178"/>
    <x v="46"/>
    <x v="4"/>
    <x v="756"/>
    <x v="0"/>
    <x v="0"/>
    <x v="1"/>
    <x v="2795"/>
    <x v="1"/>
  </r>
  <r>
    <x v="2805"/>
    <x v="1995"/>
    <x v="29"/>
    <x v="10"/>
    <x v="1"/>
    <x v="200"/>
    <x v="2"/>
    <x v="0"/>
    <x v="3"/>
    <x v="2796"/>
    <x v="1"/>
  </r>
  <r>
    <x v="2806"/>
    <x v="1454"/>
    <x v="51"/>
    <x v="1"/>
    <x v="5"/>
    <x v="914"/>
    <x v="0"/>
    <x v="2"/>
    <x v="1"/>
    <x v="2797"/>
    <x v="1"/>
  </r>
  <r>
    <x v="2807"/>
    <x v="526"/>
    <x v="85"/>
    <x v="29"/>
    <x v="5"/>
    <x v="719"/>
    <x v="3"/>
    <x v="2"/>
    <x v="1"/>
    <x v="2798"/>
    <x v="1"/>
  </r>
  <r>
    <x v="2808"/>
    <x v="602"/>
    <x v="156"/>
    <x v="52"/>
    <x v="6"/>
    <x v="256"/>
    <x v="2"/>
    <x v="0"/>
    <x v="0"/>
    <x v="2799"/>
    <x v="1"/>
  </r>
  <r>
    <x v="2809"/>
    <x v="1996"/>
    <x v="21"/>
    <x v="65"/>
    <x v="3"/>
    <x v="625"/>
    <x v="2"/>
    <x v="2"/>
    <x v="1"/>
    <x v="2800"/>
    <x v="0"/>
  </r>
  <r>
    <x v="2810"/>
    <x v="1997"/>
    <x v="224"/>
    <x v="5"/>
    <x v="5"/>
    <x v="21"/>
    <x v="0"/>
    <x v="0"/>
    <x v="2"/>
    <x v="2801"/>
    <x v="1"/>
  </r>
  <r>
    <x v="2811"/>
    <x v="617"/>
    <x v="276"/>
    <x v="37"/>
    <x v="1"/>
    <x v="818"/>
    <x v="2"/>
    <x v="0"/>
    <x v="3"/>
    <x v="2802"/>
    <x v="0"/>
  </r>
  <r>
    <x v="2812"/>
    <x v="1249"/>
    <x v="35"/>
    <x v="13"/>
    <x v="2"/>
    <x v="1004"/>
    <x v="0"/>
    <x v="2"/>
    <x v="3"/>
    <x v="2803"/>
    <x v="1"/>
  </r>
  <r>
    <x v="2813"/>
    <x v="957"/>
    <x v="43"/>
    <x v="0"/>
    <x v="1"/>
    <x v="533"/>
    <x v="0"/>
    <x v="1"/>
    <x v="1"/>
    <x v="2804"/>
    <x v="1"/>
  </r>
  <r>
    <x v="2814"/>
    <x v="1998"/>
    <x v="206"/>
    <x v="24"/>
    <x v="1"/>
    <x v="326"/>
    <x v="1"/>
    <x v="0"/>
    <x v="1"/>
    <x v="2805"/>
    <x v="1"/>
  </r>
  <r>
    <x v="2815"/>
    <x v="1999"/>
    <x v="292"/>
    <x v="68"/>
    <x v="5"/>
    <x v="605"/>
    <x v="3"/>
    <x v="0"/>
    <x v="3"/>
    <x v="2806"/>
    <x v="0"/>
  </r>
  <r>
    <x v="2816"/>
    <x v="2000"/>
    <x v="229"/>
    <x v="26"/>
    <x v="4"/>
    <x v="485"/>
    <x v="1"/>
    <x v="2"/>
    <x v="0"/>
    <x v="2807"/>
    <x v="1"/>
  </r>
  <r>
    <x v="2817"/>
    <x v="246"/>
    <x v="220"/>
    <x v="45"/>
    <x v="3"/>
    <x v="632"/>
    <x v="2"/>
    <x v="0"/>
    <x v="3"/>
    <x v="2808"/>
    <x v="1"/>
  </r>
  <r>
    <x v="2818"/>
    <x v="2001"/>
    <x v="139"/>
    <x v="50"/>
    <x v="5"/>
    <x v="597"/>
    <x v="2"/>
    <x v="2"/>
    <x v="0"/>
    <x v="2809"/>
    <x v="1"/>
  </r>
  <r>
    <x v="2819"/>
    <x v="2002"/>
    <x v="259"/>
    <x v="42"/>
    <x v="2"/>
    <x v="270"/>
    <x v="3"/>
    <x v="1"/>
    <x v="0"/>
    <x v="2810"/>
    <x v="0"/>
  </r>
  <r>
    <x v="2820"/>
    <x v="2003"/>
    <x v="93"/>
    <x v="39"/>
    <x v="2"/>
    <x v="698"/>
    <x v="2"/>
    <x v="1"/>
    <x v="1"/>
    <x v="2811"/>
    <x v="0"/>
  </r>
  <r>
    <x v="2821"/>
    <x v="2004"/>
    <x v="140"/>
    <x v="55"/>
    <x v="6"/>
    <x v="418"/>
    <x v="0"/>
    <x v="2"/>
    <x v="1"/>
    <x v="2812"/>
    <x v="0"/>
  </r>
  <r>
    <x v="2822"/>
    <x v="2005"/>
    <x v="247"/>
    <x v="66"/>
    <x v="5"/>
    <x v="594"/>
    <x v="2"/>
    <x v="2"/>
    <x v="2"/>
    <x v="2813"/>
    <x v="1"/>
  </r>
  <r>
    <x v="2823"/>
    <x v="2006"/>
    <x v="148"/>
    <x v="40"/>
    <x v="0"/>
    <x v="1005"/>
    <x v="0"/>
    <x v="0"/>
    <x v="3"/>
    <x v="2814"/>
    <x v="1"/>
  </r>
  <r>
    <x v="2824"/>
    <x v="2007"/>
    <x v="85"/>
    <x v="11"/>
    <x v="2"/>
    <x v="627"/>
    <x v="3"/>
    <x v="1"/>
    <x v="2"/>
    <x v="2815"/>
    <x v="0"/>
  </r>
  <r>
    <x v="2825"/>
    <x v="2008"/>
    <x v="33"/>
    <x v="62"/>
    <x v="2"/>
    <x v="402"/>
    <x v="3"/>
    <x v="2"/>
    <x v="2"/>
    <x v="2816"/>
    <x v="0"/>
  </r>
  <r>
    <x v="2826"/>
    <x v="378"/>
    <x v="270"/>
    <x v="74"/>
    <x v="0"/>
    <x v="473"/>
    <x v="2"/>
    <x v="2"/>
    <x v="1"/>
    <x v="2817"/>
    <x v="0"/>
  </r>
  <r>
    <x v="2827"/>
    <x v="904"/>
    <x v="69"/>
    <x v="20"/>
    <x v="6"/>
    <x v="123"/>
    <x v="0"/>
    <x v="1"/>
    <x v="2"/>
    <x v="2818"/>
    <x v="1"/>
  </r>
  <r>
    <x v="2828"/>
    <x v="1829"/>
    <x v="131"/>
    <x v="65"/>
    <x v="5"/>
    <x v="75"/>
    <x v="1"/>
    <x v="2"/>
    <x v="0"/>
    <x v="2819"/>
    <x v="0"/>
  </r>
  <r>
    <x v="2829"/>
    <x v="2009"/>
    <x v="85"/>
    <x v="1"/>
    <x v="4"/>
    <x v="1006"/>
    <x v="2"/>
    <x v="1"/>
    <x v="1"/>
    <x v="2820"/>
    <x v="0"/>
  </r>
  <r>
    <x v="2830"/>
    <x v="2010"/>
    <x v="267"/>
    <x v="36"/>
    <x v="4"/>
    <x v="278"/>
    <x v="2"/>
    <x v="0"/>
    <x v="2"/>
    <x v="2821"/>
    <x v="1"/>
  </r>
  <r>
    <x v="2831"/>
    <x v="2011"/>
    <x v="82"/>
    <x v="58"/>
    <x v="5"/>
    <x v="716"/>
    <x v="2"/>
    <x v="1"/>
    <x v="1"/>
    <x v="2822"/>
    <x v="1"/>
  </r>
  <r>
    <x v="2832"/>
    <x v="789"/>
    <x v="208"/>
    <x v="73"/>
    <x v="4"/>
    <x v="1007"/>
    <x v="1"/>
    <x v="0"/>
    <x v="1"/>
    <x v="2823"/>
    <x v="1"/>
  </r>
  <r>
    <x v="2833"/>
    <x v="418"/>
    <x v="281"/>
    <x v="31"/>
    <x v="0"/>
    <x v="544"/>
    <x v="3"/>
    <x v="0"/>
    <x v="1"/>
    <x v="2824"/>
    <x v="1"/>
  </r>
  <r>
    <x v="2834"/>
    <x v="2004"/>
    <x v="74"/>
    <x v="0"/>
    <x v="5"/>
    <x v="382"/>
    <x v="3"/>
    <x v="1"/>
    <x v="2"/>
    <x v="2825"/>
    <x v="1"/>
  </r>
  <r>
    <x v="2835"/>
    <x v="737"/>
    <x v="122"/>
    <x v="60"/>
    <x v="1"/>
    <x v="37"/>
    <x v="3"/>
    <x v="2"/>
    <x v="2"/>
    <x v="2826"/>
    <x v="1"/>
  </r>
  <r>
    <x v="2836"/>
    <x v="655"/>
    <x v="239"/>
    <x v="46"/>
    <x v="5"/>
    <x v="484"/>
    <x v="2"/>
    <x v="2"/>
    <x v="2"/>
    <x v="2827"/>
    <x v="1"/>
  </r>
  <r>
    <x v="2837"/>
    <x v="1830"/>
    <x v="268"/>
    <x v="40"/>
    <x v="6"/>
    <x v="924"/>
    <x v="3"/>
    <x v="0"/>
    <x v="1"/>
    <x v="2828"/>
    <x v="0"/>
  </r>
  <r>
    <x v="2838"/>
    <x v="1214"/>
    <x v="27"/>
    <x v="20"/>
    <x v="3"/>
    <x v="960"/>
    <x v="1"/>
    <x v="2"/>
    <x v="1"/>
    <x v="2829"/>
    <x v="1"/>
  </r>
  <r>
    <x v="2839"/>
    <x v="2012"/>
    <x v="28"/>
    <x v="52"/>
    <x v="1"/>
    <x v="746"/>
    <x v="2"/>
    <x v="0"/>
    <x v="1"/>
    <x v="2830"/>
    <x v="1"/>
  </r>
  <r>
    <x v="2840"/>
    <x v="903"/>
    <x v="179"/>
    <x v="35"/>
    <x v="1"/>
    <x v="1007"/>
    <x v="0"/>
    <x v="2"/>
    <x v="1"/>
    <x v="2831"/>
    <x v="0"/>
  </r>
  <r>
    <x v="2841"/>
    <x v="2013"/>
    <x v="197"/>
    <x v="64"/>
    <x v="1"/>
    <x v="318"/>
    <x v="3"/>
    <x v="0"/>
    <x v="1"/>
    <x v="2832"/>
    <x v="0"/>
  </r>
  <r>
    <x v="2842"/>
    <x v="2014"/>
    <x v="81"/>
    <x v="59"/>
    <x v="1"/>
    <x v="586"/>
    <x v="2"/>
    <x v="2"/>
    <x v="2"/>
    <x v="2833"/>
    <x v="1"/>
  </r>
  <r>
    <x v="2843"/>
    <x v="2015"/>
    <x v="247"/>
    <x v="12"/>
    <x v="1"/>
    <x v="1008"/>
    <x v="2"/>
    <x v="2"/>
    <x v="1"/>
    <x v="2834"/>
    <x v="1"/>
  </r>
  <r>
    <x v="2844"/>
    <x v="544"/>
    <x v="28"/>
    <x v="20"/>
    <x v="2"/>
    <x v="862"/>
    <x v="3"/>
    <x v="1"/>
    <x v="1"/>
    <x v="2835"/>
    <x v="0"/>
  </r>
  <r>
    <x v="2845"/>
    <x v="82"/>
    <x v="284"/>
    <x v="45"/>
    <x v="2"/>
    <x v="375"/>
    <x v="0"/>
    <x v="1"/>
    <x v="2"/>
    <x v="2836"/>
    <x v="0"/>
  </r>
  <r>
    <x v="2846"/>
    <x v="2016"/>
    <x v="249"/>
    <x v="32"/>
    <x v="4"/>
    <x v="106"/>
    <x v="0"/>
    <x v="2"/>
    <x v="1"/>
    <x v="2837"/>
    <x v="1"/>
  </r>
  <r>
    <x v="2847"/>
    <x v="2017"/>
    <x v="11"/>
    <x v="23"/>
    <x v="0"/>
    <x v="488"/>
    <x v="1"/>
    <x v="1"/>
    <x v="2"/>
    <x v="2838"/>
    <x v="1"/>
  </r>
  <r>
    <x v="2848"/>
    <x v="630"/>
    <x v="11"/>
    <x v="58"/>
    <x v="0"/>
    <x v="257"/>
    <x v="1"/>
    <x v="0"/>
    <x v="2"/>
    <x v="2839"/>
    <x v="1"/>
  </r>
  <r>
    <x v="2849"/>
    <x v="2018"/>
    <x v="235"/>
    <x v="47"/>
    <x v="1"/>
    <x v="292"/>
    <x v="2"/>
    <x v="2"/>
    <x v="1"/>
    <x v="2840"/>
    <x v="1"/>
  </r>
  <r>
    <x v="2850"/>
    <x v="2019"/>
    <x v="159"/>
    <x v="67"/>
    <x v="6"/>
    <x v="897"/>
    <x v="3"/>
    <x v="2"/>
    <x v="1"/>
    <x v="2841"/>
    <x v="1"/>
  </r>
  <r>
    <x v="2851"/>
    <x v="2020"/>
    <x v="140"/>
    <x v="37"/>
    <x v="1"/>
    <x v="438"/>
    <x v="1"/>
    <x v="1"/>
    <x v="3"/>
    <x v="2842"/>
    <x v="0"/>
  </r>
  <r>
    <x v="2852"/>
    <x v="1228"/>
    <x v="3"/>
    <x v="29"/>
    <x v="2"/>
    <x v="1009"/>
    <x v="3"/>
    <x v="0"/>
    <x v="1"/>
    <x v="2843"/>
    <x v="0"/>
  </r>
  <r>
    <x v="2853"/>
    <x v="1000"/>
    <x v="254"/>
    <x v="51"/>
    <x v="5"/>
    <x v="513"/>
    <x v="3"/>
    <x v="2"/>
    <x v="1"/>
    <x v="2844"/>
    <x v="1"/>
  </r>
  <r>
    <x v="2854"/>
    <x v="253"/>
    <x v="108"/>
    <x v="39"/>
    <x v="4"/>
    <x v="920"/>
    <x v="1"/>
    <x v="0"/>
    <x v="0"/>
    <x v="2845"/>
    <x v="1"/>
  </r>
  <r>
    <x v="2855"/>
    <x v="523"/>
    <x v="1"/>
    <x v="44"/>
    <x v="6"/>
    <x v="334"/>
    <x v="1"/>
    <x v="1"/>
    <x v="2"/>
    <x v="2846"/>
    <x v="1"/>
  </r>
  <r>
    <x v="2856"/>
    <x v="2021"/>
    <x v="168"/>
    <x v="68"/>
    <x v="4"/>
    <x v="253"/>
    <x v="0"/>
    <x v="0"/>
    <x v="1"/>
    <x v="2847"/>
    <x v="1"/>
  </r>
  <r>
    <x v="2857"/>
    <x v="2022"/>
    <x v="110"/>
    <x v="23"/>
    <x v="1"/>
    <x v="820"/>
    <x v="2"/>
    <x v="2"/>
    <x v="1"/>
    <x v="2848"/>
    <x v="1"/>
  </r>
  <r>
    <x v="2858"/>
    <x v="2023"/>
    <x v="28"/>
    <x v="65"/>
    <x v="5"/>
    <x v="801"/>
    <x v="3"/>
    <x v="2"/>
    <x v="1"/>
    <x v="2849"/>
    <x v="1"/>
  </r>
  <r>
    <x v="2859"/>
    <x v="1526"/>
    <x v="179"/>
    <x v="15"/>
    <x v="6"/>
    <x v="210"/>
    <x v="0"/>
    <x v="2"/>
    <x v="1"/>
    <x v="2850"/>
    <x v="1"/>
  </r>
  <r>
    <x v="2860"/>
    <x v="2024"/>
    <x v="160"/>
    <x v="58"/>
    <x v="0"/>
    <x v="70"/>
    <x v="2"/>
    <x v="2"/>
    <x v="3"/>
    <x v="2851"/>
    <x v="1"/>
  </r>
  <r>
    <x v="2861"/>
    <x v="442"/>
    <x v="67"/>
    <x v="54"/>
    <x v="2"/>
    <x v="427"/>
    <x v="2"/>
    <x v="2"/>
    <x v="0"/>
    <x v="2852"/>
    <x v="1"/>
  </r>
  <r>
    <x v="2862"/>
    <x v="1199"/>
    <x v="51"/>
    <x v="35"/>
    <x v="4"/>
    <x v="722"/>
    <x v="1"/>
    <x v="0"/>
    <x v="1"/>
    <x v="2853"/>
    <x v="0"/>
  </r>
  <r>
    <x v="2863"/>
    <x v="1114"/>
    <x v="112"/>
    <x v="67"/>
    <x v="3"/>
    <x v="707"/>
    <x v="0"/>
    <x v="2"/>
    <x v="0"/>
    <x v="2854"/>
    <x v="1"/>
  </r>
  <r>
    <x v="2864"/>
    <x v="571"/>
    <x v="111"/>
    <x v="31"/>
    <x v="0"/>
    <x v="141"/>
    <x v="1"/>
    <x v="0"/>
    <x v="1"/>
    <x v="2855"/>
    <x v="0"/>
  </r>
  <r>
    <x v="2865"/>
    <x v="1131"/>
    <x v="17"/>
    <x v="62"/>
    <x v="4"/>
    <x v="283"/>
    <x v="3"/>
    <x v="2"/>
    <x v="1"/>
    <x v="2856"/>
    <x v="1"/>
  </r>
  <r>
    <x v="2866"/>
    <x v="1413"/>
    <x v="246"/>
    <x v="18"/>
    <x v="2"/>
    <x v="609"/>
    <x v="3"/>
    <x v="0"/>
    <x v="0"/>
    <x v="2857"/>
    <x v="1"/>
  </r>
  <r>
    <x v="2867"/>
    <x v="2025"/>
    <x v="126"/>
    <x v="15"/>
    <x v="6"/>
    <x v="164"/>
    <x v="3"/>
    <x v="1"/>
    <x v="1"/>
    <x v="2858"/>
    <x v="1"/>
  </r>
  <r>
    <x v="2868"/>
    <x v="2026"/>
    <x v="197"/>
    <x v="8"/>
    <x v="2"/>
    <x v="864"/>
    <x v="3"/>
    <x v="1"/>
    <x v="2"/>
    <x v="2859"/>
    <x v="0"/>
  </r>
  <r>
    <x v="2869"/>
    <x v="2027"/>
    <x v="248"/>
    <x v="51"/>
    <x v="0"/>
    <x v="396"/>
    <x v="1"/>
    <x v="2"/>
    <x v="1"/>
    <x v="2860"/>
    <x v="1"/>
  </r>
  <r>
    <x v="2870"/>
    <x v="2028"/>
    <x v="46"/>
    <x v="47"/>
    <x v="1"/>
    <x v="365"/>
    <x v="2"/>
    <x v="0"/>
    <x v="1"/>
    <x v="2861"/>
    <x v="1"/>
  </r>
  <r>
    <x v="2871"/>
    <x v="631"/>
    <x v="270"/>
    <x v="23"/>
    <x v="6"/>
    <x v="290"/>
    <x v="1"/>
    <x v="1"/>
    <x v="3"/>
    <x v="2862"/>
    <x v="0"/>
  </r>
  <r>
    <x v="2872"/>
    <x v="2029"/>
    <x v="133"/>
    <x v="4"/>
    <x v="0"/>
    <x v="497"/>
    <x v="3"/>
    <x v="2"/>
    <x v="1"/>
    <x v="2863"/>
    <x v="0"/>
  </r>
  <r>
    <x v="2873"/>
    <x v="1286"/>
    <x v="45"/>
    <x v="43"/>
    <x v="5"/>
    <x v="375"/>
    <x v="3"/>
    <x v="2"/>
    <x v="0"/>
    <x v="2864"/>
    <x v="1"/>
  </r>
  <r>
    <x v="2874"/>
    <x v="2030"/>
    <x v="48"/>
    <x v="62"/>
    <x v="5"/>
    <x v="390"/>
    <x v="3"/>
    <x v="0"/>
    <x v="2"/>
    <x v="2865"/>
    <x v="1"/>
  </r>
  <r>
    <x v="2875"/>
    <x v="1929"/>
    <x v="160"/>
    <x v="32"/>
    <x v="5"/>
    <x v="67"/>
    <x v="2"/>
    <x v="2"/>
    <x v="2"/>
    <x v="2866"/>
    <x v="1"/>
  </r>
  <r>
    <x v="2876"/>
    <x v="746"/>
    <x v="251"/>
    <x v="8"/>
    <x v="6"/>
    <x v="427"/>
    <x v="3"/>
    <x v="0"/>
    <x v="3"/>
    <x v="2867"/>
    <x v="1"/>
  </r>
  <r>
    <x v="2877"/>
    <x v="517"/>
    <x v="260"/>
    <x v="4"/>
    <x v="6"/>
    <x v="917"/>
    <x v="2"/>
    <x v="0"/>
    <x v="2"/>
    <x v="2868"/>
    <x v="1"/>
  </r>
  <r>
    <x v="2878"/>
    <x v="1844"/>
    <x v="34"/>
    <x v="48"/>
    <x v="6"/>
    <x v="920"/>
    <x v="0"/>
    <x v="2"/>
    <x v="1"/>
    <x v="2869"/>
    <x v="1"/>
  </r>
  <r>
    <x v="2879"/>
    <x v="2031"/>
    <x v="204"/>
    <x v="4"/>
    <x v="5"/>
    <x v="610"/>
    <x v="0"/>
    <x v="2"/>
    <x v="2"/>
    <x v="2870"/>
    <x v="1"/>
  </r>
  <r>
    <x v="2880"/>
    <x v="2032"/>
    <x v="138"/>
    <x v="5"/>
    <x v="2"/>
    <x v="279"/>
    <x v="0"/>
    <x v="1"/>
    <x v="0"/>
    <x v="2871"/>
    <x v="1"/>
  </r>
  <r>
    <x v="2881"/>
    <x v="1629"/>
    <x v="124"/>
    <x v="71"/>
    <x v="6"/>
    <x v="718"/>
    <x v="1"/>
    <x v="0"/>
    <x v="3"/>
    <x v="2872"/>
    <x v="0"/>
  </r>
  <r>
    <x v="2882"/>
    <x v="605"/>
    <x v="294"/>
    <x v="23"/>
    <x v="4"/>
    <x v="990"/>
    <x v="2"/>
    <x v="0"/>
    <x v="1"/>
    <x v="2873"/>
    <x v="1"/>
  </r>
  <r>
    <x v="2883"/>
    <x v="1934"/>
    <x v="205"/>
    <x v="37"/>
    <x v="0"/>
    <x v="480"/>
    <x v="1"/>
    <x v="1"/>
    <x v="1"/>
    <x v="2874"/>
    <x v="1"/>
  </r>
  <r>
    <x v="2884"/>
    <x v="2033"/>
    <x v="102"/>
    <x v="24"/>
    <x v="0"/>
    <x v="99"/>
    <x v="0"/>
    <x v="0"/>
    <x v="1"/>
    <x v="2875"/>
    <x v="1"/>
  </r>
  <r>
    <x v="2885"/>
    <x v="2034"/>
    <x v="135"/>
    <x v="69"/>
    <x v="4"/>
    <x v="392"/>
    <x v="2"/>
    <x v="1"/>
    <x v="2"/>
    <x v="2876"/>
    <x v="0"/>
  </r>
  <r>
    <x v="2886"/>
    <x v="2035"/>
    <x v="55"/>
    <x v="71"/>
    <x v="4"/>
    <x v="518"/>
    <x v="0"/>
    <x v="2"/>
    <x v="1"/>
    <x v="2877"/>
    <x v="1"/>
  </r>
  <r>
    <x v="2887"/>
    <x v="1675"/>
    <x v="27"/>
    <x v="22"/>
    <x v="0"/>
    <x v="565"/>
    <x v="3"/>
    <x v="2"/>
    <x v="2"/>
    <x v="2878"/>
    <x v="0"/>
  </r>
  <r>
    <x v="2888"/>
    <x v="264"/>
    <x v="100"/>
    <x v="16"/>
    <x v="6"/>
    <x v="992"/>
    <x v="1"/>
    <x v="2"/>
    <x v="1"/>
    <x v="2879"/>
    <x v="1"/>
  </r>
  <r>
    <x v="2889"/>
    <x v="1612"/>
    <x v="197"/>
    <x v="69"/>
    <x v="6"/>
    <x v="959"/>
    <x v="0"/>
    <x v="1"/>
    <x v="1"/>
    <x v="2880"/>
    <x v="1"/>
  </r>
  <r>
    <x v="2890"/>
    <x v="2036"/>
    <x v="247"/>
    <x v="53"/>
    <x v="2"/>
    <x v="1010"/>
    <x v="2"/>
    <x v="0"/>
    <x v="2"/>
    <x v="2881"/>
    <x v="0"/>
  </r>
  <r>
    <x v="2891"/>
    <x v="1685"/>
    <x v="60"/>
    <x v="42"/>
    <x v="4"/>
    <x v="396"/>
    <x v="2"/>
    <x v="0"/>
    <x v="1"/>
    <x v="2882"/>
    <x v="0"/>
  </r>
  <r>
    <x v="2892"/>
    <x v="2030"/>
    <x v="12"/>
    <x v="34"/>
    <x v="2"/>
    <x v="997"/>
    <x v="2"/>
    <x v="2"/>
    <x v="3"/>
    <x v="2883"/>
    <x v="1"/>
  </r>
  <r>
    <x v="2893"/>
    <x v="391"/>
    <x v="261"/>
    <x v="67"/>
    <x v="2"/>
    <x v="395"/>
    <x v="2"/>
    <x v="0"/>
    <x v="2"/>
    <x v="2884"/>
    <x v="0"/>
  </r>
  <r>
    <x v="2894"/>
    <x v="1924"/>
    <x v="242"/>
    <x v="67"/>
    <x v="1"/>
    <x v="693"/>
    <x v="2"/>
    <x v="0"/>
    <x v="1"/>
    <x v="2885"/>
    <x v="1"/>
  </r>
  <r>
    <x v="2895"/>
    <x v="841"/>
    <x v="209"/>
    <x v="68"/>
    <x v="4"/>
    <x v="662"/>
    <x v="0"/>
    <x v="0"/>
    <x v="1"/>
    <x v="2886"/>
    <x v="0"/>
  </r>
  <r>
    <x v="2896"/>
    <x v="1127"/>
    <x v="178"/>
    <x v="3"/>
    <x v="1"/>
    <x v="245"/>
    <x v="0"/>
    <x v="2"/>
    <x v="1"/>
    <x v="2887"/>
    <x v="1"/>
  </r>
  <r>
    <x v="2897"/>
    <x v="2037"/>
    <x v="158"/>
    <x v="32"/>
    <x v="3"/>
    <x v="149"/>
    <x v="2"/>
    <x v="2"/>
    <x v="0"/>
    <x v="2888"/>
    <x v="0"/>
  </r>
  <r>
    <x v="2898"/>
    <x v="1399"/>
    <x v="217"/>
    <x v="39"/>
    <x v="5"/>
    <x v="962"/>
    <x v="3"/>
    <x v="2"/>
    <x v="0"/>
    <x v="2889"/>
    <x v="0"/>
  </r>
  <r>
    <x v="2899"/>
    <x v="1763"/>
    <x v="22"/>
    <x v="54"/>
    <x v="6"/>
    <x v="909"/>
    <x v="2"/>
    <x v="2"/>
    <x v="1"/>
    <x v="2890"/>
    <x v="0"/>
  </r>
  <r>
    <x v="2900"/>
    <x v="860"/>
    <x v="42"/>
    <x v="72"/>
    <x v="1"/>
    <x v="1011"/>
    <x v="2"/>
    <x v="0"/>
    <x v="1"/>
    <x v="2891"/>
    <x v="1"/>
  </r>
  <r>
    <x v="2901"/>
    <x v="2038"/>
    <x v="33"/>
    <x v="6"/>
    <x v="4"/>
    <x v="951"/>
    <x v="3"/>
    <x v="2"/>
    <x v="3"/>
    <x v="2892"/>
    <x v="0"/>
  </r>
  <r>
    <x v="2902"/>
    <x v="2039"/>
    <x v="23"/>
    <x v="45"/>
    <x v="5"/>
    <x v="602"/>
    <x v="1"/>
    <x v="2"/>
    <x v="0"/>
    <x v="2893"/>
    <x v="1"/>
  </r>
  <r>
    <x v="2903"/>
    <x v="2040"/>
    <x v="195"/>
    <x v="26"/>
    <x v="4"/>
    <x v="896"/>
    <x v="1"/>
    <x v="2"/>
    <x v="1"/>
    <x v="2894"/>
    <x v="0"/>
  </r>
  <r>
    <x v="2904"/>
    <x v="1694"/>
    <x v="105"/>
    <x v="8"/>
    <x v="0"/>
    <x v="228"/>
    <x v="1"/>
    <x v="2"/>
    <x v="0"/>
    <x v="2895"/>
    <x v="1"/>
  </r>
  <r>
    <x v="2905"/>
    <x v="1455"/>
    <x v="21"/>
    <x v="27"/>
    <x v="6"/>
    <x v="1004"/>
    <x v="1"/>
    <x v="0"/>
    <x v="2"/>
    <x v="2896"/>
    <x v="1"/>
  </r>
  <r>
    <x v="2906"/>
    <x v="2041"/>
    <x v="286"/>
    <x v="29"/>
    <x v="0"/>
    <x v="241"/>
    <x v="0"/>
    <x v="1"/>
    <x v="1"/>
    <x v="2897"/>
    <x v="0"/>
  </r>
  <r>
    <x v="2907"/>
    <x v="736"/>
    <x v="267"/>
    <x v="40"/>
    <x v="4"/>
    <x v="770"/>
    <x v="3"/>
    <x v="0"/>
    <x v="2"/>
    <x v="2898"/>
    <x v="1"/>
  </r>
  <r>
    <x v="2908"/>
    <x v="1915"/>
    <x v="48"/>
    <x v="0"/>
    <x v="4"/>
    <x v="471"/>
    <x v="2"/>
    <x v="0"/>
    <x v="3"/>
    <x v="2899"/>
    <x v="1"/>
  </r>
  <r>
    <x v="2909"/>
    <x v="2042"/>
    <x v="58"/>
    <x v="52"/>
    <x v="5"/>
    <x v="647"/>
    <x v="3"/>
    <x v="2"/>
    <x v="3"/>
    <x v="2900"/>
    <x v="0"/>
  </r>
  <r>
    <x v="2910"/>
    <x v="506"/>
    <x v="285"/>
    <x v="16"/>
    <x v="5"/>
    <x v="906"/>
    <x v="1"/>
    <x v="2"/>
    <x v="0"/>
    <x v="2901"/>
    <x v="1"/>
  </r>
  <r>
    <x v="2911"/>
    <x v="467"/>
    <x v="174"/>
    <x v="6"/>
    <x v="5"/>
    <x v="957"/>
    <x v="0"/>
    <x v="0"/>
    <x v="2"/>
    <x v="2902"/>
    <x v="0"/>
  </r>
  <r>
    <x v="2912"/>
    <x v="410"/>
    <x v="219"/>
    <x v="35"/>
    <x v="0"/>
    <x v="289"/>
    <x v="0"/>
    <x v="2"/>
    <x v="3"/>
    <x v="2903"/>
    <x v="1"/>
  </r>
  <r>
    <x v="2913"/>
    <x v="559"/>
    <x v="214"/>
    <x v="46"/>
    <x v="6"/>
    <x v="578"/>
    <x v="1"/>
    <x v="2"/>
    <x v="2"/>
    <x v="2904"/>
    <x v="0"/>
  </r>
  <r>
    <x v="2914"/>
    <x v="1940"/>
    <x v="275"/>
    <x v="42"/>
    <x v="5"/>
    <x v="497"/>
    <x v="3"/>
    <x v="0"/>
    <x v="1"/>
    <x v="2905"/>
    <x v="1"/>
  </r>
  <r>
    <x v="2915"/>
    <x v="742"/>
    <x v="175"/>
    <x v="8"/>
    <x v="3"/>
    <x v="183"/>
    <x v="3"/>
    <x v="1"/>
    <x v="3"/>
    <x v="2906"/>
    <x v="0"/>
  </r>
  <r>
    <x v="2916"/>
    <x v="2043"/>
    <x v="169"/>
    <x v="43"/>
    <x v="1"/>
    <x v="803"/>
    <x v="2"/>
    <x v="2"/>
    <x v="0"/>
    <x v="2907"/>
    <x v="0"/>
  </r>
  <r>
    <x v="2917"/>
    <x v="2044"/>
    <x v="212"/>
    <x v="49"/>
    <x v="3"/>
    <x v="607"/>
    <x v="2"/>
    <x v="2"/>
    <x v="2"/>
    <x v="2908"/>
    <x v="1"/>
  </r>
  <r>
    <x v="2918"/>
    <x v="2045"/>
    <x v="129"/>
    <x v="20"/>
    <x v="2"/>
    <x v="912"/>
    <x v="2"/>
    <x v="0"/>
    <x v="1"/>
    <x v="2909"/>
    <x v="1"/>
  </r>
  <r>
    <x v="2919"/>
    <x v="1487"/>
    <x v="205"/>
    <x v="49"/>
    <x v="5"/>
    <x v="781"/>
    <x v="3"/>
    <x v="0"/>
    <x v="1"/>
    <x v="2910"/>
    <x v="1"/>
  </r>
  <r>
    <x v="2920"/>
    <x v="1597"/>
    <x v="198"/>
    <x v="42"/>
    <x v="6"/>
    <x v="266"/>
    <x v="0"/>
    <x v="2"/>
    <x v="2"/>
    <x v="2911"/>
    <x v="1"/>
  </r>
  <r>
    <x v="2921"/>
    <x v="2046"/>
    <x v="51"/>
    <x v="22"/>
    <x v="3"/>
    <x v="333"/>
    <x v="1"/>
    <x v="2"/>
    <x v="3"/>
    <x v="2912"/>
    <x v="0"/>
  </r>
  <r>
    <x v="2922"/>
    <x v="1106"/>
    <x v="192"/>
    <x v="56"/>
    <x v="3"/>
    <x v="313"/>
    <x v="3"/>
    <x v="2"/>
    <x v="1"/>
    <x v="2913"/>
    <x v="1"/>
  </r>
  <r>
    <x v="2923"/>
    <x v="2047"/>
    <x v="111"/>
    <x v="63"/>
    <x v="1"/>
    <x v="348"/>
    <x v="3"/>
    <x v="2"/>
    <x v="1"/>
    <x v="2914"/>
    <x v="1"/>
  </r>
  <r>
    <x v="2924"/>
    <x v="2048"/>
    <x v="113"/>
    <x v="57"/>
    <x v="3"/>
    <x v="453"/>
    <x v="0"/>
    <x v="0"/>
    <x v="2"/>
    <x v="2915"/>
    <x v="0"/>
  </r>
  <r>
    <x v="2925"/>
    <x v="1570"/>
    <x v="292"/>
    <x v="42"/>
    <x v="2"/>
    <x v="560"/>
    <x v="3"/>
    <x v="2"/>
    <x v="1"/>
    <x v="2916"/>
    <x v="1"/>
  </r>
  <r>
    <x v="2926"/>
    <x v="1922"/>
    <x v="225"/>
    <x v="49"/>
    <x v="1"/>
    <x v="620"/>
    <x v="0"/>
    <x v="0"/>
    <x v="2"/>
    <x v="2917"/>
    <x v="1"/>
  </r>
  <r>
    <x v="2927"/>
    <x v="370"/>
    <x v="25"/>
    <x v="28"/>
    <x v="2"/>
    <x v="995"/>
    <x v="3"/>
    <x v="2"/>
    <x v="1"/>
    <x v="2918"/>
    <x v="0"/>
  </r>
  <r>
    <x v="2928"/>
    <x v="1338"/>
    <x v="21"/>
    <x v="48"/>
    <x v="3"/>
    <x v="202"/>
    <x v="0"/>
    <x v="1"/>
    <x v="0"/>
    <x v="2919"/>
    <x v="0"/>
  </r>
  <r>
    <x v="2929"/>
    <x v="2049"/>
    <x v="24"/>
    <x v="65"/>
    <x v="6"/>
    <x v="834"/>
    <x v="3"/>
    <x v="0"/>
    <x v="1"/>
    <x v="2920"/>
    <x v="1"/>
  </r>
  <r>
    <x v="2930"/>
    <x v="670"/>
    <x v="216"/>
    <x v="1"/>
    <x v="6"/>
    <x v="481"/>
    <x v="1"/>
    <x v="0"/>
    <x v="1"/>
    <x v="2921"/>
    <x v="0"/>
  </r>
  <r>
    <x v="2931"/>
    <x v="2050"/>
    <x v="95"/>
    <x v="20"/>
    <x v="1"/>
    <x v="12"/>
    <x v="3"/>
    <x v="2"/>
    <x v="1"/>
    <x v="2922"/>
    <x v="1"/>
  </r>
  <r>
    <x v="2932"/>
    <x v="2051"/>
    <x v="244"/>
    <x v="48"/>
    <x v="2"/>
    <x v="956"/>
    <x v="2"/>
    <x v="2"/>
    <x v="2"/>
    <x v="2923"/>
    <x v="0"/>
  </r>
  <r>
    <x v="2933"/>
    <x v="2052"/>
    <x v="275"/>
    <x v="29"/>
    <x v="5"/>
    <x v="944"/>
    <x v="2"/>
    <x v="2"/>
    <x v="1"/>
    <x v="2924"/>
    <x v="1"/>
  </r>
  <r>
    <x v="2934"/>
    <x v="2053"/>
    <x v="78"/>
    <x v="66"/>
    <x v="0"/>
    <x v="822"/>
    <x v="1"/>
    <x v="0"/>
    <x v="2"/>
    <x v="2925"/>
    <x v="1"/>
  </r>
  <r>
    <x v="2935"/>
    <x v="2054"/>
    <x v="134"/>
    <x v="32"/>
    <x v="5"/>
    <x v="664"/>
    <x v="0"/>
    <x v="2"/>
    <x v="1"/>
    <x v="2926"/>
    <x v="1"/>
  </r>
  <r>
    <x v="2936"/>
    <x v="2055"/>
    <x v="16"/>
    <x v="5"/>
    <x v="4"/>
    <x v="332"/>
    <x v="2"/>
    <x v="2"/>
    <x v="1"/>
    <x v="2927"/>
    <x v="0"/>
  </r>
  <r>
    <x v="2937"/>
    <x v="2056"/>
    <x v="42"/>
    <x v="27"/>
    <x v="0"/>
    <x v="857"/>
    <x v="1"/>
    <x v="0"/>
    <x v="3"/>
    <x v="2928"/>
    <x v="0"/>
  </r>
  <r>
    <x v="2938"/>
    <x v="101"/>
    <x v="47"/>
    <x v="46"/>
    <x v="1"/>
    <x v="1012"/>
    <x v="2"/>
    <x v="0"/>
    <x v="1"/>
    <x v="2929"/>
    <x v="0"/>
  </r>
  <r>
    <x v="2939"/>
    <x v="2057"/>
    <x v="198"/>
    <x v="64"/>
    <x v="5"/>
    <x v="55"/>
    <x v="2"/>
    <x v="1"/>
    <x v="1"/>
    <x v="2930"/>
    <x v="0"/>
  </r>
  <r>
    <x v="2940"/>
    <x v="2058"/>
    <x v="170"/>
    <x v="7"/>
    <x v="4"/>
    <x v="296"/>
    <x v="2"/>
    <x v="0"/>
    <x v="0"/>
    <x v="2931"/>
    <x v="1"/>
  </r>
  <r>
    <x v="2941"/>
    <x v="2059"/>
    <x v="168"/>
    <x v="52"/>
    <x v="3"/>
    <x v="642"/>
    <x v="1"/>
    <x v="1"/>
    <x v="2"/>
    <x v="2932"/>
    <x v="1"/>
  </r>
  <r>
    <x v="2942"/>
    <x v="428"/>
    <x v="189"/>
    <x v="48"/>
    <x v="0"/>
    <x v="520"/>
    <x v="1"/>
    <x v="2"/>
    <x v="3"/>
    <x v="2933"/>
    <x v="1"/>
  </r>
  <r>
    <x v="2943"/>
    <x v="833"/>
    <x v="166"/>
    <x v="5"/>
    <x v="2"/>
    <x v="969"/>
    <x v="1"/>
    <x v="1"/>
    <x v="1"/>
    <x v="2934"/>
    <x v="0"/>
  </r>
  <r>
    <x v="2944"/>
    <x v="2060"/>
    <x v="63"/>
    <x v="60"/>
    <x v="3"/>
    <x v="98"/>
    <x v="0"/>
    <x v="1"/>
    <x v="3"/>
    <x v="2935"/>
    <x v="0"/>
  </r>
  <r>
    <x v="2945"/>
    <x v="144"/>
    <x v="136"/>
    <x v="74"/>
    <x v="4"/>
    <x v="133"/>
    <x v="2"/>
    <x v="2"/>
    <x v="1"/>
    <x v="2936"/>
    <x v="1"/>
  </r>
  <r>
    <x v="2946"/>
    <x v="2061"/>
    <x v="143"/>
    <x v="19"/>
    <x v="6"/>
    <x v="894"/>
    <x v="1"/>
    <x v="1"/>
    <x v="3"/>
    <x v="2937"/>
    <x v="1"/>
  </r>
  <r>
    <x v="2947"/>
    <x v="1779"/>
    <x v="275"/>
    <x v="55"/>
    <x v="5"/>
    <x v="852"/>
    <x v="2"/>
    <x v="0"/>
    <x v="1"/>
    <x v="2938"/>
    <x v="1"/>
  </r>
  <r>
    <x v="2948"/>
    <x v="2062"/>
    <x v="19"/>
    <x v="15"/>
    <x v="6"/>
    <x v="1013"/>
    <x v="0"/>
    <x v="2"/>
    <x v="1"/>
    <x v="2939"/>
    <x v="0"/>
  </r>
  <r>
    <x v="2949"/>
    <x v="2063"/>
    <x v="116"/>
    <x v="1"/>
    <x v="3"/>
    <x v="345"/>
    <x v="1"/>
    <x v="0"/>
    <x v="2"/>
    <x v="2940"/>
    <x v="0"/>
  </r>
  <r>
    <x v="2950"/>
    <x v="2064"/>
    <x v="241"/>
    <x v="32"/>
    <x v="3"/>
    <x v="454"/>
    <x v="2"/>
    <x v="2"/>
    <x v="3"/>
    <x v="2941"/>
    <x v="0"/>
  </r>
  <r>
    <x v="2951"/>
    <x v="1354"/>
    <x v="282"/>
    <x v="41"/>
    <x v="5"/>
    <x v="917"/>
    <x v="1"/>
    <x v="1"/>
    <x v="0"/>
    <x v="2942"/>
    <x v="0"/>
  </r>
  <r>
    <x v="2952"/>
    <x v="2065"/>
    <x v="99"/>
    <x v="12"/>
    <x v="4"/>
    <x v="590"/>
    <x v="1"/>
    <x v="1"/>
    <x v="1"/>
    <x v="2943"/>
    <x v="1"/>
  </r>
  <r>
    <x v="2953"/>
    <x v="2025"/>
    <x v="98"/>
    <x v="21"/>
    <x v="5"/>
    <x v="182"/>
    <x v="2"/>
    <x v="2"/>
    <x v="1"/>
    <x v="2944"/>
    <x v="0"/>
  </r>
  <r>
    <x v="2954"/>
    <x v="2066"/>
    <x v="296"/>
    <x v="58"/>
    <x v="1"/>
    <x v="260"/>
    <x v="3"/>
    <x v="2"/>
    <x v="1"/>
    <x v="2945"/>
    <x v="1"/>
  </r>
  <r>
    <x v="2955"/>
    <x v="2067"/>
    <x v="67"/>
    <x v="7"/>
    <x v="6"/>
    <x v="703"/>
    <x v="1"/>
    <x v="2"/>
    <x v="3"/>
    <x v="2946"/>
    <x v="0"/>
  </r>
  <r>
    <x v="2956"/>
    <x v="2068"/>
    <x v="168"/>
    <x v="44"/>
    <x v="3"/>
    <x v="774"/>
    <x v="0"/>
    <x v="2"/>
    <x v="1"/>
    <x v="2947"/>
    <x v="1"/>
  </r>
  <r>
    <x v="2957"/>
    <x v="170"/>
    <x v="218"/>
    <x v="8"/>
    <x v="3"/>
    <x v="127"/>
    <x v="3"/>
    <x v="0"/>
    <x v="3"/>
    <x v="2948"/>
    <x v="0"/>
  </r>
  <r>
    <x v="2958"/>
    <x v="764"/>
    <x v="166"/>
    <x v="50"/>
    <x v="4"/>
    <x v="38"/>
    <x v="2"/>
    <x v="0"/>
    <x v="1"/>
    <x v="2949"/>
    <x v="0"/>
  </r>
  <r>
    <x v="2959"/>
    <x v="2069"/>
    <x v="158"/>
    <x v="51"/>
    <x v="5"/>
    <x v="947"/>
    <x v="0"/>
    <x v="1"/>
    <x v="0"/>
    <x v="2950"/>
    <x v="0"/>
  </r>
  <r>
    <x v="2960"/>
    <x v="1570"/>
    <x v="91"/>
    <x v="25"/>
    <x v="2"/>
    <x v="490"/>
    <x v="3"/>
    <x v="2"/>
    <x v="3"/>
    <x v="2951"/>
    <x v="1"/>
  </r>
  <r>
    <x v="2961"/>
    <x v="1442"/>
    <x v="73"/>
    <x v="34"/>
    <x v="5"/>
    <x v="441"/>
    <x v="2"/>
    <x v="0"/>
    <x v="2"/>
    <x v="2952"/>
    <x v="1"/>
  </r>
  <r>
    <x v="2962"/>
    <x v="601"/>
    <x v="174"/>
    <x v="19"/>
    <x v="4"/>
    <x v="530"/>
    <x v="2"/>
    <x v="2"/>
    <x v="0"/>
    <x v="2953"/>
    <x v="1"/>
  </r>
  <r>
    <x v="2963"/>
    <x v="2070"/>
    <x v="165"/>
    <x v="30"/>
    <x v="4"/>
    <x v="717"/>
    <x v="0"/>
    <x v="2"/>
    <x v="0"/>
    <x v="2954"/>
    <x v="1"/>
  </r>
  <r>
    <x v="2964"/>
    <x v="1359"/>
    <x v="152"/>
    <x v="36"/>
    <x v="1"/>
    <x v="663"/>
    <x v="2"/>
    <x v="2"/>
    <x v="1"/>
    <x v="2955"/>
    <x v="1"/>
  </r>
  <r>
    <x v="2965"/>
    <x v="2071"/>
    <x v="11"/>
    <x v="65"/>
    <x v="4"/>
    <x v="197"/>
    <x v="3"/>
    <x v="2"/>
    <x v="3"/>
    <x v="2956"/>
    <x v="1"/>
  </r>
  <r>
    <x v="2966"/>
    <x v="2072"/>
    <x v="248"/>
    <x v="16"/>
    <x v="4"/>
    <x v="976"/>
    <x v="3"/>
    <x v="1"/>
    <x v="3"/>
    <x v="2957"/>
    <x v="1"/>
  </r>
  <r>
    <x v="2967"/>
    <x v="2073"/>
    <x v="165"/>
    <x v="49"/>
    <x v="6"/>
    <x v="976"/>
    <x v="3"/>
    <x v="0"/>
    <x v="3"/>
    <x v="2958"/>
    <x v="1"/>
  </r>
  <r>
    <x v="2968"/>
    <x v="2074"/>
    <x v="254"/>
    <x v="25"/>
    <x v="3"/>
    <x v="752"/>
    <x v="0"/>
    <x v="0"/>
    <x v="1"/>
    <x v="2959"/>
    <x v="1"/>
  </r>
  <r>
    <x v="2969"/>
    <x v="1889"/>
    <x v="272"/>
    <x v="24"/>
    <x v="4"/>
    <x v="566"/>
    <x v="1"/>
    <x v="0"/>
    <x v="2"/>
    <x v="2960"/>
    <x v="1"/>
  </r>
  <r>
    <x v="2970"/>
    <x v="503"/>
    <x v="178"/>
    <x v="69"/>
    <x v="1"/>
    <x v="105"/>
    <x v="3"/>
    <x v="0"/>
    <x v="1"/>
    <x v="2961"/>
    <x v="1"/>
  </r>
  <r>
    <x v="2971"/>
    <x v="2075"/>
    <x v="107"/>
    <x v="15"/>
    <x v="0"/>
    <x v="767"/>
    <x v="0"/>
    <x v="0"/>
    <x v="1"/>
    <x v="2962"/>
    <x v="1"/>
  </r>
  <r>
    <x v="2972"/>
    <x v="27"/>
    <x v="53"/>
    <x v="35"/>
    <x v="3"/>
    <x v="9"/>
    <x v="1"/>
    <x v="0"/>
    <x v="3"/>
    <x v="2963"/>
    <x v="1"/>
  </r>
  <r>
    <x v="2973"/>
    <x v="2076"/>
    <x v="51"/>
    <x v="25"/>
    <x v="2"/>
    <x v="217"/>
    <x v="1"/>
    <x v="1"/>
    <x v="2"/>
    <x v="2964"/>
    <x v="1"/>
  </r>
  <r>
    <x v="2974"/>
    <x v="82"/>
    <x v="238"/>
    <x v="46"/>
    <x v="3"/>
    <x v="567"/>
    <x v="1"/>
    <x v="2"/>
    <x v="1"/>
    <x v="2965"/>
    <x v="1"/>
  </r>
  <r>
    <x v="2975"/>
    <x v="1123"/>
    <x v="60"/>
    <x v="16"/>
    <x v="0"/>
    <x v="705"/>
    <x v="0"/>
    <x v="2"/>
    <x v="2"/>
    <x v="2966"/>
    <x v="1"/>
  </r>
  <r>
    <x v="2976"/>
    <x v="2039"/>
    <x v="243"/>
    <x v="32"/>
    <x v="6"/>
    <x v="283"/>
    <x v="0"/>
    <x v="1"/>
    <x v="1"/>
    <x v="2967"/>
    <x v="0"/>
  </r>
  <r>
    <x v="2977"/>
    <x v="1028"/>
    <x v="295"/>
    <x v="2"/>
    <x v="1"/>
    <x v="656"/>
    <x v="1"/>
    <x v="0"/>
    <x v="1"/>
    <x v="2968"/>
    <x v="1"/>
  </r>
  <r>
    <x v="2978"/>
    <x v="2077"/>
    <x v="275"/>
    <x v="29"/>
    <x v="2"/>
    <x v="1005"/>
    <x v="0"/>
    <x v="1"/>
    <x v="2"/>
    <x v="2969"/>
    <x v="0"/>
  </r>
  <r>
    <x v="2979"/>
    <x v="1938"/>
    <x v="279"/>
    <x v="52"/>
    <x v="0"/>
    <x v="115"/>
    <x v="1"/>
    <x v="0"/>
    <x v="1"/>
    <x v="2970"/>
    <x v="0"/>
  </r>
  <r>
    <x v="2980"/>
    <x v="1782"/>
    <x v="48"/>
    <x v="30"/>
    <x v="0"/>
    <x v="396"/>
    <x v="2"/>
    <x v="2"/>
    <x v="2"/>
    <x v="2971"/>
    <x v="1"/>
  </r>
  <r>
    <x v="2981"/>
    <x v="1772"/>
    <x v="5"/>
    <x v="25"/>
    <x v="4"/>
    <x v="568"/>
    <x v="1"/>
    <x v="1"/>
    <x v="1"/>
    <x v="2972"/>
    <x v="1"/>
  </r>
  <r>
    <x v="2982"/>
    <x v="2078"/>
    <x v="279"/>
    <x v="44"/>
    <x v="1"/>
    <x v="10"/>
    <x v="0"/>
    <x v="0"/>
    <x v="1"/>
    <x v="2973"/>
    <x v="0"/>
  </r>
  <r>
    <x v="2983"/>
    <x v="50"/>
    <x v="52"/>
    <x v="42"/>
    <x v="3"/>
    <x v="1014"/>
    <x v="3"/>
    <x v="0"/>
    <x v="3"/>
    <x v="2974"/>
    <x v="1"/>
  </r>
  <r>
    <x v="2984"/>
    <x v="1865"/>
    <x v="183"/>
    <x v="25"/>
    <x v="4"/>
    <x v="26"/>
    <x v="3"/>
    <x v="2"/>
    <x v="1"/>
    <x v="2975"/>
    <x v="1"/>
  </r>
  <r>
    <x v="2985"/>
    <x v="390"/>
    <x v="298"/>
    <x v="7"/>
    <x v="5"/>
    <x v="486"/>
    <x v="3"/>
    <x v="2"/>
    <x v="3"/>
    <x v="2976"/>
    <x v="1"/>
  </r>
  <r>
    <x v="2986"/>
    <x v="2079"/>
    <x v="89"/>
    <x v="69"/>
    <x v="3"/>
    <x v="927"/>
    <x v="2"/>
    <x v="1"/>
    <x v="2"/>
    <x v="2977"/>
    <x v="1"/>
  </r>
  <r>
    <x v="2987"/>
    <x v="2080"/>
    <x v="237"/>
    <x v="49"/>
    <x v="6"/>
    <x v="380"/>
    <x v="3"/>
    <x v="2"/>
    <x v="2"/>
    <x v="2978"/>
    <x v="1"/>
  </r>
  <r>
    <x v="2988"/>
    <x v="2081"/>
    <x v="201"/>
    <x v="54"/>
    <x v="1"/>
    <x v="3"/>
    <x v="3"/>
    <x v="2"/>
    <x v="1"/>
    <x v="2979"/>
    <x v="1"/>
  </r>
  <r>
    <x v="2989"/>
    <x v="475"/>
    <x v="154"/>
    <x v="31"/>
    <x v="1"/>
    <x v="961"/>
    <x v="0"/>
    <x v="0"/>
    <x v="0"/>
    <x v="2980"/>
    <x v="1"/>
  </r>
  <r>
    <x v="2990"/>
    <x v="2082"/>
    <x v="46"/>
    <x v="27"/>
    <x v="4"/>
    <x v="133"/>
    <x v="0"/>
    <x v="2"/>
    <x v="3"/>
    <x v="2981"/>
    <x v="1"/>
  </r>
  <r>
    <x v="2991"/>
    <x v="2083"/>
    <x v="254"/>
    <x v="43"/>
    <x v="6"/>
    <x v="271"/>
    <x v="3"/>
    <x v="2"/>
    <x v="3"/>
    <x v="2982"/>
    <x v="0"/>
  </r>
  <r>
    <x v="2992"/>
    <x v="707"/>
    <x v="202"/>
    <x v="15"/>
    <x v="5"/>
    <x v="756"/>
    <x v="1"/>
    <x v="1"/>
    <x v="2"/>
    <x v="2983"/>
    <x v="0"/>
  </r>
  <r>
    <x v="2993"/>
    <x v="1256"/>
    <x v="292"/>
    <x v="2"/>
    <x v="6"/>
    <x v="659"/>
    <x v="3"/>
    <x v="2"/>
    <x v="1"/>
    <x v="2984"/>
    <x v="0"/>
  </r>
  <r>
    <x v="2994"/>
    <x v="2084"/>
    <x v="71"/>
    <x v="4"/>
    <x v="3"/>
    <x v="1015"/>
    <x v="0"/>
    <x v="2"/>
    <x v="2"/>
    <x v="2985"/>
    <x v="0"/>
  </r>
  <r>
    <x v="2995"/>
    <x v="2085"/>
    <x v="129"/>
    <x v="71"/>
    <x v="3"/>
    <x v="545"/>
    <x v="1"/>
    <x v="0"/>
    <x v="3"/>
    <x v="2986"/>
    <x v="0"/>
  </r>
  <r>
    <x v="2996"/>
    <x v="1327"/>
    <x v="171"/>
    <x v="2"/>
    <x v="0"/>
    <x v="138"/>
    <x v="2"/>
    <x v="0"/>
    <x v="3"/>
    <x v="2987"/>
    <x v="1"/>
  </r>
  <r>
    <x v="2997"/>
    <x v="1025"/>
    <x v="294"/>
    <x v="14"/>
    <x v="6"/>
    <x v="578"/>
    <x v="3"/>
    <x v="1"/>
    <x v="1"/>
    <x v="2988"/>
    <x v="0"/>
  </r>
  <r>
    <x v="2998"/>
    <x v="2082"/>
    <x v="192"/>
    <x v="12"/>
    <x v="6"/>
    <x v="883"/>
    <x v="3"/>
    <x v="0"/>
    <x v="3"/>
    <x v="2989"/>
    <x v="1"/>
  </r>
  <r>
    <x v="2999"/>
    <x v="14"/>
    <x v="15"/>
    <x v="25"/>
    <x v="6"/>
    <x v="659"/>
    <x v="3"/>
    <x v="1"/>
    <x v="3"/>
    <x v="2990"/>
    <x v="1"/>
  </r>
  <r>
    <x v="3000"/>
    <x v="378"/>
    <x v="201"/>
    <x v="25"/>
    <x v="5"/>
    <x v="428"/>
    <x v="3"/>
    <x v="1"/>
    <x v="3"/>
    <x v="2991"/>
    <x v="1"/>
  </r>
  <r>
    <x v="3001"/>
    <x v="649"/>
    <x v="115"/>
    <x v="56"/>
    <x v="1"/>
    <x v="145"/>
    <x v="1"/>
    <x v="2"/>
    <x v="3"/>
    <x v="2992"/>
    <x v="1"/>
  </r>
  <r>
    <x v="3002"/>
    <x v="2086"/>
    <x v="265"/>
    <x v="18"/>
    <x v="4"/>
    <x v="82"/>
    <x v="0"/>
    <x v="0"/>
    <x v="1"/>
    <x v="2993"/>
    <x v="0"/>
  </r>
  <r>
    <x v="3003"/>
    <x v="140"/>
    <x v="205"/>
    <x v="21"/>
    <x v="5"/>
    <x v="796"/>
    <x v="3"/>
    <x v="2"/>
    <x v="2"/>
    <x v="2994"/>
    <x v="1"/>
  </r>
  <r>
    <x v="3004"/>
    <x v="2087"/>
    <x v="82"/>
    <x v="52"/>
    <x v="0"/>
    <x v="764"/>
    <x v="3"/>
    <x v="0"/>
    <x v="1"/>
    <x v="2995"/>
    <x v="1"/>
  </r>
  <r>
    <x v="3005"/>
    <x v="2088"/>
    <x v="233"/>
    <x v="49"/>
    <x v="2"/>
    <x v="352"/>
    <x v="2"/>
    <x v="0"/>
    <x v="3"/>
    <x v="2996"/>
    <x v="0"/>
  </r>
  <r>
    <x v="3006"/>
    <x v="33"/>
    <x v="18"/>
    <x v="60"/>
    <x v="1"/>
    <x v="380"/>
    <x v="1"/>
    <x v="0"/>
    <x v="1"/>
    <x v="2997"/>
    <x v="0"/>
  </r>
  <r>
    <x v="3007"/>
    <x v="2089"/>
    <x v="67"/>
    <x v="3"/>
    <x v="2"/>
    <x v="1016"/>
    <x v="3"/>
    <x v="2"/>
    <x v="3"/>
    <x v="2998"/>
    <x v="1"/>
  </r>
  <r>
    <x v="3008"/>
    <x v="918"/>
    <x v="263"/>
    <x v="15"/>
    <x v="3"/>
    <x v="1017"/>
    <x v="3"/>
    <x v="0"/>
    <x v="1"/>
    <x v="2999"/>
    <x v="1"/>
  </r>
  <r>
    <x v="3009"/>
    <x v="2090"/>
    <x v="41"/>
    <x v="10"/>
    <x v="2"/>
    <x v="1018"/>
    <x v="2"/>
    <x v="0"/>
    <x v="2"/>
    <x v="3000"/>
    <x v="1"/>
  </r>
  <r>
    <x v="3010"/>
    <x v="683"/>
    <x v="58"/>
    <x v="58"/>
    <x v="6"/>
    <x v="574"/>
    <x v="3"/>
    <x v="2"/>
    <x v="2"/>
    <x v="3001"/>
    <x v="0"/>
  </r>
  <r>
    <x v="3011"/>
    <x v="2091"/>
    <x v="217"/>
    <x v="53"/>
    <x v="3"/>
    <x v="1010"/>
    <x v="0"/>
    <x v="2"/>
    <x v="0"/>
    <x v="3002"/>
    <x v="1"/>
  </r>
  <r>
    <x v="3012"/>
    <x v="2092"/>
    <x v="75"/>
    <x v="70"/>
    <x v="0"/>
    <x v="516"/>
    <x v="1"/>
    <x v="2"/>
    <x v="2"/>
    <x v="3003"/>
    <x v="1"/>
  </r>
  <r>
    <x v="3013"/>
    <x v="2093"/>
    <x v="98"/>
    <x v="12"/>
    <x v="6"/>
    <x v="164"/>
    <x v="3"/>
    <x v="0"/>
    <x v="1"/>
    <x v="3004"/>
    <x v="1"/>
  </r>
  <r>
    <x v="3014"/>
    <x v="1475"/>
    <x v="196"/>
    <x v="27"/>
    <x v="3"/>
    <x v="57"/>
    <x v="2"/>
    <x v="2"/>
    <x v="2"/>
    <x v="3005"/>
    <x v="0"/>
  </r>
  <r>
    <x v="3015"/>
    <x v="2016"/>
    <x v="295"/>
    <x v="47"/>
    <x v="5"/>
    <x v="303"/>
    <x v="0"/>
    <x v="2"/>
    <x v="2"/>
    <x v="3006"/>
    <x v="0"/>
  </r>
  <r>
    <x v="3016"/>
    <x v="2094"/>
    <x v="270"/>
    <x v="10"/>
    <x v="1"/>
    <x v="323"/>
    <x v="1"/>
    <x v="0"/>
    <x v="2"/>
    <x v="3007"/>
    <x v="0"/>
  </r>
  <r>
    <x v="3017"/>
    <x v="1383"/>
    <x v="151"/>
    <x v="26"/>
    <x v="1"/>
    <x v="355"/>
    <x v="1"/>
    <x v="0"/>
    <x v="0"/>
    <x v="3008"/>
    <x v="1"/>
  </r>
  <r>
    <x v="3018"/>
    <x v="296"/>
    <x v="247"/>
    <x v="12"/>
    <x v="3"/>
    <x v="317"/>
    <x v="2"/>
    <x v="2"/>
    <x v="0"/>
    <x v="3009"/>
    <x v="1"/>
  </r>
  <r>
    <x v="3019"/>
    <x v="2095"/>
    <x v="291"/>
    <x v="70"/>
    <x v="1"/>
    <x v="1019"/>
    <x v="0"/>
    <x v="0"/>
    <x v="3"/>
    <x v="3010"/>
    <x v="0"/>
  </r>
  <r>
    <x v="3020"/>
    <x v="2096"/>
    <x v="51"/>
    <x v="66"/>
    <x v="1"/>
    <x v="286"/>
    <x v="2"/>
    <x v="2"/>
    <x v="1"/>
    <x v="3011"/>
    <x v="1"/>
  </r>
  <r>
    <x v="3021"/>
    <x v="2097"/>
    <x v="58"/>
    <x v="12"/>
    <x v="2"/>
    <x v="532"/>
    <x v="0"/>
    <x v="1"/>
    <x v="0"/>
    <x v="3012"/>
    <x v="0"/>
  </r>
  <r>
    <x v="3022"/>
    <x v="2098"/>
    <x v="92"/>
    <x v="72"/>
    <x v="0"/>
    <x v="286"/>
    <x v="3"/>
    <x v="0"/>
    <x v="3"/>
    <x v="3013"/>
    <x v="1"/>
  </r>
  <r>
    <x v="3023"/>
    <x v="2099"/>
    <x v="67"/>
    <x v="32"/>
    <x v="3"/>
    <x v="855"/>
    <x v="0"/>
    <x v="0"/>
    <x v="3"/>
    <x v="3014"/>
    <x v="0"/>
  </r>
  <r>
    <x v="3024"/>
    <x v="327"/>
    <x v="275"/>
    <x v="46"/>
    <x v="3"/>
    <x v="1016"/>
    <x v="1"/>
    <x v="2"/>
    <x v="1"/>
    <x v="3015"/>
    <x v="1"/>
  </r>
  <r>
    <x v="3025"/>
    <x v="1096"/>
    <x v="21"/>
    <x v="10"/>
    <x v="1"/>
    <x v="708"/>
    <x v="3"/>
    <x v="1"/>
    <x v="3"/>
    <x v="3016"/>
    <x v="1"/>
  </r>
  <r>
    <x v="3026"/>
    <x v="800"/>
    <x v="112"/>
    <x v="50"/>
    <x v="4"/>
    <x v="103"/>
    <x v="3"/>
    <x v="1"/>
    <x v="2"/>
    <x v="3017"/>
    <x v="0"/>
  </r>
  <r>
    <x v="3027"/>
    <x v="1150"/>
    <x v="197"/>
    <x v="36"/>
    <x v="3"/>
    <x v="956"/>
    <x v="2"/>
    <x v="0"/>
    <x v="1"/>
    <x v="3018"/>
    <x v="1"/>
  </r>
  <r>
    <x v="3028"/>
    <x v="228"/>
    <x v="37"/>
    <x v="7"/>
    <x v="5"/>
    <x v="10"/>
    <x v="1"/>
    <x v="0"/>
    <x v="2"/>
    <x v="3019"/>
    <x v="1"/>
  </r>
  <r>
    <x v="3029"/>
    <x v="210"/>
    <x v="251"/>
    <x v="52"/>
    <x v="1"/>
    <x v="210"/>
    <x v="1"/>
    <x v="2"/>
    <x v="1"/>
    <x v="3020"/>
    <x v="1"/>
  </r>
  <r>
    <x v="3030"/>
    <x v="2100"/>
    <x v="232"/>
    <x v="0"/>
    <x v="5"/>
    <x v="172"/>
    <x v="2"/>
    <x v="2"/>
    <x v="1"/>
    <x v="3021"/>
    <x v="0"/>
  </r>
  <r>
    <x v="3031"/>
    <x v="1008"/>
    <x v="123"/>
    <x v="26"/>
    <x v="6"/>
    <x v="238"/>
    <x v="1"/>
    <x v="0"/>
    <x v="1"/>
    <x v="3022"/>
    <x v="1"/>
  </r>
  <r>
    <x v="3032"/>
    <x v="2101"/>
    <x v="232"/>
    <x v="41"/>
    <x v="6"/>
    <x v="662"/>
    <x v="0"/>
    <x v="2"/>
    <x v="1"/>
    <x v="3023"/>
    <x v="1"/>
  </r>
  <r>
    <x v="3033"/>
    <x v="2102"/>
    <x v="123"/>
    <x v="30"/>
    <x v="4"/>
    <x v="829"/>
    <x v="3"/>
    <x v="0"/>
    <x v="0"/>
    <x v="3024"/>
    <x v="1"/>
  </r>
  <r>
    <x v="3034"/>
    <x v="640"/>
    <x v="26"/>
    <x v="38"/>
    <x v="4"/>
    <x v="463"/>
    <x v="0"/>
    <x v="2"/>
    <x v="2"/>
    <x v="3025"/>
    <x v="0"/>
  </r>
  <r>
    <x v="3035"/>
    <x v="2103"/>
    <x v="249"/>
    <x v="16"/>
    <x v="3"/>
    <x v="808"/>
    <x v="1"/>
    <x v="2"/>
    <x v="3"/>
    <x v="3026"/>
    <x v="1"/>
  </r>
  <r>
    <x v="3036"/>
    <x v="839"/>
    <x v="264"/>
    <x v="19"/>
    <x v="1"/>
    <x v="154"/>
    <x v="3"/>
    <x v="2"/>
    <x v="1"/>
    <x v="3027"/>
    <x v="1"/>
  </r>
  <r>
    <x v="3037"/>
    <x v="2104"/>
    <x v="235"/>
    <x v="9"/>
    <x v="3"/>
    <x v="648"/>
    <x v="2"/>
    <x v="2"/>
    <x v="1"/>
    <x v="3028"/>
    <x v="1"/>
  </r>
  <r>
    <x v="3038"/>
    <x v="157"/>
    <x v="227"/>
    <x v="65"/>
    <x v="3"/>
    <x v="143"/>
    <x v="3"/>
    <x v="2"/>
    <x v="1"/>
    <x v="3029"/>
    <x v="1"/>
  </r>
  <r>
    <x v="3039"/>
    <x v="2105"/>
    <x v="142"/>
    <x v="48"/>
    <x v="3"/>
    <x v="681"/>
    <x v="1"/>
    <x v="2"/>
    <x v="1"/>
    <x v="3030"/>
    <x v="1"/>
  </r>
  <r>
    <x v="3040"/>
    <x v="1674"/>
    <x v="213"/>
    <x v="35"/>
    <x v="5"/>
    <x v="877"/>
    <x v="3"/>
    <x v="2"/>
    <x v="1"/>
    <x v="3031"/>
    <x v="0"/>
  </r>
  <r>
    <x v="3041"/>
    <x v="658"/>
    <x v="275"/>
    <x v="51"/>
    <x v="4"/>
    <x v="432"/>
    <x v="2"/>
    <x v="0"/>
    <x v="0"/>
    <x v="3032"/>
    <x v="0"/>
  </r>
  <r>
    <x v="3042"/>
    <x v="2106"/>
    <x v="252"/>
    <x v="5"/>
    <x v="2"/>
    <x v="836"/>
    <x v="2"/>
    <x v="0"/>
    <x v="3"/>
    <x v="3033"/>
    <x v="1"/>
  </r>
  <r>
    <x v="3043"/>
    <x v="2107"/>
    <x v="59"/>
    <x v="17"/>
    <x v="2"/>
    <x v="139"/>
    <x v="3"/>
    <x v="2"/>
    <x v="0"/>
    <x v="3034"/>
    <x v="1"/>
  </r>
  <r>
    <x v="3044"/>
    <x v="2108"/>
    <x v="10"/>
    <x v="42"/>
    <x v="5"/>
    <x v="379"/>
    <x v="1"/>
    <x v="0"/>
    <x v="1"/>
    <x v="3035"/>
    <x v="1"/>
  </r>
  <r>
    <x v="3045"/>
    <x v="2109"/>
    <x v="175"/>
    <x v="36"/>
    <x v="2"/>
    <x v="939"/>
    <x v="2"/>
    <x v="2"/>
    <x v="1"/>
    <x v="3036"/>
    <x v="1"/>
  </r>
  <r>
    <x v="3046"/>
    <x v="1720"/>
    <x v="16"/>
    <x v="24"/>
    <x v="4"/>
    <x v="917"/>
    <x v="3"/>
    <x v="2"/>
    <x v="1"/>
    <x v="3037"/>
    <x v="0"/>
  </r>
  <r>
    <x v="3047"/>
    <x v="2110"/>
    <x v="87"/>
    <x v="72"/>
    <x v="6"/>
    <x v="786"/>
    <x v="0"/>
    <x v="0"/>
    <x v="1"/>
    <x v="3038"/>
    <x v="1"/>
  </r>
  <r>
    <x v="3048"/>
    <x v="1246"/>
    <x v="46"/>
    <x v="55"/>
    <x v="4"/>
    <x v="210"/>
    <x v="1"/>
    <x v="2"/>
    <x v="1"/>
    <x v="3039"/>
    <x v="1"/>
  </r>
  <r>
    <x v="3049"/>
    <x v="1033"/>
    <x v="136"/>
    <x v="48"/>
    <x v="5"/>
    <x v="944"/>
    <x v="2"/>
    <x v="1"/>
    <x v="0"/>
    <x v="3040"/>
    <x v="0"/>
  </r>
  <r>
    <x v="3050"/>
    <x v="2073"/>
    <x v="253"/>
    <x v="35"/>
    <x v="0"/>
    <x v="1020"/>
    <x v="1"/>
    <x v="0"/>
    <x v="1"/>
    <x v="3041"/>
    <x v="1"/>
  </r>
  <r>
    <x v="3051"/>
    <x v="826"/>
    <x v="86"/>
    <x v="22"/>
    <x v="6"/>
    <x v="456"/>
    <x v="0"/>
    <x v="0"/>
    <x v="1"/>
    <x v="3042"/>
    <x v="1"/>
  </r>
  <r>
    <x v="3052"/>
    <x v="2111"/>
    <x v="12"/>
    <x v="70"/>
    <x v="3"/>
    <x v="866"/>
    <x v="1"/>
    <x v="0"/>
    <x v="3"/>
    <x v="3043"/>
    <x v="0"/>
  </r>
  <r>
    <x v="3053"/>
    <x v="2112"/>
    <x v="28"/>
    <x v="7"/>
    <x v="0"/>
    <x v="973"/>
    <x v="2"/>
    <x v="2"/>
    <x v="1"/>
    <x v="3044"/>
    <x v="1"/>
  </r>
  <r>
    <x v="3054"/>
    <x v="2113"/>
    <x v="94"/>
    <x v="67"/>
    <x v="0"/>
    <x v="729"/>
    <x v="2"/>
    <x v="0"/>
    <x v="1"/>
    <x v="3045"/>
    <x v="0"/>
  </r>
  <r>
    <x v="3055"/>
    <x v="2114"/>
    <x v="76"/>
    <x v="44"/>
    <x v="6"/>
    <x v="390"/>
    <x v="0"/>
    <x v="0"/>
    <x v="1"/>
    <x v="3046"/>
    <x v="1"/>
  </r>
  <r>
    <x v="3056"/>
    <x v="88"/>
    <x v="62"/>
    <x v="31"/>
    <x v="5"/>
    <x v="776"/>
    <x v="3"/>
    <x v="2"/>
    <x v="1"/>
    <x v="3047"/>
    <x v="1"/>
  </r>
  <r>
    <x v="3057"/>
    <x v="2115"/>
    <x v="123"/>
    <x v="51"/>
    <x v="6"/>
    <x v="916"/>
    <x v="2"/>
    <x v="2"/>
    <x v="1"/>
    <x v="3048"/>
    <x v="1"/>
  </r>
  <r>
    <x v="3058"/>
    <x v="1196"/>
    <x v="282"/>
    <x v="63"/>
    <x v="2"/>
    <x v="928"/>
    <x v="2"/>
    <x v="2"/>
    <x v="3"/>
    <x v="3049"/>
    <x v="1"/>
  </r>
  <r>
    <x v="3059"/>
    <x v="1082"/>
    <x v="156"/>
    <x v="1"/>
    <x v="0"/>
    <x v="23"/>
    <x v="2"/>
    <x v="1"/>
    <x v="2"/>
    <x v="3050"/>
    <x v="1"/>
  </r>
  <r>
    <x v="3060"/>
    <x v="1859"/>
    <x v="231"/>
    <x v="34"/>
    <x v="5"/>
    <x v="558"/>
    <x v="1"/>
    <x v="0"/>
    <x v="3"/>
    <x v="3051"/>
    <x v="0"/>
  </r>
  <r>
    <x v="3061"/>
    <x v="649"/>
    <x v="287"/>
    <x v="65"/>
    <x v="6"/>
    <x v="339"/>
    <x v="2"/>
    <x v="0"/>
    <x v="2"/>
    <x v="3052"/>
    <x v="1"/>
  </r>
  <r>
    <x v="3062"/>
    <x v="2116"/>
    <x v="295"/>
    <x v="15"/>
    <x v="1"/>
    <x v="195"/>
    <x v="3"/>
    <x v="1"/>
    <x v="1"/>
    <x v="3053"/>
    <x v="1"/>
  </r>
  <r>
    <x v="3063"/>
    <x v="790"/>
    <x v="157"/>
    <x v="9"/>
    <x v="4"/>
    <x v="88"/>
    <x v="0"/>
    <x v="2"/>
    <x v="1"/>
    <x v="3054"/>
    <x v="0"/>
  </r>
  <r>
    <x v="3064"/>
    <x v="2117"/>
    <x v="226"/>
    <x v="6"/>
    <x v="4"/>
    <x v="467"/>
    <x v="3"/>
    <x v="2"/>
    <x v="1"/>
    <x v="3055"/>
    <x v="1"/>
  </r>
  <r>
    <x v="3065"/>
    <x v="2064"/>
    <x v="99"/>
    <x v="11"/>
    <x v="1"/>
    <x v="388"/>
    <x v="1"/>
    <x v="0"/>
    <x v="3"/>
    <x v="3056"/>
    <x v="0"/>
  </r>
  <r>
    <x v="3066"/>
    <x v="1783"/>
    <x v="249"/>
    <x v="71"/>
    <x v="0"/>
    <x v="551"/>
    <x v="0"/>
    <x v="1"/>
    <x v="3"/>
    <x v="3057"/>
    <x v="1"/>
  </r>
  <r>
    <x v="3067"/>
    <x v="2118"/>
    <x v="270"/>
    <x v="67"/>
    <x v="1"/>
    <x v="993"/>
    <x v="1"/>
    <x v="0"/>
    <x v="2"/>
    <x v="3058"/>
    <x v="0"/>
  </r>
  <r>
    <x v="3068"/>
    <x v="2119"/>
    <x v="244"/>
    <x v="65"/>
    <x v="4"/>
    <x v="147"/>
    <x v="1"/>
    <x v="2"/>
    <x v="1"/>
    <x v="3059"/>
    <x v="1"/>
  </r>
  <r>
    <x v="3069"/>
    <x v="1300"/>
    <x v="234"/>
    <x v="18"/>
    <x v="4"/>
    <x v="155"/>
    <x v="0"/>
    <x v="2"/>
    <x v="1"/>
    <x v="3060"/>
    <x v="1"/>
  </r>
  <r>
    <x v="3070"/>
    <x v="618"/>
    <x v="37"/>
    <x v="13"/>
    <x v="4"/>
    <x v="925"/>
    <x v="3"/>
    <x v="0"/>
    <x v="0"/>
    <x v="3061"/>
    <x v="1"/>
  </r>
  <r>
    <x v="3071"/>
    <x v="647"/>
    <x v="280"/>
    <x v="36"/>
    <x v="4"/>
    <x v="429"/>
    <x v="3"/>
    <x v="2"/>
    <x v="1"/>
    <x v="3062"/>
    <x v="1"/>
  </r>
  <r>
    <x v="3072"/>
    <x v="1426"/>
    <x v="122"/>
    <x v="5"/>
    <x v="4"/>
    <x v="579"/>
    <x v="2"/>
    <x v="0"/>
    <x v="2"/>
    <x v="3063"/>
    <x v="1"/>
  </r>
  <r>
    <x v="3073"/>
    <x v="1444"/>
    <x v="5"/>
    <x v="53"/>
    <x v="2"/>
    <x v="849"/>
    <x v="1"/>
    <x v="0"/>
    <x v="1"/>
    <x v="3064"/>
    <x v="1"/>
  </r>
  <r>
    <x v="3074"/>
    <x v="1120"/>
    <x v="3"/>
    <x v="5"/>
    <x v="6"/>
    <x v="1021"/>
    <x v="3"/>
    <x v="0"/>
    <x v="2"/>
    <x v="3065"/>
    <x v="1"/>
  </r>
  <r>
    <x v="3075"/>
    <x v="850"/>
    <x v="278"/>
    <x v="27"/>
    <x v="6"/>
    <x v="1022"/>
    <x v="3"/>
    <x v="0"/>
    <x v="0"/>
    <x v="3066"/>
    <x v="0"/>
  </r>
  <r>
    <x v="3076"/>
    <x v="1261"/>
    <x v="38"/>
    <x v="28"/>
    <x v="6"/>
    <x v="556"/>
    <x v="0"/>
    <x v="0"/>
    <x v="1"/>
    <x v="3067"/>
    <x v="1"/>
  </r>
  <r>
    <x v="3077"/>
    <x v="2120"/>
    <x v="185"/>
    <x v="68"/>
    <x v="3"/>
    <x v="723"/>
    <x v="2"/>
    <x v="0"/>
    <x v="1"/>
    <x v="3068"/>
    <x v="1"/>
  </r>
  <r>
    <x v="3078"/>
    <x v="2056"/>
    <x v="184"/>
    <x v="38"/>
    <x v="3"/>
    <x v="349"/>
    <x v="2"/>
    <x v="0"/>
    <x v="1"/>
    <x v="3069"/>
    <x v="0"/>
  </r>
  <r>
    <x v="3079"/>
    <x v="2121"/>
    <x v="25"/>
    <x v="40"/>
    <x v="2"/>
    <x v="46"/>
    <x v="2"/>
    <x v="0"/>
    <x v="3"/>
    <x v="3070"/>
    <x v="1"/>
  </r>
  <r>
    <x v="3080"/>
    <x v="1278"/>
    <x v="32"/>
    <x v="41"/>
    <x v="0"/>
    <x v="408"/>
    <x v="1"/>
    <x v="2"/>
    <x v="0"/>
    <x v="3071"/>
    <x v="1"/>
  </r>
  <r>
    <x v="3081"/>
    <x v="2122"/>
    <x v="81"/>
    <x v="18"/>
    <x v="5"/>
    <x v="286"/>
    <x v="3"/>
    <x v="2"/>
    <x v="3"/>
    <x v="3072"/>
    <x v="1"/>
  </r>
  <r>
    <x v="3082"/>
    <x v="307"/>
    <x v="55"/>
    <x v="10"/>
    <x v="1"/>
    <x v="1023"/>
    <x v="1"/>
    <x v="0"/>
    <x v="2"/>
    <x v="3073"/>
    <x v="0"/>
  </r>
  <r>
    <x v="3083"/>
    <x v="406"/>
    <x v="258"/>
    <x v="28"/>
    <x v="3"/>
    <x v="499"/>
    <x v="2"/>
    <x v="0"/>
    <x v="1"/>
    <x v="3074"/>
    <x v="1"/>
  </r>
  <r>
    <x v="3084"/>
    <x v="2123"/>
    <x v="50"/>
    <x v="41"/>
    <x v="2"/>
    <x v="9"/>
    <x v="1"/>
    <x v="2"/>
    <x v="0"/>
    <x v="3075"/>
    <x v="1"/>
  </r>
  <r>
    <x v="3085"/>
    <x v="2124"/>
    <x v="231"/>
    <x v="24"/>
    <x v="6"/>
    <x v="204"/>
    <x v="2"/>
    <x v="2"/>
    <x v="2"/>
    <x v="3076"/>
    <x v="1"/>
  </r>
  <r>
    <x v="3086"/>
    <x v="2125"/>
    <x v="253"/>
    <x v="3"/>
    <x v="0"/>
    <x v="324"/>
    <x v="0"/>
    <x v="0"/>
    <x v="2"/>
    <x v="3077"/>
    <x v="1"/>
  </r>
  <r>
    <x v="3087"/>
    <x v="1537"/>
    <x v="289"/>
    <x v="42"/>
    <x v="3"/>
    <x v="1024"/>
    <x v="3"/>
    <x v="1"/>
    <x v="1"/>
    <x v="3078"/>
    <x v="0"/>
  </r>
  <r>
    <x v="3088"/>
    <x v="3"/>
    <x v="186"/>
    <x v="27"/>
    <x v="3"/>
    <x v="214"/>
    <x v="0"/>
    <x v="1"/>
    <x v="1"/>
    <x v="3079"/>
    <x v="1"/>
  </r>
  <r>
    <x v="3089"/>
    <x v="2043"/>
    <x v="72"/>
    <x v="61"/>
    <x v="1"/>
    <x v="1025"/>
    <x v="3"/>
    <x v="1"/>
    <x v="2"/>
    <x v="3080"/>
    <x v="1"/>
  </r>
  <r>
    <x v="3090"/>
    <x v="127"/>
    <x v="225"/>
    <x v="25"/>
    <x v="5"/>
    <x v="243"/>
    <x v="0"/>
    <x v="2"/>
    <x v="1"/>
    <x v="3081"/>
    <x v="0"/>
  </r>
  <r>
    <x v="3091"/>
    <x v="15"/>
    <x v="257"/>
    <x v="7"/>
    <x v="3"/>
    <x v="134"/>
    <x v="1"/>
    <x v="1"/>
    <x v="2"/>
    <x v="3082"/>
    <x v="0"/>
  </r>
  <r>
    <x v="3092"/>
    <x v="858"/>
    <x v="75"/>
    <x v="74"/>
    <x v="5"/>
    <x v="251"/>
    <x v="3"/>
    <x v="0"/>
    <x v="2"/>
    <x v="3083"/>
    <x v="1"/>
  </r>
  <r>
    <x v="3093"/>
    <x v="1965"/>
    <x v="263"/>
    <x v="2"/>
    <x v="4"/>
    <x v="368"/>
    <x v="1"/>
    <x v="0"/>
    <x v="1"/>
    <x v="3084"/>
    <x v="1"/>
  </r>
  <r>
    <x v="3094"/>
    <x v="2126"/>
    <x v="139"/>
    <x v="59"/>
    <x v="6"/>
    <x v="372"/>
    <x v="3"/>
    <x v="0"/>
    <x v="1"/>
    <x v="3085"/>
    <x v="1"/>
  </r>
  <r>
    <x v="3095"/>
    <x v="2127"/>
    <x v="162"/>
    <x v="17"/>
    <x v="2"/>
    <x v="906"/>
    <x v="0"/>
    <x v="1"/>
    <x v="2"/>
    <x v="3086"/>
    <x v="1"/>
  </r>
  <r>
    <x v="3096"/>
    <x v="2128"/>
    <x v="5"/>
    <x v="58"/>
    <x v="1"/>
    <x v="340"/>
    <x v="3"/>
    <x v="0"/>
    <x v="1"/>
    <x v="3087"/>
    <x v="1"/>
  </r>
  <r>
    <x v="3097"/>
    <x v="2129"/>
    <x v="98"/>
    <x v="29"/>
    <x v="1"/>
    <x v="129"/>
    <x v="2"/>
    <x v="2"/>
    <x v="1"/>
    <x v="3088"/>
    <x v="0"/>
  </r>
  <r>
    <x v="3098"/>
    <x v="1193"/>
    <x v="5"/>
    <x v="40"/>
    <x v="1"/>
    <x v="57"/>
    <x v="0"/>
    <x v="0"/>
    <x v="2"/>
    <x v="3089"/>
    <x v="0"/>
  </r>
  <r>
    <x v="3099"/>
    <x v="1815"/>
    <x v="137"/>
    <x v="49"/>
    <x v="0"/>
    <x v="1026"/>
    <x v="1"/>
    <x v="2"/>
    <x v="2"/>
    <x v="3090"/>
    <x v="1"/>
  </r>
  <r>
    <x v="3100"/>
    <x v="13"/>
    <x v="106"/>
    <x v="53"/>
    <x v="4"/>
    <x v="1027"/>
    <x v="3"/>
    <x v="0"/>
    <x v="3"/>
    <x v="3091"/>
    <x v="1"/>
  </r>
  <r>
    <x v="3101"/>
    <x v="2130"/>
    <x v="222"/>
    <x v="8"/>
    <x v="6"/>
    <x v="324"/>
    <x v="1"/>
    <x v="2"/>
    <x v="1"/>
    <x v="3092"/>
    <x v="0"/>
  </r>
  <r>
    <x v="3102"/>
    <x v="2131"/>
    <x v="1"/>
    <x v="27"/>
    <x v="1"/>
    <x v="948"/>
    <x v="1"/>
    <x v="0"/>
    <x v="2"/>
    <x v="3093"/>
    <x v="1"/>
  </r>
  <r>
    <x v="3103"/>
    <x v="2132"/>
    <x v="48"/>
    <x v="28"/>
    <x v="1"/>
    <x v="690"/>
    <x v="3"/>
    <x v="2"/>
    <x v="0"/>
    <x v="3094"/>
    <x v="0"/>
  </r>
  <r>
    <x v="3104"/>
    <x v="2133"/>
    <x v="295"/>
    <x v="10"/>
    <x v="0"/>
    <x v="293"/>
    <x v="3"/>
    <x v="0"/>
    <x v="1"/>
    <x v="3095"/>
    <x v="0"/>
  </r>
  <r>
    <x v="3105"/>
    <x v="2134"/>
    <x v="23"/>
    <x v="74"/>
    <x v="6"/>
    <x v="991"/>
    <x v="0"/>
    <x v="1"/>
    <x v="1"/>
    <x v="3096"/>
    <x v="0"/>
  </r>
  <r>
    <x v="3106"/>
    <x v="2135"/>
    <x v="37"/>
    <x v="67"/>
    <x v="4"/>
    <x v="698"/>
    <x v="0"/>
    <x v="1"/>
    <x v="1"/>
    <x v="3097"/>
    <x v="1"/>
  </r>
  <r>
    <x v="3107"/>
    <x v="2136"/>
    <x v="253"/>
    <x v="5"/>
    <x v="1"/>
    <x v="360"/>
    <x v="1"/>
    <x v="1"/>
    <x v="2"/>
    <x v="3098"/>
    <x v="1"/>
  </r>
  <r>
    <x v="3108"/>
    <x v="1395"/>
    <x v="10"/>
    <x v="57"/>
    <x v="4"/>
    <x v="453"/>
    <x v="1"/>
    <x v="0"/>
    <x v="2"/>
    <x v="3099"/>
    <x v="1"/>
  </r>
  <r>
    <x v="3109"/>
    <x v="750"/>
    <x v="239"/>
    <x v="74"/>
    <x v="6"/>
    <x v="680"/>
    <x v="1"/>
    <x v="1"/>
    <x v="2"/>
    <x v="3100"/>
    <x v="1"/>
  </r>
  <r>
    <x v="3110"/>
    <x v="1882"/>
    <x v="107"/>
    <x v="11"/>
    <x v="4"/>
    <x v="335"/>
    <x v="2"/>
    <x v="2"/>
    <x v="2"/>
    <x v="3101"/>
    <x v="1"/>
  </r>
  <r>
    <x v="3111"/>
    <x v="2137"/>
    <x v="151"/>
    <x v="25"/>
    <x v="3"/>
    <x v="345"/>
    <x v="1"/>
    <x v="0"/>
    <x v="1"/>
    <x v="3102"/>
    <x v="0"/>
  </r>
  <r>
    <x v="3112"/>
    <x v="2138"/>
    <x v="242"/>
    <x v="31"/>
    <x v="6"/>
    <x v="275"/>
    <x v="1"/>
    <x v="2"/>
    <x v="1"/>
    <x v="3103"/>
    <x v="1"/>
  </r>
  <r>
    <x v="3113"/>
    <x v="2119"/>
    <x v="50"/>
    <x v="63"/>
    <x v="4"/>
    <x v="1018"/>
    <x v="0"/>
    <x v="0"/>
    <x v="0"/>
    <x v="3104"/>
    <x v="1"/>
  </r>
  <r>
    <x v="3114"/>
    <x v="2139"/>
    <x v="46"/>
    <x v="70"/>
    <x v="4"/>
    <x v="452"/>
    <x v="3"/>
    <x v="2"/>
    <x v="1"/>
    <x v="3105"/>
    <x v="1"/>
  </r>
  <r>
    <x v="3115"/>
    <x v="363"/>
    <x v="39"/>
    <x v="29"/>
    <x v="0"/>
    <x v="206"/>
    <x v="1"/>
    <x v="0"/>
    <x v="0"/>
    <x v="3106"/>
    <x v="1"/>
  </r>
  <r>
    <x v="3116"/>
    <x v="382"/>
    <x v="74"/>
    <x v="25"/>
    <x v="2"/>
    <x v="373"/>
    <x v="0"/>
    <x v="0"/>
    <x v="3"/>
    <x v="3107"/>
    <x v="0"/>
  </r>
  <r>
    <x v="3117"/>
    <x v="23"/>
    <x v="57"/>
    <x v="59"/>
    <x v="3"/>
    <x v="411"/>
    <x v="3"/>
    <x v="2"/>
    <x v="2"/>
    <x v="3108"/>
    <x v="0"/>
  </r>
  <r>
    <x v="3118"/>
    <x v="778"/>
    <x v="57"/>
    <x v="69"/>
    <x v="0"/>
    <x v="827"/>
    <x v="3"/>
    <x v="2"/>
    <x v="2"/>
    <x v="3109"/>
    <x v="1"/>
  </r>
  <r>
    <x v="3119"/>
    <x v="36"/>
    <x v="214"/>
    <x v="57"/>
    <x v="3"/>
    <x v="471"/>
    <x v="1"/>
    <x v="2"/>
    <x v="3"/>
    <x v="3110"/>
    <x v="0"/>
  </r>
  <r>
    <x v="3120"/>
    <x v="2048"/>
    <x v="148"/>
    <x v="53"/>
    <x v="5"/>
    <x v="440"/>
    <x v="2"/>
    <x v="0"/>
    <x v="1"/>
    <x v="3111"/>
    <x v="0"/>
  </r>
  <r>
    <x v="3121"/>
    <x v="2140"/>
    <x v="30"/>
    <x v="38"/>
    <x v="1"/>
    <x v="707"/>
    <x v="3"/>
    <x v="2"/>
    <x v="2"/>
    <x v="3112"/>
    <x v="1"/>
  </r>
  <r>
    <x v="3122"/>
    <x v="385"/>
    <x v="31"/>
    <x v="44"/>
    <x v="2"/>
    <x v="722"/>
    <x v="0"/>
    <x v="2"/>
    <x v="1"/>
    <x v="3113"/>
    <x v="1"/>
  </r>
  <r>
    <x v="3123"/>
    <x v="449"/>
    <x v="200"/>
    <x v="42"/>
    <x v="0"/>
    <x v="396"/>
    <x v="3"/>
    <x v="0"/>
    <x v="1"/>
    <x v="3114"/>
    <x v="1"/>
  </r>
  <r>
    <x v="3124"/>
    <x v="1941"/>
    <x v="56"/>
    <x v="52"/>
    <x v="2"/>
    <x v="250"/>
    <x v="0"/>
    <x v="2"/>
    <x v="1"/>
    <x v="3115"/>
    <x v="1"/>
  </r>
  <r>
    <x v="3125"/>
    <x v="2141"/>
    <x v="238"/>
    <x v="28"/>
    <x v="6"/>
    <x v="602"/>
    <x v="2"/>
    <x v="1"/>
    <x v="1"/>
    <x v="3116"/>
    <x v="1"/>
  </r>
  <r>
    <x v="3126"/>
    <x v="2142"/>
    <x v="61"/>
    <x v="72"/>
    <x v="6"/>
    <x v="624"/>
    <x v="2"/>
    <x v="0"/>
    <x v="1"/>
    <x v="3117"/>
    <x v="0"/>
  </r>
  <r>
    <x v="3127"/>
    <x v="1058"/>
    <x v="111"/>
    <x v="10"/>
    <x v="4"/>
    <x v="599"/>
    <x v="1"/>
    <x v="2"/>
    <x v="1"/>
    <x v="3118"/>
    <x v="1"/>
  </r>
  <r>
    <x v="3128"/>
    <x v="2143"/>
    <x v="118"/>
    <x v="12"/>
    <x v="6"/>
    <x v="659"/>
    <x v="2"/>
    <x v="2"/>
    <x v="1"/>
    <x v="3119"/>
    <x v="0"/>
  </r>
  <r>
    <x v="3129"/>
    <x v="513"/>
    <x v="269"/>
    <x v="73"/>
    <x v="6"/>
    <x v="287"/>
    <x v="2"/>
    <x v="2"/>
    <x v="2"/>
    <x v="3120"/>
    <x v="1"/>
  </r>
  <r>
    <x v="3130"/>
    <x v="1855"/>
    <x v="49"/>
    <x v="9"/>
    <x v="6"/>
    <x v="952"/>
    <x v="2"/>
    <x v="1"/>
    <x v="1"/>
    <x v="3121"/>
    <x v="1"/>
  </r>
  <r>
    <x v="3131"/>
    <x v="2144"/>
    <x v="30"/>
    <x v="56"/>
    <x v="0"/>
    <x v="1028"/>
    <x v="2"/>
    <x v="2"/>
    <x v="1"/>
    <x v="3122"/>
    <x v="1"/>
  </r>
  <r>
    <x v="3132"/>
    <x v="2145"/>
    <x v="71"/>
    <x v="31"/>
    <x v="2"/>
    <x v="446"/>
    <x v="1"/>
    <x v="0"/>
    <x v="0"/>
    <x v="3123"/>
    <x v="1"/>
  </r>
  <r>
    <x v="3133"/>
    <x v="98"/>
    <x v="106"/>
    <x v="70"/>
    <x v="4"/>
    <x v="501"/>
    <x v="2"/>
    <x v="1"/>
    <x v="3"/>
    <x v="3124"/>
    <x v="1"/>
  </r>
  <r>
    <x v="3134"/>
    <x v="2146"/>
    <x v="84"/>
    <x v="1"/>
    <x v="1"/>
    <x v="894"/>
    <x v="2"/>
    <x v="2"/>
    <x v="3"/>
    <x v="3125"/>
    <x v="0"/>
  </r>
  <r>
    <x v="3135"/>
    <x v="1982"/>
    <x v="82"/>
    <x v="58"/>
    <x v="6"/>
    <x v="1029"/>
    <x v="2"/>
    <x v="2"/>
    <x v="1"/>
    <x v="3126"/>
    <x v="1"/>
  </r>
  <r>
    <x v="3136"/>
    <x v="2147"/>
    <x v="276"/>
    <x v="22"/>
    <x v="4"/>
    <x v="1030"/>
    <x v="1"/>
    <x v="2"/>
    <x v="1"/>
    <x v="3127"/>
    <x v="1"/>
  </r>
  <r>
    <x v="3137"/>
    <x v="2148"/>
    <x v="15"/>
    <x v="22"/>
    <x v="0"/>
    <x v="779"/>
    <x v="3"/>
    <x v="0"/>
    <x v="2"/>
    <x v="3128"/>
    <x v="0"/>
  </r>
  <r>
    <x v="3138"/>
    <x v="2149"/>
    <x v="178"/>
    <x v="35"/>
    <x v="0"/>
    <x v="372"/>
    <x v="1"/>
    <x v="2"/>
    <x v="1"/>
    <x v="3129"/>
    <x v="1"/>
  </r>
  <r>
    <x v="3139"/>
    <x v="2150"/>
    <x v="4"/>
    <x v="29"/>
    <x v="6"/>
    <x v="217"/>
    <x v="1"/>
    <x v="1"/>
    <x v="1"/>
    <x v="3130"/>
    <x v="0"/>
  </r>
  <r>
    <x v="3140"/>
    <x v="2151"/>
    <x v="168"/>
    <x v="14"/>
    <x v="2"/>
    <x v="954"/>
    <x v="3"/>
    <x v="1"/>
    <x v="2"/>
    <x v="3131"/>
    <x v="1"/>
  </r>
  <r>
    <x v="3141"/>
    <x v="2152"/>
    <x v="56"/>
    <x v="72"/>
    <x v="6"/>
    <x v="232"/>
    <x v="1"/>
    <x v="0"/>
    <x v="1"/>
    <x v="3132"/>
    <x v="1"/>
  </r>
  <r>
    <x v="3142"/>
    <x v="1997"/>
    <x v="26"/>
    <x v="31"/>
    <x v="0"/>
    <x v="964"/>
    <x v="2"/>
    <x v="2"/>
    <x v="1"/>
    <x v="3133"/>
    <x v="1"/>
  </r>
  <r>
    <x v="3143"/>
    <x v="384"/>
    <x v="221"/>
    <x v="44"/>
    <x v="0"/>
    <x v="929"/>
    <x v="2"/>
    <x v="0"/>
    <x v="2"/>
    <x v="3134"/>
    <x v="1"/>
  </r>
  <r>
    <x v="3144"/>
    <x v="744"/>
    <x v="241"/>
    <x v="67"/>
    <x v="5"/>
    <x v="521"/>
    <x v="0"/>
    <x v="2"/>
    <x v="1"/>
    <x v="3135"/>
    <x v="1"/>
  </r>
  <r>
    <x v="3145"/>
    <x v="795"/>
    <x v="295"/>
    <x v="46"/>
    <x v="3"/>
    <x v="911"/>
    <x v="3"/>
    <x v="0"/>
    <x v="1"/>
    <x v="3136"/>
    <x v="0"/>
  </r>
  <r>
    <x v="3146"/>
    <x v="2153"/>
    <x v="249"/>
    <x v="60"/>
    <x v="1"/>
    <x v="397"/>
    <x v="0"/>
    <x v="1"/>
    <x v="2"/>
    <x v="3137"/>
    <x v="1"/>
  </r>
  <r>
    <x v="3147"/>
    <x v="2154"/>
    <x v="82"/>
    <x v="54"/>
    <x v="0"/>
    <x v="192"/>
    <x v="3"/>
    <x v="2"/>
    <x v="1"/>
    <x v="3138"/>
    <x v="0"/>
  </r>
  <r>
    <x v="3148"/>
    <x v="1717"/>
    <x v="33"/>
    <x v="16"/>
    <x v="1"/>
    <x v="786"/>
    <x v="2"/>
    <x v="1"/>
    <x v="1"/>
    <x v="3139"/>
    <x v="1"/>
  </r>
  <r>
    <x v="3149"/>
    <x v="2155"/>
    <x v="1"/>
    <x v="50"/>
    <x v="4"/>
    <x v="461"/>
    <x v="2"/>
    <x v="0"/>
    <x v="1"/>
    <x v="3140"/>
    <x v="1"/>
  </r>
  <r>
    <x v="3150"/>
    <x v="1664"/>
    <x v="129"/>
    <x v="49"/>
    <x v="4"/>
    <x v="539"/>
    <x v="1"/>
    <x v="2"/>
    <x v="1"/>
    <x v="3141"/>
    <x v="0"/>
  </r>
  <r>
    <x v="3151"/>
    <x v="2156"/>
    <x v="109"/>
    <x v="26"/>
    <x v="4"/>
    <x v="317"/>
    <x v="1"/>
    <x v="2"/>
    <x v="1"/>
    <x v="3142"/>
    <x v="0"/>
  </r>
  <r>
    <x v="3152"/>
    <x v="2157"/>
    <x v="59"/>
    <x v="20"/>
    <x v="1"/>
    <x v="283"/>
    <x v="3"/>
    <x v="0"/>
    <x v="2"/>
    <x v="3143"/>
    <x v="1"/>
  </r>
  <r>
    <x v="3153"/>
    <x v="2075"/>
    <x v="27"/>
    <x v="52"/>
    <x v="1"/>
    <x v="632"/>
    <x v="0"/>
    <x v="2"/>
    <x v="1"/>
    <x v="3144"/>
    <x v="0"/>
  </r>
  <r>
    <x v="3154"/>
    <x v="1279"/>
    <x v="26"/>
    <x v="29"/>
    <x v="5"/>
    <x v="351"/>
    <x v="2"/>
    <x v="0"/>
    <x v="1"/>
    <x v="3145"/>
    <x v="0"/>
  </r>
  <r>
    <x v="3155"/>
    <x v="2158"/>
    <x v="204"/>
    <x v="39"/>
    <x v="5"/>
    <x v="598"/>
    <x v="3"/>
    <x v="2"/>
    <x v="2"/>
    <x v="3146"/>
    <x v="0"/>
  </r>
  <r>
    <x v="3156"/>
    <x v="2159"/>
    <x v="45"/>
    <x v="8"/>
    <x v="0"/>
    <x v="97"/>
    <x v="3"/>
    <x v="0"/>
    <x v="0"/>
    <x v="3147"/>
    <x v="0"/>
  </r>
  <r>
    <x v="3157"/>
    <x v="2160"/>
    <x v="236"/>
    <x v="62"/>
    <x v="5"/>
    <x v="0"/>
    <x v="1"/>
    <x v="0"/>
    <x v="1"/>
    <x v="3148"/>
    <x v="0"/>
  </r>
  <r>
    <x v="3158"/>
    <x v="1693"/>
    <x v="72"/>
    <x v="70"/>
    <x v="2"/>
    <x v="140"/>
    <x v="3"/>
    <x v="0"/>
    <x v="3"/>
    <x v="3149"/>
    <x v="1"/>
  </r>
  <r>
    <x v="3159"/>
    <x v="2161"/>
    <x v="251"/>
    <x v="70"/>
    <x v="1"/>
    <x v="599"/>
    <x v="0"/>
    <x v="2"/>
    <x v="2"/>
    <x v="3150"/>
    <x v="1"/>
  </r>
  <r>
    <x v="3160"/>
    <x v="2162"/>
    <x v="254"/>
    <x v="46"/>
    <x v="5"/>
    <x v="529"/>
    <x v="1"/>
    <x v="0"/>
    <x v="2"/>
    <x v="3151"/>
    <x v="1"/>
  </r>
  <r>
    <x v="3161"/>
    <x v="2163"/>
    <x v="135"/>
    <x v="37"/>
    <x v="3"/>
    <x v="428"/>
    <x v="1"/>
    <x v="2"/>
    <x v="3"/>
    <x v="3152"/>
    <x v="0"/>
  </r>
  <r>
    <x v="3162"/>
    <x v="204"/>
    <x v="187"/>
    <x v="15"/>
    <x v="6"/>
    <x v="420"/>
    <x v="1"/>
    <x v="2"/>
    <x v="1"/>
    <x v="3153"/>
    <x v="1"/>
  </r>
  <r>
    <x v="3163"/>
    <x v="50"/>
    <x v="231"/>
    <x v="26"/>
    <x v="4"/>
    <x v="682"/>
    <x v="3"/>
    <x v="2"/>
    <x v="1"/>
    <x v="3154"/>
    <x v="1"/>
  </r>
  <r>
    <x v="3164"/>
    <x v="232"/>
    <x v="65"/>
    <x v="63"/>
    <x v="1"/>
    <x v="304"/>
    <x v="3"/>
    <x v="2"/>
    <x v="2"/>
    <x v="3155"/>
    <x v="1"/>
  </r>
  <r>
    <x v="3165"/>
    <x v="2164"/>
    <x v="290"/>
    <x v="40"/>
    <x v="6"/>
    <x v="9"/>
    <x v="1"/>
    <x v="1"/>
    <x v="1"/>
    <x v="3156"/>
    <x v="0"/>
  </r>
  <r>
    <x v="3166"/>
    <x v="2165"/>
    <x v="68"/>
    <x v="25"/>
    <x v="6"/>
    <x v="1031"/>
    <x v="0"/>
    <x v="0"/>
    <x v="0"/>
    <x v="3157"/>
    <x v="0"/>
  </r>
  <r>
    <x v="3167"/>
    <x v="1561"/>
    <x v="21"/>
    <x v="54"/>
    <x v="0"/>
    <x v="97"/>
    <x v="1"/>
    <x v="0"/>
    <x v="1"/>
    <x v="3158"/>
    <x v="1"/>
  </r>
  <r>
    <x v="3168"/>
    <x v="2166"/>
    <x v="234"/>
    <x v="5"/>
    <x v="5"/>
    <x v="76"/>
    <x v="3"/>
    <x v="2"/>
    <x v="2"/>
    <x v="3159"/>
    <x v="0"/>
  </r>
  <r>
    <x v="3169"/>
    <x v="2167"/>
    <x v="258"/>
    <x v="50"/>
    <x v="5"/>
    <x v="1021"/>
    <x v="1"/>
    <x v="2"/>
    <x v="1"/>
    <x v="3160"/>
    <x v="1"/>
  </r>
  <r>
    <x v="3170"/>
    <x v="2168"/>
    <x v="203"/>
    <x v="25"/>
    <x v="6"/>
    <x v="68"/>
    <x v="3"/>
    <x v="1"/>
    <x v="1"/>
    <x v="3161"/>
    <x v="1"/>
  </r>
  <r>
    <x v="3171"/>
    <x v="668"/>
    <x v="178"/>
    <x v="65"/>
    <x v="2"/>
    <x v="978"/>
    <x v="1"/>
    <x v="0"/>
    <x v="1"/>
    <x v="3162"/>
    <x v="1"/>
  </r>
  <r>
    <x v="3172"/>
    <x v="550"/>
    <x v="134"/>
    <x v="30"/>
    <x v="0"/>
    <x v="42"/>
    <x v="2"/>
    <x v="2"/>
    <x v="1"/>
    <x v="3163"/>
    <x v="1"/>
  </r>
  <r>
    <x v="3173"/>
    <x v="984"/>
    <x v="15"/>
    <x v="21"/>
    <x v="2"/>
    <x v="654"/>
    <x v="2"/>
    <x v="0"/>
    <x v="0"/>
    <x v="3164"/>
    <x v="1"/>
  </r>
  <r>
    <x v="3174"/>
    <x v="906"/>
    <x v="145"/>
    <x v="64"/>
    <x v="0"/>
    <x v="33"/>
    <x v="1"/>
    <x v="0"/>
    <x v="0"/>
    <x v="3165"/>
    <x v="1"/>
  </r>
  <r>
    <x v="3175"/>
    <x v="2169"/>
    <x v="203"/>
    <x v="70"/>
    <x v="3"/>
    <x v="160"/>
    <x v="3"/>
    <x v="2"/>
    <x v="2"/>
    <x v="3166"/>
    <x v="1"/>
  </r>
  <r>
    <x v="3176"/>
    <x v="2170"/>
    <x v="110"/>
    <x v="21"/>
    <x v="6"/>
    <x v="714"/>
    <x v="2"/>
    <x v="2"/>
    <x v="3"/>
    <x v="3167"/>
    <x v="0"/>
  </r>
  <r>
    <x v="3177"/>
    <x v="1856"/>
    <x v="251"/>
    <x v="22"/>
    <x v="0"/>
    <x v="984"/>
    <x v="0"/>
    <x v="0"/>
    <x v="1"/>
    <x v="3168"/>
    <x v="1"/>
  </r>
  <r>
    <x v="3178"/>
    <x v="296"/>
    <x v="30"/>
    <x v="65"/>
    <x v="4"/>
    <x v="993"/>
    <x v="1"/>
    <x v="2"/>
    <x v="2"/>
    <x v="3169"/>
    <x v="1"/>
  </r>
  <r>
    <x v="3179"/>
    <x v="476"/>
    <x v="155"/>
    <x v="27"/>
    <x v="5"/>
    <x v="661"/>
    <x v="3"/>
    <x v="2"/>
    <x v="1"/>
    <x v="3170"/>
    <x v="0"/>
  </r>
  <r>
    <x v="3180"/>
    <x v="2171"/>
    <x v="154"/>
    <x v="71"/>
    <x v="0"/>
    <x v="914"/>
    <x v="0"/>
    <x v="0"/>
    <x v="3"/>
    <x v="3171"/>
    <x v="1"/>
  </r>
  <r>
    <x v="3181"/>
    <x v="2172"/>
    <x v="94"/>
    <x v="6"/>
    <x v="2"/>
    <x v="1020"/>
    <x v="3"/>
    <x v="0"/>
    <x v="1"/>
    <x v="3172"/>
    <x v="1"/>
  </r>
  <r>
    <x v="3182"/>
    <x v="1031"/>
    <x v="165"/>
    <x v="56"/>
    <x v="1"/>
    <x v="530"/>
    <x v="1"/>
    <x v="0"/>
    <x v="3"/>
    <x v="3173"/>
    <x v="1"/>
  </r>
  <r>
    <x v="3183"/>
    <x v="1789"/>
    <x v="25"/>
    <x v="7"/>
    <x v="1"/>
    <x v="324"/>
    <x v="0"/>
    <x v="0"/>
    <x v="1"/>
    <x v="3174"/>
    <x v="1"/>
  </r>
  <r>
    <x v="3184"/>
    <x v="1614"/>
    <x v="152"/>
    <x v="13"/>
    <x v="1"/>
    <x v="133"/>
    <x v="1"/>
    <x v="0"/>
    <x v="1"/>
    <x v="3175"/>
    <x v="1"/>
  </r>
  <r>
    <x v="3185"/>
    <x v="2173"/>
    <x v="27"/>
    <x v="22"/>
    <x v="0"/>
    <x v="609"/>
    <x v="2"/>
    <x v="2"/>
    <x v="1"/>
    <x v="3176"/>
    <x v="1"/>
  </r>
  <r>
    <x v="3186"/>
    <x v="2174"/>
    <x v="237"/>
    <x v="37"/>
    <x v="3"/>
    <x v="560"/>
    <x v="2"/>
    <x v="0"/>
    <x v="1"/>
    <x v="3177"/>
    <x v="1"/>
  </r>
  <r>
    <x v="3187"/>
    <x v="1179"/>
    <x v="94"/>
    <x v="54"/>
    <x v="0"/>
    <x v="809"/>
    <x v="1"/>
    <x v="1"/>
    <x v="1"/>
    <x v="3178"/>
    <x v="0"/>
  </r>
  <r>
    <x v="3188"/>
    <x v="1722"/>
    <x v="178"/>
    <x v="24"/>
    <x v="4"/>
    <x v="793"/>
    <x v="0"/>
    <x v="2"/>
    <x v="1"/>
    <x v="3179"/>
    <x v="1"/>
  </r>
  <r>
    <x v="3189"/>
    <x v="1892"/>
    <x v="8"/>
    <x v="67"/>
    <x v="3"/>
    <x v="876"/>
    <x v="3"/>
    <x v="0"/>
    <x v="2"/>
    <x v="3180"/>
    <x v="0"/>
  </r>
  <r>
    <x v="3190"/>
    <x v="2175"/>
    <x v="6"/>
    <x v="69"/>
    <x v="6"/>
    <x v="651"/>
    <x v="2"/>
    <x v="0"/>
    <x v="2"/>
    <x v="3181"/>
    <x v="1"/>
  </r>
  <r>
    <x v="3191"/>
    <x v="2176"/>
    <x v="70"/>
    <x v="11"/>
    <x v="2"/>
    <x v="828"/>
    <x v="1"/>
    <x v="1"/>
    <x v="1"/>
    <x v="3182"/>
    <x v="0"/>
  </r>
  <r>
    <x v="3192"/>
    <x v="1242"/>
    <x v="54"/>
    <x v="18"/>
    <x v="1"/>
    <x v="594"/>
    <x v="1"/>
    <x v="2"/>
    <x v="1"/>
    <x v="3183"/>
    <x v="1"/>
  </r>
  <r>
    <x v="3193"/>
    <x v="1947"/>
    <x v="58"/>
    <x v="65"/>
    <x v="5"/>
    <x v="630"/>
    <x v="0"/>
    <x v="0"/>
    <x v="1"/>
    <x v="3184"/>
    <x v="0"/>
  </r>
  <r>
    <x v="3194"/>
    <x v="666"/>
    <x v="100"/>
    <x v="62"/>
    <x v="3"/>
    <x v="235"/>
    <x v="0"/>
    <x v="0"/>
    <x v="3"/>
    <x v="3185"/>
    <x v="0"/>
  </r>
  <r>
    <x v="3195"/>
    <x v="1635"/>
    <x v="224"/>
    <x v="63"/>
    <x v="6"/>
    <x v="801"/>
    <x v="1"/>
    <x v="2"/>
    <x v="2"/>
    <x v="3186"/>
    <x v="1"/>
  </r>
  <r>
    <x v="3196"/>
    <x v="1234"/>
    <x v="74"/>
    <x v="4"/>
    <x v="2"/>
    <x v="334"/>
    <x v="0"/>
    <x v="0"/>
    <x v="2"/>
    <x v="3187"/>
    <x v="1"/>
  </r>
  <r>
    <x v="3197"/>
    <x v="1775"/>
    <x v="229"/>
    <x v="68"/>
    <x v="4"/>
    <x v="677"/>
    <x v="1"/>
    <x v="1"/>
    <x v="0"/>
    <x v="3188"/>
    <x v="0"/>
  </r>
  <r>
    <x v="3198"/>
    <x v="1640"/>
    <x v="46"/>
    <x v="43"/>
    <x v="6"/>
    <x v="206"/>
    <x v="3"/>
    <x v="0"/>
    <x v="1"/>
    <x v="3189"/>
    <x v="0"/>
  </r>
  <r>
    <x v="3199"/>
    <x v="489"/>
    <x v="232"/>
    <x v="72"/>
    <x v="2"/>
    <x v="853"/>
    <x v="2"/>
    <x v="2"/>
    <x v="1"/>
    <x v="3190"/>
    <x v="1"/>
  </r>
  <r>
    <x v="3200"/>
    <x v="1954"/>
    <x v="49"/>
    <x v="64"/>
    <x v="1"/>
    <x v="193"/>
    <x v="2"/>
    <x v="2"/>
    <x v="2"/>
    <x v="3191"/>
    <x v="0"/>
  </r>
  <r>
    <x v="3201"/>
    <x v="2054"/>
    <x v="5"/>
    <x v="47"/>
    <x v="5"/>
    <x v="126"/>
    <x v="0"/>
    <x v="0"/>
    <x v="2"/>
    <x v="3192"/>
    <x v="1"/>
  </r>
  <r>
    <x v="3202"/>
    <x v="2099"/>
    <x v="132"/>
    <x v="12"/>
    <x v="0"/>
    <x v="1032"/>
    <x v="1"/>
    <x v="0"/>
    <x v="2"/>
    <x v="3193"/>
    <x v="1"/>
  </r>
  <r>
    <x v="3203"/>
    <x v="1750"/>
    <x v="162"/>
    <x v="35"/>
    <x v="6"/>
    <x v="522"/>
    <x v="2"/>
    <x v="2"/>
    <x v="1"/>
    <x v="3194"/>
    <x v="1"/>
  </r>
  <r>
    <x v="3204"/>
    <x v="782"/>
    <x v="19"/>
    <x v="18"/>
    <x v="0"/>
    <x v="531"/>
    <x v="2"/>
    <x v="1"/>
    <x v="1"/>
    <x v="3195"/>
    <x v="0"/>
  </r>
  <r>
    <x v="3205"/>
    <x v="2045"/>
    <x v="253"/>
    <x v="67"/>
    <x v="6"/>
    <x v="814"/>
    <x v="3"/>
    <x v="0"/>
    <x v="1"/>
    <x v="3196"/>
    <x v="1"/>
  </r>
  <r>
    <x v="3206"/>
    <x v="253"/>
    <x v="90"/>
    <x v="10"/>
    <x v="5"/>
    <x v="616"/>
    <x v="0"/>
    <x v="2"/>
    <x v="1"/>
    <x v="3197"/>
    <x v="1"/>
  </r>
  <r>
    <x v="3207"/>
    <x v="1341"/>
    <x v="187"/>
    <x v="53"/>
    <x v="2"/>
    <x v="512"/>
    <x v="1"/>
    <x v="1"/>
    <x v="1"/>
    <x v="3198"/>
    <x v="1"/>
  </r>
  <r>
    <x v="3208"/>
    <x v="2177"/>
    <x v="57"/>
    <x v="62"/>
    <x v="0"/>
    <x v="896"/>
    <x v="3"/>
    <x v="1"/>
    <x v="3"/>
    <x v="3199"/>
    <x v="1"/>
  </r>
  <r>
    <x v="3209"/>
    <x v="2178"/>
    <x v="265"/>
    <x v="35"/>
    <x v="6"/>
    <x v="107"/>
    <x v="3"/>
    <x v="2"/>
    <x v="0"/>
    <x v="3200"/>
    <x v="1"/>
  </r>
  <r>
    <x v="3210"/>
    <x v="2179"/>
    <x v="15"/>
    <x v="5"/>
    <x v="2"/>
    <x v="479"/>
    <x v="1"/>
    <x v="1"/>
    <x v="0"/>
    <x v="3201"/>
    <x v="0"/>
  </r>
  <r>
    <x v="3211"/>
    <x v="6"/>
    <x v="258"/>
    <x v="9"/>
    <x v="5"/>
    <x v="5"/>
    <x v="0"/>
    <x v="2"/>
    <x v="0"/>
    <x v="3202"/>
    <x v="1"/>
  </r>
  <r>
    <x v="3212"/>
    <x v="11"/>
    <x v="218"/>
    <x v="60"/>
    <x v="5"/>
    <x v="58"/>
    <x v="1"/>
    <x v="1"/>
    <x v="2"/>
    <x v="3203"/>
    <x v="1"/>
  </r>
  <r>
    <x v="3213"/>
    <x v="2180"/>
    <x v="63"/>
    <x v="60"/>
    <x v="1"/>
    <x v="563"/>
    <x v="3"/>
    <x v="1"/>
    <x v="3"/>
    <x v="3204"/>
    <x v="1"/>
  </r>
  <r>
    <x v="3214"/>
    <x v="2181"/>
    <x v="263"/>
    <x v="70"/>
    <x v="5"/>
    <x v="529"/>
    <x v="1"/>
    <x v="2"/>
    <x v="1"/>
    <x v="3205"/>
    <x v="1"/>
  </r>
  <r>
    <x v="3215"/>
    <x v="2007"/>
    <x v="290"/>
    <x v="49"/>
    <x v="2"/>
    <x v="681"/>
    <x v="2"/>
    <x v="2"/>
    <x v="3"/>
    <x v="3206"/>
    <x v="1"/>
  </r>
  <r>
    <x v="3216"/>
    <x v="1879"/>
    <x v="263"/>
    <x v="22"/>
    <x v="0"/>
    <x v="396"/>
    <x v="3"/>
    <x v="1"/>
    <x v="1"/>
    <x v="3207"/>
    <x v="1"/>
  </r>
  <r>
    <x v="3217"/>
    <x v="1131"/>
    <x v="49"/>
    <x v="50"/>
    <x v="2"/>
    <x v="271"/>
    <x v="0"/>
    <x v="0"/>
    <x v="3"/>
    <x v="3208"/>
    <x v="1"/>
  </r>
  <r>
    <x v="3218"/>
    <x v="2182"/>
    <x v="75"/>
    <x v="0"/>
    <x v="0"/>
    <x v="570"/>
    <x v="3"/>
    <x v="0"/>
    <x v="3"/>
    <x v="3209"/>
    <x v="0"/>
  </r>
  <r>
    <x v="3219"/>
    <x v="1610"/>
    <x v="268"/>
    <x v="62"/>
    <x v="6"/>
    <x v="648"/>
    <x v="2"/>
    <x v="1"/>
    <x v="3"/>
    <x v="3210"/>
    <x v="0"/>
  </r>
  <r>
    <x v="3220"/>
    <x v="1860"/>
    <x v="194"/>
    <x v="45"/>
    <x v="2"/>
    <x v="508"/>
    <x v="3"/>
    <x v="0"/>
    <x v="1"/>
    <x v="3211"/>
    <x v="1"/>
  </r>
  <r>
    <x v="3221"/>
    <x v="1"/>
    <x v="178"/>
    <x v="48"/>
    <x v="1"/>
    <x v="467"/>
    <x v="0"/>
    <x v="0"/>
    <x v="1"/>
    <x v="3212"/>
    <x v="1"/>
  </r>
  <r>
    <x v="3222"/>
    <x v="346"/>
    <x v="111"/>
    <x v="42"/>
    <x v="4"/>
    <x v="937"/>
    <x v="0"/>
    <x v="2"/>
    <x v="3"/>
    <x v="3213"/>
    <x v="1"/>
  </r>
  <r>
    <x v="3223"/>
    <x v="321"/>
    <x v="239"/>
    <x v="8"/>
    <x v="5"/>
    <x v="671"/>
    <x v="3"/>
    <x v="0"/>
    <x v="1"/>
    <x v="3214"/>
    <x v="0"/>
  </r>
  <r>
    <x v="3224"/>
    <x v="129"/>
    <x v="149"/>
    <x v="40"/>
    <x v="6"/>
    <x v="289"/>
    <x v="0"/>
    <x v="2"/>
    <x v="3"/>
    <x v="3215"/>
    <x v="0"/>
  </r>
  <r>
    <x v="3225"/>
    <x v="2183"/>
    <x v="268"/>
    <x v="39"/>
    <x v="5"/>
    <x v="578"/>
    <x v="3"/>
    <x v="1"/>
    <x v="1"/>
    <x v="3216"/>
    <x v="0"/>
  </r>
  <r>
    <x v="3226"/>
    <x v="2184"/>
    <x v="100"/>
    <x v="14"/>
    <x v="3"/>
    <x v="921"/>
    <x v="1"/>
    <x v="2"/>
    <x v="1"/>
    <x v="3217"/>
    <x v="1"/>
  </r>
  <r>
    <x v="3227"/>
    <x v="2185"/>
    <x v="182"/>
    <x v="52"/>
    <x v="3"/>
    <x v="744"/>
    <x v="2"/>
    <x v="2"/>
    <x v="1"/>
    <x v="3218"/>
    <x v="1"/>
  </r>
  <r>
    <x v="3228"/>
    <x v="2186"/>
    <x v="0"/>
    <x v="73"/>
    <x v="5"/>
    <x v="395"/>
    <x v="1"/>
    <x v="0"/>
    <x v="3"/>
    <x v="3219"/>
    <x v="1"/>
  </r>
  <r>
    <x v="3229"/>
    <x v="2187"/>
    <x v="290"/>
    <x v="36"/>
    <x v="2"/>
    <x v="19"/>
    <x v="2"/>
    <x v="0"/>
    <x v="1"/>
    <x v="3220"/>
    <x v="0"/>
  </r>
  <r>
    <x v="3230"/>
    <x v="948"/>
    <x v="65"/>
    <x v="3"/>
    <x v="2"/>
    <x v="410"/>
    <x v="0"/>
    <x v="0"/>
    <x v="1"/>
    <x v="3221"/>
    <x v="1"/>
  </r>
  <r>
    <x v="3231"/>
    <x v="168"/>
    <x v="132"/>
    <x v="60"/>
    <x v="4"/>
    <x v="117"/>
    <x v="1"/>
    <x v="1"/>
    <x v="1"/>
    <x v="3222"/>
    <x v="1"/>
  </r>
  <r>
    <x v="3232"/>
    <x v="1875"/>
    <x v="194"/>
    <x v="10"/>
    <x v="5"/>
    <x v="910"/>
    <x v="2"/>
    <x v="0"/>
    <x v="2"/>
    <x v="3223"/>
    <x v="0"/>
  </r>
  <r>
    <x v="3233"/>
    <x v="2188"/>
    <x v="240"/>
    <x v="53"/>
    <x v="2"/>
    <x v="684"/>
    <x v="2"/>
    <x v="2"/>
    <x v="2"/>
    <x v="3224"/>
    <x v="1"/>
  </r>
  <r>
    <x v="3234"/>
    <x v="1232"/>
    <x v="245"/>
    <x v="55"/>
    <x v="4"/>
    <x v="382"/>
    <x v="2"/>
    <x v="2"/>
    <x v="2"/>
    <x v="3225"/>
    <x v="1"/>
  </r>
  <r>
    <x v="3235"/>
    <x v="1882"/>
    <x v="225"/>
    <x v="56"/>
    <x v="6"/>
    <x v="142"/>
    <x v="0"/>
    <x v="1"/>
    <x v="1"/>
    <x v="3226"/>
    <x v="1"/>
  </r>
  <r>
    <x v="3236"/>
    <x v="816"/>
    <x v="263"/>
    <x v="71"/>
    <x v="5"/>
    <x v="899"/>
    <x v="0"/>
    <x v="2"/>
    <x v="1"/>
    <x v="3227"/>
    <x v="1"/>
  </r>
  <r>
    <x v="3237"/>
    <x v="2189"/>
    <x v="270"/>
    <x v="48"/>
    <x v="4"/>
    <x v="1033"/>
    <x v="3"/>
    <x v="0"/>
    <x v="1"/>
    <x v="3228"/>
    <x v="0"/>
  </r>
  <r>
    <x v="3238"/>
    <x v="2190"/>
    <x v="22"/>
    <x v="67"/>
    <x v="6"/>
    <x v="607"/>
    <x v="1"/>
    <x v="0"/>
    <x v="1"/>
    <x v="3229"/>
    <x v="0"/>
  </r>
  <r>
    <x v="3239"/>
    <x v="1211"/>
    <x v="48"/>
    <x v="59"/>
    <x v="2"/>
    <x v="592"/>
    <x v="2"/>
    <x v="0"/>
    <x v="2"/>
    <x v="3230"/>
    <x v="0"/>
  </r>
  <r>
    <x v="3240"/>
    <x v="2191"/>
    <x v="146"/>
    <x v="12"/>
    <x v="0"/>
    <x v="515"/>
    <x v="2"/>
    <x v="2"/>
    <x v="1"/>
    <x v="3231"/>
    <x v="1"/>
  </r>
  <r>
    <x v="3241"/>
    <x v="52"/>
    <x v="198"/>
    <x v="5"/>
    <x v="4"/>
    <x v="328"/>
    <x v="2"/>
    <x v="2"/>
    <x v="3"/>
    <x v="3232"/>
    <x v="0"/>
  </r>
  <r>
    <x v="3242"/>
    <x v="1806"/>
    <x v="233"/>
    <x v="10"/>
    <x v="4"/>
    <x v="768"/>
    <x v="1"/>
    <x v="0"/>
    <x v="1"/>
    <x v="3233"/>
    <x v="0"/>
  </r>
  <r>
    <x v="3243"/>
    <x v="2192"/>
    <x v="214"/>
    <x v="57"/>
    <x v="6"/>
    <x v="839"/>
    <x v="1"/>
    <x v="2"/>
    <x v="3"/>
    <x v="3234"/>
    <x v="1"/>
  </r>
  <r>
    <x v="3244"/>
    <x v="1769"/>
    <x v="221"/>
    <x v="47"/>
    <x v="1"/>
    <x v="783"/>
    <x v="3"/>
    <x v="0"/>
    <x v="2"/>
    <x v="3235"/>
    <x v="1"/>
  </r>
  <r>
    <x v="3245"/>
    <x v="2021"/>
    <x v="120"/>
    <x v="34"/>
    <x v="6"/>
    <x v="299"/>
    <x v="2"/>
    <x v="2"/>
    <x v="1"/>
    <x v="3236"/>
    <x v="0"/>
  </r>
  <r>
    <x v="3246"/>
    <x v="1402"/>
    <x v="296"/>
    <x v="71"/>
    <x v="4"/>
    <x v="864"/>
    <x v="1"/>
    <x v="0"/>
    <x v="0"/>
    <x v="3237"/>
    <x v="0"/>
  </r>
  <r>
    <x v="3247"/>
    <x v="2193"/>
    <x v="225"/>
    <x v="19"/>
    <x v="0"/>
    <x v="546"/>
    <x v="0"/>
    <x v="0"/>
    <x v="1"/>
    <x v="3238"/>
    <x v="1"/>
  </r>
  <r>
    <x v="3248"/>
    <x v="1675"/>
    <x v="299"/>
    <x v="9"/>
    <x v="1"/>
    <x v="860"/>
    <x v="1"/>
    <x v="0"/>
    <x v="1"/>
    <x v="3239"/>
    <x v="0"/>
  </r>
  <r>
    <x v="3249"/>
    <x v="1479"/>
    <x v="183"/>
    <x v="4"/>
    <x v="6"/>
    <x v="701"/>
    <x v="2"/>
    <x v="0"/>
    <x v="1"/>
    <x v="3240"/>
    <x v="1"/>
  </r>
  <r>
    <x v="3250"/>
    <x v="2194"/>
    <x v="256"/>
    <x v="0"/>
    <x v="2"/>
    <x v="738"/>
    <x v="2"/>
    <x v="0"/>
    <x v="1"/>
    <x v="3241"/>
    <x v="0"/>
  </r>
  <r>
    <x v="3251"/>
    <x v="2128"/>
    <x v="3"/>
    <x v="68"/>
    <x v="2"/>
    <x v="632"/>
    <x v="1"/>
    <x v="0"/>
    <x v="3"/>
    <x v="3242"/>
    <x v="1"/>
  </r>
  <r>
    <x v="3252"/>
    <x v="77"/>
    <x v="283"/>
    <x v="12"/>
    <x v="0"/>
    <x v="675"/>
    <x v="2"/>
    <x v="0"/>
    <x v="2"/>
    <x v="3243"/>
    <x v="0"/>
  </r>
  <r>
    <x v="3253"/>
    <x v="573"/>
    <x v="208"/>
    <x v="21"/>
    <x v="1"/>
    <x v="520"/>
    <x v="3"/>
    <x v="0"/>
    <x v="1"/>
    <x v="3244"/>
    <x v="0"/>
  </r>
  <r>
    <x v="3254"/>
    <x v="930"/>
    <x v="190"/>
    <x v="8"/>
    <x v="1"/>
    <x v="91"/>
    <x v="2"/>
    <x v="2"/>
    <x v="2"/>
    <x v="3245"/>
    <x v="0"/>
  </r>
  <r>
    <x v="3255"/>
    <x v="630"/>
    <x v="36"/>
    <x v="50"/>
    <x v="1"/>
    <x v="406"/>
    <x v="1"/>
    <x v="2"/>
    <x v="0"/>
    <x v="3246"/>
    <x v="0"/>
  </r>
  <r>
    <x v="3256"/>
    <x v="1496"/>
    <x v="156"/>
    <x v="20"/>
    <x v="5"/>
    <x v="143"/>
    <x v="1"/>
    <x v="2"/>
    <x v="0"/>
    <x v="3247"/>
    <x v="1"/>
  </r>
  <r>
    <x v="3257"/>
    <x v="2195"/>
    <x v="264"/>
    <x v="27"/>
    <x v="0"/>
    <x v="1034"/>
    <x v="0"/>
    <x v="0"/>
    <x v="0"/>
    <x v="3248"/>
    <x v="1"/>
  </r>
  <r>
    <x v="3258"/>
    <x v="435"/>
    <x v="225"/>
    <x v="69"/>
    <x v="6"/>
    <x v="276"/>
    <x v="3"/>
    <x v="2"/>
    <x v="0"/>
    <x v="3249"/>
    <x v="1"/>
  </r>
  <r>
    <x v="3259"/>
    <x v="2114"/>
    <x v="191"/>
    <x v="34"/>
    <x v="0"/>
    <x v="491"/>
    <x v="2"/>
    <x v="1"/>
    <x v="0"/>
    <x v="3250"/>
    <x v="1"/>
  </r>
  <r>
    <x v="3260"/>
    <x v="2196"/>
    <x v="292"/>
    <x v="17"/>
    <x v="4"/>
    <x v="20"/>
    <x v="3"/>
    <x v="0"/>
    <x v="3"/>
    <x v="3251"/>
    <x v="1"/>
  </r>
  <r>
    <x v="3261"/>
    <x v="2197"/>
    <x v="189"/>
    <x v="8"/>
    <x v="3"/>
    <x v="831"/>
    <x v="2"/>
    <x v="2"/>
    <x v="2"/>
    <x v="3252"/>
    <x v="1"/>
  </r>
  <r>
    <x v="3262"/>
    <x v="751"/>
    <x v="263"/>
    <x v="3"/>
    <x v="2"/>
    <x v="383"/>
    <x v="2"/>
    <x v="0"/>
    <x v="1"/>
    <x v="3253"/>
    <x v="1"/>
  </r>
  <r>
    <x v="3263"/>
    <x v="2198"/>
    <x v="123"/>
    <x v="8"/>
    <x v="5"/>
    <x v="447"/>
    <x v="3"/>
    <x v="1"/>
    <x v="3"/>
    <x v="3254"/>
    <x v="1"/>
  </r>
  <r>
    <x v="3264"/>
    <x v="2059"/>
    <x v="193"/>
    <x v="26"/>
    <x v="0"/>
    <x v="902"/>
    <x v="2"/>
    <x v="1"/>
    <x v="0"/>
    <x v="3255"/>
    <x v="1"/>
  </r>
  <r>
    <x v="3265"/>
    <x v="2199"/>
    <x v="28"/>
    <x v="73"/>
    <x v="6"/>
    <x v="747"/>
    <x v="1"/>
    <x v="0"/>
    <x v="1"/>
    <x v="3256"/>
    <x v="1"/>
  </r>
  <r>
    <x v="3266"/>
    <x v="266"/>
    <x v="28"/>
    <x v="15"/>
    <x v="5"/>
    <x v="930"/>
    <x v="0"/>
    <x v="2"/>
    <x v="2"/>
    <x v="3257"/>
    <x v="1"/>
  </r>
  <r>
    <x v="3267"/>
    <x v="778"/>
    <x v="53"/>
    <x v="62"/>
    <x v="4"/>
    <x v="230"/>
    <x v="2"/>
    <x v="0"/>
    <x v="2"/>
    <x v="3258"/>
    <x v="1"/>
  </r>
  <r>
    <x v="3268"/>
    <x v="1731"/>
    <x v="296"/>
    <x v="59"/>
    <x v="0"/>
    <x v="705"/>
    <x v="1"/>
    <x v="0"/>
    <x v="3"/>
    <x v="3259"/>
    <x v="0"/>
  </r>
  <r>
    <x v="3269"/>
    <x v="2200"/>
    <x v="80"/>
    <x v="69"/>
    <x v="0"/>
    <x v="965"/>
    <x v="2"/>
    <x v="2"/>
    <x v="1"/>
    <x v="3260"/>
    <x v="0"/>
  </r>
  <r>
    <x v="3270"/>
    <x v="1961"/>
    <x v="57"/>
    <x v="0"/>
    <x v="1"/>
    <x v="52"/>
    <x v="0"/>
    <x v="1"/>
    <x v="2"/>
    <x v="3261"/>
    <x v="1"/>
  </r>
  <r>
    <x v="3271"/>
    <x v="2201"/>
    <x v="14"/>
    <x v="33"/>
    <x v="4"/>
    <x v="814"/>
    <x v="1"/>
    <x v="0"/>
    <x v="1"/>
    <x v="3262"/>
    <x v="1"/>
  </r>
  <r>
    <x v="3272"/>
    <x v="2202"/>
    <x v="13"/>
    <x v="56"/>
    <x v="4"/>
    <x v="134"/>
    <x v="3"/>
    <x v="2"/>
    <x v="1"/>
    <x v="3263"/>
    <x v="1"/>
  </r>
  <r>
    <x v="3273"/>
    <x v="679"/>
    <x v="276"/>
    <x v="17"/>
    <x v="5"/>
    <x v="483"/>
    <x v="2"/>
    <x v="0"/>
    <x v="1"/>
    <x v="3264"/>
    <x v="0"/>
  </r>
  <r>
    <x v="3274"/>
    <x v="1875"/>
    <x v="102"/>
    <x v="42"/>
    <x v="4"/>
    <x v="992"/>
    <x v="0"/>
    <x v="0"/>
    <x v="2"/>
    <x v="3265"/>
    <x v="0"/>
  </r>
  <r>
    <x v="3275"/>
    <x v="222"/>
    <x v="275"/>
    <x v="35"/>
    <x v="4"/>
    <x v="149"/>
    <x v="2"/>
    <x v="0"/>
    <x v="1"/>
    <x v="3266"/>
    <x v="1"/>
  </r>
  <r>
    <x v="3276"/>
    <x v="1518"/>
    <x v="49"/>
    <x v="2"/>
    <x v="5"/>
    <x v="255"/>
    <x v="3"/>
    <x v="2"/>
    <x v="2"/>
    <x v="3267"/>
    <x v="1"/>
  </r>
  <r>
    <x v="3277"/>
    <x v="2104"/>
    <x v="167"/>
    <x v="43"/>
    <x v="2"/>
    <x v="262"/>
    <x v="3"/>
    <x v="0"/>
    <x v="1"/>
    <x v="3268"/>
    <x v="0"/>
  </r>
  <r>
    <x v="3278"/>
    <x v="2203"/>
    <x v="10"/>
    <x v="20"/>
    <x v="4"/>
    <x v="785"/>
    <x v="0"/>
    <x v="0"/>
    <x v="3"/>
    <x v="3269"/>
    <x v="1"/>
  </r>
  <r>
    <x v="3279"/>
    <x v="1070"/>
    <x v="130"/>
    <x v="46"/>
    <x v="4"/>
    <x v="544"/>
    <x v="2"/>
    <x v="2"/>
    <x v="0"/>
    <x v="3270"/>
    <x v="1"/>
  </r>
  <r>
    <x v="3280"/>
    <x v="1343"/>
    <x v="110"/>
    <x v="25"/>
    <x v="3"/>
    <x v="1002"/>
    <x v="2"/>
    <x v="0"/>
    <x v="1"/>
    <x v="3271"/>
    <x v="1"/>
  </r>
  <r>
    <x v="3281"/>
    <x v="507"/>
    <x v="58"/>
    <x v="25"/>
    <x v="2"/>
    <x v="799"/>
    <x v="1"/>
    <x v="2"/>
    <x v="1"/>
    <x v="3272"/>
    <x v="0"/>
  </r>
  <r>
    <x v="3282"/>
    <x v="2204"/>
    <x v="197"/>
    <x v="15"/>
    <x v="3"/>
    <x v="426"/>
    <x v="3"/>
    <x v="2"/>
    <x v="1"/>
    <x v="3273"/>
    <x v="1"/>
  </r>
  <r>
    <x v="3283"/>
    <x v="531"/>
    <x v="298"/>
    <x v="12"/>
    <x v="5"/>
    <x v="640"/>
    <x v="2"/>
    <x v="0"/>
    <x v="3"/>
    <x v="3274"/>
    <x v="1"/>
  </r>
  <r>
    <x v="3284"/>
    <x v="2205"/>
    <x v="187"/>
    <x v="3"/>
    <x v="3"/>
    <x v="284"/>
    <x v="3"/>
    <x v="2"/>
    <x v="0"/>
    <x v="3275"/>
    <x v="0"/>
  </r>
  <r>
    <x v="3285"/>
    <x v="2082"/>
    <x v="139"/>
    <x v="55"/>
    <x v="2"/>
    <x v="821"/>
    <x v="1"/>
    <x v="2"/>
    <x v="1"/>
    <x v="3276"/>
    <x v="0"/>
  </r>
  <r>
    <x v="3286"/>
    <x v="1788"/>
    <x v="273"/>
    <x v="14"/>
    <x v="4"/>
    <x v="258"/>
    <x v="1"/>
    <x v="2"/>
    <x v="1"/>
    <x v="3277"/>
    <x v="1"/>
  </r>
  <r>
    <x v="3287"/>
    <x v="2206"/>
    <x v="196"/>
    <x v="51"/>
    <x v="1"/>
    <x v="107"/>
    <x v="3"/>
    <x v="2"/>
    <x v="1"/>
    <x v="3278"/>
    <x v="1"/>
  </r>
  <r>
    <x v="3288"/>
    <x v="885"/>
    <x v="107"/>
    <x v="9"/>
    <x v="5"/>
    <x v="82"/>
    <x v="0"/>
    <x v="2"/>
    <x v="0"/>
    <x v="3279"/>
    <x v="0"/>
  </r>
  <r>
    <x v="3289"/>
    <x v="1546"/>
    <x v="69"/>
    <x v="37"/>
    <x v="5"/>
    <x v="267"/>
    <x v="1"/>
    <x v="0"/>
    <x v="1"/>
    <x v="3280"/>
    <x v="1"/>
  </r>
  <r>
    <x v="3290"/>
    <x v="1814"/>
    <x v="44"/>
    <x v="41"/>
    <x v="3"/>
    <x v="364"/>
    <x v="3"/>
    <x v="0"/>
    <x v="1"/>
    <x v="3281"/>
    <x v="0"/>
  </r>
  <r>
    <x v="3291"/>
    <x v="435"/>
    <x v="118"/>
    <x v="54"/>
    <x v="2"/>
    <x v="816"/>
    <x v="0"/>
    <x v="0"/>
    <x v="1"/>
    <x v="3282"/>
    <x v="1"/>
  </r>
  <r>
    <x v="3292"/>
    <x v="2207"/>
    <x v="113"/>
    <x v="7"/>
    <x v="2"/>
    <x v="525"/>
    <x v="3"/>
    <x v="2"/>
    <x v="1"/>
    <x v="3283"/>
    <x v="0"/>
  </r>
  <r>
    <x v="3293"/>
    <x v="2208"/>
    <x v="181"/>
    <x v="32"/>
    <x v="1"/>
    <x v="1008"/>
    <x v="2"/>
    <x v="2"/>
    <x v="2"/>
    <x v="3284"/>
    <x v="1"/>
  </r>
  <r>
    <x v="3294"/>
    <x v="1424"/>
    <x v="103"/>
    <x v="31"/>
    <x v="6"/>
    <x v="588"/>
    <x v="3"/>
    <x v="2"/>
    <x v="1"/>
    <x v="3285"/>
    <x v="1"/>
  </r>
  <r>
    <x v="3295"/>
    <x v="2209"/>
    <x v="169"/>
    <x v="31"/>
    <x v="6"/>
    <x v="20"/>
    <x v="1"/>
    <x v="0"/>
    <x v="1"/>
    <x v="3286"/>
    <x v="1"/>
  </r>
  <r>
    <x v="3296"/>
    <x v="987"/>
    <x v="68"/>
    <x v="56"/>
    <x v="1"/>
    <x v="11"/>
    <x v="2"/>
    <x v="1"/>
    <x v="1"/>
    <x v="3287"/>
    <x v="1"/>
  </r>
  <r>
    <x v="3297"/>
    <x v="25"/>
    <x v="280"/>
    <x v="72"/>
    <x v="1"/>
    <x v="1035"/>
    <x v="2"/>
    <x v="2"/>
    <x v="0"/>
    <x v="3288"/>
    <x v="1"/>
  </r>
  <r>
    <x v="3298"/>
    <x v="1104"/>
    <x v="194"/>
    <x v="22"/>
    <x v="6"/>
    <x v="856"/>
    <x v="2"/>
    <x v="0"/>
    <x v="1"/>
    <x v="3289"/>
    <x v="1"/>
  </r>
  <r>
    <x v="3299"/>
    <x v="2210"/>
    <x v="79"/>
    <x v="22"/>
    <x v="5"/>
    <x v="943"/>
    <x v="3"/>
    <x v="0"/>
    <x v="1"/>
    <x v="3290"/>
    <x v="1"/>
  </r>
  <r>
    <x v="3300"/>
    <x v="2211"/>
    <x v="128"/>
    <x v="25"/>
    <x v="3"/>
    <x v="421"/>
    <x v="3"/>
    <x v="0"/>
    <x v="1"/>
    <x v="3291"/>
    <x v="1"/>
  </r>
  <r>
    <x v="3301"/>
    <x v="2212"/>
    <x v="162"/>
    <x v="38"/>
    <x v="3"/>
    <x v="427"/>
    <x v="1"/>
    <x v="1"/>
    <x v="1"/>
    <x v="3292"/>
    <x v="1"/>
  </r>
  <r>
    <x v="3302"/>
    <x v="579"/>
    <x v="16"/>
    <x v="69"/>
    <x v="4"/>
    <x v="1036"/>
    <x v="0"/>
    <x v="2"/>
    <x v="2"/>
    <x v="3293"/>
    <x v="0"/>
  </r>
  <r>
    <x v="3303"/>
    <x v="951"/>
    <x v="208"/>
    <x v="69"/>
    <x v="3"/>
    <x v="118"/>
    <x v="1"/>
    <x v="2"/>
    <x v="1"/>
    <x v="3294"/>
    <x v="1"/>
  </r>
  <r>
    <x v="3304"/>
    <x v="2213"/>
    <x v="156"/>
    <x v="26"/>
    <x v="0"/>
    <x v="1037"/>
    <x v="0"/>
    <x v="1"/>
    <x v="2"/>
    <x v="3295"/>
    <x v="1"/>
  </r>
  <r>
    <x v="3305"/>
    <x v="2214"/>
    <x v="128"/>
    <x v="39"/>
    <x v="1"/>
    <x v="814"/>
    <x v="2"/>
    <x v="1"/>
    <x v="2"/>
    <x v="3296"/>
    <x v="0"/>
  </r>
  <r>
    <x v="3306"/>
    <x v="1289"/>
    <x v="164"/>
    <x v="68"/>
    <x v="6"/>
    <x v="1038"/>
    <x v="3"/>
    <x v="0"/>
    <x v="2"/>
    <x v="3297"/>
    <x v="1"/>
  </r>
  <r>
    <x v="3307"/>
    <x v="2215"/>
    <x v="285"/>
    <x v="16"/>
    <x v="1"/>
    <x v="322"/>
    <x v="3"/>
    <x v="1"/>
    <x v="2"/>
    <x v="3298"/>
    <x v="0"/>
  </r>
  <r>
    <x v="3308"/>
    <x v="873"/>
    <x v="248"/>
    <x v="14"/>
    <x v="1"/>
    <x v="340"/>
    <x v="1"/>
    <x v="0"/>
    <x v="2"/>
    <x v="3299"/>
    <x v="1"/>
  </r>
  <r>
    <x v="3309"/>
    <x v="2216"/>
    <x v="50"/>
    <x v="72"/>
    <x v="5"/>
    <x v="598"/>
    <x v="0"/>
    <x v="2"/>
    <x v="1"/>
    <x v="3300"/>
    <x v="1"/>
  </r>
  <r>
    <x v="3310"/>
    <x v="2217"/>
    <x v="25"/>
    <x v="5"/>
    <x v="1"/>
    <x v="194"/>
    <x v="1"/>
    <x v="2"/>
    <x v="1"/>
    <x v="3301"/>
    <x v="1"/>
  </r>
  <r>
    <x v="3311"/>
    <x v="1531"/>
    <x v="170"/>
    <x v="74"/>
    <x v="3"/>
    <x v="276"/>
    <x v="0"/>
    <x v="2"/>
    <x v="1"/>
    <x v="3302"/>
    <x v="1"/>
  </r>
  <r>
    <x v="3312"/>
    <x v="2218"/>
    <x v="258"/>
    <x v="30"/>
    <x v="2"/>
    <x v="886"/>
    <x v="3"/>
    <x v="0"/>
    <x v="2"/>
    <x v="3303"/>
    <x v="1"/>
  </r>
  <r>
    <x v="3313"/>
    <x v="2219"/>
    <x v="181"/>
    <x v="1"/>
    <x v="5"/>
    <x v="427"/>
    <x v="3"/>
    <x v="2"/>
    <x v="1"/>
    <x v="3304"/>
    <x v="1"/>
  </r>
  <r>
    <x v="3314"/>
    <x v="1896"/>
    <x v="233"/>
    <x v="34"/>
    <x v="4"/>
    <x v="1021"/>
    <x v="3"/>
    <x v="2"/>
    <x v="1"/>
    <x v="3305"/>
    <x v="1"/>
  </r>
  <r>
    <x v="3315"/>
    <x v="2196"/>
    <x v="198"/>
    <x v="47"/>
    <x v="0"/>
    <x v="262"/>
    <x v="0"/>
    <x v="0"/>
    <x v="1"/>
    <x v="3306"/>
    <x v="0"/>
  </r>
  <r>
    <x v="3316"/>
    <x v="2220"/>
    <x v="166"/>
    <x v="47"/>
    <x v="0"/>
    <x v="684"/>
    <x v="2"/>
    <x v="2"/>
    <x v="3"/>
    <x v="3307"/>
    <x v="0"/>
  </r>
  <r>
    <x v="3317"/>
    <x v="2202"/>
    <x v="176"/>
    <x v="26"/>
    <x v="4"/>
    <x v="545"/>
    <x v="3"/>
    <x v="1"/>
    <x v="1"/>
    <x v="3308"/>
    <x v="0"/>
  </r>
  <r>
    <x v="3318"/>
    <x v="2221"/>
    <x v="201"/>
    <x v="1"/>
    <x v="1"/>
    <x v="715"/>
    <x v="3"/>
    <x v="0"/>
    <x v="1"/>
    <x v="3309"/>
    <x v="0"/>
  </r>
  <r>
    <x v="3319"/>
    <x v="1715"/>
    <x v="288"/>
    <x v="34"/>
    <x v="4"/>
    <x v="560"/>
    <x v="0"/>
    <x v="1"/>
    <x v="2"/>
    <x v="3310"/>
    <x v="0"/>
  </r>
  <r>
    <x v="3320"/>
    <x v="427"/>
    <x v="44"/>
    <x v="10"/>
    <x v="4"/>
    <x v="388"/>
    <x v="3"/>
    <x v="1"/>
    <x v="2"/>
    <x v="3311"/>
    <x v="0"/>
  </r>
  <r>
    <x v="3321"/>
    <x v="2222"/>
    <x v="88"/>
    <x v="28"/>
    <x v="4"/>
    <x v="642"/>
    <x v="1"/>
    <x v="2"/>
    <x v="2"/>
    <x v="3312"/>
    <x v="1"/>
  </r>
  <r>
    <x v="3322"/>
    <x v="1058"/>
    <x v="239"/>
    <x v="7"/>
    <x v="4"/>
    <x v="772"/>
    <x v="1"/>
    <x v="2"/>
    <x v="2"/>
    <x v="3313"/>
    <x v="0"/>
  </r>
  <r>
    <x v="3323"/>
    <x v="602"/>
    <x v="166"/>
    <x v="57"/>
    <x v="6"/>
    <x v="994"/>
    <x v="2"/>
    <x v="2"/>
    <x v="1"/>
    <x v="3314"/>
    <x v="1"/>
  </r>
  <r>
    <x v="3324"/>
    <x v="1407"/>
    <x v="146"/>
    <x v="12"/>
    <x v="3"/>
    <x v="644"/>
    <x v="1"/>
    <x v="1"/>
    <x v="3"/>
    <x v="3315"/>
    <x v="0"/>
  </r>
  <r>
    <x v="3325"/>
    <x v="2223"/>
    <x v="263"/>
    <x v="61"/>
    <x v="3"/>
    <x v="951"/>
    <x v="1"/>
    <x v="2"/>
    <x v="1"/>
    <x v="3316"/>
    <x v="0"/>
  </r>
  <r>
    <x v="3326"/>
    <x v="727"/>
    <x v="180"/>
    <x v="36"/>
    <x v="6"/>
    <x v="577"/>
    <x v="1"/>
    <x v="1"/>
    <x v="1"/>
    <x v="3317"/>
    <x v="1"/>
  </r>
  <r>
    <x v="3327"/>
    <x v="2224"/>
    <x v="294"/>
    <x v="26"/>
    <x v="3"/>
    <x v="115"/>
    <x v="0"/>
    <x v="2"/>
    <x v="2"/>
    <x v="3318"/>
    <x v="1"/>
  </r>
  <r>
    <x v="3328"/>
    <x v="1536"/>
    <x v="202"/>
    <x v="2"/>
    <x v="0"/>
    <x v="999"/>
    <x v="2"/>
    <x v="2"/>
    <x v="1"/>
    <x v="3319"/>
    <x v="1"/>
  </r>
  <r>
    <x v="3329"/>
    <x v="1742"/>
    <x v="290"/>
    <x v="1"/>
    <x v="5"/>
    <x v="204"/>
    <x v="0"/>
    <x v="2"/>
    <x v="2"/>
    <x v="3320"/>
    <x v="1"/>
  </r>
  <r>
    <x v="3330"/>
    <x v="2225"/>
    <x v="53"/>
    <x v="38"/>
    <x v="6"/>
    <x v="495"/>
    <x v="1"/>
    <x v="1"/>
    <x v="3"/>
    <x v="3321"/>
    <x v="1"/>
  </r>
  <r>
    <x v="3331"/>
    <x v="466"/>
    <x v="154"/>
    <x v="6"/>
    <x v="5"/>
    <x v="942"/>
    <x v="1"/>
    <x v="1"/>
    <x v="2"/>
    <x v="3322"/>
    <x v="0"/>
  </r>
  <r>
    <x v="3332"/>
    <x v="2226"/>
    <x v="19"/>
    <x v="14"/>
    <x v="6"/>
    <x v="201"/>
    <x v="0"/>
    <x v="0"/>
    <x v="3"/>
    <x v="3323"/>
    <x v="1"/>
  </r>
  <r>
    <x v="3333"/>
    <x v="2227"/>
    <x v="2"/>
    <x v="38"/>
    <x v="0"/>
    <x v="76"/>
    <x v="3"/>
    <x v="1"/>
    <x v="1"/>
    <x v="3324"/>
    <x v="0"/>
  </r>
  <r>
    <x v="3334"/>
    <x v="2228"/>
    <x v="240"/>
    <x v="68"/>
    <x v="0"/>
    <x v="735"/>
    <x v="3"/>
    <x v="2"/>
    <x v="2"/>
    <x v="3325"/>
    <x v="1"/>
  </r>
  <r>
    <x v="3335"/>
    <x v="2229"/>
    <x v="268"/>
    <x v="15"/>
    <x v="0"/>
    <x v="1038"/>
    <x v="1"/>
    <x v="0"/>
    <x v="2"/>
    <x v="3326"/>
    <x v="1"/>
  </r>
  <r>
    <x v="3336"/>
    <x v="171"/>
    <x v="8"/>
    <x v="23"/>
    <x v="6"/>
    <x v="589"/>
    <x v="2"/>
    <x v="2"/>
    <x v="1"/>
    <x v="3327"/>
    <x v="1"/>
  </r>
  <r>
    <x v="3337"/>
    <x v="2230"/>
    <x v="5"/>
    <x v="0"/>
    <x v="3"/>
    <x v="919"/>
    <x v="1"/>
    <x v="2"/>
    <x v="1"/>
    <x v="3328"/>
    <x v="1"/>
  </r>
  <r>
    <x v="3338"/>
    <x v="273"/>
    <x v="175"/>
    <x v="17"/>
    <x v="1"/>
    <x v="63"/>
    <x v="1"/>
    <x v="0"/>
    <x v="0"/>
    <x v="3329"/>
    <x v="1"/>
  </r>
  <r>
    <x v="3339"/>
    <x v="2231"/>
    <x v="166"/>
    <x v="57"/>
    <x v="0"/>
    <x v="185"/>
    <x v="2"/>
    <x v="2"/>
    <x v="1"/>
    <x v="3330"/>
    <x v="1"/>
  </r>
  <r>
    <x v="3340"/>
    <x v="371"/>
    <x v="289"/>
    <x v="47"/>
    <x v="5"/>
    <x v="391"/>
    <x v="1"/>
    <x v="2"/>
    <x v="2"/>
    <x v="3331"/>
    <x v="0"/>
  </r>
  <r>
    <x v="3341"/>
    <x v="638"/>
    <x v="123"/>
    <x v="36"/>
    <x v="3"/>
    <x v="332"/>
    <x v="3"/>
    <x v="0"/>
    <x v="1"/>
    <x v="3332"/>
    <x v="1"/>
  </r>
  <r>
    <x v="3342"/>
    <x v="2232"/>
    <x v="62"/>
    <x v="60"/>
    <x v="4"/>
    <x v="864"/>
    <x v="0"/>
    <x v="2"/>
    <x v="3"/>
    <x v="3333"/>
    <x v="1"/>
  </r>
  <r>
    <x v="3343"/>
    <x v="2233"/>
    <x v="264"/>
    <x v="5"/>
    <x v="6"/>
    <x v="1039"/>
    <x v="1"/>
    <x v="0"/>
    <x v="1"/>
    <x v="3334"/>
    <x v="0"/>
  </r>
  <r>
    <x v="3344"/>
    <x v="2234"/>
    <x v="85"/>
    <x v="52"/>
    <x v="1"/>
    <x v="704"/>
    <x v="1"/>
    <x v="0"/>
    <x v="2"/>
    <x v="3335"/>
    <x v="0"/>
  </r>
  <r>
    <x v="3345"/>
    <x v="2235"/>
    <x v="54"/>
    <x v="45"/>
    <x v="6"/>
    <x v="888"/>
    <x v="3"/>
    <x v="2"/>
    <x v="3"/>
    <x v="3336"/>
    <x v="0"/>
  </r>
  <r>
    <x v="3346"/>
    <x v="1748"/>
    <x v="255"/>
    <x v="5"/>
    <x v="3"/>
    <x v="533"/>
    <x v="0"/>
    <x v="2"/>
    <x v="2"/>
    <x v="3337"/>
    <x v="1"/>
  </r>
  <r>
    <x v="3347"/>
    <x v="2236"/>
    <x v="156"/>
    <x v="53"/>
    <x v="5"/>
    <x v="491"/>
    <x v="3"/>
    <x v="0"/>
    <x v="0"/>
    <x v="3338"/>
    <x v="1"/>
  </r>
  <r>
    <x v="3348"/>
    <x v="2237"/>
    <x v="204"/>
    <x v="25"/>
    <x v="4"/>
    <x v="362"/>
    <x v="2"/>
    <x v="0"/>
    <x v="0"/>
    <x v="3339"/>
    <x v="1"/>
  </r>
  <r>
    <x v="3349"/>
    <x v="2238"/>
    <x v="60"/>
    <x v="41"/>
    <x v="3"/>
    <x v="1040"/>
    <x v="2"/>
    <x v="1"/>
    <x v="2"/>
    <x v="3340"/>
    <x v="1"/>
  </r>
  <r>
    <x v="3350"/>
    <x v="2104"/>
    <x v="265"/>
    <x v="19"/>
    <x v="0"/>
    <x v="462"/>
    <x v="0"/>
    <x v="2"/>
    <x v="2"/>
    <x v="3341"/>
    <x v="0"/>
  </r>
  <r>
    <x v="3351"/>
    <x v="1393"/>
    <x v="243"/>
    <x v="41"/>
    <x v="6"/>
    <x v="1037"/>
    <x v="0"/>
    <x v="1"/>
    <x v="1"/>
    <x v="3342"/>
    <x v="1"/>
  </r>
  <r>
    <x v="3352"/>
    <x v="595"/>
    <x v="0"/>
    <x v="19"/>
    <x v="4"/>
    <x v="259"/>
    <x v="1"/>
    <x v="2"/>
    <x v="1"/>
    <x v="3343"/>
    <x v="0"/>
  </r>
  <r>
    <x v="3353"/>
    <x v="334"/>
    <x v="157"/>
    <x v="6"/>
    <x v="4"/>
    <x v="575"/>
    <x v="3"/>
    <x v="0"/>
    <x v="2"/>
    <x v="3344"/>
    <x v="1"/>
  </r>
  <r>
    <x v="3354"/>
    <x v="2239"/>
    <x v="173"/>
    <x v="59"/>
    <x v="5"/>
    <x v="820"/>
    <x v="3"/>
    <x v="0"/>
    <x v="1"/>
    <x v="3345"/>
    <x v="1"/>
  </r>
  <r>
    <x v="3355"/>
    <x v="955"/>
    <x v="41"/>
    <x v="52"/>
    <x v="6"/>
    <x v="22"/>
    <x v="0"/>
    <x v="1"/>
    <x v="2"/>
    <x v="3346"/>
    <x v="0"/>
  </r>
  <r>
    <x v="3356"/>
    <x v="296"/>
    <x v="215"/>
    <x v="21"/>
    <x v="0"/>
    <x v="886"/>
    <x v="3"/>
    <x v="1"/>
    <x v="1"/>
    <x v="3347"/>
    <x v="1"/>
  </r>
  <r>
    <x v="3357"/>
    <x v="1798"/>
    <x v="8"/>
    <x v="8"/>
    <x v="0"/>
    <x v="249"/>
    <x v="1"/>
    <x v="0"/>
    <x v="1"/>
    <x v="3348"/>
    <x v="1"/>
  </r>
  <r>
    <x v="3358"/>
    <x v="50"/>
    <x v="221"/>
    <x v="33"/>
    <x v="5"/>
    <x v="507"/>
    <x v="3"/>
    <x v="0"/>
    <x v="1"/>
    <x v="3349"/>
    <x v="1"/>
  </r>
  <r>
    <x v="3359"/>
    <x v="2088"/>
    <x v="228"/>
    <x v="12"/>
    <x v="1"/>
    <x v="866"/>
    <x v="2"/>
    <x v="2"/>
    <x v="1"/>
    <x v="3350"/>
    <x v="1"/>
  </r>
  <r>
    <x v="3360"/>
    <x v="2240"/>
    <x v="23"/>
    <x v="73"/>
    <x v="6"/>
    <x v="23"/>
    <x v="2"/>
    <x v="0"/>
    <x v="2"/>
    <x v="3351"/>
    <x v="1"/>
  </r>
  <r>
    <x v="3361"/>
    <x v="1312"/>
    <x v="161"/>
    <x v="17"/>
    <x v="1"/>
    <x v="681"/>
    <x v="3"/>
    <x v="0"/>
    <x v="3"/>
    <x v="3352"/>
    <x v="1"/>
  </r>
  <r>
    <x v="3362"/>
    <x v="147"/>
    <x v="179"/>
    <x v="49"/>
    <x v="6"/>
    <x v="670"/>
    <x v="1"/>
    <x v="0"/>
    <x v="2"/>
    <x v="3353"/>
    <x v="1"/>
  </r>
  <r>
    <x v="3363"/>
    <x v="1267"/>
    <x v="158"/>
    <x v="15"/>
    <x v="5"/>
    <x v="873"/>
    <x v="3"/>
    <x v="2"/>
    <x v="1"/>
    <x v="3354"/>
    <x v="0"/>
  </r>
  <r>
    <x v="3364"/>
    <x v="1975"/>
    <x v="28"/>
    <x v="49"/>
    <x v="0"/>
    <x v="38"/>
    <x v="3"/>
    <x v="0"/>
    <x v="1"/>
    <x v="3355"/>
    <x v="1"/>
  </r>
  <r>
    <x v="3365"/>
    <x v="2241"/>
    <x v="14"/>
    <x v="38"/>
    <x v="6"/>
    <x v="950"/>
    <x v="3"/>
    <x v="2"/>
    <x v="3"/>
    <x v="3356"/>
    <x v="1"/>
  </r>
  <r>
    <x v="3366"/>
    <x v="2242"/>
    <x v="292"/>
    <x v="37"/>
    <x v="6"/>
    <x v="1041"/>
    <x v="2"/>
    <x v="0"/>
    <x v="2"/>
    <x v="3357"/>
    <x v="0"/>
  </r>
  <r>
    <x v="3367"/>
    <x v="2243"/>
    <x v="291"/>
    <x v="20"/>
    <x v="3"/>
    <x v="11"/>
    <x v="0"/>
    <x v="0"/>
    <x v="1"/>
    <x v="3358"/>
    <x v="1"/>
  </r>
  <r>
    <x v="3368"/>
    <x v="2244"/>
    <x v="92"/>
    <x v="52"/>
    <x v="5"/>
    <x v="1042"/>
    <x v="2"/>
    <x v="2"/>
    <x v="0"/>
    <x v="3359"/>
    <x v="1"/>
  </r>
  <r>
    <x v="3369"/>
    <x v="198"/>
    <x v="140"/>
    <x v="48"/>
    <x v="2"/>
    <x v="188"/>
    <x v="1"/>
    <x v="2"/>
    <x v="1"/>
    <x v="3360"/>
    <x v="1"/>
  </r>
  <r>
    <x v="3370"/>
    <x v="2245"/>
    <x v="68"/>
    <x v="17"/>
    <x v="5"/>
    <x v="214"/>
    <x v="0"/>
    <x v="1"/>
    <x v="1"/>
    <x v="3361"/>
    <x v="1"/>
  </r>
  <r>
    <x v="3371"/>
    <x v="2246"/>
    <x v="157"/>
    <x v="50"/>
    <x v="0"/>
    <x v="221"/>
    <x v="3"/>
    <x v="1"/>
    <x v="1"/>
    <x v="3362"/>
    <x v="0"/>
  </r>
  <r>
    <x v="3372"/>
    <x v="2247"/>
    <x v="99"/>
    <x v="43"/>
    <x v="4"/>
    <x v="770"/>
    <x v="2"/>
    <x v="0"/>
    <x v="1"/>
    <x v="3363"/>
    <x v="1"/>
  </r>
  <r>
    <x v="3373"/>
    <x v="722"/>
    <x v="251"/>
    <x v="56"/>
    <x v="5"/>
    <x v="684"/>
    <x v="3"/>
    <x v="1"/>
    <x v="1"/>
    <x v="3364"/>
    <x v="0"/>
  </r>
  <r>
    <x v="3374"/>
    <x v="1805"/>
    <x v="7"/>
    <x v="66"/>
    <x v="5"/>
    <x v="427"/>
    <x v="2"/>
    <x v="0"/>
    <x v="1"/>
    <x v="3365"/>
    <x v="0"/>
  </r>
  <r>
    <x v="3375"/>
    <x v="2248"/>
    <x v="299"/>
    <x v="41"/>
    <x v="0"/>
    <x v="700"/>
    <x v="0"/>
    <x v="1"/>
    <x v="1"/>
    <x v="3366"/>
    <x v="1"/>
  </r>
  <r>
    <x v="3376"/>
    <x v="1247"/>
    <x v="197"/>
    <x v="19"/>
    <x v="1"/>
    <x v="484"/>
    <x v="3"/>
    <x v="2"/>
    <x v="2"/>
    <x v="3367"/>
    <x v="0"/>
  </r>
  <r>
    <x v="3377"/>
    <x v="2137"/>
    <x v="129"/>
    <x v="32"/>
    <x v="4"/>
    <x v="324"/>
    <x v="0"/>
    <x v="0"/>
    <x v="1"/>
    <x v="3368"/>
    <x v="1"/>
  </r>
  <r>
    <x v="3378"/>
    <x v="855"/>
    <x v="259"/>
    <x v="23"/>
    <x v="5"/>
    <x v="937"/>
    <x v="2"/>
    <x v="0"/>
    <x v="2"/>
    <x v="3369"/>
    <x v="0"/>
  </r>
  <r>
    <x v="3379"/>
    <x v="2249"/>
    <x v="202"/>
    <x v="2"/>
    <x v="1"/>
    <x v="83"/>
    <x v="3"/>
    <x v="2"/>
    <x v="2"/>
    <x v="3370"/>
    <x v="1"/>
  </r>
  <r>
    <x v="3380"/>
    <x v="2250"/>
    <x v="125"/>
    <x v="6"/>
    <x v="5"/>
    <x v="932"/>
    <x v="2"/>
    <x v="1"/>
    <x v="1"/>
    <x v="3371"/>
    <x v="1"/>
  </r>
  <r>
    <x v="3381"/>
    <x v="847"/>
    <x v="82"/>
    <x v="23"/>
    <x v="5"/>
    <x v="114"/>
    <x v="1"/>
    <x v="2"/>
    <x v="1"/>
    <x v="3372"/>
    <x v="1"/>
  </r>
  <r>
    <x v="3382"/>
    <x v="2251"/>
    <x v="96"/>
    <x v="28"/>
    <x v="0"/>
    <x v="199"/>
    <x v="3"/>
    <x v="0"/>
    <x v="1"/>
    <x v="3373"/>
    <x v="1"/>
  </r>
  <r>
    <x v="3383"/>
    <x v="1522"/>
    <x v="168"/>
    <x v="12"/>
    <x v="5"/>
    <x v="949"/>
    <x v="1"/>
    <x v="0"/>
    <x v="3"/>
    <x v="3374"/>
    <x v="0"/>
  </r>
  <r>
    <x v="3384"/>
    <x v="1436"/>
    <x v="206"/>
    <x v="25"/>
    <x v="0"/>
    <x v="1009"/>
    <x v="3"/>
    <x v="1"/>
    <x v="1"/>
    <x v="3375"/>
    <x v="1"/>
  </r>
  <r>
    <x v="3385"/>
    <x v="547"/>
    <x v="196"/>
    <x v="70"/>
    <x v="1"/>
    <x v="1022"/>
    <x v="3"/>
    <x v="0"/>
    <x v="1"/>
    <x v="3376"/>
    <x v="0"/>
  </r>
  <r>
    <x v="3386"/>
    <x v="213"/>
    <x v="93"/>
    <x v="56"/>
    <x v="4"/>
    <x v="834"/>
    <x v="3"/>
    <x v="2"/>
    <x v="1"/>
    <x v="3377"/>
    <x v="1"/>
  </r>
  <r>
    <x v="3387"/>
    <x v="2108"/>
    <x v="151"/>
    <x v="4"/>
    <x v="3"/>
    <x v="328"/>
    <x v="0"/>
    <x v="0"/>
    <x v="1"/>
    <x v="3378"/>
    <x v="1"/>
  </r>
  <r>
    <x v="3388"/>
    <x v="2252"/>
    <x v="289"/>
    <x v="11"/>
    <x v="1"/>
    <x v="123"/>
    <x v="1"/>
    <x v="0"/>
    <x v="2"/>
    <x v="3379"/>
    <x v="1"/>
  </r>
  <r>
    <x v="3389"/>
    <x v="2253"/>
    <x v="196"/>
    <x v="1"/>
    <x v="6"/>
    <x v="200"/>
    <x v="1"/>
    <x v="0"/>
    <x v="1"/>
    <x v="3380"/>
    <x v="1"/>
  </r>
  <r>
    <x v="3390"/>
    <x v="807"/>
    <x v="240"/>
    <x v="10"/>
    <x v="1"/>
    <x v="3"/>
    <x v="3"/>
    <x v="0"/>
    <x v="2"/>
    <x v="3381"/>
    <x v="1"/>
  </r>
  <r>
    <x v="3391"/>
    <x v="2254"/>
    <x v="21"/>
    <x v="66"/>
    <x v="4"/>
    <x v="331"/>
    <x v="1"/>
    <x v="2"/>
    <x v="2"/>
    <x v="3382"/>
    <x v="1"/>
  </r>
  <r>
    <x v="3392"/>
    <x v="2209"/>
    <x v="147"/>
    <x v="61"/>
    <x v="1"/>
    <x v="413"/>
    <x v="0"/>
    <x v="0"/>
    <x v="2"/>
    <x v="3383"/>
    <x v="1"/>
  </r>
  <r>
    <x v="3393"/>
    <x v="2255"/>
    <x v="110"/>
    <x v="63"/>
    <x v="4"/>
    <x v="156"/>
    <x v="2"/>
    <x v="0"/>
    <x v="0"/>
    <x v="3384"/>
    <x v="0"/>
  </r>
  <r>
    <x v="3394"/>
    <x v="2256"/>
    <x v="147"/>
    <x v="65"/>
    <x v="3"/>
    <x v="620"/>
    <x v="2"/>
    <x v="2"/>
    <x v="2"/>
    <x v="3385"/>
    <x v="1"/>
  </r>
  <r>
    <x v="3395"/>
    <x v="1295"/>
    <x v="278"/>
    <x v="34"/>
    <x v="2"/>
    <x v="111"/>
    <x v="0"/>
    <x v="1"/>
    <x v="1"/>
    <x v="3386"/>
    <x v="0"/>
  </r>
  <r>
    <x v="3396"/>
    <x v="2257"/>
    <x v="66"/>
    <x v="14"/>
    <x v="6"/>
    <x v="849"/>
    <x v="3"/>
    <x v="1"/>
    <x v="3"/>
    <x v="3387"/>
    <x v="1"/>
  </r>
  <r>
    <x v="3397"/>
    <x v="2258"/>
    <x v="79"/>
    <x v="41"/>
    <x v="4"/>
    <x v="787"/>
    <x v="0"/>
    <x v="0"/>
    <x v="3"/>
    <x v="3388"/>
    <x v="1"/>
  </r>
  <r>
    <x v="3398"/>
    <x v="1335"/>
    <x v="143"/>
    <x v="33"/>
    <x v="4"/>
    <x v="621"/>
    <x v="2"/>
    <x v="2"/>
    <x v="1"/>
    <x v="3389"/>
    <x v="1"/>
  </r>
  <r>
    <x v="3399"/>
    <x v="2259"/>
    <x v="11"/>
    <x v="41"/>
    <x v="1"/>
    <x v="538"/>
    <x v="2"/>
    <x v="0"/>
    <x v="3"/>
    <x v="3390"/>
    <x v="1"/>
  </r>
  <r>
    <x v="3400"/>
    <x v="1627"/>
    <x v="30"/>
    <x v="38"/>
    <x v="1"/>
    <x v="1039"/>
    <x v="3"/>
    <x v="0"/>
    <x v="1"/>
    <x v="3391"/>
    <x v="1"/>
  </r>
  <r>
    <x v="3401"/>
    <x v="289"/>
    <x v="291"/>
    <x v="65"/>
    <x v="5"/>
    <x v="323"/>
    <x v="1"/>
    <x v="2"/>
    <x v="1"/>
    <x v="3392"/>
    <x v="1"/>
  </r>
  <r>
    <x v="3402"/>
    <x v="2260"/>
    <x v="259"/>
    <x v="12"/>
    <x v="0"/>
    <x v="833"/>
    <x v="2"/>
    <x v="0"/>
    <x v="3"/>
    <x v="3393"/>
    <x v="1"/>
  </r>
  <r>
    <x v="3403"/>
    <x v="765"/>
    <x v="34"/>
    <x v="68"/>
    <x v="6"/>
    <x v="204"/>
    <x v="2"/>
    <x v="1"/>
    <x v="3"/>
    <x v="3394"/>
    <x v="0"/>
  </r>
  <r>
    <x v="3404"/>
    <x v="268"/>
    <x v="282"/>
    <x v="47"/>
    <x v="4"/>
    <x v="676"/>
    <x v="1"/>
    <x v="1"/>
    <x v="2"/>
    <x v="3395"/>
    <x v="1"/>
  </r>
  <r>
    <x v="3405"/>
    <x v="2261"/>
    <x v="43"/>
    <x v="11"/>
    <x v="6"/>
    <x v="564"/>
    <x v="0"/>
    <x v="0"/>
    <x v="1"/>
    <x v="3396"/>
    <x v="1"/>
  </r>
  <r>
    <x v="3406"/>
    <x v="1308"/>
    <x v="93"/>
    <x v="8"/>
    <x v="1"/>
    <x v="1043"/>
    <x v="0"/>
    <x v="2"/>
    <x v="1"/>
    <x v="3397"/>
    <x v="1"/>
  </r>
  <r>
    <x v="3407"/>
    <x v="1709"/>
    <x v="134"/>
    <x v="14"/>
    <x v="5"/>
    <x v="664"/>
    <x v="1"/>
    <x v="1"/>
    <x v="1"/>
    <x v="3398"/>
    <x v="1"/>
  </r>
  <r>
    <x v="3408"/>
    <x v="2262"/>
    <x v="47"/>
    <x v="48"/>
    <x v="3"/>
    <x v="509"/>
    <x v="3"/>
    <x v="1"/>
    <x v="2"/>
    <x v="3399"/>
    <x v="0"/>
  </r>
  <r>
    <x v="3409"/>
    <x v="2263"/>
    <x v="132"/>
    <x v="11"/>
    <x v="5"/>
    <x v="214"/>
    <x v="1"/>
    <x v="0"/>
    <x v="1"/>
    <x v="3400"/>
    <x v="1"/>
  </r>
  <r>
    <x v="3410"/>
    <x v="2264"/>
    <x v="117"/>
    <x v="48"/>
    <x v="4"/>
    <x v="247"/>
    <x v="2"/>
    <x v="0"/>
    <x v="1"/>
    <x v="3401"/>
    <x v="1"/>
  </r>
  <r>
    <x v="3411"/>
    <x v="1423"/>
    <x v="141"/>
    <x v="26"/>
    <x v="5"/>
    <x v="154"/>
    <x v="2"/>
    <x v="0"/>
    <x v="2"/>
    <x v="3402"/>
    <x v="0"/>
  </r>
  <r>
    <x v="3412"/>
    <x v="2265"/>
    <x v="212"/>
    <x v="68"/>
    <x v="4"/>
    <x v="1009"/>
    <x v="1"/>
    <x v="2"/>
    <x v="2"/>
    <x v="3403"/>
    <x v="1"/>
  </r>
  <r>
    <x v="3413"/>
    <x v="1121"/>
    <x v="265"/>
    <x v="74"/>
    <x v="4"/>
    <x v="363"/>
    <x v="1"/>
    <x v="2"/>
    <x v="2"/>
    <x v="3404"/>
    <x v="1"/>
  </r>
  <r>
    <x v="3414"/>
    <x v="2266"/>
    <x v="68"/>
    <x v="37"/>
    <x v="2"/>
    <x v="382"/>
    <x v="3"/>
    <x v="1"/>
    <x v="1"/>
    <x v="3405"/>
    <x v="0"/>
  </r>
  <r>
    <x v="3415"/>
    <x v="214"/>
    <x v="59"/>
    <x v="23"/>
    <x v="2"/>
    <x v="811"/>
    <x v="2"/>
    <x v="1"/>
    <x v="1"/>
    <x v="3406"/>
    <x v="1"/>
  </r>
  <r>
    <x v="3416"/>
    <x v="1728"/>
    <x v="273"/>
    <x v="6"/>
    <x v="3"/>
    <x v="47"/>
    <x v="2"/>
    <x v="0"/>
    <x v="2"/>
    <x v="3407"/>
    <x v="0"/>
  </r>
  <r>
    <x v="3417"/>
    <x v="2267"/>
    <x v="9"/>
    <x v="39"/>
    <x v="5"/>
    <x v="356"/>
    <x v="0"/>
    <x v="0"/>
    <x v="3"/>
    <x v="3408"/>
    <x v="1"/>
  </r>
  <r>
    <x v="3418"/>
    <x v="328"/>
    <x v="160"/>
    <x v="40"/>
    <x v="4"/>
    <x v="118"/>
    <x v="2"/>
    <x v="1"/>
    <x v="3"/>
    <x v="3409"/>
    <x v="0"/>
  </r>
  <r>
    <x v="3419"/>
    <x v="2268"/>
    <x v="138"/>
    <x v="39"/>
    <x v="5"/>
    <x v="371"/>
    <x v="3"/>
    <x v="2"/>
    <x v="1"/>
    <x v="3410"/>
    <x v="1"/>
  </r>
  <r>
    <x v="3420"/>
    <x v="1926"/>
    <x v="148"/>
    <x v="55"/>
    <x v="2"/>
    <x v="777"/>
    <x v="2"/>
    <x v="2"/>
    <x v="3"/>
    <x v="3411"/>
    <x v="1"/>
  </r>
  <r>
    <x v="3421"/>
    <x v="1825"/>
    <x v="64"/>
    <x v="7"/>
    <x v="3"/>
    <x v="523"/>
    <x v="2"/>
    <x v="2"/>
    <x v="1"/>
    <x v="3412"/>
    <x v="1"/>
  </r>
  <r>
    <x v="3422"/>
    <x v="728"/>
    <x v="130"/>
    <x v="25"/>
    <x v="2"/>
    <x v="464"/>
    <x v="1"/>
    <x v="2"/>
    <x v="1"/>
    <x v="3413"/>
    <x v="0"/>
  </r>
  <r>
    <x v="3423"/>
    <x v="839"/>
    <x v="208"/>
    <x v="74"/>
    <x v="5"/>
    <x v="817"/>
    <x v="3"/>
    <x v="2"/>
    <x v="0"/>
    <x v="3414"/>
    <x v="1"/>
  </r>
  <r>
    <x v="3424"/>
    <x v="1762"/>
    <x v="118"/>
    <x v="60"/>
    <x v="5"/>
    <x v="484"/>
    <x v="3"/>
    <x v="1"/>
    <x v="1"/>
    <x v="3415"/>
    <x v="1"/>
  </r>
  <r>
    <x v="3425"/>
    <x v="1611"/>
    <x v="190"/>
    <x v="3"/>
    <x v="0"/>
    <x v="9"/>
    <x v="0"/>
    <x v="1"/>
    <x v="1"/>
    <x v="3416"/>
    <x v="1"/>
  </r>
  <r>
    <x v="3426"/>
    <x v="2269"/>
    <x v="133"/>
    <x v="48"/>
    <x v="6"/>
    <x v="940"/>
    <x v="3"/>
    <x v="2"/>
    <x v="1"/>
    <x v="3417"/>
    <x v="0"/>
  </r>
  <r>
    <x v="3427"/>
    <x v="2270"/>
    <x v="265"/>
    <x v="12"/>
    <x v="1"/>
    <x v="216"/>
    <x v="2"/>
    <x v="2"/>
    <x v="1"/>
    <x v="3418"/>
    <x v="0"/>
  </r>
  <r>
    <x v="3428"/>
    <x v="2213"/>
    <x v="108"/>
    <x v="51"/>
    <x v="3"/>
    <x v="984"/>
    <x v="2"/>
    <x v="2"/>
    <x v="3"/>
    <x v="3419"/>
    <x v="1"/>
  </r>
  <r>
    <x v="3429"/>
    <x v="1576"/>
    <x v="231"/>
    <x v="69"/>
    <x v="6"/>
    <x v="397"/>
    <x v="2"/>
    <x v="0"/>
    <x v="1"/>
    <x v="3420"/>
    <x v="0"/>
  </r>
  <r>
    <x v="3430"/>
    <x v="2271"/>
    <x v="171"/>
    <x v="46"/>
    <x v="6"/>
    <x v="428"/>
    <x v="1"/>
    <x v="2"/>
    <x v="2"/>
    <x v="3421"/>
    <x v="1"/>
  </r>
  <r>
    <x v="3431"/>
    <x v="2272"/>
    <x v="80"/>
    <x v="39"/>
    <x v="4"/>
    <x v="8"/>
    <x v="2"/>
    <x v="0"/>
    <x v="2"/>
    <x v="3422"/>
    <x v="1"/>
  </r>
  <r>
    <x v="3432"/>
    <x v="2273"/>
    <x v="84"/>
    <x v="17"/>
    <x v="0"/>
    <x v="969"/>
    <x v="3"/>
    <x v="0"/>
    <x v="3"/>
    <x v="3423"/>
    <x v="0"/>
  </r>
  <r>
    <x v="3433"/>
    <x v="837"/>
    <x v="21"/>
    <x v="64"/>
    <x v="6"/>
    <x v="807"/>
    <x v="0"/>
    <x v="1"/>
    <x v="2"/>
    <x v="3424"/>
    <x v="1"/>
  </r>
  <r>
    <x v="3434"/>
    <x v="132"/>
    <x v="5"/>
    <x v="42"/>
    <x v="4"/>
    <x v="42"/>
    <x v="1"/>
    <x v="1"/>
    <x v="1"/>
    <x v="3425"/>
    <x v="1"/>
  </r>
  <r>
    <x v="3435"/>
    <x v="2193"/>
    <x v="161"/>
    <x v="21"/>
    <x v="2"/>
    <x v="105"/>
    <x v="2"/>
    <x v="0"/>
    <x v="0"/>
    <x v="3426"/>
    <x v="0"/>
  </r>
  <r>
    <x v="3436"/>
    <x v="5"/>
    <x v="44"/>
    <x v="7"/>
    <x v="6"/>
    <x v="295"/>
    <x v="2"/>
    <x v="0"/>
    <x v="1"/>
    <x v="3427"/>
    <x v="1"/>
  </r>
  <r>
    <x v="3437"/>
    <x v="2274"/>
    <x v="188"/>
    <x v="9"/>
    <x v="3"/>
    <x v="978"/>
    <x v="3"/>
    <x v="0"/>
    <x v="1"/>
    <x v="3428"/>
    <x v="0"/>
  </r>
  <r>
    <x v="3438"/>
    <x v="2275"/>
    <x v="217"/>
    <x v="34"/>
    <x v="6"/>
    <x v="745"/>
    <x v="3"/>
    <x v="0"/>
    <x v="0"/>
    <x v="3429"/>
    <x v="0"/>
  </r>
  <r>
    <x v="3439"/>
    <x v="2276"/>
    <x v="36"/>
    <x v="13"/>
    <x v="3"/>
    <x v="783"/>
    <x v="0"/>
    <x v="1"/>
    <x v="1"/>
    <x v="3430"/>
    <x v="0"/>
  </r>
  <r>
    <x v="3440"/>
    <x v="206"/>
    <x v="16"/>
    <x v="53"/>
    <x v="3"/>
    <x v="987"/>
    <x v="2"/>
    <x v="2"/>
    <x v="0"/>
    <x v="3431"/>
    <x v="1"/>
  </r>
  <r>
    <x v="3441"/>
    <x v="1923"/>
    <x v="70"/>
    <x v="0"/>
    <x v="4"/>
    <x v="55"/>
    <x v="2"/>
    <x v="0"/>
    <x v="2"/>
    <x v="3432"/>
    <x v="1"/>
  </r>
  <r>
    <x v="3442"/>
    <x v="1874"/>
    <x v="106"/>
    <x v="17"/>
    <x v="1"/>
    <x v="816"/>
    <x v="1"/>
    <x v="2"/>
    <x v="2"/>
    <x v="3433"/>
    <x v="1"/>
  </r>
  <r>
    <x v="3443"/>
    <x v="1395"/>
    <x v="243"/>
    <x v="7"/>
    <x v="2"/>
    <x v="765"/>
    <x v="3"/>
    <x v="2"/>
    <x v="2"/>
    <x v="3434"/>
    <x v="0"/>
  </r>
  <r>
    <x v="3444"/>
    <x v="574"/>
    <x v="142"/>
    <x v="26"/>
    <x v="2"/>
    <x v="374"/>
    <x v="2"/>
    <x v="1"/>
    <x v="0"/>
    <x v="3435"/>
    <x v="0"/>
  </r>
  <r>
    <x v="3445"/>
    <x v="282"/>
    <x v="249"/>
    <x v="56"/>
    <x v="6"/>
    <x v="536"/>
    <x v="0"/>
    <x v="1"/>
    <x v="1"/>
    <x v="3436"/>
    <x v="0"/>
  </r>
  <r>
    <x v="3446"/>
    <x v="2277"/>
    <x v="166"/>
    <x v="35"/>
    <x v="2"/>
    <x v="917"/>
    <x v="0"/>
    <x v="0"/>
    <x v="0"/>
    <x v="3437"/>
    <x v="1"/>
  </r>
  <r>
    <x v="3447"/>
    <x v="2278"/>
    <x v="255"/>
    <x v="4"/>
    <x v="2"/>
    <x v="352"/>
    <x v="2"/>
    <x v="0"/>
    <x v="1"/>
    <x v="3438"/>
    <x v="1"/>
  </r>
  <r>
    <x v="3448"/>
    <x v="751"/>
    <x v="50"/>
    <x v="51"/>
    <x v="3"/>
    <x v="171"/>
    <x v="1"/>
    <x v="2"/>
    <x v="1"/>
    <x v="3439"/>
    <x v="1"/>
  </r>
  <r>
    <x v="3449"/>
    <x v="1437"/>
    <x v="168"/>
    <x v="33"/>
    <x v="2"/>
    <x v="1044"/>
    <x v="3"/>
    <x v="1"/>
    <x v="0"/>
    <x v="3440"/>
    <x v="0"/>
  </r>
  <r>
    <x v="3450"/>
    <x v="2059"/>
    <x v="100"/>
    <x v="63"/>
    <x v="4"/>
    <x v="1045"/>
    <x v="3"/>
    <x v="1"/>
    <x v="2"/>
    <x v="3441"/>
    <x v="0"/>
  </r>
  <r>
    <x v="3451"/>
    <x v="2279"/>
    <x v="36"/>
    <x v="58"/>
    <x v="1"/>
    <x v="680"/>
    <x v="2"/>
    <x v="1"/>
    <x v="1"/>
    <x v="3442"/>
    <x v="1"/>
  </r>
  <r>
    <x v="3452"/>
    <x v="2280"/>
    <x v="28"/>
    <x v="51"/>
    <x v="1"/>
    <x v="315"/>
    <x v="1"/>
    <x v="1"/>
    <x v="2"/>
    <x v="3443"/>
    <x v="1"/>
  </r>
  <r>
    <x v="3453"/>
    <x v="2281"/>
    <x v="53"/>
    <x v="61"/>
    <x v="0"/>
    <x v="657"/>
    <x v="2"/>
    <x v="1"/>
    <x v="1"/>
    <x v="3444"/>
    <x v="0"/>
  </r>
  <r>
    <x v="3454"/>
    <x v="934"/>
    <x v="29"/>
    <x v="48"/>
    <x v="1"/>
    <x v="983"/>
    <x v="0"/>
    <x v="1"/>
    <x v="1"/>
    <x v="3445"/>
    <x v="1"/>
  </r>
  <r>
    <x v="3455"/>
    <x v="2282"/>
    <x v="65"/>
    <x v="12"/>
    <x v="5"/>
    <x v="180"/>
    <x v="3"/>
    <x v="0"/>
    <x v="2"/>
    <x v="3446"/>
    <x v="0"/>
  </r>
  <r>
    <x v="3456"/>
    <x v="888"/>
    <x v="290"/>
    <x v="69"/>
    <x v="0"/>
    <x v="256"/>
    <x v="3"/>
    <x v="2"/>
    <x v="1"/>
    <x v="3447"/>
    <x v="1"/>
  </r>
  <r>
    <x v="3457"/>
    <x v="98"/>
    <x v="204"/>
    <x v="69"/>
    <x v="2"/>
    <x v="746"/>
    <x v="1"/>
    <x v="2"/>
    <x v="1"/>
    <x v="3448"/>
    <x v="1"/>
  </r>
  <r>
    <x v="3458"/>
    <x v="1334"/>
    <x v="297"/>
    <x v="16"/>
    <x v="5"/>
    <x v="186"/>
    <x v="2"/>
    <x v="0"/>
    <x v="1"/>
    <x v="3449"/>
    <x v="0"/>
  </r>
  <r>
    <x v="3459"/>
    <x v="2283"/>
    <x v="78"/>
    <x v="5"/>
    <x v="3"/>
    <x v="1046"/>
    <x v="0"/>
    <x v="2"/>
    <x v="2"/>
    <x v="3450"/>
    <x v="1"/>
  </r>
  <r>
    <x v="3460"/>
    <x v="2284"/>
    <x v="141"/>
    <x v="26"/>
    <x v="3"/>
    <x v="674"/>
    <x v="3"/>
    <x v="1"/>
    <x v="0"/>
    <x v="3451"/>
    <x v="0"/>
  </r>
  <r>
    <x v="3461"/>
    <x v="2285"/>
    <x v="34"/>
    <x v="47"/>
    <x v="0"/>
    <x v="140"/>
    <x v="2"/>
    <x v="2"/>
    <x v="0"/>
    <x v="3452"/>
    <x v="1"/>
  </r>
  <r>
    <x v="3462"/>
    <x v="1070"/>
    <x v="69"/>
    <x v="32"/>
    <x v="4"/>
    <x v="161"/>
    <x v="1"/>
    <x v="2"/>
    <x v="1"/>
    <x v="3453"/>
    <x v="0"/>
  </r>
  <r>
    <x v="3463"/>
    <x v="2286"/>
    <x v="11"/>
    <x v="46"/>
    <x v="0"/>
    <x v="979"/>
    <x v="0"/>
    <x v="2"/>
    <x v="1"/>
    <x v="3454"/>
    <x v="1"/>
  </r>
  <r>
    <x v="3464"/>
    <x v="886"/>
    <x v="2"/>
    <x v="50"/>
    <x v="2"/>
    <x v="768"/>
    <x v="1"/>
    <x v="2"/>
    <x v="1"/>
    <x v="3455"/>
    <x v="1"/>
  </r>
  <r>
    <x v="3465"/>
    <x v="2287"/>
    <x v="207"/>
    <x v="2"/>
    <x v="1"/>
    <x v="697"/>
    <x v="0"/>
    <x v="1"/>
    <x v="0"/>
    <x v="3456"/>
    <x v="0"/>
  </r>
  <r>
    <x v="3466"/>
    <x v="1832"/>
    <x v="7"/>
    <x v="41"/>
    <x v="1"/>
    <x v="78"/>
    <x v="0"/>
    <x v="1"/>
    <x v="1"/>
    <x v="3457"/>
    <x v="0"/>
  </r>
  <r>
    <x v="3467"/>
    <x v="2288"/>
    <x v="113"/>
    <x v="54"/>
    <x v="1"/>
    <x v="638"/>
    <x v="3"/>
    <x v="2"/>
    <x v="2"/>
    <x v="3458"/>
    <x v="1"/>
  </r>
  <r>
    <x v="3468"/>
    <x v="2289"/>
    <x v="136"/>
    <x v="37"/>
    <x v="1"/>
    <x v="1028"/>
    <x v="3"/>
    <x v="1"/>
    <x v="0"/>
    <x v="3459"/>
    <x v="1"/>
  </r>
  <r>
    <x v="3469"/>
    <x v="1987"/>
    <x v="37"/>
    <x v="31"/>
    <x v="5"/>
    <x v="952"/>
    <x v="1"/>
    <x v="0"/>
    <x v="1"/>
    <x v="3460"/>
    <x v="1"/>
  </r>
  <r>
    <x v="3470"/>
    <x v="129"/>
    <x v="23"/>
    <x v="30"/>
    <x v="6"/>
    <x v="807"/>
    <x v="3"/>
    <x v="2"/>
    <x v="1"/>
    <x v="3461"/>
    <x v="1"/>
  </r>
  <r>
    <x v="3471"/>
    <x v="2290"/>
    <x v="19"/>
    <x v="32"/>
    <x v="0"/>
    <x v="15"/>
    <x v="2"/>
    <x v="2"/>
    <x v="2"/>
    <x v="3462"/>
    <x v="0"/>
  </r>
  <r>
    <x v="3472"/>
    <x v="741"/>
    <x v="19"/>
    <x v="32"/>
    <x v="6"/>
    <x v="857"/>
    <x v="0"/>
    <x v="0"/>
    <x v="2"/>
    <x v="3463"/>
    <x v="1"/>
  </r>
  <r>
    <x v="3473"/>
    <x v="1890"/>
    <x v="175"/>
    <x v="40"/>
    <x v="5"/>
    <x v="360"/>
    <x v="1"/>
    <x v="0"/>
    <x v="1"/>
    <x v="3464"/>
    <x v="0"/>
  </r>
  <r>
    <x v="3474"/>
    <x v="35"/>
    <x v="61"/>
    <x v="30"/>
    <x v="1"/>
    <x v="741"/>
    <x v="2"/>
    <x v="1"/>
    <x v="1"/>
    <x v="3465"/>
    <x v="0"/>
  </r>
  <r>
    <x v="3475"/>
    <x v="1155"/>
    <x v="72"/>
    <x v="66"/>
    <x v="5"/>
    <x v="142"/>
    <x v="0"/>
    <x v="2"/>
    <x v="1"/>
    <x v="3466"/>
    <x v="1"/>
  </r>
  <r>
    <x v="3476"/>
    <x v="2291"/>
    <x v="290"/>
    <x v="20"/>
    <x v="3"/>
    <x v="790"/>
    <x v="2"/>
    <x v="2"/>
    <x v="1"/>
    <x v="3467"/>
    <x v="1"/>
  </r>
  <r>
    <x v="3477"/>
    <x v="1363"/>
    <x v="79"/>
    <x v="58"/>
    <x v="3"/>
    <x v="941"/>
    <x v="2"/>
    <x v="2"/>
    <x v="1"/>
    <x v="3468"/>
    <x v="1"/>
  </r>
  <r>
    <x v="3478"/>
    <x v="245"/>
    <x v="271"/>
    <x v="68"/>
    <x v="2"/>
    <x v="208"/>
    <x v="1"/>
    <x v="0"/>
    <x v="3"/>
    <x v="3469"/>
    <x v="1"/>
  </r>
  <r>
    <x v="3479"/>
    <x v="2292"/>
    <x v="260"/>
    <x v="30"/>
    <x v="0"/>
    <x v="389"/>
    <x v="2"/>
    <x v="2"/>
    <x v="3"/>
    <x v="3470"/>
    <x v="1"/>
  </r>
  <r>
    <x v="3480"/>
    <x v="1750"/>
    <x v="149"/>
    <x v="1"/>
    <x v="3"/>
    <x v="61"/>
    <x v="1"/>
    <x v="2"/>
    <x v="1"/>
    <x v="3471"/>
    <x v="0"/>
  </r>
  <r>
    <x v="3481"/>
    <x v="1107"/>
    <x v="83"/>
    <x v="22"/>
    <x v="6"/>
    <x v="241"/>
    <x v="3"/>
    <x v="1"/>
    <x v="0"/>
    <x v="3472"/>
    <x v="1"/>
  </r>
  <r>
    <x v="3482"/>
    <x v="952"/>
    <x v="80"/>
    <x v="14"/>
    <x v="6"/>
    <x v="69"/>
    <x v="0"/>
    <x v="1"/>
    <x v="2"/>
    <x v="3473"/>
    <x v="1"/>
  </r>
  <r>
    <x v="3483"/>
    <x v="2123"/>
    <x v="270"/>
    <x v="43"/>
    <x v="2"/>
    <x v="811"/>
    <x v="2"/>
    <x v="0"/>
    <x v="1"/>
    <x v="3474"/>
    <x v="1"/>
  </r>
  <r>
    <x v="3484"/>
    <x v="863"/>
    <x v="166"/>
    <x v="53"/>
    <x v="1"/>
    <x v="439"/>
    <x v="1"/>
    <x v="0"/>
    <x v="1"/>
    <x v="3475"/>
    <x v="1"/>
  </r>
  <r>
    <x v="3485"/>
    <x v="2293"/>
    <x v="144"/>
    <x v="65"/>
    <x v="1"/>
    <x v="669"/>
    <x v="2"/>
    <x v="1"/>
    <x v="0"/>
    <x v="3476"/>
    <x v="0"/>
  </r>
  <r>
    <x v="3486"/>
    <x v="2294"/>
    <x v="41"/>
    <x v="73"/>
    <x v="3"/>
    <x v="1047"/>
    <x v="0"/>
    <x v="1"/>
    <x v="1"/>
    <x v="3477"/>
    <x v="0"/>
  </r>
  <r>
    <x v="3487"/>
    <x v="1739"/>
    <x v="53"/>
    <x v="3"/>
    <x v="5"/>
    <x v="650"/>
    <x v="1"/>
    <x v="2"/>
    <x v="1"/>
    <x v="3478"/>
    <x v="1"/>
  </r>
  <r>
    <x v="3488"/>
    <x v="2295"/>
    <x v="69"/>
    <x v="38"/>
    <x v="5"/>
    <x v="268"/>
    <x v="0"/>
    <x v="0"/>
    <x v="1"/>
    <x v="3479"/>
    <x v="0"/>
  </r>
  <r>
    <x v="3489"/>
    <x v="341"/>
    <x v="97"/>
    <x v="45"/>
    <x v="2"/>
    <x v="258"/>
    <x v="1"/>
    <x v="1"/>
    <x v="1"/>
    <x v="3480"/>
    <x v="0"/>
  </r>
  <r>
    <x v="3490"/>
    <x v="2296"/>
    <x v="168"/>
    <x v="21"/>
    <x v="2"/>
    <x v="115"/>
    <x v="3"/>
    <x v="1"/>
    <x v="1"/>
    <x v="3481"/>
    <x v="0"/>
  </r>
  <r>
    <x v="3491"/>
    <x v="881"/>
    <x v="81"/>
    <x v="69"/>
    <x v="4"/>
    <x v="235"/>
    <x v="2"/>
    <x v="2"/>
    <x v="1"/>
    <x v="3482"/>
    <x v="1"/>
  </r>
  <r>
    <x v="3492"/>
    <x v="2020"/>
    <x v="159"/>
    <x v="57"/>
    <x v="2"/>
    <x v="976"/>
    <x v="3"/>
    <x v="0"/>
    <x v="1"/>
    <x v="3483"/>
    <x v="0"/>
  </r>
  <r>
    <x v="3493"/>
    <x v="2297"/>
    <x v="243"/>
    <x v="43"/>
    <x v="0"/>
    <x v="156"/>
    <x v="3"/>
    <x v="1"/>
    <x v="3"/>
    <x v="3484"/>
    <x v="1"/>
  </r>
  <r>
    <x v="3494"/>
    <x v="1804"/>
    <x v="153"/>
    <x v="8"/>
    <x v="4"/>
    <x v="125"/>
    <x v="0"/>
    <x v="1"/>
    <x v="1"/>
    <x v="3485"/>
    <x v="1"/>
  </r>
  <r>
    <x v="3495"/>
    <x v="1726"/>
    <x v="230"/>
    <x v="58"/>
    <x v="2"/>
    <x v="99"/>
    <x v="3"/>
    <x v="0"/>
    <x v="1"/>
    <x v="3486"/>
    <x v="1"/>
  </r>
  <r>
    <x v="3496"/>
    <x v="2298"/>
    <x v="276"/>
    <x v="48"/>
    <x v="6"/>
    <x v="454"/>
    <x v="1"/>
    <x v="0"/>
    <x v="3"/>
    <x v="3487"/>
    <x v="1"/>
  </r>
  <r>
    <x v="3497"/>
    <x v="1718"/>
    <x v="116"/>
    <x v="70"/>
    <x v="6"/>
    <x v="298"/>
    <x v="1"/>
    <x v="0"/>
    <x v="1"/>
    <x v="3488"/>
    <x v="1"/>
  </r>
  <r>
    <x v="3498"/>
    <x v="2299"/>
    <x v="165"/>
    <x v="33"/>
    <x v="4"/>
    <x v="300"/>
    <x v="2"/>
    <x v="2"/>
    <x v="2"/>
    <x v="3489"/>
    <x v="0"/>
  </r>
  <r>
    <x v="3499"/>
    <x v="278"/>
    <x v="289"/>
    <x v="26"/>
    <x v="1"/>
    <x v="591"/>
    <x v="0"/>
    <x v="0"/>
    <x v="3"/>
    <x v="3490"/>
    <x v="1"/>
  </r>
  <r>
    <x v="3500"/>
    <x v="2300"/>
    <x v="43"/>
    <x v="4"/>
    <x v="6"/>
    <x v="599"/>
    <x v="1"/>
    <x v="0"/>
    <x v="3"/>
    <x v="3491"/>
    <x v="1"/>
  </r>
  <r>
    <x v="3501"/>
    <x v="792"/>
    <x v="219"/>
    <x v="7"/>
    <x v="6"/>
    <x v="547"/>
    <x v="1"/>
    <x v="2"/>
    <x v="1"/>
    <x v="3492"/>
    <x v="0"/>
  </r>
  <r>
    <x v="3502"/>
    <x v="778"/>
    <x v="8"/>
    <x v="29"/>
    <x v="0"/>
    <x v="332"/>
    <x v="3"/>
    <x v="2"/>
    <x v="1"/>
    <x v="3493"/>
    <x v="1"/>
  </r>
  <r>
    <x v="3503"/>
    <x v="2301"/>
    <x v="166"/>
    <x v="6"/>
    <x v="0"/>
    <x v="79"/>
    <x v="0"/>
    <x v="2"/>
    <x v="1"/>
    <x v="3494"/>
    <x v="0"/>
  </r>
  <r>
    <x v="3504"/>
    <x v="2302"/>
    <x v="185"/>
    <x v="21"/>
    <x v="0"/>
    <x v="666"/>
    <x v="3"/>
    <x v="0"/>
    <x v="3"/>
    <x v="3495"/>
    <x v="0"/>
  </r>
  <r>
    <x v="3505"/>
    <x v="2303"/>
    <x v="274"/>
    <x v="63"/>
    <x v="2"/>
    <x v="347"/>
    <x v="0"/>
    <x v="2"/>
    <x v="3"/>
    <x v="3496"/>
    <x v="0"/>
  </r>
  <r>
    <x v="3506"/>
    <x v="2304"/>
    <x v="224"/>
    <x v="25"/>
    <x v="4"/>
    <x v="324"/>
    <x v="1"/>
    <x v="2"/>
    <x v="1"/>
    <x v="3497"/>
    <x v="1"/>
  </r>
  <r>
    <x v="3507"/>
    <x v="2305"/>
    <x v="10"/>
    <x v="43"/>
    <x v="0"/>
    <x v="512"/>
    <x v="2"/>
    <x v="2"/>
    <x v="2"/>
    <x v="3498"/>
    <x v="1"/>
  </r>
  <r>
    <x v="3508"/>
    <x v="2306"/>
    <x v="126"/>
    <x v="7"/>
    <x v="6"/>
    <x v="176"/>
    <x v="3"/>
    <x v="0"/>
    <x v="2"/>
    <x v="3499"/>
    <x v="1"/>
  </r>
  <r>
    <x v="3509"/>
    <x v="1878"/>
    <x v="36"/>
    <x v="40"/>
    <x v="1"/>
    <x v="562"/>
    <x v="0"/>
    <x v="2"/>
    <x v="0"/>
    <x v="3500"/>
    <x v="0"/>
  </r>
  <r>
    <x v="3510"/>
    <x v="2307"/>
    <x v="233"/>
    <x v="3"/>
    <x v="5"/>
    <x v="245"/>
    <x v="3"/>
    <x v="0"/>
    <x v="1"/>
    <x v="3501"/>
    <x v="0"/>
  </r>
  <r>
    <x v="3511"/>
    <x v="133"/>
    <x v="107"/>
    <x v="3"/>
    <x v="5"/>
    <x v="79"/>
    <x v="0"/>
    <x v="2"/>
    <x v="3"/>
    <x v="3502"/>
    <x v="1"/>
  </r>
  <r>
    <x v="3512"/>
    <x v="773"/>
    <x v="12"/>
    <x v="2"/>
    <x v="0"/>
    <x v="465"/>
    <x v="1"/>
    <x v="0"/>
    <x v="0"/>
    <x v="3503"/>
    <x v="0"/>
  </r>
  <r>
    <x v="3513"/>
    <x v="247"/>
    <x v="287"/>
    <x v="11"/>
    <x v="2"/>
    <x v="54"/>
    <x v="0"/>
    <x v="0"/>
    <x v="2"/>
    <x v="3504"/>
    <x v="0"/>
  </r>
  <r>
    <x v="3514"/>
    <x v="2308"/>
    <x v="61"/>
    <x v="61"/>
    <x v="6"/>
    <x v="42"/>
    <x v="0"/>
    <x v="2"/>
    <x v="0"/>
    <x v="3505"/>
    <x v="0"/>
  </r>
  <r>
    <x v="3515"/>
    <x v="784"/>
    <x v="230"/>
    <x v="35"/>
    <x v="5"/>
    <x v="285"/>
    <x v="0"/>
    <x v="2"/>
    <x v="2"/>
    <x v="3506"/>
    <x v="1"/>
  </r>
  <r>
    <x v="3516"/>
    <x v="784"/>
    <x v="32"/>
    <x v="58"/>
    <x v="3"/>
    <x v="1010"/>
    <x v="2"/>
    <x v="0"/>
    <x v="2"/>
    <x v="3507"/>
    <x v="1"/>
  </r>
  <r>
    <x v="3517"/>
    <x v="96"/>
    <x v="267"/>
    <x v="32"/>
    <x v="1"/>
    <x v="23"/>
    <x v="0"/>
    <x v="2"/>
    <x v="2"/>
    <x v="3508"/>
    <x v="1"/>
  </r>
  <r>
    <x v="3518"/>
    <x v="2309"/>
    <x v="218"/>
    <x v="7"/>
    <x v="5"/>
    <x v="559"/>
    <x v="0"/>
    <x v="2"/>
    <x v="1"/>
    <x v="3509"/>
    <x v="1"/>
  </r>
  <r>
    <x v="3519"/>
    <x v="346"/>
    <x v="245"/>
    <x v="28"/>
    <x v="6"/>
    <x v="90"/>
    <x v="1"/>
    <x v="0"/>
    <x v="1"/>
    <x v="3510"/>
    <x v="0"/>
  </r>
  <r>
    <x v="3520"/>
    <x v="648"/>
    <x v="5"/>
    <x v="32"/>
    <x v="3"/>
    <x v="520"/>
    <x v="0"/>
    <x v="0"/>
    <x v="2"/>
    <x v="3511"/>
    <x v="1"/>
  </r>
  <r>
    <x v="3521"/>
    <x v="1050"/>
    <x v="291"/>
    <x v="55"/>
    <x v="1"/>
    <x v="951"/>
    <x v="3"/>
    <x v="0"/>
    <x v="1"/>
    <x v="3512"/>
    <x v="1"/>
  </r>
  <r>
    <x v="3522"/>
    <x v="2310"/>
    <x v="136"/>
    <x v="14"/>
    <x v="5"/>
    <x v="234"/>
    <x v="0"/>
    <x v="0"/>
    <x v="2"/>
    <x v="3513"/>
    <x v="0"/>
  </r>
  <r>
    <x v="3523"/>
    <x v="1680"/>
    <x v="278"/>
    <x v="28"/>
    <x v="5"/>
    <x v="373"/>
    <x v="2"/>
    <x v="2"/>
    <x v="1"/>
    <x v="3514"/>
    <x v="1"/>
  </r>
  <r>
    <x v="3524"/>
    <x v="605"/>
    <x v="25"/>
    <x v="68"/>
    <x v="0"/>
    <x v="634"/>
    <x v="2"/>
    <x v="2"/>
    <x v="2"/>
    <x v="3515"/>
    <x v="1"/>
  </r>
  <r>
    <x v="3525"/>
    <x v="2311"/>
    <x v="206"/>
    <x v="67"/>
    <x v="2"/>
    <x v="502"/>
    <x v="1"/>
    <x v="0"/>
    <x v="0"/>
    <x v="3516"/>
    <x v="0"/>
  </r>
  <r>
    <x v="3526"/>
    <x v="2045"/>
    <x v="55"/>
    <x v="25"/>
    <x v="0"/>
    <x v="734"/>
    <x v="0"/>
    <x v="1"/>
    <x v="0"/>
    <x v="3517"/>
    <x v="0"/>
  </r>
  <r>
    <x v="3527"/>
    <x v="2312"/>
    <x v="75"/>
    <x v="61"/>
    <x v="0"/>
    <x v="100"/>
    <x v="2"/>
    <x v="0"/>
    <x v="2"/>
    <x v="3518"/>
    <x v="1"/>
  </r>
  <r>
    <x v="3528"/>
    <x v="2290"/>
    <x v="75"/>
    <x v="66"/>
    <x v="6"/>
    <x v="667"/>
    <x v="3"/>
    <x v="0"/>
    <x v="1"/>
    <x v="3519"/>
    <x v="1"/>
  </r>
  <r>
    <x v="3529"/>
    <x v="27"/>
    <x v="17"/>
    <x v="34"/>
    <x v="2"/>
    <x v="940"/>
    <x v="1"/>
    <x v="1"/>
    <x v="1"/>
    <x v="3520"/>
    <x v="1"/>
  </r>
  <r>
    <x v="3530"/>
    <x v="2313"/>
    <x v="255"/>
    <x v="6"/>
    <x v="5"/>
    <x v="44"/>
    <x v="2"/>
    <x v="1"/>
    <x v="2"/>
    <x v="3521"/>
    <x v="0"/>
  </r>
  <r>
    <x v="3531"/>
    <x v="2314"/>
    <x v="124"/>
    <x v="58"/>
    <x v="4"/>
    <x v="784"/>
    <x v="0"/>
    <x v="2"/>
    <x v="1"/>
    <x v="3522"/>
    <x v="0"/>
  </r>
  <r>
    <x v="3532"/>
    <x v="231"/>
    <x v="137"/>
    <x v="73"/>
    <x v="2"/>
    <x v="396"/>
    <x v="2"/>
    <x v="1"/>
    <x v="1"/>
    <x v="3523"/>
    <x v="1"/>
  </r>
  <r>
    <x v="3533"/>
    <x v="1415"/>
    <x v="10"/>
    <x v="61"/>
    <x v="1"/>
    <x v="176"/>
    <x v="3"/>
    <x v="0"/>
    <x v="1"/>
    <x v="3524"/>
    <x v="1"/>
  </r>
  <r>
    <x v="3534"/>
    <x v="1381"/>
    <x v="194"/>
    <x v="59"/>
    <x v="6"/>
    <x v="965"/>
    <x v="0"/>
    <x v="2"/>
    <x v="1"/>
    <x v="3525"/>
    <x v="1"/>
  </r>
  <r>
    <x v="3535"/>
    <x v="2315"/>
    <x v="33"/>
    <x v="31"/>
    <x v="5"/>
    <x v="516"/>
    <x v="3"/>
    <x v="2"/>
    <x v="1"/>
    <x v="3526"/>
    <x v="1"/>
  </r>
  <r>
    <x v="3536"/>
    <x v="2316"/>
    <x v="234"/>
    <x v="18"/>
    <x v="4"/>
    <x v="839"/>
    <x v="2"/>
    <x v="2"/>
    <x v="1"/>
    <x v="3527"/>
    <x v="1"/>
  </r>
  <r>
    <x v="3537"/>
    <x v="1591"/>
    <x v="216"/>
    <x v="67"/>
    <x v="4"/>
    <x v="766"/>
    <x v="2"/>
    <x v="1"/>
    <x v="3"/>
    <x v="3528"/>
    <x v="1"/>
  </r>
  <r>
    <x v="3538"/>
    <x v="1315"/>
    <x v="253"/>
    <x v="43"/>
    <x v="0"/>
    <x v="413"/>
    <x v="2"/>
    <x v="2"/>
    <x v="1"/>
    <x v="3529"/>
    <x v="0"/>
  </r>
  <r>
    <x v="3539"/>
    <x v="2317"/>
    <x v="130"/>
    <x v="29"/>
    <x v="0"/>
    <x v="238"/>
    <x v="2"/>
    <x v="1"/>
    <x v="2"/>
    <x v="3530"/>
    <x v="0"/>
  </r>
  <r>
    <x v="3540"/>
    <x v="1034"/>
    <x v="256"/>
    <x v="43"/>
    <x v="4"/>
    <x v="1011"/>
    <x v="1"/>
    <x v="2"/>
    <x v="2"/>
    <x v="3531"/>
    <x v="1"/>
  </r>
  <r>
    <x v="3541"/>
    <x v="2256"/>
    <x v="32"/>
    <x v="59"/>
    <x v="5"/>
    <x v="826"/>
    <x v="0"/>
    <x v="2"/>
    <x v="1"/>
    <x v="3532"/>
    <x v="0"/>
  </r>
  <r>
    <x v="3542"/>
    <x v="2091"/>
    <x v="32"/>
    <x v="45"/>
    <x v="5"/>
    <x v="1022"/>
    <x v="2"/>
    <x v="0"/>
    <x v="1"/>
    <x v="3533"/>
    <x v="1"/>
  </r>
  <r>
    <x v="3543"/>
    <x v="1889"/>
    <x v="138"/>
    <x v="43"/>
    <x v="1"/>
    <x v="159"/>
    <x v="1"/>
    <x v="0"/>
    <x v="1"/>
    <x v="3534"/>
    <x v="1"/>
  </r>
  <r>
    <x v="3544"/>
    <x v="1318"/>
    <x v="111"/>
    <x v="42"/>
    <x v="3"/>
    <x v="1048"/>
    <x v="2"/>
    <x v="1"/>
    <x v="3"/>
    <x v="3535"/>
    <x v="1"/>
  </r>
  <r>
    <x v="3545"/>
    <x v="2318"/>
    <x v="70"/>
    <x v="66"/>
    <x v="5"/>
    <x v="860"/>
    <x v="2"/>
    <x v="2"/>
    <x v="1"/>
    <x v="3536"/>
    <x v="1"/>
  </r>
  <r>
    <x v="3546"/>
    <x v="186"/>
    <x v="205"/>
    <x v="5"/>
    <x v="2"/>
    <x v="870"/>
    <x v="2"/>
    <x v="2"/>
    <x v="1"/>
    <x v="3537"/>
    <x v="1"/>
  </r>
  <r>
    <x v="3547"/>
    <x v="2319"/>
    <x v="85"/>
    <x v="32"/>
    <x v="1"/>
    <x v="1049"/>
    <x v="1"/>
    <x v="2"/>
    <x v="1"/>
    <x v="3538"/>
    <x v="1"/>
  </r>
  <r>
    <x v="3548"/>
    <x v="166"/>
    <x v="20"/>
    <x v="17"/>
    <x v="2"/>
    <x v="114"/>
    <x v="1"/>
    <x v="2"/>
    <x v="0"/>
    <x v="3539"/>
    <x v="1"/>
  </r>
  <r>
    <x v="3549"/>
    <x v="2320"/>
    <x v="256"/>
    <x v="35"/>
    <x v="6"/>
    <x v="166"/>
    <x v="0"/>
    <x v="2"/>
    <x v="3"/>
    <x v="3540"/>
    <x v="0"/>
  </r>
  <r>
    <x v="3550"/>
    <x v="1065"/>
    <x v="16"/>
    <x v="33"/>
    <x v="5"/>
    <x v="919"/>
    <x v="2"/>
    <x v="0"/>
    <x v="2"/>
    <x v="3541"/>
    <x v="1"/>
  </r>
  <r>
    <x v="3551"/>
    <x v="2321"/>
    <x v="244"/>
    <x v="22"/>
    <x v="2"/>
    <x v="37"/>
    <x v="3"/>
    <x v="2"/>
    <x v="3"/>
    <x v="3542"/>
    <x v="1"/>
  </r>
  <r>
    <x v="3552"/>
    <x v="1573"/>
    <x v="43"/>
    <x v="71"/>
    <x v="6"/>
    <x v="932"/>
    <x v="1"/>
    <x v="1"/>
    <x v="2"/>
    <x v="3543"/>
    <x v="1"/>
  </r>
  <r>
    <x v="3553"/>
    <x v="155"/>
    <x v="195"/>
    <x v="33"/>
    <x v="3"/>
    <x v="970"/>
    <x v="0"/>
    <x v="2"/>
    <x v="2"/>
    <x v="3544"/>
    <x v="1"/>
  </r>
  <r>
    <x v="3554"/>
    <x v="2322"/>
    <x v="36"/>
    <x v="62"/>
    <x v="0"/>
    <x v="817"/>
    <x v="0"/>
    <x v="1"/>
    <x v="2"/>
    <x v="3545"/>
    <x v="0"/>
  </r>
  <r>
    <x v="3555"/>
    <x v="2323"/>
    <x v="83"/>
    <x v="53"/>
    <x v="2"/>
    <x v="765"/>
    <x v="0"/>
    <x v="2"/>
    <x v="3"/>
    <x v="3546"/>
    <x v="1"/>
  </r>
  <r>
    <x v="3556"/>
    <x v="546"/>
    <x v="258"/>
    <x v="48"/>
    <x v="2"/>
    <x v="760"/>
    <x v="3"/>
    <x v="0"/>
    <x v="1"/>
    <x v="3547"/>
    <x v="1"/>
  </r>
  <r>
    <x v="3557"/>
    <x v="1099"/>
    <x v="191"/>
    <x v="23"/>
    <x v="1"/>
    <x v="977"/>
    <x v="1"/>
    <x v="0"/>
    <x v="1"/>
    <x v="3548"/>
    <x v="0"/>
  </r>
  <r>
    <x v="3558"/>
    <x v="2324"/>
    <x v="292"/>
    <x v="25"/>
    <x v="0"/>
    <x v="1025"/>
    <x v="1"/>
    <x v="2"/>
    <x v="3"/>
    <x v="3549"/>
    <x v="1"/>
  </r>
  <r>
    <x v="3559"/>
    <x v="2173"/>
    <x v="247"/>
    <x v="11"/>
    <x v="5"/>
    <x v="424"/>
    <x v="3"/>
    <x v="0"/>
    <x v="0"/>
    <x v="3550"/>
    <x v="0"/>
  </r>
  <r>
    <x v="3560"/>
    <x v="1613"/>
    <x v="109"/>
    <x v="3"/>
    <x v="1"/>
    <x v="664"/>
    <x v="3"/>
    <x v="0"/>
    <x v="3"/>
    <x v="3551"/>
    <x v="1"/>
  </r>
  <r>
    <x v="3561"/>
    <x v="338"/>
    <x v="87"/>
    <x v="40"/>
    <x v="5"/>
    <x v="594"/>
    <x v="3"/>
    <x v="1"/>
    <x v="1"/>
    <x v="3552"/>
    <x v="1"/>
  </r>
  <r>
    <x v="3562"/>
    <x v="90"/>
    <x v="209"/>
    <x v="69"/>
    <x v="5"/>
    <x v="950"/>
    <x v="2"/>
    <x v="2"/>
    <x v="1"/>
    <x v="3553"/>
    <x v="0"/>
  </r>
  <r>
    <x v="3563"/>
    <x v="2325"/>
    <x v="134"/>
    <x v="71"/>
    <x v="6"/>
    <x v="515"/>
    <x v="0"/>
    <x v="2"/>
    <x v="3"/>
    <x v="3554"/>
    <x v="1"/>
  </r>
  <r>
    <x v="3564"/>
    <x v="2326"/>
    <x v="25"/>
    <x v="57"/>
    <x v="5"/>
    <x v="1030"/>
    <x v="2"/>
    <x v="2"/>
    <x v="2"/>
    <x v="3555"/>
    <x v="0"/>
  </r>
  <r>
    <x v="3565"/>
    <x v="863"/>
    <x v="96"/>
    <x v="18"/>
    <x v="0"/>
    <x v="745"/>
    <x v="3"/>
    <x v="0"/>
    <x v="1"/>
    <x v="3556"/>
    <x v="0"/>
  </r>
  <r>
    <x v="3566"/>
    <x v="1347"/>
    <x v="105"/>
    <x v="68"/>
    <x v="0"/>
    <x v="1011"/>
    <x v="2"/>
    <x v="2"/>
    <x v="3"/>
    <x v="3557"/>
    <x v="1"/>
  </r>
  <r>
    <x v="3567"/>
    <x v="942"/>
    <x v="276"/>
    <x v="68"/>
    <x v="5"/>
    <x v="699"/>
    <x v="1"/>
    <x v="2"/>
    <x v="1"/>
    <x v="3558"/>
    <x v="1"/>
  </r>
  <r>
    <x v="3568"/>
    <x v="2327"/>
    <x v="245"/>
    <x v="3"/>
    <x v="6"/>
    <x v="75"/>
    <x v="0"/>
    <x v="2"/>
    <x v="1"/>
    <x v="3559"/>
    <x v="1"/>
  </r>
  <r>
    <x v="3569"/>
    <x v="1063"/>
    <x v="273"/>
    <x v="10"/>
    <x v="1"/>
    <x v="608"/>
    <x v="2"/>
    <x v="2"/>
    <x v="3"/>
    <x v="3560"/>
    <x v="1"/>
  </r>
  <r>
    <x v="3570"/>
    <x v="1011"/>
    <x v="46"/>
    <x v="49"/>
    <x v="3"/>
    <x v="495"/>
    <x v="0"/>
    <x v="0"/>
    <x v="2"/>
    <x v="3561"/>
    <x v="0"/>
  </r>
  <r>
    <x v="3571"/>
    <x v="2328"/>
    <x v="213"/>
    <x v="1"/>
    <x v="6"/>
    <x v="669"/>
    <x v="3"/>
    <x v="1"/>
    <x v="0"/>
    <x v="3562"/>
    <x v="1"/>
  </r>
  <r>
    <x v="3572"/>
    <x v="1744"/>
    <x v="57"/>
    <x v="52"/>
    <x v="2"/>
    <x v="358"/>
    <x v="1"/>
    <x v="0"/>
    <x v="3"/>
    <x v="3563"/>
    <x v="0"/>
  </r>
  <r>
    <x v="3573"/>
    <x v="2061"/>
    <x v="111"/>
    <x v="22"/>
    <x v="5"/>
    <x v="984"/>
    <x v="3"/>
    <x v="0"/>
    <x v="1"/>
    <x v="3564"/>
    <x v="1"/>
  </r>
  <r>
    <x v="3574"/>
    <x v="283"/>
    <x v="125"/>
    <x v="1"/>
    <x v="2"/>
    <x v="827"/>
    <x v="3"/>
    <x v="2"/>
    <x v="3"/>
    <x v="3565"/>
    <x v="0"/>
  </r>
  <r>
    <x v="3575"/>
    <x v="2329"/>
    <x v="168"/>
    <x v="27"/>
    <x v="5"/>
    <x v="759"/>
    <x v="3"/>
    <x v="2"/>
    <x v="1"/>
    <x v="3566"/>
    <x v="1"/>
  </r>
  <r>
    <x v="3576"/>
    <x v="594"/>
    <x v="268"/>
    <x v="66"/>
    <x v="0"/>
    <x v="728"/>
    <x v="0"/>
    <x v="2"/>
    <x v="0"/>
    <x v="3567"/>
    <x v="0"/>
  </r>
  <r>
    <x v="3577"/>
    <x v="2330"/>
    <x v="111"/>
    <x v="40"/>
    <x v="0"/>
    <x v="105"/>
    <x v="0"/>
    <x v="1"/>
    <x v="1"/>
    <x v="3568"/>
    <x v="1"/>
  </r>
  <r>
    <x v="3578"/>
    <x v="2331"/>
    <x v="133"/>
    <x v="25"/>
    <x v="6"/>
    <x v="423"/>
    <x v="1"/>
    <x v="0"/>
    <x v="1"/>
    <x v="3569"/>
    <x v="1"/>
  </r>
  <r>
    <x v="3579"/>
    <x v="2291"/>
    <x v="66"/>
    <x v="58"/>
    <x v="4"/>
    <x v="175"/>
    <x v="1"/>
    <x v="2"/>
    <x v="3"/>
    <x v="3570"/>
    <x v="1"/>
  </r>
  <r>
    <x v="3580"/>
    <x v="2332"/>
    <x v="159"/>
    <x v="29"/>
    <x v="0"/>
    <x v="115"/>
    <x v="0"/>
    <x v="0"/>
    <x v="1"/>
    <x v="3571"/>
    <x v="1"/>
  </r>
  <r>
    <x v="3581"/>
    <x v="1629"/>
    <x v="79"/>
    <x v="55"/>
    <x v="3"/>
    <x v="762"/>
    <x v="3"/>
    <x v="0"/>
    <x v="1"/>
    <x v="3572"/>
    <x v="1"/>
  </r>
  <r>
    <x v="3582"/>
    <x v="2333"/>
    <x v="287"/>
    <x v="10"/>
    <x v="0"/>
    <x v="186"/>
    <x v="0"/>
    <x v="1"/>
    <x v="2"/>
    <x v="3573"/>
    <x v="0"/>
  </r>
  <r>
    <x v="3583"/>
    <x v="2334"/>
    <x v="99"/>
    <x v="62"/>
    <x v="3"/>
    <x v="1050"/>
    <x v="1"/>
    <x v="2"/>
    <x v="0"/>
    <x v="3574"/>
    <x v="0"/>
  </r>
  <r>
    <x v="3584"/>
    <x v="2329"/>
    <x v="161"/>
    <x v="4"/>
    <x v="2"/>
    <x v="1051"/>
    <x v="3"/>
    <x v="2"/>
    <x v="1"/>
    <x v="3575"/>
    <x v="1"/>
  </r>
  <r>
    <x v="3585"/>
    <x v="2183"/>
    <x v="48"/>
    <x v="21"/>
    <x v="4"/>
    <x v="1052"/>
    <x v="3"/>
    <x v="0"/>
    <x v="1"/>
    <x v="3576"/>
    <x v="1"/>
  </r>
  <r>
    <x v="3586"/>
    <x v="320"/>
    <x v="36"/>
    <x v="3"/>
    <x v="3"/>
    <x v="862"/>
    <x v="1"/>
    <x v="0"/>
    <x v="2"/>
    <x v="3577"/>
    <x v="1"/>
  </r>
  <r>
    <x v="3587"/>
    <x v="361"/>
    <x v="157"/>
    <x v="39"/>
    <x v="0"/>
    <x v="701"/>
    <x v="0"/>
    <x v="0"/>
    <x v="2"/>
    <x v="3578"/>
    <x v="1"/>
  </r>
  <r>
    <x v="3588"/>
    <x v="255"/>
    <x v="43"/>
    <x v="6"/>
    <x v="0"/>
    <x v="509"/>
    <x v="2"/>
    <x v="2"/>
    <x v="3"/>
    <x v="3579"/>
    <x v="0"/>
  </r>
  <r>
    <x v="3589"/>
    <x v="442"/>
    <x v="123"/>
    <x v="61"/>
    <x v="0"/>
    <x v="714"/>
    <x v="3"/>
    <x v="2"/>
    <x v="1"/>
    <x v="3580"/>
    <x v="0"/>
  </r>
  <r>
    <x v="3590"/>
    <x v="1486"/>
    <x v="114"/>
    <x v="33"/>
    <x v="6"/>
    <x v="235"/>
    <x v="0"/>
    <x v="0"/>
    <x v="1"/>
    <x v="3581"/>
    <x v="1"/>
  </r>
  <r>
    <x v="3591"/>
    <x v="2335"/>
    <x v="299"/>
    <x v="31"/>
    <x v="2"/>
    <x v="452"/>
    <x v="3"/>
    <x v="2"/>
    <x v="1"/>
    <x v="3582"/>
    <x v="1"/>
  </r>
  <r>
    <x v="3592"/>
    <x v="2336"/>
    <x v="271"/>
    <x v="13"/>
    <x v="1"/>
    <x v="1007"/>
    <x v="0"/>
    <x v="1"/>
    <x v="1"/>
    <x v="3583"/>
    <x v="1"/>
  </r>
  <r>
    <x v="3593"/>
    <x v="1479"/>
    <x v="75"/>
    <x v="32"/>
    <x v="5"/>
    <x v="92"/>
    <x v="2"/>
    <x v="2"/>
    <x v="3"/>
    <x v="3584"/>
    <x v="1"/>
  </r>
  <r>
    <x v="3594"/>
    <x v="2337"/>
    <x v="79"/>
    <x v="18"/>
    <x v="0"/>
    <x v="233"/>
    <x v="2"/>
    <x v="2"/>
    <x v="1"/>
    <x v="3585"/>
    <x v="1"/>
  </r>
  <r>
    <x v="3595"/>
    <x v="428"/>
    <x v="284"/>
    <x v="11"/>
    <x v="6"/>
    <x v="369"/>
    <x v="3"/>
    <x v="0"/>
    <x v="3"/>
    <x v="3586"/>
    <x v="1"/>
  </r>
  <r>
    <x v="3596"/>
    <x v="2338"/>
    <x v="141"/>
    <x v="70"/>
    <x v="6"/>
    <x v="83"/>
    <x v="3"/>
    <x v="0"/>
    <x v="2"/>
    <x v="3587"/>
    <x v="0"/>
  </r>
  <r>
    <x v="3597"/>
    <x v="1052"/>
    <x v="245"/>
    <x v="68"/>
    <x v="3"/>
    <x v="1053"/>
    <x v="1"/>
    <x v="2"/>
    <x v="1"/>
    <x v="3588"/>
    <x v="0"/>
  </r>
  <r>
    <x v="3598"/>
    <x v="2339"/>
    <x v="279"/>
    <x v="32"/>
    <x v="0"/>
    <x v="110"/>
    <x v="1"/>
    <x v="2"/>
    <x v="1"/>
    <x v="3589"/>
    <x v="1"/>
  </r>
  <r>
    <x v="3599"/>
    <x v="1994"/>
    <x v="79"/>
    <x v="66"/>
    <x v="3"/>
    <x v="166"/>
    <x v="0"/>
    <x v="1"/>
    <x v="3"/>
    <x v="3590"/>
    <x v="0"/>
  </r>
  <r>
    <x v="3600"/>
    <x v="2340"/>
    <x v="247"/>
    <x v="71"/>
    <x v="0"/>
    <x v="865"/>
    <x v="0"/>
    <x v="2"/>
    <x v="1"/>
    <x v="3591"/>
    <x v="1"/>
  </r>
  <r>
    <x v="3601"/>
    <x v="1251"/>
    <x v="8"/>
    <x v="65"/>
    <x v="5"/>
    <x v="866"/>
    <x v="0"/>
    <x v="1"/>
    <x v="3"/>
    <x v="3592"/>
    <x v="1"/>
  </r>
  <r>
    <x v="3602"/>
    <x v="775"/>
    <x v="191"/>
    <x v="74"/>
    <x v="6"/>
    <x v="69"/>
    <x v="1"/>
    <x v="2"/>
    <x v="2"/>
    <x v="3593"/>
    <x v="0"/>
  </r>
  <r>
    <x v="3603"/>
    <x v="2282"/>
    <x v="128"/>
    <x v="27"/>
    <x v="4"/>
    <x v="926"/>
    <x v="1"/>
    <x v="2"/>
    <x v="0"/>
    <x v="3594"/>
    <x v="0"/>
  </r>
  <r>
    <x v="3604"/>
    <x v="2341"/>
    <x v="295"/>
    <x v="71"/>
    <x v="0"/>
    <x v="121"/>
    <x v="3"/>
    <x v="0"/>
    <x v="0"/>
    <x v="3595"/>
    <x v="0"/>
  </r>
  <r>
    <x v="3605"/>
    <x v="2342"/>
    <x v="211"/>
    <x v="71"/>
    <x v="4"/>
    <x v="48"/>
    <x v="0"/>
    <x v="2"/>
    <x v="0"/>
    <x v="3596"/>
    <x v="1"/>
  </r>
  <r>
    <x v="3606"/>
    <x v="818"/>
    <x v="179"/>
    <x v="4"/>
    <x v="2"/>
    <x v="492"/>
    <x v="3"/>
    <x v="2"/>
    <x v="3"/>
    <x v="3597"/>
    <x v="0"/>
  </r>
  <r>
    <x v="3607"/>
    <x v="907"/>
    <x v="250"/>
    <x v="65"/>
    <x v="1"/>
    <x v="796"/>
    <x v="1"/>
    <x v="1"/>
    <x v="1"/>
    <x v="3598"/>
    <x v="1"/>
  </r>
  <r>
    <x v="3608"/>
    <x v="1587"/>
    <x v="173"/>
    <x v="5"/>
    <x v="4"/>
    <x v="555"/>
    <x v="1"/>
    <x v="0"/>
    <x v="1"/>
    <x v="3599"/>
    <x v="1"/>
  </r>
  <r>
    <x v="3609"/>
    <x v="327"/>
    <x v="278"/>
    <x v="19"/>
    <x v="6"/>
    <x v="851"/>
    <x v="3"/>
    <x v="0"/>
    <x v="2"/>
    <x v="3600"/>
    <x v="1"/>
  </r>
  <r>
    <x v="3610"/>
    <x v="2235"/>
    <x v="56"/>
    <x v="42"/>
    <x v="2"/>
    <x v="127"/>
    <x v="3"/>
    <x v="0"/>
    <x v="2"/>
    <x v="3601"/>
    <x v="1"/>
  </r>
  <r>
    <x v="3611"/>
    <x v="162"/>
    <x v="106"/>
    <x v="70"/>
    <x v="6"/>
    <x v="115"/>
    <x v="0"/>
    <x v="2"/>
    <x v="0"/>
    <x v="3602"/>
    <x v="0"/>
  </r>
  <r>
    <x v="3612"/>
    <x v="1229"/>
    <x v="113"/>
    <x v="57"/>
    <x v="1"/>
    <x v="209"/>
    <x v="2"/>
    <x v="2"/>
    <x v="1"/>
    <x v="3603"/>
    <x v="1"/>
  </r>
  <r>
    <x v="3613"/>
    <x v="2343"/>
    <x v="64"/>
    <x v="11"/>
    <x v="1"/>
    <x v="759"/>
    <x v="0"/>
    <x v="2"/>
    <x v="1"/>
    <x v="3604"/>
    <x v="0"/>
  </r>
  <r>
    <x v="3614"/>
    <x v="849"/>
    <x v="256"/>
    <x v="6"/>
    <x v="3"/>
    <x v="550"/>
    <x v="0"/>
    <x v="0"/>
    <x v="0"/>
    <x v="3605"/>
    <x v="0"/>
  </r>
  <r>
    <x v="3615"/>
    <x v="790"/>
    <x v="118"/>
    <x v="2"/>
    <x v="3"/>
    <x v="628"/>
    <x v="3"/>
    <x v="2"/>
    <x v="2"/>
    <x v="3606"/>
    <x v="1"/>
  </r>
  <r>
    <x v="3616"/>
    <x v="1229"/>
    <x v="271"/>
    <x v="27"/>
    <x v="3"/>
    <x v="557"/>
    <x v="1"/>
    <x v="2"/>
    <x v="1"/>
    <x v="3607"/>
    <x v="0"/>
  </r>
  <r>
    <x v="3617"/>
    <x v="2344"/>
    <x v="140"/>
    <x v="55"/>
    <x v="1"/>
    <x v="419"/>
    <x v="0"/>
    <x v="0"/>
    <x v="3"/>
    <x v="3608"/>
    <x v="0"/>
  </r>
  <r>
    <x v="3618"/>
    <x v="2345"/>
    <x v="252"/>
    <x v="56"/>
    <x v="6"/>
    <x v="373"/>
    <x v="2"/>
    <x v="2"/>
    <x v="2"/>
    <x v="3609"/>
    <x v="0"/>
  </r>
  <r>
    <x v="3619"/>
    <x v="1476"/>
    <x v="0"/>
    <x v="39"/>
    <x v="4"/>
    <x v="412"/>
    <x v="3"/>
    <x v="2"/>
    <x v="1"/>
    <x v="3610"/>
    <x v="0"/>
  </r>
  <r>
    <x v="3620"/>
    <x v="2346"/>
    <x v="43"/>
    <x v="36"/>
    <x v="0"/>
    <x v="1054"/>
    <x v="3"/>
    <x v="2"/>
    <x v="1"/>
    <x v="3611"/>
    <x v="0"/>
  </r>
  <r>
    <x v="3621"/>
    <x v="993"/>
    <x v="2"/>
    <x v="71"/>
    <x v="0"/>
    <x v="1046"/>
    <x v="1"/>
    <x v="0"/>
    <x v="1"/>
    <x v="3612"/>
    <x v="0"/>
  </r>
  <r>
    <x v="3622"/>
    <x v="976"/>
    <x v="270"/>
    <x v="23"/>
    <x v="3"/>
    <x v="901"/>
    <x v="2"/>
    <x v="2"/>
    <x v="0"/>
    <x v="3613"/>
    <x v="1"/>
  </r>
  <r>
    <x v="3623"/>
    <x v="1330"/>
    <x v="162"/>
    <x v="9"/>
    <x v="3"/>
    <x v="352"/>
    <x v="1"/>
    <x v="2"/>
    <x v="1"/>
    <x v="3614"/>
    <x v="1"/>
  </r>
  <r>
    <x v="3624"/>
    <x v="2347"/>
    <x v="299"/>
    <x v="61"/>
    <x v="1"/>
    <x v="28"/>
    <x v="1"/>
    <x v="2"/>
    <x v="1"/>
    <x v="3170"/>
    <x v="0"/>
  </r>
  <r>
    <x v="3625"/>
    <x v="2334"/>
    <x v="253"/>
    <x v="36"/>
    <x v="0"/>
    <x v="479"/>
    <x v="1"/>
    <x v="2"/>
    <x v="1"/>
    <x v="3615"/>
    <x v="0"/>
  </r>
  <r>
    <x v="3626"/>
    <x v="2168"/>
    <x v="233"/>
    <x v="21"/>
    <x v="1"/>
    <x v="529"/>
    <x v="1"/>
    <x v="0"/>
    <x v="1"/>
    <x v="3616"/>
    <x v="1"/>
  </r>
  <r>
    <x v="3627"/>
    <x v="689"/>
    <x v="216"/>
    <x v="2"/>
    <x v="0"/>
    <x v="905"/>
    <x v="2"/>
    <x v="0"/>
    <x v="2"/>
    <x v="3617"/>
    <x v="1"/>
  </r>
  <r>
    <x v="3628"/>
    <x v="2348"/>
    <x v="53"/>
    <x v="52"/>
    <x v="6"/>
    <x v="581"/>
    <x v="2"/>
    <x v="0"/>
    <x v="2"/>
    <x v="3618"/>
    <x v="1"/>
  </r>
  <r>
    <x v="3629"/>
    <x v="2349"/>
    <x v="166"/>
    <x v="67"/>
    <x v="1"/>
    <x v="673"/>
    <x v="0"/>
    <x v="2"/>
    <x v="0"/>
    <x v="3619"/>
    <x v="0"/>
  </r>
  <r>
    <x v="3630"/>
    <x v="325"/>
    <x v="158"/>
    <x v="31"/>
    <x v="2"/>
    <x v="440"/>
    <x v="0"/>
    <x v="0"/>
    <x v="1"/>
    <x v="3620"/>
    <x v="0"/>
  </r>
  <r>
    <x v="3631"/>
    <x v="688"/>
    <x v="271"/>
    <x v="28"/>
    <x v="6"/>
    <x v="869"/>
    <x v="1"/>
    <x v="2"/>
    <x v="1"/>
    <x v="3621"/>
    <x v="1"/>
  </r>
  <r>
    <x v="3632"/>
    <x v="1975"/>
    <x v="96"/>
    <x v="28"/>
    <x v="0"/>
    <x v="1055"/>
    <x v="3"/>
    <x v="1"/>
    <x v="2"/>
    <x v="3622"/>
    <x v="0"/>
  </r>
  <r>
    <x v="3633"/>
    <x v="1651"/>
    <x v="265"/>
    <x v="27"/>
    <x v="5"/>
    <x v="351"/>
    <x v="1"/>
    <x v="0"/>
    <x v="3"/>
    <x v="3623"/>
    <x v="1"/>
  </r>
  <r>
    <x v="3634"/>
    <x v="2350"/>
    <x v="155"/>
    <x v="53"/>
    <x v="2"/>
    <x v="469"/>
    <x v="1"/>
    <x v="2"/>
    <x v="1"/>
    <x v="3624"/>
    <x v="1"/>
  </r>
  <r>
    <x v="3635"/>
    <x v="484"/>
    <x v="42"/>
    <x v="69"/>
    <x v="4"/>
    <x v="244"/>
    <x v="3"/>
    <x v="0"/>
    <x v="2"/>
    <x v="3625"/>
    <x v="1"/>
  </r>
  <r>
    <x v="3636"/>
    <x v="2351"/>
    <x v="164"/>
    <x v="39"/>
    <x v="2"/>
    <x v="131"/>
    <x v="3"/>
    <x v="0"/>
    <x v="1"/>
    <x v="3626"/>
    <x v="0"/>
  </r>
  <r>
    <x v="3637"/>
    <x v="1583"/>
    <x v="79"/>
    <x v="6"/>
    <x v="6"/>
    <x v="885"/>
    <x v="2"/>
    <x v="0"/>
    <x v="0"/>
    <x v="3627"/>
    <x v="1"/>
  </r>
  <r>
    <x v="3638"/>
    <x v="2352"/>
    <x v="72"/>
    <x v="58"/>
    <x v="0"/>
    <x v="1045"/>
    <x v="0"/>
    <x v="2"/>
    <x v="2"/>
    <x v="3628"/>
    <x v="1"/>
  </r>
  <r>
    <x v="3639"/>
    <x v="509"/>
    <x v="256"/>
    <x v="21"/>
    <x v="5"/>
    <x v="400"/>
    <x v="3"/>
    <x v="2"/>
    <x v="2"/>
    <x v="3629"/>
    <x v="0"/>
  </r>
  <r>
    <x v="3640"/>
    <x v="2353"/>
    <x v="254"/>
    <x v="48"/>
    <x v="6"/>
    <x v="301"/>
    <x v="3"/>
    <x v="2"/>
    <x v="2"/>
    <x v="3630"/>
    <x v="0"/>
  </r>
  <r>
    <x v="3641"/>
    <x v="2354"/>
    <x v="284"/>
    <x v="56"/>
    <x v="5"/>
    <x v="834"/>
    <x v="3"/>
    <x v="1"/>
    <x v="3"/>
    <x v="3631"/>
    <x v="1"/>
  </r>
  <r>
    <x v="3642"/>
    <x v="2229"/>
    <x v="286"/>
    <x v="29"/>
    <x v="0"/>
    <x v="758"/>
    <x v="3"/>
    <x v="0"/>
    <x v="1"/>
    <x v="3632"/>
    <x v="0"/>
  </r>
  <r>
    <x v="3643"/>
    <x v="434"/>
    <x v="273"/>
    <x v="1"/>
    <x v="2"/>
    <x v="1056"/>
    <x v="2"/>
    <x v="0"/>
    <x v="1"/>
    <x v="3633"/>
    <x v="1"/>
  </r>
  <r>
    <x v="3644"/>
    <x v="2355"/>
    <x v="214"/>
    <x v="59"/>
    <x v="2"/>
    <x v="550"/>
    <x v="2"/>
    <x v="1"/>
    <x v="2"/>
    <x v="3634"/>
    <x v="1"/>
  </r>
  <r>
    <x v="3645"/>
    <x v="2356"/>
    <x v="236"/>
    <x v="51"/>
    <x v="4"/>
    <x v="330"/>
    <x v="3"/>
    <x v="0"/>
    <x v="2"/>
    <x v="3635"/>
    <x v="0"/>
  </r>
  <r>
    <x v="3646"/>
    <x v="2357"/>
    <x v="52"/>
    <x v="29"/>
    <x v="4"/>
    <x v="1057"/>
    <x v="1"/>
    <x v="0"/>
    <x v="2"/>
    <x v="3636"/>
    <x v="1"/>
  </r>
  <r>
    <x v="3647"/>
    <x v="2358"/>
    <x v="13"/>
    <x v="42"/>
    <x v="2"/>
    <x v="331"/>
    <x v="1"/>
    <x v="0"/>
    <x v="1"/>
    <x v="3637"/>
    <x v="0"/>
  </r>
  <r>
    <x v="3648"/>
    <x v="2359"/>
    <x v="257"/>
    <x v="2"/>
    <x v="2"/>
    <x v="544"/>
    <x v="2"/>
    <x v="2"/>
    <x v="1"/>
    <x v="2133"/>
    <x v="1"/>
  </r>
  <r>
    <x v="3649"/>
    <x v="2360"/>
    <x v="196"/>
    <x v="73"/>
    <x v="6"/>
    <x v="396"/>
    <x v="3"/>
    <x v="1"/>
    <x v="0"/>
    <x v="3638"/>
    <x v="1"/>
  </r>
  <r>
    <x v="3650"/>
    <x v="2361"/>
    <x v="145"/>
    <x v="52"/>
    <x v="5"/>
    <x v="273"/>
    <x v="3"/>
    <x v="1"/>
    <x v="1"/>
    <x v="3639"/>
    <x v="0"/>
  </r>
  <r>
    <x v="3651"/>
    <x v="1030"/>
    <x v="204"/>
    <x v="36"/>
    <x v="1"/>
    <x v="351"/>
    <x v="3"/>
    <x v="0"/>
    <x v="2"/>
    <x v="3640"/>
    <x v="1"/>
  </r>
  <r>
    <x v="3652"/>
    <x v="1914"/>
    <x v="288"/>
    <x v="12"/>
    <x v="0"/>
    <x v="47"/>
    <x v="2"/>
    <x v="2"/>
    <x v="1"/>
    <x v="3641"/>
    <x v="1"/>
  </r>
  <r>
    <x v="3653"/>
    <x v="285"/>
    <x v="96"/>
    <x v="46"/>
    <x v="5"/>
    <x v="472"/>
    <x v="0"/>
    <x v="2"/>
    <x v="0"/>
    <x v="182"/>
    <x v="0"/>
  </r>
  <r>
    <x v="3654"/>
    <x v="480"/>
    <x v="1"/>
    <x v="21"/>
    <x v="2"/>
    <x v="762"/>
    <x v="0"/>
    <x v="0"/>
    <x v="1"/>
    <x v="3642"/>
    <x v="1"/>
  </r>
  <r>
    <x v="3655"/>
    <x v="2230"/>
    <x v="207"/>
    <x v="62"/>
    <x v="0"/>
    <x v="722"/>
    <x v="1"/>
    <x v="2"/>
    <x v="1"/>
    <x v="3643"/>
    <x v="1"/>
  </r>
  <r>
    <x v="3656"/>
    <x v="2362"/>
    <x v="288"/>
    <x v="63"/>
    <x v="6"/>
    <x v="996"/>
    <x v="1"/>
    <x v="0"/>
    <x v="1"/>
    <x v="3644"/>
    <x v="1"/>
  </r>
  <r>
    <x v="3657"/>
    <x v="1559"/>
    <x v="91"/>
    <x v="68"/>
    <x v="4"/>
    <x v="300"/>
    <x v="1"/>
    <x v="2"/>
    <x v="1"/>
    <x v="3645"/>
    <x v="0"/>
  </r>
  <r>
    <x v="3658"/>
    <x v="2363"/>
    <x v="259"/>
    <x v="1"/>
    <x v="3"/>
    <x v="960"/>
    <x v="3"/>
    <x v="0"/>
    <x v="1"/>
    <x v="3646"/>
    <x v="1"/>
  </r>
  <r>
    <x v="3659"/>
    <x v="1118"/>
    <x v="108"/>
    <x v="66"/>
    <x v="3"/>
    <x v="168"/>
    <x v="2"/>
    <x v="0"/>
    <x v="1"/>
    <x v="3647"/>
    <x v="1"/>
  </r>
  <r>
    <x v="3660"/>
    <x v="2317"/>
    <x v="29"/>
    <x v="19"/>
    <x v="3"/>
    <x v="439"/>
    <x v="2"/>
    <x v="1"/>
    <x v="0"/>
    <x v="3648"/>
    <x v="1"/>
  </r>
  <r>
    <x v="3661"/>
    <x v="2008"/>
    <x v="69"/>
    <x v="43"/>
    <x v="1"/>
    <x v="248"/>
    <x v="3"/>
    <x v="1"/>
    <x v="0"/>
    <x v="3649"/>
    <x v="1"/>
  </r>
  <r>
    <x v="3662"/>
    <x v="2364"/>
    <x v="276"/>
    <x v="0"/>
    <x v="2"/>
    <x v="688"/>
    <x v="3"/>
    <x v="1"/>
    <x v="1"/>
    <x v="3650"/>
    <x v="1"/>
  </r>
  <r>
    <x v="3663"/>
    <x v="1026"/>
    <x v="77"/>
    <x v="25"/>
    <x v="0"/>
    <x v="1058"/>
    <x v="3"/>
    <x v="0"/>
    <x v="1"/>
    <x v="3651"/>
    <x v="0"/>
  </r>
  <r>
    <x v="3664"/>
    <x v="1654"/>
    <x v="111"/>
    <x v="73"/>
    <x v="1"/>
    <x v="722"/>
    <x v="3"/>
    <x v="0"/>
    <x v="1"/>
    <x v="3652"/>
    <x v="0"/>
  </r>
  <r>
    <x v="3665"/>
    <x v="1131"/>
    <x v="106"/>
    <x v="47"/>
    <x v="1"/>
    <x v="808"/>
    <x v="0"/>
    <x v="0"/>
    <x v="1"/>
    <x v="3653"/>
    <x v="1"/>
  </r>
  <r>
    <x v="3666"/>
    <x v="139"/>
    <x v="184"/>
    <x v="62"/>
    <x v="3"/>
    <x v="541"/>
    <x v="1"/>
    <x v="2"/>
    <x v="1"/>
    <x v="3654"/>
    <x v="0"/>
  </r>
  <r>
    <x v="3667"/>
    <x v="2365"/>
    <x v="122"/>
    <x v="63"/>
    <x v="0"/>
    <x v="1002"/>
    <x v="1"/>
    <x v="2"/>
    <x v="1"/>
    <x v="3655"/>
    <x v="0"/>
  </r>
  <r>
    <x v="3668"/>
    <x v="2366"/>
    <x v="223"/>
    <x v="25"/>
    <x v="0"/>
    <x v="737"/>
    <x v="2"/>
    <x v="2"/>
    <x v="2"/>
    <x v="3656"/>
    <x v="1"/>
  </r>
  <r>
    <x v="3669"/>
    <x v="334"/>
    <x v="132"/>
    <x v="4"/>
    <x v="4"/>
    <x v="704"/>
    <x v="0"/>
    <x v="2"/>
    <x v="2"/>
    <x v="3657"/>
    <x v="1"/>
  </r>
  <r>
    <x v="3670"/>
    <x v="2161"/>
    <x v="115"/>
    <x v="47"/>
    <x v="0"/>
    <x v="895"/>
    <x v="3"/>
    <x v="2"/>
    <x v="3"/>
    <x v="3658"/>
    <x v="1"/>
  </r>
  <r>
    <x v="3671"/>
    <x v="241"/>
    <x v="37"/>
    <x v="39"/>
    <x v="1"/>
    <x v="196"/>
    <x v="0"/>
    <x v="0"/>
    <x v="1"/>
    <x v="3659"/>
    <x v="1"/>
  </r>
  <r>
    <x v="3672"/>
    <x v="1748"/>
    <x v="266"/>
    <x v="61"/>
    <x v="4"/>
    <x v="910"/>
    <x v="1"/>
    <x v="2"/>
    <x v="1"/>
    <x v="3660"/>
    <x v="1"/>
  </r>
  <r>
    <x v="3673"/>
    <x v="2057"/>
    <x v="213"/>
    <x v="66"/>
    <x v="0"/>
    <x v="13"/>
    <x v="1"/>
    <x v="0"/>
    <x v="1"/>
    <x v="3661"/>
    <x v="1"/>
  </r>
  <r>
    <x v="3674"/>
    <x v="288"/>
    <x v="144"/>
    <x v="50"/>
    <x v="2"/>
    <x v="132"/>
    <x v="3"/>
    <x v="0"/>
    <x v="2"/>
    <x v="3662"/>
    <x v="1"/>
  </r>
  <r>
    <x v="3675"/>
    <x v="2367"/>
    <x v="34"/>
    <x v="57"/>
    <x v="3"/>
    <x v="308"/>
    <x v="0"/>
    <x v="2"/>
    <x v="1"/>
    <x v="3663"/>
    <x v="1"/>
  </r>
  <r>
    <x v="3676"/>
    <x v="1810"/>
    <x v="224"/>
    <x v="7"/>
    <x v="1"/>
    <x v="68"/>
    <x v="1"/>
    <x v="0"/>
    <x v="2"/>
    <x v="3664"/>
    <x v="1"/>
  </r>
  <r>
    <x v="3677"/>
    <x v="2368"/>
    <x v="0"/>
    <x v="16"/>
    <x v="6"/>
    <x v="167"/>
    <x v="1"/>
    <x v="0"/>
    <x v="2"/>
    <x v="3665"/>
    <x v="1"/>
  </r>
  <r>
    <x v="3678"/>
    <x v="160"/>
    <x v="129"/>
    <x v="54"/>
    <x v="3"/>
    <x v="178"/>
    <x v="1"/>
    <x v="2"/>
    <x v="1"/>
    <x v="3666"/>
    <x v="1"/>
  </r>
  <r>
    <x v="3679"/>
    <x v="1590"/>
    <x v="159"/>
    <x v="44"/>
    <x v="3"/>
    <x v="324"/>
    <x v="0"/>
    <x v="2"/>
    <x v="0"/>
    <x v="3667"/>
    <x v="1"/>
  </r>
  <r>
    <x v="3680"/>
    <x v="2369"/>
    <x v="122"/>
    <x v="45"/>
    <x v="4"/>
    <x v="421"/>
    <x v="0"/>
    <x v="2"/>
    <x v="1"/>
    <x v="3668"/>
    <x v="1"/>
  </r>
  <r>
    <x v="3681"/>
    <x v="2370"/>
    <x v="274"/>
    <x v="12"/>
    <x v="2"/>
    <x v="646"/>
    <x v="0"/>
    <x v="0"/>
    <x v="3"/>
    <x v="3669"/>
    <x v="1"/>
  </r>
  <r>
    <x v="3682"/>
    <x v="2371"/>
    <x v="156"/>
    <x v="29"/>
    <x v="6"/>
    <x v="806"/>
    <x v="2"/>
    <x v="2"/>
    <x v="3"/>
    <x v="3670"/>
    <x v="1"/>
  </r>
  <r>
    <x v="3683"/>
    <x v="1770"/>
    <x v="287"/>
    <x v="58"/>
    <x v="1"/>
    <x v="459"/>
    <x v="0"/>
    <x v="0"/>
    <x v="3"/>
    <x v="3671"/>
    <x v="1"/>
  </r>
  <r>
    <x v="3684"/>
    <x v="524"/>
    <x v="194"/>
    <x v="35"/>
    <x v="5"/>
    <x v="709"/>
    <x v="2"/>
    <x v="2"/>
    <x v="3"/>
    <x v="3672"/>
    <x v="0"/>
  </r>
  <r>
    <x v="3685"/>
    <x v="189"/>
    <x v="88"/>
    <x v="4"/>
    <x v="2"/>
    <x v="942"/>
    <x v="3"/>
    <x v="0"/>
    <x v="1"/>
    <x v="3673"/>
    <x v="0"/>
  </r>
  <r>
    <x v="3686"/>
    <x v="458"/>
    <x v="243"/>
    <x v="37"/>
    <x v="2"/>
    <x v="851"/>
    <x v="0"/>
    <x v="2"/>
    <x v="0"/>
    <x v="3674"/>
    <x v="1"/>
  </r>
  <r>
    <x v="3687"/>
    <x v="66"/>
    <x v="218"/>
    <x v="4"/>
    <x v="2"/>
    <x v="233"/>
    <x v="0"/>
    <x v="2"/>
    <x v="2"/>
    <x v="3675"/>
    <x v="0"/>
  </r>
  <r>
    <x v="3688"/>
    <x v="555"/>
    <x v="129"/>
    <x v="70"/>
    <x v="0"/>
    <x v="537"/>
    <x v="3"/>
    <x v="2"/>
    <x v="1"/>
    <x v="3676"/>
    <x v="1"/>
  </r>
  <r>
    <x v="3689"/>
    <x v="2372"/>
    <x v="239"/>
    <x v="48"/>
    <x v="0"/>
    <x v="192"/>
    <x v="0"/>
    <x v="1"/>
    <x v="1"/>
    <x v="3677"/>
    <x v="0"/>
  </r>
  <r>
    <x v="3690"/>
    <x v="2373"/>
    <x v="257"/>
    <x v="61"/>
    <x v="4"/>
    <x v="88"/>
    <x v="0"/>
    <x v="0"/>
    <x v="2"/>
    <x v="3678"/>
    <x v="1"/>
  </r>
  <r>
    <x v="3691"/>
    <x v="2374"/>
    <x v="21"/>
    <x v="9"/>
    <x v="4"/>
    <x v="848"/>
    <x v="0"/>
    <x v="1"/>
    <x v="2"/>
    <x v="3679"/>
    <x v="0"/>
  </r>
  <r>
    <x v="3692"/>
    <x v="2320"/>
    <x v="13"/>
    <x v="54"/>
    <x v="1"/>
    <x v="251"/>
    <x v="1"/>
    <x v="1"/>
    <x v="0"/>
    <x v="3680"/>
    <x v="1"/>
  </r>
  <r>
    <x v="3693"/>
    <x v="1582"/>
    <x v="144"/>
    <x v="40"/>
    <x v="0"/>
    <x v="526"/>
    <x v="3"/>
    <x v="0"/>
    <x v="1"/>
    <x v="3681"/>
    <x v="1"/>
  </r>
  <r>
    <x v="3694"/>
    <x v="2375"/>
    <x v="172"/>
    <x v="61"/>
    <x v="0"/>
    <x v="360"/>
    <x v="0"/>
    <x v="1"/>
    <x v="2"/>
    <x v="3682"/>
    <x v="0"/>
  </r>
  <r>
    <x v="3695"/>
    <x v="278"/>
    <x v="185"/>
    <x v="52"/>
    <x v="3"/>
    <x v="849"/>
    <x v="1"/>
    <x v="2"/>
    <x v="1"/>
    <x v="3683"/>
    <x v="1"/>
  </r>
  <r>
    <x v="3696"/>
    <x v="1478"/>
    <x v="86"/>
    <x v="9"/>
    <x v="3"/>
    <x v="375"/>
    <x v="3"/>
    <x v="1"/>
    <x v="1"/>
    <x v="3684"/>
    <x v="1"/>
  </r>
  <r>
    <x v="3697"/>
    <x v="1216"/>
    <x v="5"/>
    <x v="8"/>
    <x v="4"/>
    <x v="138"/>
    <x v="1"/>
    <x v="0"/>
    <x v="1"/>
    <x v="3685"/>
    <x v="0"/>
  </r>
  <r>
    <x v="3698"/>
    <x v="2376"/>
    <x v="43"/>
    <x v="14"/>
    <x v="3"/>
    <x v="997"/>
    <x v="1"/>
    <x v="2"/>
    <x v="2"/>
    <x v="3686"/>
    <x v="0"/>
  </r>
  <r>
    <x v="3699"/>
    <x v="323"/>
    <x v="182"/>
    <x v="5"/>
    <x v="1"/>
    <x v="861"/>
    <x v="3"/>
    <x v="1"/>
    <x v="0"/>
    <x v="3687"/>
    <x v="1"/>
  </r>
  <r>
    <x v="3700"/>
    <x v="842"/>
    <x v="118"/>
    <x v="4"/>
    <x v="4"/>
    <x v="19"/>
    <x v="1"/>
    <x v="0"/>
    <x v="1"/>
    <x v="3688"/>
    <x v="0"/>
  </r>
  <r>
    <x v="3701"/>
    <x v="1950"/>
    <x v="89"/>
    <x v="54"/>
    <x v="0"/>
    <x v="410"/>
    <x v="2"/>
    <x v="2"/>
    <x v="1"/>
    <x v="3689"/>
    <x v="0"/>
  </r>
  <r>
    <x v="3702"/>
    <x v="2377"/>
    <x v="74"/>
    <x v="64"/>
    <x v="6"/>
    <x v="608"/>
    <x v="0"/>
    <x v="2"/>
    <x v="1"/>
    <x v="3690"/>
    <x v="1"/>
  </r>
  <r>
    <x v="3703"/>
    <x v="1160"/>
    <x v="211"/>
    <x v="25"/>
    <x v="5"/>
    <x v="985"/>
    <x v="1"/>
    <x v="1"/>
    <x v="1"/>
    <x v="3691"/>
    <x v="1"/>
  </r>
  <r>
    <x v="3704"/>
    <x v="1732"/>
    <x v="112"/>
    <x v="28"/>
    <x v="5"/>
    <x v="271"/>
    <x v="3"/>
    <x v="1"/>
    <x v="0"/>
    <x v="3692"/>
    <x v="1"/>
  </r>
  <r>
    <x v="3705"/>
    <x v="2378"/>
    <x v="266"/>
    <x v="49"/>
    <x v="4"/>
    <x v="720"/>
    <x v="1"/>
    <x v="1"/>
    <x v="3"/>
    <x v="3693"/>
    <x v="1"/>
  </r>
  <r>
    <x v="3706"/>
    <x v="569"/>
    <x v="182"/>
    <x v="32"/>
    <x v="5"/>
    <x v="181"/>
    <x v="1"/>
    <x v="2"/>
    <x v="1"/>
    <x v="3694"/>
    <x v="0"/>
  </r>
  <r>
    <x v="3707"/>
    <x v="1423"/>
    <x v="221"/>
    <x v="68"/>
    <x v="5"/>
    <x v="440"/>
    <x v="1"/>
    <x v="0"/>
    <x v="2"/>
    <x v="3695"/>
    <x v="1"/>
  </r>
  <r>
    <x v="3708"/>
    <x v="2379"/>
    <x v="178"/>
    <x v="46"/>
    <x v="5"/>
    <x v="671"/>
    <x v="1"/>
    <x v="2"/>
    <x v="2"/>
    <x v="3696"/>
    <x v="1"/>
  </r>
  <r>
    <x v="3709"/>
    <x v="1116"/>
    <x v="3"/>
    <x v="21"/>
    <x v="4"/>
    <x v="779"/>
    <x v="0"/>
    <x v="0"/>
    <x v="1"/>
    <x v="3697"/>
    <x v="0"/>
  </r>
  <r>
    <x v="3710"/>
    <x v="229"/>
    <x v="247"/>
    <x v="21"/>
    <x v="4"/>
    <x v="416"/>
    <x v="1"/>
    <x v="0"/>
    <x v="1"/>
    <x v="3698"/>
    <x v="1"/>
  </r>
  <r>
    <x v="3711"/>
    <x v="2380"/>
    <x v="106"/>
    <x v="32"/>
    <x v="2"/>
    <x v="533"/>
    <x v="3"/>
    <x v="2"/>
    <x v="1"/>
    <x v="3699"/>
    <x v="0"/>
  </r>
  <r>
    <x v="3712"/>
    <x v="427"/>
    <x v="194"/>
    <x v="70"/>
    <x v="2"/>
    <x v="575"/>
    <x v="3"/>
    <x v="0"/>
    <x v="1"/>
    <x v="3700"/>
    <x v="0"/>
  </r>
  <r>
    <x v="3713"/>
    <x v="921"/>
    <x v="232"/>
    <x v="5"/>
    <x v="3"/>
    <x v="88"/>
    <x v="2"/>
    <x v="2"/>
    <x v="1"/>
    <x v="3701"/>
    <x v="1"/>
  </r>
  <r>
    <x v="3714"/>
    <x v="2381"/>
    <x v="110"/>
    <x v="16"/>
    <x v="1"/>
    <x v="477"/>
    <x v="2"/>
    <x v="1"/>
    <x v="1"/>
    <x v="3702"/>
    <x v="1"/>
  </r>
  <r>
    <x v="3715"/>
    <x v="1621"/>
    <x v="4"/>
    <x v="48"/>
    <x v="3"/>
    <x v="1011"/>
    <x v="2"/>
    <x v="1"/>
    <x v="3"/>
    <x v="3703"/>
    <x v="0"/>
  </r>
  <r>
    <x v="3716"/>
    <x v="1245"/>
    <x v="111"/>
    <x v="15"/>
    <x v="0"/>
    <x v="659"/>
    <x v="1"/>
    <x v="0"/>
    <x v="1"/>
    <x v="3704"/>
    <x v="0"/>
  </r>
  <r>
    <x v="3717"/>
    <x v="2382"/>
    <x v="45"/>
    <x v="62"/>
    <x v="1"/>
    <x v="529"/>
    <x v="0"/>
    <x v="0"/>
    <x v="1"/>
    <x v="3705"/>
    <x v="1"/>
  </r>
  <r>
    <x v="3718"/>
    <x v="1566"/>
    <x v="197"/>
    <x v="16"/>
    <x v="6"/>
    <x v="330"/>
    <x v="1"/>
    <x v="0"/>
    <x v="0"/>
    <x v="3706"/>
    <x v="1"/>
  </r>
  <r>
    <x v="3719"/>
    <x v="2383"/>
    <x v="76"/>
    <x v="35"/>
    <x v="5"/>
    <x v="664"/>
    <x v="3"/>
    <x v="0"/>
    <x v="3"/>
    <x v="3707"/>
    <x v="0"/>
  </r>
  <r>
    <x v="3720"/>
    <x v="1205"/>
    <x v="20"/>
    <x v="25"/>
    <x v="5"/>
    <x v="139"/>
    <x v="3"/>
    <x v="0"/>
    <x v="1"/>
    <x v="3708"/>
    <x v="1"/>
  </r>
  <r>
    <x v="3721"/>
    <x v="1403"/>
    <x v="184"/>
    <x v="33"/>
    <x v="1"/>
    <x v="53"/>
    <x v="0"/>
    <x v="2"/>
    <x v="1"/>
    <x v="3709"/>
    <x v="1"/>
  </r>
  <r>
    <x v="3722"/>
    <x v="2384"/>
    <x v="256"/>
    <x v="29"/>
    <x v="5"/>
    <x v="891"/>
    <x v="1"/>
    <x v="0"/>
    <x v="1"/>
    <x v="3710"/>
    <x v="0"/>
  </r>
  <r>
    <x v="3723"/>
    <x v="2385"/>
    <x v="238"/>
    <x v="36"/>
    <x v="0"/>
    <x v="167"/>
    <x v="1"/>
    <x v="0"/>
    <x v="2"/>
    <x v="3711"/>
    <x v="1"/>
  </r>
  <r>
    <x v="3724"/>
    <x v="970"/>
    <x v="86"/>
    <x v="54"/>
    <x v="0"/>
    <x v="541"/>
    <x v="3"/>
    <x v="2"/>
    <x v="1"/>
    <x v="3712"/>
    <x v="1"/>
  </r>
  <r>
    <x v="3725"/>
    <x v="740"/>
    <x v="253"/>
    <x v="10"/>
    <x v="1"/>
    <x v="1015"/>
    <x v="3"/>
    <x v="0"/>
    <x v="2"/>
    <x v="3713"/>
    <x v="1"/>
  </r>
  <r>
    <x v="3726"/>
    <x v="292"/>
    <x v="42"/>
    <x v="58"/>
    <x v="1"/>
    <x v="73"/>
    <x v="1"/>
    <x v="0"/>
    <x v="1"/>
    <x v="3714"/>
    <x v="1"/>
  </r>
  <r>
    <x v="3727"/>
    <x v="1348"/>
    <x v="248"/>
    <x v="32"/>
    <x v="4"/>
    <x v="894"/>
    <x v="1"/>
    <x v="0"/>
    <x v="1"/>
    <x v="3715"/>
    <x v="1"/>
  </r>
  <r>
    <x v="3728"/>
    <x v="2386"/>
    <x v="245"/>
    <x v="32"/>
    <x v="5"/>
    <x v="3"/>
    <x v="2"/>
    <x v="1"/>
    <x v="2"/>
    <x v="3716"/>
    <x v="0"/>
  </r>
  <r>
    <x v="3729"/>
    <x v="1257"/>
    <x v="164"/>
    <x v="41"/>
    <x v="1"/>
    <x v="285"/>
    <x v="2"/>
    <x v="0"/>
    <x v="1"/>
    <x v="3717"/>
    <x v="1"/>
  </r>
  <r>
    <x v="3730"/>
    <x v="2387"/>
    <x v="265"/>
    <x v="33"/>
    <x v="4"/>
    <x v="55"/>
    <x v="3"/>
    <x v="2"/>
    <x v="1"/>
    <x v="3718"/>
    <x v="1"/>
  </r>
  <r>
    <x v="3731"/>
    <x v="301"/>
    <x v="114"/>
    <x v="46"/>
    <x v="2"/>
    <x v="45"/>
    <x v="1"/>
    <x v="2"/>
    <x v="1"/>
    <x v="3719"/>
    <x v="1"/>
  </r>
  <r>
    <x v="3732"/>
    <x v="1172"/>
    <x v="293"/>
    <x v="34"/>
    <x v="4"/>
    <x v="1029"/>
    <x v="0"/>
    <x v="0"/>
    <x v="1"/>
    <x v="3720"/>
    <x v="1"/>
  </r>
  <r>
    <x v="3733"/>
    <x v="1896"/>
    <x v="216"/>
    <x v="23"/>
    <x v="3"/>
    <x v="90"/>
    <x v="0"/>
    <x v="0"/>
    <x v="2"/>
    <x v="3721"/>
    <x v="0"/>
  </r>
  <r>
    <x v="3734"/>
    <x v="11"/>
    <x v="54"/>
    <x v="38"/>
    <x v="5"/>
    <x v="865"/>
    <x v="1"/>
    <x v="0"/>
    <x v="1"/>
    <x v="3722"/>
    <x v="1"/>
  </r>
  <r>
    <x v="3735"/>
    <x v="2388"/>
    <x v="90"/>
    <x v="1"/>
    <x v="0"/>
    <x v="159"/>
    <x v="0"/>
    <x v="0"/>
    <x v="1"/>
    <x v="3723"/>
    <x v="1"/>
  </r>
  <r>
    <x v="3736"/>
    <x v="2389"/>
    <x v="232"/>
    <x v="47"/>
    <x v="1"/>
    <x v="656"/>
    <x v="0"/>
    <x v="1"/>
    <x v="1"/>
    <x v="3724"/>
    <x v="1"/>
  </r>
  <r>
    <x v="3737"/>
    <x v="2390"/>
    <x v="123"/>
    <x v="54"/>
    <x v="4"/>
    <x v="90"/>
    <x v="2"/>
    <x v="2"/>
    <x v="1"/>
    <x v="3725"/>
    <x v="1"/>
  </r>
  <r>
    <x v="3738"/>
    <x v="2391"/>
    <x v="192"/>
    <x v="59"/>
    <x v="1"/>
    <x v="323"/>
    <x v="1"/>
    <x v="2"/>
    <x v="3"/>
    <x v="3726"/>
    <x v="1"/>
  </r>
  <r>
    <x v="3739"/>
    <x v="2392"/>
    <x v="139"/>
    <x v="73"/>
    <x v="6"/>
    <x v="681"/>
    <x v="2"/>
    <x v="0"/>
    <x v="1"/>
    <x v="3727"/>
    <x v="1"/>
  </r>
  <r>
    <x v="3740"/>
    <x v="460"/>
    <x v="73"/>
    <x v="67"/>
    <x v="6"/>
    <x v="128"/>
    <x v="3"/>
    <x v="1"/>
    <x v="1"/>
    <x v="3728"/>
    <x v="0"/>
  </r>
  <r>
    <x v="3741"/>
    <x v="2393"/>
    <x v="60"/>
    <x v="56"/>
    <x v="4"/>
    <x v="1059"/>
    <x v="1"/>
    <x v="2"/>
    <x v="1"/>
    <x v="3729"/>
    <x v="1"/>
  </r>
  <r>
    <x v="3742"/>
    <x v="1536"/>
    <x v="234"/>
    <x v="2"/>
    <x v="4"/>
    <x v="328"/>
    <x v="0"/>
    <x v="2"/>
    <x v="2"/>
    <x v="3730"/>
    <x v="1"/>
  </r>
  <r>
    <x v="3743"/>
    <x v="1076"/>
    <x v="112"/>
    <x v="56"/>
    <x v="0"/>
    <x v="251"/>
    <x v="3"/>
    <x v="1"/>
    <x v="1"/>
    <x v="3731"/>
    <x v="1"/>
  </r>
  <r>
    <x v="3744"/>
    <x v="2394"/>
    <x v="214"/>
    <x v="16"/>
    <x v="2"/>
    <x v="949"/>
    <x v="2"/>
    <x v="0"/>
    <x v="1"/>
    <x v="3732"/>
    <x v="0"/>
  </r>
  <r>
    <x v="3745"/>
    <x v="2395"/>
    <x v="33"/>
    <x v="31"/>
    <x v="4"/>
    <x v="121"/>
    <x v="0"/>
    <x v="2"/>
    <x v="1"/>
    <x v="3733"/>
    <x v="1"/>
  </r>
  <r>
    <x v="3746"/>
    <x v="477"/>
    <x v="218"/>
    <x v="34"/>
    <x v="4"/>
    <x v="601"/>
    <x v="3"/>
    <x v="0"/>
    <x v="1"/>
    <x v="3734"/>
    <x v="1"/>
  </r>
  <r>
    <x v="3747"/>
    <x v="600"/>
    <x v="40"/>
    <x v="12"/>
    <x v="2"/>
    <x v="929"/>
    <x v="0"/>
    <x v="0"/>
    <x v="1"/>
    <x v="3735"/>
    <x v="1"/>
  </r>
  <r>
    <x v="3748"/>
    <x v="1915"/>
    <x v="106"/>
    <x v="55"/>
    <x v="4"/>
    <x v="414"/>
    <x v="2"/>
    <x v="2"/>
    <x v="1"/>
    <x v="3736"/>
    <x v="1"/>
  </r>
  <r>
    <x v="3749"/>
    <x v="233"/>
    <x v="43"/>
    <x v="7"/>
    <x v="5"/>
    <x v="1027"/>
    <x v="1"/>
    <x v="1"/>
    <x v="1"/>
    <x v="3737"/>
    <x v="0"/>
  </r>
  <r>
    <x v="3750"/>
    <x v="2396"/>
    <x v="140"/>
    <x v="5"/>
    <x v="1"/>
    <x v="261"/>
    <x v="0"/>
    <x v="1"/>
    <x v="1"/>
    <x v="3738"/>
    <x v="0"/>
  </r>
  <r>
    <x v="3751"/>
    <x v="2397"/>
    <x v="244"/>
    <x v="32"/>
    <x v="4"/>
    <x v="259"/>
    <x v="1"/>
    <x v="1"/>
    <x v="0"/>
    <x v="3739"/>
    <x v="1"/>
  </r>
  <r>
    <x v="3752"/>
    <x v="394"/>
    <x v="140"/>
    <x v="69"/>
    <x v="2"/>
    <x v="540"/>
    <x v="3"/>
    <x v="0"/>
    <x v="1"/>
    <x v="3740"/>
    <x v="0"/>
  </r>
  <r>
    <x v="3753"/>
    <x v="245"/>
    <x v="110"/>
    <x v="55"/>
    <x v="0"/>
    <x v="252"/>
    <x v="1"/>
    <x v="1"/>
    <x v="1"/>
    <x v="3741"/>
    <x v="1"/>
  </r>
  <r>
    <x v="3754"/>
    <x v="2398"/>
    <x v="87"/>
    <x v="50"/>
    <x v="6"/>
    <x v="746"/>
    <x v="1"/>
    <x v="0"/>
    <x v="3"/>
    <x v="3742"/>
    <x v="0"/>
  </r>
  <r>
    <x v="3755"/>
    <x v="2278"/>
    <x v="163"/>
    <x v="73"/>
    <x v="2"/>
    <x v="766"/>
    <x v="3"/>
    <x v="0"/>
    <x v="0"/>
    <x v="3743"/>
    <x v="1"/>
  </r>
  <r>
    <x v="3756"/>
    <x v="1607"/>
    <x v="34"/>
    <x v="27"/>
    <x v="1"/>
    <x v="488"/>
    <x v="0"/>
    <x v="0"/>
    <x v="2"/>
    <x v="3744"/>
    <x v="1"/>
  </r>
  <r>
    <x v="3757"/>
    <x v="2399"/>
    <x v="120"/>
    <x v="55"/>
    <x v="4"/>
    <x v="701"/>
    <x v="2"/>
    <x v="0"/>
    <x v="3"/>
    <x v="3745"/>
    <x v="1"/>
  </r>
  <r>
    <x v="3758"/>
    <x v="138"/>
    <x v="67"/>
    <x v="35"/>
    <x v="2"/>
    <x v="836"/>
    <x v="0"/>
    <x v="0"/>
    <x v="1"/>
    <x v="3746"/>
    <x v="1"/>
  </r>
  <r>
    <x v="3759"/>
    <x v="2400"/>
    <x v="146"/>
    <x v="6"/>
    <x v="2"/>
    <x v="912"/>
    <x v="3"/>
    <x v="1"/>
    <x v="3"/>
    <x v="3747"/>
    <x v="1"/>
  </r>
  <r>
    <x v="3760"/>
    <x v="2401"/>
    <x v="233"/>
    <x v="29"/>
    <x v="5"/>
    <x v="177"/>
    <x v="1"/>
    <x v="2"/>
    <x v="2"/>
    <x v="3748"/>
    <x v="0"/>
  </r>
  <r>
    <x v="3761"/>
    <x v="2402"/>
    <x v="45"/>
    <x v="67"/>
    <x v="0"/>
    <x v="731"/>
    <x v="3"/>
    <x v="1"/>
    <x v="1"/>
    <x v="3749"/>
    <x v="1"/>
  </r>
  <r>
    <x v="3762"/>
    <x v="2403"/>
    <x v="3"/>
    <x v="35"/>
    <x v="5"/>
    <x v="873"/>
    <x v="1"/>
    <x v="2"/>
    <x v="1"/>
    <x v="3750"/>
    <x v="1"/>
  </r>
  <r>
    <x v="3763"/>
    <x v="2404"/>
    <x v="129"/>
    <x v="63"/>
    <x v="1"/>
    <x v="497"/>
    <x v="3"/>
    <x v="0"/>
    <x v="2"/>
    <x v="3751"/>
    <x v="1"/>
  </r>
  <r>
    <x v="3764"/>
    <x v="2405"/>
    <x v="59"/>
    <x v="53"/>
    <x v="4"/>
    <x v="181"/>
    <x v="2"/>
    <x v="0"/>
    <x v="1"/>
    <x v="3752"/>
    <x v="0"/>
  </r>
  <r>
    <x v="3765"/>
    <x v="2406"/>
    <x v="35"/>
    <x v="60"/>
    <x v="1"/>
    <x v="235"/>
    <x v="2"/>
    <x v="1"/>
    <x v="3"/>
    <x v="3753"/>
    <x v="1"/>
  </r>
  <r>
    <x v="3766"/>
    <x v="144"/>
    <x v="166"/>
    <x v="40"/>
    <x v="4"/>
    <x v="1020"/>
    <x v="0"/>
    <x v="2"/>
    <x v="0"/>
    <x v="3754"/>
    <x v="0"/>
  </r>
  <r>
    <x v="3767"/>
    <x v="2407"/>
    <x v="0"/>
    <x v="34"/>
    <x v="5"/>
    <x v="447"/>
    <x v="0"/>
    <x v="0"/>
    <x v="2"/>
    <x v="3755"/>
    <x v="1"/>
  </r>
  <r>
    <x v="3768"/>
    <x v="2213"/>
    <x v="50"/>
    <x v="26"/>
    <x v="5"/>
    <x v="992"/>
    <x v="1"/>
    <x v="2"/>
    <x v="2"/>
    <x v="3756"/>
    <x v="1"/>
  </r>
  <r>
    <x v="3769"/>
    <x v="2408"/>
    <x v="201"/>
    <x v="8"/>
    <x v="5"/>
    <x v="899"/>
    <x v="2"/>
    <x v="0"/>
    <x v="1"/>
    <x v="3757"/>
    <x v="0"/>
  </r>
  <r>
    <x v="3770"/>
    <x v="2409"/>
    <x v="119"/>
    <x v="65"/>
    <x v="1"/>
    <x v="978"/>
    <x v="3"/>
    <x v="0"/>
    <x v="3"/>
    <x v="3758"/>
    <x v="1"/>
  </r>
  <r>
    <x v="3771"/>
    <x v="2410"/>
    <x v="24"/>
    <x v="52"/>
    <x v="0"/>
    <x v="782"/>
    <x v="2"/>
    <x v="0"/>
    <x v="1"/>
    <x v="3759"/>
    <x v="1"/>
  </r>
  <r>
    <x v="3772"/>
    <x v="1626"/>
    <x v="27"/>
    <x v="58"/>
    <x v="5"/>
    <x v="487"/>
    <x v="1"/>
    <x v="2"/>
    <x v="1"/>
    <x v="3760"/>
    <x v="0"/>
  </r>
  <r>
    <x v="3773"/>
    <x v="2411"/>
    <x v="177"/>
    <x v="16"/>
    <x v="1"/>
    <x v="641"/>
    <x v="3"/>
    <x v="1"/>
    <x v="1"/>
    <x v="3761"/>
    <x v="1"/>
  </r>
  <r>
    <x v="3774"/>
    <x v="2412"/>
    <x v="52"/>
    <x v="51"/>
    <x v="5"/>
    <x v="796"/>
    <x v="1"/>
    <x v="2"/>
    <x v="1"/>
    <x v="3762"/>
    <x v="0"/>
  </r>
  <r>
    <x v="3775"/>
    <x v="2413"/>
    <x v="76"/>
    <x v="50"/>
    <x v="3"/>
    <x v="25"/>
    <x v="1"/>
    <x v="0"/>
    <x v="1"/>
    <x v="1994"/>
    <x v="0"/>
  </r>
  <r>
    <x v="3776"/>
    <x v="5"/>
    <x v="231"/>
    <x v="65"/>
    <x v="3"/>
    <x v="601"/>
    <x v="0"/>
    <x v="2"/>
    <x v="1"/>
    <x v="3763"/>
    <x v="1"/>
  </r>
  <r>
    <x v="3777"/>
    <x v="2414"/>
    <x v="166"/>
    <x v="74"/>
    <x v="5"/>
    <x v="991"/>
    <x v="0"/>
    <x v="2"/>
    <x v="0"/>
    <x v="3764"/>
    <x v="1"/>
  </r>
  <r>
    <x v="3778"/>
    <x v="2415"/>
    <x v="190"/>
    <x v="72"/>
    <x v="5"/>
    <x v="716"/>
    <x v="0"/>
    <x v="2"/>
    <x v="2"/>
    <x v="3765"/>
    <x v="1"/>
  </r>
  <r>
    <x v="3779"/>
    <x v="2416"/>
    <x v="58"/>
    <x v="51"/>
    <x v="6"/>
    <x v="248"/>
    <x v="1"/>
    <x v="2"/>
    <x v="2"/>
    <x v="3766"/>
    <x v="1"/>
  </r>
  <r>
    <x v="3780"/>
    <x v="1447"/>
    <x v="65"/>
    <x v="50"/>
    <x v="5"/>
    <x v="632"/>
    <x v="3"/>
    <x v="0"/>
    <x v="1"/>
    <x v="3767"/>
    <x v="1"/>
  </r>
  <r>
    <x v="3781"/>
    <x v="642"/>
    <x v="94"/>
    <x v="72"/>
    <x v="4"/>
    <x v="232"/>
    <x v="1"/>
    <x v="0"/>
    <x v="1"/>
    <x v="3768"/>
    <x v="1"/>
  </r>
  <r>
    <x v="3782"/>
    <x v="2417"/>
    <x v="55"/>
    <x v="3"/>
    <x v="3"/>
    <x v="48"/>
    <x v="3"/>
    <x v="1"/>
    <x v="2"/>
    <x v="3769"/>
    <x v="1"/>
  </r>
  <r>
    <x v="3783"/>
    <x v="2418"/>
    <x v="154"/>
    <x v="23"/>
    <x v="4"/>
    <x v="703"/>
    <x v="3"/>
    <x v="2"/>
    <x v="2"/>
    <x v="3770"/>
    <x v="0"/>
  </r>
  <r>
    <x v="3784"/>
    <x v="816"/>
    <x v="248"/>
    <x v="44"/>
    <x v="5"/>
    <x v="1060"/>
    <x v="3"/>
    <x v="2"/>
    <x v="1"/>
    <x v="3771"/>
    <x v="1"/>
  </r>
  <r>
    <x v="3785"/>
    <x v="2419"/>
    <x v="80"/>
    <x v="62"/>
    <x v="4"/>
    <x v="144"/>
    <x v="1"/>
    <x v="2"/>
    <x v="1"/>
    <x v="3772"/>
    <x v="0"/>
  </r>
  <r>
    <x v="3786"/>
    <x v="2420"/>
    <x v="81"/>
    <x v="37"/>
    <x v="2"/>
    <x v="864"/>
    <x v="0"/>
    <x v="1"/>
    <x v="2"/>
    <x v="3773"/>
    <x v="1"/>
  </r>
  <r>
    <x v="3787"/>
    <x v="2284"/>
    <x v="257"/>
    <x v="47"/>
    <x v="6"/>
    <x v="210"/>
    <x v="3"/>
    <x v="0"/>
    <x v="2"/>
    <x v="3774"/>
    <x v="0"/>
  </r>
  <r>
    <x v="3788"/>
    <x v="369"/>
    <x v="20"/>
    <x v="41"/>
    <x v="5"/>
    <x v="513"/>
    <x v="2"/>
    <x v="0"/>
    <x v="1"/>
    <x v="3775"/>
    <x v="1"/>
  </r>
  <r>
    <x v="3789"/>
    <x v="1479"/>
    <x v="92"/>
    <x v="65"/>
    <x v="0"/>
    <x v="490"/>
    <x v="0"/>
    <x v="2"/>
    <x v="3"/>
    <x v="3776"/>
    <x v="0"/>
  </r>
  <r>
    <x v="3790"/>
    <x v="2421"/>
    <x v="18"/>
    <x v="48"/>
    <x v="4"/>
    <x v="775"/>
    <x v="2"/>
    <x v="1"/>
    <x v="1"/>
    <x v="3777"/>
    <x v="1"/>
  </r>
  <r>
    <x v="3791"/>
    <x v="134"/>
    <x v="268"/>
    <x v="62"/>
    <x v="4"/>
    <x v="379"/>
    <x v="0"/>
    <x v="2"/>
    <x v="0"/>
    <x v="3778"/>
    <x v="1"/>
  </r>
  <r>
    <x v="3792"/>
    <x v="2422"/>
    <x v="134"/>
    <x v="14"/>
    <x v="2"/>
    <x v="1044"/>
    <x v="1"/>
    <x v="2"/>
    <x v="1"/>
    <x v="3779"/>
    <x v="1"/>
  </r>
  <r>
    <x v="3793"/>
    <x v="2423"/>
    <x v="48"/>
    <x v="5"/>
    <x v="5"/>
    <x v="371"/>
    <x v="3"/>
    <x v="0"/>
    <x v="1"/>
    <x v="3780"/>
    <x v="1"/>
  </r>
  <r>
    <x v="3794"/>
    <x v="496"/>
    <x v="151"/>
    <x v="4"/>
    <x v="5"/>
    <x v="461"/>
    <x v="3"/>
    <x v="0"/>
    <x v="1"/>
    <x v="3781"/>
    <x v="0"/>
  </r>
  <r>
    <x v="3795"/>
    <x v="1035"/>
    <x v="45"/>
    <x v="12"/>
    <x v="6"/>
    <x v="955"/>
    <x v="2"/>
    <x v="2"/>
    <x v="1"/>
    <x v="3782"/>
    <x v="0"/>
  </r>
  <r>
    <x v="3796"/>
    <x v="1026"/>
    <x v="117"/>
    <x v="68"/>
    <x v="0"/>
    <x v="289"/>
    <x v="3"/>
    <x v="0"/>
    <x v="2"/>
    <x v="3783"/>
    <x v="0"/>
  </r>
  <r>
    <x v="3797"/>
    <x v="2424"/>
    <x v="71"/>
    <x v="27"/>
    <x v="2"/>
    <x v="255"/>
    <x v="0"/>
    <x v="2"/>
    <x v="1"/>
    <x v="3784"/>
    <x v="1"/>
  </r>
  <r>
    <x v="3798"/>
    <x v="2425"/>
    <x v="230"/>
    <x v="17"/>
    <x v="0"/>
    <x v="510"/>
    <x v="0"/>
    <x v="0"/>
    <x v="3"/>
    <x v="3785"/>
    <x v="1"/>
  </r>
  <r>
    <x v="3799"/>
    <x v="2426"/>
    <x v="264"/>
    <x v="13"/>
    <x v="5"/>
    <x v="345"/>
    <x v="0"/>
    <x v="0"/>
    <x v="1"/>
    <x v="3786"/>
    <x v="0"/>
  </r>
  <r>
    <x v="3800"/>
    <x v="2427"/>
    <x v="8"/>
    <x v="37"/>
    <x v="5"/>
    <x v="44"/>
    <x v="2"/>
    <x v="2"/>
    <x v="1"/>
    <x v="3787"/>
    <x v="1"/>
  </r>
  <r>
    <x v="3801"/>
    <x v="1413"/>
    <x v="107"/>
    <x v="19"/>
    <x v="3"/>
    <x v="34"/>
    <x v="2"/>
    <x v="2"/>
    <x v="1"/>
    <x v="3788"/>
    <x v="1"/>
  </r>
  <r>
    <x v="3802"/>
    <x v="2428"/>
    <x v="127"/>
    <x v="62"/>
    <x v="1"/>
    <x v="1039"/>
    <x v="2"/>
    <x v="0"/>
    <x v="1"/>
    <x v="3789"/>
    <x v="1"/>
  </r>
  <r>
    <x v="3803"/>
    <x v="847"/>
    <x v="282"/>
    <x v="47"/>
    <x v="6"/>
    <x v="243"/>
    <x v="1"/>
    <x v="2"/>
    <x v="3"/>
    <x v="3790"/>
    <x v="1"/>
  </r>
  <r>
    <x v="3804"/>
    <x v="1373"/>
    <x v="107"/>
    <x v="3"/>
    <x v="0"/>
    <x v="471"/>
    <x v="2"/>
    <x v="2"/>
    <x v="2"/>
    <x v="3791"/>
    <x v="1"/>
  </r>
  <r>
    <x v="3805"/>
    <x v="2429"/>
    <x v="29"/>
    <x v="70"/>
    <x v="5"/>
    <x v="84"/>
    <x v="3"/>
    <x v="2"/>
    <x v="2"/>
    <x v="3792"/>
    <x v="1"/>
  </r>
  <r>
    <x v="3806"/>
    <x v="226"/>
    <x v="35"/>
    <x v="8"/>
    <x v="6"/>
    <x v="1061"/>
    <x v="2"/>
    <x v="0"/>
    <x v="0"/>
    <x v="3793"/>
    <x v="1"/>
  </r>
  <r>
    <x v="3807"/>
    <x v="2430"/>
    <x v="154"/>
    <x v="64"/>
    <x v="5"/>
    <x v="910"/>
    <x v="0"/>
    <x v="2"/>
    <x v="1"/>
    <x v="3794"/>
    <x v="1"/>
  </r>
  <r>
    <x v="3808"/>
    <x v="1045"/>
    <x v="243"/>
    <x v="37"/>
    <x v="6"/>
    <x v="385"/>
    <x v="3"/>
    <x v="0"/>
    <x v="0"/>
    <x v="3795"/>
    <x v="1"/>
  </r>
  <r>
    <x v="3809"/>
    <x v="2431"/>
    <x v="233"/>
    <x v="11"/>
    <x v="5"/>
    <x v="656"/>
    <x v="2"/>
    <x v="1"/>
    <x v="2"/>
    <x v="3796"/>
    <x v="1"/>
  </r>
  <r>
    <x v="3810"/>
    <x v="1270"/>
    <x v="51"/>
    <x v="66"/>
    <x v="4"/>
    <x v="930"/>
    <x v="3"/>
    <x v="1"/>
    <x v="2"/>
    <x v="3797"/>
    <x v="1"/>
  </r>
  <r>
    <x v="3811"/>
    <x v="2432"/>
    <x v="18"/>
    <x v="15"/>
    <x v="0"/>
    <x v="195"/>
    <x v="1"/>
    <x v="0"/>
    <x v="3"/>
    <x v="3798"/>
    <x v="1"/>
  </r>
  <r>
    <x v="3812"/>
    <x v="2433"/>
    <x v="294"/>
    <x v="20"/>
    <x v="3"/>
    <x v="1030"/>
    <x v="1"/>
    <x v="0"/>
    <x v="3"/>
    <x v="3799"/>
    <x v="1"/>
  </r>
  <r>
    <x v="3813"/>
    <x v="2312"/>
    <x v="24"/>
    <x v="51"/>
    <x v="0"/>
    <x v="451"/>
    <x v="3"/>
    <x v="2"/>
    <x v="2"/>
    <x v="3800"/>
    <x v="1"/>
  </r>
  <r>
    <x v="3814"/>
    <x v="2434"/>
    <x v="249"/>
    <x v="25"/>
    <x v="5"/>
    <x v="691"/>
    <x v="1"/>
    <x v="0"/>
    <x v="2"/>
    <x v="3801"/>
    <x v="1"/>
  </r>
  <r>
    <x v="3815"/>
    <x v="729"/>
    <x v="178"/>
    <x v="26"/>
    <x v="5"/>
    <x v="407"/>
    <x v="0"/>
    <x v="0"/>
    <x v="1"/>
    <x v="3802"/>
    <x v="1"/>
  </r>
  <r>
    <x v="3816"/>
    <x v="1427"/>
    <x v="93"/>
    <x v="35"/>
    <x v="4"/>
    <x v="1015"/>
    <x v="1"/>
    <x v="2"/>
    <x v="2"/>
    <x v="3803"/>
    <x v="1"/>
  </r>
  <r>
    <x v="3817"/>
    <x v="1999"/>
    <x v="24"/>
    <x v="73"/>
    <x v="2"/>
    <x v="490"/>
    <x v="0"/>
    <x v="2"/>
    <x v="0"/>
    <x v="3804"/>
    <x v="0"/>
  </r>
  <r>
    <x v="3818"/>
    <x v="2435"/>
    <x v="177"/>
    <x v="47"/>
    <x v="5"/>
    <x v="390"/>
    <x v="3"/>
    <x v="2"/>
    <x v="3"/>
    <x v="3805"/>
    <x v="1"/>
  </r>
  <r>
    <x v="3819"/>
    <x v="2436"/>
    <x v="298"/>
    <x v="59"/>
    <x v="6"/>
    <x v="268"/>
    <x v="2"/>
    <x v="0"/>
    <x v="2"/>
    <x v="3806"/>
    <x v="1"/>
  </r>
  <r>
    <x v="3820"/>
    <x v="2437"/>
    <x v="235"/>
    <x v="41"/>
    <x v="2"/>
    <x v="978"/>
    <x v="2"/>
    <x v="2"/>
    <x v="2"/>
    <x v="3807"/>
    <x v="1"/>
  </r>
  <r>
    <x v="3821"/>
    <x v="1663"/>
    <x v="133"/>
    <x v="71"/>
    <x v="2"/>
    <x v="55"/>
    <x v="1"/>
    <x v="0"/>
    <x v="1"/>
    <x v="3808"/>
    <x v="1"/>
  </r>
  <r>
    <x v="3822"/>
    <x v="169"/>
    <x v="235"/>
    <x v="47"/>
    <x v="4"/>
    <x v="394"/>
    <x v="2"/>
    <x v="2"/>
    <x v="1"/>
    <x v="3809"/>
    <x v="1"/>
  </r>
  <r>
    <x v="3823"/>
    <x v="1182"/>
    <x v="153"/>
    <x v="66"/>
    <x v="0"/>
    <x v="134"/>
    <x v="1"/>
    <x v="2"/>
    <x v="1"/>
    <x v="3810"/>
    <x v="1"/>
  </r>
  <r>
    <x v="3824"/>
    <x v="1048"/>
    <x v="151"/>
    <x v="11"/>
    <x v="5"/>
    <x v="0"/>
    <x v="0"/>
    <x v="0"/>
    <x v="2"/>
    <x v="3811"/>
    <x v="1"/>
  </r>
  <r>
    <x v="3825"/>
    <x v="3"/>
    <x v="203"/>
    <x v="30"/>
    <x v="6"/>
    <x v="299"/>
    <x v="3"/>
    <x v="2"/>
    <x v="1"/>
    <x v="3812"/>
    <x v="0"/>
  </r>
  <r>
    <x v="3826"/>
    <x v="497"/>
    <x v="210"/>
    <x v="33"/>
    <x v="1"/>
    <x v="668"/>
    <x v="1"/>
    <x v="1"/>
    <x v="3"/>
    <x v="3813"/>
    <x v="0"/>
  </r>
  <r>
    <x v="3827"/>
    <x v="2119"/>
    <x v="126"/>
    <x v="45"/>
    <x v="0"/>
    <x v="389"/>
    <x v="1"/>
    <x v="1"/>
    <x v="2"/>
    <x v="3814"/>
    <x v="0"/>
  </r>
  <r>
    <x v="3828"/>
    <x v="1395"/>
    <x v="68"/>
    <x v="72"/>
    <x v="0"/>
    <x v="378"/>
    <x v="1"/>
    <x v="1"/>
    <x v="2"/>
    <x v="3815"/>
    <x v="0"/>
  </r>
  <r>
    <x v="3829"/>
    <x v="620"/>
    <x v="279"/>
    <x v="29"/>
    <x v="1"/>
    <x v="998"/>
    <x v="1"/>
    <x v="0"/>
    <x v="1"/>
    <x v="3816"/>
    <x v="1"/>
  </r>
  <r>
    <x v="3830"/>
    <x v="2438"/>
    <x v="221"/>
    <x v="55"/>
    <x v="3"/>
    <x v="974"/>
    <x v="3"/>
    <x v="1"/>
    <x v="3"/>
    <x v="3817"/>
    <x v="0"/>
  </r>
  <r>
    <x v="3831"/>
    <x v="2439"/>
    <x v="40"/>
    <x v="54"/>
    <x v="2"/>
    <x v="466"/>
    <x v="2"/>
    <x v="2"/>
    <x v="2"/>
    <x v="3818"/>
    <x v="1"/>
  </r>
  <r>
    <x v="3832"/>
    <x v="2440"/>
    <x v="152"/>
    <x v="23"/>
    <x v="5"/>
    <x v="112"/>
    <x v="0"/>
    <x v="0"/>
    <x v="1"/>
    <x v="3819"/>
    <x v="1"/>
  </r>
  <r>
    <x v="3833"/>
    <x v="2441"/>
    <x v="224"/>
    <x v="31"/>
    <x v="4"/>
    <x v="958"/>
    <x v="0"/>
    <x v="0"/>
    <x v="0"/>
    <x v="3820"/>
    <x v="0"/>
  </r>
  <r>
    <x v="3834"/>
    <x v="1489"/>
    <x v="68"/>
    <x v="64"/>
    <x v="6"/>
    <x v="345"/>
    <x v="0"/>
    <x v="1"/>
    <x v="0"/>
    <x v="3821"/>
    <x v="1"/>
  </r>
  <r>
    <x v="3835"/>
    <x v="2442"/>
    <x v="184"/>
    <x v="73"/>
    <x v="2"/>
    <x v="471"/>
    <x v="1"/>
    <x v="0"/>
    <x v="0"/>
    <x v="3822"/>
    <x v="1"/>
  </r>
  <r>
    <x v="3836"/>
    <x v="890"/>
    <x v="232"/>
    <x v="8"/>
    <x v="0"/>
    <x v="272"/>
    <x v="2"/>
    <x v="2"/>
    <x v="2"/>
    <x v="3823"/>
    <x v="1"/>
  </r>
  <r>
    <x v="3837"/>
    <x v="1973"/>
    <x v="91"/>
    <x v="16"/>
    <x v="4"/>
    <x v="522"/>
    <x v="3"/>
    <x v="2"/>
    <x v="3"/>
    <x v="3824"/>
    <x v="1"/>
  </r>
  <r>
    <x v="3838"/>
    <x v="2443"/>
    <x v="278"/>
    <x v="67"/>
    <x v="2"/>
    <x v="408"/>
    <x v="3"/>
    <x v="1"/>
    <x v="1"/>
    <x v="3825"/>
    <x v="0"/>
  </r>
  <r>
    <x v="3839"/>
    <x v="629"/>
    <x v="19"/>
    <x v="8"/>
    <x v="1"/>
    <x v="14"/>
    <x v="0"/>
    <x v="2"/>
    <x v="1"/>
    <x v="3826"/>
    <x v="1"/>
  </r>
  <r>
    <x v="3840"/>
    <x v="2444"/>
    <x v="133"/>
    <x v="32"/>
    <x v="5"/>
    <x v="915"/>
    <x v="2"/>
    <x v="1"/>
    <x v="2"/>
    <x v="3827"/>
    <x v="1"/>
  </r>
  <r>
    <x v="3841"/>
    <x v="457"/>
    <x v="244"/>
    <x v="24"/>
    <x v="3"/>
    <x v="603"/>
    <x v="3"/>
    <x v="0"/>
    <x v="2"/>
    <x v="3828"/>
    <x v="1"/>
  </r>
  <r>
    <x v="3842"/>
    <x v="1435"/>
    <x v="158"/>
    <x v="34"/>
    <x v="1"/>
    <x v="803"/>
    <x v="0"/>
    <x v="2"/>
    <x v="1"/>
    <x v="3829"/>
    <x v="0"/>
  </r>
  <r>
    <x v="3843"/>
    <x v="1756"/>
    <x v="153"/>
    <x v="12"/>
    <x v="0"/>
    <x v="310"/>
    <x v="3"/>
    <x v="0"/>
    <x v="1"/>
    <x v="3830"/>
    <x v="1"/>
  </r>
  <r>
    <x v="3844"/>
    <x v="2445"/>
    <x v="74"/>
    <x v="34"/>
    <x v="4"/>
    <x v="677"/>
    <x v="2"/>
    <x v="2"/>
    <x v="0"/>
    <x v="3831"/>
    <x v="1"/>
  </r>
  <r>
    <x v="3845"/>
    <x v="2446"/>
    <x v="28"/>
    <x v="0"/>
    <x v="0"/>
    <x v="75"/>
    <x v="1"/>
    <x v="2"/>
    <x v="3"/>
    <x v="3832"/>
    <x v="1"/>
  </r>
  <r>
    <x v="3846"/>
    <x v="240"/>
    <x v="149"/>
    <x v="71"/>
    <x v="2"/>
    <x v="995"/>
    <x v="3"/>
    <x v="0"/>
    <x v="1"/>
    <x v="3833"/>
    <x v="0"/>
  </r>
  <r>
    <x v="3847"/>
    <x v="1581"/>
    <x v="4"/>
    <x v="45"/>
    <x v="2"/>
    <x v="553"/>
    <x v="3"/>
    <x v="2"/>
    <x v="1"/>
    <x v="3834"/>
    <x v="0"/>
  </r>
  <r>
    <x v="3848"/>
    <x v="1795"/>
    <x v="183"/>
    <x v="11"/>
    <x v="3"/>
    <x v="1062"/>
    <x v="3"/>
    <x v="2"/>
    <x v="2"/>
    <x v="3835"/>
    <x v="1"/>
  </r>
  <r>
    <x v="3849"/>
    <x v="1840"/>
    <x v="44"/>
    <x v="30"/>
    <x v="1"/>
    <x v="524"/>
    <x v="0"/>
    <x v="1"/>
    <x v="3"/>
    <x v="3836"/>
    <x v="0"/>
  </r>
  <r>
    <x v="3850"/>
    <x v="2447"/>
    <x v="248"/>
    <x v="53"/>
    <x v="5"/>
    <x v="244"/>
    <x v="1"/>
    <x v="2"/>
    <x v="2"/>
    <x v="3837"/>
    <x v="0"/>
  </r>
  <r>
    <x v="3851"/>
    <x v="2448"/>
    <x v="229"/>
    <x v="1"/>
    <x v="0"/>
    <x v="129"/>
    <x v="1"/>
    <x v="0"/>
    <x v="3"/>
    <x v="3838"/>
    <x v="0"/>
  </r>
  <r>
    <x v="3852"/>
    <x v="164"/>
    <x v="136"/>
    <x v="70"/>
    <x v="5"/>
    <x v="545"/>
    <x v="3"/>
    <x v="2"/>
    <x v="2"/>
    <x v="3839"/>
    <x v="1"/>
  </r>
  <r>
    <x v="3853"/>
    <x v="2449"/>
    <x v="106"/>
    <x v="34"/>
    <x v="0"/>
    <x v="818"/>
    <x v="2"/>
    <x v="1"/>
    <x v="1"/>
    <x v="3840"/>
    <x v="1"/>
  </r>
  <r>
    <x v="3854"/>
    <x v="2195"/>
    <x v="230"/>
    <x v="19"/>
    <x v="5"/>
    <x v="924"/>
    <x v="1"/>
    <x v="0"/>
    <x v="0"/>
    <x v="3841"/>
    <x v="0"/>
  </r>
  <r>
    <x v="3855"/>
    <x v="788"/>
    <x v="188"/>
    <x v="17"/>
    <x v="1"/>
    <x v="198"/>
    <x v="0"/>
    <x v="1"/>
    <x v="2"/>
    <x v="3842"/>
    <x v="1"/>
  </r>
  <r>
    <x v="3856"/>
    <x v="2450"/>
    <x v="169"/>
    <x v="69"/>
    <x v="1"/>
    <x v="1063"/>
    <x v="2"/>
    <x v="1"/>
    <x v="1"/>
    <x v="3843"/>
    <x v="1"/>
  </r>
  <r>
    <x v="3857"/>
    <x v="2451"/>
    <x v="166"/>
    <x v="17"/>
    <x v="5"/>
    <x v="1050"/>
    <x v="2"/>
    <x v="2"/>
    <x v="0"/>
    <x v="3844"/>
    <x v="0"/>
  </r>
  <r>
    <x v="3858"/>
    <x v="1620"/>
    <x v="136"/>
    <x v="22"/>
    <x v="5"/>
    <x v="929"/>
    <x v="3"/>
    <x v="1"/>
    <x v="2"/>
    <x v="3845"/>
    <x v="1"/>
  </r>
  <r>
    <x v="3859"/>
    <x v="2410"/>
    <x v="297"/>
    <x v="1"/>
    <x v="4"/>
    <x v="1064"/>
    <x v="0"/>
    <x v="0"/>
    <x v="1"/>
    <x v="3846"/>
    <x v="0"/>
  </r>
  <r>
    <x v="3860"/>
    <x v="2452"/>
    <x v="124"/>
    <x v="72"/>
    <x v="4"/>
    <x v="199"/>
    <x v="0"/>
    <x v="2"/>
    <x v="2"/>
    <x v="3847"/>
    <x v="1"/>
  </r>
  <r>
    <x v="3861"/>
    <x v="2453"/>
    <x v="137"/>
    <x v="62"/>
    <x v="4"/>
    <x v="17"/>
    <x v="2"/>
    <x v="1"/>
    <x v="2"/>
    <x v="3848"/>
    <x v="1"/>
  </r>
  <r>
    <x v="3862"/>
    <x v="2198"/>
    <x v="280"/>
    <x v="43"/>
    <x v="3"/>
    <x v="37"/>
    <x v="3"/>
    <x v="0"/>
    <x v="3"/>
    <x v="3849"/>
    <x v="1"/>
  </r>
  <r>
    <x v="3863"/>
    <x v="2454"/>
    <x v="106"/>
    <x v="19"/>
    <x v="3"/>
    <x v="567"/>
    <x v="0"/>
    <x v="0"/>
    <x v="0"/>
    <x v="3850"/>
    <x v="0"/>
  </r>
  <r>
    <x v="3864"/>
    <x v="2455"/>
    <x v="38"/>
    <x v="12"/>
    <x v="4"/>
    <x v="1006"/>
    <x v="3"/>
    <x v="0"/>
    <x v="1"/>
    <x v="3851"/>
    <x v="1"/>
  </r>
  <r>
    <x v="3865"/>
    <x v="2456"/>
    <x v="220"/>
    <x v="19"/>
    <x v="0"/>
    <x v="383"/>
    <x v="1"/>
    <x v="1"/>
    <x v="1"/>
    <x v="3852"/>
    <x v="1"/>
  </r>
  <r>
    <x v="3866"/>
    <x v="1205"/>
    <x v="189"/>
    <x v="50"/>
    <x v="2"/>
    <x v="612"/>
    <x v="1"/>
    <x v="2"/>
    <x v="0"/>
    <x v="3853"/>
    <x v="0"/>
  </r>
  <r>
    <x v="3867"/>
    <x v="2457"/>
    <x v="246"/>
    <x v="45"/>
    <x v="6"/>
    <x v="254"/>
    <x v="0"/>
    <x v="0"/>
    <x v="2"/>
    <x v="3854"/>
    <x v="1"/>
  </r>
  <r>
    <x v="3868"/>
    <x v="545"/>
    <x v="255"/>
    <x v="41"/>
    <x v="1"/>
    <x v="493"/>
    <x v="3"/>
    <x v="1"/>
    <x v="1"/>
    <x v="3855"/>
    <x v="0"/>
  </r>
  <r>
    <x v="3869"/>
    <x v="1998"/>
    <x v="6"/>
    <x v="73"/>
    <x v="5"/>
    <x v="591"/>
    <x v="1"/>
    <x v="2"/>
    <x v="2"/>
    <x v="3856"/>
    <x v="1"/>
  </r>
  <r>
    <x v="3870"/>
    <x v="2458"/>
    <x v="187"/>
    <x v="16"/>
    <x v="2"/>
    <x v="896"/>
    <x v="3"/>
    <x v="1"/>
    <x v="2"/>
    <x v="3857"/>
    <x v="0"/>
  </r>
  <r>
    <x v="3871"/>
    <x v="2459"/>
    <x v="1"/>
    <x v="66"/>
    <x v="5"/>
    <x v="147"/>
    <x v="3"/>
    <x v="2"/>
    <x v="0"/>
    <x v="3858"/>
    <x v="1"/>
  </r>
  <r>
    <x v="3872"/>
    <x v="2460"/>
    <x v="21"/>
    <x v="49"/>
    <x v="3"/>
    <x v="931"/>
    <x v="3"/>
    <x v="2"/>
    <x v="2"/>
    <x v="3859"/>
    <x v="1"/>
  </r>
  <r>
    <x v="3873"/>
    <x v="2461"/>
    <x v="184"/>
    <x v="8"/>
    <x v="6"/>
    <x v="746"/>
    <x v="3"/>
    <x v="1"/>
    <x v="2"/>
    <x v="3860"/>
    <x v="0"/>
  </r>
  <r>
    <x v="3874"/>
    <x v="468"/>
    <x v="201"/>
    <x v="22"/>
    <x v="6"/>
    <x v="317"/>
    <x v="1"/>
    <x v="2"/>
    <x v="1"/>
    <x v="3861"/>
    <x v="0"/>
  </r>
  <r>
    <x v="3875"/>
    <x v="2258"/>
    <x v="136"/>
    <x v="22"/>
    <x v="5"/>
    <x v="1019"/>
    <x v="1"/>
    <x v="0"/>
    <x v="3"/>
    <x v="3862"/>
    <x v="1"/>
  </r>
  <r>
    <x v="3876"/>
    <x v="970"/>
    <x v="37"/>
    <x v="30"/>
    <x v="4"/>
    <x v="1065"/>
    <x v="0"/>
    <x v="2"/>
    <x v="0"/>
    <x v="3863"/>
    <x v="1"/>
  </r>
  <r>
    <x v="3877"/>
    <x v="2462"/>
    <x v="74"/>
    <x v="49"/>
    <x v="1"/>
    <x v="244"/>
    <x v="3"/>
    <x v="2"/>
    <x v="2"/>
    <x v="3864"/>
    <x v="1"/>
  </r>
  <r>
    <x v="3878"/>
    <x v="1252"/>
    <x v="82"/>
    <x v="1"/>
    <x v="0"/>
    <x v="204"/>
    <x v="1"/>
    <x v="2"/>
    <x v="1"/>
    <x v="3865"/>
    <x v="1"/>
  </r>
  <r>
    <x v="3879"/>
    <x v="2463"/>
    <x v="119"/>
    <x v="58"/>
    <x v="1"/>
    <x v="384"/>
    <x v="2"/>
    <x v="0"/>
    <x v="1"/>
    <x v="3866"/>
    <x v="0"/>
  </r>
  <r>
    <x v="3880"/>
    <x v="2464"/>
    <x v="50"/>
    <x v="24"/>
    <x v="6"/>
    <x v="180"/>
    <x v="3"/>
    <x v="2"/>
    <x v="2"/>
    <x v="3867"/>
    <x v="0"/>
  </r>
  <r>
    <x v="3881"/>
    <x v="2465"/>
    <x v="101"/>
    <x v="33"/>
    <x v="6"/>
    <x v="913"/>
    <x v="2"/>
    <x v="0"/>
    <x v="2"/>
    <x v="3868"/>
    <x v="1"/>
  </r>
  <r>
    <x v="3882"/>
    <x v="1360"/>
    <x v="79"/>
    <x v="70"/>
    <x v="0"/>
    <x v="631"/>
    <x v="0"/>
    <x v="2"/>
    <x v="0"/>
    <x v="3869"/>
    <x v="0"/>
  </r>
  <r>
    <x v="3883"/>
    <x v="2031"/>
    <x v="199"/>
    <x v="63"/>
    <x v="2"/>
    <x v="136"/>
    <x v="0"/>
    <x v="0"/>
    <x v="1"/>
    <x v="3870"/>
    <x v="1"/>
  </r>
  <r>
    <x v="3884"/>
    <x v="2239"/>
    <x v="88"/>
    <x v="53"/>
    <x v="6"/>
    <x v="857"/>
    <x v="0"/>
    <x v="0"/>
    <x v="1"/>
    <x v="3871"/>
    <x v="0"/>
  </r>
  <r>
    <x v="3885"/>
    <x v="2466"/>
    <x v="233"/>
    <x v="5"/>
    <x v="6"/>
    <x v="568"/>
    <x v="2"/>
    <x v="1"/>
    <x v="3"/>
    <x v="3872"/>
    <x v="0"/>
  </r>
  <r>
    <x v="3886"/>
    <x v="1452"/>
    <x v="20"/>
    <x v="56"/>
    <x v="3"/>
    <x v="872"/>
    <x v="2"/>
    <x v="2"/>
    <x v="0"/>
    <x v="3873"/>
    <x v="1"/>
  </r>
  <r>
    <x v="3887"/>
    <x v="1659"/>
    <x v="218"/>
    <x v="42"/>
    <x v="6"/>
    <x v="531"/>
    <x v="2"/>
    <x v="2"/>
    <x v="2"/>
    <x v="3874"/>
    <x v="1"/>
  </r>
  <r>
    <x v="3888"/>
    <x v="2467"/>
    <x v="78"/>
    <x v="13"/>
    <x v="3"/>
    <x v="999"/>
    <x v="2"/>
    <x v="1"/>
    <x v="1"/>
    <x v="3875"/>
    <x v="1"/>
  </r>
  <r>
    <x v="3889"/>
    <x v="2468"/>
    <x v="187"/>
    <x v="45"/>
    <x v="0"/>
    <x v="765"/>
    <x v="3"/>
    <x v="0"/>
    <x v="1"/>
    <x v="3876"/>
    <x v="1"/>
  </r>
  <r>
    <x v="3890"/>
    <x v="2469"/>
    <x v="45"/>
    <x v="6"/>
    <x v="2"/>
    <x v="564"/>
    <x v="2"/>
    <x v="0"/>
    <x v="2"/>
    <x v="3877"/>
    <x v="1"/>
  </r>
  <r>
    <x v="3891"/>
    <x v="1791"/>
    <x v="250"/>
    <x v="10"/>
    <x v="0"/>
    <x v="163"/>
    <x v="3"/>
    <x v="1"/>
    <x v="1"/>
    <x v="3878"/>
    <x v="0"/>
  </r>
  <r>
    <x v="3892"/>
    <x v="1707"/>
    <x v="122"/>
    <x v="67"/>
    <x v="0"/>
    <x v="1066"/>
    <x v="2"/>
    <x v="0"/>
    <x v="1"/>
    <x v="3879"/>
    <x v="1"/>
  </r>
  <r>
    <x v="3893"/>
    <x v="2161"/>
    <x v="261"/>
    <x v="54"/>
    <x v="6"/>
    <x v="959"/>
    <x v="2"/>
    <x v="0"/>
    <x v="1"/>
    <x v="3880"/>
    <x v="1"/>
  </r>
  <r>
    <x v="3894"/>
    <x v="419"/>
    <x v="76"/>
    <x v="21"/>
    <x v="1"/>
    <x v="527"/>
    <x v="2"/>
    <x v="0"/>
    <x v="2"/>
    <x v="3881"/>
    <x v="0"/>
  </r>
  <r>
    <x v="3895"/>
    <x v="1366"/>
    <x v="126"/>
    <x v="43"/>
    <x v="6"/>
    <x v="511"/>
    <x v="0"/>
    <x v="0"/>
    <x v="1"/>
    <x v="3882"/>
    <x v="0"/>
  </r>
  <r>
    <x v="3896"/>
    <x v="2470"/>
    <x v="66"/>
    <x v="60"/>
    <x v="3"/>
    <x v="200"/>
    <x v="2"/>
    <x v="1"/>
    <x v="1"/>
    <x v="3883"/>
    <x v="1"/>
  </r>
  <r>
    <x v="3897"/>
    <x v="2471"/>
    <x v="184"/>
    <x v="8"/>
    <x v="6"/>
    <x v="466"/>
    <x v="3"/>
    <x v="0"/>
    <x v="2"/>
    <x v="3884"/>
    <x v="1"/>
  </r>
  <r>
    <x v="3898"/>
    <x v="440"/>
    <x v="151"/>
    <x v="4"/>
    <x v="4"/>
    <x v="606"/>
    <x v="3"/>
    <x v="1"/>
    <x v="1"/>
    <x v="3885"/>
    <x v="1"/>
  </r>
  <r>
    <x v="3899"/>
    <x v="2472"/>
    <x v="118"/>
    <x v="31"/>
    <x v="1"/>
    <x v="909"/>
    <x v="2"/>
    <x v="0"/>
    <x v="1"/>
    <x v="3886"/>
    <x v="1"/>
  </r>
  <r>
    <x v="3900"/>
    <x v="1429"/>
    <x v="72"/>
    <x v="12"/>
    <x v="6"/>
    <x v="738"/>
    <x v="3"/>
    <x v="1"/>
    <x v="1"/>
    <x v="3887"/>
    <x v="1"/>
  </r>
  <r>
    <x v="3901"/>
    <x v="2473"/>
    <x v="103"/>
    <x v="54"/>
    <x v="2"/>
    <x v="806"/>
    <x v="3"/>
    <x v="1"/>
    <x v="2"/>
    <x v="3888"/>
    <x v="1"/>
  </r>
  <r>
    <x v="3902"/>
    <x v="724"/>
    <x v="97"/>
    <x v="37"/>
    <x v="0"/>
    <x v="37"/>
    <x v="3"/>
    <x v="1"/>
    <x v="3"/>
    <x v="3889"/>
    <x v="1"/>
  </r>
  <r>
    <x v="3903"/>
    <x v="1721"/>
    <x v="154"/>
    <x v="34"/>
    <x v="0"/>
    <x v="940"/>
    <x v="0"/>
    <x v="0"/>
    <x v="2"/>
    <x v="3890"/>
    <x v="1"/>
  </r>
  <r>
    <x v="3904"/>
    <x v="2474"/>
    <x v="218"/>
    <x v="2"/>
    <x v="1"/>
    <x v="169"/>
    <x v="0"/>
    <x v="0"/>
    <x v="1"/>
    <x v="3891"/>
    <x v="1"/>
  </r>
  <r>
    <x v="3905"/>
    <x v="2475"/>
    <x v="288"/>
    <x v="43"/>
    <x v="5"/>
    <x v="679"/>
    <x v="3"/>
    <x v="2"/>
    <x v="1"/>
    <x v="3892"/>
    <x v="1"/>
  </r>
  <r>
    <x v="3906"/>
    <x v="751"/>
    <x v="275"/>
    <x v="62"/>
    <x v="6"/>
    <x v="755"/>
    <x v="0"/>
    <x v="2"/>
    <x v="2"/>
    <x v="3893"/>
    <x v="1"/>
  </r>
  <r>
    <x v="3907"/>
    <x v="2476"/>
    <x v="104"/>
    <x v="7"/>
    <x v="4"/>
    <x v="184"/>
    <x v="2"/>
    <x v="1"/>
    <x v="1"/>
    <x v="3894"/>
    <x v="1"/>
  </r>
  <r>
    <x v="3908"/>
    <x v="503"/>
    <x v="203"/>
    <x v="11"/>
    <x v="4"/>
    <x v="1051"/>
    <x v="2"/>
    <x v="0"/>
    <x v="2"/>
    <x v="3895"/>
    <x v="0"/>
  </r>
  <r>
    <x v="3909"/>
    <x v="2477"/>
    <x v="246"/>
    <x v="21"/>
    <x v="5"/>
    <x v="424"/>
    <x v="1"/>
    <x v="1"/>
    <x v="2"/>
    <x v="3896"/>
    <x v="1"/>
  </r>
  <r>
    <x v="3910"/>
    <x v="2478"/>
    <x v="145"/>
    <x v="2"/>
    <x v="6"/>
    <x v="1010"/>
    <x v="2"/>
    <x v="2"/>
    <x v="1"/>
    <x v="3897"/>
    <x v="0"/>
  </r>
  <r>
    <x v="3911"/>
    <x v="2479"/>
    <x v="24"/>
    <x v="41"/>
    <x v="3"/>
    <x v="344"/>
    <x v="3"/>
    <x v="0"/>
    <x v="1"/>
    <x v="3898"/>
    <x v="1"/>
  </r>
  <r>
    <x v="3912"/>
    <x v="649"/>
    <x v="135"/>
    <x v="50"/>
    <x v="0"/>
    <x v="81"/>
    <x v="0"/>
    <x v="2"/>
    <x v="3"/>
    <x v="3899"/>
    <x v="0"/>
  </r>
  <r>
    <x v="3913"/>
    <x v="950"/>
    <x v="185"/>
    <x v="47"/>
    <x v="1"/>
    <x v="514"/>
    <x v="0"/>
    <x v="2"/>
    <x v="0"/>
    <x v="3900"/>
    <x v="1"/>
  </r>
  <r>
    <x v="3914"/>
    <x v="2480"/>
    <x v="263"/>
    <x v="13"/>
    <x v="5"/>
    <x v="1022"/>
    <x v="0"/>
    <x v="0"/>
    <x v="1"/>
    <x v="3901"/>
    <x v="1"/>
  </r>
  <r>
    <x v="3915"/>
    <x v="2481"/>
    <x v="177"/>
    <x v="5"/>
    <x v="0"/>
    <x v="609"/>
    <x v="1"/>
    <x v="2"/>
    <x v="1"/>
    <x v="3902"/>
    <x v="0"/>
  </r>
  <r>
    <x v="3916"/>
    <x v="722"/>
    <x v="0"/>
    <x v="26"/>
    <x v="5"/>
    <x v="809"/>
    <x v="3"/>
    <x v="2"/>
    <x v="2"/>
    <x v="3903"/>
    <x v="1"/>
  </r>
  <r>
    <x v="3917"/>
    <x v="2482"/>
    <x v="258"/>
    <x v="61"/>
    <x v="4"/>
    <x v="109"/>
    <x v="1"/>
    <x v="0"/>
    <x v="1"/>
    <x v="3904"/>
    <x v="1"/>
  </r>
  <r>
    <x v="3918"/>
    <x v="2483"/>
    <x v="97"/>
    <x v="35"/>
    <x v="1"/>
    <x v="907"/>
    <x v="1"/>
    <x v="1"/>
    <x v="1"/>
    <x v="3905"/>
    <x v="1"/>
  </r>
  <r>
    <x v="3919"/>
    <x v="2484"/>
    <x v="285"/>
    <x v="50"/>
    <x v="0"/>
    <x v="892"/>
    <x v="2"/>
    <x v="1"/>
    <x v="2"/>
    <x v="3906"/>
    <x v="0"/>
  </r>
  <r>
    <x v="3920"/>
    <x v="2058"/>
    <x v="143"/>
    <x v="40"/>
    <x v="1"/>
    <x v="839"/>
    <x v="1"/>
    <x v="2"/>
    <x v="2"/>
    <x v="3907"/>
    <x v="0"/>
  </r>
  <r>
    <x v="3921"/>
    <x v="2485"/>
    <x v="274"/>
    <x v="38"/>
    <x v="1"/>
    <x v="140"/>
    <x v="1"/>
    <x v="0"/>
    <x v="1"/>
    <x v="3908"/>
    <x v="1"/>
  </r>
  <r>
    <x v="3922"/>
    <x v="1342"/>
    <x v="102"/>
    <x v="52"/>
    <x v="6"/>
    <x v="10"/>
    <x v="0"/>
    <x v="2"/>
    <x v="1"/>
    <x v="3909"/>
    <x v="0"/>
  </r>
  <r>
    <x v="3923"/>
    <x v="1257"/>
    <x v="289"/>
    <x v="64"/>
    <x v="5"/>
    <x v="620"/>
    <x v="0"/>
    <x v="0"/>
    <x v="1"/>
    <x v="3910"/>
    <x v="1"/>
  </r>
  <r>
    <x v="3924"/>
    <x v="375"/>
    <x v="287"/>
    <x v="74"/>
    <x v="0"/>
    <x v="450"/>
    <x v="0"/>
    <x v="2"/>
    <x v="2"/>
    <x v="3911"/>
    <x v="0"/>
  </r>
  <r>
    <x v="3925"/>
    <x v="2486"/>
    <x v="46"/>
    <x v="20"/>
    <x v="3"/>
    <x v="822"/>
    <x v="3"/>
    <x v="2"/>
    <x v="1"/>
    <x v="3912"/>
    <x v="0"/>
  </r>
  <r>
    <x v="3926"/>
    <x v="1822"/>
    <x v="207"/>
    <x v="3"/>
    <x v="5"/>
    <x v="658"/>
    <x v="0"/>
    <x v="0"/>
    <x v="1"/>
    <x v="3913"/>
    <x v="0"/>
  </r>
  <r>
    <x v="3927"/>
    <x v="2487"/>
    <x v="96"/>
    <x v="17"/>
    <x v="0"/>
    <x v="337"/>
    <x v="0"/>
    <x v="2"/>
    <x v="1"/>
    <x v="3914"/>
    <x v="1"/>
  </r>
  <r>
    <x v="3928"/>
    <x v="1683"/>
    <x v="168"/>
    <x v="32"/>
    <x v="4"/>
    <x v="635"/>
    <x v="3"/>
    <x v="2"/>
    <x v="1"/>
    <x v="3915"/>
    <x v="1"/>
  </r>
  <r>
    <x v="3929"/>
    <x v="2488"/>
    <x v="27"/>
    <x v="34"/>
    <x v="4"/>
    <x v="33"/>
    <x v="0"/>
    <x v="2"/>
    <x v="2"/>
    <x v="3916"/>
    <x v="0"/>
  </r>
  <r>
    <x v="3930"/>
    <x v="1989"/>
    <x v="295"/>
    <x v="9"/>
    <x v="2"/>
    <x v="337"/>
    <x v="1"/>
    <x v="0"/>
    <x v="2"/>
    <x v="3917"/>
    <x v="0"/>
  </r>
  <r>
    <x v="3931"/>
    <x v="627"/>
    <x v="199"/>
    <x v="23"/>
    <x v="6"/>
    <x v="809"/>
    <x v="1"/>
    <x v="1"/>
    <x v="2"/>
    <x v="3918"/>
    <x v="1"/>
  </r>
  <r>
    <x v="3932"/>
    <x v="1885"/>
    <x v="270"/>
    <x v="6"/>
    <x v="6"/>
    <x v="616"/>
    <x v="2"/>
    <x v="0"/>
    <x v="2"/>
    <x v="3919"/>
    <x v="1"/>
  </r>
  <r>
    <x v="3933"/>
    <x v="2489"/>
    <x v="298"/>
    <x v="68"/>
    <x v="6"/>
    <x v="1018"/>
    <x v="0"/>
    <x v="1"/>
    <x v="1"/>
    <x v="3920"/>
    <x v="1"/>
  </r>
  <r>
    <x v="3934"/>
    <x v="1494"/>
    <x v="220"/>
    <x v="42"/>
    <x v="1"/>
    <x v="997"/>
    <x v="2"/>
    <x v="2"/>
    <x v="1"/>
    <x v="3921"/>
    <x v="1"/>
  </r>
  <r>
    <x v="3935"/>
    <x v="1791"/>
    <x v="91"/>
    <x v="24"/>
    <x v="5"/>
    <x v="879"/>
    <x v="1"/>
    <x v="0"/>
    <x v="2"/>
    <x v="3922"/>
    <x v="0"/>
  </r>
  <r>
    <x v="3936"/>
    <x v="2490"/>
    <x v="41"/>
    <x v="73"/>
    <x v="1"/>
    <x v="20"/>
    <x v="2"/>
    <x v="0"/>
    <x v="3"/>
    <x v="3923"/>
    <x v="1"/>
  </r>
  <r>
    <x v="3937"/>
    <x v="2491"/>
    <x v="192"/>
    <x v="2"/>
    <x v="0"/>
    <x v="563"/>
    <x v="1"/>
    <x v="2"/>
    <x v="1"/>
    <x v="3924"/>
    <x v="1"/>
  </r>
  <r>
    <x v="3938"/>
    <x v="2492"/>
    <x v="251"/>
    <x v="31"/>
    <x v="2"/>
    <x v="530"/>
    <x v="2"/>
    <x v="1"/>
    <x v="1"/>
    <x v="3925"/>
    <x v="1"/>
  </r>
  <r>
    <x v="3939"/>
    <x v="1214"/>
    <x v="113"/>
    <x v="18"/>
    <x v="6"/>
    <x v="712"/>
    <x v="2"/>
    <x v="1"/>
    <x v="1"/>
    <x v="3926"/>
    <x v="0"/>
  </r>
  <r>
    <x v="3940"/>
    <x v="228"/>
    <x v="282"/>
    <x v="65"/>
    <x v="6"/>
    <x v="341"/>
    <x v="0"/>
    <x v="0"/>
    <x v="1"/>
    <x v="3927"/>
    <x v="0"/>
  </r>
  <r>
    <x v="3941"/>
    <x v="508"/>
    <x v="269"/>
    <x v="15"/>
    <x v="0"/>
    <x v="749"/>
    <x v="2"/>
    <x v="1"/>
    <x v="0"/>
    <x v="3928"/>
    <x v="1"/>
  </r>
  <r>
    <x v="3942"/>
    <x v="531"/>
    <x v="58"/>
    <x v="74"/>
    <x v="4"/>
    <x v="1067"/>
    <x v="2"/>
    <x v="0"/>
    <x v="1"/>
    <x v="3929"/>
    <x v="0"/>
  </r>
  <r>
    <x v="3943"/>
    <x v="2493"/>
    <x v="127"/>
    <x v="70"/>
    <x v="0"/>
    <x v="611"/>
    <x v="0"/>
    <x v="2"/>
    <x v="2"/>
    <x v="3930"/>
    <x v="0"/>
  </r>
  <r>
    <x v="3944"/>
    <x v="2494"/>
    <x v="202"/>
    <x v="20"/>
    <x v="2"/>
    <x v="337"/>
    <x v="2"/>
    <x v="1"/>
    <x v="1"/>
    <x v="3931"/>
    <x v="0"/>
  </r>
  <r>
    <x v="3945"/>
    <x v="728"/>
    <x v="186"/>
    <x v="55"/>
    <x v="6"/>
    <x v="445"/>
    <x v="2"/>
    <x v="2"/>
    <x v="1"/>
    <x v="3932"/>
    <x v="0"/>
  </r>
  <r>
    <x v="3946"/>
    <x v="840"/>
    <x v="243"/>
    <x v="71"/>
    <x v="1"/>
    <x v="866"/>
    <x v="3"/>
    <x v="2"/>
    <x v="1"/>
    <x v="3933"/>
    <x v="0"/>
  </r>
  <r>
    <x v="3947"/>
    <x v="2052"/>
    <x v="231"/>
    <x v="67"/>
    <x v="1"/>
    <x v="1068"/>
    <x v="2"/>
    <x v="2"/>
    <x v="1"/>
    <x v="3934"/>
    <x v="1"/>
  </r>
  <r>
    <x v="3948"/>
    <x v="2495"/>
    <x v="150"/>
    <x v="40"/>
    <x v="4"/>
    <x v="485"/>
    <x v="3"/>
    <x v="1"/>
    <x v="3"/>
    <x v="3935"/>
    <x v="0"/>
  </r>
  <r>
    <x v="3949"/>
    <x v="850"/>
    <x v="214"/>
    <x v="46"/>
    <x v="6"/>
    <x v="178"/>
    <x v="1"/>
    <x v="2"/>
    <x v="1"/>
    <x v="3936"/>
    <x v="0"/>
  </r>
  <r>
    <x v="3950"/>
    <x v="2404"/>
    <x v="12"/>
    <x v="42"/>
    <x v="6"/>
    <x v="1061"/>
    <x v="0"/>
    <x v="0"/>
    <x v="1"/>
    <x v="3937"/>
    <x v="1"/>
  </r>
  <r>
    <x v="3951"/>
    <x v="2496"/>
    <x v="213"/>
    <x v="28"/>
    <x v="0"/>
    <x v="902"/>
    <x v="2"/>
    <x v="2"/>
    <x v="1"/>
    <x v="3938"/>
    <x v="1"/>
  </r>
  <r>
    <x v="3952"/>
    <x v="2156"/>
    <x v="226"/>
    <x v="46"/>
    <x v="6"/>
    <x v="993"/>
    <x v="0"/>
    <x v="2"/>
    <x v="2"/>
    <x v="3939"/>
    <x v="1"/>
  </r>
  <r>
    <x v="3953"/>
    <x v="1758"/>
    <x v="219"/>
    <x v="36"/>
    <x v="4"/>
    <x v="720"/>
    <x v="3"/>
    <x v="0"/>
    <x v="2"/>
    <x v="3940"/>
    <x v="0"/>
  </r>
  <r>
    <x v="3954"/>
    <x v="2497"/>
    <x v="119"/>
    <x v="63"/>
    <x v="2"/>
    <x v="515"/>
    <x v="3"/>
    <x v="2"/>
    <x v="1"/>
    <x v="3941"/>
    <x v="1"/>
  </r>
  <r>
    <x v="3955"/>
    <x v="2498"/>
    <x v="73"/>
    <x v="52"/>
    <x v="5"/>
    <x v="394"/>
    <x v="2"/>
    <x v="2"/>
    <x v="0"/>
    <x v="3942"/>
    <x v="0"/>
  </r>
  <r>
    <x v="3956"/>
    <x v="2499"/>
    <x v="85"/>
    <x v="50"/>
    <x v="2"/>
    <x v="542"/>
    <x v="0"/>
    <x v="0"/>
    <x v="1"/>
    <x v="3943"/>
    <x v="1"/>
  </r>
  <r>
    <x v="3957"/>
    <x v="1638"/>
    <x v="118"/>
    <x v="28"/>
    <x v="4"/>
    <x v="665"/>
    <x v="1"/>
    <x v="2"/>
    <x v="2"/>
    <x v="3944"/>
    <x v="0"/>
  </r>
  <r>
    <x v="3958"/>
    <x v="2500"/>
    <x v="96"/>
    <x v="6"/>
    <x v="5"/>
    <x v="458"/>
    <x v="3"/>
    <x v="2"/>
    <x v="1"/>
    <x v="3945"/>
    <x v="1"/>
  </r>
  <r>
    <x v="3959"/>
    <x v="2100"/>
    <x v="25"/>
    <x v="41"/>
    <x v="3"/>
    <x v="286"/>
    <x v="1"/>
    <x v="0"/>
    <x v="1"/>
    <x v="3946"/>
    <x v="1"/>
  </r>
  <r>
    <x v="3960"/>
    <x v="2433"/>
    <x v="172"/>
    <x v="49"/>
    <x v="4"/>
    <x v="576"/>
    <x v="2"/>
    <x v="0"/>
    <x v="3"/>
    <x v="3947"/>
    <x v="1"/>
  </r>
  <r>
    <x v="3961"/>
    <x v="2501"/>
    <x v="254"/>
    <x v="2"/>
    <x v="4"/>
    <x v="235"/>
    <x v="2"/>
    <x v="2"/>
    <x v="1"/>
    <x v="3948"/>
    <x v="1"/>
  </r>
  <r>
    <x v="3962"/>
    <x v="2502"/>
    <x v="215"/>
    <x v="39"/>
    <x v="3"/>
    <x v="149"/>
    <x v="0"/>
    <x v="2"/>
    <x v="2"/>
    <x v="3949"/>
    <x v="0"/>
  </r>
  <r>
    <x v="3963"/>
    <x v="1081"/>
    <x v="72"/>
    <x v="35"/>
    <x v="5"/>
    <x v="977"/>
    <x v="3"/>
    <x v="1"/>
    <x v="1"/>
    <x v="3950"/>
    <x v="0"/>
  </r>
  <r>
    <x v="3964"/>
    <x v="2503"/>
    <x v="260"/>
    <x v="73"/>
    <x v="1"/>
    <x v="406"/>
    <x v="3"/>
    <x v="0"/>
    <x v="2"/>
    <x v="3951"/>
    <x v="1"/>
  </r>
  <r>
    <x v="3965"/>
    <x v="62"/>
    <x v="171"/>
    <x v="9"/>
    <x v="1"/>
    <x v="184"/>
    <x v="1"/>
    <x v="0"/>
    <x v="1"/>
    <x v="3952"/>
    <x v="1"/>
  </r>
  <r>
    <x v="3966"/>
    <x v="1556"/>
    <x v="271"/>
    <x v="31"/>
    <x v="1"/>
    <x v="25"/>
    <x v="3"/>
    <x v="1"/>
    <x v="3"/>
    <x v="3953"/>
    <x v="1"/>
  </r>
  <r>
    <x v="3967"/>
    <x v="503"/>
    <x v="90"/>
    <x v="37"/>
    <x v="1"/>
    <x v="215"/>
    <x v="3"/>
    <x v="2"/>
    <x v="1"/>
    <x v="3954"/>
    <x v="1"/>
  </r>
  <r>
    <x v="3968"/>
    <x v="1398"/>
    <x v="265"/>
    <x v="26"/>
    <x v="0"/>
    <x v="863"/>
    <x v="0"/>
    <x v="2"/>
    <x v="1"/>
    <x v="3955"/>
    <x v="0"/>
  </r>
  <r>
    <x v="3969"/>
    <x v="1093"/>
    <x v="186"/>
    <x v="38"/>
    <x v="4"/>
    <x v="1069"/>
    <x v="2"/>
    <x v="2"/>
    <x v="1"/>
    <x v="3956"/>
    <x v="1"/>
  </r>
  <r>
    <x v="3970"/>
    <x v="2504"/>
    <x v="77"/>
    <x v="45"/>
    <x v="1"/>
    <x v="724"/>
    <x v="3"/>
    <x v="0"/>
    <x v="1"/>
    <x v="3957"/>
    <x v="1"/>
  </r>
  <r>
    <x v="3971"/>
    <x v="2505"/>
    <x v="220"/>
    <x v="39"/>
    <x v="1"/>
    <x v="309"/>
    <x v="2"/>
    <x v="1"/>
    <x v="1"/>
    <x v="3958"/>
    <x v="0"/>
  </r>
  <r>
    <x v="3972"/>
    <x v="2295"/>
    <x v="199"/>
    <x v="1"/>
    <x v="5"/>
    <x v="1029"/>
    <x v="3"/>
    <x v="0"/>
    <x v="2"/>
    <x v="3959"/>
    <x v="1"/>
  </r>
  <r>
    <x v="3973"/>
    <x v="2444"/>
    <x v="244"/>
    <x v="45"/>
    <x v="5"/>
    <x v="691"/>
    <x v="0"/>
    <x v="1"/>
    <x v="2"/>
    <x v="3960"/>
    <x v="1"/>
  </r>
  <r>
    <x v="3974"/>
    <x v="2506"/>
    <x v="287"/>
    <x v="48"/>
    <x v="3"/>
    <x v="773"/>
    <x v="3"/>
    <x v="0"/>
    <x v="1"/>
    <x v="3961"/>
    <x v="1"/>
  </r>
  <r>
    <x v="3975"/>
    <x v="818"/>
    <x v="184"/>
    <x v="24"/>
    <x v="5"/>
    <x v="178"/>
    <x v="3"/>
    <x v="2"/>
    <x v="1"/>
    <x v="3962"/>
    <x v="0"/>
  </r>
  <r>
    <x v="3976"/>
    <x v="722"/>
    <x v="163"/>
    <x v="20"/>
    <x v="4"/>
    <x v="402"/>
    <x v="1"/>
    <x v="0"/>
    <x v="1"/>
    <x v="3963"/>
    <x v="0"/>
  </r>
  <r>
    <x v="3977"/>
    <x v="547"/>
    <x v="72"/>
    <x v="67"/>
    <x v="5"/>
    <x v="155"/>
    <x v="2"/>
    <x v="0"/>
    <x v="3"/>
    <x v="3964"/>
    <x v="1"/>
  </r>
  <r>
    <x v="3978"/>
    <x v="2172"/>
    <x v="230"/>
    <x v="31"/>
    <x v="4"/>
    <x v="156"/>
    <x v="1"/>
    <x v="1"/>
    <x v="2"/>
    <x v="3965"/>
    <x v="1"/>
  </r>
  <r>
    <x v="3979"/>
    <x v="2507"/>
    <x v="223"/>
    <x v="68"/>
    <x v="2"/>
    <x v="31"/>
    <x v="1"/>
    <x v="2"/>
    <x v="3"/>
    <x v="3966"/>
    <x v="1"/>
  </r>
  <r>
    <x v="3980"/>
    <x v="70"/>
    <x v="44"/>
    <x v="70"/>
    <x v="4"/>
    <x v="75"/>
    <x v="2"/>
    <x v="2"/>
    <x v="1"/>
    <x v="3967"/>
    <x v="1"/>
  </r>
  <r>
    <x v="3981"/>
    <x v="822"/>
    <x v="22"/>
    <x v="8"/>
    <x v="1"/>
    <x v="897"/>
    <x v="3"/>
    <x v="2"/>
    <x v="1"/>
    <x v="3968"/>
    <x v="0"/>
  </r>
  <r>
    <x v="3982"/>
    <x v="179"/>
    <x v="161"/>
    <x v="74"/>
    <x v="4"/>
    <x v="72"/>
    <x v="1"/>
    <x v="1"/>
    <x v="1"/>
    <x v="3969"/>
    <x v="1"/>
  </r>
  <r>
    <x v="3983"/>
    <x v="2508"/>
    <x v="59"/>
    <x v="8"/>
    <x v="6"/>
    <x v="999"/>
    <x v="3"/>
    <x v="0"/>
    <x v="1"/>
    <x v="3970"/>
    <x v="1"/>
  </r>
  <r>
    <x v="3984"/>
    <x v="2341"/>
    <x v="166"/>
    <x v="35"/>
    <x v="6"/>
    <x v="235"/>
    <x v="0"/>
    <x v="2"/>
    <x v="2"/>
    <x v="3971"/>
    <x v="0"/>
  </r>
  <r>
    <x v="3985"/>
    <x v="2509"/>
    <x v="18"/>
    <x v="66"/>
    <x v="1"/>
    <x v="609"/>
    <x v="1"/>
    <x v="0"/>
    <x v="2"/>
    <x v="3972"/>
    <x v="1"/>
  </r>
  <r>
    <x v="3986"/>
    <x v="1699"/>
    <x v="268"/>
    <x v="72"/>
    <x v="6"/>
    <x v="440"/>
    <x v="1"/>
    <x v="0"/>
    <x v="3"/>
    <x v="3973"/>
    <x v="1"/>
  </r>
  <r>
    <x v="3987"/>
    <x v="1473"/>
    <x v="231"/>
    <x v="64"/>
    <x v="4"/>
    <x v="889"/>
    <x v="0"/>
    <x v="1"/>
    <x v="2"/>
    <x v="3974"/>
    <x v="1"/>
  </r>
  <r>
    <x v="3988"/>
    <x v="2510"/>
    <x v="179"/>
    <x v="70"/>
    <x v="1"/>
    <x v="1003"/>
    <x v="1"/>
    <x v="2"/>
    <x v="1"/>
    <x v="3975"/>
    <x v="0"/>
  </r>
  <r>
    <x v="3989"/>
    <x v="2511"/>
    <x v="4"/>
    <x v="38"/>
    <x v="0"/>
    <x v="22"/>
    <x v="0"/>
    <x v="0"/>
    <x v="0"/>
    <x v="3976"/>
    <x v="1"/>
  </r>
  <r>
    <x v="3990"/>
    <x v="2512"/>
    <x v="212"/>
    <x v="16"/>
    <x v="1"/>
    <x v="831"/>
    <x v="2"/>
    <x v="2"/>
    <x v="1"/>
    <x v="3977"/>
    <x v="1"/>
  </r>
  <r>
    <x v="3991"/>
    <x v="1965"/>
    <x v="25"/>
    <x v="27"/>
    <x v="5"/>
    <x v="300"/>
    <x v="3"/>
    <x v="0"/>
    <x v="2"/>
    <x v="3978"/>
    <x v="1"/>
  </r>
  <r>
    <x v="3992"/>
    <x v="1466"/>
    <x v="161"/>
    <x v="31"/>
    <x v="3"/>
    <x v="22"/>
    <x v="3"/>
    <x v="2"/>
    <x v="2"/>
    <x v="3979"/>
    <x v="1"/>
  </r>
  <r>
    <x v="3993"/>
    <x v="1981"/>
    <x v="66"/>
    <x v="35"/>
    <x v="5"/>
    <x v="706"/>
    <x v="2"/>
    <x v="2"/>
    <x v="2"/>
    <x v="3980"/>
    <x v="1"/>
  </r>
  <r>
    <x v="3994"/>
    <x v="2513"/>
    <x v="200"/>
    <x v="9"/>
    <x v="2"/>
    <x v="130"/>
    <x v="2"/>
    <x v="2"/>
    <x v="2"/>
    <x v="3981"/>
    <x v="1"/>
  </r>
  <r>
    <x v="3995"/>
    <x v="874"/>
    <x v="104"/>
    <x v="61"/>
    <x v="4"/>
    <x v="62"/>
    <x v="2"/>
    <x v="1"/>
    <x v="3"/>
    <x v="3982"/>
    <x v="1"/>
  </r>
  <r>
    <x v="3996"/>
    <x v="138"/>
    <x v="59"/>
    <x v="51"/>
    <x v="5"/>
    <x v="841"/>
    <x v="1"/>
    <x v="1"/>
    <x v="1"/>
    <x v="3983"/>
    <x v="1"/>
  </r>
  <r>
    <x v="3997"/>
    <x v="2500"/>
    <x v="118"/>
    <x v="29"/>
    <x v="1"/>
    <x v="181"/>
    <x v="0"/>
    <x v="2"/>
    <x v="3"/>
    <x v="3984"/>
    <x v="1"/>
  </r>
  <r>
    <x v="3998"/>
    <x v="2514"/>
    <x v="251"/>
    <x v="0"/>
    <x v="5"/>
    <x v="870"/>
    <x v="0"/>
    <x v="2"/>
    <x v="2"/>
    <x v="3985"/>
    <x v="1"/>
  </r>
  <r>
    <x v="3999"/>
    <x v="2060"/>
    <x v="70"/>
    <x v="44"/>
    <x v="0"/>
    <x v="40"/>
    <x v="3"/>
    <x v="0"/>
    <x v="1"/>
    <x v="3986"/>
    <x v="0"/>
  </r>
  <r>
    <x v="4000"/>
    <x v="1969"/>
    <x v="97"/>
    <x v="69"/>
    <x v="2"/>
    <x v="893"/>
    <x v="0"/>
    <x v="0"/>
    <x v="1"/>
    <x v="3987"/>
    <x v="0"/>
  </r>
  <r>
    <x v="4001"/>
    <x v="304"/>
    <x v="78"/>
    <x v="11"/>
    <x v="2"/>
    <x v="181"/>
    <x v="3"/>
    <x v="0"/>
    <x v="2"/>
    <x v="3988"/>
    <x v="0"/>
  </r>
  <r>
    <x v="4002"/>
    <x v="728"/>
    <x v="112"/>
    <x v="2"/>
    <x v="4"/>
    <x v="1034"/>
    <x v="2"/>
    <x v="0"/>
    <x v="0"/>
    <x v="3989"/>
    <x v="1"/>
  </r>
  <r>
    <x v="4003"/>
    <x v="29"/>
    <x v="75"/>
    <x v="45"/>
    <x v="4"/>
    <x v="516"/>
    <x v="2"/>
    <x v="2"/>
    <x v="1"/>
    <x v="3990"/>
    <x v="1"/>
  </r>
  <r>
    <x v="4004"/>
    <x v="2427"/>
    <x v="62"/>
    <x v="59"/>
    <x v="2"/>
    <x v="157"/>
    <x v="3"/>
    <x v="0"/>
    <x v="1"/>
    <x v="3991"/>
    <x v="1"/>
  </r>
  <r>
    <x v="4005"/>
    <x v="1264"/>
    <x v="297"/>
    <x v="12"/>
    <x v="1"/>
    <x v="246"/>
    <x v="2"/>
    <x v="0"/>
    <x v="1"/>
    <x v="3992"/>
    <x v="1"/>
  </r>
  <r>
    <x v="4006"/>
    <x v="2157"/>
    <x v="39"/>
    <x v="36"/>
    <x v="3"/>
    <x v="999"/>
    <x v="2"/>
    <x v="2"/>
    <x v="2"/>
    <x v="3993"/>
    <x v="0"/>
  </r>
  <r>
    <x v="4007"/>
    <x v="2034"/>
    <x v="139"/>
    <x v="66"/>
    <x v="6"/>
    <x v="865"/>
    <x v="1"/>
    <x v="1"/>
    <x v="1"/>
    <x v="3994"/>
    <x v="1"/>
  </r>
  <r>
    <x v="4008"/>
    <x v="1163"/>
    <x v="63"/>
    <x v="10"/>
    <x v="3"/>
    <x v="20"/>
    <x v="0"/>
    <x v="0"/>
    <x v="1"/>
    <x v="3995"/>
    <x v="0"/>
  </r>
  <r>
    <x v="4009"/>
    <x v="1536"/>
    <x v="141"/>
    <x v="43"/>
    <x v="6"/>
    <x v="885"/>
    <x v="1"/>
    <x v="1"/>
    <x v="2"/>
    <x v="3996"/>
    <x v="0"/>
  </r>
  <r>
    <x v="4010"/>
    <x v="2515"/>
    <x v="81"/>
    <x v="35"/>
    <x v="5"/>
    <x v="574"/>
    <x v="2"/>
    <x v="2"/>
    <x v="0"/>
    <x v="3997"/>
    <x v="1"/>
  </r>
  <r>
    <x v="4011"/>
    <x v="1177"/>
    <x v="22"/>
    <x v="27"/>
    <x v="5"/>
    <x v="1002"/>
    <x v="1"/>
    <x v="2"/>
    <x v="1"/>
    <x v="3998"/>
    <x v="1"/>
  </r>
  <r>
    <x v="4012"/>
    <x v="1443"/>
    <x v="240"/>
    <x v="7"/>
    <x v="6"/>
    <x v="37"/>
    <x v="2"/>
    <x v="2"/>
    <x v="0"/>
    <x v="3999"/>
    <x v="1"/>
  </r>
  <r>
    <x v="4013"/>
    <x v="2058"/>
    <x v="62"/>
    <x v="38"/>
    <x v="3"/>
    <x v="57"/>
    <x v="3"/>
    <x v="2"/>
    <x v="1"/>
    <x v="4000"/>
    <x v="1"/>
  </r>
  <r>
    <x v="4014"/>
    <x v="630"/>
    <x v="59"/>
    <x v="3"/>
    <x v="1"/>
    <x v="759"/>
    <x v="0"/>
    <x v="0"/>
    <x v="1"/>
    <x v="4001"/>
    <x v="0"/>
  </r>
  <r>
    <x v="4015"/>
    <x v="2155"/>
    <x v="68"/>
    <x v="31"/>
    <x v="1"/>
    <x v="846"/>
    <x v="3"/>
    <x v="0"/>
    <x v="1"/>
    <x v="4002"/>
    <x v="0"/>
  </r>
  <r>
    <x v="4016"/>
    <x v="2305"/>
    <x v="13"/>
    <x v="63"/>
    <x v="5"/>
    <x v="758"/>
    <x v="1"/>
    <x v="2"/>
    <x v="1"/>
    <x v="4003"/>
    <x v="1"/>
  </r>
  <r>
    <x v="4017"/>
    <x v="2516"/>
    <x v="111"/>
    <x v="49"/>
    <x v="6"/>
    <x v="587"/>
    <x v="0"/>
    <x v="1"/>
    <x v="0"/>
    <x v="4004"/>
    <x v="0"/>
  </r>
  <r>
    <x v="4018"/>
    <x v="2517"/>
    <x v="270"/>
    <x v="8"/>
    <x v="6"/>
    <x v="365"/>
    <x v="1"/>
    <x v="0"/>
    <x v="3"/>
    <x v="4005"/>
    <x v="1"/>
  </r>
  <r>
    <x v="4019"/>
    <x v="1421"/>
    <x v="126"/>
    <x v="9"/>
    <x v="0"/>
    <x v="1060"/>
    <x v="3"/>
    <x v="0"/>
    <x v="1"/>
    <x v="4006"/>
    <x v="0"/>
  </r>
  <r>
    <x v="4020"/>
    <x v="34"/>
    <x v="46"/>
    <x v="65"/>
    <x v="3"/>
    <x v="3"/>
    <x v="3"/>
    <x v="1"/>
    <x v="2"/>
    <x v="4007"/>
    <x v="1"/>
  </r>
  <r>
    <x v="4021"/>
    <x v="1118"/>
    <x v="2"/>
    <x v="25"/>
    <x v="1"/>
    <x v="544"/>
    <x v="0"/>
    <x v="2"/>
    <x v="2"/>
    <x v="4008"/>
    <x v="0"/>
  </r>
  <r>
    <x v="4022"/>
    <x v="2518"/>
    <x v="20"/>
    <x v="66"/>
    <x v="6"/>
    <x v="789"/>
    <x v="0"/>
    <x v="2"/>
    <x v="1"/>
    <x v="4009"/>
    <x v="1"/>
  </r>
  <r>
    <x v="4023"/>
    <x v="2519"/>
    <x v="58"/>
    <x v="60"/>
    <x v="0"/>
    <x v="214"/>
    <x v="1"/>
    <x v="0"/>
    <x v="2"/>
    <x v="4010"/>
    <x v="1"/>
  </r>
  <r>
    <x v="4024"/>
    <x v="2520"/>
    <x v="278"/>
    <x v="16"/>
    <x v="6"/>
    <x v="590"/>
    <x v="0"/>
    <x v="0"/>
    <x v="3"/>
    <x v="4011"/>
    <x v="1"/>
  </r>
  <r>
    <x v="4025"/>
    <x v="570"/>
    <x v="76"/>
    <x v="56"/>
    <x v="0"/>
    <x v="742"/>
    <x v="3"/>
    <x v="2"/>
    <x v="2"/>
    <x v="4012"/>
    <x v="0"/>
  </r>
  <r>
    <x v="4026"/>
    <x v="1872"/>
    <x v="277"/>
    <x v="66"/>
    <x v="3"/>
    <x v="44"/>
    <x v="3"/>
    <x v="2"/>
    <x v="2"/>
    <x v="4013"/>
    <x v="1"/>
  </r>
  <r>
    <x v="4027"/>
    <x v="2515"/>
    <x v="65"/>
    <x v="2"/>
    <x v="1"/>
    <x v="918"/>
    <x v="2"/>
    <x v="0"/>
    <x v="1"/>
    <x v="4014"/>
    <x v="1"/>
  </r>
  <r>
    <x v="4028"/>
    <x v="2521"/>
    <x v="181"/>
    <x v="41"/>
    <x v="1"/>
    <x v="708"/>
    <x v="3"/>
    <x v="0"/>
    <x v="3"/>
    <x v="4015"/>
    <x v="1"/>
  </r>
  <r>
    <x v="4029"/>
    <x v="376"/>
    <x v="204"/>
    <x v="73"/>
    <x v="0"/>
    <x v="828"/>
    <x v="2"/>
    <x v="0"/>
    <x v="1"/>
    <x v="4016"/>
    <x v="1"/>
  </r>
  <r>
    <x v="4030"/>
    <x v="1389"/>
    <x v="77"/>
    <x v="57"/>
    <x v="3"/>
    <x v="248"/>
    <x v="2"/>
    <x v="0"/>
    <x v="2"/>
    <x v="4017"/>
    <x v="1"/>
  </r>
  <r>
    <x v="4031"/>
    <x v="487"/>
    <x v="90"/>
    <x v="50"/>
    <x v="0"/>
    <x v="798"/>
    <x v="1"/>
    <x v="2"/>
    <x v="2"/>
    <x v="4018"/>
    <x v="0"/>
  </r>
  <r>
    <x v="4032"/>
    <x v="2427"/>
    <x v="213"/>
    <x v="36"/>
    <x v="1"/>
    <x v="739"/>
    <x v="0"/>
    <x v="1"/>
    <x v="1"/>
    <x v="4019"/>
    <x v="1"/>
  </r>
  <r>
    <x v="4033"/>
    <x v="2522"/>
    <x v="87"/>
    <x v="32"/>
    <x v="0"/>
    <x v="1023"/>
    <x v="1"/>
    <x v="0"/>
    <x v="1"/>
    <x v="4020"/>
    <x v="1"/>
  </r>
  <r>
    <x v="4034"/>
    <x v="1535"/>
    <x v="88"/>
    <x v="52"/>
    <x v="6"/>
    <x v="414"/>
    <x v="3"/>
    <x v="0"/>
    <x v="3"/>
    <x v="4021"/>
    <x v="1"/>
  </r>
  <r>
    <x v="4035"/>
    <x v="161"/>
    <x v="121"/>
    <x v="0"/>
    <x v="5"/>
    <x v="291"/>
    <x v="0"/>
    <x v="0"/>
    <x v="2"/>
    <x v="4022"/>
    <x v="0"/>
  </r>
  <r>
    <x v="4036"/>
    <x v="1944"/>
    <x v="282"/>
    <x v="57"/>
    <x v="1"/>
    <x v="386"/>
    <x v="2"/>
    <x v="2"/>
    <x v="3"/>
    <x v="4023"/>
    <x v="1"/>
  </r>
  <r>
    <x v="4037"/>
    <x v="2120"/>
    <x v="44"/>
    <x v="25"/>
    <x v="0"/>
    <x v="890"/>
    <x v="2"/>
    <x v="2"/>
    <x v="1"/>
    <x v="4024"/>
    <x v="1"/>
  </r>
  <r>
    <x v="4038"/>
    <x v="2523"/>
    <x v="208"/>
    <x v="33"/>
    <x v="4"/>
    <x v="137"/>
    <x v="2"/>
    <x v="2"/>
    <x v="1"/>
    <x v="4025"/>
    <x v="1"/>
  </r>
  <r>
    <x v="4039"/>
    <x v="917"/>
    <x v="20"/>
    <x v="28"/>
    <x v="3"/>
    <x v="457"/>
    <x v="0"/>
    <x v="1"/>
    <x v="2"/>
    <x v="4026"/>
    <x v="1"/>
  </r>
  <r>
    <x v="4040"/>
    <x v="474"/>
    <x v="286"/>
    <x v="43"/>
    <x v="2"/>
    <x v="993"/>
    <x v="0"/>
    <x v="0"/>
    <x v="1"/>
    <x v="4027"/>
    <x v="1"/>
  </r>
  <r>
    <x v="4041"/>
    <x v="16"/>
    <x v="279"/>
    <x v="22"/>
    <x v="5"/>
    <x v="885"/>
    <x v="0"/>
    <x v="1"/>
    <x v="3"/>
    <x v="4028"/>
    <x v="1"/>
  </r>
  <r>
    <x v="4042"/>
    <x v="2524"/>
    <x v="178"/>
    <x v="37"/>
    <x v="1"/>
    <x v="1023"/>
    <x v="3"/>
    <x v="2"/>
    <x v="2"/>
    <x v="4029"/>
    <x v="0"/>
  </r>
  <r>
    <x v="4043"/>
    <x v="2390"/>
    <x v="159"/>
    <x v="16"/>
    <x v="0"/>
    <x v="673"/>
    <x v="1"/>
    <x v="0"/>
    <x v="1"/>
    <x v="4030"/>
    <x v="0"/>
  </r>
  <r>
    <x v="4044"/>
    <x v="196"/>
    <x v="158"/>
    <x v="53"/>
    <x v="1"/>
    <x v="1037"/>
    <x v="0"/>
    <x v="2"/>
    <x v="1"/>
    <x v="4031"/>
    <x v="1"/>
  </r>
  <r>
    <x v="4045"/>
    <x v="1343"/>
    <x v="65"/>
    <x v="38"/>
    <x v="6"/>
    <x v="54"/>
    <x v="0"/>
    <x v="0"/>
    <x v="1"/>
    <x v="4032"/>
    <x v="1"/>
  </r>
  <r>
    <x v="4046"/>
    <x v="1196"/>
    <x v="259"/>
    <x v="33"/>
    <x v="6"/>
    <x v="161"/>
    <x v="0"/>
    <x v="1"/>
    <x v="1"/>
    <x v="4033"/>
    <x v="1"/>
  </r>
  <r>
    <x v="4047"/>
    <x v="2525"/>
    <x v="154"/>
    <x v="73"/>
    <x v="1"/>
    <x v="630"/>
    <x v="2"/>
    <x v="1"/>
    <x v="1"/>
    <x v="4034"/>
    <x v="1"/>
  </r>
  <r>
    <x v="4048"/>
    <x v="2526"/>
    <x v="217"/>
    <x v="43"/>
    <x v="6"/>
    <x v="416"/>
    <x v="1"/>
    <x v="1"/>
    <x v="2"/>
    <x v="4035"/>
    <x v="0"/>
  </r>
  <r>
    <x v="4049"/>
    <x v="799"/>
    <x v="22"/>
    <x v="46"/>
    <x v="5"/>
    <x v="5"/>
    <x v="1"/>
    <x v="2"/>
    <x v="1"/>
    <x v="4036"/>
    <x v="1"/>
  </r>
  <r>
    <x v="4050"/>
    <x v="2527"/>
    <x v="258"/>
    <x v="59"/>
    <x v="6"/>
    <x v="415"/>
    <x v="1"/>
    <x v="1"/>
    <x v="1"/>
    <x v="4037"/>
    <x v="1"/>
  </r>
  <r>
    <x v="4051"/>
    <x v="2218"/>
    <x v="167"/>
    <x v="23"/>
    <x v="2"/>
    <x v="280"/>
    <x v="2"/>
    <x v="1"/>
    <x v="1"/>
    <x v="4038"/>
    <x v="1"/>
  </r>
  <r>
    <x v="4052"/>
    <x v="17"/>
    <x v="226"/>
    <x v="59"/>
    <x v="3"/>
    <x v="782"/>
    <x v="0"/>
    <x v="2"/>
    <x v="1"/>
    <x v="4039"/>
    <x v="1"/>
  </r>
  <r>
    <x v="4053"/>
    <x v="2528"/>
    <x v="276"/>
    <x v="15"/>
    <x v="5"/>
    <x v="999"/>
    <x v="1"/>
    <x v="0"/>
    <x v="2"/>
    <x v="4040"/>
    <x v="1"/>
  </r>
  <r>
    <x v="4054"/>
    <x v="2529"/>
    <x v="139"/>
    <x v="37"/>
    <x v="0"/>
    <x v="139"/>
    <x v="1"/>
    <x v="1"/>
    <x v="3"/>
    <x v="4041"/>
    <x v="1"/>
  </r>
  <r>
    <x v="4055"/>
    <x v="765"/>
    <x v="104"/>
    <x v="23"/>
    <x v="1"/>
    <x v="359"/>
    <x v="1"/>
    <x v="1"/>
    <x v="3"/>
    <x v="4042"/>
    <x v="1"/>
  </r>
  <r>
    <x v="4056"/>
    <x v="2211"/>
    <x v="69"/>
    <x v="27"/>
    <x v="3"/>
    <x v="626"/>
    <x v="2"/>
    <x v="0"/>
    <x v="1"/>
    <x v="4043"/>
    <x v="1"/>
  </r>
  <r>
    <x v="4057"/>
    <x v="147"/>
    <x v="265"/>
    <x v="50"/>
    <x v="2"/>
    <x v="784"/>
    <x v="2"/>
    <x v="2"/>
    <x v="2"/>
    <x v="4044"/>
    <x v="1"/>
  </r>
  <r>
    <x v="4058"/>
    <x v="1167"/>
    <x v="294"/>
    <x v="68"/>
    <x v="0"/>
    <x v="616"/>
    <x v="0"/>
    <x v="0"/>
    <x v="2"/>
    <x v="4045"/>
    <x v="0"/>
  </r>
  <r>
    <x v="4059"/>
    <x v="40"/>
    <x v="192"/>
    <x v="69"/>
    <x v="5"/>
    <x v="559"/>
    <x v="0"/>
    <x v="0"/>
    <x v="2"/>
    <x v="4046"/>
    <x v="1"/>
  </r>
  <r>
    <x v="4060"/>
    <x v="2530"/>
    <x v="60"/>
    <x v="44"/>
    <x v="1"/>
    <x v="837"/>
    <x v="1"/>
    <x v="1"/>
    <x v="0"/>
    <x v="4047"/>
    <x v="1"/>
  </r>
  <r>
    <x v="4061"/>
    <x v="1999"/>
    <x v="189"/>
    <x v="40"/>
    <x v="3"/>
    <x v="572"/>
    <x v="2"/>
    <x v="2"/>
    <x v="2"/>
    <x v="4048"/>
    <x v="1"/>
  </r>
  <r>
    <x v="4062"/>
    <x v="144"/>
    <x v="182"/>
    <x v="17"/>
    <x v="0"/>
    <x v="135"/>
    <x v="1"/>
    <x v="0"/>
    <x v="2"/>
    <x v="4049"/>
    <x v="0"/>
  </r>
  <r>
    <x v="4063"/>
    <x v="494"/>
    <x v="293"/>
    <x v="57"/>
    <x v="5"/>
    <x v="512"/>
    <x v="2"/>
    <x v="0"/>
    <x v="1"/>
    <x v="4050"/>
    <x v="1"/>
  </r>
  <r>
    <x v="4064"/>
    <x v="2531"/>
    <x v="196"/>
    <x v="54"/>
    <x v="5"/>
    <x v="149"/>
    <x v="0"/>
    <x v="0"/>
    <x v="1"/>
    <x v="4051"/>
    <x v="1"/>
  </r>
  <r>
    <x v="4065"/>
    <x v="2532"/>
    <x v="160"/>
    <x v="25"/>
    <x v="5"/>
    <x v="434"/>
    <x v="3"/>
    <x v="1"/>
    <x v="1"/>
    <x v="4052"/>
    <x v="0"/>
  </r>
  <r>
    <x v="4066"/>
    <x v="1600"/>
    <x v="57"/>
    <x v="64"/>
    <x v="4"/>
    <x v="315"/>
    <x v="3"/>
    <x v="0"/>
    <x v="1"/>
    <x v="4053"/>
    <x v="0"/>
  </r>
  <r>
    <x v="4067"/>
    <x v="655"/>
    <x v="218"/>
    <x v="69"/>
    <x v="4"/>
    <x v="250"/>
    <x v="0"/>
    <x v="0"/>
    <x v="3"/>
    <x v="4054"/>
    <x v="1"/>
  </r>
  <r>
    <x v="4068"/>
    <x v="686"/>
    <x v="126"/>
    <x v="53"/>
    <x v="5"/>
    <x v="975"/>
    <x v="1"/>
    <x v="2"/>
    <x v="2"/>
    <x v="4055"/>
    <x v="0"/>
  </r>
  <r>
    <x v="4069"/>
    <x v="2473"/>
    <x v="186"/>
    <x v="72"/>
    <x v="5"/>
    <x v="603"/>
    <x v="0"/>
    <x v="2"/>
    <x v="1"/>
    <x v="4056"/>
    <x v="1"/>
  </r>
  <r>
    <x v="4070"/>
    <x v="375"/>
    <x v="114"/>
    <x v="27"/>
    <x v="1"/>
    <x v="888"/>
    <x v="2"/>
    <x v="2"/>
    <x v="2"/>
    <x v="4057"/>
    <x v="1"/>
  </r>
  <r>
    <x v="4071"/>
    <x v="2533"/>
    <x v="44"/>
    <x v="40"/>
    <x v="0"/>
    <x v="791"/>
    <x v="3"/>
    <x v="0"/>
    <x v="1"/>
    <x v="4058"/>
    <x v="0"/>
  </r>
  <r>
    <x v="4072"/>
    <x v="2005"/>
    <x v="258"/>
    <x v="17"/>
    <x v="6"/>
    <x v="196"/>
    <x v="3"/>
    <x v="1"/>
    <x v="1"/>
    <x v="4059"/>
    <x v="1"/>
  </r>
  <r>
    <x v="4073"/>
    <x v="1748"/>
    <x v="119"/>
    <x v="41"/>
    <x v="1"/>
    <x v="192"/>
    <x v="3"/>
    <x v="2"/>
    <x v="2"/>
    <x v="4060"/>
    <x v="1"/>
  </r>
  <r>
    <x v="4074"/>
    <x v="2534"/>
    <x v="63"/>
    <x v="35"/>
    <x v="1"/>
    <x v="321"/>
    <x v="0"/>
    <x v="0"/>
    <x v="2"/>
    <x v="4061"/>
    <x v="1"/>
  </r>
  <r>
    <x v="4075"/>
    <x v="702"/>
    <x v="252"/>
    <x v="39"/>
    <x v="6"/>
    <x v="970"/>
    <x v="1"/>
    <x v="0"/>
    <x v="3"/>
    <x v="4062"/>
    <x v="1"/>
  </r>
  <r>
    <x v="4076"/>
    <x v="2535"/>
    <x v="286"/>
    <x v="58"/>
    <x v="4"/>
    <x v="686"/>
    <x v="0"/>
    <x v="2"/>
    <x v="3"/>
    <x v="4063"/>
    <x v="1"/>
  </r>
  <r>
    <x v="4077"/>
    <x v="504"/>
    <x v="137"/>
    <x v="65"/>
    <x v="2"/>
    <x v="705"/>
    <x v="0"/>
    <x v="0"/>
    <x v="0"/>
    <x v="4064"/>
    <x v="0"/>
  </r>
  <r>
    <x v="4078"/>
    <x v="488"/>
    <x v="252"/>
    <x v="66"/>
    <x v="3"/>
    <x v="39"/>
    <x v="3"/>
    <x v="0"/>
    <x v="3"/>
    <x v="4065"/>
    <x v="0"/>
  </r>
  <r>
    <x v="4079"/>
    <x v="122"/>
    <x v="156"/>
    <x v="42"/>
    <x v="0"/>
    <x v="607"/>
    <x v="2"/>
    <x v="0"/>
    <x v="1"/>
    <x v="4066"/>
    <x v="1"/>
  </r>
  <r>
    <x v="4080"/>
    <x v="2536"/>
    <x v="294"/>
    <x v="5"/>
    <x v="2"/>
    <x v="762"/>
    <x v="3"/>
    <x v="1"/>
    <x v="0"/>
    <x v="4067"/>
    <x v="0"/>
  </r>
  <r>
    <x v="4081"/>
    <x v="2201"/>
    <x v="257"/>
    <x v="41"/>
    <x v="6"/>
    <x v="147"/>
    <x v="3"/>
    <x v="0"/>
    <x v="1"/>
    <x v="4068"/>
    <x v="0"/>
  </r>
  <r>
    <x v="4082"/>
    <x v="962"/>
    <x v="76"/>
    <x v="14"/>
    <x v="3"/>
    <x v="891"/>
    <x v="1"/>
    <x v="1"/>
    <x v="1"/>
    <x v="4069"/>
    <x v="1"/>
  </r>
  <r>
    <x v="4083"/>
    <x v="1826"/>
    <x v="240"/>
    <x v="57"/>
    <x v="6"/>
    <x v="376"/>
    <x v="2"/>
    <x v="0"/>
    <x v="1"/>
    <x v="4070"/>
    <x v="1"/>
  </r>
  <r>
    <x v="4084"/>
    <x v="104"/>
    <x v="187"/>
    <x v="71"/>
    <x v="4"/>
    <x v="515"/>
    <x v="0"/>
    <x v="0"/>
    <x v="2"/>
    <x v="4071"/>
    <x v="0"/>
  </r>
  <r>
    <x v="4085"/>
    <x v="1089"/>
    <x v="7"/>
    <x v="10"/>
    <x v="6"/>
    <x v="49"/>
    <x v="2"/>
    <x v="0"/>
    <x v="0"/>
    <x v="4072"/>
    <x v="1"/>
  </r>
  <r>
    <x v="4086"/>
    <x v="1230"/>
    <x v="277"/>
    <x v="62"/>
    <x v="1"/>
    <x v="240"/>
    <x v="3"/>
    <x v="0"/>
    <x v="1"/>
    <x v="3380"/>
    <x v="1"/>
  </r>
  <r>
    <x v="4087"/>
    <x v="1609"/>
    <x v="227"/>
    <x v="27"/>
    <x v="6"/>
    <x v="305"/>
    <x v="0"/>
    <x v="1"/>
    <x v="2"/>
    <x v="3211"/>
    <x v="1"/>
  </r>
  <r>
    <x v="4088"/>
    <x v="2537"/>
    <x v="113"/>
    <x v="14"/>
    <x v="6"/>
    <x v="589"/>
    <x v="1"/>
    <x v="2"/>
    <x v="1"/>
    <x v="4073"/>
    <x v="0"/>
  </r>
  <r>
    <x v="4089"/>
    <x v="2275"/>
    <x v="135"/>
    <x v="24"/>
    <x v="2"/>
    <x v="37"/>
    <x v="0"/>
    <x v="0"/>
    <x v="1"/>
    <x v="4074"/>
    <x v="1"/>
  </r>
  <r>
    <x v="4090"/>
    <x v="1498"/>
    <x v="270"/>
    <x v="62"/>
    <x v="6"/>
    <x v="185"/>
    <x v="0"/>
    <x v="1"/>
    <x v="2"/>
    <x v="4075"/>
    <x v="0"/>
  </r>
  <r>
    <x v="4091"/>
    <x v="2538"/>
    <x v="185"/>
    <x v="0"/>
    <x v="6"/>
    <x v="80"/>
    <x v="1"/>
    <x v="0"/>
    <x v="1"/>
    <x v="4076"/>
    <x v="1"/>
  </r>
  <r>
    <x v="4092"/>
    <x v="952"/>
    <x v="36"/>
    <x v="47"/>
    <x v="3"/>
    <x v="222"/>
    <x v="1"/>
    <x v="0"/>
    <x v="3"/>
    <x v="4077"/>
    <x v="1"/>
  </r>
  <r>
    <x v="4093"/>
    <x v="2539"/>
    <x v="8"/>
    <x v="56"/>
    <x v="4"/>
    <x v="673"/>
    <x v="2"/>
    <x v="0"/>
    <x v="2"/>
    <x v="4078"/>
    <x v="1"/>
  </r>
  <r>
    <x v="4094"/>
    <x v="550"/>
    <x v="186"/>
    <x v="43"/>
    <x v="6"/>
    <x v="1070"/>
    <x v="2"/>
    <x v="0"/>
    <x v="1"/>
    <x v="4079"/>
    <x v="0"/>
  </r>
  <r>
    <x v="4095"/>
    <x v="2482"/>
    <x v="195"/>
    <x v="48"/>
    <x v="2"/>
    <x v="979"/>
    <x v="1"/>
    <x v="2"/>
    <x v="2"/>
    <x v="4080"/>
    <x v="1"/>
  </r>
  <r>
    <x v="4096"/>
    <x v="73"/>
    <x v="150"/>
    <x v="65"/>
    <x v="6"/>
    <x v="686"/>
    <x v="0"/>
    <x v="0"/>
    <x v="2"/>
    <x v="4081"/>
    <x v="0"/>
  </r>
  <r>
    <x v="4097"/>
    <x v="1977"/>
    <x v="203"/>
    <x v="63"/>
    <x v="4"/>
    <x v="358"/>
    <x v="0"/>
    <x v="1"/>
    <x v="3"/>
    <x v="4082"/>
    <x v="1"/>
  </r>
  <r>
    <x v="4098"/>
    <x v="2540"/>
    <x v="137"/>
    <x v="4"/>
    <x v="3"/>
    <x v="938"/>
    <x v="3"/>
    <x v="1"/>
    <x v="2"/>
    <x v="4083"/>
    <x v="1"/>
  </r>
  <r>
    <x v="4099"/>
    <x v="1659"/>
    <x v="33"/>
    <x v="28"/>
    <x v="1"/>
    <x v="968"/>
    <x v="0"/>
    <x v="0"/>
    <x v="3"/>
    <x v="4084"/>
    <x v="1"/>
  </r>
  <r>
    <x v="4100"/>
    <x v="2541"/>
    <x v="145"/>
    <x v="13"/>
    <x v="3"/>
    <x v="997"/>
    <x v="3"/>
    <x v="1"/>
    <x v="1"/>
    <x v="4085"/>
    <x v="0"/>
  </r>
  <r>
    <x v="4101"/>
    <x v="2542"/>
    <x v="141"/>
    <x v="6"/>
    <x v="0"/>
    <x v="370"/>
    <x v="2"/>
    <x v="2"/>
    <x v="1"/>
    <x v="4086"/>
    <x v="0"/>
  </r>
  <r>
    <x v="4102"/>
    <x v="2543"/>
    <x v="171"/>
    <x v="37"/>
    <x v="2"/>
    <x v="927"/>
    <x v="3"/>
    <x v="2"/>
    <x v="0"/>
    <x v="4087"/>
    <x v="1"/>
  </r>
  <r>
    <x v="4103"/>
    <x v="2544"/>
    <x v="103"/>
    <x v="70"/>
    <x v="4"/>
    <x v="987"/>
    <x v="0"/>
    <x v="1"/>
    <x v="1"/>
    <x v="4088"/>
    <x v="1"/>
  </r>
  <r>
    <x v="4104"/>
    <x v="1304"/>
    <x v="102"/>
    <x v="65"/>
    <x v="3"/>
    <x v="328"/>
    <x v="1"/>
    <x v="0"/>
    <x v="2"/>
    <x v="4089"/>
    <x v="1"/>
  </r>
  <r>
    <x v="4105"/>
    <x v="474"/>
    <x v="249"/>
    <x v="12"/>
    <x v="0"/>
    <x v="204"/>
    <x v="2"/>
    <x v="2"/>
    <x v="3"/>
    <x v="1439"/>
    <x v="0"/>
  </r>
  <r>
    <x v="4106"/>
    <x v="1698"/>
    <x v="230"/>
    <x v="18"/>
    <x v="5"/>
    <x v="681"/>
    <x v="0"/>
    <x v="2"/>
    <x v="1"/>
    <x v="4090"/>
    <x v="1"/>
  </r>
  <r>
    <x v="4107"/>
    <x v="122"/>
    <x v="135"/>
    <x v="54"/>
    <x v="6"/>
    <x v="683"/>
    <x v="2"/>
    <x v="1"/>
    <x v="1"/>
    <x v="4091"/>
    <x v="1"/>
  </r>
  <r>
    <x v="4108"/>
    <x v="8"/>
    <x v="131"/>
    <x v="10"/>
    <x v="5"/>
    <x v="1020"/>
    <x v="0"/>
    <x v="0"/>
    <x v="1"/>
    <x v="4092"/>
    <x v="1"/>
  </r>
  <r>
    <x v="4109"/>
    <x v="162"/>
    <x v="128"/>
    <x v="0"/>
    <x v="5"/>
    <x v="232"/>
    <x v="1"/>
    <x v="2"/>
    <x v="1"/>
    <x v="4093"/>
    <x v="0"/>
  </r>
  <r>
    <x v="4110"/>
    <x v="296"/>
    <x v="146"/>
    <x v="54"/>
    <x v="3"/>
    <x v="381"/>
    <x v="2"/>
    <x v="2"/>
    <x v="2"/>
    <x v="4094"/>
    <x v="1"/>
  </r>
  <r>
    <x v="4111"/>
    <x v="1658"/>
    <x v="254"/>
    <x v="16"/>
    <x v="6"/>
    <x v="182"/>
    <x v="1"/>
    <x v="2"/>
    <x v="0"/>
    <x v="4095"/>
    <x v="1"/>
  </r>
  <r>
    <x v="4112"/>
    <x v="1398"/>
    <x v="224"/>
    <x v="70"/>
    <x v="5"/>
    <x v="386"/>
    <x v="0"/>
    <x v="1"/>
    <x v="2"/>
    <x v="4096"/>
    <x v="1"/>
  </r>
  <r>
    <x v="4113"/>
    <x v="496"/>
    <x v="77"/>
    <x v="59"/>
    <x v="3"/>
    <x v="128"/>
    <x v="3"/>
    <x v="2"/>
    <x v="2"/>
    <x v="4097"/>
    <x v="1"/>
  </r>
  <r>
    <x v="4114"/>
    <x v="1451"/>
    <x v="257"/>
    <x v="47"/>
    <x v="3"/>
    <x v="538"/>
    <x v="2"/>
    <x v="0"/>
    <x v="2"/>
    <x v="4098"/>
    <x v="1"/>
  </r>
  <r>
    <x v="4115"/>
    <x v="355"/>
    <x v="297"/>
    <x v="25"/>
    <x v="1"/>
    <x v="472"/>
    <x v="2"/>
    <x v="0"/>
    <x v="3"/>
    <x v="4099"/>
    <x v="0"/>
  </r>
  <r>
    <x v="4116"/>
    <x v="140"/>
    <x v="26"/>
    <x v="3"/>
    <x v="0"/>
    <x v="277"/>
    <x v="1"/>
    <x v="0"/>
    <x v="1"/>
    <x v="4100"/>
    <x v="1"/>
  </r>
  <r>
    <x v="4117"/>
    <x v="2366"/>
    <x v="244"/>
    <x v="12"/>
    <x v="1"/>
    <x v="180"/>
    <x v="0"/>
    <x v="2"/>
    <x v="2"/>
    <x v="4101"/>
    <x v="1"/>
  </r>
  <r>
    <x v="4118"/>
    <x v="1441"/>
    <x v="151"/>
    <x v="14"/>
    <x v="6"/>
    <x v="1042"/>
    <x v="2"/>
    <x v="2"/>
    <x v="2"/>
    <x v="4102"/>
    <x v="1"/>
  </r>
  <r>
    <x v="4119"/>
    <x v="2545"/>
    <x v="258"/>
    <x v="8"/>
    <x v="5"/>
    <x v="491"/>
    <x v="0"/>
    <x v="0"/>
    <x v="1"/>
    <x v="4103"/>
    <x v="1"/>
  </r>
  <r>
    <x v="4120"/>
    <x v="330"/>
    <x v="43"/>
    <x v="33"/>
    <x v="3"/>
    <x v="243"/>
    <x v="0"/>
    <x v="0"/>
    <x v="0"/>
    <x v="4104"/>
    <x v="0"/>
  </r>
  <r>
    <x v="4121"/>
    <x v="1300"/>
    <x v="55"/>
    <x v="8"/>
    <x v="3"/>
    <x v="774"/>
    <x v="0"/>
    <x v="2"/>
    <x v="2"/>
    <x v="4105"/>
    <x v="1"/>
  </r>
  <r>
    <x v="4122"/>
    <x v="352"/>
    <x v="95"/>
    <x v="73"/>
    <x v="4"/>
    <x v="522"/>
    <x v="1"/>
    <x v="2"/>
    <x v="1"/>
    <x v="4106"/>
    <x v="0"/>
  </r>
  <r>
    <x v="4123"/>
    <x v="735"/>
    <x v="184"/>
    <x v="48"/>
    <x v="3"/>
    <x v="1029"/>
    <x v="1"/>
    <x v="2"/>
    <x v="0"/>
    <x v="4107"/>
    <x v="0"/>
  </r>
  <r>
    <x v="4124"/>
    <x v="898"/>
    <x v="240"/>
    <x v="42"/>
    <x v="0"/>
    <x v="762"/>
    <x v="1"/>
    <x v="0"/>
    <x v="1"/>
    <x v="4108"/>
    <x v="1"/>
  </r>
  <r>
    <x v="4125"/>
    <x v="700"/>
    <x v="120"/>
    <x v="69"/>
    <x v="1"/>
    <x v="679"/>
    <x v="0"/>
    <x v="2"/>
    <x v="2"/>
    <x v="4109"/>
    <x v="0"/>
  </r>
  <r>
    <x v="4126"/>
    <x v="2546"/>
    <x v="169"/>
    <x v="58"/>
    <x v="2"/>
    <x v="924"/>
    <x v="3"/>
    <x v="0"/>
    <x v="1"/>
    <x v="4110"/>
    <x v="1"/>
  </r>
  <r>
    <x v="4127"/>
    <x v="264"/>
    <x v="261"/>
    <x v="38"/>
    <x v="0"/>
    <x v="408"/>
    <x v="3"/>
    <x v="2"/>
    <x v="2"/>
    <x v="4111"/>
    <x v="1"/>
  </r>
  <r>
    <x v="4128"/>
    <x v="2086"/>
    <x v="273"/>
    <x v="6"/>
    <x v="0"/>
    <x v="543"/>
    <x v="3"/>
    <x v="1"/>
    <x v="2"/>
    <x v="4112"/>
    <x v="1"/>
  </r>
  <r>
    <x v="4129"/>
    <x v="242"/>
    <x v="109"/>
    <x v="50"/>
    <x v="4"/>
    <x v="778"/>
    <x v="1"/>
    <x v="1"/>
    <x v="1"/>
    <x v="4113"/>
    <x v="0"/>
  </r>
  <r>
    <x v="4130"/>
    <x v="2547"/>
    <x v="116"/>
    <x v="69"/>
    <x v="4"/>
    <x v="565"/>
    <x v="2"/>
    <x v="0"/>
    <x v="1"/>
    <x v="4114"/>
    <x v="0"/>
  </r>
  <r>
    <x v="4131"/>
    <x v="2548"/>
    <x v="119"/>
    <x v="0"/>
    <x v="3"/>
    <x v="749"/>
    <x v="0"/>
    <x v="0"/>
    <x v="1"/>
    <x v="4115"/>
    <x v="1"/>
  </r>
  <r>
    <x v="4132"/>
    <x v="1330"/>
    <x v="18"/>
    <x v="4"/>
    <x v="6"/>
    <x v="680"/>
    <x v="1"/>
    <x v="2"/>
    <x v="1"/>
    <x v="4116"/>
    <x v="0"/>
  </r>
  <r>
    <x v="4133"/>
    <x v="2532"/>
    <x v="15"/>
    <x v="60"/>
    <x v="1"/>
    <x v="281"/>
    <x v="3"/>
    <x v="0"/>
    <x v="2"/>
    <x v="4117"/>
    <x v="0"/>
  </r>
  <r>
    <x v="4134"/>
    <x v="90"/>
    <x v="272"/>
    <x v="59"/>
    <x v="4"/>
    <x v="879"/>
    <x v="2"/>
    <x v="1"/>
    <x v="3"/>
    <x v="4118"/>
    <x v="1"/>
  </r>
  <r>
    <x v="4135"/>
    <x v="2160"/>
    <x v="250"/>
    <x v="9"/>
    <x v="6"/>
    <x v="407"/>
    <x v="2"/>
    <x v="2"/>
    <x v="2"/>
    <x v="4119"/>
    <x v="1"/>
  </r>
  <r>
    <x v="4136"/>
    <x v="882"/>
    <x v="290"/>
    <x v="12"/>
    <x v="5"/>
    <x v="265"/>
    <x v="1"/>
    <x v="0"/>
    <x v="1"/>
    <x v="4120"/>
    <x v="1"/>
  </r>
  <r>
    <x v="4137"/>
    <x v="2549"/>
    <x v="155"/>
    <x v="54"/>
    <x v="3"/>
    <x v="1071"/>
    <x v="3"/>
    <x v="2"/>
    <x v="2"/>
    <x v="4121"/>
    <x v="1"/>
  </r>
  <r>
    <x v="4138"/>
    <x v="2550"/>
    <x v="165"/>
    <x v="34"/>
    <x v="4"/>
    <x v="548"/>
    <x v="2"/>
    <x v="0"/>
    <x v="1"/>
    <x v="4122"/>
    <x v="1"/>
  </r>
  <r>
    <x v="4139"/>
    <x v="849"/>
    <x v="108"/>
    <x v="61"/>
    <x v="6"/>
    <x v="477"/>
    <x v="0"/>
    <x v="2"/>
    <x v="1"/>
    <x v="4123"/>
    <x v="0"/>
  </r>
  <r>
    <x v="4140"/>
    <x v="2432"/>
    <x v="160"/>
    <x v="14"/>
    <x v="5"/>
    <x v="310"/>
    <x v="3"/>
    <x v="2"/>
    <x v="1"/>
    <x v="4124"/>
    <x v="1"/>
  </r>
  <r>
    <x v="4141"/>
    <x v="820"/>
    <x v="111"/>
    <x v="51"/>
    <x v="2"/>
    <x v="494"/>
    <x v="3"/>
    <x v="2"/>
    <x v="0"/>
    <x v="4125"/>
    <x v="0"/>
  </r>
  <r>
    <x v="4142"/>
    <x v="583"/>
    <x v="127"/>
    <x v="68"/>
    <x v="4"/>
    <x v="746"/>
    <x v="2"/>
    <x v="0"/>
    <x v="3"/>
    <x v="4126"/>
    <x v="1"/>
  </r>
  <r>
    <x v="4143"/>
    <x v="2551"/>
    <x v="218"/>
    <x v="59"/>
    <x v="4"/>
    <x v="372"/>
    <x v="2"/>
    <x v="2"/>
    <x v="0"/>
    <x v="3464"/>
    <x v="0"/>
  </r>
  <r>
    <x v="4144"/>
    <x v="2552"/>
    <x v="147"/>
    <x v="11"/>
    <x v="1"/>
    <x v="646"/>
    <x v="0"/>
    <x v="2"/>
    <x v="1"/>
    <x v="4127"/>
    <x v="1"/>
  </r>
  <r>
    <x v="4145"/>
    <x v="829"/>
    <x v="174"/>
    <x v="30"/>
    <x v="2"/>
    <x v="784"/>
    <x v="1"/>
    <x v="2"/>
    <x v="2"/>
    <x v="4128"/>
    <x v="0"/>
  </r>
  <r>
    <x v="4146"/>
    <x v="2553"/>
    <x v="131"/>
    <x v="19"/>
    <x v="5"/>
    <x v="492"/>
    <x v="2"/>
    <x v="0"/>
    <x v="1"/>
    <x v="4129"/>
    <x v="0"/>
  </r>
  <r>
    <x v="4147"/>
    <x v="1667"/>
    <x v="113"/>
    <x v="47"/>
    <x v="3"/>
    <x v="1022"/>
    <x v="0"/>
    <x v="2"/>
    <x v="2"/>
    <x v="4130"/>
    <x v="0"/>
  </r>
  <r>
    <x v="4148"/>
    <x v="2554"/>
    <x v="72"/>
    <x v="67"/>
    <x v="5"/>
    <x v="1072"/>
    <x v="0"/>
    <x v="2"/>
    <x v="1"/>
    <x v="4131"/>
    <x v="1"/>
  </r>
  <r>
    <x v="4149"/>
    <x v="2555"/>
    <x v="139"/>
    <x v="68"/>
    <x v="6"/>
    <x v="615"/>
    <x v="3"/>
    <x v="0"/>
    <x v="2"/>
    <x v="4132"/>
    <x v="1"/>
  </r>
  <r>
    <x v="4150"/>
    <x v="2548"/>
    <x v="83"/>
    <x v="8"/>
    <x v="0"/>
    <x v="915"/>
    <x v="3"/>
    <x v="0"/>
    <x v="3"/>
    <x v="4133"/>
    <x v="0"/>
  </r>
  <r>
    <x v="4151"/>
    <x v="1046"/>
    <x v="198"/>
    <x v="36"/>
    <x v="1"/>
    <x v="141"/>
    <x v="0"/>
    <x v="2"/>
    <x v="0"/>
    <x v="4134"/>
    <x v="1"/>
  </r>
  <r>
    <x v="4152"/>
    <x v="2556"/>
    <x v="118"/>
    <x v="39"/>
    <x v="4"/>
    <x v="365"/>
    <x v="3"/>
    <x v="2"/>
    <x v="3"/>
    <x v="4135"/>
    <x v="1"/>
  </r>
  <r>
    <x v="4153"/>
    <x v="1619"/>
    <x v="136"/>
    <x v="26"/>
    <x v="2"/>
    <x v="264"/>
    <x v="0"/>
    <x v="1"/>
    <x v="1"/>
    <x v="4136"/>
    <x v="1"/>
  </r>
  <r>
    <x v="4154"/>
    <x v="1687"/>
    <x v="113"/>
    <x v="41"/>
    <x v="4"/>
    <x v="806"/>
    <x v="1"/>
    <x v="0"/>
    <x v="1"/>
    <x v="4137"/>
    <x v="1"/>
  </r>
  <r>
    <x v="4155"/>
    <x v="1227"/>
    <x v="195"/>
    <x v="67"/>
    <x v="0"/>
    <x v="914"/>
    <x v="0"/>
    <x v="0"/>
    <x v="1"/>
    <x v="4138"/>
    <x v="1"/>
  </r>
  <r>
    <x v="4156"/>
    <x v="403"/>
    <x v="3"/>
    <x v="57"/>
    <x v="3"/>
    <x v="841"/>
    <x v="1"/>
    <x v="0"/>
    <x v="1"/>
    <x v="4139"/>
    <x v="1"/>
  </r>
  <r>
    <x v="4157"/>
    <x v="2461"/>
    <x v="215"/>
    <x v="66"/>
    <x v="3"/>
    <x v="161"/>
    <x v="2"/>
    <x v="1"/>
    <x v="2"/>
    <x v="4140"/>
    <x v="0"/>
  </r>
  <r>
    <x v="4158"/>
    <x v="594"/>
    <x v="165"/>
    <x v="61"/>
    <x v="4"/>
    <x v="329"/>
    <x v="1"/>
    <x v="2"/>
    <x v="1"/>
    <x v="4141"/>
    <x v="0"/>
  </r>
  <r>
    <x v="4159"/>
    <x v="1043"/>
    <x v="140"/>
    <x v="42"/>
    <x v="5"/>
    <x v="397"/>
    <x v="0"/>
    <x v="2"/>
    <x v="1"/>
    <x v="4142"/>
    <x v="1"/>
  </r>
  <r>
    <x v="4160"/>
    <x v="48"/>
    <x v="58"/>
    <x v="33"/>
    <x v="0"/>
    <x v="923"/>
    <x v="3"/>
    <x v="2"/>
    <x v="1"/>
    <x v="4143"/>
    <x v="0"/>
  </r>
  <r>
    <x v="4161"/>
    <x v="2557"/>
    <x v="46"/>
    <x v="20"/>
    <x v="2"/>
    <x v="1029"/>
    <x v="3"/>
    <x v="1"/>
    <x v="1"/>
    <x v="4144"/>
    <x v="1"/>
  </r>
  <r>
    <x v="4162"/>
    <x v="333"/>
    <x v="152"/>
    <x v="15"/>
    <x v="0"/>
    <x v="493"/>
    <x v="0"/>
    <x v="1"/>
    <x v="2"/>
    <x v="4145"/>
    <x v="0"/>
  </r>
  <r>
    <x v="4163"/>
    <x v="604"/>
    <x v="0"/>
    <x v="55"/>
    <x v="0"/>
    <x v="32"/>
    <x v="2"/>
    <x v="2"/>
    <x v="1"/>
    <x v="4146"/>
    <x v="1"/>
  </r>
  <r>
    <x v="4164"/>
    <x v="734"/>
    <x v="261"/>
    <x v="69"/>
    <x v="4"/>
    <x v="491"/>
    <x v="0"/>
    <x v="2"/>
    <x v="0"/>
    <x v="4147"/>
    <x v="1"/>
  </r>
  <r>
    <x v="4165"/>
    <x v="2558"/>
    <x v="188"/>
    <x v="39"/>
    <x v="0"/>
    <x v="121"/>
    <x v="3"/>
    <x v="2"/>
    <x v="3"/>
    <x v="4148"/>
    <x v="1"/>
  </r>
  <r>
    <x v="4166"/>
    <x v="2559"/>
    <x v="184"/>
    <x v="57"/>
    <x v="0"/>
    <x v="48"/>
    <x v="1"/>
    <x v="0"/>
    <x v="0"/>
    <x v="4149"/>
    <x v="0"/>
  </r>
  <r>
    <x v="4167"/>
    <x v="1990"/>
    <x v="272"/>
    <x v="11"/>
    <x v="4"/>
    <x v="91"/>
    <x v="1"/>
    <x v="2"/>
    <x v="3"/>
    <x v="4150"/>
    <x v="0"/>
  </r>
  <r>
    <x v="4168"/>
    <x v="39"/>
    <x v="202"/>
    <x v="12"/>
    <x v="3"/>
    <x v="1000"/>
    <x v="0"/>
    <x v="2"/>
    <x v="1"/>
    <x v="4151"/>
    <x v="0"/>
  </r>
  <r>
    <x v="4169"/>
    <x v="571"/>
    <x v="76"/>
    <x v="59"/>
    <x v="6"/>
    <x v="311"/>
    <x v="2"/>
    <x v="0"/>
    <x v="1"/>
    <x v="4152"/>
    <x v="1"/>
  </r>
  <r>
    <x v="4170"/>
    <x v="982"/>
    <x v="107"/>
    <x v="63"/>
    <x v="4"/>
    <x v="681"/>
    <x v="3"/>
    <x v="0"/>
    <x v="0"/>
    <x v="4153"/>
    <x v="0"/>
  </r>
  <r>
    <x v="4171"/>
    <x v="412"/>
    <x v="239"/>
    <x v="36"/>
    <x v="5"/>
    <x v="87"/>
    <x v="1"/>
    <x v="2"/>
    <x v="1"/>
    <x v="4154"/>
    <x v="0"/>
  </r>
  <r>
    <x v="4172"/>
    <x v="2402"/>
    <x v="235"/>
    <x v="22"/>
    <x v="4"/>
    <x v="481"/>
    <x v="1"/>
    <x v="1"/>
    <x v="1"/>
    <x v="4155"/>
    <x v="1"/>
  </r>
  <r>
    <x v="4173"/>
    <x v="2560"/>
    <x v="141"/>
    <x v="5"/>
    <x v="6"/>
    <x v="681"/>
    <x v="0"/>
    <x v="2"/>
    <x v="1"/>
    <x v="3652"/>
    <x v="0"/>
  </r>
  <r>
    <x v="4174"/>
    <x v="210"/>
    <x v="15"/>
    <x v="74"/>
    <x v="1"/>
    <x v="608"/>
    <x v="0"/>
    <x v="0"/>
    <x v="3"/>
    <x v="4156"/>
    <x v="0"/>
  </r>
  <r>
    <x v="4175"/>
    <x v="1891"/>
    <x v="284"/>
    <x v="55"/>
    <x v="6"/>
    <x v="82"/>
    <x v="0"/>
    <x v="2"/>
    <x v="3"/>
    <x v="4157"/>
    <x v="1"/>
  </r>
  <r>
    <x v="4176"/>
    <x v="2561"/>
    <x v="7"/>
    <x v="41"/>
    <x v="6"/>
    <x v="715"/>
    <x v="1"/>
    <x v="0"/>
    <x v="2"/>
    <x v="4158"/>
    <x v="1"/>
  </r>
  <r>
    <x v="4177"/>
    <x v="2562"/>
    <x v="116"/>
    <x v="58"/>
    <x v="4"/>
    <x v="214"/>
    <x v="1"/>
    <x v="1"/>
    <x v="1"/>
    <x v="4159"/>
    <x v="1"/>
  </r>
  <r>
    <x v="4178"/>
    <x v="2563"/>
    <x v="86"/>
    <x v="50"/>
    <x v="3"/>
    <x v="392"/>
    <x v="0"/>
    <x v="2"/>
    <x v="2"/>
    <x v="4160"/>
    <x v="1"/>
  </r>
  <r>
    <x v="4179"/>
    <x v="1271"/>
    <x v="62"/>
    <x v="73"/>
    <x v="2"/>
    <x v="850"/>
    <x v="3"/>
    <x v="1"/>
    <x v="1"/>
    <x v="4161"/>
    <x v="1"/>
  </r>
  <r>
    <x v="4180"/>
    <x v="516"/>
    <x v="154"/>
    <x v="14"/>
    <x v="5"/>
    <x v="103"/>
    <x v="1"/>
    <x v="2"/>
    <x v="3"/>
    <x v="4162"/>
    <x v="0"/>
  </r>
  <r>
    <x v="4181"/>
    <x v="2564"/>
    <x v="254"/>
    <x v="3"/>
    <x v="4"/>
    <x v="739"/>
    <x v="1"/>
    <x v="0"/>
    <x v="1"/>
    <x v="4163"/>
    <x v="1"/>
  </r>
  <r>
    <x v="4182"/>
    <x v="1781"/>
    <x v="297"/>
    <x v="30"/>
    <x v="0"/>
    <x v="67"/>
    <x v="3"/>
    <x v="0"/>
    <x v="1"/>
    <x v="4164"/>
    <x v="1"/>
  </r>
  <r>
    <x v="4183"/>
    <x v="2565"/>
    <x v="85"/>
    <x v="43"/>
    <x v="1"/>
    <x v="879"/>
    <x v="3"/>
    <x v="1"/>
    <x v="1"/>
    <x v="4165"/>
    <x v="1"/>
  </r>
  <r>
    <x v="4184"/>
    <x v="219"/>
    <x v="70"/>
    <x v="69"/>
    <x v="1"/>
    <x v="500"/>
    <x v="3"/>
    <x v="0"/>
    <x v="0"/>
    <x v="4166"/>
    <x v="1"/>
  </r>
  <r>
    <x v="4185"/>
    <x v="2011"/>
    <x v="206"/>
    <x v="25"/>
    <x v="0"/>
    <x v="198"/>
    <x v="1"/>
    <x v="2"/>
    <x v="2"/>
    <x v="4167"/>
    <x v="1"/>
  </r>
  <r>
    <x v="4186"/>
    <x v="2566"/>
    <x v="268"/>
    <x v="33"/>
    <x v="0"/>
    <x v="608"/>
    <x v="2"/>
    <x v="1"/>
    <x v="1"/>
    <x v="4168"/>
    <x v="1"/>
  </r>
  <r>
    <x v="4187"/>
    <x v="2567"/>
    <x v="154"/>
    <x v="52"/>
    <x v="3"/>
    <x v="1011"/>
    <x v="0"/>
    <x v="2"/>
    <x v="1"/>
    <x v="4169"/>
    <x v="1"/>
  </r>
  <r>
    <x v="4188"/>
    <x v="1150"/>
    <x v="264"/>
    <x v="67"/>
    <x v="6"/>
    <x v="121"/>
    <x v="2"/>
    <x v="0"/>
    <x v="2"/>
    <x v="4170"/>
    <x v="1"/>
  </r>
  <r>
    <x v="4189"/>
    <x v="1378"/>
    <x v="230"/>
    <x v="46"/>
    <x v="0"/>
    <x v="738"/>
    <x v="2"/>
    <x v="2"/>
    <x v="2"/>
    <x v="4171"/>
    <x v="1"/>
  </r>
  <r>
    <x v="4190"/>
    <x v="187"/>
    <x v="290"/>
    <x v="61"/>
    <x v="4"/>
    <x v="296"/>
    <x v="0"/>
    <x v="2"/>
    <x v="1"/>
    <x v="4172"/>
    <x v="1"/>
  </r>
  <r>
    <x v="4191"/>
    <x v="1775"/>
    <x v="177"/>
    <x v="70"/>
    <x v="1"/>
    <x v="295"/>
    <x v="3"/>
    <x v="0"/>
    <x v="3"/>
    <x v="4173"/>
    <x v="1"/>
  </r>
  <r>
    <x v="4192"/>
    <x v="379"/>
    <x v="152"/>
    <x v="20"/>
    <x v="2"/>
    <x v="1013"/>
    <x v="1"/>
    <x v="2"/>
    <x v="2"/>
    <x v="4174"/>
    <x v="1"/>
  </r>
  <r>
    <x v="4193"/>
    <x v="2568"/>
    <x v="58"/>
    <x v="45"/>
    <x v="4"/>
    <x v="446"/>
    <x v="2"/>
    <x v="0"/>
    <x v="3"/>
    <x v="4175"/>
    <x v="1"/>
  </r>
  <r>
    <x v="4194"/>
    <x v="2569"/>
    <x v="105"/>
    <x v="34"/>
    <x v="1"/>
    <x v="184"/>
    <x v="0"/>
    <x v="0"/>
    <x v="2"/>
    <x v="4176"/>
    <x v="1"/>
  </r>
  <r>
    <x v="4195"/>
    <x v="2570"/>
    <x v="155"/>
    <x v="11"/>
    <x v="3"/>
    <x v="824"/>
    <x v="1"/>
    <x v="2"/>
    <x v="1"/>
    <x v="4177"/>
    <x v="1"/>
  </r>
  <r>
    <x v="4196"/>
    <x v="2148"/>
    <x v="45"/>
    <x v="17"/>
    <x v="0"/>
    <x v="816"/>
    <x v="3"/>
    <x v="0"/>
    <x v="2"/>
    <x v="4178"/>
    <x v="1"/>
  </r>
  <r>
    <x v="4197"/>
    <x v="2571"/>
    <x v="273"/>
    <x v="36"/>
    <x v="5"/>
    <x v="1045"/>
    <x v="1"/>
    <x v="1"/>
    <x v="1"/>
    <x v="4179"/>
    <x v="1"/>
  </r>
  <r>
    <x v="4198"/>
    <x v="1520"/>
    <x v="164"/>
    <x v="9"/>
    <x v="3"/>
    <x v="585"/>
    <x v="3"/>
    <x v="2"/>
    <x v="1"/>
    <x v="4180"/>
    <x v="1"/>
  </r>
  <r>
    <x v="4199"/>
    <x v="396"/>
    <x v="156"/>
    <x v="35"/>
    <x v="2"/>
    <x v="918"/>
    <x v="0"/>
    <x v="0"/>
    <x v="1"/>
    <x v="4181"/>
    <x v="1"/>
  </r>
  <r>
    <x v="4200"/>
    <x v="1788"/>
    <x v="225"/>
    <x v="23"/>
    <x v="4"/>
    <x v="98"/>
    <x v="2"/>
    <x v="1"/>
    <x v="1"/>
    <x v="4182"/>
    <x v="1"/>
  </r>
  <r>
    <x v="4201"/>
    <x v="2572"/>
    <x v="220"/>
    <x v="73"/>
    <x v="6"/>
    <x v="694"/>
    <x v="2"/>
    <x v="2"/>
    <x v="3"/>
    <x v="4183"/>
    <x v="0"/>
  </r>
  <r>
    <x v="4202"/>
    <x v="2255"/>
    <x v="268"/>
    <x v="47"/>
    <x v="5"/>
    <x v="594"/>
    <x v="1"/>
    <x v="2"/>
    <x v="3"/>
    <x v="4184"/>
    <x v="1"/>
  </r>
  <r>
    <x v="4203"/>
    <x v="2573"/>
    <x v="208"/>
    <x v="60"/>
    <x v="2"/>
    <x v="1049"/>
    <x v="3"/>
    <x v="0"/>
    <x v="2"/>
    <x v="4185"/>
    <x v="0"/>
  </r>
  <r>
    <x v="4204"/>
    <x v="70"/>
    <x v="11"/>
    <x v="24"/>
    <x v="2"/>
    <x v="1000"/>
    <x v="2"/>
    <x v="1"/>
    <x v="1"/>
    <x v="4186"/>
    <x v="1"/>
  </r>
  <r>
    <x v="4205"/>
    <x v="2574"/>
    <x v="149"/>
    <x v="41"/>
    <x v="5"/>
    <x v="720"/>
    <x v="3"/>
    <x v="0"/>
    <x v="2"/>
    <x v="4187"/>
    <x v="0"/>
  </r>
  <r>
    <x v="4206"/>
    <x v="2575"/>
    <x v="243"/>
    <x v="12"/>
    <x v="0"/>
    <x v="487"/>
    <x v="0"/>
    <x v="2"/>
    <x v="2"/>
    <x v="4188"/>
    <x v="0"/>
  </r>
  <r>
    <x v="4207"/>
    <x v="500"/>
    <x v="4"/>
    <x v="46"/>
    <x v="3"/>
    <x v="718"/>
    <x v="3"/>
    <x v="0"/>
    <x v="1"/>
    <x v="4189"/>
    <x v="1"/>
  </r>
  <r>
    <x v="4208"/>
    <x v="653"/>
    <x v="101"/>
    <x v="65"/>
    <x v="0"/>
    <x v="933"/>
    <x v="2"/>
    <x v="0"/>
    <x v="1"/>
    <x v="4190"/>
    <x v="0"/>
  </r>
  <r>
    <x v="4209"/>
    <x v="2576"/>
    <x v="50"/>
    <x v="2"/>
    <x v="1"/>
    <x v="519"/>
    <x v="0"/>
    <x v="1"/>
    <x v="3"/>
    <x v="4191"/>
    <x v="0"/>
  </r>
  <r>
    <x v="4210"/>
    <x v="363"/>
    <x v="5"/>
    <x v="30"/>
    <x v="3"/>
    <x v="925"/>
    <x v="0"/>
    <x v="2"/>
    <x v="1"/>
    <x v="4192"/>
    <x v="0"/>
  </r>
  <r>
    <x v="4211"/>
    <x v="2577"/>
    <x v="2"/>
    <x v="21"/>
    <x v="1"/>
    <x v="298"/>
    <x v="3"/>
    <x v="0"/>
    <x v="1"/>
    <x v="4193"/>
    <x v="0"/>
  </r>
  <r>
    <x v="4212"/>
    <x v="1397"/>
    <x v="198"/>
    <x v="56"/>
    <x v="6"/>
    <x v="233"/>
    <x v="1"/>
    <x v="2"/>
    <x v="1"/>
    <x v="4194"/>
    <x v="0"/>
  </r>
  <r>
    <x v="4213"/>
    <x v="1988"/>
    <x v="91"/>
    <x v="3"/>
    <x v="3"/>
    <x v="460"/>
    <x v="2"/>
    <x v="1"/>
    <x v="1"/>
    <x v="4195"/>
    <x v="0"/>
  </r>
  <r>
    <x v="4214"/>
    <x v="1607"/>
    <x v="36"/>
    <x v="3"/>
    <x v="2"/>
    <x v="705"/>
    <x v="1"/>
    <x v="0"/>
    <x v="1"/>
    <x v="4196"/>
    <x v="1"/>
  </r>
  <r>
    <x v="4215"/>
    <x v="1963"/>
    <x v="102"/>
    <x v="63"/>
    <x v="6"/>
    <x v="756"/>
    <x v="3"/>
    <x v="2"/>
    <x v="1"/>
    <x v="4197"/>
    <x v="1"/>
  </r>
  <r>
    <x v="4216"/>
    <x v="2578"/>
    <x v="151"/>
    <x v="35"/>
    <x v="2"/>
    <x v="359"/>
    <x v="2"/>
    <x v="2"/>
    <x v="1"/>
    <x v="4198"/>
    <x v="1"/>
  </r>
  <r>
    <x v="4217"/>
    <x v="237"/>
    <x v="133"/>
    <x v="58"/>
    <x v="5"/>
    <x v="899"/>
    <x v="0"/>
    <x v="2"/>
    <x v="1"/>
    <x v="4199"/>
    <x v="1"/>
  </r>
  <r>
    <x v="4218"/>
    <x v="1766"/>
    <x v="95"/>
    <x v="8"/>
    <x v="3"/>
    <x v="622"/>
    <x v="3"/>
    <x v="0"/>
    <x v="3"/>
    <x v="4200"/>
    <x v="1"/>
  </r>
  <r>
    <x v="4219"/>
    <x v="2579"/>
    <x v="240"/>
    <x v="49"/>
    <x v="5"/>
    <x v="504"/>
    <x v="0"/>
    <x v="0"/>
    <x v="1"/>
    <x v="4201"/>
    <x v="0"/>
  </r>
  <r>
    <x v="4220"/>
    <x v="218"/>
    <x v="195"/>
    <x v="15"/>
    <x v="0"/>
    <x v="312"/>
    <x v="2"/>
    <x v="2"/>
    <x v="2"/>
    <x v="4202"/>
    <x v="0"/>
  </r>
  <r>
    <x v="4221"/>
    <x v="2225"/>
    <x v="153"/>
    <x v="61"/>
    <x v="3"/>
    <x v="715"/>
    <x v="1"/>
    <x v="2"/>
    <x v="2"/>
    <x v="4203"/>
    <x v="0"/>
  </r>
  <r>
    <x v="4222"/>
    <x v="1787"/>
    <x v="186"/>
    <x v="21"/>
    <x v="0"/>
    <x v="408"/>
    <x v="3"/>
    <x v="0"/>
    <x v="3"/>
    <x v="4204"/>
    <x v="1"/>
  </r>
  <r>
    <x v="4223"/>
    <x v="1666"/>
    <x v="210"/>
    <x v="15"/>
    <x v="5"/>
    <x v="178"/>
    <x v="3"/>
    <x v="0"/>
    <x v="3"/>
    <x v="4205"/>
    <x v="0"/>
  </r>
  <r>
    <x v="4224"/>
    <x v="2580"/>
    <x v="297"/>
    <x v="42"/>
    <x v="6"/>
    <x v="473"/>
    <x v="2"/>
    <x v="0"/>
    <x v="1"/>
    <x v="4206"/>
    <x v="0"/>
  </r>
  <r>
    <x v="4225"/>
    <x v="2581"/>
    <x v="227"/>
    <x v="45"/>
    <x v="6"/>
    <x v="933"/>
    <x v="3"/>
    <x v="2"/>
    <x v="2"/>
    <x v="4207"/>
    <x v="1"/>
  </r>
  <r>
    <x v="4226"/>
    <x v="262"/>
    <x v="256"/>
    <x v="9"/>
    <x v="5"/>
    <x v="392"/>
    <x v="3"/>
    <x v="0"/>
    <x v="1"/>
    <x v="4208"/>
    <x v="1"/>
  </r>
  <r>
    <x v="4227"/>
    <x v="2473"/>
    <x v="241"/>
    <x v="46"/>
    <x v="4"/>
    <x v="190"/>
    <x v="2"/>
    <x v="0"/>
    <x v="1"/>
    <x v="4209"/>
    <x v="1"/>
  </r>
  <r>
    <x v="4228"/>
    <x v="1217"/>
    <x v="271"/>
    <x v="41"/>
    <x v="1"/>
    <x v="1036"/>
    <x v="2"/>
    <x v="1"/>
    <x v="2"/>
    <x v="4210"/>
    <x v="0"/>
  </r>
  <r>
    <x v="4229"/>
    <x v="314"/>
    <x v="14"/>
    <x v="10"/>
    <x v="4"/>
    <x v="821"/>
    <x v="1"/>
    <x v="0"/>
    <x v="0"/>
    <x v="4211"/>
    <x v="1"/>
  </r>
  <r>
    <x v="4230"/>
    <x v="2498"/>
    <x v="277"/>
    <x v="12"/>
    <x v="2"/>
    <x v="1020"/>
    <x v="0"/>
    <x v="2"/>
    <x v="3"/>
    <x v="4212"/>
    <x v="1"/>
  </r>
  <r>
    <x v="4231"/>
    <x v="745"/>
    <x v="132"/>
    <x v="31"/>
    <x v="0"/>
    <x v="676"/>
    <x v="0"/>
    <x v="0"/>
    <x v="1"/>
    <x v="4213"/>
    <x v="1"/>
  </r>
  <r>
    <x v="4232"/>
    <x v="2582"/>
    <x v="107"/>
    <x v="17"/>
    <x v="0"/>
    <x v="122"/>
    <x v="0"/>
    <x v="2"/>
    <x v="3"/>
    <x v="4214"/>
    <x v="1"/>
  </r>
  <r>
    <x v="4233"/>
    <x v="1806"/>
    <x v="290"/>
    <x v="43"/>
    <x v="4"/>
    <x v="550"/>
    <x v="2"/>
    <x v="0"/>
    <x v="0"/>
    <x v="4215"/>
    <x v="1"/>
  </r>
  <r>
    <x v="4234"/>
    <x v="2583"/>
    <x v="227"/>
    <x v="27"/>
    <x v="6"/>
    <x v="743"/>
    <x v="2"/>
    <x v="1"/>
    <x v="1"/>
    <x v="4216"/>
    <x v="1"/>
  </r>
  <r>
    <x v="4235"/>
    <x v="2584"/>
    <x v="236"/>
    <x v="48"/>
    <x v="4"/>
    <x v="607"/>
    <x v="1"/>
    <x v="1"/>
    <x v="3"/>
    <x v="4217"/>
    <x v="1"/>
  </r>
  <r>
    <x v="4236"/>
    <x v="2585"/>
    <x v="251"/>
    <x v="65"/>
    <x v="6"/>
    <x v="450"/>
    <x v="1"/>
    <x v="2"/>
    <x v="2"/>
    <x v="4218"/>
    <x v="1"/>
  </r>
  <r>
    <x v="4237"/>
    <x v="951"/>
    <x v="127"/>
    <x v="4"/>
    <x v="1"/>
    <x v="290"/>
    <x v="1"/>
    <x v="0"/>
    <x v="1"/>
    <x v="4219"/>
    <x v="0"/>
  </r>
  <r>
    <x v="4238"/>
    <x v="2468"/>
    <x v="59"/>
    <x v="31"/>
    <x v="0"/>
    <x v="603"/>
    <x v="2"/>
    <x v="2"/>
    <x v="3"/>
    <x v="4220"/>
    <x v="1"/>
  </r>
  <r>
    <x v="4239"/>
    <x v="2483"/>
    <x v="115"/>
    <x v="29"/>
    <x v="4"/>
    <x v="144"/>
    <x v="3"/>
    <x v="0"/>
    <x v="1"/>
    <x v="4221"/>
    <x v="1"/>
  </r>
  <r>
    <x v="4240"/>
    <x v="2586"/>
    <x v="242"/>
    <x v="3"/>
    <x v="6"/>
    <x v="1006"/>
    <x v="2"/>
    <x v="2"/>
    <x v="3"/>
    <x v="4222"/>
    <x v="0"/>
  </r>
  <r>
    <x v="4241"/>
    <x v="1221"/>
    <x v="171"/>
    <x v="23"/>
    <x v="3"/>
    <x v="652"/>
    <x v="0"/>
    <x v="0"/>
    <x v="1"/>
    <x v="4223"/>
    <x v="1"/>
  </r>
  <r>
    <x v="4242"/>
    <x v="1725"/>
    <x v="55"/>
    <x v="27"/>
    <x v="2"/>
    <x v="1064"/>
    <x v="1"/>
    <x v="0"/>
    <x v="1"/>
    <x v="4224"/>
    <x v="0"/>
  </r>
  <r>
    <x v="4243"/>
    <x v="295"/>
    <x v="50"/>
    <x v="48"/>
    <x v="6"/>
    <x v="129"/>
    <x v="3"/>
    <x v="2"/>
    <x v="1"/>
    <x v="4225"/>
    <x v="1"/>
  </r>
  <r>
    <x v="4244"/>
    <x v="1760"/>
    <x v="239"/>
    <x v="45"/>
    <x v="2"/>
    <x v="163"/>
    <x v="2"/>
    <x v="2"/>
    <x v="2"/>
    <x v="4226"/>
    <x v="1"/>
  </r>
  <r>
    <x v="4245"/>
    <x v="2587"/>
    <x v="175"/>
    <x v="15"/>
    <x v="6"/>
    <x v="478"/>
    <x v="2"/>
    <x v="2"/>
    <x v="1"/>
    <x v="4227"/>
    <x v="1"/>
  </r>
  <r>
    <x v="4246"/>
    <x v="2588"/>
    <x v="228"/>
    <x v="24"/>
    <x v="6"/>
    <x v="1073"/>
    <x v="1"/>
    <x v="2"/>
    <x v="2"/>
    <x v="4228"/>
    <x v="0"/>
  </r>
  <r>
    <x v="4247"/>
    <x v="1007"/>
    <x v="52"/>
    <x v="61"/>
    <x v="6"/>
    <x v="637"/>
    <x v="2"/>
    <x v="2"/>
    <x v="3"/>
    <x v="4229"/>
    <x v="1"/>
  </r>
  <r>
    <x v="4248"/>
    <x v="2589"/>
    <x v="167"/>
    <x v="6"/>
    <x v="1"/>
    <x v="254"/>
    <x v="3"/>
    <x v="2"/>
    <x v="1"/>
    <x v="4230"/>
    <x v="1"/>
  </r>
  <r>
    <x v="4249"/>
    <x v="2158"/>
    <x v="9"/>
    <x v="70"/>
    <x v="5"/>
    <x v="461"/>
    <x v="0"/>
    <x v="2"/>
    <x v="1"/>
    <x v="4231"/>
    <x v="0"/>
  </r>
  <r>
    <x v="4250"/>
    <x v="242"/>
    <x v="80"/>
    <x v="20"/>
    <x v="1"/>
    <x v="840"/>
    <x v="3"/>
    <x v="0"/>
    <x v="1"/>
    <x v="4232"/>
    <x v="1"/>
  </r>
  <r>
    <x v="4251"/>
    <x v="2394"/>
    <x v="3"/>
    <x v="24"/>
    <x v="3"/>
    <x v="408"/>
    <x v="0"/>
    <x v="0"/>
    <x v="1"/>
    <x v="4233"/>
    <x v="1"/>
  </r>
  <r>
    <x v="4252"/>
    <x v="2590"/>
    <x v="52"/>
    <x v="49"/>
    <x v="0"/>
    <x v="1041"/>
    <x v="0"/>
    <x v="1"/>
    <x v="2"/>
    <x v="4234"/>
    <x v="0"/>
  </r>
  <r>
    <x v="4253"/>
    <x v="2591"/>
    <x v="224"/>
    <x v="57"/>
    <x v="4"/>
    <x v="104"/>
    <x v="0"/>
    <x v="2"/>
    <x v="2"/>
    <x v="4235"/>
    <x v="1"/>
  </r>
  <r>
    <x v="4254"/>
    <x v="1138"/>
    <x v="211"/>
    <x v="64"/>
    <x v="2"/>
    <x v="727"/>
    <x v="1"/>
    <x v="1"/>
    <x v="2"/>
    <x v="4236"/>
    <x v="1"/>
  </r>
  <r>
    <x v="4255"/>
    <x v="2592"/>
    <x v="208"/>
    <x v="13"/>
    <x v="4"/>
    <x v="152"/>
    <x v="3"/>
    <x v="2"/>
    <x v="2"/>
    <x v="4237"/>
    <x v="0"/>
  </r>
  <r>
    <x v="4256"/>
    <x v="1181"/>
    <x v="153"/>
    <x v="2"/>
    <x v="1"/>
    <x v="108"/>
    <x v="2"/>
    <x v="2"/>
    <x v="2"/>
    <x v="4238"/>
    <x v="1"/>
  </r>
  <r>
    <x v="4257"/>
    <x v="2593"/>
    <x v="70"/>
    <x v="54"/>
    <x v="4"/>
    <x v="154"/>
    <x v="2"/>
    <x v="0"/>
    <x v="0"/>
    <x v="4239"/>
    <x v="1"/>
  </r>
  <r>
    <x v="4258"/>
    <x v="2594"/>
    <x v="150"/>
    <x v="41"/>
    <x v="6"/>
    <x v="54"/>
    <x v="1"/>
    <x v="2"/>
    <x v="1"/>
    <x v="4240"/>
    <x v="0"/>
  </r>
  <r>
    <x v="4259"/>
    <x v="888"/>
    <x v="253"/>
    <x v="41"/>
    <x v="3"/>
    <x v="975"/>
    <x v="2"/>
    <x v="2"/>
    <x v="2"/>
    <x v="4241"/>
    <x v="0"/>
  </r>
  <r>
    <x v="4260"/>
    <x v="1047"/>
    <x v="217"/>
    <x v="53"/>
    <x v="5"/>
    <x v="268"/>
    <x v="2"/>
    <x v="0"/>
    <x v="1"/>
    <x v="4242"/>
    <x v="1"/>
  </r>
  <r>
    <x v="4261"/>
    <x v="465"/>
    <x v="78"/>
    <x v="60"/>
    <x v="0"/>
    <x v="616"/>
    <x v="3"/>
    <x v="0"/>
    <x v="2"/>
    <x v="4243"/>
    <x v="1"/>
  </r>
  <r>
    <x v="4262"/>
    <x v="2056"/>
    <x v="94"/>
    <x v="51"/>
    <x v="5"/>
    <x v="650"/>
    <x v="0"/>
    <x v="0"/>
    <x v="3"/>
    <x v="4244"/>
    <x v="1"/>
  </r>
  <r>
    <x v="4263"/>
    <x v="1800"/>
    <x v="82"/>
    <x v="30"/>
    <x v="4"/>
    <x v="890"/>
    <x v="3"/>
    <x v="2"/>
    <x v="2"/>
    <x v="4245"/>
    <x v="1"/>
  </r>
  <r>
    <x v="4264"/>
    <x v="902"/>
    <x v="189"/>
    <x v="1"/>
    <x v="3"/>
    <x v="473"/>
    <x v="0"/>
    <x v="0"/>
    <x v="1"/>
    <x v="4246"/>
    <x v="1"/>
  </r>
  <r>
    <x v="4265"/>
    <x v="1803"/>
    <x v="65"/>
    <x v="8"/>
    <x v="4"/>
    <x v="829"/>
    <x v="1"/>
    <x v="2"/>
    <x v="0"/>
    <x v="4247"/>
    <x v="0"/>
  </r>
  <r>
    <x v="4266"/>
    <x v="2595"/>
    <x v="237"/>
    <x v="17"/>
    <x v="3"/>
    <x v="468"/>
    <x v="3"/>
    <x v="2"/>
    <x v="1"/>
    <x v="4248"/>
    <x v="0"/>
  </r>
  <r>
    <x v="4267"/>
    <x v="162"/>
    <x v="20"/>
    <x v="68"/>
    <x v="4"/>
    <x v="272"/>
    <x v="2"/>
    <x v="0"/>
    <x v="1"/>
    <x v="4249"/>
    <x v="1"/>
  </r>
  <r>
    <x v="4268"/>
    <x v="2479"/>
    <x v="205"/>
    <x v="71"/>
    <x v="5"/>
    <x v="687"/>
    <x v="1"/>
    <x v="2"/>
    <x v="2"/>
    <x v="4250"/>
    <x v="1"/>
  </r>
  <r>
    <x v="4269"/>
    <x v="2596"/>
    <x v="12"/>
    <x v="58"/>
    <x v="4"/>
    <x v="174"/>
    <x v="2"/>
    <x v="0"/>
    <x v="3"/>
    <x v="4251"/>
    <x v="0"/>
  </r>
  <r>
    <x v="4270"/>
    <x v="2181"/>
    <x v="297"/>
    <x v="21"/>
    <x v="1"/>
    <x v="793"/>
    <x v="2"/>
    <x v="2"/>
    <x v="2"/>
    <x v="4252"/>
    <x v="1"/>
  </r>
  <r>
    <x v="4271"/>
    <x v="1222"/>
    <x v="225"/>
    <x v="33"/>
    <x v="1"/>
    <x v="344"/>
    <x v="3"/>
    <x v="2"/>
    <x v="1"/>
    <x v="4253"/>
    <x v="0"/>
  </r>
  <r>
    <x v="4272"/>
    <x v="698"/>
    <x v="35"/>
    <x v="13"/>
    <x v="0"/>
    <x v="37"/>
    <x v="3"/>
    <x v="0"/>
    <x v="1"/>
    <x v="4254"/>
    <x v="1"/>
  </r>
  <r>
    <x v="4273"/>
    <x v="2597"/>
    <x v="165"/>
    <x v="19"/>
    <x v="0"/>
    <x v="352"/>
    <x v="1"/>
    <x v="0"/>
    <x v="0"/>
    <x v="4255"/>
    <x v="1"/>
  </r>
  <r>
    <x v="4274"/>
    <x v="1080"/>
    <x v="295"/>
    <x v="33"/>
    <x v="2"/>
    <x v="327"/>
    <x v="0"/>
    <x v="2"/>
    <x v="1"/>
    <x v="4256"/>
    <x v="0"/>
  </r>
  <r>
    <x v="4275"/>
    <x v="1132"/>
    <x v="27"/>
    <x v="27"/>
    <x v="1"/>
    <x v="671"/>
    <x v="1"/>
    <x v="0"/>
    <x v="1"/>
    <x v="4257"/>
    <x v="0"/>
  </r>
  <r>
    <x v="4276"/>
    <x v="1707"/>
    <x v="254"/>
    <x v="43"/>
    <x v="2"/>
    <x v="479"/>
    <x v="1"/>
    <x v="0"/>
    <x v="0"/>
    <x v="4258"/>
    <x v="1"/>
  </r>
  <r>
    <x v="4277"/>
    <x v="2598"/>
    <x v="27"/>
    <x v="25"/>
    <x v="6"/>
    <x v="862"/>
    <x v="1"/>
    <x v="1"/>
    <x v="1"/>
    <x v="4259"/>
    <x v="0"/>
  </r>
  <r>
    <x v="4278"/>
    <x v="2599"/>
    <x v="150"/>
    <x v="55"/>
    <x v="5"/>
    <x v="879"/>
    <x v="1"/>
    <x v="0"/>
    <x v="1"/>
    <x v="4260"/>
    <x v="0"/>
  </r>
  <r>
    <x v="4279"/>
    <x v="1626"/>
    <x v="37"/>
    <x v="4"/>
    <x v="6"/>
    <x v="902"/>
    <x v="2"/>
    <x v="2"/>
    <x v="1"/>
    <x v="4261"/>
    <x v="1"/>
  </r>
  <r>
    <x v="4280"/>
    <x v="2589"/>
    <x v="85"/>
    <x v="33"/>
    <x v="1"/>
    <x v="925"/>
    <x v="1"/>
    <x v="1"/>
    <x v="0"/>
    <x v="4262"/>
    <x v="1"/>
  </r>
  <r>
    <x v="4281"/>
    <x v="135"/>
    <x v="217"/>
    <x v="32"/>
    <x v="3"/>
    <x v="986"/>
    <x v="1"/>
    <x v="2"/>
    <x v="3"/>
    <x v="4263"/>
    <x v="1"/>
  </r>
  <r>
    <x v="4282"/>
    <x v="1270"/>
    <x v="17"/>
    <x v="24"/>
    <x v="6"/>
    <x v="89"/>
    <x v="0"/>
    <x v="1"/>
    <x v="1"/>
    <x v="4264"/>
    <x v="1"/>
  </r>
  <r>
    <x v="4283"/>
    <x v="1548"/>
    <x v="29"/>
    <x v="23"/>
    <x v="2"/>
    <x v="960"/>
    <x v="1"/>
    <x v="2"/>
    <x v="1"/>
    <x v="4265"/>
    <x v="0"/>
  </r>
  <r>
    <x v="4284"/>
    <x v="1547"/>
    <x v="235"/>
    <x v="51"/>
    <x v="3"/>
    <x v="890"/>
    <x v="1"/>
    <x v="2"/>
    <x v="2"/>
    <x v="4266"/>
    <x v="0"/>
  </r>
  <r>
    <x v="4285"/>
    <x v="469"/>
    <x v="266"/>
    <x v="23"/>
    <x v="0"/>
    <x v="574"/>
    <x v="0"/>
    <x v="1"/>
    <x v="2"/>
    <x v="4267"/>
    <x v="1"/>
  </r>
  <r>
    <x v="4286"/>
    <x v="2459"/>
    <x v="161"/>
    <x v="48"/>
    <x v="3"/>
    <x v="14"/>
    <x v="1"/>
    <x v="0"/>
    <x v="1"/>
    <x v="4268"/>
    <x v="1"/>
  </r>
  <r>
    <x v="4287"/>
    <x v="1561"/>
    <x v="289"/>
    <x v="12"/>
    <x v="6"/>
    <x v="845"/>
    <x v="2"/>
    <x v="2"/>
    <x v="1"/>
    <x v="4269"/>
    <x v="0"/>
  </r>
  <r>
    <x v="4288"/>
    <x v="2600"/>
    <x v="156"/>
    <x v="19"/>
    <x v="6"/>
    <x v="821"/>
    <x v="2"/>
    <x v="2"/>
    <x v="3"/>
    <x v="4270"/>
    <x v="1"/>
  </r>
  <r>
    <x v="4289"/>
    <x v="1044"/>
    <x v="118"/>
    <x v="62"/>
    <x v="4"/>
    <x v="1016"/>
    <x v="0"/>
    <x v="1"/>
    <x v="1"/>
    <x v="4271"/>
    <x v="1"/>
  </r>
  <r>
    <x v="4290"/>
    <x v="397"/>
    <x v="133"/>
    <x v="17"/>
    <x v="2"/>
    <x v="130"/>
    <x v="3"/>
    <x v="2"/>
    <x v="3"/>
    <x v="4272"/>
    <x v="1"/>
  </r>
  <r>
    <x v="4291"/>
    <x v="1655"/>
    <x v="283"/>
    <x v="38"/>
    <x v="6"/>
    <x v="333"/>
    <x v="0"/>
    <x v="1"/>
    <x v="1"/>
    <x v="4273"/>
    <x v="1"/>
  </r>
  <r>
    <x v="4292"/>
    <x v="445"/>
    <x v="21"/>
    <x v="56"/>
    <x v="5"/>
    <x v="640"/>
    <x v="2"/>
    <x v="0"/>
    <x v="1"/>
    <x v="4274"/>
    <x v="1"/>
  </r>
  <r>
    <x v="4293"/>
    <x v="2601"/>
    <x v="275"/>
    <x v="69"/>
    <x v="2"/>
    <x v="613"/>
    <x v="1"/>
    <x v="2"/>
    <x v="3"/>
    <x v="4275"/>
    <x v="0"/>
  </r>
  <r>
    <x v="4294"/>
    <x v="1448"/>
    <x v="241"/>
    <x v="53"/>
    <x v="3"/>
    <x v="582"/>
    <x v="2"/>
    <x v="2"/>
    <x v="1"/>
    <x v="4276"/>
    <x v="1"/>
  </r>
  <r>
    <x v="4295"/>
    <x v="2182"/>
    <x v="114"/>
    <x v="67"/>
    <x v="5"/>
    <x v="836"/>
    <x v="1"/>
    <x v="2"/>
    <x v="3"/>
    <x v="4259"/>
    <x v="1"/>
  </r>
  <r>
    <x v="4296"/>
    <x v="674"/>
    <x v="132"/>
    <x v="24"/>
    <x v="6"/>
    <x v="947"/>
    <x v="3"/>
    <x v="0"/>
    <x v="1"/>
    <x v="4277"/>
    <x v="1"/>
  </r>
  <r>
    <x v="4297"/>
    <x v="2302"/>
    <x v="250"/>
    <x v="32"/>
    <x v="5"/>
    <x v="878"/>
    <x v="2"/>
    <x v="2"/>
    <x v="1"/>
    <x v="4278"/>
    <x v="1"/>
  </r>
  <r>
    <x v="4298"/>
    <x v="2602"/>
    <x v="226"/>
    <x v="65"/>
    <x v="4"/>
    <x v="476"/>
    <x v="1"/>
    <x v="2"/>
    <x v="1"/>
    <x v="4279"/>
    <x v="1"/>
  </r>
  <r>
    <x v="4299"/>
    <x v="2569"/>
    <x v="194"/>
    <x v="58"/>
    <x v="6"/>
    <x v="909"/>
    <x v="0"/>
    <x v="2"/>
    <x v="1"/>
    <x v="4280"/>
    <x v="1"/>
  </r>
  <r>
    <x v="4300"/>
    <x v="678"/>
    <x v="29"/>
    <x v="62"/>
    <x v="2"/>
    <x v="368"/>
    <x v="3"/>
    <x v="2"/>
    <x v="2"/>
    <x v="4281"/>
    <x v="0"/>
  </r>
  <r>
    <x v="4301"/>
    <x v="2603"/>
    <x v="257"/>
    <x v="56"/>
    <x v="2"/>
    <x v="437"/>
    <x v="0"/>
    <x v="2"/>
    <x v="1"/>
    <x v="4282"/>
    <x v="0"/>
  </r>
  <r>
    <x v="4302"/>
    <x v="1140"/>
    <x v="38"/>
    <x v="15"/>
    <x v="4"/>
    <x v="818"/>
    <x v="0"/>
    <x v="2"/>
    <x v="3"/>
    <x v="4283"/>
    <x v="0"/>
  </r>
  <r>
    <x v="4303"/>
    <x v="2502"/>
    <x v="264"/>
    <x v="49"/>
    <x v="2"/>
    <x v="875"/>
    <x v="2"/>
    <x v="2"/>
    <x v="1"/>
    <x v="4284"/>
    <x v="0"/>
  </r>
  <r>
    <x v="4304"/>
    <x v="139"/>
    <x v="99"/>
    <x v="38"/>
    <x v="3"/>
    <x v="885"/>
    <x v="2"/>
    <x v="1"/>
    <x v="1"/>
    <x v="4285"/>
    <x v="1"/>
  </r>
  <r>
    <x v="4305"/>
    <x v="2604"/>
    <x v="237"/>
    <x v="8"/>
    <x v="4"/>
    <x v="1032"/>
    <x v="3"/>
    <x v="2"/>
    <x v="1"/>
    <x v="4286"/>
    <x v="0"/>
  </r>
  <r>
    <x v="4306"/>
    <x v="2372"/>
    <x v="84"/>
    <x v="13"/>
    <x v="3"/>
    <x v="402"/>
    <x v="3"/>
    <x v="2"/>
    <x v="1"/>
    <x v="4287"/>
    <x v="0"/>
  </r>
  <r>
    <x v="4307"/>
    <x v="2605"/>
    <x v="231"/>
    <x v="70"/>
    <x v="6"/>
    <x v="347"/>
    <x v="1"/>
    <x v="2"/>
    <x v="1"/>
    <x v="4288"/>
    <x v="0"/>
  </r>
  <r>
    <x v="4308"/>
    <x v="2606"/>
    <x v="262"/>
    <x v="28"/>
    <x v="0"/>
    <x v="798"/>
    <x v="0"/>
    <x v="1"/>
    <x v="3"/>
    <x v="4289"/>
    <x v="1"/>
  </r>
  <r>
    <x v="4309"/>
    <x v="2607"/>
    <x v="23"/>
    <x v="9"/>
    <x v="1"/>
    <x v="575"/>
    <x v="1"/>
    <x v="2"/>
    <x v="1"/>
    <x v="4290"/>
    <x v="1"/>
  </r>
  <r>
    <x v="4310"/>
    <x v="2305"/>
    <x v="21"/>
    <x v="19"/>
    <x v="1"/>
    <x v="673"/>
    <x v="0"/>
    <x v="0"/>
    <x v="2"/>
    <x v="4291"/>
    <x v="0"/>
  </r>
  <r>
    <x v="4311"/>
    <x v="2608"/>
    <x v="225"/>
    <x v="64"/>
    <x v="4"/>
    <x v="734"/>
    <x v="0"/>
    <x v="0"/>
    <x v="1"/>
    <x v="4292"/>
    <x v="1"/>
  </r>
  <r>
    <x v="4312"/>
    <x v="2609"/>
    <x v="282"/>
    <x v="6"/>
    <x v="2"/>
    <x v="65"/>
    <x v="0"/>
    <x v="0"/>
    <x v="1"/>
    <x v="4293"/>
    <x v="1"/>
  </r>
  <r>
    <x v="4313"/>
    <x v="2291"/>
    <x v="266"/>
    <x v="60"/>
    <x v="6"/>
    <x v="736"/>
    <x v="0"/>
    <x v="1"/>
    <x v="0"/>
    <x v="4294"/>
    <x v="1"/>
  </r>
  <r>
    <x v="4314"/>
    <x v="1130"/>
    <x v="166"/>
    <x v="46"/>
    <x v="0"/>
    <x v="56"/>
    <x v="2"/>
    <x v="1"/>
    <x v="1"/>
    <x v="4295"/>
    <x v="1"/>
  </r>
  <r>
    <x v="4315"/>
    <x v="2368"/>
    <x v="273"/>
    <x v="74"/>
    <x v="2"/>
    <x v="64"/>
    <x v="3"/>
    <x v="0"/>
    <x v="0"/>
    <x v="4296"/>
    <x v="1"/>
  </r>
  <r>
    <x v="4316"/>
    <x v="1348"/>
    <x v="95"/>
    <x v="64"/>
    <x v="4"/>
    <x v="273"/>
    <x v="2"/>
    <x v="1"/>
    <x v="3"/>
    <x v="4297"/>
    <x v="0"/>
  </r>
  <r>
    <x v="4317"/>
    <x v="2452"/>
    <x v="247"/>
    <x v="5"/>
    <x v="2"/>
    <x v="506"/>
    <x v="2"/>
    <x v="0"/>
    <x v="1"/>
    <x v="4298"/>
    <x v="0"/>
  </r>
  <r>
    <x v="4318"/>
    <x v="375"/>
    <x v="136"/>
    <x v="20"/>
    <x v="2"/>
    <x v="15"/>
    <x v="0"/>
    <x v="0"/>
    <x v="1"/>
    <x v="4299"/>
    <x v="0"/>
  </r>
  <r>
    <x v="4319"/>
    <x v="1699"/>
    <x v="268"/>
    <x v="71"/>
    <x v="4"/>
    <x v="1074"/>
    <x v="2"/>
    <x v="2"/>
    <x v="2"/>
    <x v="4300"/>
    <x v="0"/>
  </r>
  <r>
    <x v="4320"/>
    <x v="1632"/>
    <x v="69"/>
    <x v="49"/>
    <x v="0"/>
    <x v="377"/>
    <x v="0"/>
    <x v="0"/>
    <x v="2"/>
    <x v="4301"/>
    <x v="0"/>
  </r>
  <r>
    <x v="4321"/>
    <x v="2610"/>
    <x v="181"/>
    <x v="3"/>
    <x v="4"/>
    <x v="588"/>
    <x v="3"/>
    <x v="1"/>
    <x v="1"/>
    <x v="4302"/>
    <x v="1"/>
  </r>
  <r>
    <x v="4322"/>
    <x v="166"/>
    <x v="137"/>
    <x v="70"/>
    <x v="5"/>
    <x v="840"/>
    <x v="2"/>
    <x v="0"/>
    <x v="1"/>
    <x v="4303"/>
    <x v="1"/>
  </r>
  <r>
    <x v="4323"/>
    <x v="1987"/>
    <x v="3"/>
    <x v="61"/>
    <x v="4"/>
    <x v="713"/>
    <x v="0"/>
    <x v="0"/>
    <x v="1"/>
    <x v="4304"/>
    <x v="1"/>
  </r>
  <r>
    <x v="4324"/>
    <x v="477"/>
    <x v="234"/>
    <x v="15"/>
    <x v="6"/>
    <x v="468"/>
    <x v="0"/>
    <x v="0"/>
    <x v="2"/>
    <x v="4305"/>
    <x v="0"/>
  </r>
  <r>
    <x v="4325"/>
    <x v="2523"/>
    <x v="126"/>
    <x v="11"/>
    <x v="3"/>
    <x v="235"/>
    <x v="2"/>
    <x v="1"/>
    <x v="0"/>
    <x v="4306"/>
    <x v="0"/>
  </r>
  <r>
    <x v="4326"/>
    <x v="2070"/>
    <x v="280"/>
    <x v="11"/>
    <x v="5"/>
    <x v="724"/>
    <x v="3"/>
    <x v="0"/>
    <x v="1"/>
    <x v="4307"/>
    <x v="1"/>
  </r>
  <r>
    <x v="4327"/>
    <x v="758"/>
    <x v="9"/>
    <x v="23"/>
    <x v="5"/>
    <x v="577"/>
    <x v="2"/>
    <x v="2"/>
    <x v="1"/>
    <x v="4308"/>
    <x v="1"/>
  </r>
  <r>
    <x v="4328"/>
    <x v="2260"/>
    <x v="114"/>
    <x v="57"/>
    <x v="2"/>
    <x v="410"/>
    <x v="1"/>
    <x v="2"/>
    <x v="1"/>
    <x v="4309"/>
    <x v="1"/>
  </r>
  <r>
    <x v="4329"/>
    <x v="171"/>
    <x v="57"/>
    <x v="14"/>
    <x v="6"/>
    <x v="1054"/>
    <x v="3"/>
    <x v="1"/>
    <x v="0"/>
    <x v="4310"/>
    <x v="1"/>
  </r>
  <r>
    <x v="4330"/>
    <x v="874"/>
    <x v="243"/>
    <x v="38"/>
    <x v="0"/>
    <x v="406"/>
    <x v="3"/>
    <x v="2"/>
    <x v="0"/>
    <x v="4311"/>
    <x v="0"/>
  </r>
  <r>
    <x v="4331"/>
    <x v="295"/>
    <x v="71"/>
    <x v="18"/>
    <x v="5"/>
    <x v="790"/>
    <x v="0"/>
    <x v="2"/>
    <x v="1"/>
    <x v="4312"/>
    <x v="1"/>
  </r>
  <r>
    <x v="4332"/>
    <x v="2611"/>
    <x v="129"/>
    <x v="32"/>
    <x v="6"/>
    <x v="11"/>
    <x v="2"/>
    <x v="0"/>
    <x v="2"/>
    <x v="4313"/>
    <x v="1"/>
  </r>
  <r>
    <x v="4333"/>
    <x v="2612"/>
    <x v="210"/>
    <x v="4"/>
    <x v="3"/>
    <x v="700"/>
    <x v="0"/>
    <x v="0"/>
    <x v="0"/>
    <x v="4314"/>
    <x v="0"/>
  </r>
  <r>
    <x v="4334"/>
    <x v="2378"/>
    <x v="156"/>
    <x v="14"/>
    <x v="1"/>
    <x v="1020"/>
    <x v="0"/>
    <x v="2"/>
    <x v="1"/>
    <x v="4315"/>
    <x v="1"/>
  </r>
  <r>
    <x v="4335"/>
    <x v="2052"/>
    <x v="39"/>
    <x v="67"/>
    <x v="1"/>
    <x v="903"/>
    <x v="1"/>
    <x v="2"/>
    <x v="2"/>
    <x v="4316"/>
    <x v="1"/>
  </r>
  <r>
    <x v="4336"/>
    <x v="725"/>
    <x v="46"/>
    <x v="53"/>
    <x v="4"/>
    <x v="50"/>
    <x v="1"/>
    <x v="1"/>
    <x v="2"/>
    <x v="4317"/>
    <x v="1"/>
  </r>
  <r>
    <x v="4337"/>
    <x v="152"/>
    <x v="268"/>
    <x v="45"/>
    <x v="0"/>
    <x v="1075"/>
    <x v="1"/>
    <x v="0"/>
    <x v="2"/>
    <x v="4318"/>
    <x v="1"/>
  </r>
  <r>
    <x v="4338"/>
    <x v="2613"/>
    <x v="15"/>
    <x v="23"/>
    <x v="0"/>
    <x v="768"/>
    <x v="0"/>
    <x v="2"/>
    <x v="1"/>
    <x v="4319"/>
    <x v="0"/>
  </r>
  <r>
    <x v="4339"/>
    <x v="1409"/>
    <x v="54"/>
    <x v="52"/>
    <x v="5"/>
    <x v="391"/>
    <x v="1"/>
    <x v="0"/>
    <x v="1"/>
    <x v="4320"/>
    <x v="0"/>
  </r>
  <r>
    <x v="4340"/>
    <x v="2614"/>
    <x v="22"/>
    <x v="47"/>
    <x v="0"/>
    <x v="358"/>
    <x v="3"/>
    <x v="2"/>
    <x v="2"/>
    <x v="4321"/>
    <x v="1"/>
  </r>
  <r>
    <x v="4341"/>
    <x v="2615"/>
    <x v="193"/>
    <x v="71"/>
    <x v="6"/>
    <x v="858"/>
    <x v="2"/>
    <x v="1"/>
    <x v="1"/>
    <x v="4322"/>
    <x v="1"/>
  </r>
  <r>
    <x v="4342"/>
    <x v="1557"/>
    <x v="240"/>
    <x v="73"/>
    <x v="2"/>
    <x v="545"/>
    <x v="3"/>
    <x v="0"/>
    <x v="1"/>
    <x v="4323"/>
    <x v="1"/>
  </r>
  <r>
    <x v="4343"/>
    <x v="154"/>
    <x v="95"/>
    <x v="1"/>
    <x v="4"/>
    <x v="444"/>
    <x v="0"/>
    <x v="0"/>
    <x v="1"/>
    <x v="4324"/>
    <x v="1"/>
  </r>
  <r>
    <x v="4344"/>
    <x v="2498"/>
    <x v="182"/>
    <x v="38"/>
    <x v="4"/>
    <x v="420"/>
    <x v="3"/>
    <x v="2"/>
    <x v="1"/>
    <x v="4325"/>
    <x v="0"/>
  </r>
  <r>
    <x v="4345"/>
    <x v="2616"/>
    <x v="101"/>
    <x v="68"/>
    <x v="5"/>
    <x v="118"/>
    <x v="1"/>
    <x v="0"/>
    <x v="2"/>
    <x v="4326"/>
    <x v="1"/>
  </r>
  <r>
    <x v="4346"/>
    <x v="920"/>
    <x v="0"/>
    <x v="1"/>
    <x v="4"/>
    <x v="915"/>
    <x v="3"/>
    <x v="0"/>
    <x v="1"/>
    <x v="4327"/>
    <x v="1"/>
  </r>
  <r>
    <x v="4347"/>
    <x v="1903"/>
    <x v="124"/>
    <x v="55"/>
    <x v="3"/>
    <x v="285"/>
    <x v="1"/>
    <x v="0"/>
    <x v="1"/>
    <x v="4328"/>
    <x v="1"/>
  </r>
  <r>
    <x v="4348"/>
    <x v="2617"/>
    <x v="165"/>
    <x v="18"/>
    <x v="4"/>
    <x v="373"/>
    <x v="1"/>
    <x v="2"/>
    <x v="1"/>
    <x v="4329"/>
    <x v="0"/>
  </r>
  <r>
    <x v="4349"/>
    <x v="66"/>
    <x v="8"/>
    <x v="41"/>
    <x v="1"/>
    <x v="529"/>
    <x v="3"/>
    <x v="0"/>
    <x v="2"/>
    <x v="4330"/>
    <x v="0"/>
  </r>
  <r>
    <x v="4350"/>
    <x v="2618"/>
    <x v="113"/>
    <x v="64"/>
    <x v="4"/>
    <x v="981"/>
    <x v="3"/>
    <x v="1"/>
    <x v="2"/>
    <x v="4331"/>
    <x v="0"/>
  </r>
  <r>
    <x v="4351"/>
    <x v="1754"/>
    <x v="207"/>
    <x v="66"/>
    <x v="5"/>
    <x v="729"/>
    <x v="0"/>
    <x v="0"/>
    <x v="2"/>
    <x v="4332"/>
    <x v="1"/>
  </r>
  <r>
    <x v="4352"/>
    <x v="2069"/>
    <x v="240"/>
    <x v="13"/>
    <x v="6"/>
    <x v="63"/>
    <x v="0"/>
    <x v="0"/>
    <x v="3"/>
    <x v="4333"/>
    <x v="1"/>
  </r>
  <r>
    <x v="4353"/>
    <x v="2447"/>
    <x v="261"/>
    <x v="31"/>
    <x v="2"/>
    <x v="251"/>
    <x v="2"/>
    <x v="1"/>
    <x v="3"/>
    <x v="4334"/>
    <x v="1"/>
  </r>
  <r>
    <x v="4354"/>
    <x v="2619"/>
    <x v="268"/>
    <x v="38"/>
    <x v="2"/>
    <x v="133"/>
    <x v="3"/>
    <x v="2"/>
    <x v="2"/>
    <x v="4335"/>
    <x v="0"/>
  </r>
  <r>
    <x v="4355"/>
    <x v="1653"/>
    <x v="87"/>
    <x v="0"/>
    <x v="0"/>
    <x v="461"/>
    <x v="2"/>
    <x v="2"/>
    <x v="2"/>
    <x v="4336"/>
    <x v="0"/>
  </r>
  <r>
    <x v="4356"/>
    <x v="1694"/>
    <x v="6"/>
    <x v="2"/>
    <x v="3"/>
    <x v="107"/>
    <x v="1"/>
    <x v="2"/>
    <x v="2"/>
    <x v="4337"/>
    <x v="1"/>
  </r>
  <r>
    <x v="4357"/>
    <x v="2620"/>
    <x v="255"/>
    <x v="49"/>
    <x v="3"/>
    <x v="886"/>
    <x v="2"/>
    <x v="2"/>
    <x v="3"/>
    <x v="4338"/>
    <x v="0"/>
  </r>
  <r>
    <x v="4358"/>
    <x v="1573"/>
    <x v="266"/>
    <x v="7"/>
    <x v="2"/>
    <x v="114"/>
    <x v="0"/>
    <x v="2"/>
    <x v="1"/>
    <x v="4339"/>
    <x v="0"/>
  </r>
  <r>
    <x v="4359"/>
    <x v="2621"/>
    <x v="63"/>
    <x v="73"/>
    <x v="5"/>
    <x v="1011"/>
    <x v="0"/>
    <x v="2"/>
    <x v="3"/>
    <x v="4340"/>
    <x v="1"/>
  </r>
  <r>
    <x v="4360"/>
    <x v="2622"/>
    <x v="42"/>
    <x v="12"/>
    <x v="0"/>
    <x v="1017"/>
    <x v="3"/>
    <x v="0"/>
    <x v="1"/>
    <x v="4341"/>
    <x v="0"/>
  </r>
  <r>
    <x v="4361"/>
    <x v="189"/>
    <x v="27"/>
    <x v="27"/>
    <x v="5"/>
    <x v="682"/>
    <x v="2"/>
    <x v="0"/>
    <x v="1"/>
    <x v="4342"/>
    <x v="1"/>
  </r>
  <r>
    <x v="4362"/>
    <x v="796"/>
    <x v="17"/>
    <x v="7"/>
    <x v="6"/>
    <x v="7"/>
    <x v="3"/>
    <x v="1"/>
    <x v="2"/>
    <x v="1585"/>
    <x v="1"/>
  </r>
  <r>
    <x v="4363"/>
    <x v="1681"/>
    <x v="81"/>
    <x v="7"/>
    <x v="1"/>
    <x v="8"/>
    <x v="0"/>
    <x v="2"/>
    <x v="2"/>
    <x v="4343"/>
    <x v="1"/>
  </r>
  <r>
    <x v="4364"/>
    <x v="2409"/>
    <x v="160"/>
    <x v="73"/>
    <x v="2"/>
    <x v="140"/>
    <x v="0"/>
    <x v="2"/>
    <x v="0"/>
    <x v="4344"/>
    <x v="0"/>
  </r>
  <r>
    <x v="4365"/>
    <x v="2623"/>
    <x v="267"/>
    <x v="38"/>
    <x v="4"/>
    <x v="632"/>
    <x v="0"/>
    <x v="2"/>
    <x v="1"/>
    <x v="4345"/>
    <x v="1"/>
  </r>
  <r>
    <x v="4366"/>
    <x v="2624"/>
    <x v="26"/>
    <x v="55"/>
    <x v="4"/>
    <x v="448"/>
    <x v="1"/>
    <x v="2"/>
    <x v="1"/>
    <x v="4346"/>
    <x v="1"/>
  </r>
  <r>
    <x v="4367"/>
    <x v="993"/>
    <x v="131"/>
    <x v="12"/>
    <x v="0"/>
    <x v="936"/>
    <x v="3"/>
    <x v="2"/>
    <x v="2"/>
    <x v="4347"/>
    <x v="0"/>
  </r>
  <r>
    <x v="4368"/>
    <x v="870"/>
    <x v="195"/>
    <x v="71"/>
    <x v="2"/>
    <x v="103"/>
    <x v="1"/>
    <x v="2"/>
    <x v="1"/>
    <x v="4348"/>
    <x v="1"/>
  </r>
  <r>
    <x v="4369"/>
    <x v="1053"/>
    <x v="274"/>
    <x v="52"/>
    <x v="2"/>
    <x v="294"/>
    <x v="1"/>
    <x v="0"/>
    <x v="3"/>
    <x v="4349"/>
    <x v="1"/>
  </r>
  <r>
    <x v="4370"/>
    <x v="2625"/>
    <x v="261"/>
    <x v="29"/>
    <x v="3"/>
    <x v="154"/>
    <x v="3"/>
    <x v="0"/>
    <x v="2"/>
    <x v="4350"/>
    <x v="1"/>
  </r>
  <r>
    <x v="4371"/>
    <x v="2626"/>
    <x v="31"/>
    <x v="7"/>
    <x v="5"/>
    <x v="251"/>
    <x v="0"/>
    <x v="2"/>
    <x v="1"/>
    <x v="4351"/>
    <x v="0"/>
  </r>
  <r>
    <x v="4372"/>
    <x v="917"/>
    <x v="255"/>
    <x v="52"/>
    <x v="4"/>
    <x v="565"/>
    <x v="2"/>
    <x v="2"/>
    <x v="1"/>
    <x v="4352"/>
    <x v="1"/>
  </r>
  <r>
    <x v="4373"/>
    <x v="673"/>
    <x v="250"/>
    <x v="17"/>
    <x v="0"/>
    <x v="469"/>
    <x v="2"/>
    <x v="1"/>
    <x v="1"/>
    <x v="4353"/>
    <x v="0"/>
  </r>
  <r>
    <x v="4374"/>
    <x v="2627"/>
    <x v="113"/>
    <x v="17"/>
    <x v="2"/>
    <x v="1007"/>
    <x v="3"/>
    <x v="2"/>
    <x v="1"/>
    <x v="4354"/>
    <x v="1"/>
  </r>
  <r>
    <x v="4375"/>
    <x v="2628"/>
    <x v="282"/>
    <x v="3"/>
    <x v="4"/>
    <x v="799"/>
    <x v="2"/>
    <x v="2"/>
    <x v="1"/>
    <x v="4355"/>
    <x v="1"/>
  </r>
  <r>
    <x v="4376"/>
    <x v="2629"/>
    <x v="226"/>
    <x v="57"/>
    <x v="3"/>
    <x v="2"/>
    <x v="1"/>
    <x v="0"/>
    <x v="2"/>
    <x v="4356"/>
    <x v="0"/>
  </r>
  <r>
    <x v="4377"/>
    <x v="20"/>
    <x v="249"/>
    <x v="21"/>
    <x v="1"/>
    <x v="267"/>
    <x v="2"/>
    <x v="0"/>
    <x v="1"/>
    <x v="4357"/>
    <x v="1"/>
  </r>
  <r>
    <x v="4378"/>
    <x v="2524"/>
    <x v="116"/>
    <x v="71"/>
    <x v="5"/>
    <x v="120"/>
    <x v="1"/>
    <x v="1"/>
    <x v="0"/>
    <x v="4358"/>
    <x v="1"/>
  </r>
  <r>
    <x v="4379"/>
    <x v="2630"/>
    <x v="192"/>
    <x v="24"/>
    <x v="1"/>
    <x v="572"/>
    <x v="3"/>
    <x v="2"/>
    <x v="1"/>
    <x v="4359"/>
    <x v="0"/>
  </r>
  <r>
    <x v="4380"/>
    <x v="1739"/>
    <x v="204"/>
    <x v="41"/>
    <x v="5"/>
    <x v="408"/>
    <x v="3"/>
    <x v="2"/>
    <x v="1"/>
    <x v="4360"/>
    <x v="1"/>
  </r>
  <r>
    <x v="4381"/>
    <x v="2583"/>
    <x v="20"/>
    <x v="70"/>
    <x v="5"/>
    <x v="1046"/>
    <x v="3"/>
    <x v="0"/>
    <x v="0"/>
    <x v="4361"/>
    <x v="1"/>
  </r>
  <r>
    <x v="4382"/>
    <x v="1532"/>
    <x v="103"/>
    <x v="33"/>
    <x v="2"/>
    <x v="804"/>
    <x v="0"/>
    <x v="2"/>
    <x v="2"/>
    <x v="4362"/>
    <x v="1"/>
  </r>
  <r>
    <x v="4383"/>
    <x v="1721"/>
    <x v="285"/>
    <x v="56"/>
    <x v="3"/>
    <x v="539"/>
    <x v="1"/>
    <x v="0"/>
    <x v="1"/>
    <x v="4363"/>
    <x v="0"/>
  </r>
  <r>
    <x v="4384"/>
    <x v="2408"/>
    <x v="284"/>
    <x v="37"/>
    <x v="0"/>
    <x v="987"/>
    <x v="2"/>
    <x v="2"/>
    <x v="1"/>
    <x v="4364"/>
    <x v="1"/>
  </r>
  <r>
    <x v="4385"/>
    <x v="1230"/>
    <x v="49"/>
    <x v="58"/>
    <x v="1"/>
    <x v="323"/>
    <x v="1"/>
    <x v="0"/>
    <x v="1"/>
    <x v="4365"/>
    <x v="1"/>
  </r>
  <r>
    <x v="4386"/>
    <x v="1238"/>
    <x v="191"/>
    <x v="56"/>
    <x v="4"/>
    <x v="966"/>
    <x v="2"/>
    <x v="2"/>
    <x v="1"/>
    <x v="4366"/>
    <x v="1"/>
  </r>
  <r>
    <x v="4387"/>
    <x v="2631"/>
    <x v="226"/>
    <x v="53"/>
    <x v="6"/>
    <x v="406"/>
    <x v="3"/>
    <x v="2"/>
    <x v="1"/>
    <x v="4367"/>
    <x v="0"/>
  </r>
  <r>
    <x v="4388"/>
    <x v="2632"/>
    <x v="241"/>
    <x v="56"/>
    <x v="0"/>
    <x v="479"/>
    <x v="2"/>
    <x v="0"/>
    <x v="1"/>
    <x v="4368"/>
    <x v="1"/>
  </r>
  <r>
    <x v="4389"/>
    <x v="2350"/>
    <x v="96"/>
    <x v="21"/>
    <x v="4"/>
    <x v="885"/>
    <x v="0"/>
    <x v="1"/>
    <x v="2"/>
    <x v="4369"/>
    <x v="1"/>
  </r>
  <r>
    <x v="4390"/>
    <x v="2633"/>
    <x v="206"/>
    <x v="24"/>
    <x v="3"/>
    <x v="602"/>
    <x v="0"/>
    <x v="2"/>
    <x v="1"/>
    <x v="4370"/>
    <x v="0"/>
  </r>
  <r>
    <x v="4391"/>
    <x v="2634"/>
    <x v="255"/>
    <x v="29"/>
    <x v="2"/>
    <x v="241"/>
    <x v="1"/>
    <x v="0"/>
    <x v="0"/>
    <x v="4371"/>
    <x v="0"/>
  </r>
  <r>
    <x v="4392"/>
    <x v="648"/>
    <x v="132"/>
    <x v="9"/>
    <x v="1"/>
    <x v="203"/>
    <x v="2"/>
    <x v="0"/>
    <x v="1"/>
    <x v="4372"/>
    <x v="0"/>
  </r>
  <r>
    <x v="4393"/>
    <x v="1753"/>
    <x v="190"/>
    <x v="23"/>
    <x v="6"/>
    <x v="899"/>
    <x v="0"/>
    <x v="1"/>
    <x v="2"/>
    <x v="4373"/>
    <x v="0"/>
  </r>
  <r>
    <x v="4394"/>
    <x v="1239"/>
    <x v="33"/>
    <x v="52"/>
    <x v="1"/>
    <x v="598"/>
    <x v="3"/>
    <x v="2"/>
    <x v="1"/>
    <x v="4374"/>
    <x v="1"/>
  </r>
  <r>
    <x v="4395"/>
    <x v="2417"/>
    <x v="95"/>
    <x v="58"/>
    <x v="3"/>
    <x v="437"/>
    <x v="1"/>
    <x v="0"/>
    <x v="1"/>
    <x v="4375"/>
    <x v="1"/>
  </r>
  <r>
    <x v="4396"/>
    <x v="2106"/>
    <x v="136"/>
    <x v="52"/>
    <x v="1"/>
    <x v="861"/>
    <x v="1"/>
    <x v="2"/>
    <x v="2"/>
    <x v="4376"/>
    <x v="1"/>
  </r>
  <r>
    <x v="4397"/>
    <x v="2302"/>
    <x v="117"/>
    <x v="35"/>
    <x v="4"/>
    <x v="8"/>
    <x v="2"/>
    <x v="1"/>
    <x v="2"/>
    <x v="4377"/>
    <x v="1"/>
  </r>
  <r>
    <x v="4398"/>
    <x v="697"/>
    <x v="299"/>
    <x v="5"/>
    <x v="0"/>
    <x v="746"/>
    <x v="2"/>
    <x v="2"/>
    <x v="1"/>
    <x v="4378"/>
    <x v="0"/>
  </r>
  <r>
    <x v="4399"/>
    <x v="1062"/>
    <x v="178"/>
    <x v="40"/>
    <x v="0"/>
    <x v="507"/>
    <x v="1"/>
    <x v="2"/>
    <x v="0"/>
    <x v="4379"/>
    <x v="1"/>
  </r>
  <r>
    <x v="4400"/>
    <x v="435"/>
    <x v="65"/>
    <x v="47"/>
    <x v="2"/>
    <x v="799"/>
    <x v="2"/>
    <x v="2"/>
    <x v="1"/>
    <x v="4380"/>
    <x v="0"/>
  </r>
  <r>
    <x v="4401"/>
    <x v="1473"/>
    <x v="18"/>
    <x v="62"/>
    <x v="4"/>
    <x v="307"/>
    <x v="0"/>
    <x v="2"/>
    <x v="0"/>
    <x v="4381"/>
    <x v="1"/>
  </r>
  <r>
    <x v="4402"/>
    <x v="955"/>
    <x v="206"/>
    <x v="13"/>
    <x v="5"/>
    <x v="1058"/>
    <x v="2"/>
    <x v="2"/>
    <x v="0"/>
    <x v="4382"/>
    <x v="1"/>
  </r>
  <r>
    <x v="4403"/>
    <x v="676"/>
    <x v="267"/>
    <x v="8"/>
    <x v="3"/>
    <x v="782"/>
    <x v="1"/>
    <x v="0"/>
    <x v="1"/>
    <x v="4383"/>
    <x v="1"/>
  </r>
  <r>
    <x v="4404"/>
    <x v="488"/>
    <x v="26"/>
    <x v="7"/>
    <x v="2"/>
    <x v="1033"/>
    <x v="2"/>
    <x v="2"/>
    <x v="1"/>
    <x v="4384"/>
    <x v="0"/>
  </r>
  <r>
    <x v="4405"/>
    <x v="1264"/>
    <x v="94"/>
    <x v="31"/>
    <x v="0"/>
    <x v="649"/>
    <x v="3"/>
    <x v="2"/>
    <x v="2"/>
    <x v="4385"/>
    <x v="0"/>
  </r>
  <r>
    <x v="4406"/>
    <x v="2199"/>
    <x v="86"/>
    <x v="2"/>
    <x v="3"/>
    <x v="190"/>
    <x v="3"/>
    <x v="2"/>
    <x v="1"/>
    <x v="4386"/>
    <x v="0"/>
  </r>
  <r>
    <x v="4407"/>
    <x v="2516"/>
    <x v="207"/>
    <x v="2"/>
    <x v="6"/>
    <x v="1028"/>
    <x v="0"/>
    <x v="2"/>
    <x v="1"/>
    <x v="4387"/>
    <x v="0"/>
  </r>
  <r>
    <x v="4408"/>
    <x v="1200"/>
    <x v="56"/>
    <x v="3"/>
    <x v="6"/>
    <x v="6"/>
    <x v="3"/>
    <x v="2"/>
    <x v="1"/>
    <x v="4388"/>
    <x v="0"/>
  </r>
  <r>
    <x v="4409"/>
    <x v="2341"/>
    <x v="285"/>
    <x v="43"/>
    <x v="2"/>
    <x v="543"/>
    <x v="2"/>
    <x v="1"/>
    <x v="2"/>
    <x v="4389"/>
    <x v="1"/>
  </r>
  <r>
    <x v="4410"/>
    <x v="1689"/>
    <x v="265"/>
    <x v="3"/>
    <x v="5"/>
    <x v="1025"/>
    <x v="2"/>
    <x v="2"/>
    <x v="2"/>
    <x v="4390"/>
    <x v="0"/>
  </r>
  <r>
    <x v="4411"/>
    <x v="2635"/>
    <x v="157"/>
    <x v="35"/>
    <x v="6"/>
    <x v="280"/>
    <x v="0"/>
    <x v="2"/>
    <x v="2"/>
    <x v="4391"/>
    <x v="1"/>
  </r>
  <r>
    <x v="4412"/>
    <x v="391"/>
    <x v="120"/>
    <x v="3"/>
    <x v="3"/>
    <x v="63"/>
    <x v="2"/>
    <x v="1"/>
    <x v="2"/>
    <x v="4392"/>
    <x v="0"/>
  </r>
  <r>
    <x v="4413"/>
    <x v="26"/>
    <x v="167"/>
    <x v="42"/>
    <x v="4"/>
    <x v="250"/>
    <x v="0"/>
    <x v="0"/>
    <x v="1"/>
    <x v="4393"/>
    <x v="0"/>
  </r>
  <r>
    <x v="4414"/>
    <x v="1684"/>
    <x v="219"/>
    <x v="59"/>
    <x v="0"/>
    <x v="192"/>
    <x v="3"/>
    <x v="0"/>
    <x v="1"/>
    <x v="4394"/>
    <x v="1"/>
  </r>
  <r>
    <x v="4415"/>
    <x v="2636"/>
    <x v="234"/>
    <x v="6"/>
    <x v="5"/>
    <x v="566"/>
    <x v="2"/>
    <x v="0"/>
    <x v="1"/>
    <x v="4395"/>
    <x v="0"/>
  </r>
  <r>
    <x v="4416"/>
    <x v="2637"/>
    <x v="22"/>
    <x v="19"/>
    <x v="0"/>
    <x v="433"/>
    <x v="1"/>
    <x v="1"/>
    <x v="1"/>
    <x v="4396"/>
    <x v="1"/>
  </r>
  <r>
    <x v="4417"/>
    <x v="270"/>
    <x v="177"/>
    <x v="29"/>
    <x v="6"/>
    <x v="575"/>
    <x v="1"/>
    <x v="1"/>
    <x v="0"/>
    <x v="4397"/>
    <x v="0"/>
  </r>
  <r>
    <x v="4418"/>
    <x v="2260"/>
    <x v="191"/>
    <x v="7"/>
    <x v="0"/>
    <x v="1076"/>
    <x v="3"/>
    <x v="1"/>
    <x v="2"/>
    <x v="4398"/>
    <x v="1"/>
  </r>
  <r>
    <x v="4419"/>
    <x v="2502"/>
    <x v="84"/>
    <x v="62"/>
    <x v="4"/>
    <x v="108"/>
    <x v="0"/>
    <x v="0"/>
    <x v="1"/>
    <x v="4399"/>
    <x v="1"/>
  </r>
  <r>
    <x v="4420"/>
    <x v="987"/>
    <x v="39"/>
    <x v="20"/>
    <x v="6"/>
    <x v="511"/>
    <x v="1"/>
    <x v="2"/>
    <x v="1"/>
    <x v="4400"/>
    <x v="0"/>
  </r>
  <r>
    <x v="4421"/>
    <x v="353"/>
    <x v="278"/>
    <x v="2"/>
    <x v="6"/>
    <x v="672"/>
    <x v="0"/>
    <x v="0"/>
    <x v="0"/>
    <x v="4401"/>
    <x v="1"/>
  </r>
  <r>
    <x v="4422"/>
    <x v="2638"/>
    <x v="93"/>
    <x v="9"/>
    <x v="5"/>
    <x v="851"/>
    <x v="2"/>
    <x v="0"/>
    <x v="2"/>
    <x v="4402"/>
    <x v="1"/>
  </r>
  <r>
    <x v="4423"/>
    <x v="2574"/>
    <x v="223"/>
    <x v="57"/>
    <x v="4"/>
    <x v="735"/>
    <x v="3"/>
    <x v="2"/>
    <x v="1"/>
    <x v="4403"/>
    <x v="1"/>
  </r>
  <r>
    <x v="4424"/>
    <x v="875"/>
    <x v="192"/>
    <x v="49"/>
    <x v="2"/>
    <x v="933"/>
    <x v="3"/>
    <x v="1"/>
    <x v="1"/>
    <x v="4404"/>
    <x v="0"/>
  </r>
  <r>
    <x v="4425"/>
    <x v="716"/>
    <x v="160"/>
    <x v="43"/>
    <x v="5"/>
    <x v="1073"/>
    <x v="0"/>
    <x v="2"/>
    <x v="1"/>
    <x v="4405"/>
    <x v="0"/>
  </r>
  <r>
    <x v="4426"/>
    <x v="2639"/>
    <x v="172"/>
    <x v="69"/>
    <x v="4"/>
    <x v="1039"/>
    <x v="0"/>
    <x v="2"/>
    <x v="1"/>
    <x v="4406"/>
    <x v="0"/>
  </r>
  <r>
    <x v="4427"/>
    <x v="717"/>
    <x v="26"/>
    <x v="47"/>
    <x v="6"/>
    <x v="1027"/>
    <x v="0"/>
    <x v="2"/>
    <x v="3"/>
    <x v="4407"/>
    <x v="1"/>
  </r>
  <r>
    <x v="4428"/>
    <x v="2640"/>
    <x v="266"/>
    <x v="44"/>
    <x v="4"/>
    <x v="1076"/>
    <x v="2"/>
    <x v="0"/>
    <x v="1"/>
    <x v="4408"/>
    <x v="1"/>
  </r>
  <r>
    <x v="4429"/>
    <x v="1274"/>
    <x v="42"/>
    <x v="9"/>
    <x v="5"/>
    <x v="807"/>
    <x v="2"/>
    <x v="0"/>
    <x v="2"/>
    <x v="4409"/>
    <x v="0"/>
  </r>
  <r>
    <x v="4430"/>
    <x v="246"/>
    <x v="114"/>
    <x v="74"/>
    <x v="5"/>
    <x v="934"/>
    <x v="1"/>
    <x v="0"/>
    <x v="2"/>
    <x v="4410"/>
    <x v="1"/>
  </r>
  <r>
    <x v="4431"/>
    <x v="967"/>
    <x v="231"/>
    <x v="46"/>
    <x v="0"/>
    <x v="852"/>
    <x v="2"/>
    <x v="2"/>
    <x v="1"/>
    <x v="4411"/>
    <x v="1"/>
  </r>
  <r>
    <x v="4432"/>
    <x v="834"/>
    <x v="265"/>
    <x v="52"/>
    <x v="5"/>
    <x v="1014"/>
    <x v="3"/>
    <x v="0"/>
    <x v="0"/>
    <x v="4412"/>
    <x v="1"/>
  </r>
  <r>
    <x v="4433"/>
    <x v="2339"/>
    <x v="10"/>
    <x v="4"/>
    <x v="3"/>
    <x v="612"/>
    <x v="3"/>
    <x v="1"/>
    <x v="1"/>
    <x v="4413"/>
    <x v="0"/>
  </r>
  <r>
    <x v="4434"/>
    <x v="2539"/>
    <x v="119"/>
    <x v="66"/>
    <x v="6"/>
    <x v="353"/>
    <x v="3"/>
    <x v="0"/>
    <x v="0"/>
    <x v="4414"/>
    <x v="1"/>
  </r>
  <r>
    <x v="4435"/>
    <x v="1769"/>
    <x v="102"/>
    <x v="2"/>
    <x v="5"/>
    <x v="235"/>
    <x v="1"/>
    <x v="2"/>
    <x v="2"/>
    <x v="4415"/>
    <x v="1"/>
  </r>
  <r>
    <x v="4436"/>
    <x v="1183"/>
    <x v="130"/>
    <x v="35"/>
    <x v="5"/>
    <x v="416"/>
    <x v="1"/>
    <x v="0"/>
    <x v="2"/>
    <x v="4416"/>
    <x v="1"/>
  </r>
  <r>
    <x v="4437"/>
    <x v="2411"/>
    <x v="278"/>
    <x v="41"/>
    <x v="3"/>
    <x v="494"/>
    <x v="3"/>
    <x v="0"/>
    <x v="1"/>
    <x v="4417"/>
    <x v="0"/>
  </r>
  <r>
    <x v="4438"/>
    <x v="2313"/>
    <x v="212"/>
    <x v="17"/>
    <x v="4"/>
    <x v="178"/>
    <x v="0"/>
    <x v="0"/>
    <x v="3"/>
    <x v="4418"/>
    <x v="0"/>
  </r>
  <r>
    <x v="4439"/>
    <x v="2641"/>
    <x v="133"/>
    <x v="34"/>
    <x v="1"/>
    <x v="848"/>
    <x v="1"/>
    <x v="0"/>
    <x v="0"/>
    <x v="4419"/>
    <x v="1"/>
  </r>
  <r>
    <x v="4440"/>
    <x v="1406"/>
    <x v="192"/>
    <x v="10"/>
    <x v="2"/>
    <x v="348"/>
    <x v="1"/>
    <x v="2"/>
    <x v="2"/>
    <x v="4420"/>
    <x v="1"/>
  </r>
  <r>
    <x v="4441"/>
    <x v="2642"/>
    <x v="58"/>
    <x v="42"/>
    <x v="3"/>
    <x v="349"/>
    <x v="2"/>
    <x v="2"/>
    <x v="2"/>
    <x v="4421"/>
    <x v="0"/>
  </r>
  <r>
    <x v="4442"/>
    <x v="1930"/>
    <x v="57"/>
    <x v="42"/>
    <x v="5"/>
    <x v="651"/>
    <x v="0"/>
    <x v="2"/>
    <x v="2"/>
    <x v="4422"/>
    <x v="1"/>
  </r>
  <r>
    <x v="4443"/>
    <x v="2643"/>
    <x v="23"/>
    <x v="36"/>
    <x v="4"/>
    <x v="517"/>
    <x v="0"/>
    <x v="0"/>
    <x v="2"/>
    <x v="4423"/>
    <x v="0"/>
  </r>
  <r>
    <x v="4444"/>
    <x v="367"/>
    <x v="299"/>
    <x v="43"/>
    <x v="1"/>
    <x v="781"/>
    <x v="2"/>
    <x v="0"/>
    <x v="1"/>
    <x v="4424"/>
    <x v="0"/>
  </r>
  <r>
    <x v="4445"/>
    <x v="2644"/>
    <x v="273"/>
    <x v="40"/>
    <x v="6"/>
    <x v="374"/>
    <x v="1"/>
    <x v="0"/>
    <x v="2"/>
    <x v="4425"/>
    <x v="1"/>
  </r>
  <r>
    <x v="4446"/>
    <x v="817"/>
    <x v="277"/>
    <x v="14"/>
    <x v="4"/>
    <x v="989"/>
    <x v="1"/>
    <x v="2"/>
    <x v="2"/>
    <x v="4426"/>
    <x v="0"/>
  </r>
  <r>
    <x v="4447"/>
    <x v="2622"/>
    <x v="18"/>
    <x v="43"/>
    <x v="4"/>
    <x v="1007"/>
    <x v="1"/>
    <x v="0"/>
    <x v="3"/>
    <x v="4427"/>
    <x v="0"/>
  </r>
  <r>
    <x v="4448"/>
    <x v="894"/>
    <x v="113"/>
    <x v="33"/>
    <x v="0"/>
    <x v="889"/>
    <x v="1"/>
    <x v="2"/>
    <x v="3"/>
    <x v="4428"/>
    <x v="1"/>
  </r>
  <r>
    <x v="4449"/>
    <x v="157"/>
    <x v="62"/>
    <x v="72"/>
    <x v="6"/>
    <x v="753"/>
    <x v="2"/>
    <x v="2"/>
    <x v="0"/>
    <x v="4429"/>
    <x v="0"/>
  </r>
  <r>
    <x v="4450"/>
    <x v="1397"/>
    <x v="81"/>
    <x v="4"/>
    <x v="4"/>
    <x v="182"/>
    <x v="2"/>
    <x v="0"/>
    <x v="1"/>
    <x v="4430"/>
    <x v="0"/>
  </r>
  <r>
    <x v="4451"/>
    <x v="930"/>
    <x v="125"/>
    <x v="26"/>
    <x v="6"/>
    <x v="974"/>
    <x v="3"/>
    <x v="0"/>
    <x v="1"/>
    <x v="4431"/>
    <x v="0"/>
  </r>
  <r>
    <x v="4452"/>
    <x v="555"/>
    <x v="227"/>
    <x v="74"/>
    <x v="2"/>
    <x v="60"/>
    <x v="1"/>
    <x v="0"/>
    <x v="1"/>
    <x v="4432"/>
    <x v="1"/>
  </r>
  <r>
    <x v="4453"/>
    <x v="2645"/>
    <x v="61"/>
    <x v="45"/>
    <x v="0"/>
    <x v="736"/>
    <x v="1"/>
    <x v="1"/>
    <x v="1"/>
    <x v="4433"/>
    <x v="0"/>
  </r>
  <r>
    <x v="4454"/>
    <x v="960"/>
    <x v="159"/>
    <x v="72"/>
    <x v="0"/>
    <x v="988"/>
    <x v="3"/>
    <x v="0"/>
    <x v="0"/>
    <x v="4434"/>
    <x v="1"/>
  </r>
  <r>
    <x v="4455"/>
    <x v="2646"/>
    <x v="246"/>
    <x v="48"/>
    <x v="1"/>
    <x v="77"/>
    <x v="0"/>
    <x v="2"/>
    <x v="1"/>
    <x v="4435"/>
    <x v="1"/>
  </r>
  <r>
    <x v="4456"/>
    <x v="150"/>
    <x v="9"/>
    <x v="52"/>
    <x v="2"/>
    <x v="776"/>
    <x v="1"/>
    <x v="2"/>
    <x v="2"/>
    <x v="4436"/>
    <x v="1"/>
  </r>
  <r>
    <x v="4457"/>
    <x v="1348"/>
    <x v="144"/>
    <x v="22"/>
    <x v="5"/>
    <x v="129"/>
    <x v="2"/>
    <x v="0"/>
    <x v="1"/>
    <x v="4437"/>
    <x v="1"/>
  </r>
  <r>
    <x v="4458"/>
    <x v="1208"/>
    <x v="41"/>
    <x v="74"/>
    <x v="6"/>
    <x v="24"/>
    <x v="1"/>
    <x v="2"/>
    <x v="1"/>
    <x v="4438"/>
    <x v="0"/>
  </r>
  <r>
    <x v="4459"/>
    <x v="2618"/>
    <x v="215"/>
    <x v="42"/>
    <x v="6"/>
    <x v="442"/>
    <x v="2"/>
    <x v="2"/>
    <x v="0"/>
    <x v="4439"/>
    <x v="0"/>
  </r>
  <r>
    <x v="4460"/>
    <x v="2114"/>
    <x v="9"/>
    <x v="51"/>
    <x v="1"/>
    <x v="760"/>
    <x v="1"/>
    <x v="1"/>
    <x v="1"/>
    <x v="4440"/>
    <x v="0"/>
  </r>
  <r>
    <x v="4461"/>
    <x v="1066"/>
    <x v="19"/>
    <x v="0"/>
    <x v="6"/>
    <x v="450"/>
    <x v="2"/>
    <x v="1"/>
    <x v="0"/>
    <x v="4441"/>
    <x v="1"/>
  </r>
  <r>
    <x v="4462"/>
    <x v="1302"/>
    <x v="142"/>
    <x v="12"/>
    <x v="1"/>
    <x v="935"/>
    <x v="0"/>
    <x v="2"/>
    <x v="1"/>
    <x v="4442"/>
    <x v="1"/>
  </r>
  <r>
    <x v="4463"/>
    <x v="1440"/>
    <x v="71"/>
    <x v="35"/>
    <x v="4"/>
    <x v="886"/>
    <x v="2"/>
    <x v="2"/>
    <x v="1"/>
    <x v="4443"/>
    <x v="0"/>
  </r>
  <r>
    <x v="4464"/>
    <x v="2647"/>
    <x v="50"/>
    <x v="62"/>
    <x v="5"/>
    <x v="119"/>
    <x v="0"/>
    <x v="0"/>
    <x v="3"/>
    <x v="4444"/>
    <x v="0"/>
  </r>
  <r>
    <x v="4465"/>
    <x v="1847"/>
    <x v="144"/>
    <x v="70"/>
    <x v="3"/>
    <x v="819"/>
    <x v="3"/>
    <x v="0"/>
    <x v="3"/>
    <x v="4445"/>
    <x v="1"/>
  </r>
  <r>
    <x v="4466"/>
    <x v="2008"/>
    <x v="254"/>
    <x v="54"/>
    <x v="4"/>
    <x v="161"/>
    <x v="0"/>
    <x v="0"/>
    <x v="2"/>
    <x v="4446"/>
    <x v="0"/>
  </r>
  <r>
    <x v="4467"/>
    <x v="402"/>
    <x v="204"/>
    <x v="20"/>
    <x v="4"/>
    <x v="308"/>
    <x v="3"/>
    <x v="2"/>
    <x v="3"/>
    <x v="4447"/>
    <x v="1"/>
  </r>
  <r>
    <x v="4468"/>
    <x v="586"/>
    <x v="48"/>
    <x v="35"/>
    <x v="6"/>
    <x v="57"/>
    <x v="1"/>
    <x v="0"/>
    <x v="2"/>
    <x v="4448"/>
    <x v="1"/>
  </r>
  <r>
    <x v="4469"/>
    <x v="1828"/>
    <x v="77"/>
    <x v="63"/>
    <x v="1"/>
    <x v="607"/>
    <x v="3"/>
    <x v="2"/>
    <x v="1"/>
    <x v="4449"/>
    <x v="1"/>
  </r>
  <r>
    <x v="4470"/>
    <x v="2648"/>
    <x v="32"/>
    <x v="40"/>
    <x v="2"/>
    <x v="523"/>
    <x v="1"/>
    <x v="2"/>
    <x v="1"/>
    <x v="4450"/>
    <x v="1"/>
  </r>
  <r>
    <x v="4471"/>
    <x v="277"/>
    <x v="74"/>
    <x v="52"/>
    <x v="4"/>
    <x v="444"/>
    <x v="2"/>
    <x v="2"/>
    <x v="3"/>
    <x v="4451"/>
    <x v="1"/>
  </r>
  <r>
    <x v="4472"/>
    <x v="83"/>
    <x v="174"/>
    <x v="8"/>
    <x v="2"/>
    <x v="278"/>
    <x v="2"/>
    <x v="2"/>
    <x v="2"/>
    <x v="4452"/>
    <x v="1"/>
  </r>
  <r>
    <x v="4473"/>
    <x v="2649"/>
    <x v="2"/>
    <x v="25"/>
    <x v="1"/>
    <x v="311"/>
    <x v="1"/>
    <x v="0"/>
    <x v="3"/>
    <x v="4453"/>
    <x v="0"/>
  </r>
  <r>
    <x v="4474"/>
    <x v="1993"/>
    <x v="102"/>
    <x v="30"/>
    <x v="0"/>
    <x v="914"/>
    <x v="3"/>
    <x v="1"/>
    <x v="1"/>
    <x v="4454"/>
    <x v="1"/>
  </r>
  <r>
    <x v="4475"/>
    <x v="2650"/>
    <x v="257"/>
    <x v="16"/>
    <x v="2"/>
    <x v="10"/>
    <x v="1"/>
    <x v="0"/>
    <x v="2"/>
    <x v="4455"/>
    <x v="0"/>
  </r>
  <r>
    <x v="4476"/>
    <x v="2651"/>
    <x v="174"/>
    <x v="54"/>
    <x v="6"/>
    <x v="1051"/>
    <x v="0"/>
    <x v="1"/>
    <x v="1"/>
    <x v="4456"/>
    <x v="1"/>
  </r>
  <r>
    <x v="4477"/>
    <x v="2392"/>
    <x v="241"/>
    <x v="10"/>
    <x v="1"/>
    <x v="64"/>
    <x v="0"/>
    <x v="0"/>
    <x v="1"/>
    <x v="4457"/>
    <x v="0"/>
  </r>
  <r>
    <x v="4478"/>
    <x v="214"/>
    <x v="283"/>
    <x v="73"/>
    <x v="5"/>
    <x v="748"/>
    <x v="1"/>
    <x v="1"/>
    <x v="2"/>
    <x v="4458"/>
    <x v="0"/>
  </r>
  <r>
    <x v="4479"/>
    <x v="2652"/>
    <x v="95"/>
    <x v="39"/>
    <x v="1"/>
    <x v="78"/>
    <x v="0"/>
    <x v="0"/>
    <x v="1"/>
    <x v="4459"/>
    <x v="0"/>
  </r>
  <r>
    <x v="4480"/>
    <x v="2653"/>
    <x v="285"/>
    <x v="49"/>
    <x v="3"/>
    <x v="153"/>
    <x v="1"/>
    <x v="2"/>
    <x v="1"/>
    <x v="4460"/>
    <x v="1"/>
  </r>
  <r>
    <x v="4481"/>
    <x v="2023"/>
    <x v="169"/>
    <x v="13"/>
    <x v="5"/>
    <x v="705"/>
    <x v="1"/>
    <x v="0"/>
    <x v="1"/>
    <x v="4461"/>
    <x v="1"/>
  </r>
  <r>
    <x v="4482"/>
    <x v="1478"/>
    <x v="160"/>
    <x v="71"/>
    <x v="1"/>
    <x v="701"/>
    <x v="0"/>
    <x v="2"/>
    <x v="1"/>
    <x v="4462"/>
    <x v="0"/>
  </r>
  <r>
    <x v="4483"/>
    <x v="1790"/>
    <x v="240"/>
    <x v="12"/>
    <x v="1"/>
    <x v="432"/>
    <x v="1"/>
    <x v="1"/>
    <x v="2"/>
    <x v="4463"/>
    <x v="1"/>
  </r>
  <r>
    <x v="4484"/>
    <x v="1182"/>
    <x v="269"/>
    <x v="50"/>
    <x v="6"/>
    <x v="315"/>
    <x v="0"/>
    <x v="0"/>
    <x v="0"/>
    <x v="4464"/>
    <x v="0"/>
  </r>
  <r>
    <x v="4485"/>
    <x v="2654"/>
    <x v="31"/>
    <x v="6"/>
    <x v="5"/>
    <x v="982"/>
    <x v="0"/>
    <x v="1"/>
    <x v="1"/>
    <x v="4465"/>
    <x v="1"/>
  </r>
  <r>
    <x v="4486"/>
    <x v="2655"/>
    <x v="241"/>
    <x v="18"/>
    <x v="3"/>
    <x v="349"/>
    <x v="1"/>
    <x v="1"/>
    <x v="3"/>
    <x v="4466"/>
    <x v="1"/>
  </r>
  <r>
    <x v="4487"/>
    <x v="2078"/>
    <x v="221"/>
    <x v="45"/>
    <x v="5"/>
    <x v="963"/>
    <x v="0"/>
    <x v="0"/>
    <x v="0"/>
    <x v="4467"/>
    <x v="0"/>
  </r>
  <r>
    <x v="4488"/>
    <x v="47"/>
    <x v="214"/>
    <x v="30"/>
    <x v="1"/>
    <x v="377"/>
    <x v="0"/>
    <x v="1"/>
    <x v="2"/>
    <x v="4468"/>
    <x v="0"/>
  </r>
  <r>
    <x v="4489"/>
    <x v="360"/>
    <x v="15"/>
    <x v="61"/>
    <x v="1"/>
    <x v="31"/>
    <x v="0"/>
    <x v="1"/>
    <x v="1"/>
    <x v="4469"/>
    <x v="0"/>
  </r>
  <r>
    <x v="4490"/>
    <x v="2656"/>
    <x v="118"/>
    <x v="60"/>
    <x v="6"/>
    <x v="762"/>
    <x v="0"/>
    <x v="2"/>
    <x v="2"/>
    <x v="4470"/>
    <x v="1"/>
  </r>
  <r>
    <x v="4491"/>
    <x v="883"/>
    <x v="19"/>
    <x v="20"/>
    <x v="0"/>
    <x v="273"/>
    <x v="1"/>
    <x v="1"/>
    <x v="1"/>
    <x v="4471"/>
    <x v="0"/>
  </r>
  <r>
    <x v="4492"/>
    <x v="801"/>
    <x v="236"/>
    <x v="73"/>
    <x v="5"/>
    <x v="12"/>
    <x v="0"/>
    <x v="2"/>
    <x v="1"/>
    <x v="4472"/>
    <x v="1"/>
  </r>
  <r>
    <x v="4493"/>
    <x v="1546"/>
    <x v="183"/>
    <x v="13"/>
    <x v="3"/>
    <x v="404"/>
    <x v="2"/>
    <x v="2"/>
    <x v="1"/>
    <x v="4473"/>
    <x v="0"/>
  </r>
  <r>
    <x v="4494"/>
    <x v="114"/>
    <x v="55"/>
    <x v="67"/>
    <x v="1"/>
    <x v="964"/>
    <x v="1"/>
    <x v="0"/>
    <x v="1"/>
    <x v="4474"/>
    <x v="1"/>
  </r>
  <r>
    <x v="4495"/>
    <x v="1589"/>
    <x v="63"/>
    <x v="17"/>
    <x v="5"/>
    <x v="243"/>
    <x v="3"/>
    <x v="2"/>
    <x v="3"/>
    <x v="4475"/>
    <x v="1"/>
  </r>
  <r>
    <x v="4496"/>
    <x v="1616"/>
    <x v="149"/>
    <x v="18"/>
    <x v="0"/>
    <x v="75"/>
    <x v="1"/>
    <x v="2"/>
    <x v="1"/>
    <x v="4476"/>
    <x v="0"/>
  </r>
  <r>
    <x v="4497"/>
    <x v="2657"/>
    <x v="262"/>
    <x v="12"/>
    <x v="5"/>
    <x v="738"/>
    <x v="0"/>
    <x v="0"/>
    <x v="2"/>
    <x v="4477"/>
    <x v="1"/>
  </r>
  <r>
    <x v="4498"/>
    <x v="505"/>
    <x v="3"/>
    <x v="56"/>
    <x v="2"/>
    <x v="956"/>
    <x v="0"/>
    <x v="0"/>
    <x v="1"/>
    <x v="4478"/>
    <x v="1"/>
  </r>
  <r>
    <x v="4499"/>
    <x v="2658"/>
    <x v="201"/>
    <x v="38"/>
    <x v="1"/>
    <x v="1059"/>
    <x v="0"/>
    <x v="1"/>
    <x v="1"/>
    <x v="4479"/>
    <x v="1"/>
  </r>
  <r>
    <x v="4500"/>
    <x v="2659"/>
    <x v="219"/>
    <x v="56"/>
    <x v="6"/>
    <x v="321"/>
    <x v="3"/>
    <x v="2"/>
    <x v="2"/>
    <x v="4480"/>
    <x v="1"/>
  </r>
  <r>
    <x v="4501"/>
    <x v="375"/>
    <x v="127"/>
    <x v="44"/>
    <x v="4"/>
    <x v="878"/>
    <x v="1"/>
    <x v="1"/>
    <x v="1"/>
    <x v="1084"/>
    <x v="0"/>
  </r>
  <r>
    <x v="4502"/>
    <x v="1492"/>
    <x v="285"/>
    <x v="47"/>
    <x v="1"/>
    <x v="685"/>
    <x v="0"/>
    <x v="2"/>
    <x v="1"/>
    <x v="4481"/>
    <x v="1"/>
  </r>
  <r>
    <x v="4503"/>
    <x v="360"/>
    <x v="103"/>
    <x v="55"/>
    <x v="0"/>
    <x v="737"/>
    <x v="1"/>
    <x v="0"/>
    <x v="2"/>
    <x v="4482"/>
    <x v="0"/>
  </r>
  <r>
    <x v="4504"/>
    <x v="269"/>
    <x v="246"/>
    <x v="37"/>
    <x v="0"/>
    <x v="807"/>
    <x v="3"/>
    <x v="1"/>
    <x v="2"/>
    <x v="4483"/>
    <x v="1"/>
  </r>
  <r>
    <x v="4505"/>
    <x v="2660"/>
    <x v="176"/>
    <x v="19"/>
    <x v="3"/>
    <x v="433"/>
    <x v="3"/>
    <x v="2"/>
    <x v="1"/>
    <x v="4484"/>
    <x v="1"/>
  </r>
  <r>
    <x v="4506"/>
    <x v="2501"/>
    <x v="140"/>
    <x v="5"/>
    <x v="1"/>
    <x v="121"/>
    <x v="2"/>
    <x v="0"/>
    <x v="1"/>
    <x v="4485"/>
    <x v="0"/>
  </r>
  <r>
    <x v="4507"/>
    <x v="2661"/>
    <x v="258"/>
    <x v="27"/>
    <x v="4"/>
    <x v="914"/>
    <x v="2"/>
    <x v="2"/>
    <x v="1"/>
    <x v="4486"/>
    <x v="0"/>
  </r>
  <r>
    <x v="4508"/>
    <x v="721"/>
    <x v="58"/>
    <x v="52"/>
    <x v="0"/>
    <x v="185"/>
    <x v="2"/>
    <x v="0"/>
    <x v="1"/>
    <x v="4487"/>
    <x v="1"/>
  </r>
  <r>
    <x v="4509"/>
    <x v="1095"/>
    <x v="151"/>
    <x v="54"/>
    <x v="4"/>
    <x v="162"/>
    <x v="3"/>
    <x v="2"/>
    <x v="3"/>
    <x v="4488"/>
    <x v="0"/>
  </r>
  <r>
    <x v="4510"/>
    <x v="2470"/>
    <x v="63"/>
    <x v="51"/>
    <x v="5"/>
    <x v="710"/>
    <x v="2"/>
    <x v="2"/>
    <x v="1"/>
    <x v="4489"/>
    <x v="1"/>
  </r>
  <r>
    <x v="4511"/>
    <x v="959"/>
    <x v="266"/>
    <x v="30"/>
    <x v="5"/>
    <x v="903"/>
    <x v="0"/>
    <x v="1"/>
    <x v="3"/>
    <x v="4490"/>
    <x v="1"/>
  </r>
  <r>
    <x v="4512"/>
    <x v="809"/>
    <x v="229"/>
    <x v="51"/>
    <x v="1"/>
    <x v="411"/>
    <x v="1"/>
    <x v="1"/>
    <x v="1"/>
    <x v="4491"/>
    <x v="1"/>
  </r>
  <r>
    <x v="4513"/>
    <x v="903"/>
    <x v="104"/>
    <x v="69"/>
    <x v="5"/>
    <x v="1"/>
    <x v="2"/>
    <x v="0"/>
    <x v="2"/>
    <x v="4492"/>
    <x v="1"/>
  </r>
  <r>
    <x v="4514"/>
    <x v="2463"/>
    <x v="130"/>
    <x v="9"/>
    <x v="3"/>
    <x v="434"/>
    <x v="3"/>
    <x v="1"/>
    <x v="1"/>
    <x v="4493"/>
    <x v="0"/>
  </r>
  <r>
    <x v="4515"/>
    <x v="2507"/>
    <x v="156"/>
    <x v="51"/>
    <x v="4"/>
    <x v="882"/>
    <x v="1"/>
    <x v="2"/>
    <x v="2"/>
    <x v="4494"/>
    <x v="1"/>
  </r>
  <r>
    <x v="4516"/>
    <x v="2306"/>
    <x v="111"/>
    <x v="74"/>
    <x v="3"/>
    <x v="551"/>
    <x v="3"/>
    <x v="2"/>
    <x v="1"/>
    <x v="4495"/>
    <x v="1"/>
  </r>
  <r>
    <x v="4517"/>
    <x v="2662"/>
    <x v="35"/>
    <x v="56"/>
    <x v="6"/>
    <x v="189"/>
    <x v="1"/>
    <x v="2"/>
    <x v="2"/>
    <x v="4496"/>
    <x v="1"/>
  </r>
  <r>
    <x v="4518"/>
    <x v="2388"/>
    <x v="65"/>
    <x v="11"/>
    <x v="5"/>
    <x v="61"/>
    <x v="2"/>
    <x v="1"/>
    <x v="0"/>
    <x v="4497"/>
    <x v="0"/>
  </r>
  <r>
    <x v="4519"/>
    <x v="2663"/>
    <x v="214"/>
    <x v="50"/>
    <x v="3"/>
    <x v="574"/>
    <x v="2"/>
    <x v="2"/>
    <x v="2"/>
    <x v="4498"/>
    <x v="0"/>
  </r>
  <r>
    <x v="4520"/>
    <x v="1149"/>
    <x v="42"/>
    <x v="46"/>
    <x v="4"/>
    <x v="950"/>
    <x v="2"/>
    <x v="0"/>
    <x v="1"/>
    <x v="4499"/>
    <x v="1"/>
  </r>
  <r>
    <x v="4521"/>
    <x v="2664"/>
    <x v="234"/>
    <x v="19"/>
    <x v="6"/>
    <x v="590"/>
    <x v="3"/>
    <x v="0"/>
    <x v="2"/>
    <x v="4500"/>
    <x v="1"/>
  </r>
  <r>
    <x v="4522"/>
    <x v="73"/>
    <x v="240"/>
    <x v="35"/>
    <x v="2"/>
    <x v="89"/>
    <x v="1"/>
    <x v="1"/>
    <x v="1"/>
    <x v="4501"/>
    <x v="1"/>
  </r>
  <r>
    <x v="4523"/>
    <x v="2665"/>
    <x v="273"/>
    <x v="28"/>
    <x v="3"/>
    <x v="578"/>
    <x v="2"/>
    <x v="0"/>
    <x v="1"/>
    <x v="4502"/>
    <x v="0"/>
  </r>
  <r>
    <x v="4524"/>
    <x v="1361"/>
    <x v="66"/>
    <x v="10"/>
    <x v="0"/>
    <x v="576"/>
    <x v="3"/>
    <x v="1"/>
    <x v="1"/>
    <x v="4503"/>
    <x v="1"/>
  </r>
  <r>
    <x v="4525"/>
    <x v="1055"/>
    <x v="130"/>
    <x v="26"/>
    <x v="3"/>
    <x v="383"/>
    <x v="3"/>
    <x v="0"/>
    <x v="2"/>
    <x v="4504"/>
    <x v="1"/>
  </r>
  <r>
    <x v="4526"/>
    <x v="2666"/>
    <x v="18"/>
    <x v="12"/>
    <x v="4"/>
    <x v="1011"/>
    <x v="1"/>
    <x v="2"/>
    <x v="3"/>
    <x v="4505"/>
    <x v="0"/>
  </r>
  <r>
    <x v="4527"/>
    <x v="1890"/>
    <x v="256"/>
    <x v="29"/>
    <x v="1"/>
    <x v="706"/>
    <x v="1"/>
    <x v="1"/>
    <x v="2"/>
    <x v="4506"/>
    <x v="0"/>
  </r>
  <r>
    <x v="4528"/>
    <x v="2102"/>
    <x v="116"/>
    <x v="24"/>
    <x v="1"/>
    <x v="598"/>
    <x v="0"/>
    <x v="2"/>
    <x v="1"/>
    <x v="4507"/>
    <x v="1"/>
  </r>
  <r>
    <x v="4529"/>
    <x v="955"/>
    <x v="108"/>
    <x v="44"/>
    <x v="2"/>
    <x v="339"/>
    <x v="3"/>
    <x v="0"/>
    <x v="0"/>
    <x v="4508"/>
    <x v="1"/>
  </r>
  <r>
    <x v="4530"/>
    <x v="496"/>
    <x v="167"/>
    <x v="45"/>
    <x v="0"/>
    <x v="923"/>
    <x v="2"/>
    <x v="0"/>
    <x v="3"/>
    <x v="4509"/>
    <x v="0"/>
  </r>
  <r>
    <x v="4531"/>
    <x v="2667"/>
    <x v="108"/>
    <x v="17"/>
    <x v="5"/>
    <x v="98"/>
    <x v="0"/>
    <x v="1"/>
    <x v="3"/>
    <x v="4510"/>
    <x v="1"/>
  </r>
  <r>
    <x v="4532"/>
    <x v="660"/>
    <x v="82"/>
    <x v="58"/>
    <x v="2"/>
    <x v="224"/>
    <x v="1"/>
    <x v="0"/>
    <x v="1"/>
    <x v="4511"/>
    <x v="1"/>
  </r>
  <r>
    <x v="4533"/>
    <x v="2135"/>
    <x v="236"/>
    <x v="61"/>
    <x v="5"/>
    <x v="498"/>
    <x v="3"/>
    <x v="2"/>
    <x v="2"/>
    <x v="4512"/>
    <x v="1"/>
  </r>
  <r>
    <x v="4534"/>
    <x v="2668"/>
    <x v="128"/>
    <x v="67"/>
    <x v="3"/>
    <x v="71"/>
    <x v="1"/>
    <x v="1"/>
    <x v="1"/>
    <x v="4513"/>
    <x v="1"/>
  </r>
  <r>
    <x v="4535"/>
    <x v="531"/>
    <x v="95"/>
    <x v="42"/>
    <x v="0"/>
    <x v="779"/>
    <x v="2"/>
    <x v="0"/>
    <x v="1"/>
    <x v="4514"/>
    <x v="0"/>
  </r>
  <r>
    <x v="4536"/>
    <x v="2669"/>
    <x v="178"/>
    <x v="37"/>
    <x v="4"/>
    <x v="35"/>
    <x v="2"/>
    <x v="0"/>
    <x v="1"/>
    <x v="4515"/>
    <x v="1"/>
  </r>
  <r>
    <x v="4537"/>
    <x v="768"/>
    <x v="74"/>
    <x v="46"/>
    <x v="4"/>
    <x v="1033"/>
    <x v="3"/>
    <x v="0"/>
    <x v="1"/>
    <x v="4516"/>
    <x v="1"/>
  </r>
  <r>
    <x v="4538"/>
    <x v="369"/>
    <x v="132"/>
    <x v="33"/>
    <x v="6"/>
    <x v="302"/>
    <x v="0"/>
    <x v="2"/>
    <x v="1"/>
    <x v="4517"/>
    <x v="1"/>
  </r>
  <r>
    <x v="4539"/>
    <x v="2670"/>
    <x v="281"/>
    <x v="54"/>
    <x v="0"/>
    <x v="701"/>
    <x v="1"/>
    <x v="0"/>
    <x v="0"/>
    <x v="4518"/>
    <x v="1"/>
  </r>
  <r>
    <x v="4540"/>
    <x v="2617"/>
    <x v="55"/>
    <x v="33"/>
    <x v="3"/>
    <x v="944"/>
    <x v="3"/>
    <x v="0"/>
    <x v="2"/>
    <x v="4519"/>
    <x v="1"/>
  </r>
  <r>
    <x v="4541"/>
    <x v="2479"/>
    <x v="72"/>
    <x v="15"/>
    <x v="5"/>
    <x v="514"/>
    <x v="3"/>
    <x v="0"/>
    <x v="2"/>
    <x v="4520"/>
    <x v="0"/>
  </r>
  <r>
    <x v="4542"/>
    <x v="1700"/>
    <x v="71"/>
    <x v="11"/>
    <x v="1"/>
    <x v="327"/>
    <x v="3"/>
    <x v="2"/>
    <x v="3"/>
    <x v="4521"/>
    <x v="0"/>
  </r>
  <r>
    <x v="4543"/>
    <x v="496"/>
    <x v="251"/>
    <x v="19"/>
    <x v="1"/>
    <x v="232"/>
    <x v="0"/>
    <x v="2"/>
    <x v="2"/>
    <x v="4522"/>
    <x v="1"/>
  </r>
  <r>
    <x v="4544"/>
    <x v="1221"/>
    <x v="71"/>
    <x v="50"/>
    <x v="4"/>
    <x v="14"/>
    <x v="0"/>
    <x v="2"/>
    <x v="1"/>
    <x v="4523"/>
    <x v="1"/>
  </r>
  <r>
    <x v="4545"/>
    <x v="2671"/>
    <x v="154"/>
    <x v="13"/>
    <x v="3"/>
    <x v="1064"/>
    <x v="0"/>
    <x v="0"/>
    <x v="3"/>
    <x v="4524"/>
    <x v="0"/>
  </r>
  <r>
    <x v="4546"/>
    <x v="2151"/>
    <x v="235"/>
    <x v="54"/>
    <x v="2"/>
    <x v="684"/>
    <x v="0"/>
    <x v="2"/>
    <x v="1"/>
    <x v="4525"/>
    <x v="0"/>
  </r>
  <r>
    <x v="4547"/>
    <x v="1613"/>
    <x v="41"/>
    <x v="56"/>
    <x v="6"/>
    <x v="919"/>
    <x v="1"/>
    <x v="2"/>
    <x v="1"/>
    <x v="4526"/>
    <x v="1"/>
  </r>
  <r>
    <x v="4548"/>
    <x v="1759"/>
    <x v="231"/>
    <x v="58"/>
    <x v="3"/>
    <x v="251"/>
    <x v="3"/>
    <x v="2"/>
    <x v="1"/>
    <x v="4527"/>
    <x v="1"/>
  </r>
  <r>
    <x v="4549"/>
    <x v="1550"/>
    <x v="26"/>
    <x v="35"/>
    <x v="5"/>
    <x v="109"/>
    <x v="0"/>
    <x v="2"/>
    <x v="2"/>
    <x v="4528"/>
    <x v="1"/>
  </r>
  <r>
    <x v="4550"/>
    <x v="2056"/>
    <x v="128"/>
    <x v="45"/>
    <x v="5"/>
    <x v="1026"/>
    <x v="1"/>
    <x v="2"/>
    <x v="2"/>
    <x v="4529"/>
    <x v="0"/>
  </r>
  <r>
    <x v="4551"/>
    <x v="209"/>
    <x v="240"/>
    <x v="28"/>
    <x v="3"/>
    <x v="409"/>
    <x v="1"/>
    <x v="1"/>
    <x v="2"/>
    <x v="4530"/>
    <x v="0"/>
  </r>
  <r>
    <x v="4552"/>
    <x v="2672"/>
    <x v="210"/>
    <x v="2"/>
    <x v="2"/>
    <x v="510"/>
    <x v="0"/>
    <x v="2"/>
    <x v="2"/>
    <x v="4531"/>
    <x v="1"/>
  </r>
  <r>
    <x v="4553"/>
    <x v="1017"/>
    <x v="205"/>
    <x v="10"/>
    <x v="3"/>
    <x v="76"/>
    <x v="2"/>
    <x v="2"/>
    <x v="2"/>
    <x v="4532"/>
    <x v="1"/>
  </r>
  <r>
    <x v="4554"/>
    <x v="2673"/>
    <x v="90"/>
    <x v="37"/>
    <x v="2"/>
    <x v="855"/>
    <x v="2"/>
    <x v="2"/>
    <x v="3"/>
    <x v="4533"/>
    <x v="0"/>
  </r>
  <r>
    <x v="4555"/>
    <x v="910"/>
    <x v="239"/>
    <x v="26"/>
    <x v="1"/>
    <x v="61"/>
    <x v="3"/>
    <x v="0"/>
    <x v="2"/>
    <x v="4534"/>
    <x v="1"/>
  </r>
  <r>
    <x v="4556"/>
    <x v="1687"/>
    <x v="127"/>
    <x v="2"/>
    <x v="1"/>
    <x v="747"/>
    <x v="3"/>
    <x v="1"/>
    <x v="3"/>
    <x v="4535"/>
    <x v="0"/>
  </r>
  <r>
    <x v="4557"/>
    <x v="2674"/>
    <x v="83"/>
    <x v="68"/>
    <x v="2"/>
    <x v="421"/>
    <x v="2"/>
    <x v="1"/>
    <x v="2"/>
    <x v="4536"/>
    <x v="1"/>
  </r>
  <r>
    <x v="4558"/>
    <x v="2393"/>
    <x v="28"/>
    <x v="8"/>
    <x v="6"/>
    <x v="265"/>
    <x v="1"/>
    <x v="0"/>
    <x v="2"/>
    <x v="4537"/>
    <x v="0"/>
  </r>
  <r>
    <x v="4559"/>
    <x v="2480"/>
    <x v="177"/>
    <x v="24"/>
    <x v="1"/>
    <x v="759"/>
    <x v="3"/>
    <x v="1"/>
    <x v="1"/>
    <x v="4538"/>
    <x v="0"/>
  </r>
  <r>
    <x v="4560"/>
    <x v="463"/>
    <x v="278"/>
    <x v="15"/>
    <x v="3"/>
    <x v="834"/>
    <x v="0"/>
    <x v="2"/>
    <x v="3"/>
    <x v="4539"/>
    <x v="1"/>
  </r>
  <r>
    <x v="4561"/>
    <x v="25"/>
    <x v="155"/>
    <x v="58"/>
    <x v="3"/>
    <x v="29"/>
    <x v="2"/>
    <x v="1"/>
    <x v="1"/>
    <x v="4540"/>
    <x v="0"/>
  </r>
  <r>
    <x v="4562"/>
    <x v="2107"/>
    <x v="64"/>
    <x v="60"/>
    <x v="6"/>
    <x v="1077"/>
    <x v="2"/>
    <x v="1"/>
    <x v="1"/>
    <x v="4541"/>
    <x v="1"/>
  </r>
  <r>
    <x v="4563"/>
    <x v="2675"/>
    <x v="181"/>
    <x v="52"/>
    <x v="1"/>
    <x v="255"/>
    <x v="0"/>
    <x v="2"/>
    <x v="1"/>
    <x v="4542"/>
    <x v="0"/>
  </r>
  <r>
    <x v="4564"/>
    <x v="445"/>
    <x v="120"/>
    <x v="49"/>
    <x v="6"/>
    <x v="1078"/>
    <x v="0"/>
    <x v="2"/>
    <x v="2"/>
    <x v="4543"/>
    <x v="1"/>
  </r>
  <r>
    <x v="4565"/>
    <x v="2676"/>
    <x v="176"/>
    <x v="2"/>
    <x v="2"/>
    <x v="231"/>
    <x v="3"/>
    <x v="0"/>
    <x v="0"/>
    <x v="4544"/>
    <x v="1"/>
  </r>
  <r>
    <x v="4566"/>
    <x v="1564"/>
    <x v="262"/>
    <x v="66"/>
    <x v="6"/>
    <x v="267"/>
    <x v="3"/>
    <x v="2"/>
    <x v="1"/>
    <x v="4545"/>
    <x v="1"/>
  </r>
  <r>
    <x v="4567"/>
    <x v="2573"/>
    <x v="255"/>
    <x v="36"/>
    <x v="5"/>
    <x v="965"/>
    <x v="3"/>
    <x v="0"/>
    <x v="1"/>
    <x v="4546"/>
    <x v="0"/>
  </r>
  <r>
    <x v="4568"/>
    <x v="707"/>
    <x v="109"/>
    <x v="24"/>
    <x v="4"/>
    <x v="302"/>
    <x v="0"/>
    <x v="0"/>
    <x v="1"/>
    <x v="4547"/>
    <x v="0"/>
  </r>
  <r>
    <x v="4569"/>
    <x v="2652"/>
    <x v="250"/>
    <x v="29"/>
    <x v="3"/>
    <x v="195"/>
    <x v="1"/>
    <x v="0"/>
    <x v="2"/>
    <x v="4548"/>
    <x v="0"/>
  </r>
  <r>
    <x v="4570"/>
    <x v="2677"/>
    <x v="242"/>
    <x v="68"/>
    <x v="2"/>
    <x v="466"/>
    <x v="0"/>
    <x v="0"/>
    <x v="2"/>
    <x v="4549"/>
    <x v="1"/>
  </r>
  <r>
    <x v="4571"/>
    <x v="2678"/>
    <x v="164"/>
    <x v="11"/>
    <x v="2"/>
    <x v="517"/>
    <x v="3"/>
    <x v="0"/>
    <x v="2"/>
    <x v="4550"/>
    <x v="1"/>
  </r>
  <r>
    <x v="4572"/>
    <x v="628"/>
    <x v="254"/>
    <x v="74"/>
    <x v="0"/>
    <x v="218"/>
    <x v="0"/>
    <x v="2"/>
    <x v="1"/>
    <x v="4551"/>
    <x v="1"/>
  </r>
  <r>
    <x v="4573"/>
    <x v="2288"/>
    <x v="18"/>
    <x v="62"/>
    <x v="6"/>
    <x v="758"/>
    <x v="1"/>
    <x v="0"/>
    <x v="0"/>
    <x v="4552"/>
    <x v="1"/>
  </r>
  <r>
    <x v="4574"/>
    <x v="1615"/>
    <x v="49"/>
    <x v="48"/>
    <x v="0"/>
    <x v="275"/>
    <x v="0"/>
    <x v="0"/>
    <x v="1"/>
    <x v="4553"/>
    <x v="1"/>
  </r>
  <r>
    <x v="4575"/>
    <x v="2679"/>
    <x v="24"/>
    <x v="35"/>
    <x v="4"/>
    <x v="291"/>
    <x v="0"/>
    <x v="0"/>
    <x v="3"/>
    <x v="4554"/>
    <x v="0"/>
  </r>
  <r>
    <x v="4576"/>
    <x v="2680"/>
    <x v="291"/>
    <x v="70"/>
    <x v="3"/>
    <x v="566"/>
    <x v="1"/>
    <x v="2"/>
    <x v="1"/>
    <x v="4555"/>
    <x v="1"/>
  </r>
  <r>
    <x v="4577"/>
    <x v="2681"/>
    <x v="282"/>
    <x v="40"/>
    <x v="4"/>
    <x v="14"/>
    <x v="3"/>
    <x v="2"/>
    <x v="2"/>
    <x v="4556"/>
    <x v="1"/>
  </r>
  <r>
    <x v="4578"/>
    <x v="2682"/>
    <x v="81"/>
    <x v="69"/>
    <x v="1"/>
    <x v="694"/>
    <x v="1"/>
    <x v="2"/>
    <x v="3"/>
    <x v="4557"/>
    <x v="0"/>
  </r>
  <r>
    <x v="4579"/>
    <x v="2516"/>
    <x v="20"/>
    <x v="31"/>
    <x v="4"/>
    <x v="280"/>
    <x v="3"/>
    <x v="2"/>
    <x v="1"/>
    <x v="4558"/>
    <x v="0"/>
  </r>
  <r>
    <x v="4580"/>
    <x v="2683"/>
    <x v="202"/>
    <x v="12"/>
    <x v="0"/>
    <x v="674"/>
    <x v="1"/>
    <x v="2"/>
    <x v="1"/>
    <x v="4559"/>
    <x v="1"/>
  </r>
  <r>
    <x v="4581"/>
    <x v="2539"/>
    <x v="213"/>
    <x v="68"/>
    <x v="0"/>
    <x v="151"/>
    <x v="0"/>
    <x v="2"/>
    <x v="2"/>
    <x v="4560"/>
    <x v="1"/>
  </r>
  <r>
    <x v="4582"/>
    <x v="984"/>
    <x v="30"/>
    <x v="20"/>
    <x v="1"/>
    <x v="136"/>
    <x v="1"/>
    <x v="2"/>
    <x v="1"/>
    <x v="4561"/>
    <x v="1"/>
  </r>
  <r>
    <x v="4583"/>
    <x v="1706"/>
    <x v="80"/>
    <x v="30"/>
    <x v="5"/>
    <x v="580"/>
    <x v="1"/>
    <x v="2"/>
    <x v="1"/>
    <x v="4562"/>
    <x v="1"/>
  </r>
  <r>
    <x v="4584"/>
    <x v="1273"/>
    <x v="211"/>
    <x v="74"/>
    <x v="1"/>
    <x v="983"/>
    <x v="1"/>
    <x v="0"/>
    <x v="3"/>
    <x v="4563"/>
    <x v="1"/>
  </r>
  <r>
    <x v="4585"/>
    <x v="732"/>
    <x v="31"/>
    <x v="17"/>
    <x v="5"/>
    <x v="599"/>
    <x v="0"/>
    <x v="2"/>
    <x v="1"/>
    <x v="4564"/>
    <x v="1"/>
  </r>
  <r>
    <x v="4586"/>
    <x v="1246"/>
    <x v="59"/>
    <x v="10"/>
    <x v="6"/>
    <x v="345"/>
    <x v="2"/>
    <x v="2"/>
    <x v="0"/>
    <x v="4565"/>
    <x v="0"/>
  </r>
  <r>
    <x v="4587"/>
    <x v="1480"/>
    <x v="74"/>
    <x v="18"/>
    <x v="1"/>
    <x v="888"/>
    <x v="3"/>
    <x v="0"/>
    <x v="1"/>
    <x v="4566"/>
    <x v="0"/>
  </r>
  <r>
    <x v="4588"/>
    <x v="240"/>
    <x v="79"/>
    <x v="34"/>
    <x v="0"/>
    <x v="872"/>
    <x v="0"/>
    <x v="0"/>
    <x v="3"/>
    <x v="4567"/>
    <x v="0"/>
  </r>
  <r>
    <x v="4589"/>
    <x v="2684"/>
    <x v="14"/>
    <x v="69"/>
    <x v="0"/>
    <x v="916"/>
    <x v="3"/>
    <x v="0"/>
    <x v="3"/>
    <x v="4568"/>
    <x v="1"/>
  </r>
  <r>
    <x v="4590"/>
    <x v="1432"/>
    <x v="262"/>
    <x v="26"/>
    <x v="1"/>
    <x v="1076"/>
    <x v="2"/>
    <x v="1"/>
    <x v="3"/>
    <x v="4569"/>
    <x v="1"/>
  </r>
  <r>
    <x v="4591"/>
    <x v="1210"/>
    <x v="253"/>
    <x v="0"/>
    <x v="6"/>
    <x v="1044"/>
    <x v="1"/>
    <x v="2"/>
    <x v="3"/>
    <x v="4570"/>
    <x v="1"/>
  </r>
  <r>
    <x v="4592"/>
    <x v="2685"/>
    <x v="155"/>
    <x v="71"/>
    <x v="6"/>
    <x v="62"/>
    <x v="0"/>
    <x v="2"/>
    <x v="1"/>
    <x v="4571"/>
    <x v="0"/>
  </r>
  <r>
    <x v="4593"/>
    <x v="2686"/>
    <x v="235"/>
    <x v="70"/>
    <x v="6"/>
    <x v="110"/>
    <x v="1"/>
    <x v="2"/>
    <x v="1"/>
    <x v="4572"/>
    <x v="1"/>
  </r>
  <r>
    <x v="4594"/>
    <x v="1810"/>
    <x v="147"/>
    <x v="68"/>
    <x v="5"/>
    <x v="528"/>
    <x v="3"/>
    <x v="1"/>
    <x v="1"/>
    <x v="4573"/>
    <x v="1"/>
  </r>
  <r>
    <x v="4595"/>
    <x v="969"/>
    <x v="28"/>
    <x v="20"/>
    <x v="5"/>
    <x v="569"/>
    <x v="3"/>
    <x v="0"/>
    <x v="2"/>
    <x v="4574"/>
    <x v="1"/>
  </r>
  <r>
    <x v="4596"/>
    <x v="1888"/>
    <x v="12"/>
    <x v="38"/>
    <x v="3"/>
    <x v="620"/>
    <x v="0"/>
    <x v="1"/>
    <x v="2"/>
    <x v="4575"/>
    <x v="1"/>
  </r>
  <r>
    <x v="4597"/>
    <x v="519"/>
    <x v="153"/>
    <x v="70"/>
    <x v="3"/>
    <x v="697"/>
    <x v="2"/>
    <x v="0"/>
    <x v="2"/>
    <x v="4576"/>
    <x v="1"/>
  </r>
  <r>
    <x v="4598"/>
    <x v="1215"/>
    <x v="33"/>
    <x v="22"/>
    <x v="0"/>
    <x v="767"/>
    <x v="3"/>
    <x v="0"/>
    <x v="1"/>
    <x v="4577"/>
    <x v="1"/>
  </r>
  <r>
    <x v="4599"/>
    <x v="2439"/>
    <x v="26"/>
    <x v="61"/>
    <x v="4"/>
    <x v="24"/>
    <x v="3"/>
    <x v="0"/>
    <x v="1"/>
    <x v="4578"/>
    <x v="1"/>
  </r>
  <r>
    <x v="4600"/>
    <x v="33"/>
    <x v="294"/>
    <x v="22"/>
    <x v="3"/>
    <x v="439"/>
    <x v="3"/>
    <x v="2"/>
    <x v="2"/>
    <x v="4579"/>
    <x v="0"/>
  </r>
  <r>
    <x v="4601"/>
    <x v="2545"/>
    <x v="297"/>
    <x v="22"/>
    <x v="1"/>
    <x v="917"/>
    <x v="1"/>
    <x v="2"/>
    <x v="1"/>
    <x v="4580"/>
    <x v="0"/>
  </r>
  <r>
    <x v="4602"/>
    <x v="2687"/>
    <x v="138"/>
    <x v="70"/>
    <x v="5"/>
    <x v="447"/>
    <x v="1"/>
    <x v="2"/>
    <x v="1"/>
    <x v="4581"/>
    <x v="1"/>
  </r>
  <r>
    <x v="4603"/>
    <x v="118"/>
    <x v="212"/>
    <x v="17"/>
    <x v="0"/>
    <x v="786"/>
    <x v="1"/>
    <x v="0"/>
    <x v="1"/>
    <x v="4582"/>
    <x v="1"/>
  </r>
  <r>
    <x v="4604"/>
    <x v="96"/>
    <x v="285"/>
    <x v="58"/>
    <x v="1"/>
    <x v="859"/>
    <x v="1"/>
    <x v="0"/>
    <x v="2"/>
    <x v="4583"/>
    <x v="1"/>
  </r>
  <r>
    <x v="4605"/>
    <x v="686"/>
    <x v="41"/>
    <x v="48"/>
    <x v="6"/>
    <x v="245"/>
    <x v="3"/>
    <x v="0"/>
    <x v="2"/>
    <x v="4584"/>
    <x v="0"/>
  </r>
  <r>
    <x v="4606"/>
    <x v="707"/>
    <x v="259"/>
    <x v="73"/>
    <x v="0"/>
    <x v="949"/>
    <x v="1"/>
    <x v="2"/>
    <x v="1"/>
    <x v="4585"/>
    <x v="1"/>
  </r>
  <r>
    <x v="4607"/>
    <x v="347"/>
    <x v="147"/>
    <x v="72"/>
    <x v="2"/>
    <x v="112"/>
    <x v="2"/>
    <x v="0"/>
    <x v="2"/>
    <x v="4586"/>
    <x v="0"/>
  </r>
  <r>
    <x v="4608"/>
    <x v="421"/>
    <x v="230"/>
    <x v="69"/>
    <x v="6"/>
    <x v="445"/>
    <x v="0"/>
    <x v="0"/>
    <x v="1"/>
    <x v="4587"/>
    <x v="1"/>
  </r>
  <r>
    <x v="4609"/>
    <x v="2688"/>
    <x v="159"/>
    <x v="52"/>
    <x v="2"/>
    <x v="192"/>
    <x v="3"/>
    <x v="0"/>
    <x v="2"/>
    <x v="4588"/>
    <x v="0"/>
  </r>
  <r>
    <x v="4610"/>
    <x v="2689"/>
    <x v="258"/>
    <x v="70"/>
    <x v="2"/>
    <x v="863"/>
    <x v="2"/>
    <x v="2"/>
    <x v="3"/>
    <x v="4589"/>
    <x v="0"/>
  </r>
  <r>
    <x v="4611"/>
    <x v="86"/>
    <x v="119"/>
    <x v="13"/>
    <x v="4"/>
    <x v="969"/>
    <x v="2"/>
    <x v="0"/>
    <x v="1"/>
    <x v="4590"/>
    <x v="0"/>
  </r>
  <r>
    <x v="4612"/>
    <x v="2690"/>
    <x v="160"/>
    <x v="1"/>
    <x v="5"/>
    <x v="68"/>
    <x v="0"/>
    <x v="2"/>
    <x v="1"/>
    <x v="4591"/>
    <x v="0"/>
  </r>
  <r>
    <x v="4613"/>
    <x v="1062"/>
    <x v="178"/>
    <x v="0"/>
    <x v="2"/>
    <x v="1012"/>
    <x v="2"/>
    <x v="0"/>
    <x v="3"/>
    <x v="4592"/>
    <x v="0"/>
  </r>
  <r>
    <x v="4614"/>
    <x v="1454"/>
    <x v="88"/>
    <x v="52"/>
    <x v="4"/>
    <x v="412"/>
    <x v="1"/>
    <x v="2"/>
    <x v="2"/>
    <x v="4593"/>
    <x v="0"/>
  </r>
  <r>
    <x v="4615"/>
    <x v="2691"/>
    <x v="208"/>
    <x v="39"/>
    <x v="3"/>
    <x v="199"/>
    <x v="3"/>
    <x v="0"/>
    <x v="1"/>
    <x v="4594"/>
    <x v="1"/>
  </r>
  <r>
    <x v="4616"/>
    <x v="366"/>
    <x v="201"/>
    <x v="73"/>
    <x v="0"/>
    <x v="191"/>
    <x v="3"/>
    <x v="0"/>
    <x v="0"/>
    <x v="4595"/>
    <x v="0"/>
  </r>
  <r>
    <x v="4617"/>
    <x v="2692"/>
    <x v="38"/>
    <x v="52"/>
    <x v="2"/>
    <x v="408"/>
    <x v="0"/>
    <x v="2"/>
    <x v="1"/>
    <x v="4596"/>
    <x v="0"/>
  </r>
  <r>
    <x v="4618"/>
    <x v="1791"/>
    <x v="138"/>
    <x v="53"/>
    <x v="5"/>
    <x v="238"/>
    <x v="2"/>
    <x v="2"/>
    <x v="1"/>
    <x v="4597"/>
    <x v="1"/>
  </r>
  <r>
    <x v="4619"/>
    <x v="236"/>
    <x v="67"/>
    <x v="29"/>
    <x v="4"/>
    <x v="599"/>
    <x v="2"/>
    <x v="0"/>
    <x v="1"/>
    <x v="4598"/>
    <x v="1"/>
  </r>
  <r>
    <x v="4620"/>
    <x v="1508"/>
    <x v="238"/>
    <x v="18"/>
    <x v="2"/>
    <x v="1005"/>
    <x v="3"/>
    <x v="1"/>
    <x v="0"/>
    <x v="4599"/>
    <x v="0"/>
  </r>
  <r>
    <x v="4621"/>
    <x v="2693"/>
    <x v="143"/>
    <x v="73"/>
    <x v="5"/>
    <x v="1011"/>
    <x v="0"/>
    <x v="0"/>
    <x v="1"/>
    <x v="4600"/>
    <x v="1"/>
  </r>
  <r>
    <x v="4622"/>
    <x v="1195"/>
    <x v="229"/>
    <x v="16"/>
    <x v="1"/>
    <x v="259"/>
    <x v="2"/>
    <x v="2"/>
    <x v="2"/>
    <x v="4601"/>
    <x v="0"/>
  </r>
  <r>
    <x v="4623"/>
    <x v="2593"/>
    <x v="111"/>
    <x v="38"/>
    <x v="0"/>
    <x v="248"/>
    <x v="1"/>
    <x v="2"/>
    <x v="1"/>
    <x v="4602"/>
    <x v="0"/>
  </r>
  <r>
    <x v="4624"/>
    <x v="814"/>
    <x v="119"/>
    <x v="18"/>
    <x v="6"/>
    <x v="736"/>
    <x v="2"/>
    <x v="2"/>
    <x v="3"/>
    <x v="4603"/>
    <x v="1"/>
  </r>
  <r>
    <x v="4625"/>
    <x v="1795"/>
    <x v="36"/>
    <x v="62"/>
    <x v="0"/>
    <x v="158"/>
    <x v="1"/>
    <x v="2"/>
    <x v="2"/>
    <x v="4604"/>
    <x v="0"/>
  </r>
  <r>
    <x v="4626"/>
    <x v="408"/>
    <x v="98"/>
    <x v="23"/>
    <x v="2"/>
    <x v="757"/>
    <x v="1"/>
    <x v="0"/>
    <x v="1"/>
    <x v="4605"/>
    <x v="1"/>
  </r>
  <r>
    <x v="4627"/>
    <x v="73"/>
    <x v="203"/>
    <x v="61"/>
    <x v="2"/>
    <x v="325"/>
    <x v="1"/>
    <x v="0"/>
    <x v="1"/>
    <x v="4606"/>
    <x v="1"/>
  </r>
  <r>
    <x v="4628"/>
    <x v="538"/>
    <x v="23"/>
    <x v="32"/>
    <x v="1"/>
    <x v="13"/>
    <x v="1"/>
    <x v="2"/>
    <x v="2"/>
    <x v="4607"/>
    <x v="0"/>
  </r>
  <r>
    <x v="4629"/>
    <x v="1336"/>
    <x v="216"/>
    <x v="41"/>
    <x v="6"/>
    <x v="197"/>
    <x v="3"/>
    <x v="2"/>
    <x v="2"/>
    <x v="4608"/>
    <x v="1"/>
  </r>
  <r>
    <x v="4630"/>
    <x v="2572"/>
    <x v="116"/>
    <x v="5"/>
    <x v="3"/>
    <x v="680"/>
    <x v="0"/>
    <x v="2"/>
    <x v="0"/>
    <x v="4609"/>
    <x v="0"/>
  </r>
  <r>
    <x v="4631"/>
    <x v="1543"/>
    <x v="268"/>
    <x v="19"/>
    <x v="4"/>
    <x v="105"/>
    <x v="3"/>
    <x v="1"/>
    <x v="3"/>
    <x v="4610"/>
    <x v="1"/>
  </r>
  <r>
    <x v="4632"/>
    <x v="2186"/>
    <x v="116"/>
    <x v="46"/>
    <x v="0"/>
    <x v="1058"/>
    <x v="2"/>
    <x v="0"/>
    <x v="1"/>
    <x v="4611"/>
    <x v="1"/>
  </r>
  <r>
    <x v="4633"/>
    <x v="1349"/>
    <x v="16"/>
    <x v="16"/>
    <x v="2"/>
    <x v="126"/>
    <x v="2"/>
    <x v="0"/>
    <x v="2"/>
    <x v="4612"/>
    <x v="1"/>
  </r>
  <r>
    <x v="4634"/>
    <x v="588"/>
    <x v="12"/>
    <x v="19"/>
    <x v="5"/>
    <x v="436"/>
    <x v="0"/>
    <x v="2"/>
    <x v="1"/>
    <x v="4613"/>
    <x v="1"/>
  </r>
  <r>
    <x v="4635"/>
    <x v="2290"/>
    <x v="174"/>
    <x v="26"/>
    <x v="4"/>
    <x v="153"/>
    <x v="1"/>
    <x v="0"/>
    <x v="1"/>
    <x v="4614"/>
    <x v="1"/>
  </r>
  <r>
    <x v="4636"/>
    <x v="399"/>
    <x v="213"/>
    <x v="41"/>
    <x v="6"/>
    <x v="163"/>
    <x v="0"/>
    <x v="2"/>
    <x v="1"/>
    <x v="4615"/>
    <x v="0"/>
  </r>
  <r>
    <x v="4637"/>
    <x v="727"/>
    <x v="75"/>
    <x v="1"/>
    <x v="1"/>
    <x v="738"/>
    <x v="2"/>
    <x v="2"/>
    <x v="1"/>
    <x v="4616"/>
    <x v="1"/>
  </r>
  <r>
    <x v="4638"/>
    <x v="675"/>
    <x v="181"/>
    <x v="57"/>
    <x v="5"/>
    <x v="969"/>
    <x v="2"/>
    <x v="2"/>
    <x v="1"/>
    <x v="4617"/>
    <x v="0"/>
  </r>
  <r>
    <x v="4639"/>
    <x v="360"/>
    <x v="61"/>
    <x v="62"/>
    <x v="6"/>
    <x v="412"/>
    <x v="1"/>
    <x v="1"/>
    <x v="1"/>
    <x v="4618"/>
    <x v="1"/>
  </r>
  <r>
    <x v="4640"/>
    <x v="1915"/>
    <x v="112"/>
    <x v="59"/>
    <x v="6"/>
    <x v="435"/>
    <x v="3"/>
    <x v="0"/>
    <x v="1"/>
    <x v="4619"/>
    <x v="1"/>
  </r>
  <r>
    <x v="4641"/>
    <x v="2408"/>
    <x v="68"/>
    <x v="16"/>
    <x v="3"/>
    <x v="558"/>
    <x v="0"/>
    <x v="0"/>
    <x v="1"/>
    <x v="4620"/>
    <x v="0"/>
  </r>
  <r>
    <x v="4642"/>
    <x v="2579"/>
    <x v="190"/>
    <x v="31"/>
    <x v="0"/>
    <x v="775"/>
    <x v="0"/>
    <x v="0"/>
    <x v="2"/>
    <x v="4621"/>
    <x v="1"/>
  </r>
  <r>
    <x v="4643"/>
    <x v="105"/>
    <x v="84"/>
    <x v="3"/>
    <x v="2"/>
    <x v="587"/>
    <x v="0"/>
    <x v="2"/>
    <x v="1"/>
    <x v="4622"/>
    <x v="0"/>
  </r>
  <r>
    <x v="4644"/>
    <x v="2218"/>
    <x v="109"/>
    <x v="68"/>
    <x v="4"/>
    <x v="870"/>
    <x v="0"/>
    <x v="0"/>
    <x v="2"/>
    <x v="4623"/>
    <x v="1"/>
  </r>
  <r>
    <x v="4645"/>
    <x v="1592"/>
    <x v="191"/>
    <x v="49"/>
    <x v="0"/>
    <x v="615"/>
    <x v="3"/>
    <x v="0"/>
    <x v="1"/>
    <x v="4624"/>
    <x v="1"/>
  </r>
  <r>
    <x v="4646"/>
    <x v="2694"/>
    <x v="202"/>
    <x v="52"/>
    <x v="6"/>
    <x v="807"/>
    <x v="2"/>
    <x v="2"/>
    <x v="3"/>
    <x v="4625"/>
    <x v="0"/>
  </r>
  <r>
    <x v="4647"/>
    <x v="2261"/>
    <x v="291"/>
    <x v="74"/>
    <x v="5"/>
    <x v="698"/>
    <x v="0"/>
    <x v="0"/>
    <x v="3"/>
    <x v="4626"/>
    <x v="1"/>
  </r>
  <r>
    <x v="4648"/>
    <x v="1423"/>
    <x v="172"/>
    <x v="69"/>
    <x v="3"/>
    <x v="709"/>
    <x v="1"/>
    <x v="0"/>
    <x v="1"/>
    <x v="4627"/>
    <x v="1"/>
  </r>
  <r>
    <x v="4649"/>
    <x v="1286"/>
    <x v="51"/>
    <x v="64"/>
    <x v="4"/>
    <x v="478"/>
    <x v="2"/>
    <x v="2"/>
    <x v="2"/>
    <x v="4043"/>
    <x v="1"/>
  </r>
  <r>
    <x v="4650"/>
    <x v="2695"/>
    <x v="269"/>
    <x v="54"/>
    <x v="5"/>
    <x v="551"/>
    <x v="3"/>
    <x v="2"/>
    <x v="3"/>
    <x v="4628"/>
    <x v="0"/>
  </r>
  <r>
    <x v="4651"/>
    <x v="1589"/>
    <x v="118"/>
    <x v="32"/>
    <x v="6"/>
    <x v="614"/>
    <x v="0"/>
    <x v="0"/>
    <x v="1"/>
    <x v="4629"/>
    <x v="1"/>
  </r>
  <r>
    <x v="4652"/>
    <x v="2128"/>
    <x v="53"/>
    <x v="45"/>
    <x v="1"/>
    <x v="827"/>
    <x v="1"/>
    <x v="2"/>
    <x v="1"/>
    <x v="4630"/>
    <x v="1"/>
  </r>
  <r>
    <x v="4653"/>
    <x v="2696"/>
    <x v="287"/>
    <x v="7"/>
    <x v="6"/>
    <x v="964"/>
    <x v="3"/>
    <x v="2"/>
    <x v="2"/>
    <x v="4631"/>
    <x v="1"/>
  </r>
  <r>
    <x v="4654"/>
    <x v="2671"/>
    <x v="203"/>
    <x v="4"/>
    <x v="1"/>
    <x v="268"/>
    <x v="1"/>
    <x v="0"/>
    <x v="2"/>
    <x v="4632"/>
    <x v="1"/>
  </r>
  <r>
    <x v="4655"/>
    <x v="2697"/>
    <x v="42"/>
    <x v="70"/>
    <x v="5"/>
    <x v="849"/>
    <x v="0"/>
    <x v="0"/>
    <x v="1"/>
    <x v="4633"/>
    <x v="0"/>
  </r>
  <r>
    <x v="4656"/>
    <x v="1665"/>
    <x v="225"/>
    <x v="36"/>
    <x v="4"/>
    <x v="909"/>
    <x v="2"/>
    <x v="1"/>
    <x v="0"/>
    <x v="4634"/>
    <x v="0"/>
  </r>
  <r>
    <x v="4657"/>
    <x v="2101"/>
    <x v="46"/>
    <x v="10"/>
    <x v="3"/>
    <x v="484"/>
    <x v="3"/>
    <x v="0"/>
    <x v="3"/>
    <x v="4635"/>
    <x v="0"/>
  </r>
  <r>
    <x v="4658"/>
    <x v="2698"/>
    <x v="26"/>
    <x v="33"/>
    <x v="6"/>
    <x v="942"/>
    <x v="0"/>
    <x v="2"/>
    <x v="3"/>
    <x v="4636"/>
    <x v="0"/>
  </r>
  <r>
    <x v="4659"/>
    <x v="2518"/>
    <x v="166"/>
    <x v="35"/>
    <x v="4"/>
    <x v="1030"/>
    <x v="0"/>
    <x v="1"/>
    <x v="1"/>
    <x v="4637"/>
    <x v="1"/>
  </r>
  <r>
    <x v="4660"/>
    <x v="1955"/>
    <x v="87"/>
    <x v="73"/>
    <x v="6"/>
    <x v="354"/>
    <x v="1"/>
    <x v="2"/>
    <x v="0"/>
    <x v="4638"/>
    <x v="1"/>
  </r>
  <r>
    <x v="4661"/>
    <x v="615"/>
    <x v="2"/>
    <x v="63"/>
    <x v="6"/>
    <x v="620"/>
    <x v="3"/>
    <x v="2"/>
    <x v="2"/>
    <x v="4639"/>
    <x v="1"/>
  </r>
  <r>
    <x v="4662"/>
    <x v="2699"/>
    <x v="190"/>
    <x v="57"/>
    <x v="2"/>
    <x v="468"/>
    <x v="1"/>
    <x v="0"/>
    <x v="1"/>
    <x v="4640"/>
    <x v="1"/>
  </r>
  <r>
    <x v="4663"/>
    <x v="928"/>
    <x v="143"/>
    <x v="55"/>
    <x v="3"/>
    <x v="741"/>
    <x v="2"/>
    <x v="2"/>
    <x v="2"/>
    <x v="4641"/>
    <x v="0"/>
  </r>
  <r>
    <x v="4664"/>
    <x v="2551"/>
    <x v="178"/>
    <x v="25"/>
    <x v="5"/>
    <x v="952"/>
    <x v="1"/>
    <x v="0"/>
    <x v="3"/>
    <x v="4642"/>
    <x v="0"/>
  </r>
  <r>
    <x v="4665"/>
    <x v="1627"/>
    <x v="255"/>
    <x v="48"/>
    <x v="0"/>
    <x v="656"/>
    <x v="2"/>
    <x v="2"/>
    <x v="1"/>
    <x v="4643"/>
    <x v="1"/>
  </r>
  <r>
    <x v="4666"/>
    <x v="224"/>
    <x v="179"/>
    <x v="46"/>
    <x v="0"/>
    <x v="791"/>
    <x v="2"/>
    <x v="0"/>
    <x v="1"/>
    <x v="4644"/>
    <x v="0"/>
  </r>
  <r>
    <x v="4667"/>
    <x v="1154"/>
    <x v="81"/>
    <x v="20"/>
    <x v="1"/>
    <x v="462"/>
    <x v="0"/>
    <x v="0"/>
    <x v="1"/>
    <x v="4645"/>
    <x v="1"/>
  </r>
  <r>
    <x v="4668"/>
    <x v="2700"/>
    <x v="53"/>
    <x v="53"/>
    <x v="4"/>
    <x v="955"/>
    <x v="0"/>
    <x v="2"/>
    <x v="1"/>
    <x v="4646"/>
    <x v="1"/>
  </r>
  <r>
    <x v="4669"/>
    <x v="754"/>
    <x v="264"/>
    <x v="44"/>
    <x v="6"/>
    <x v="940"/>
    <x v="3"/>
    <x v="0"/>
    <x v="1"/>
    <x v="4647"/>
    <x v="1"/>
  </r>
  <r>
    <x v="4670"/>
    <x v="2701"/>
    <x v="9"/>
    <x v="28"/>
    <x v="1"/>
    <x v="480"/>
    <x v="1"/>
    <x v="1"/>
    <x v="2"/>
    <x v="4648"/>
    <x v="1"/>
  </r>
  <r>
    <x v="4671"/>
    <x v="2702"/>
    <x v="32"/>
    <x v="0"/>
    <x v="5"/>
    <x v="149"/>
    <x v="1"/>
    <x v="0"/>
    <x v="1"/>
    <x v="4649"/>
    <x v="1"/>
  </r>
  <r>
    <x v="4672"/>
    <x v="1298"/>
    <x v="215"/>
    <x v="70"/>
    <x v="3"/>
    <x v="1048"/>
    <x v="0"/>
    <x v="0"/>
    <x v="1"/>
    <x v="4650"/>
    <x v="0"/>
  </r>
  <r>
    <x v="4673"/>
    <x v="999"/>
    <x v="57"/>
    <x v="41"/>
    <x v="1"/>
    <x v="710"/>
    <x v="3"/>
    <x v="2"/>
    <x v="3"/>
    <x v="4651"/>
    <x v="0"/>
  </r>
  <r>
    <x v="4674"/>
    <x v="718"/>
    <x v="159"/>
    <x v="9"/>
    <x v="5"/>
    <x v="75"/>
    <x v="2"/>
    <x v="0"/>
    <x v="1"/>
    <x v="4652"/>
    <x v="1"/>
  </r>
  <r>
    <x v="4675"/>
    <x v="2703"/>
    <x v="245"/>
    <x v="42"/>
    <x v="4"/>
    <x v="668"/>
    <x v="0"/>
    <x v="1"/>
    <x v="1"/>
    <x v="4653"/>
    <x v="0"/>
  </r>
  <r>
    <x v="4676"/>
    <x v="796"/>
    <x v="44"/>
    <x v="59"/>
    <x v="4"/>
    <x v="186"/>
    <x v="0"/>
    <x v="2"/>
    <x v="1"/>
    <x v="4654"/>
    <x v="0"/>
  </r>
  <r>
    <x v="4677"/>
    <x v="2704"/>
    <x v="30"/>
    <x v="66"/>
    <x v="4"/>
    <x v="498"/>
    <x v="0"/>
    <x v="0"/>
    <x v="1"/>
    <x v="4655"/>
    <x v="1"/>
  </r>
  <r>
    <x v="4678"/>
    <x v="1016"/>
    <x v="86"/>
    <x v="26"/>
    <x v="3"/>
    <x v="493"/>
    <x v="1"/>
    <x v="2"/>
    <x v="1"/>
    <x v="4656"/>
    <x v="1"/>
  </r>
  <r>
    <x v="4679"/>
    <x v="1726"/>
    <x v="260"/>
    <x v="61"/>
    <x v="1"/>
    <x v="977"/>
    <x v="1"/>
    <x v="0"/>
    <x v="2"/>
    <x v="4657"/>
    <x v="1"/>
  </r>
  <r>
    <x v="4680"/>
    <x v="1375"/>
    <x v="295"/>
    <x v="57"/>
    <x v="4"/>
    <x v="863"/>
    <x v="0"/>
    <x v="2"/>
    <x v="1"/>
    <x v="4658"/>
    <x v="0"/>
  </r>
  <r>
    <x v="4681"/>
    <x v="2705"/>
    <x v="265"/>
    <x v="45"/>
    <x v="0"/>
    <x v="719"/>
    <x v="3"/>
    <x v="0"/>
    <x v="2"/>
    <x v="4659"/>
    <x v="1"/>
  </r>
  <r>
    <x v="4682"/>
    <x v="2154"/>
    <x v="62"/>
    <x v="11"/>
    <x v="6"/>
    <x v="123"/>
    <x v="0"/>
    <x v="0"/>
    <x v="1"/>
    <x v="4660"/>
    <x v="1"/>
  </r>
  <r>
    <x v="4683"/>
    <x v="390"/>
    <x v="38"/>
    <x v="43"/>
    <x v="3"/>
    <x v="108"/>
    <x v="3"/>
    <x v="2"/>
    <x v="1"/>
    <x v="4661"/>
    <x v="1"/>
  </r>
  <r>
    <x v="4684"/>
    <x v="2645"/>
    <x v="85"/>
    <x v="51"/>
    <x v="5"/>
    <x v="218"/>
    <x v="1"/>
    <x v="0"/>
    <x v="2"/>
    <x v="4662"/>
    <x v="0"/>
  </r>
  <r>
    <x v="4685"/>
    <x v="1442"/>
    <x v="280"/>
    <x v="65"/>
    <x v="3"/>
    <x v="416"/>
    <x v="2"/>
    <x v="2"/>
    <x v="3"/>
    <x v="4663"/>
    <x v="1"/>
  </r>
  <r>
    <x v="4686"/>
    <x v="464"/>
    <x v="291"/>
    <x v="44"/>
    <x v="3"/>
    <x v="918"/>
    <x v="0"/>
    <x v="2"/>
    <x v="0"/>
    <x v="4664"/>
    <x v="1"/>
  </r>
  <r>
    <x v="4687"/>
    <x v="1580"/>
    <x v="299"/>
    <x v="33"/>
    <x v="0"/>
    <x v="426"/>
    <x v="2"/>
    <x v="1"/>
    <x v="3"/>
    <x v="4665"/>
    <x v="1"/>
  </r>
  <r>
    <x v="4688"/>
    <x v="1216"/>
    <x v="112"/>
    <x v="26"/>
    <x v="4"/>
    <x v="336"/>
    <x v="2"/>
    <x v="0"/>
    <x v="1"/>
    <x v="4666"/>
    <x v="0"/>
  </r>
  <r>
    <x v="4689"/>
    <x v="2706"/>
    <x v="264"/>
    <x v="12"/>
    <x v="3"/>
    <x v="12"/>
    <x v="2"/>
    <x v="2"/>
    <x v="1"/>
    <x v="4667"/>
    <x v="1"/>
  </r>
  <r>
    <x v="4690"/>
    <x v="491"/>
    <x v="113"/>
    <x v="74"/>
    <x v="2"/>
    <x v="906"/>
    <x v="1"/>
    <x v="0"/>
    <x v="3"/>
    <x v="4668"/>
    <x v="1"/>
  </r>
  <r>
    <x v="4691"/>
    <x v="2229"/>
    <x v="148"/>
    <x v="10"/>
    <x v="3"/>
    <x v="986"/>
    <x v="2"/>
    <x v="2"/>
    <x v="1"/>
    <x v="4669"/>
    <x v="1"/>
  </r>
  <r>
    <x v="4692"/>
    <x v="2707"/>
    <x v="159"/>
    <x v="54"/>
    <x v="4"/>
    <x v="508"/>
    <x v="3"/>
    <x v="2"/>
    <x v="3"/>
    <x v="4670"/>
    <x v="0"/>
  </r>
  <r>
    <x v="4693"/>
    <x v="2573"/>
    <x v="236"/>
    <x v="55"/>
    <x v="0"/>
    <x v="1070"/>
    <x v="0"/>
    <x v="2"/>
    <x v="2"/>
    <x v="4671"/>
    <x v="1"/>
  </r>
  <r>
    <x v="4694"/>
    <x v="2708"/>
    <x v="241"/>
    <x v="14"/>
    <x v="4"/>
    <x v="497"/>
    <x v="0"/>
    <x v="2"/>
    <x v="1"/>
    <x v="1954"/>
    <x v="0"/>
  </r>
  <r>
    <x v="4695"/>
    <x v="2388"/>
    <x v="152"/>
    <x v="11"/>
    <x v="2"/>
    <x v="460"/>
    <x v="1"/>
    <x v="2"/>
    <x v="1"/>
    <x v="4672"/>
    <x v="1"/>
  </r>
  <r>
    <x v="4696"/>
    <x v="2241"/>
    <x v="84"/>
    <x v="72"/>
    <x v="2"/>
    <x v="439"/>
    <x v="2"/>
    <x v="0"/>
    <x v="1"/>
    <x v="4673"/>
    <x v="0"/>
  </r>
  <r>
    <x v="4697"/>
    <x v="2709"/>
    <x v="292"/>
    <x v="30"/>
    <x v="4"/>
    <x v="742"/>
    <x v="2"/>
    <x v="1"/>
    <x v="1"/>
    <x v="4674"/>
    <x v="0"/>
  </r>
  <r>
    <x v="4698"/>
    <x v="1649"/>
    <x v="231"/>
    <x v="7"/>
    <x v="6"/>
    <x v="370"/>
    <x v="1"/>
    <x v="0"/>
    <x v="1"/>
    <x v="4675"/>
    <x v="0"/>
  </r>
  <r>
    <x v="4699"/>
    <x v="2710"/>
    <x v="264"/>
    <x v="1"/>
    <x v="1"/>
    <x v="29"/>
    <x v="2"/>
    <x v="0"/>
    <x v="2"/>
    <x v="4676"/>
    <x v="1"/>
  </r>
  <r>
    <x v="4700"/>
    <x v="2711"/>
    <x v="106"/>
    <x v="65"/>
    <x v="4"/>
    <x v="104"/>
    <x v="0"/>
    <x v="0"/>
    <x v="1"/>
    <x v="4677"/>
    <x v="1"/>
  </r>
  <r>
    <x v="4701"/>
    <x v="2025"/>
    <x v="29"/>
    <x v="30"/>
    <x v="4"/>
    <x v="374"/>
    <x v="3"/>
    <x v="1"/>
    <x v="0"/>
    <x v="4678"/>
    <x v="1"/>
  </r>
  <r>
    <x v="4702"/>
    <x v="2712"/>
    <x v="142"/>
    <x v="59"/>
    <x v="6"/>
    <x v="535"/>
    <x v="1"/>
    <x v="2"/>
    <x v="1"/>
    <x v="4679"/>
    <x v="1"/>
  </r>
  <r>
    <x v="4703"/>
    <x v="2012"/>
    <x v="165"/>
    <x v="39"/>
    <x v="6"/>
    <x v="320"/>
    <x v="3"/>
    <x v="0"/>
    <x v="1"/>
    <x v="4680"/>
    <x v="1"/>
  </r>
  <r>
    <x v="4704"/>
    <x v="1841"/>
    <x v="200"/>
    <x v="44"/>
    <x v="5"/>
    <x v="681"/>
    <x v="2"/>
    <x v="1"/>
    <x v="3"/>
    <x v="4681"/>
    <x v="0"/>
  </r>
  <r>
    <x v="4705"/>
    <x v="2239"/>
    <x v="297"/>
    <x v="1"/>
    <x v="4"/>
    <x v="844"/>
    <x v="1"/>
    <x v="2"/>
    <x v="2"/>
    <x v="4682"/>
    <x v="0"/>
  </r>
  <r>
    <x v="4706"/>
    <x v="1666"/>
    <x v="2"/>
    <x v="56"/>
    <x v="4"/>
    <x v="884"/>
    <x v="0"/>
    <x v="1"/>
    <x v="1"/>
    <x v="4683"/>
    <x v="1"/>
  </r>
  <r>
    <x v="4707"/>
    <x v="532"/>
    <x v="134"/>
    <x v="24"/>
    <x v="2"/>
    <x v="764"/>
    <x v="3"/>
    <x v="2"/>
    <x v="1"/>
    <x v="4684"/>
    <x v="1"/>
  </r>
  <r>
    <x v="4708"/>
    <x v="2713"/>
    <x v="84"/>
    <x v="30"/>
    <x v="1"/>
    <x v="580"/>
    <x v="3"/>
    <x v="2"/>
    <x v="0"/>
    <x v="4685"/>
    <x v="1"/>
  </r>
  <r>
    <x v="4709"/>
    <x v="2714"/>
    <x v="155"/>
    <x v="60"/>
    <x v="4"/>
    <x v="752"/>
    <x v="3"/>
    <x v="2"/>
    <x v="1"/>
    <x v="4686"/>
    <x v="1"/>
  </r>
  <r>
    <x v="4710"/>
    <x v="1629"/>
    <x v="99"/>
    <x v="3"/>
    <x v="1"/>
    <x v="955"/>
    <x v="2"/>
    <x v="0"/>
    <x v="1"/>
    <x v="4687"/>
    <x v="0"/>
  </r>
  <r>
    <x v="4711"/>
    <x v="0"/>
    <x v="17"/>
    <x v="59"/>
    <x v="4"/>
    <x v="691"/>
    <x v="0"/>
    <x v="2"/>
    <x v="1"/>
    <x v="4688"/>
    <x v="0"/>
  </r>
  <r>
    <x v="4712"/>
    <x v="2715"/>
    <x v="281"/>
    <x v="71"/>
    <x v="3"/>
    <x v="312"/>
    <x v="3"/>
    <x v="1"/>
    <x v="1"/>
    <x v="4689"/>
    <x v="0"/>
  </r>
  <r>
    <x v="4713"/>
    <x v="2716"/>
    <x v="191"/>
    <x v="70"/>
    <x v="4"/>
    <x v="476"/>
    <x v="0"/>
    <x v="0"/>
    <x v="3"/>
    <x v="4690"/>
    <x v="1"/>
  </r>
  <r>
    <x v="4714"/>
    <x v="2717"/>
    <x v="292"/>
    <x v="25"/>
    <x v="6"/>
    <x v="437"/>
    <x v="1"/>
    <x v="2"/>
    <x v="1"/>
    <x v="4691"/>
    <x v="0"/>
  </r>
  <r>
    <x v="4715"/>
    <x v="350"/>
    <x v="166"/>
    <x v="73"/>
    <x v="6"/>
    <x v="95"/>
    <x v="0"/>
    <x v="1"/>
    <x v="0"/>
    <x v="4692"/>
    <x v="0"/>
  </r>
  <r>
    <x v="4716"/>
    <x v="2292"/>
    <x v="198"/>
    <x v="53"/>
    <x v="2"/>
    <x v="911"/>
    <x v="0"/>
    <x v="0"/>
    <x v="3"/>
    <x v="4693"/>
    <x v="1"/>
  </r>
  <r>
    <x v="4717"/>
    <x v="2718"/>
    <x v="32"/>
    <x v="72"/>
    <x v="1"/>
    <x v="20"/>
    <x v="3"/>
    <x v="0"/>
    <x v="2"/>
    <x v="4694"/>
    <x v="1"/>
  </r>
  <r>
    <x v="4718"/>
    <x v="2032"/>
    <x v="195"/>
    <x v="60"/>
    <x v="4"/>
    <x v="865"/>
    <x v="2"/>
    <x v="2"/>
    <x v="2"/>
    <x v="4695"/>
    <x v="0"/>
  </r>
  <r>
    <x v="4719"/>
    <x v="229"/>
    <x v="225"/>
    <x v="56"/>
    <x v="1"/>
    <x v="5"/>
    <x v="3"/>
    <x v="2"/>
    <x v="3"/>
    <x v="4696"/>
    <x v="1"/>
  </r>
  <r>
    <x v="4720"/>
    <x v="1866"/>
    <x v="86"/>
    <x v="74"/>
    <x v="3"/>
    <x v="232"/>
    <x v="3"/>
    <x v="2"/>
    <x v="0"/>
    <x v="4697"/>
    <x v="1"/>
  </r>
  <r>
    <x v="4721"/>
    <x v="2719"/>
    <x v="29"/>
    <x v="16"/>
    <x v="1"/>
    <x v="1079"/>
    <x v="3"/>
    <x v="0"/>
    <x v="1"/>
    <x v="4698"/>
    <x v="1"/>
  </r>
  <r>
    <x v="4722"/>
    <x v="1535"/>
    <x v="23"/>
    <x v="22"/>
    <x v="4"/>
    <x v="877"/>
    <x v="0"/>
    <x v="2"/>
    <x v="3"/>
    <x v="4699"/>
    <x v="1"/>
  </r>
  <r>
    <x v="4723"/>
    <x v="1366"/>
    <x v="286"/>
    <x v="40"/>
    <x v="5"/>
    <x v="216"/>
    <x v="1"/>
    <x v="1"/>
    <x v="3"/>
    <x v="4700"/>
    <x v="0"/>
  </r>
  <r>
    <x v="4724"/>
    <x v="1747"/>
    <x v="219"/>
    <x v="18"/>
    <x v="1"/>
    <x v="377"/>
    <x v="1"/>
    <x v="2"/>
    <x v="3"/>
    <x v="4701"/>
    <x v="1"/>
  </r>
  <r>
    <x v="4725"/>
    <x v="1290"/>
    <x v="79"/>
    <x v="19"/>
    <x v="4"/>
    <x v="1080"/>
    <x v="1"/>
    <x v="0"/>
    <x v="1"/>
    <x v="4702"/>
    <x v="1"/>
  </r>
  <r>
    <x v="4726"/>
    <x v="1098"/>
    <x v="158"/>
    <x v="50"/>
    <x v="0"/>
    <x v="630"/>
    <x v="1"/>
    <x v="1"/>
    <x v="1"/>
    <x v="4703"/>
    <x v="1"/>
  </r>
  <r>
    <x v="4727"/>
    <x v="710"/>
    <x v="240"/>
    <x v="63"/>
    <x v="3"/>
    <x v="487"/>
    <x v="0"/>
    <x v="2"/>
    <x v="2"/>
    <x v="4704"/>
    <x v="1"/>
  </r>
  <r>
    <x v="4728"/>
    <x v="617"/>
    <x v="37"/>
    <x v="6"/>
    <x v="4"/>
    <x v="376"/>
    <x v="0"/>
    <x v="2"/>
    <x v="1"/>
    <x v="4705"/>
    <x v="0"/>
  </r>
  <r>
    <x v="4729"/>
    <x v="2720"/>
    <x v="155"/>
    <x v="59"/>
    <x v="4"/>
    <x v="72"/>
    <x v="3"/>
    <x v="2"/>
    <x v="1"/>
    <x v="4706"/>
    <x v="0"/>
  </r>
  <r>
    <x v="4730"/>
    <x v="2642"/>
    <x v="150"/>
    <x v="4"/>
    <x v="1"/>
    <x v="183"/>
    <x v="3"/>
    <x v="2"/>
    <x v="2"/>
    <x v="4707"/>
    <x v="1"/>
  </r>
  <r>
    <x v="4731"/>
    <x v="2721"/>
    <x v="271"/>
    <x v="48"/>
    <x v="1"/>
    <x v="791"/>
    <x v="3"/>
    <x v="0"/>
    <x v="2"/>
    <x v="4708"/>
    <x v="1"/>
  </r>
  <r>
    <x v="4732"/>
    <x v="2094"/>
    <x v="254"/>
    <x v="3"/>
    <x v="1"/>
    <x v="253"/>
    <x v="1"/>
    <x v="0"/>
    <x v="1"/>
    <x v="4709"/>
    <x v="1"/>
  </r>
  <r>
    <x v="4733"/>
    <x v="213"/>
    <x v="108"/>
    <x v="65"/>
    <x v="0"/>
    <x v="33"/>
    <x v="3"/>
    <x v="0"/>
    <x v="3"/>
    <x v="4710"/>
    <x v="0"/>
  </r>
  <r>
    <x v="4734"/>
    <x v="650"/>
    <x v="189"/>
    <x v="43"/>
    <x v="2"/>
    <x v="45"/>
    <x v="2"/>
    <x v="1"/>
    <x v="2"/>
    <x v="4711"/>
    <x v="1"/>
  </r>
  <r>
    <x v="4735"/>
    <x v="2722"/>
    <x v="279"/>
    <x v="74"/>
    <x v="5"/>
    <x v="507"/>
    <x v="0"/>
    <x v="0"/>
    <x v="2"/>
    <x v="4712"/>
    <x v="1"/>
  </r>
  <r>
    <x v="4736"/>
    <x v="2723"/>
    <x v="153"/>
    <x v="45"/>
    <x v="0"/>
    <x v="469"/>
    <x v="2"/>
    <x v="0"/>
    <x v="3"/>
    <x v="4713"/>
    <x v="1"/>
  </r>
  <r>
    <x v="4737"/>
    <x v="2269"/>
    <x v="66"/>
    <x v="16"/>
    <x v="1"/>
    <x v="928"/>
    <x v="1"/>
    <x v="0"/>
    <x v="2"/>
    <x v="4714"/>
    <x v="1"/>
  </r>
  <r>
    <x v="4738"/>
    <x v="2724"/>
    <x v="224"/>
    <x v="25"/>
    <x v="3"/>
    <x v="973"/>
    <x v="0"/>
    <x v="0"/>
    <x v="2"/>
    <x v="4715"/>
    <x v="0"/>
  </r>
  <r>
    <x v="4739"/>
    <x v="827"/>
    <x v="189"/>
    <x v="10"/>
    <x v="1"/>
    <x v="1023"/>
    <x v="2"/>
    <x v="2"/>
    <x v="2"/>
    <x v="4716"/>
    <x v="0"/>
  </r>
  <r>
    <x v="4740"/>
    <x v="2190"/>
    <x v="142"/>
    <x v="42"/>
    <x v="6"/>
    <x v="316"/>
    <x v="0"/>
    <x v="2"/>
    <x v="1"/>
    <x v="4717"/>
    <x v="0"/>
  </r>
  <r>
    <x v="4741"/>
    <x v="2400"/>
    <x v="108"/>
    <x v="70"/>
    <x v="5"/>
    <x v="306"/>
    <x v="0"/>
    <x v="0"/>
    <x v="3"/>
    <x v="4718"/>
    <x v="0"/>
  </r>
  <r>
    <x v="4742"/>
    <x v="349"/>
    <x v="99"/>
    <x v="34"/>
    <x v="0"/>
    <x v="817"/>
    <x v="3"/>
    <x v="1"/>
    <x v="2"/>
    <x v="4719"/>
    <x v="1"/>
  </r>
  <r>
    <x v="4743"/>
    <x v="557"/>
    <x v="214"/>
    <x v="74"/>
    <x v="4"/>
    <x v="252"/>
    <x v="3"/>
    <x v="1"/>
    <x v="0"/>
    <x v="4720"/>
    <x v="1"/>
  </r>
  <r>
    <x v="4744"/>
    <x v="2725"/>
    <x v="297"/>
    <x v="67"/>
    <x v="5"/>
    <x v="204"/>
    <x v="2"/>
    <x v="2"/>
    <x v="1"/>
    <x v="4721"/>
    <x v="1"/>
  </r>
  <r>
    <x v="4745"/>
    <x v="584"/>
    <x v="70"/>
    <x v="10"/>
    <x v="3"/>
    <x v="396"/>
    <x v="1"/>
    <x v="2"/>
    <x v="0"/>
    <x v="4722"/>
    <x v="1"/>
  </r>
  <r>
    <x v="4746"/>
    <x v="1164"/>
    <x v="71"/>
    <x v="58"/>
    <x v="0"/>
    <x v="297"/>
    <x v="1"/>
    <x v="2"/>
    <x v="1"/>
    <x v="4723"/>
    <x v="1"/>
  </r>
  <r>
    <x v="4747"/>
    <x v="2726"/>
    <x v="222"/>
    <x v="26"/>
    <x v="4"/>
    <x v="124"/>
    <x v="2"/>
    <x v="2"/>
    <x v="2"/>
    <x v="4724"/>
    <x v="1"/>
  </r>
  <r>
    <x v="4748"/>
    <x v="859"/>
    <x v="228"/>
    <x v="13"/>
    <x v="4"/>
    <x v="318"/>
    <x v="2"/>
    <x v="2"/>
    <x v="1"/>
    <x v="4725"/>
    <x v="1"/>
  </r>
  <r>
    <x v="4749"/>
    <x v="2727"/>
    <x v="147"/>
    <x v="40"/>
    <x v="5"/>
    <x v="1032"/>
    <x v="3"/>
    <x v="2"/>
    <x v="2"/>
    <x v="4726"/>
    <x v="0"/>
  </r>
  <r>
    <x v="4750"/>
    <x v="1001"/>
    <x v="26"/>
    <x v="39"/>
    <x v="3"/>
    <x v="728"/>
    <x v="0"/>
    <x v="1"/>
    <x v="0"/>
    <x v="4727"/>
    <x v="1"/>
  </r>
  <r>
    <x v="4751"/>
    <x v="884"/>
    <x v="62"/>
    <x v="1"/>
    <x v="1"/>
    <x v="320"/>
    <x v="2"/>
    <x v="0"/>
    <x v="3"/>
    <x v="4728"/>
    <x v="1"/>
  </r>
  <r>
    <x v="4752"/>
    <x v="707"/>
    <x v="102"/>
    <x v="68"/>
    <x v="1"/>
    <x v="946"/>
    <x v="1"/>
    <x v="2"/>
    <x v="2"/>
    <x v="4729"/>
    <x v="1"/>
  </r>
  <r>
    <x v="4753"/>
    <x v="2134"/>
    <x v="149"/>
    <x v="46"/>
    <x v="6"/>
    <x v="731"/>
    <x v="3"/>
    <x v="0"/>
    <x v="1"/>
    <x v="4730"/>
    <x v="1"/>
  </r>
  <r>
    <x v="4754"/>
    <x v="1441"/>
    <x v="172"/>
    <x v="28"/>
    <x v="5"/>
    <x v="897"/>
    <x v="2"/>
    <x v="0"/>
    <x v="1"/>
    <x v="4731"/>
    <x v="0"/>
  </r>
  <r>
    <x v="4755"/>
    <x v="1995"/>
    <x v="66"/>
    <x v="48"/>
    <x v="3"/>
    <x v="40"/>
    <x v="3"/>
    <x v="0"/>
    <x v="1"/>
    <x v="4732"/>
    <x v="0"/>
  </r>
  <r>
    <x v="4756"/>
    <x v="948"/>
    <x v="157"/>
    <x v="52"/>
    <x v="4"/>
    <x v="470"/>
    <x v="0"/>
    <x v="2"/>
    <x v="2"/>
    <x v="2680"/>
    <x v="0"/>
  </r>
  <r>
    <x v="4757"/>
    <x v="1813"/>
    <x v="57"/>
    <x v="57"/>
    <x v="0"/>
    <x v="235"/>
    <x v="2"/>
    <x v="0"/>
    <x v="2"/>
    <x v="4733"/>
    <x v="1"/>
  </r>
  <r>
    <x v="4758"/>
    <x v="13"/>
    <x v="50"/>
    <x v="21"/>
    <x v="4"/>
    <x v="835"/>
    <x v="2"/>
    <x v="0"/>
    <x v="1"/>
    <x v="4734"/>
    <x v="0"/>
  </r>
  <r>
    <x v="4759"/>
    <x v="1201"/>
    <x v="216"/>
    <x v="0"/>
    <x v="0"/>
    <x v="751"/>
    <x v="1"/>
    <x v="0"/>
    <x v="1"/>
    <x v="4735"/>
    <x v="0"/>
  </r>
  <r>
    <x v="4760"/>
    <x v="392"/>
    <x v="146"/>
    <x v="48"/>
    <x v="5"/>
    <x v="663"/>
    <x v="0"/>
    <x v="0"/>
    <x v="1"/>
    <x v="4736"/>
    <x v="1"/>
  </r>
  <r>
    <x v="4761"/>
    <x v="2728"/>
    <x v="12"/>
    <x v="17"/>
    <x v="0"/>
    <x v="347"/>
    <x v="3"/>
    <x v="2"/>
    <x v="2"/>
    <x v="4737"/>
    <x v="1"/>
  </r>
  <r>
    <x v="4762"/>
    <x v="2729"/>
    <x v="178"/>
    <x v="51"/>
    <x v="1"/>
    <x v="663"/>
    <x v="2"/>
    <x v="0"/>
    <x v="1"/>
    <x v="4738"/>
    <x v="1"/>
  </r>
  <r>
    <x v="4763"/>
    <x v="2432"/>
    <x v="178"/>
    <x v="59"/>
    <x v="0"/>
    <x v="355"/>
    <x v="3"/>
    <x v="0"/>
    <x v="2"/>
    <x v="4739"/>
    <x v="1"/>
  </r>
  <r>
    <x v="4764"/>
    <x v="475"/>
    <x v="264"/>
    <x v="58"/>
    <x v="6"/>
    <x v="761"/>
    <x v="2"/>
    <x v="0"/>
    <x v="3"/>
    <x v="4740"/>
    <x v="0"/>
  </r>
  <r>
    <x v="4765"/>
    <x v="2730"/>
    <x v="206"/>
    <x v="56"/>
    <x v="4"/>
    <x v="833"/>
    <x v="1"/>
    <x v="2"/>
    <x v="0"/>
    <x v="4741"/>
    <x v="1"/>
  </r>
  <r>
    <x v="4766"/>
    <x v="1295"/>
    <x v="106"/>
    <x v="59"/>
    <x v="5"/>
    <x v="432"/>
    <x v="3"/>
    <x v="0"/>
    <x v="3"/>
    <x v="4742"/>
    <x v="0"/>
  </r>
  <r>
    <x v="4767"/>
    <x v="891"/>
    <x v="285"/>
    <x v="0"/>
    <x v="5"/>
    <x v="269"/>
    <x v="3"/>
    <x v="1"/>
    <x v="1"/>
    <x v="4743"/>
    <x v="1"/>
  </r>
  <r>
    <x v="4768"/>
    <x v="1341"/>
    <x v="169"/>
    <x v="40"/>
    <x v="6"/>
    <x v="651"/>
    <x v="2"/>
    <x v="2"/>
    <x v="1"/>
    <x v="4744"/>
    <x v="1"/>
  </r>
  <r>
    <x v="4769"/>
    <x v="1552"/>
    <x v="285"/>
    <x v="19"/>
    <x v="0"/>
    <x v="411"/>
    <x v="3"/>
    <x v="2"/>
    <x v="1"/>
    <x v="4745"/>
    <x v="1"/>
  </r>
  <r>
    <x v="4770"/>
    <x v="1881"/>
    <x v="92"/>
    <x v="57"/>
    <x v="6"/>
    <x v="374"/>
    <x v="2"/>
    <x v="0"/>
    <x v="0"/>
    <x v="4746"/>
    <x v="0"/>
  </r>
  <r>
    <x v="4771"/>
    <x v="1482"/>
    <x v="98"/>
    <x v="31"/>
    <x v="4"/>
    <x v="615"/>
    <x v="1"/>
    <x v="0"/>
    <x v="0"/>
    <x v="4747"/>
    <x v="1"/>
  </r>
  <r>
    <x v="4772"/>
    <x v="1950"/>
    <x v="108"/>
    <x v="44"/>
    <x v="3"/>
    <x v="400"/>
    <x v="1"/>
    <x v="0"/>
    <x v="3"/>
    <x v="4748"/>
    <x v="1"/>
  </r>
  <r>
    <x v="4773"/>
    <x v="2731"/>
    <x v="214"/>
    <x v="32"/>
    <x v="2"/>
    <x v="520"/>
    <x v="0"/>
    <x v="2"/>
    <x v="1"/>
    <x v="4749"/>
    <x v="1"/>
  </r>
  <r>
    <x v="4774"/>
    <x v="2298"/>
    <x v="14"/>
    <x v="63"/>
    <x v="4"/>
    <x v="703"/>
    <x v="2"/>
    <x v="2"/>
    <x v="1"/>
    <x v="4750"/>
    <x v="1"/>
  </r>
  <r>
    <x v="4775"/>
    <x v="2732"/>
    <x v="133"/>
    <x v="45"/>
    <x v="1"/>
    <x v="481"/>
    <x v="1"/>
    <x v="2"/>
    <x v="0"/>
    <x v="4751"/>
    <x v="1"/>
  </r>
  <r>
    <x v="4776"/>
    <x v="1498"/>
    <x v="250"/>
    <x v="44"/>
    <x v="0"/>
    <x v="734"/>
    <x v="3"/>
    <x v="0"/>
    <x v="1"/>
    <x v="4752"/>
    <x v="1"/>
  </r>
  <r>
    <x v="4777"/>
    <x v="597"/>
    <x v="68"/>
    <x v="52"/>
    <x v="2"/>
    <x v="344"/>
    <x v="3"/>
    <x v="2"/>
    <x v="0"/>
    <x v="4753"/>
    <x v="0"/>
  </r>
  <r>
    <x v="4778"/>
    <x v="2733"/>
    <x v="18"/>
    <x v="9"/>
    <x v="5"/>
    <x v="654"/>
    <x v="3"/>
    <x v="2"/>
    <x v="2"/>
    <x v="4754"/>
    <x v="0"/>
  </r>
  <r>
    <x v="4779"/>
    <x v="2734"/>
    <x v="296"/>
    <x v="3"/>
    <x v="5"/>
    <x v="598"/>
    <x v="3"/>
    <x v="0"/>
    <x v="3"/>
    <x v="4755"/>
    <x v="0"/>
  </r>
  <r>
    <x v="4780"/>
    <x v="2735"/>
    <x v="68"/>
    <x v="50"/>
    <x v="1"/>
    <x v="141"/>
    <x v="3"/>
    <x v="2"/>
    <x v="1"/>
    <x v="4756"/>
    <x v="1"/>
  </r>
  <r>
    <x v="4781"/>
    <x v="727"/>
    <x v="34"/>
    <x v="69"/>
    <x v="4"/>
    <x v="126"/>
    <x v="3"/>
    <x v="2"/>
    <x v="1"/>
    <x v="4757"/>
    <x v="0"/>
  </r>
  <r>
    <x v="4782"/>
    <x v="483"/>
    <x v="65"/>
    <x v="39"/>
    <x v="2"/>
    <x v="548"/>
    <x v="0"/>
    <x v="2"/>
    <x v="1"/>
    <x v="4758"/>
    <x v="1"/>
  </r>
  <r>
    <x v="4783"/>
    <x v="2736"/>
    <x v="228"/>
    <x v="59"/>
    <x v="4"/>
    <x v="969"/>
    <x v="3"/>
    <x v="0"/>
    <x v="0"/>
    <x v="4759"/>
    <x v="0"/>
  </r>
  <r>
    <x v="4784"/>
    <x v="1630"/>
    <x v="279"/>
    <x v="51"/>
    <x v="1"/>
    <x v="76"/>
    <x v="0"/>
    <x v="0"/>
    <x v="2"/>
    <x v="4760"/>
    <x v="0"/>
  </r>
  <r>
    <x v="4785"/>
    <x v="548"/>
    <x v="10"/>
    <x v="26"/>
    <x v="3"/>
    <x v="585"/>
    <x v="2"/>
    <x v="1"/>
    <x v="1"/>
    <x v="4761"/>
    <x v="1"/>
  </r>
  <r>
    <x v="4786"/>
    <x v="2737"/>
    <x v="230"/>
    <x v="59"/>
    <x v="5"/>
    <x v="1069"/>
    <x v="1"/>
    <x v="2"/>
    <x v="2"/>
    <x v="4762"/>
    <x v="1"/>
  </r>
  <r>
    <x v="4787"/>
    <x v="2738"/>
    <x v="145"/>
    <x v="29"/>
    <x v="3"/>
    <x v="907"/>
    <x v="3"/>
    <x v="0"/>
    <x v="2"/>
    <x v="4763"/>
    <x v="1"/>
  </r>
  <r>
    <x v="4788"/>
    <x v="2024"/>
    <x v="81"/>
    <x v="38"/>
    <x v="4"/>
    <x v="348"/>
    <x v="1"/>
    <x v="2"/>
    <x v="2"/>
    <x v="4764"/>
    <x v="0"/>
  </r>
  <r>
    <x v="4789"/>
    <x v="2739"/>
    <x v="296"/>
    <x v="1"/>
    <x v="2"/>
    <x v="732"/>
    <x v="0"/>
    <x v="1"/>
    <x v="1"/>
    <x v="4765"/>
    <x v="0"/>
  </r>
  <r>
    <x v="4790"/>
    <x v="1218"/>
    <x v="250"/>
    <x v="21"/>
    <x v="5"/>
    <x v="1081"/>
    <x v="1"/>
    <x v="0"/>
    <x v="1"/>
    <x v="4766"/>
    <x v="1"/>
  </r>
  <r>
    <x v="4791"/>
    <x v="800"/>
    <x v="218"/>
    <x v="21"/>
    <x v="2"/>
    <x v="128"/>
    <x v="2"/>
    <x v="1"/>
    <x v="1"/>
    <x v="4767"/>
    <x v="1"/>
  </r>
  <r>
    <x v="4792"/>
    <x v="2740"/>
    <x v="212"/>
    <x v="0"/>
    <x v="6"/>
    <x v="1007"/>
    <x v="0"/>
    <x v="2"/>
    <x v="0"/>
    <x v="4768"/>
    <x v="1"/>
  </r>
  <r>
    <x v="4793"/>
    <x v="191"/>
    <x v="283"/>
    <x v="30"/>
    <x v="3"/>
    <x v="995"/>
    <x v="2"/>
    <x v="0"/>
    <x v="3"/>
    <x v="4769"/>
    <x v="0"/>
  </r>
  <r>
    <x v="4794"/>
    <x v="1814"/>
    <x v="168"/>
    <x v="4"/>
    <x v="0"/>
    <x v="286"/>
    <x v="2"/>
    <x v="2"/>
    <x v="2"/>
    <x v="4770"/>
    <x v="1"/>
  </r>
  <r>
    <x v="4795"/>
    <x v="2741"/>
    <x v="22"/>
    <x v="67"/>
    <x v="2"/>
    <x v="782"/>
    <x v="3"/>
    <x v="2"/>
    <x v="3"/>
    <x v="4771"/>
    <x v="0"/>
  </r>
  <r>
    <x v="4796"/>
    <x v="920"/>
    <x v="76"/>
    <x v="9"/>
    <x v="1"/>
    <x v="62"/>
    <x v="3"/>
    <x v="0"/>
    <x v="1"/>
    <x v="4772"/>
    <x v="0"/>
  </r>
  <r>
    <x v="4797"/>
    <x v="2742"/>
    <x v="63"/>
    <x v="37"/>
    <x v="0"/>
    <x v="942"/>
    <x v="1"/>
    <x v="0"/>
    <x v="3"/>
    <x v="4773"/>
    <x v="1"/>
  </r>
  <r>
    <x v="4798"/>
    <x v="2743"/>
    <x v="194"/>
    <x v="68"/>
    <x v="4"/>
    <x v="727"/>
    <x v="3"/>
    <x v="1"/>
    <x v="2"/>
    <x v="4774"/>
    <x v="0"/>
  </r>
  <r>
    <x v="4799"/>
    <x v="175"/>
    <x v="78"/>
    <x v="60"/>
    <x v="2"/>
    <x v="590"/>
    <x v="0"/>
    <x v="2"/>
    <x v="2"/>
    <x v="4775"/>
    <x v="1"/>
  </r>
  <r>
    <x v="4800"/>
    <x v="396"/>
    <x v="241"/>
    <x v="6"/>
    <x v="4"/>
    <x v="390"/>
    <x v="0"/>
    <x v="0"/>
    <x v="3"/>
    <x v="4776"/>
    <x v="1"/>
  </r>
  <r>
    <x v="4801"/>
    <x v="979"/>
    <x v="117"/>
    <x v="72"/>
    <x v="3"/>
    <x v="399"/>
    <x v="2"/>
    <x v="0"/>
    <x v="1"/>
    <x v="4777"/>
    <x v="1"/>
  </r>
  <r>
    <x v="4802"/>
    <x v="2744"/>
    <x v="104"/>
    <x v="20"/>
    <x v="0"/>
    <x v="278"/>
    <x v="0"/>
    <x v="0"/>
    <x v="1"/>
    <x v="4778"/>
    <x v="1"/>
  </r>
  <r>
    <x v="4803"/>
    <x v="370"/>
    <x v="46"/>
    <x v="45"/>
    <x v="2"/>
    <x v="453"/>
    <x v="2"/>
    <x v="2"/>
    <x v="2"/>
    <x v="4779"/>
    <x v="1"/>
  </r>
  <r>
    <x v="4804"/>
    <x v="2745"/>
    <x v="52"/>
    <x v="42"/>
    <x v="5"/>
    <x v="307"/>
    <x v="0"/>
    <x v="0"/>
    <x v="1"/>
    <x v="4780"/>
    <x v="0"/>
  </r>
  <r>
    <x v="4805"/>
    <x v="1553"/>
    <x v="247"/>
    <x v="50"/>
    <x v="0"/>
    <x v="1082"/>
    <x v="3"/>
    <x v="1"/>
    <x v="3"/>
    <x v="4781"/>
    <x v="0"/>
  </r>
  <r>
    <x v="4806"/>
    <x v="2132"/>
    <x v="125"/>
    <x v="13"/>
    <x v="5"/>
    <x v="648"/>
    <x v="0"/>
    <x v="2"/>
    <x v="1"/>
    <x v="4782"/>
    <x v="1"/>
  </r>
  <r>
    <x v="4807"/>
    <x v="253"/>
    <x v="253"/>
    <x v="6"/>
    <x v="0"/>
    <x v="691"/>
    <x v="3"/>
    <x v="2"/>
    <x v="2"/>
    <x v="4783"/>
    <x v="0"/>
  </r>
  <r>
    <x v="4808"/>
    <x v="1499"/>
    <x v="166"/>
    <x v="33"/>
    <x v="6"/>
    <x v="396"/>
    <x v="2"/>
    <x v="2"/>
    <x v="1"/>
    <x v="4784"/>
    <x v="1"/>
  </r>
  <r>
    <x v="4809"/>
    <x v="372"/>
    <x v="175"/>
    <x v="50"/>
    <x v="5"/>
    <x v="1083"/>
    <x v="1"/>
    <x v="0"/>
    <x v="1"/>
    <x v="4785"/>
    <x v="0"/>
  </r>
  <r>
    <x v="4810"/>
    <x v="1253"/>
    <x v="154"/>
    <x v="51"/>
    <x v="6"/>
    <x v="312"/>
    <x v="1"/>
    <x v="0"/>
    <x v="1"/>
    <x v="4786"/>
    <x v="0"/>
  </r>
  <r>
    <x v="4811"/>
    <x v="2746"/>
    <x v="206"/>
    <x v="74"/>
    <x v="5"/>
    <x v="176"/>
    <x v="3"/>
    <x v="0"/>
    <x v="1"/>
    <x v="4787"/>
    <x v="1"/>
  </r>
  <r>
    <x v="4812"/>
    <x v="1724"/>
    <x v="284"/>
    <x v="0"/>
    <x v="6"/>
    <x v="405"/>
    <x v="3"/>
    <x v="0"/>
    <x v="1"/>
    <x v="4788"/>
    <x v="1"/>
  </r>
  <r>
    <x v="4813"/>
    <x v="479"/>
    <x v="112"/>
    <x v="42"/>
    <x v="0"/>
    <x v="503"/>
    <x v="1"/>
    <x v="2"/>
    <x v="1"/>
    <x v="4789"/>
    <x v="1"/>
  </r>
  <r>
    <x v="4814"/>
    <x v="464"/>
    <x v="23"/>
    <x v="49"/>
    <x v="1"/>
    <x v="21"/>
    <x v="3"/>
    <x v="0"/>
    <x v="1"/>
    <x v="4790"/>
    <x v="0"/>
  </r>
  <r>
    <x v="4815"/>
    <x v="2747"/>
    <x v="271"/>
    <x v="11"/>
    <x v="2"/>
    <x v="980"/>
    <x v="1"/>
    <x v="0"/>
    <x v="1"/>
    <x v="4791"/>
    <x v="1"/>
  </r>
  <r>
    <x v="4816"/>
    <x v="2036"/>
    <x v="173"/>
    <x v="40"/>
    <x v="5"/>
    <x v="1074"/>
    <x v="2"/>
    <x v="0"/>
    <x v="1"/>
    <x v="4792"/>
    <x v="0"/>
  </r>
  <r>
    <x v="4817"/>
    <x v="1649"/>
    <x v="292"/>
    <x v="66"/>
    <x v="1"/>
    <x v="359"/>
    <x v="0"/>
    <x v="2"/>
    <x v="0"/>
    <x v="4793"/>
    <x v="1"/>
  </r>
  <r>
    <x v="4818"/>
    <x v="2748"/>
    <x v="295"/>
    <x v="38"/>
    <x v="6"/>
    <x v="15"/>
    <x v="3"/>
    <x v="0"/>
    <x v="2"/>
    <x v="4794"/>
    <x v="1"/>
  </r>
  <r>
    <x v="4819"/>
    <x v="98"/>
    <x v="269"/>
    <x v="60"/>
    <x v="4"/>
    <x v="69"/>
    <x v="3"/>
    <x v="1"/>
    <x v="1"/>
    <x v="4795"/>
    <x v="1"/>
  </r>
  <r>
    <x v="4820"/>
    <x v="1748"/>
    <x v="121"/>
    <x v="59"/>
    <x v="0"/>
    <x v="915"/>
    <x v="3"/>
    <x v="0"/>
    <x v="1"/>
    <x v="4796"/>
    <x v="0"/>
  </r>
  <r>
    <x v="4821"/>
    <x v="1976"/>
    <x v="269"/>
    <x v="32"/>
    <x v="5"/>
    <x v="625"/>
    <x v="3"/>
    <x v="0"/>
    <x v="3"/>
    <x v="4797"/>
    <x v="1"/>
  </r>
  <r>
    <x v="4822"/>
    <x v="1710"/>
    <x v="33"/>
    <x v="72"/>
    <x v="4"/>
    <x v="914"/>
    <x v="1"/>
    <x v="1"/>
    <x v="2"/>
    <x v="4798"/>
    <x v="0"/>
  </r>
  <r>
    <x v="4823"/>
    <x v="2749"/>
    <x v="265"/>
    <x v="6"/>
    <x v="1"/>
    <x v="500"/>
    <x v="3"/>
    <x v="0"/>
    <x v="3"/>
    <x v="4799"/>
    <x v="1"/>
  </r>
  <r>
    <x v="4824"/>
    <x v="79"/>
    <x v="25"/>
    <x v="35"/>
    <x v="5"/>
    <x v="889"/>
    <x v="3"/>
    <x v="2"/>
    <x v="2"/>
    <x v="4800"/>
    <x v="0"/>
  </r>
  <r>
    <x v="4825"/>
    <x v="2742"/>
    <x v="103"/>
    <x v="22"/>
    <x v="5"/>
    <x v="777"/>
    <x v="3"/>
    <x v="0"/>
    <x v="2"/>
    <x v="4801"/>
    <x v="1"/>
  </r>
  <r>
    <x v="4826"/>
    <x v="1865"/>
    <x v="199"/>
    <x v="48"/>
    <x v="3"/>
    <x v="605"/>
    <x v="1"/>
    <x v="0"/>
    <x v="1"/>
    <x v="4802"/>
    <x v="0"/>
  </r>
  <r>
    <x v="4827"/>
    <x v="2750"/>
    <x v="257"/>
    <x v="24"/>
    <x v="4"/>
    <x v="1043"/>
    <x v="2"/>
    <x v="0"/>
    <x v="1"/>
    <x v="4803"/>
    <x v="0"/>
  </r>
  <r>
    <x v="4828"/>
    <x v="1528"/>
    <x v="48"/>
    <x v="67"/>
    <x v="2"/>
    <x v="372"/>
    <x v="2"/>
    <x v="0"/>
    <x v="2"/>
    <x v="4804"/>
    <x v="0"/>
  </r>
  <r>
    <x v="4829"/>
    <x v="2751"/>
    <x v="273"/>
    <x v="5"/>
    <x v="4"/>
    <x v="61"/>
    <x v="2"/>
    <x v="0"/>
    <x v="3"/>
    <x v="4805"/>
    <x v="1"/>
  </r>
  <r>
    <x v="4830"/>
    <x v="520"/>
    <x v="131"/>
    <x v="72"/>
    <x v="5"/>
    <x v="556"/>
    <x v="0"/>
    <x v="0"/>
    <x v="1"/>
    <x v="4806"/>
    <x v="0"/>
  </r>
  <r>
    <x v="4831"/>
    <x v="1693"/>
    <x v="105"/>
    <x v="66"/>
    <x v="0"/>
    <x v="73"/>
    <x v="1"/>
    <x v="1"/>
    <x v="2"/>
    <x v="4807"/>
    <x v="1"/>
  </r>
  <r>
    <x v="4832"/>
    <x v="2752"/>
    <x v="133"/>
    <x v="23"/>
    <x v="3"/>
    <x v="633"/>
    <x v="2"/>
    <x v="1"/>
    <x v="2"/>
    <x v="4808"/>
    <x v="1"/>
  </r>
  <r>
    <x v="4833"/>
    <x v="2753"/>
    <x v="73"/>
    <x v="42"/>
    <x v="1"/>
    <x v="742"/>
    <x v="0"/>
    <x v="0"/>
    <x v="1"/>
    <x v="4809"/>
    <x v="1"/>
  </r>
  <r>
    <x v="4834"/>
    <x v="1025"/>
    <x v="95"/>
    <x v="31"/>
    <x v="4"/>
    <x v="22"/>
    <x v="3"/>
    <x v="0"/>
    <x v="2"/>
    <x v="2272"/>
    <x v="0"/>
  </r>
  <r>
    <x v="4835"/>
    <x v="969"/>
    <x v="157"/>
    <x v="0"/>
    <x v="1"/>
    <x v="1051"/>
    <x v="0"/>
    <x v="0"/>
    <x v="1"/>
    <x v="4810"/>
    <x v="0"/>
  </r>
  <r>
    <x v="4836"/>
    <x v="2754"/>
    <x v="257"/>
    <x v="23"/>
    <x v="5"/>
    <x v="245"/>
    <x v="3"/>
    <x v="0"/>
    <x v="0"/>
    <x v="4811"/>
    <x v="1"/>
  </r>
  <r>
    <x v="4837"/>
    <x v="2755"/>
    <x v="11"/>
    <x v="29"/>
    <x v="0"/>
    <x v="293"/>
    <x v="1"/>
    <x v="1"/>
    <x v="1"/>
    <x v="4812"/>
    <x v="1"/>
  </r>
  <r>
    <x v="4838"/>
    <x v="2756"/>
    <x v="175"/>
    <x v="30"/>
    <x v="0"/>
    <x v="13"/>
    <x v="0"/>
    <x v="2"/>
    <x v="1"/>
    <x v="4813"/>
    <x v="1"/>
  </r>
  <r>
    <x v="4839"/>
    <x v="2757"/>
    <x v="134"/>
    <x v="44"/>
    <x v="4"/>
    <x v="558"/>
    <x v="0"/>
    <x v="2"/>
    <x v="2"/>
    <x v="4814"/>
    <x v="0"/>
  </r>
  <r>
    <x v="4840"/>
    <x v="470"/>
    <x v="200"/>
    <x v="57"/>
    <x v="1"/>
    <x v="390"/>
    <x v="0"/>
    <x v="1"/>
    <x v="2"/>
    <x v="4815"/>
    <x v="1"/>
  </r>
  <r>
    <x v="4841"/>
    <x v="1509"/>
    <x v="25"/>
    <x v="40"/>
    <x v="5"/>
    <x v="17"/>
    <x v="3"/>
    <x v="0"/>
    <x v="1"/>
    <x v="4816"/>
    <x v="1"/>
  </r>
  <r>
    <x v="4842"/>
    <x v="681"/>
    <x v="70"/>
    <x v="16"/>
    <x v="5"/>
    <x v="336"/>
    <x v="3"/>
    <x v="1"/>
    <x v="1"/>
    <x v="4817"/>
    <x v="0"/>
  </r>
  <r>
    <x v="4843"/>
    <x v="2587"/>
    <x v="190"/>
    <x v="33"/>
    <x v="6"/>
    <x v="556"/>
    <x v="2"/>
    <x v="2"/>
    <x v="1"/>
    <x v="4818"/>
    <x v="0"/>
  </r>
  <r>
    <x v="4844"/>
    <x v="140"/>
    <x v="174"/>
    <x v="49"/>
    <x v="2"/>
    <x v="633"/>
    <x v="2"/>
    <x v="2"/>
    <x v="1"/>
    <x v="4819"/>
    <x v="0"/>
  </r>
  <r>
    <x v="4845"/>
    <x v="756"/>
    <x v="184"/>
    <x v="7"/>
    <x v="2"/>
    <x v="332"/>
    <x v="1"/>
    <x v="2"/>
    <x v="1"/>
    <x v="4820"/>
    <x v="1"/>
  </r>
  <r>
    <x v="4846"/>
    <x v="1635"/>
    <x v="192"/>
    <x v="71"/>
    <x v="6"/>
    <x v="34"/>
    <x v="0"/>
    <x v="0"/>
    <x v="0"/>
    <x v="4821"/>
    <x v="0"/>
  </r>
  <r>
    <x v="4847"/>
    <x v="2758"/>
    <x v="174"/>
    <x v="28"/>
    <x v="0"/>
    <x v="711"/>
    <x v="2"/>
    <x v="2"/>
    <x v="1"/>
    <x v="4822"/>
    <x v="0"/>
  </r>
  <r>
    <x v="4848"/>
    <x v="2759"/>
    <x v="226"/>
    <x v="60"/>
    <x v="3"/>
    <x v="974"/>
    <x v="1"/>
    <x v="1"/>
    <x v="1"/>
    <x v="4823"/>
    <x v="1"/>
  </r>
  <r>
    <x v="4849"/>
    <x v="686"/>
    <x v="129"/>
    <x v="40"/>
    <x v="2"/>
    <x v="431"/>
    <x v="3"/>
    <x v="2"/>
    <x v="2"/>
    <x v="4824"/>
    <x v="1"/>
  </r>
  <r>
    <x v="4850"/>
    <x v="2469"/>
    <x v="210"/>
    <x v="37"/>
    <x v="5"/>
    <x v="634"/>
    <x v="0"/>
    <x v="2"/>
    <x v="3"/>
    <x v="4825"/>
    <x v="1"/>
  </r>
  <r>
    <x v="4851"/>
    <x v="2760"/>
    <x v="175"/>
    <x v="18"/>
    <x v="5"/>
    <x v="789"/>
    <x v="1"/>
    <x v="0"/>
    <x v="1"/>
    <x v="4826"/>
    <x v="1"/>
  </r>
  <r>
    <x v="4852"/>
    <x v="1701"/>
    <x v="25"/>
    <x v="72"/>
    <x v="3"/>
    <x v="818"/>
    <x v="0"/>
    <x v="2"/>
    <x v="1"/>
    <x v="4827"/>
    <x v="1"/>
  </r>
  <r>
    <x v="4853"/>
    <x v="2402"/>
    <x v="183"/>
    <x v="71"/>
    <x v="4"/>
    <x v="325"/>
    <x v="1"/>
    <x v="2"/>
    <x v="1"/>
    <x v="4828"/>
    <x v="1"/>
  </r>
  <r>
    <x v="4854"/>
    <x v="1790"/>
    <x v="132"/>
    <x v="43"/>
    <x v="1"/>
    <x v="440"/>
    <x v="1"/>
    <x v="0"/>
    <x v="1"/>
    <x v="4829"/>
    <x v="0"/>
  </r>
  <r>
    <x v="4855"/>
    <x v="957"/>
    <x v="45"/>
    <x v="7"/>
    <x v="0"/>
    <x v="320"/>
    <x v="1"/>
    <x v="0"/>
    <x v="1"/>
    <x v="4830"/>
    <x v="1"/>
  </r>
  <r>
    <x v="4856"/>
    <x v="2761"/>
    <x v="222"/>
    <x v="16"/>
    <x v="5"/>
    <x v="59"/>
    <x v="3"/>
    <x v="2"/>
    <x v="2"/>
    <x v="4831"/>
    <x v="1"/>
  </r>
  <r>
    <x v="4857"/>
    <x v="2762"/>
    <x v="296"/>
    <x v="0"/>
    <x v="4"/>
    <x v="577"/>
    <x v="0"/>
    <x v="0"/>
    <x v="1"/>
    <x v="4832"/>
    <x v="0"/>
  </r>
  <r>
    <x v="4858"/>
    <x v="2763"/>
    <x v="249"/>
    <x v="44"/>
    <x v="3"/>
    <x v="658"/>
    <x v="3"/>
    <x v="0"/>
    <x v="1"/>
    <x v="4833"/>
    <x v="1"/>
  </r>
  <r>
    <x v="4859"/>
    <x v="1403"/>
    <x v="8"/>
    <x v="8"/>
    <x v="1"/>
    <x v="984"/>
    <x v="1"/>
    <x v="0"/>
    <x v="1"/>
    <x v="4834"/>
    <x v="1"/>
  </r>
  <r>
    <x v="4860"/>
    <x v="1914"/>
    <x v="203"/>
    <x v="51"/>
    <x v="5"/>
    <x v="445"/>
    <x v="1"/>
    <x v="2"/>
    <x v="1"/>
    <x v="4835"/>
    <x v="0"/>
  </r>
  <r>
    <x v="4861"/>
    <x v="1244"/>
    <x v="91"/>
    <x v="42"/>
    <x v="1"/>
    <x v="705"/>
    <x v="3"/>
    <x v="2"/>
    <x v="3"/>
    <x v="4836"/>
    <x v="1"/>
  </r>
  <r>
    <x v="4862"/>
    <x v="1344"/>
    <x v="24"/>
    <x v="69"/>
    <x v="4"/>
    <x v="801"/>
    <x v="3"/>
    <x v="0"/>
    <x v="2"/>
    <x v="4837"/>
    <x v="0"/>
  </r>
  <r>
    <x v="4863"/>
    <x v="862"/>
    <x v="171"/>
    <x v="46"/>
    <x v="5"/>
    <x v="751"/>
    <x v="2"/>
    <x v="1"/>
    <x v="3"/>
    <x v="4838"/>
    <x v="0"/>
  </r>
  <r>
    <x v="4864"/>
    <x v="285"/>
    <x v="282"/>
    <x v="39"/>
    <x v="6"/>
    <x v="1084"/>
    <x v="3"/>
    <x v="2"/>
    <x v="3"/>
    <x v="4839"/>
    <x v="1"/>
  </r>
  <r>
    <x v="4865"/>
    <x v="2764"/>
    <x v="121"/>
    <x v="45"/>
    <x v="4"/>
    <x v="321"/>
    <x v="2"/>
    <x v="1"/>
    <x v="1"/>
    <x v="4840"/>
    <x v="0"/>
  </r>
  <r>
    <x v="4866"/>
    <x v="2765"/>
    <x v="128"/>
    <x v="23"/>
    <x v="5"/>
    <x v="432"/>
    <x v="0"/>
    <x v="1"/>
    <x v="2"/>
    <x v="4841"/>
    <x v="1"/>
  </r>
  <r>
    <x v="4867"/>
    <x v="1029"/>
    <x v="92"/>
    <x v="73"/>
    <x v="1"/>
    <x v="494"/>
    <x v="3"/>
    <x v="1"/>
    <x v="2"/>
    <x v="4842"/>
    <x v="1"/>
  </r>
  <r>
    <x v="4868"/>
    <x v="2766"/>
    <x v="18"/>
    <x v="44"/>
    <x v="5"/>
    <x v="627"/>
    <x v="0"/>
    <x v="1"/>
    <x v="1"/>
    <x v="4843"/>
    <x v="1"/>
  </r>
  <r>
    <x v="4869"/>
    <x v="2767"/>
    <x v="45"/>
    <x v="5"/>
    <x v="3"/>
    <x v="643"/>
    <x v="0"/>
    <x v="2"/>
    <x v="2"/>
    <x v="4844"/>
    <x v="1"/>
  </r>
  <r>
    <x v="4870"/>
    <x v="2768"/>
    <x v="120"/>
    <x v="66"/>
    <x v="6"/>
    <x v="1028"/>
    <x v="1"/>
    <x v="0"/>
    <x v="1"/>
    <x v="4845"/>
    <x v="0"/>
  </r>
  <r>
    <x v="4871"/>
    <x v="2769"/>
    <x v="249"/>
    <x v="41"/>
    <x v="0"/>
    <x v="686"/>
    <x v="1"/>
    <x v="0"/>
    <x v="1"/>
    <x v="4846"/>
    <x v="0"/>
  </r>
  <r>
    <x v="4872"/>
    <x v="2770"/>
    <x v="21"/>
    <x v="41"/>
    <x v="6"/>
    <x v="193"/>
    <x v="3"/>
    <x v="2"/>
    <x v="2"/>
    <x v="4847"/>
    <x v="1"/>
  </r>
  <r>
    <x v="4873"/>
    <x v="2771"/>
    <x v="89"/>
    <x v="65"/>
    <x v="4"/>
    <x v="1031"/>
    <x v="3"/>
    <x v="2"/>
    <x v="0"/>
    <x v="4848"/>
    <x v="1"/>
  </r>
  <r>
    <x v="4874"/>
    <x v="2012"/>
    <x v="90"/>
    <x v="12"/>
    <x v="2"/>
    <x v="274"/>
    <x v="3"/>
    <x v="2"/>
    <x v="3"/>
    <x v="4849"/>
    <x v="1"/>
  </r>
  <r>
    <x v="4875"/>
    <x v="1279"/>
    <x v="152"/>
    <x v="34"/>
    <x v="2"/>
    <x v="877"/>
    <x v="1"/>
    <x v="0"/>
    <x v="1"/>
    <x v="4850"/>
    <x v="0"/>
  </r>
  <r>
    <x v="4876"/>
    <x v="2772"/>
    <x v="247"/>
    <x v="47"/>
    <x v="4"/>
    <x v="431"/>
    <x v="3"/>
    <x v="0"/>
    <x v="3"/>
    <x v="4851"/>
    <x v="1"/>
  </r>
  <r>
    <x v="4877"/>
    <x v="229"/>
    <x v="68"/>
    <x v="34"/>
    <x v="6"/>
    <x v="762"/>
    <x v="2"/>
    <x v="2"/>
    <x v="1"/>
    <x v="4852"/>
    <x v="1"/>
  </r>
  <r>
    <x v="4878"/>
    <x v="2773"/>
    <x v="269"/>
    <x v="73"/>
    <x v="6"/>
    <x v="433"/>
    <x v="2"/>
    <x v="1"/>
    <x v="1"/>
    <x v="4853"/>
    <x v="0"/>
  </r>
  <r>
    <x v="4879"/>
    <x v="1364"/>
    <x v="44"/>
    <x v="25"/>
    <x v="6"/>
    <x v="424"/>
    <x v="0"/>
    <x v="0"/>
    <x v="3"/>
    <x v="4854"/>
    <x v="1"/>
  </r>
  <r>
    <x v="4880"/>
    <x v="1299"/>
    <x v="260"/>
    <x v="37"/>
    <x v="6"/>
    <x v="949"/>
    <x v="1"/>
    <x v="2"/>
    <x v="3"/>
    <x v="4855"/>
    <x v="1"/>
  </r>
  <r>
    <x v="4881"/>
    <x v="2134"/>
    <x v="187"/>
    <x v="45"/>
    <x v="6"/>
    <x v="200"/>
    <x v="3"/>
    <x v="1"/>
    <x v="1"/>
    <x v="4856"/>
    <x v="1"/>
  </r>
  <r>
    <x v="4882"/>
    <x v="1332"/>
    <x v="239"/>
    <x v="70"/>
    <x v="4"/>
    <x v="308"/>
    <x v="3"/>
    <x v="2"/>
    <x v="2"/>
    <x v="4857"/>
    <x v="1"/>
  </r>
  <r>
    <x v="4883"/>
    <x v="2774"/>
    <x v="105"/>
    <x v="42"/>
    <x v="2"/>
    <x v="630"/>
    <x v="3"/>
    <x v="2"/>
    <x v="1"/>
    <x v="4858"/>
    <x v="1"/>
  </r>
  <r>
    <x v="4884"/>
    <x v="894"/>
    <x v="236"/>
    <x v="19"/>
    <x v="3"/>
    <x v="1058"/>
    <x v="1"/>
    <x v="0"/>
    <x v="1"/>
    <x v="4859"/>
    <x v="1"/>
  </r>
  <r>
    <x v="4885"/>
    <x v="2106"/>
    <x v="209"/>
    <x v="45"/>
    <x v="2"/>
    <x v="1019"/>
    <x v="0"/>
    <x v="0"/>
    <x v="1"/>
    <x v="4860"/>
    <x v="1"/>
  </r>
  <r>
    <x v="4886"/>
    <x v="47"/>
    <x v="249"/>
    <x v="73"/>
    <x v="2"/>
    <x v="330"/>
    <x v="3"/>
    <x v="0"/>
    <x v="1"/>
    <x v="4861"/>
    <x v="1"/>
  </r>
  <r>
    <x v="4887"/>
    <x v="746"/>
    <x v="43"/>
    <x v="24"/>
    <x v="5"/>
    <x v="425"/>
    <x v="3"/>
    <x v="0"/>
    <x v="1"/>
    <x v="4862"/>
    <x v="0"/>
  </r>
  <r>
    <x v="4888"/>
    <x v="977"/>
    <x v="32"/>
    <x v="42"/>
    <x v="0"/>
    <x v="993"/>
    <x v="3"/>
    <x v="0"/>
    <x v="1"/>
    <x v="40"/>
    <x v="1"/>
  </r>
  <r>
    <x v="4889"/>
    <x v="2775"/>
    <x v="280"/>
    <x v="13"/>
    <x v="1"/>
    <x v="929"/>
    <x v="0"/>
    <x v="2"/>
    <x v="3"/>
    <x v="4863"/>
    <x v="0"/>
  </r>
  <r>
    <x v="4890"/>
    <x v="2776"/>
    <x v="165"/>
    <x v="7"/>
    <x v="6"/>
    <x v="362"/>
    <x v="1"/>
    <x v="1"/>
    <x v="1"/>
    <x v="4864"/>
    <x v="0"/>
  </r>
  <r>
    <x v="4891"/>
    <x v="1019"/>
    <x v="283"/>
    <x v="46"/>
    <x v="5"/>
    <x v="896"/>
    <x v="3"/>
    <x v="2"/>
    <x v="1"/>
    <x v="4865"/>
    <x v="1"/>
  </r>
  <r>
    <x v="4892"/>
    <x v="2253"/>
    <x v="30"/>
    <x v="22"/>
    <x v="0"/>
    <x v="907"/>
    <x v="0"/>
    <x v="0"/>
    <x v="1"/>
    <x v="4866"/>
    <x v="1"/>
  </r>
  <r>
    <x v="4893"/>
    <x v="2777"/>
    <x v="285"/>
    <x v="53"/>
    <x v="1"/>
    <x v="747"/>
    <x v="1"/>
    <x v="0"/>
    <x v="2"/>
    <x v="4867"/>
    <x v="0"/>
  </r>
  <r>
    <x v="4894"/>
    <x v="2631"/>
    <x v="25"/>
    <x v="39"/>
    <x v="2"/>
    <x v="79"/>
    <x v="0"/>
    <x v="0"/>
    <x v="1"/>
    <x v="4868"/>
    <x v="1"/>
  </r>
  <r>
    <x v="4895"/>
    <x v="1894"/>
    <x v="70"/>
    <x v="26"/>
    <x v="4"/>
    <x v="288"/>
    <x v="2"/>
    <x v="1"/>
    <x v="2"/>
    <x v="4869"/>
    <x v="1"/>
  </r>
  <r>
    <x v="4896"/>
    <x v="860"/>
    <x v="76"/>
    <x v="50"/>
    <x v="4"/>
    <x v="788"/>
    <x v="2"/>
    <x v="2"/>
    <x v="1"/>
    <x v="4870"/>
    <x v="1"/>
  </r>
  <r>
    <x v="4897"/>
    <x v="2778"/>
    <x v="226"/>
    <x v="37"/>
    <x v="4"/>
    <x v="45"/>
    <x v="2"/>
    <x v="0"/>
    <x v="1"/>
    <x v="4871"/>
    <x v="1"/>
  </r>
  <r>
    <x v="4898"/>
    <x v="2389"/>
    <x v="109"/>
    <x v="71"/>
    <x v="2"/>
    <x v="775"/>
    <x v="1"/>
    <x v="2"/>
    <x v="1"/>
    <x v="4872"/>
    <x v="0"/>
  </r>
  <r>
    <x v="4899"/>
    <x v="891"/>
    <x v="177"/>
    <x v="43"/>
    <x v="6"/>
    <x v="484"/>
    <x v="0"/>
    <x v="1"/>
    <x v="1"/>
    <x v="4873"/>
    <x v="0"/>
  </r>
  <r>
    <x v="4900"/>
    <x v="39"/>
    <x v="272"/>
    <x v="29"/>
    <x v="3"/>
    <x v="238"/>
    <x v="0"/>
    <x v="1"/>
    <x v="1"/>
    <x v="4874"/>
    <x v="1"/>
  </r>
  <r>
    <x v="4901"/>
    <x v="1085"/>
    <x v="241"/>
    <x v="68"/>
    <x v="4"/>
    <x v="401"/>
    <x v="0"/>
    <x v="2"/>
    <x v="1"/>
    <x v="4875"/>
    <x v="1"/>
  </r>
  <r>
    <x v="4902"/>
    <x v="2779"/>
    <x v="127"/>
    <x v="21"/>
    <x v="2"/>
    <x v="787"/>
    <x v="0"/>
    <x v="2"/>
    <x v="1"/>
    <x v="4876"/>
    <x v="1"/>
  </r>
  <r>
    <x v="4903"/>
    <x v="1404"/>
    <x v="25"/>
    <x v="11"/>
    <x v="1"/>
    <x v="465"/>
    <x v="1"/>
    <x v="0"/>
    <x v="1"/>
    <x v="4877"/>
    <x v="1"/>
  </r>
  <r>
    <x v="4904"/>
    <x v="620"/>
    <x v="260"/>
    <x v="35"/>
    <x v="0"/>
    <x v="319"/>
    <x v="3"/>
    <x v="0"/>
    <x v="0"/>
    <x v="4878"/>
    <x v="0"/>
  </r>
  <r>
    <x v="4905"/>
    <x v="2226"/>
    <x v="53"/>
    <x v="38"/>
    <x v="5"/>
    <x v="926"/>
    <x v="0"/>
    <x v="2"/>
    <x v="1"/>
    <x v="4879"/>
    <x v="1"/>
  </r>
  <r>
    <x v="4906"/>
    <x v="1442"/>
    <x v="10"/>
    <x v="61"/>
    <x v="5"/>
    <x v="137"/>
    <x v="2"/>
    <x v="1"/>
    <x v="1"/>
    <x v="4880"/>
    <x v="1"/>
  </r>
  <r>
    <x v="4907"/>
    <x v="1687"/>
    <x v="126"/>
    <x v="44"/>
    <x v="3"/>
    <x v="676"/>
    <x v="0"/>
    <x v="0"/>
    <x v="3"/>
    <x v="4881"/>
    <x v="0"/>
  </r>
  <r>
    <x v="4908"/>
    <x v="2780"/>
    <x v="25"/>
    <x v="6"/>
    <x v="4"/>
    <x v="536"/>
    <x v="1"/>
    <x v="2"/>
    <x v="2"/>
    <x v="4882"/>
    <x v="0"/>
  </r>
  <r>
    <x v="4909"/>
    <x v="2781"/>
    <x v="107"/>
    <x v="71"/>
    <x v="2"/>
    <x v="445"/>
    <x v="0"/>
    <x v="1"/>
    <x v="1"/>
    <x v="4883"/>
    <x v="1"/>
  </r>
  <r>
    <x v="4910"/>
    <x v="1248"/>
    <x v="188"/>
    <x v="2"/>
    <x v="2"/>
    <x v="687"/>
    <x v="3"/>
    <x v="0"/>
    <x v="0"/>
    <x v="4884"/>
    <x v="1"/>
  </r>
  <r>
    <x v="4911"/>
    <x v="2782"/>
    <x v="267"/>
    <x v="6"/>
    <x v="5"/>
    <x v="359"/>
    <x v="1"/>
    <x v="2"/>
    <x v="2"/>
    <x v="4885"/>
    <x v="1"/>
  </r>
  <r>
    <x v="4912"/>
    <x v="2783"/>
    <x v="145"/>
    <x v="70"/>
    <x v="3"/>
    <x v="586"/>
    <x v="1"/>
    <x v="2"/>
    <x v="0"/>
    <x v="4886"/>
    <x v="1"/>
  </r>
  <r>
    <x v="4913"/>
    <x v="2784"/>
    <x v="259"/>
    <x v="5"/>
    <x v="6"/>
    <x v="504"/>
    <x v="2"/>
    <x v="2"/>
    <x v="1"/>
    <x v="4887"/>
    <x v="1"/>
  </r>
  <r>
    <x v="4914"/>
    <x v="2785"/>
    <x v="108"/>
    <x v="30"/>
    <x v="0"/>
    <x v="57"/>
    <x v="1"/>
    <x v="0"/>
    <x v="2"/>
    <x v="4888"/>
    <x v="0"/>
  </r>
  <r>
    <x v="4915"/>
    <x v="2502"/>
    <x v="152"/>
    <x v="44"/>
    <x v="6"/>
    <x v="962"/>
    <x v="2"/>
    <x v="1"/>
    <x v="1"/>
    <x v="4889"/>
    <x v="1"/>
  </r>
  <r>
    <x v="4916"/>
    <x v="2590"/>
    <x v="195"/>
    <x v="32"/>
    <x v="6"/>
    <x v="901"/>
    <x v="3"/>
    <x v="2"/>
    <x v="1"/>
    <x v="4890"/>
    <x v="0"/>
  </r>
  <r>
    <x v="4917"/>
    <x v="95"/>
    <x v="102"/>
    <x v="39"/>
    <x v="3"/>
    <x v="720"/>
    <x v="0"/>
    <x v="0"/>
    <x v="3"/>
    <x v="4891"/>
    <x v="1"/>
  </r>
  <r>
    <x v="4918"/>
    <x v="20"/>
    <x v="196"/>
    <x v="20"/>
    <x v="5"/>
    <x v="733"/>
    <x v="1"/>
    <x v="1"/>
    <x v="0"/>
    <x v="4892"/>
    <x v="0"/>
  </r>
  <r>
    <x v="4919"/>
    <x v="1486"/>
    <x v="6"/>
    <x v="21"/>
    <x v="6"/>
    <x v="769"/>
    <x v="0"/>
    <x v="2"/>
    <x v="2"/>
    <x v="4893"/>
    <x v="1"/>
  </r>
  <r>
    <x v="4920"/>
    <x v="2369"/>
    <x v="147"/>
    <x v="3"/>
    <x v="4"/>
    <x v="695"/>
    <x v="3"/>
    <x v="1"/>
    <x v="1"/>
    <x v="4894"/>
    <x v="1"/>
  </r>
  <r>
    <x v="4921"/>
    <x v="384"/>
    <x v="0"/>
    <x v="53"/>
    <x v="4"/>
    <x v="199"/>
    <x v="0"/>
    <x v="2"/>
    <x v="1"/>
    <x v="4895"/>
    <x v="1"/>
  </r>
  <r>
    <x v="4922"/>
    <x v="1666"/>
    <x v="134"/>
    <x v="44"/>
    <x v="5"/>
    <x v="660"/>
    <x v="2"/>
    <x v="1"/>
    <x v="0"/>
    <x v="4896"/>
    <x v="0"/>
  </r>
  <r>
    <x v="4923"/>
    <x v="2786"/>
    <x v="22"/>
    <x v="21"/>
    <x v="4"/>
    <x v="243"/>
    <x v="0"/>
    <x v="0"/>
    <x v="3"/>
    <x v="4897"/>
    <x v="1"/>
  </r>
  <r>
    <x v="4924"/>
    <x v="2787"/>
    <x v="44"/>
    <x v="56"/>
    <x v="2"/>
    <x v="722"/>
    <x v="0"/>
    <x v="2"/>
    <x v="3"/>
    <x v="4898"/>
    <x v="0"/>
  </r>
  <r>
    <x v="4925"/>
    <x v="1512"/>
    <x v="90"/>
    <x v="19"/>
    <x v="1"/>
    <x v="357"/>
    <x v="0"/>
    <x v="2"/>
    <x v="1"/>
    <x v="4899"/>
    <x v="0"/>
  </r>
  <r>
    <x v="4926"/>
    <x v="1535"/>
    <x v="56"/>
    <x v="51"/>
    <x v="5"/>
    <x v="441"/>
    <x v="2"/>
    <x v="2"/>
    <x v="1"/>
    <x v="4900"/>
    <x v="0"/>
  </r>
  <r>
    <x v="4927"/>
    <x v="1136"/>
    <x v="234"/>
    <x v="47"/>
    <x v="6"/>
    <x v="165"/>
    <x v="2"/>
    <x v="2"/>
    <x v="0"/>
    <x v="4901"/>
    <x v="0"/>
  </r>
  <r>
    <x v="4928"/>
    <x v="164"/>
    <x v="295"/>
    <x v="22"/>
    <x v="4"/>
    <x v="450"/>
    <x v="2"/>
    <x v="1"/>
    <x v="3"/>
    <x v="3158"/>
    <x v="0"/>
  </r>
  <r>
    <x v="4929"/>
    <x v="2134"/>
    <x v="207"/>
    <x v="33"/>
    <x v="0"/>
    <x v="1045"/>
    <x v="2"/>
    <x v="0"/>
    <x v="1"/>
    <x v="4902"/>
    <x v="1"/>
  </r>
  <r>
    <x v="4930"/>
    <x v="1451"/>
    <x v="43"/>
    <x v="59"/>
    <x v="0"/>
    <x v="609"/>
    <x v="1"/>
    <x v="0"/>
    <x v="1"/>
    <x v="4903"/>
    <x v="1"/>
  </r>
  <r>
    <x v="4931"/>
    <x v="1383"/>
    <x v="250"/>
    <x v="15"/>
    <x v="6"/>
    <x v="662"/>
    <x v="0"/>
    <x v="2"/>
    <x v="2"/>
    <x v="4904"/>
    <x v="0"/>
  </r>
  <r>
    <x v="4932"/>
    <x v="13"/>
    <x v="287"/>
    <x v="59"/>
    <x v="6"/>
    <x v="29"/>
    <x v="0"/>
    <x v="1"/>
    <x v="1"/>
    <x v="4905"/>
    <x v="0"/>
  </r>
  <r>
    <x v="4933"/>
    <x v="1922"/>
    <x v="249"/>
    <x v="32"/>
    <x v="5"/>
    <x v="175"/>
    <x v="1"/>
    <x v="2"/>
    <x v="0"/>
    <x v="4906"/>
    <x v="1"/>
  </r>
  <r>
    <x v="4934"/>
    <x v="250"/>
    <x v="96"/>
    <x v="39"/>
    <x v="3"/>
    <x v="99"/>
    <x v="2"/>
    <x v="1"/>
    <x v="3"/>
    <x v="4907"/>
    <x v="1"/>
  </r>
  <r>
    <x v="4935"/>
    <x v="689"/>
    <x v="193"/>
    <x v="70"/>
    <x v="4"/>
    <x v="293"/>
    <x v="3"/>
    <x v="2"/>
    <x v="2"/>
    <x v="4908"/>
    <x v="1"/>
  </r>
  <r>
    <x v="4936"/>
    <x v="1554"/>
    <x v="132"/>
    <x v="26"/>
    <x v="0"/>
    <x v="79"/>
    <x v="0"/>
    <x v="0"/>
    <x v="1"/>
    <x v="4909"/>
    <x v="0"/>
  </r>
  <r>
    <x v="4937"/>
    <x v="1553"/>
    <x v="55"/>
    <x v="43"/>
    <x v="5"/>
    <x v="887"/>
    <x v="3"/>
    <x v="1"/>
    <x v="1"/>
    <x v="4910"/>
    <x v="0"/>
  </r>
  <r>
    <x v="4938"/>
    <x v="628"/>
    <x v="168"/>
    <x v="9"/>
    <x v="2"/>
    <x v="339"/>
    <x v="0"/>
    <x v="1"/>
    <x v="2"/>
    <x v="4911"/>
    <x v="0"/>
  </r>
  <r>
    <x v="4939"/>
    <x v="2788"/>
    <x v="46"/>
    <x v="38"/>
    <x v="0"/>
    <x v="19"/>
    <x v="0"/>
    <x v="0"/>
    <x v="1"/>
    <x v="4912"/>
    <x v="0"/>
  </r>
  <r>
    <x v="4940"/>
    <x v="2789"/>
    <x v="258"/>
    <x v="19"/>
    <x v="1"/>
    <x v="0"/>
    <x v="3"/>
    <x v="0"/>
    <x v="1"/>
    <x v="4913"/>
    <x v="1"/>
  </r>
  <r>
    <x v="4941"/>
    <x v="1025"/>
    <x v="33"/>
    <x v="42"/>
    <x v="1"/>
    <x v="360"/>
    <x v="2"/>
    <x v="2"/>
    <x v="1"/>
    <x v="4914"/>
    <x v="0"/>
  </r>
  <r>
    <x v="4942"/>
    <x v="272"/>
    <x v="70"/>
    <x v="2"/>
    <x v="6"/>
    <x v="912"/>
    <x v="2"/>
    <x v="1"/>
    <x v="3"/>
    <x v="4915"/>
    <x v="0"/>
  </r>
  <r>
    <x v="4943"/>
    <x v="1792"/>
    <x v="206"/>
    <x v="26"/>
    <x v="5"/>
    <x v="682"/>
    <x v="1"/>
    <x v="2"/>
    <x v="0"/>
    <x v="4916"/>
    <x v="1"/>
  </r>
  <r>
    <x v="4944"/>
    <x v="1184"/>
    <x v="153"/>
    <x v="18"/>
    <x v="0"/>
    <x v="54"/>
    <x v="2"/>
    <x v="2"/>
    <x v="2"/>
    <x v="4917"/>
    <x v="1"/>
  </r>
  <r>
    <x v="4945"/>
    <x v="2726"/>
    <x v="74"/>
    <x v="66"/>
    <x v="5"/>
    <x v="970"/>
    <x v="0"/>
    <x v="1"/>
    <x v="1"/>
    <x v="4918"/>
    <x v="1"/>
  </r>
  <r>
    <x v="4946"/>
    <x v="2790"/>
    <x v="106"/>
    <x v="51"/>
    <x v="5"/>
    <x v="396"/>
    <x v="1"/>
    <x v="2"/>
    <x v="1"/>
    <x v="4919"/>
    <x v="0"/>
  </r>
  <r>
    <x v="4947"/>
    <x v="989"/>
    <x v="162"/>
    <x v="71"/>
    <x v="5"/>
    <x v="404"/>
    <x v="0"/>
    <x v="0"/>
    <x v="1"/>
    <x v="4920"/>
    <x v="0"/>
  </r>
  <r>
    <x v="4948"/>
    <x v="350"/>
    <x v="26"/>
    <x v="27"/>
    <x v="5"/>
    <x v="671"/>
    <x v="3"/>
    <x v="0"/>
    <x v="3"/>
    <x v="4921"/>
    <x v="1"/>
  </r>
  <r>
    <x v="4949"/>
    <x v="2643"/>
    <x v="168"/>
    <x v="7"/>
    <x v="5"/>
    <x v="673"/>
    <x v="0"/>
    <x v="0"/>
    <x v="2"/>
    <x v="4922"/>
    <x v="1"/>
  </r>
  <r>
    <x v="4950"/>
    <x v="2735"/>
    <x v="140"/>
    <x v="1"/>
    <x v="0"/>
    <x v="1076"/>
    <x v="0"/>
    <x v="0"/>
    <x v="3"/>
    <x v="4923"/>
    <x v="0"/>
  </r>
  <r>
    <x v="4951"/>
    <x v="494"/>
    <x v="195"/>
    <x v="33"/>
    <x v="0"/>
    <x v="587"/>
    <x v="3"/>
    <x v="0"/>
    <x v="3"/>
    <x v="4924"/>
    <x v="0"/>
  </r>
  <r>
    <x v="4952"/>
    <x v="342"/>
    <x v="170"/>
    <x v="46"/>
    <x v="3"/>
    <x v="392"/>
    <x v="3"/>
    <x v="0"/>
    <x v="1"/>
    <x v="4925"/>
    <x v="0"/>
  </r>
  <r>
    <x v="4953"/>
    <x v="1248"/>
    <x v="219"/>
    <x v="74"/>
    <x v="0"/>
    <x v="840"/>
    <x v="3"/>
    <x v="0"/>
    <x v="1"/>
    <x v="4926"/>
    <x v="1"/>
  </r>
  <r>
    <x v="4954"/>
    <x v="887"/>
    <x v="46"/>
    <x v="17"/>
    <x v="3"/>
    <x v="339"/>
    <x v="0"/>
    <x v="0"/>
    <x v="2"/>
    <x v="4927"/>
    <x v="1"/>
  </r>
  <r>
    <x v="4955"/>
    <x v="159"/>
    <x v="286"/>
    <x v="50"/>
    <x v="5"/>
    <x v="769"/>
    <x v="1"/>
    <x v="2"/>
    <x v="1"/>
    <x v="4928"/>
    <x v="1"/>
  </r>
  <r>
    <x v="4956"/>
    <x v="56"/>
    <x v="242"/>
    <x v="31"/>
    <x v="2"/>
    <x v="3"/>
    <x v="1"/>
    <x v="2"/>
    <x v="2"/>
    <x v="4929"/>
    <x v="1"/>
  </r>
  <r>
    <x v="4957"/>
    <x v="1159"/>
    <x v="283"/>
    <x v="60"/>
    <x v="3"/>
    <x v="514"/>
    <x v="2"/>
    <x v="2"/>
    <x v="0"/>
    <x v="4930"/>
    <x v="1"/>
  </r>
  <r>
    <x v="4958"/>
    <x v="2791"/>
    <x v="170"/>
    <x v="67"/>
    <x v="3"/>
    <x v="114"/>
    <x v="3"/>
    <x v="0"/>
    <x v="1"/>
    <x v="4931"/>
    <x v="1"/>
  </r>
  <r>
    <x v="4959"/>
    <x v="2162"/>
    <x v="123"/>
    <x v="70"/>
    <x v="3"/>
    <x v="727"/>
    <x v="0"/>
    <x v="2"/>
    <x v="0"/>
    <x v="4932"/>
    <x v="0"/>
  </r>
  <r>
    <x v="4960"/>
    <x v="2792"/>
    <x v="1"/>
    <x v="26"/>
    <x v="1"/>
    <x v="266"/>
    <x v="1"/>
    <x v="2"/>
    <x v="1"/>
    <x v="4933"/>
    <x v="1"/>
  </r>
  <r>
    <x v="4961"/>
    <x v="2793"/>
    <x v="34"/>
    <x v="59"/>
    <x v="5"/>
    <x v="93"/>
    <x v="1"/>
    <x v="2"/>
    <x v="1"/>
    <x v="4934"/>
    <x v="0"/>
  </r>
  <r>
    <x v="4962"/>
    <x v="1934"/>
    <x v="79"/>
    <x v="59"/>
    <x v="1"/>
    <x v="884"/>
    <x v="3"/>
    <x v="2"/>
    <x v="1"/>
    <x v="4935"/>
    <x v="1"/>
  </r>
  <r>
    <x v="4963"/>
    <x v="2794"/>
    <x v="150"/>
    <x v="72"/>
    <x v="4"/>
    <x v="362"/>
    <x v="1"/>
    <x v="2"/>
    <x v="2"/>
    <x v="4936"/>
    <x v="1"/>
  </r>
  <r>
    <x v="4964"/>
    <x v="622"/>
    <x v="10"/>
    <x v="18"/>
    <x v="6"/>
    <x v="175"/>
    <x v="3"/>
    <x v="2"/>
    <x v="2"/>
    <x v="4937"/>
    <x v="0"/>
  </r>
  <r>
    <x v="4965"/>
    <x v="1683"/>
    <x v="71"/>
    <x v="59"/>
    <x v="5"/>
    <x v="89"/>
    <x v="1"/>
    <x v="2"/>
    <x v="1"/>
    <x v="4938"/>
    <x v="1"/>
  </r>
  <r>
    <x v="4966"/>
    <x v="383"/>
    <x v="113"/>
    <x v="2"/>
    <x v="3"/>
    <x v="476"/>
    <x v="3"/>
    <x v="0"/>
    <x v="1"/>
    <x v="4939"/>
    <x v="1"/>
  </r>
  <r>
    <x v="4967"/>
    <x v="2692"/>
    <x v="95"/>
    <x v="15"/>
    <x v="6"/>
    <x v="928"/>
    <x v="0"/>
    <x v="0"/>
    <x v="1"/>
    <x v="4940"/>
    <x v="0"/>
  </r>
  <r>
    <x v="4968"/>
    <x v="1135"/>
    <x v="156"/>
    <x v="40"/>
    <x v="5"/>
    <x v="192"/>
    <x v="1"/>
    <x v="1"/>
    <x v="1"/>
    <x v="4941"/>
    <x v="0"/>
  </r>
  <r>
    <x v="4969"/>
    <x v="1035"/>
    <x v="41"/>
    <x v="58"/>
    <x v="5"/>
    <x v="1084"/>
    <x v="1"/>
    <x v="2"/>
    <x v="0"/>
    <x v="4942"/>
    <x v="1"/>
  </r>
  <r>
    <x v="4970"/>
    <x v="2795"/>
    <x v="229"/>
    <x v="64"/>
    <x v="0"/>
    <x v="1085"/>
    <x v="0"/>
    <x v="0"/>
    <x v="1"/>
    <x v="4943"/>
    <x v="0"/>
  </r>
  <r>
    <x v="4971"/>
    <x v="2796"/>
    <x v="284"/>
    <x v="6"/>
    <x v="3"/>
    <x v="65"/>
    <x v="2"/>
    <x v="2"/>
    <x v="1"/>
    <x v="4944"/>
    <x v="1"/>
  </r>
  <r>
    <x v="4972"/>
    <x v="56"/>
    <x v="227"/>
    <x v="57"/>
    <x v="6"/>
    <x v="114"/>
    <x v="2"/>
    <x v="0"/>
    <x v="1"/>
    <x v="4945"/>
    <x v="1"/>
  </r>
  <r>
    <x v="4973"/>
    <x v="2797"/>
    <x v="157"/>
    <x v="64"/>
    <x v="0"/>
    <x v="947"/>
    <x v="3"/>
    <x v="0"/>
    <x v="0"/>
    <x v="4946"/>
    <x v="0"/>
  </r>
  <r>
    <x v="4974"/>
    <x v="922"/>
    <x v="68"/>
    <x v="18"/>
    <x v="3"/>
    <x v="73"/>
    <x v="0"/>
    <x v="0"/>
    <x v="1"/>
    <x v="4947"/>
    <x v="0"/>
  </r>
  <r>
    <x v="4975"/>
    <x v="1968"/>
    <x v="89"/>
    <x v="37"/>
    <x v="3"/>
    <x v="767"/>
    <x v="0"/>
    <x v="1"/>
    <x v="3"/>
    <x v="4948"/>
    <x v="1"/>
  </r>
  <r>
    <x v="4976"/>
    <x v="362"/>
    <x v="191"/>
    <x v="37"/>
    <x v="3"/>
    <x v="9"/>
    <x v="2"/>
    <x v="1"/>
    <x v="1"/>
    <x v="4949"/>
    <x v="1"/>
  </r>
  <r>
    <x v="4977"/>
    <x v="1393"/>
    <x v="258"/>
    <x v="2"/>
    <x v="3"/>
    <x v="253"/>
    <x v="3"/>
    <x v="2"/>
    <x v="0"/>
    <x v="4950"/>
    <x v="1"/>
  </r>
  <r>
    <x v="4978"/>
    <x v="1332"/>
    <x v="165"/>
    <x v="64"/>
    <x v="1"/>
    <x v="31"/>
    <x v="2"/>
    <x v="0"/>
    <x v="1"/>
    <x v="4951"/>
    <x v="1"/>
  </r>
  <r>
    <x v="4979"/>
    <x v="2406"/>
    <x v="177"/>
    <x v="34"/>
    <x v="3"/>
    <x v="1008"/>
    <x v="2"/>
    <x v="2"/>
    <x v="1"/>
    <x v="4952"/>
    <x v="0"/>
  </r>
  <r>
    <x v="4980"/>
    <x v="2798"/>
    <x v="103"/>
    <x v="61"/>
    <x v="1"/>
    <x v="515"/>
    <x v="1"/>
    <x v="0"/>
    <x v="0"/>
    <x v="4953"/>
    <x v="1"/>
  </r>
  <r>
    <x v="4981"/>
    <x v="2799"/>
    <x v="233"/>
    <x v="62"/>
    <x v="4"/>
    <x v="738"/>
    <x v="0"/>
    <x v="0"/>
    <x v="1"/>
    <x v="4954"/>
    <x v="1"/>
  </r>
  <r>
    <x v="4982"/>
    <x v="1171"/>
    <x v="263"/>
    <x v="17"/>
    <x v="6"/>
    <x v="984"/>
    <x v="3"/>
    <x v="0"/>
    <x v="1"/>
    <x v="4955"/>
    <x v="0"/>
  </r>
  <r>
    <x v="4983"/>
    <x v="1539"/>
    <x v="140"/>
    <x v="14"/>
    <x v="4"/>
    <x v="491"/>
    <x v="3"/>
    <x v="0"/>
    <x v="0"/>
    <x v="4956"/>
    <x v="1"/>
  </r>
  <r>
    <x v="4984"/>
    <x v="1089"/>
    <x v="78"/>
    <x v="4"/>
    <x v="2"/>
    <x v="352"/>
    <x v="2"/>
    <x v="0"/>
    <x v="3"/>
    <x v="4957"/>
    <x v="0"/>
  </r>
  <r>
    <x v="4985"/>
    <x v="676"/>
    <x v="140"/>
    <x v="9"/>
    <x v="2"/>
    <x v="483"/>
    <x v="1"/>
    <x v="1"/>
    <x v="1"/>
    <x v="4958"/>
    <x v="1"/>
  </r>
  <r>
    <x v="4986"/>
    <x v="2800"/>
    <x v="179"/>
    <x v="33"/>
    <x v="3"/>
    <x v="390"/>
    <x v="0"/>
    <x v="0"/>
    <x v="3"/>
    <x v="4959"/>
    <x v="1"/>
  </r>
  <r>
    <x v="4987"/>
    <x v="383"/>
    <x v="159"/>
    <x v="44"/>
    <x v="4"/>
    <x v="1086"/>
    <x v="1"/>
    <x v="0"/>
    <x v="2"/>
    <x v="4960"/>
    <x v="1"/>
  </r>
  <r>
    <x v="4988"/>
    <x v="869"/>
    <x v="105"/>
    <x v="36"/>
    <x v="0"/>
    <x v="1069"/>
    <x v="0"/>
    <x v="2"/>
    <x v="0"/>
    <x v="4961"/>
    <x v="1"/>
  </r>
  <r>
    <x v="4989"/>
    <x v="596"/>
    <x v="291"/>
    <x v="53"/>
    <x v="2"/>
    <x v="1037"/>
    <x v="0"/>
    <x v="2"/>
    <x v="1"/>
    <x v="2004"/>
    <x v="0"/>
  </r>
  <r>
    <x v="4990"/>
    <x v="2801"/>
    <x v="246"/>
    <x v="60"/>
    <x v="6"/>
    <x v="648"/>
    <x v="1"/>
    <x v="2"/>
    <x v="1"/>
    <x v="4962"/>
    <x v="1"/>
  </r>
  <r>
    <x v="4991"/>
    <x v="2802"/>
    <x v="41"/>
    <x v="9"/>
    <x v="0"/>
    <x v="1059"/>
    <x v="0"/>
    <x v="2"/>
    <x v="2"/>
    <x v="4963"/>
    <x v="1"/>
  </r>
  <r>
    <x v="4992"/>
    <x v="2803"/>
    <x v="30"/>
    <x v="15"/>
    <x v="3"/>
    <x v="198"/>
    <x v="0"/>
    <x v="2"/>
    <x v="0"/>
    <x v="4964"/>
    <x v="1"/>
  </r>
  <r>
    <x v="4993"/>
    <x v="2804"/>
    <x v="248"/>
    <x v="43"/>
    <x v="4"/>
    <x v="558"/>
    <x v="1"/>
    <x v="0"/>
    <x v="3"/>
    <x v="4965"/>
    <x v="0"/>
  </r>
  <r>
    <x v="4994"/>
    <x v="987"/>
    <x v="169"/>
    <x v="25"/>
    <x v="1"/>
    <x v="437"/>
    <x v="0"/>
    <x v="0"/>
    <x v="3"/>
    <x v="4966"/>
    <x v="1"/>
  </r>
  <r>
    <x v="4995"/>
    <x v="69"/>
    <x v="50"/>
    <x v="71"/>
    <x v="6"/>
    <x v="725"/>
    <x v="0"/>
    <x v="1"/>
    <x v="1"/>
    <x v="4967"/>
    <x v="0"/>
  </r>
  <r>
    <x v="4996"/>
    <x v="2008"/>
    <x v="12"/>
    <x v="32"/>
    <x v="0"/>
    <x v="668"/>
    <x v="0"/>
    <x v="2"/>
    <x v="1"/>
    <x v="4968"/>
    <x v="1"/>
  </r>
  <r>
    <x v="4997"/>
    <x v="1663"/>
    <x v="145"/>
    <x v="69"/>
    <x v="5"/>
    <x v="567"/>
    <x v="2"/>
    <x v="2"/>
    <x v="1"/>
    <x v="4969"/>
    <x v="1"/>
  </r>
  <r>
    <x v="4998"/>
    <x v="1454"/>
    <x v="180"/>
    <x v="38"/>
    <x v="2"/>
    <x v="364"/>
    <x v="2"/>
    <x v="1"/>
    <x v="0"/>
    <x v="4970"/>
    <x v="1"/>
  </r>
  <r>
    <x v="4999"/>
    <x v="2805"/>
    <x v="186"/>
    <x v="55"/>
    <x v="0"/>
    <x v="481"/>
    <x v="1"/>
    <x v="1"/>
    <x v="2"/>
    <x v="497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</r>
  <r>
    <x v="2"/>
    <x v="2"/>
    <x v="2"/>
    <x v="2"/>
    <x v="1"/>
    <x v="2"/>
    <x v="2"/>
    <x v="2"/>
    <x v="2"/>
    <x v="2"/>
    <x v="1"/>
    <x v="0"/>
    <x v="2"/>
  </r>
  <r>
    <x v="3"/>
    <x v="3"/>
    <x v="3"/>
    <x v="3"/>
    <x v="1"/>
    <x v="3"/>
    <x v="0"/>
    <x v="0"/>
    <x v="2"/>
    <x v="3"/>
    <x v="0"/>
    <x v="2"/>
    <x v="0"/>
  </r>
  <r>
    <x v="4"/>
    <x v="4"/>
    <x v="4"/>
    <x v="4"/>
    <x v="1"/>
    <x v="4"/>
    <x v="0"/>
    <x v="0"/>
    <x v="0"/>
    <x v="4"/>
    <x v="1"/>
    <x v="0"/>
    <x v="2"/>
  </r>
  <r>
    <x v="5"/>
    <x v="5"/>
    <x v="5"/>
    <x v="5"/>
    <x v="1"/>
    <x v="5"/>
    <x v="2"/>
    <x v="0"/>
    <x v="0"/>
    <x v="5"/>
    <x v="1"/>
    <x v="1"/>
    <x v="0"/>
  </r>
  <r>
    <x v="6"/>
    <x v="6"/>
    <x v="6"/>
    <x v="6"/>
    <x v="2"/>
    <x v="6"/>
    <x v="0"/>
    <x v="0"/>
    <x v="2"/>
    <x v="6"/>
    <x v="1"/>
    <x v="2"/>
    <x v="3"/>
  </r>
  <r>
    <x v="7"/>
    <x v="7"/>
    <x v="7"/>
    <x v="7"/>
    <x v="3"/>
    <x v="7"/>
    <x v="0"/>
    <x v="0"/>
    <x v="1"/>
    <x v="7"/>
    <x v="1"/>
    <x v="1"/>
    <x v="4"/>
  </r>
  <r>
    <x v="8"/>
    <x v="8"/>
    <x v="8"/>
    <x v="8"/>
    <x v="4"/>
    <x v="8"/>
    <x v="1"/>
    <x v="0"/>
    <x v="1"/>
    <x v="8"/>
    <x v="1"/>
    <x v="2"/>
    <x v="5"/>
  </r>
  <r>
    <x v="9"/>
    <x v="9"/>
    <x v="9"/>
    <x v="9"/>
    <x v="2"/>
    <x v="9"/>
    <x v="0"/>
    <x v="1"/>
    <x v="3"/>
    <x v="9"/>
    <x v="0"/>
    <x v="1"/>
    <x v="6"/>
  </r>
  <r>
    <x v="10"/>
    <x v="10"/>
    <x v="10"/>
    <x v="10"/>
    <x v="4"/>
    <x v="10"/>
    <x v="2"/>
    <x v="0"/>
    <x v="3"/>
    <x v="10"/>
    <x v="1"/>
    <x v="2"/>
    <x v="4"/>
  </r>
  <r>
    <x v="11"/>
    <x v="11"/>
    <x v="11"/>
    <x v="11"/>
    <x v="3"/>
    <x v="11"/>
    <x v="3"/>
    <x v="1"/>
    <x v="1"/>
    <x v="11"/>
    <x v="1"/>
    <x v="2"/>
    <x v="1"/>
  </r>
  <r>
    <x v="12"/>
    <x v="12"/>
    <x v="12"/>
    <x v="12"/>
    <x v="5"/>
    <x v="12"/>
    <x v="2"/>
    <x v="2"/>
    <x v="3"/>
    <x v="12"/>
    <x v="1"/>
    <x v="2"/>
    <x v="7"/>
  </r>
  <r>
    <x v="13"/>
    <x v="13"/>
    <x v="13"/>
    <x v="13"/>
    <x v="3"/>
    <x v="13"/>
    <x v="3"/>
    <x v="2"/>
    <x v="1"/>
    <x v="13"/>
    <x v="1"/>
    <x v="1"/>
    <x v="2"/>
  </r>
  <r>
    <x v="14"/>
    <x v="14"/>
    <x v="14"/>
    <x v="14"/>
    <x v="6"/>
    <x v="14"/>
    <x v="2"/>
    <x v="0"/>
    <x v="1"/>
    <x v="14"/>
    <x v="1"/>
    <x v="1"/>
    <x v="0"/>
  </r>
  <r>
    <x v="15"/>
    <x v="15"/>
    <x v="15"/>
    <x v="15"/>
    <x v="1"/>
    <x v="15"/>
    <x v="2"/>
    <x v="0"/>
    <x v="1"/>
    <x v="15"/>
    <x v="1"/>
    <x v="1"/>
    <x v="6"/>
  </r>
  <r>
    <x v="16"/>
    <x v="16"/>
    <x v="16"/>
    <x v="16"/>
    <x v="4"/>
    <x v="16"/>
    <x v="3"/>
    <x v="1"/>
    <x v="1"/>
    <x v="16"/>
    <x v="1"/>
    <x v="0"/>
    <x v="0"/>
  </r>
  <r>
    <x v="17"/>
    <x v="17"/>
    <x v="17"/>
    <x v="17"/>
    <x v="3"/>
    <x v="17"/>
    <x v="1"/>
    <x v="2"/>
    <x v="2"/>
    <x v="17"/>
    <x v="1"/>
    <x v="1"/>
    <x v="0"/>
  </r>
  <r>
    <x v="18"/>
    <x v="18"/>
    <x v="18"/>
    <x v="5"/>
    <x v="4"/>
    <x v="18"/>
    <x v="2"/>
    <x v="2"/>
    <x v="1"/>
    <x v="18"/>
    <x v="0"/>
    <x v="1"/>
    <x v="0"/>
  </r>
  <r>
    <x v="19"/>
    <x v="19"/>
    <x v="19"/>
    <x v="4"/>
    <x v="2"/>
    <x v="19"/>
    <x v="0"/>
    <x v="1"/>
    <x v="3"/>
    <x v="19"/>
    <x v="0"/>
    <x v="1"/>
    <x v="0"/>
  </r>
  <r>
    <x v="20"/>
    <x v="20"/>
    <x v="20"/>
    <x v="13"/>
    <x v="1"/>
    <x v="20"/>
    <x v="2"/>
    <x v="2"/>
    <x v="2"/>
    <x v="20"/>
    <x v="0"/>
    <x v="0"/>
    <x v="5"/>
  </r>
  <r>
    <x v="21"/>
    <x v="21"/>
    <x v="21"/>
    <x v="18"/>
    <x v="3"/>
    <x v="21"/>
    <x v="2"/>
    <x v="2"/>
    <x v="2"/>
    <x v="21"/>
    <x v="1"/>
    <x v="0"/>
    <x v="6"/>
  </r>
  <r>
    <x v="22"/>
    <x v="22"/>
    <x v="22"/>
    <x v="15"/>
    <x v="3"/>
    <x v="22"/>
    <x v="3"/>
    <x v="2"/>
    <x v="0"/>
    <x v="22"/>
    <x v="1"/>
    <x v="0"/>
    <x v="3"/>
  </r>
  <r>
    <x v="23"/>
    <x v="23"/>
    <x v="23"/>
    <x v="19"/>
    <x v="6"/>
    <x v="23"/>
    <x v="0"/>
    <x v="2"/>
    <x v="2"/>
    <x v="23"/>
    <x v="1"/>
    <x v="1"/>
    <x v="8"/>
  </r>
  <r>
    <x v="24"/>
    <x v="24"/>
    <x v="24"/>
    <x v="20"/>
    <x v="4"/>
    <x v="24"/>
    <x v="3"/>
    <x v="0"/>
    <x v="1"/>
    <x v="24"/>
    <x v="0"/>
    <x v="1"/>
    <x v="9"/>
  </r>
  <r>
    <x v="25"/>
    <x v="25"/>
    <x v="25"/>
    <x v="21"/>
    <x v="6"/>
    <x v="25"/>
    <x v="2"/>
    <x v="0"/>
    <x v="1"/>
    <x v="25"/>
    <x v="1"/>
    <x v="2"/>
    <x v="8"/>
  </r>
  <r>
    <x v="26"/>
    <x v="26"/>
    <x v="26"/>
    <x v="22"/>
    <x v="0"/>
    <x v="26"/>
    <x v="2"/>
    <x v="2"/>
    <x v="1"/>
    <x v="26"/>
    <x v="1"/>
    <x v="0"/>
    <x v="0"/>
  </r>
  <r>
    <x v="27"/>
    <x v="27"/>
    <x v="27"/>
    <x v="23"/>
    <x v="2"/>
    <x v="27"/>
    <x v="0"/>
    <x v="2"/>
    <x v="3"/>
    <x v="27"/>
    <x v="0"/>
    <x v="2"/>
    <x v="3"/>
  </r>
  <r>
    <x v="28"/>
    <x v="28"/>
    <x v="28"/>
    <x v="24"/>
    <x v="6"/>
    <x v="28"/>
    <x v="0"/>
    <x v="0"/>
    <x v="2"/>
    <x v="28"/>
    <x v="0"/>
    <x v="2"/>
    <x v="10"/>
  </r>
  <r>
    <x v="29"/>
    <x v="29"/>
    <x v="29"/>
    <x v="25"/>
    <x v="1"/>
    <x v="29"/>
    <x v="3"/>
    <x v="2"/>
    <x v="3"/>
    <x v="29"/>
    <x v="1"/>
    <x v="1"/>
    <x v="5"/>
  </r>
  <r>
    <x v="30"/>
    <x v="30"/>
    <x v="30"/>
    <x v="26"/>
    <x v="6"/>
    <x v="30"/>
    <x v="0"/>
    <x v="2"/>
    <x v="2"/>
    <x v="30"/>
    <x v="1"/>
    <x v="1"/>
    <x v="2"/>
  </r>
  <r>
    <x v="31"/>
    <x v="31"/>
    <x v="31"/>
    <x v="27"/>
    <x v="1"/>
    <x v="31"/>
    <x v="3"/>
    <x v="0"/>
    <x v="2"/>
    <x v="31"/>
    <x v="0"/>
    <x v="1"/>
    <x v="9"/>
  </r>
  <r>
    <x v="32"/>
    <x v="32"/>
    <x v="32"/>
    <x v="28"/>
    <x v="5"/>
    <x v="32"/>
    <x v="0"/>
    <x v="0"/>
    <x v="3"/>
    <x v="32"/>
    <x v="1"/>
    <x v="0"/>
    <x v="10"/>
  </r>
  <r>
    <x v="33"/>
    <x v="33"/>
    <x v="0"/>
    <x v="29"/>
    <x v="4"/>
    <x v="33"/>
    <x v="3"/>
    <x v="0"/>
    <x v="3"/>
    <x v="33"/>
    <x v="1"/>
    <x v="0"/>
    <x v="6"/>
  </r>
  <r>
    <x v="34"/>
    <x v="34"/>
    <x v="13"/>
    <x v="30"/>
    <x v="0"/>
    <x v="34"/>
    <x v="0"/>
    <x v="0"/>
    <x v="1"/>
    <x v="34"/>
    <x v="0"/>
    <x v="0"/>
    <x v="1"/>
  </r>
  <r>
    <x v="35"/>
    <x v="35"/>
    <x v="33"/>
    <x v="31"/>
    <x v="2"/>
    <x v="35"/>
    <x v="0"/>
    <x v="0"/>
    <x v="1"/>
    <x v="35"/>
    <x v="0"/>
    <x v="2"/>
    <x v="2"/>
  </r>
  <r>
    <x v="36"/>
    <x v="36"/>
    <x v="34"/>
    <x v="32"/>
    <x v="0"/>
    <x v="36"/>
    <x v="1"/>
    <x v="2"/>
    <x v="3"/>
    <x v="36"/>
    <x v="1"/>
    <x v="0"/>
    <x v="11"/>
  </r>
  <r>
    <x v="37"/>
    <x v="37"/>
    <x v="35"/>
    <x v="33"/>
    <x v="1"/>
    <x v="37"/>
    <x v="3"/>
    <x v="2"/>
    <x v="2"/>
    <x v="37"/>
    <x v="1"/>
    <x v="2"/>
    <x v="9"/>
  </r>
  <r>
    <x v="38"/>
    <x v="38"/>
    <x v="36"/>
    <x v="34"/>
    <x v="2"/>
    <x v="38"/>
    <x v="3"/>
    <x v="0"/>
    <x v="2"/>
    <x v="38"/>
    <x v="1"/>
    <x v="2"/>
    <x v="10"/>
  </r>
  <r>
    <x v="39"/>
    <x v="39"/>
    <x v="37"/>
    <x v="24"/>
    <x v="3"/>
    <x v="39"/>
    <x v="1"/>
    <x v="0"/>
    <x v="1"/>
    <x v="39"/>
    <x v="0"/>
    <x v="2"/>
    <x v="7"/>
  </r>
  <r>
    <x v="40"/>
    <x v="40"/>
    <x v="38"/>
    <x v="12"/>
    <x v="3"/>
    <x v="40"/>
    <x v="0"/>
    <x v="2"/>
    <x v="3"/>
    <x v="40"/>
    <x v="1"/>
    <x v="2"/>
    <x v="4"/>
  </r>
  <r>
    <x v="41"/>
    <x v="41"/>
    <x v="39"/>
    <x v="14"/>
    <x v="1"/>
    <x v="41"/>
    <x v="0"/>
    <x v="0"/>
    <x v="2"/>
    <x v="41"/>
    <x v="1"/>
    <x v="1"/>
    <x v="3"/>
  </r>
  <r>
    <x v="42"/>
    <x v="42"/>
    <x v="40"/>
    <x v="35"/>
    <x v="6"/>
    <x v="42"/>
    <x v="0"/>
    <x v="2"/>
    <x v="1"/>
    <x v="42"/>
    <x v="1"/>
    <x v="0"/>
    <x v="10"/>
  </r>
  <r>
    <x v="43"/>
    <x v="43"/>
    <x v="41"/>
    <x v="36"/>
    <x v="5"/>
    <x v="43"/>
    <x v="0"/>
    <x v="0"/>
    <x v="0"/>
    <x v="43"/>
    <x v="1"/>
    <x v="2"/>
    <x v="2"/>
  </r>
  <r>
    <x v="44"/>
    <x v="44"/>
    <x v="42"/>
    <x v="37"/>
    <x v="2"/>
    <x v="44"/>
    <x v="1"/>
    <x v="0"/>
    <x v="1"/>
    <x v="44"/>
    <x v="1"/>
    <x v="1"/>
    <x v="3"/>
  </r>
  <r>
    <x v="45"/>
    <x v="45"/>
    <x v="43"/>
    <x v="38"/>
    <x v="5"/>
    <x v="45"/>
    <x v="2"/>
    <x v="0"/>
    <x v="1"/>
    <x v="45"/>
    <x v="1"/>
    <x v="2"/>
    <x v="4"/>
  </r>
  <r>
    <x v="46"/>
    <x v="46"/>
    <x v="40"/>
    <x v="39"/>
    <x v="6"/>
    <x v="46"/>
    <x v="0"/>
    <x v="2"/>
    <x v="3"/>
    <x v="46"/>
    <x v="1"/>
    <x v="0"/>
    <x v="9"/>
  </r>
  <r>
    <x v="47"/>
    <x v="47"/>
    <x v="44"/>
    <x v="33"/>
    <x v="2"/>
    <x v="47"/>
    <x v="0"/>
    <x v="1"/>
    <x v="2"/>
    <x v="47"/>
    <x v="0"/>
    <x v="2"/>
    <x v="3"/>
  </r>
  <r>
    <x v="48"/>
    <x v="48"/>
    <x v="45"/>
    <x v="3"/>
    <x v="4"/>
    <x v="48"/>
    <x v="2"/>
    <x v="0"/>
    <x v="1"/>
    <x v="48"/>
    <x v="1"/>
    <x v="1"/>
    <x v="0"/>
  </r>
  <r>
    <x v="49"/>
    <x v="49"/>
    <x v="46"/>
    <x v="27"/>
    <x v="5"/>
    <x v="49"/>
    <x v="3"/>
    <x v="0"/>
    <x v="1"/>
    <x v="49"/>
    <x v="0"/>
    <x v="2"/>
    <x v="3"/>
  </r>
  <r>
    <x v="50"/>
    <x v="50"/>
    <x v="13"/>
    <x v="26"/>
    <x v="4"/>
    <x v="50"/>
    <x v="0"/>
    <x v="2"/>
    <x v="1"/>
    <x v="50"/>
    <x v="1"/>
    <x v="1"/>
    <x v="5"/>
  </r>
  <r>
    <x v="51"/>
    <x v="51"/>
    <x v="47"/>
    <x v="40"/>
    <x v="2"/>
    <x v="51"/>
    <x v="1"/>
    <x v="0"/>
    <x v="1"/>
    <x v="51"/>
    <x v="1"/>
    <x v="0"/>
    <x v="9"/>
  </r>
  <r>
    <x v="52"/>
    <x v="52"/>
    <x v="48"/>
    <x v="41"/>
    <x v="0"/>
    <x v="52"/>
    <x v="0"/>
    <x v="0"/>
    <x v="1"/>
    <x v="52"/>
    <x v="0"/>
    <x v="1"/>
    <x v="8"/>
  </r>
  <r>
    <x v="53"/>
    <x v="53"/>
    <x v="49"/>
    <x v="26"/>
    <x v="6"/>
    <x v="53"/>
    <x v="2"/>
    <x v="1"/>
    <x v="1"/>
    <x v="53"/>
    <x v="1"/>
    <x v="1"/>
    <x v="0"/>
  </r>
  <r>
    <x v="54"/>
    <x v="54"/>
    <x v="50"/>
    <x v="39"/>
    <x v="1"/>
    <x v="54"/>
    <x v="0"/>
    <x v="1"/>
    <x v="1"/>
    <x v="54"/>
    <x v="1"/>
    <x v="0"/>
    <x v="1"/>
  </r>
  <r>
    <x v="55"/>
    <x v="55"/>
    <x v="51"/>
    <x v="7"/>
    <x v="3"/>
    <x v="47"/>
    <x v="2"/>
    <x v="0"/>
    <x v="0"/>
    <x v="55"/>
    <x v="1"/>
    <x v="2"/>
    <x v="3"/>
  </r>
  <r>
    <x v="56"/>
    <x v="56"/>
    <x v="36"/>
    <x v="42"/>
    <x v="5"/>
    <x v="55"/>
    <x v="3"/>
    <x v="1"/>
    <x v="1"/>
    <x v="56"/>
    <x v="0"/>
    <x v="2"/>
    <x v="1"/>
  </r>
  <r>
    <x v="57"/>
    <x v="57"/>
    <x v="52"/>
    <x v="38"/>
    <x v="5"/>
    <x v="56"/>
    <x v="0"/>
    <x v="2"/>
    <x v="0"/>
    <x v="57"/>
    <x v="0"/>
    <x v="2"/>
    <x v="8"/>
  </r>
  <r>
    <x v="58"/>
    <x v="58"/>
    <x v="53"/>
    <x v="43"/>
    <x v="5"/>
    <x v="57"/>
    <x v="1"/>
    <x v="0"/>
    <x v="2"/>
    <x v="58"/>
    <x v="0"/>
    <x v="1"/>
    <x v="8"/>
  </r>
  <r>
    <x v="59"/>
    <x v="59"/>
    <x v="54"/>
    <x v="44"/>
    <x v="0"/>
    <x v="58"/>
    <x v="1"/>
    <x v="0"/>
    <x v="0"/>
    <x v="59"/>
    <x v="1"/>
    <x v="2"/>
    <x v="5"/>
  </r>
  <r>
    <x v="60"/>
    <x v="60"/>
    <x v="55"/>
    <x v="45"/>
    <x v="4"/>
    <x v="59"/>
    <x v="2"/>
    <x v="1"/>
    <x v="1"/>
    <x v="60"/>
    <x v="1"/>
    <x v="0"/>
    <x v="9"/>
  </r>
  <r>
    <x v="61"/>
    <x v="61"/>
    <x v="56"/>
    <x v="40"/>
    <x v="4"/>
    <x v="60"/>
    <x v="3"/>
    <x v="0"/>
    <x v="2"/>
    <x v="61"/>
    <x v="0"/>
    <x v="2"/>
    <x v="5"/>
  </r>
  <r>
    <x v="62"/>
    <x v="62"/>
    <x v="57"/>
    <x v="2"/>
    <x v="0"/>
    <x v="26"/>
    <x v="3"/>
    <x v="1"/>
    <x v="0"/>
    <x v="62"/>
    <x v="1"/>
    <x v="0"/>
    <x v="0"/>
  </r>
  <r>
    <x v="63"/>
    <x v="63"/>
    <x v="58"/>
    <x v="46"/>
    <x v="4"/>
    <x v="61"/>
    <x v="3"/>
    <x v="2"/>
    <x v="1"/>
    <x v="63"/>
    <x v="1"/>
    <x v="1"/>
    <x v="6"/>
  </r>
  <r>
    <x v="64"/>
    <x v="64"/>
    <x v="59"/>
    <x v="41"/>
    <x v="0"/>
    <x v="46"/>
    <x v="2"/>
    <x v="2"/>
    <x v="2"/>
    <x v="64"/>
    <x v="0"/>
    <x v="0"/>
    <x v="9"/>
  </r>
  <r>
    <x v="65"/>
    <x v="65"/>
    <x v="60"/>
    <x v="47"/>
    <x v="0"/>
    <x v="62"/>
    <x v="2"/>
    <x v="0"/>
    <x v="2"/>
    <x v="65"/>
    <x v="1"/>
    <x v="1"/>
    <x v="1"/>
  </r>
  <r>
    <x v="66"/>
    <x v="66"/>
    <x v="61"/>
    <x v="48"/>
    <x v="2"/>
    <x v="63"/>
    <x v="1"/>
    <x v="2"/>
    <x v="1"/>
    <x v="66"/>
    <x v="0"/>
    <x v="1"/>
    <x v="11"/>
  </r>
  <r>
    <x v="67"/>
    <x v="67"/>
    <x v="62"/>
    <x v="49"/>
    <x v="1"/>
    <x v="38"/>
    <x v="0"/>
    <x v="1"/>
    <x v="2"/>
    <x v="67"/>
    <x v="0"/>
    <x v="2"/>
    <x v="10"/>
  </r>
  <r>
    <x v="68"/>
    <x v="68"/>
    <x v="63"/>
    <x v="50"/>
    <x v="6"/>
    <x v="64"/>
    <x v="3"/>
    <x v="2"/>
    <x v="3"/>
    <x v="68"/>
    <x v="0"/>
    <x v="0"/>
    <x v="5"/>
  </r>
  <r>
    <x v="69"/>
    <x v="69"/>
    <x v="64"/>
    <x v="14"/>
    <x v="1"/>
    <x v="65"/>
    <x v="1"/>
    <x v="2"/>
    <x v="1"/>
    <x v="69"/>
    <x v="0"/>
    <x v="0"/>
    <x v="4"/>
  </r>
  <r>
    <x v="70"/>
    <x v="70"/>
    <x v="12"/>
    <x v="51"/>
    <x v="1"/>
    <x v="66"/>
    <x v="2"/>
    <x v="1"/>
    <x v="1"/>
    <x v="70"/>
    <x v="0"/>
    <x v="2"/>
    <x v="4"/>
  </r>
  <r>
    <x v="71"/>
    <x v="71"/>
    <x v="65"/>
    <x v="52"/>
    <x v="3"/>
    <x v="67"/>
    <x v="2"/>
    <x v="1"/>
    <x v="0"/>
    <x v="71"/>
    <x v="1"/>
    <x v="1"/>
    <x v="8"/>
  </r>
  <r>
    <x v="72"/>
    <x v="72"/>
    <x v="66"/>
    <x v="30"/>
    <x v="2"/>
    <x v="68"/>
    <x v="1"/>
    <x v="2"/>
    <x v="1"/>
    <x v="72"/>
    <x v="1"/>
    <x v="1"/>
    <x v="10"/>
  </r>
  <r>
    <x v="73"/>
    <x v="73"/>
    <x v="26"/>
    <x v="53"/>
    <x v="2"/>
    <x v="69"/>
    <x v="3"/>
    <x v="1"/>
    <x v="2"/>
    <x v="73"/>
    <x v="1"/>
    <x v="2"/>
    <x v="1"/>
  </r>
  <r>
    <x v="74"/>
    <x v="74"/>
    <x v="67"/>
    <x v="54"/>
    <x v="0"/>
    <x v="70"/>
    <x v="2"/>
    <x v="1"/>
    <x v="1"/>
    <x v="74"/>
    <x v="0"/>
    <x v="2"/>
    <x v="7"/>
  </r>
  <r>
    <x v="75"/>
    <x v="75"/>
    <x v="68"/>
    <x v="43"/>
    <x v="1"/>
    <x v="71"/>
    <x v="0"/>
    <x v="0"/>
    <x v="1"/>
    <x v="75"/>
    <x v="0"/>
    <x v="0"/>
    <x v="7"/>
  </r>
  <r>
    <x v="76"/>
    <x v="76"/>
    <x v="69"/>
    <x v="43"/>
    <x v="6"/>
    <x v="72"/>
    <x v="1"/>
    <x v="1"/>
    <x v="2"/>
    <x v="76"/>
    <x v="0"/>
    <x v="2"/>
    <x v="4"/>
  </r>
  <r>
    <x v="77"/>
    <x v="77"/>
    <x v="70"/>
    <x v="55"/>
    <x v="5"/>
    <x v="73"/>
    <x v="3"/>
    <x v="0"/>
    <x v="0"/>
    <x v="77"/>
    <x v="1"/>
    <x v="0"/>
    <x v="8"/>
  </r>
  <r>
    <x v="78"/>
    <x v="78"/>
    <x v="28"/>
    <x v="23"/>
    <x v="6"/>
    <x v="74"/>
    <x v="0"/>
    <x v="0"/>
    <x v="1"/>
    <x v="78"/>
    <x v="0"/>
    <x v="0"/>
    <x v="4"/>
  </r>
  <r>
    <x v="79"/>
    <x v="79"/>
    <x v="71"/>
    <x v="8"/>
    <x v="0"/>
    <x v="75"/>
    <x v="2"/>
    <x v="1"/>
    <x v="1"/>
    <x v="79"/>
    <x v="1"/>
    <x v="2"/>
    <x v="4"/>
  </r>
  <r>
    <x v="80"/>
    <x v="80"/>
    <x v="36"/>
    <x v="51"/>
    <x v="6"/>
    <x v="76"/>
    <x v="3"/>
    <x v="2"/>
    <x v="2"/>
    <x v="80"/>
    <x v="0"/>
    <x v="2"/>
    <x v="2"/>
  </r>
  <r>
    <x v="81"/>
    <x v="81"/>
    <x v="72"/>
    <x v="46"/>
    <x v="5"/>
    <x v="77"/>
    <x v="3"/>
    <x v="0"/>
    <x v="1"/>
    <x v="81"/>
    <x v="1"/>
    <x v="2"/>
    <x v="9"/>
  </r>
  <r>
    <x v="82"/>
    <x v="82"/>
    <x v="21"/>
    <x v="22"/>
    <x v="4"/>
    <x v="78"/>
    <x v="3"/>
    <x v="0"/>
    <x v="1"/>
    <x v="82"/>
    <x v="1"/>
    <x v="1"/>
    <x v="1"/>
  </r>
  <r>
    <x v="83"/>
    <x v="83"/>
    <x v="73"/>
    <x v="4"/>
    <x v="2"/>
    <x v="79"/>
    <x v="3"/>
    <x v="1"/>
    <x v="1"/>
    <x v="83"/>
    <x v="1"/>
    <x v="0"/>
    <x v="6"/>
  </r>
  <r>
    <x v="84"/>
    <x v="84"/>
    <x v="74"/>
    <x v="41"/>
    <x v="5"/>
    <x v="80"/>
    <x v="2"/>
    <x v="0"/>
    <x v="1"/>
    <x v="84"/>
    <x v="0"/>
    <x v="1"/>
    <x v="11"/>
  </r>
  <r>
    <x v="85"/>
    <x v="85"/>
    <x v="75"/>
    <x v="0"/>
    <x v="0"/>
    <x v="81"/>
    <x v="3"/>
    <x v="2"/>
    <x v="1"/>
    <x v="85"/>
    <x v="1"/>
    <x v="2"/>
    <x v="9"/>
  </r>
  <r>
    <x v="86"/>
    <x v="86"/>
    <x v="76"/>
    <x v="56"/>
    <x v="3"/>
    <x v="82"/>
    <x v="2"/>
    <x v="2"/>
    <x v="3"/>
    <x v="86"/>
    <x v="0"/>
    <x v="1"/>
    <x v="10"/>
  </r>
  <r>
    <x v="87"/>
    <x v="87"/>
    <x v="38"/>
    <x v="57"/>
    <x v="2"/>
    <x v="83"/>
    <x v="2"/>
    <x v="0"/>
    <x v="3"/>
    <x v="87"/>
    <x v="1"/>
    <x v="2"/>
    <x v="6"/>
  </r>
  <r>
    <x v="88"/>
    <x v="88"/>
    <x v="77"/>
    <x v="58"/>
    <x v="3"/>
    <x v="84"/>
    <x v="2"/>
    <x v="1"/>
    <x v="1"/>
    <x v="88"/>
    <x v="1"/>
    <x v="2"/>
    <x v="4"/>
  </r>
  <r>
    <x v="89"/>
    <x v="89"/>
    <x v="78"/>
    <x v="34"/>
    <x v="4"/>
    <x v="85"/>
    <x v="0"/>
    <x v="2"/>
    <x v="0"/>
    <x v="89"/>
    <x v="1"/>
    <x v="1"/>
    <x v="6"/>
  </r>
  <r>
    <x v="90"/>
    <x v="90"/>
    <x v="79"/>
    <x v="59"/>
    <x v="5"/>
    <x v="86"/>
    <x v="1"/>
    <x v="0"/>
    <x v="1"/>
    <x v="90"/>
    <x v="1"/>
    <x v="0"/>
    <x v="1"/>
  </r>
  <r>
    <x v="91"/>
    <x v="91"/>
    <x v="80"/>
    <x v="60"/>
    <x v="4"/>
    <x v="87"/>
    <x v="3"/>
    <x v="0"/>
    <x v="1"/>
    <x v="91"/>
    <x v="0"/>
    <x v="1"/>
    <x v="6"/>
  </r>
  <r>
    <x v="92"/>
    <x v="92"/>
    <x v="81"/>
    <x v="61"/>
    <x v="0"/>
    <x v="88"/>
    <x v="2"/>
    <x v="2"/>
    <x v="3"/>
    <x v="92"/>
    <x v="0"/>
    <x v="1"/>
    <x v="7"/>
  </r>
  <r>
    <x v="93"/>
    <x v="93"/>
    <x v="82"/>
    <x v="62"/>
    <x v="3"/>
    <x v="89"/>
    <x v="0"/>
    <x v="0"/>
    <x v="3"/>
    <x v="93"/>
    <x v="1"/>
    <x v="1"/>
    <x v="8"/>
  </r>
  <r>
    <x v="94"/>
    <x v="94"/>
    <x v="83"/>
    <x v="33"/>
    <x v="3"/>
    <x v="90"/>
    <x v="0"/>
    <x v="0"/>
    <x v="2"/>
    <x v="94"/>
    <x v="0"/>
    <x v="2"/>
    <x v="9"/>
  </r>
  <r>
    <x v="95"/>
    <x v="95"/>
    <x v="84"/>
    <x v="49"/>
    <x v="5"/>
    <x v="91"/>
    <x v="1"/>
    <x v="0"/>
    <x v="1"/>
    <x v="95"/>
    <x v="1"/>
    <x v="0"/>
    <x v="5"/>
  </r>
  <r>
    <x v="96"/>
    <x v="71"/>
    <x v="85"/>
    <x v="63"/>
    <x v="4"/>
    <x v="92"/>
    <x v="1"/>
    <x v="0"/>
    <x v="1"/>
    <x v="96"/>
    <x v="1"/>
    <x v="2"/>
    <x v="11"/>
  </r>
  <r>
    <x v="97"/>
    <x v="96"/>
    <x v="86"/>
    <x v="16"/>
    <x v="6"/>
    <x v="93"/>
    <x v="3"/>
    <x v="0"/>
    <x v="2"/>
    <x v="97"/>
    <x v="0"/>
    <x v="2"/>
    <x v="9"/>
  </r>
  <r>
    <x v="98"/>
    <x v="97"/>
    <x v="87"/>
    <x v="10"/>
    <x v="5"/>
    <x v="94"/>
    <x v="1"/>
    <x v="1"/>
    <x v="3"/>
    <x v="98"/>
    <x v="1"/>
    <x v="0"/>
    <x v="5"/>
  </r>
  <r>
    <x v="99"/>
    <x v="98"/>
    <x v="64"/>
    <x v="20"/>
    <x v="5"/>
    <x v="95"/>
    <x v="1"/>
    <x v="0"/>
    <x v="1"/>
    <x v="99"/>
    <x v="0"/>
    <x v="2"/>
    <x v="11"/>
  </r>
  <r>
    <x v="100"/>
    <x v="6"/>
    <x v="88"/>
    <x v="39"/>
    <x v="5"/>
    <x v="96"/>
    <x v="1"/>
    <x v="0"/>
    <x v="2"/>
    <x v="100"/>
    <x v="0"/>
    <x v="2"/>
    <x v="1"/>
  </r>
  <r>
    <x v="101"/>
    <x v="99"/>
    <x v="89"/>
    <x v="58"/>
    <x v="4"/>
    <x v="97"/>
    <x v="3"/>
    <x v="0"/>
    <x v="1"/>
    <x v="101"/>
    <x v="1"/>
    <x v="2"/>
    <x v="5"/>
  </r>
  <r>
    <x v="102"/>
    <x v="100"/>
    <x v="90"/>
    <x v="33"/>
    <x v="4"/>
    <x v="98"/>
    <x v="0"/>
    <x v="0"/>
    <x v="0"/>
    <x v="102"/>
    <x v="0"/>
    <x v="2"/>
    <x v="5"/>
  </r>
  <r>
    <x v="103"/>
    <x v="101"/>
    <x v="91"/>
    <x v="64"/>
    <x v="3"/>
    <x v="99"/>
    <x v="1"/>
    <x v="1"/>
    <x v="1"/>
    <x v="103"/>
    <x v="1"/>
    <x v="0"/>
    <x v="4"/>
  </r>
  <r>
    <x v="104"/>
    <x v="102"/>
    <x v="92"/>
    <x v="36"/>
    <x v="0"/>
    <x v="100"/>
    <x v="0"/>
    <x v="1"/>
    <x v="1"/>
    <x v="104"/>
    <x v="0"/>
    <x v="2"/>
    <x v="8"/>
  </r>
  <r>
    <x v="105"/>
    <x v="103"/>
    <x v="93"/>
    <x v="46"/>
    <x v="0"/>
    <x v="101"/>
    <x v="2"/>
    <x v="2"/>
    <x v="1"/>
    <x v="105"/>
    <x v="0"/>
    <x v="0"/>
    <x v="2"/>
  </r>
  <r>
    <x v="106"/>
    <x v="104"/>
    <x v="33"/>
    <x v="25"/>
    <x v="2"/>
    <x v="102"/>
    <x v="1"/>
    <x v="1"/>
    <x v="1"/>
    <x v="106"/>
    <x v="0"/>
    <x v="1"/>
    <x v="7"/>
  </r>
  <r>
    <x v="107"/>
    <x v="105"/>
    <x v="94"/>
    <x v="9"/>
    <x v="2"/>
    <x v="103"/>
    <x v="0"/>
    <x v="0"/>
    <x v="3"/>
    <x v="107"/>
    <x v="1"/>
    <x v="0"/>
    <x v="4"/>
  </r>
  <r>
    <x v="108"/>
    <x v="106"/>
    <x v="95"/>
    <x v="12"/>
    <x v="3"/>
    <x v="104"/>
    <x v="1"/>
    <x v="0"/>
    <x v="1"/>
    <x v="108"/>
    <x v="0"/>
    <x v="0"/>
    <x v="10"/>
  </r>
  <r>
    <x v="109"/>
    <x v="107"/>
    <x v="96"/>
    <x v="50"/>
    <x v="6"/>
    <x v="105"/>
    <x v="3"/>
    <x v="2"/>
    <x v="2"/>
    <x v="109"/>
    <x v="1"/>
    <x v="1"/>
    <x v="0"/>
  </r>
  <r>
    <x v="110"/>
    <x v="26"/>
    <x v="30"/>
    <x v="60"/>
    <x v="5"/>
    <x v="106"/>
    <x v="2"/>
    <x v="2"/>
    <x v="1"/>
    <x v="110"/>
    <x v="0"/>
    <x v="0"/>
    <x v="9"/>
  </r>
  <r>
    <x v="111"/>
    <x v="108"/>
    <x v="42"/>
    <x v="65"/>
    <x v="2"/>
    <x v="107"/>
    <x v="1"/>
    <x v="0"/>
    <x v="1"/>
    <x v="111"/>
    <x v="0"/>
    <x v="1"/>
    <x v="8"/>
  </r>
  <r>
    <x v="112"/>
    <x v="109"/>
    <x v="97"/>
    <x v="47"/>
    <x v="2"/>
    <x v="108"/>
    <x v="1"/>
    <x v="2"/>
    <x v="2"/>
    <x v="112"/>
    <x v="0"/>
    <x v="0"/>
    <x v="4"/>
  </r>
  <r>
    <x v="113"/>
    <x v="110"/>
    <x v="47"/>
    <x v="21"/>
    <x v="3"/>
    <x v="109"/>
    <x v="1"/>
    <x v="1"/>
    <x v="1"/>
    <x v="113"/>
    <x v="1"/>
    <x v="0"/>
    <x v="6"/>
  </r>
  <r>
    <x v="114"/>
    <x v="111"/>
    <x v="57"/>
    <x v="22"/>
    <x v="3"/>
    <x v="42"/>
    <x v="3"/>
    <x v="2"/>
    <x v="0"/>
    <x v="114"/>
    <x v="0"/>
    <x v="0"/>
    <x v="10"/>
  </r>
  <r>
    <x v="115"/>
    <x v="112"/>
    <x v="98"/>
    <x v="66"/>
    <x v="4"/>
    <x v="110"/>
    <x v="2"/>
    <x v="2"/>
    <x v="3"/>
    <x v="115"/>
    <x v="0"/>
    <x v="1"/>
    <x v="11"/>
  </r>
  <r>
    <x v="116"/>
    <x v="113"/>
    <x v="27"/>
    <x v="47"/>
    <x v="6"/>
    <x v="72"/>
    <x v="2"/>
    <x v="0"/>
    <x v="2"/>
    <x v="116"/>
    <x v="0"/>
    <x v="2"/>
    <x v="4"/>
  </r>
  <r>
    <x v="117"/>
    <x v="114"/>
    <x v="63"/>
    <x v="57"/>
    <x v="6"/>
    <x v="111"/>
    <x v="2"/>
    <x v="2"/>
    <x v="0"/>
    <x v="117"/>
    <x v="1"/>
    <x v="0"/>
    <x v="5"/>
  </r>
  <r>
    <x v="118"/>
    <x v="115"/>
    <x v="99"/>
    <x v="53"/>
    <x v="3"/>
    <x v="112"/>
    <x v="2"/>
    <x v="2"/>
    <x v="2"/>
    <x v="118"/>
    <x v="1"/>
    <x v="0"/>
    <x v="9"/>
  </r>
  <r>
    <x v="119"/>
    <x v="116"/>
    <x v="100"/>
    <x v="21"/>
    <x v="0"/>
    <x v="72"/>
    <x v="1"/>
    <x v="0"/>
    <x v="1"/>
    <x v="119"/>
    <x v="1"/>
    <x v="2"/>
    <x v="4"/>
  </r>
  <r>
    <x v="120"/>
    <x v="117"/>
    <x v="45"/>
    <x v="62"/>
    <x v="0"/>
    <x v="113"/>
    <x v="0"/>
    <x v="2"/>
    <x v="2"/>
    <x v="120"/>
    <x v="1"/>
    <x v="1"/>
    <x v="1"/>
  </r>
  <r>
    <x v="121"/>
    <x v="118"/>
    <x v="33"/>
    <x v="65"/>
    <x v="0"/>
    <x v="114"/>
    <x v="3"/>
    <x v="0"/>
    <x v="2"/>
    <x v="121"/>
    <x v="1"/>
    <x v="1"/>
    <x v="0"/>
  </r>
  <r>
    <x v="122"/>
    <x v="119"/>
    <x v="9"/>
    <x v="3"/>
    <x v="2"/>
    <x v="115"/>
    <x v="1"/>
    <x v="0"/>
    <x v="2"/>
    <x v="122"/>
    <x v="1"/>
    <x v="1"/>
    <x v="4"/>
  </r>
  <r>
    <x v="123"/>
    <x v="42"/>
    <x v="101"/>
    <x v="63"/>
    <x v="3"/>
    <x v="116"/>
    <x v="0"/>
    <x v="0"/>
    <x v="1"/>
    <x v="123"/>
    <x v="1"/>
    <x v="0"/>
    <x v="2"/>
  </r>
  <r>
    <x v="124"/>
    <x v="120"/>
    <x v="102"/>
    <x v="14"/>
    <x v="1"/>
    <x v="117"/>
    <x v="0"/>
    <x v="1"/>
    <x v="1"/>
    <x v="124"/>
    <x v="1"/>
    <x v="0"/>
    <x v="3"/>
  </r>
  <r>
    <x v="125"/>
    <x v="121"/>
    <x v="103"/>
    <x v="62"/>
    <x v="1"/>
    <x v="118"/>
    <x v="2"/>
    <x v="1"/>
    <x v="2"/>
    <x v="125"/>
    <x v="0"/>
    <x v="0"/>
    <x v="7"/>
  </r>
  <r>
    <x v="126"/>
    <x v="122"/>
    <x v="104"/>
    <x v="14"/>
    <x v="6"/>
    <x v="119"/>
    <x v="3"/>
    <x v="2"/>
    <x v="1"/>
    <x v="126"/>
    <x v="1"/>
    <x v="2"/>
    <x v="9"/>
  </r>
  <r>
    <x v="127"/>
    <x v="123"/>
    <x v="105"/>
    <x v="5"/>
    <x v="0"/>
    <x v="54"/>
    <x v="3"/>
    <x v="0"/>
    <x v="1"/>
    <x v="127"/>
    <x v="0"/>
    <x v="0"/>
    <x v="1"/>
  </r>
  <r>
    <x v="128"/>
    <x v="124"/>
    <x v="106"/>
    <x v="25"/>
    <x v="3"/>
    <x v="120"/>
    <x v="3"/>
    <x v="2"/>
    <x v="1"/>
    <x v="128"/>
    <x v="0"/>
    <x v="0"/>
    <x v="11"/>
  </r>
  <r>
    <x v="129"/>
    <x v="125"/>
    <x v="50"/>
    <x v="10"/>
    <x v="3"/>
    <x v="121"/>
    <x v="3"/>
    <x v="0"/>
    <x v="2"/>
    <x v="129"/>
    <x v="1"/>
    <x v="1"/>
    <x v="3"/>
  </r>
  <r>
    <x v="130"/>
    <x v="120"/>
    <x v="65"/>
    <x v="60"/>
    <x v="6"/>
    <x v="122"/>
    <x v="2"/>
    <x v="0"/>
    <x v="1"/>
    <x v="130"/>
    <x v="1"/>
    <x v="0"/>
    <x v="1"/>
  </r>
  <r>
    <x v="131"/>
    <x v="126"/>
    <x v="75"/>
    <x v="11"/>
    <x v="5"/>
    <x v="123"/>
    <x v="2"/>
    <x v="2"/>
    <x v="1"/>
    <x v="131"/>
    <x v="0"/>
    <x v="1"/>
    <x v="1"/>
  </r>
  <r>
    <x v="132"/>
    <x v="127"/>
    <x v="17"/>
    <x v="46"/>
    <x v="0"/>
    <x v="124"/>
    <x v="2"/>
    <x v="1"/>
    <x v="1"/>
    <x v="132"/>
    <x v="1"/>
    <x v="0"/>
    <x v="8"/>
  </r>
  <r>
    <x v="133"/>
    <x v="128"/>
    <x v="18"/>
    <x v="13"/>
    <x v="1"/>
    <x v="7"/>
    <x v="0"/>
    <x v="2"/>
    <x v="2"/>
    <x v="133"/>
    <x v="1"/>
    <x v="1"/>
    <x v="4"/>
  </r>
  <r>
    <x v="134"/>
    <x v="129"/>
    <x v="107"/>
    <x v="7"/>
    <x v="2"/>
    <x v="125"/>
    <x v="0"/>
    <x v="2"/>
    <x v="1"/>
    <x v="134"/>
    <x v="1"/>
    <x v="2"/>
    <x v="11"/>
  </r>
  <r>
    <x v="135"/>
    <x v="130"/>
    <x v="108"/>
    <x v="51"/>
    <x v="6"/>
    <x v="126"/>
    <x v="1"/>
    <x v="2"/>
    <x v="3"/>
    <x v="135"/>
    <x v="1"/>
    <x v="2"/>
    <x v="6"/>
  </r>
  <r>
    <x v="136"/>
    <x v="131"/>
    <x v="109"/>
    <x v="44"/>
    <x v="4"/>
    <x v="127"/>
    <x v="2"/>
    <x v="0"/>
    <x v="0"/>
    <x v="136"/>
    <x v="1"/>
    <x v="0"/>
    <x v="11"/>
  </r>
  <r>
    <x v="137"/>
    <x v="132"/>
    <x v="110"/>
    <x v="13"/>
    <x v="4"/>
    <x v="117"/>
    <x v="3"/>
    <x v="0"/>
    <x v="3"/>
    <x v="137"/>
    <x v="1"/>
    <x v="0"/>
    <x v="3"/>
  </r>
  <r>
    <x v="138"/>
    <x v="81"/>
    <x v="111"/>
    <x v="21"/>
    <x v="4"/>
    <x v="128"/>
    <x v="3"/>
    <x v="1"/>
    <x v="1"/>
    <x v="138"/>
    <x v="1"/>
    <x v="0"/>
    <x v="11"/>
  </r>
  <r>
    <x v="139"/>
    <x v="133"/>
    <x v="112"/>
    <x v="52"/>
    <x v="2"/>
    <x v="129"/>
    <x v="1"/>
    <x v="2"/>
    <x v="1"/>
    <x v="139"/>
    <x v="1"/>
    <x v="0"/>
    <x v="10"/>
  </r>
  <r>
    <x v="140"/>
    <x v="134"/>
    <x v="113"/>
    <x v="15"/>
    <x v="6"/>
    <x v="114"/>
    <x v="1"/>
    <x v="0"/>
    <x v="2"/>
    <x v="140"/>
    <x v="0"/>
    <x v="1"/>
    <x v="0"/>
  </r>
  <r>
    <x v="141"/>
    <x v="135"/>
    <x v="47"/>
    <x v="49"/>
    <x v="3"/>
    <x v="130"/>
    <x v="2"/>
    <x v="0"/>
    <x v="1"/>
    <x v="141"/>
    <x v="0"/>
    <x v="2"/>
    <x v="1"/>
  </r>
  <r>
    <x v="142"/>
    <x v="136"/>
    <x v="4"/>
    <x v="58"/>
    <x v="2"/>
    <x v="131"/>
    <x v="1"/>
    <x v="0"/>
    <x v="2"/>
    <x v="142"/>
    <x v="0"/>
    <x v="2"/>
    <x v="1"/>
  </r>
  <r>
    <x v="143"/>
    <x v="137"/>
    <x v="66"/>
    <x v="19"/>
    <x v="0"/>
    <x v="132"/>
    <x v="1"/>
    <x v="0"/>
    <x v="1"/>
    <x v="143"/>
    <x v="0"/>
    <x v="1"/>
    <x v="2"/>
  </r>
  <r>
    <x v="144"/>
    <x v="61"/>
    <x v="114"/>
    <x v="8"/>
    <x v="4"/>
    <x v="133"/>
    <x v="0"/>
    <x v="0"/>
    <x v="1"/>
    <x v="144"/>
    <x v="1"/>
    <x v="0"/>
    <x v="10"/>
  </r>
  <r>
    <x v="145"/>
    <x v="61"/>
    <x v="109"/>
    <x v="1"/>
    <x v="6"/>
    <x v="134"/>
    <x v="2"/>
    <x v="0"/>
    <x v="3"/>
    <x v="145"/>
    <x v="1"/>
    <x v="0"/>
    <x v="8"/>
  </r>
  <r>
    <x v="146"/>
    <x v="138"/>
    <x v="115"/>
    <x v="25"/>
    <x v="5"/>
    <x v="135"/>
    <x v="0"/>
    <x v="2"/>
    <x v="3"/>
    <x v="146"/>
    <x v="1"/>
    <x v="0"/>
    <x v="10"/>
  </r>
  <r>
    <x v="147"/>
    <x v="139"/>
    <x v="41"/>
    <x v="29"/>
    <x v="4"/>
    <x v="97"/>
    <x v="2"/>
    <x v="2"/>
    <x v="1"/>
    <x v="147"/>
    <x v="1"/>
    <x v="2"/>
    <x v="5"/>
  </r>
  <r>
    <x v="148"/>
    <x v="140"/>
    <x v="115"/>
    <x v="3"/>
    <x v="6"/>
    <x v="136"/>
    <x v="0"/>
    <x v="1"/>
    <x v="1"/>
    <x v="148"/>
    <x v="0"/>
    <x v="1"/>
    <x v="8"/>
  </r>
  <r>
    <x v="149"/>
    <x v="141"/>
    <x v="116"/>
    <x v="18"/>
    <x v="1"/>
    <x v="137"/>
    <x v="3"/>
    <x v="0"/>
    <x v="1"/>
    <x v="149"/>
    <x v="1"/>
    <x v="0"/>
    <x v="8"/>
  </r>
  <r>
    <x v="150"/>
    <x v="142"/>
    <x v="114"/>
    <x v="18"/>
    <x v="6"/>
    <x v="109"/>
    <x v="3"/>
    <x v="0"/>
    <x v="1"/>
    <x v="150"/>
    <x v="1"/>
    <x v="0"/>
    <x v="6"/>
  </r>
  <r>
    <x v="151"/>
    <x v="143"/>
    <x v="117"/>
    <x v="67"/>
    <x v="1"/>
    <x v="138"/>
    <x v="0"/>
    <x v="1"/>
    <x v="2"/>
    <x v="151"/>
    <x v="0"/>
    <x v="0"/>
    <x v="2"/>
  </r>
  <r>
    <x v="152"/>
    <x v="144"/>
    <x v="26"/>
    <x v="18"/>
    <x v="2"/>
    <x v="139"/>
    <x v="2"/>
    <x v="2"/>
    <x v="0"/>
    <x v="152"/>
    <x v="1"/>
    <x v="1"/>
    <x v="10"/>
  </r>
  <r>
    <x v="153"/>
    <x v="145"/>
    <x v="118"/>
    <x v="16"/>
    <x v="1"/>
    <x v="140"/>
    <x v="0"/>
    <x v="2"/>
    <x v="2"/>
    <x v="153"/>
    <x v="1"/>
    <x v="1"/>
    <x v="4"/>
  </r>
  <r>
    <x v="154"/>
    <x v="146"/>
    <x v="119"/>
    <x v="68"/>
    <x v="0"/>
    <x v="141"/>
    <x v="0"/>
    <x v="2"/>
    <x v="1"/>
    <x v="154"/>
    <x v="1"/>
    <x v="0"/>
    <x v="4"/>
  </r>
  <r>
    <x v="155"/>
    <x v="147"/>
    <x v="73"/>
    <x v="30"/>
    <x v="5"/>
    <x v="142"/>
    <x v="2"/>
    <x v="0"/>
    <x v="1"/>
    <x v="155"/>
    <x v="0"/>
    <x v="2"/>
    <x v="10"/>
  </r>
  <r>
    <x v="156"/>
    <x v="148"/>
    <x v="20"/>
    <x v="21"/>
    <x v="0"/>
    <x v="143"/>
    <x v="2"/>
    <x v="2"/>
    <x v="2"/>
    <x v="156"/>
    <x v="1"/>
    <x v="0"/>
    <x v="4"/>
  </r>
  <r>
    <x v="157"/>
    <x v="73"/>
    <x v="120"/>
    <x v="21"/>
    <x v="1"/>
    <x v="144"/>
    <x v="0"/>
    <x v="2"/>
    <x v="3"/>
    <x v="157"/>
    <x v="1"/>
    <x v="1"/>
    <x v="4"/>
  </r>
  <r>
    <x v="158"/>
    <x v="149"/>
    <x v="25"/>
    <x v="34"/>
    <x v="2"/>
    <x v="145"/>
    <x v="3"/>
    <x v="2"/>
    <x v="2"/>
    <x v="158"/>
    <x v="1"/>
    <x v="1"/>
    <x v="11"/>
  </r>
  <r>
    <x v="159"/>
    <x v="150"/>
    <x v="121"/>
    <x v="32"/>
    <x v="6"/>
    <x v="146"/>
    <x v="0"/>
    <x v="2"/>
    <x v="0"/>
    <x v="159"/>
    <x v="1"/>
    <x v="2"/>
    <x v="6"/>
  </r>
  <r>
    <x v="160"/>
    <x v="151"/>
    <x v="65"/>
    <x v="42"/>
    <x v="4"/>
    <x v="147"/>
    <x v="3"/>
    <x v="2"/>
    <x v="1"/>
    <x v="160"/>
    <x v="0"/>
    <x v="2"/>
    <x v="11"/>
  </r>
  <r>
    <x v="161"/>
    <x v="152"/>
    <x v="122"/>
    <x v="15"/>
    <x v="4"/>
    <x v="148"/>
    <x v="2"/>
    <x v="2"/>
    <x v="1"/>
    <x v="161"/>
    <x v="0"/>
    <x v="2"/>
    <x v="8"/>
  </r>
  <r>
    <x v="162"/>
    <x v="153"/>
    <x v="37"/>
    <x v="20"/>
    <x v="5"/>
    <x v="88"/>
    <x v="2"/>
    <x v="0"/>
    <x v="2"/>
    <x v="162"/>
    <x v="1"/>
    <x v="1"/>
    <x v="7"/>
  </r>
  <r>
    <x v="163"/>
    <x v="154"/>
    <x v="90"/>
    <x v="41"/>
    <x v="4"/>
    <x v="149"/>
    <x v="3"/>
    <x v="2"/>
    <x v="3"/>
    <x v="163"/>
    <x v="1"/>
    <x v="0"/>
    <x v="7"/>
  </r>
  <r>
    <x v="164"/>
    <x v="155"/>
    <x v="123"/>
    <x v="38"/>
    <x v="0"/>
    <x v="150"/>
    <x v="2"/>
    <x v="2"/>
    <x v="2"/>
    <x v="164"/>
    <x v="1"/>
    <x v="0"/>
    <x v="2"/>
  </r>
  <r>
    <x v="165"/>
    <x v="156"/>
    <x v="28"/>
    <x v="37"/>
    <x v="2"/>
    <x v="151"/>
    <x v="2"/>
    <x v="0"/>
    <x v="2"/>
    <x v="165"/>
    <x v="1"/>
    <x v="2"/>
    <x v="4"/>
  </r>
  <r>
    <x v="166"/>
    <x v="157"/>
    <x v="53"/>
    <x v="67"/>
    <x v="6"/>
    <x v="124"/>
    <x v="3"/>
    <x v="0"/>
    <x v="1"/>
    <x v="166"/>
    <x v="0"/>
    <x v="0"/>
    <x v="8"/>
  </r>
  <r>
    <x v="167"/>
    <x v="158"/>
    <x v="81"/>
    <x v="12"/>
    <x v="2"/>
    <x v="132"/>
    <x v="0"/>
    <x v="0"/>
    <x v="0"/>
    <x v="167"/>
    <x v="1"/>
    <x v="1"/>
    <x v="2"/>
  </r>
  <r>
    <x v="168"/>
    <x v="159"/>
    <x v="124"/>
    <x v="49"/>
    <x v="2"/>
    <x v="152"/>
    <x v="3"/>
    <x v="1"/>
    <x v="2"/>
    <x v="168"/>
    <x v="0"/>
    <x v="2"/>
    <x v="3"/>
  </r>
  <r>
    <x v="169"/>
    <x v="160"/>
    <x v="28"/>
    <x v="63"/>
    <x v="2"/>
    <x v="153"/>
    <x v="3"/>
    <x v="1"/>
    <x v="2"/>
    <x v="169"/>
    <x v="1"/>
    <x v="0"/>
    <x v="6"/>
  </r>
  <r>
    <x v="170"/>
    <x v="20"/>
    <x v="125"/>
    <x v="28"/>
    <x v="5"/>
    <x v="154"/>
    <x v="3"/>
    <x v="0"/>
    <x v="1"/>
    <x v="170"/>
    <x v="0"/>
    <x v="2"/>
    <x v="5"/>
  </r>
  <r>
    <x v="171"/>
    <x v="161"/>
    <x v="126"/>
    <x v="18"/>
    <x v="6"/>
    <x v="155"/>
    <x v="0"/>
    <x v="2"/>
    <x v="3"/>
    <x v="171"/>
    <x v="1"/>
    <x v="2"/>
    <x v="10"/>
  </r>
  <r>
    <x v="172"/>
    <x v="162"/>
    <x v="127"/>
    <x v="56"/>
    <x v="3"/>
    <x v="156"/>
    <x v="0"/>
    <x v="0"/>
    <x v="1"/>
    <x v="172"/>
    <x v="1"/>
    <x v="0"/>
    <x v="2"/>
  </r>
  <r>
    <x v="173"/>
    <x v="163"/>
    <x v="128"/>
    <x v="13"/>
    <x v="0"/>
    <x v="157"/>
    <x v="0"/>
    <x v="2"/>
    <x v="3"/>
    <x v="173"/>
    <x v="0"/>
    <x v="0"/>
    <x v="6"/>
  </r>
  <r>
    <x v="174"/>
    <x v="164"/>
    <x v="83"/>
    <x v="22"/>
    <x v="2"/>
    <x v="158"/>
    <x v="2"/>
    <x v="0"/>
    <x v="2"/>
    <x v="174"/>
    <x v="0"/>
    <x v="2"/>
    <x v="0"/>
  </r>
  <r>
    <x v="175"/>
    <x v="165"/>
    <x v="129"/>
    <x v="50"/>
    <x v="4"/>
    <x v="159"/>
    <x v="2"/>
    <x v="1"/>
    <x v="0"/>
    <x v="175"/>
    <x v="1"/>
    <x v="0"/>
    <x v="10"/>
  </r>
  <r>
    <x v="176"/>
    <x v="166"/>
    <x v="122"/>
    <x v="67"/>
    <x v="6"/>
    <x v="160"/>
    <x v="1"/>
    <x v="2"/>
    <x v="2"/>
    <x v="176"/>
    <x v="0"/>
    <x v="0"/>
    <x v="7"/>
  </r>
  <r>
    <x v="177"/>
    <x v="167"/>
    <x v="130"/>
    <x v="58"/>
    <x v="5"/>
    <x v="161"/>
    <x v="2"/>
    <x v="0"/>
    <x v="1"/>
    <x v="177"/>
    <x v="1"/>
    <x v="0"/>
    <x v="10"/>
  </r>
  <r>
    <x v="178"/>
    <x v="168"/>
    <x v="131"/>
    <x v="50"/>
    <x v="4"/>
    <x v="162"/>
    <x v="0"/>
    <x v="0"/>
    <x v="1"/>
    <x v="178"/>
    <x v="0"/>
    <x v="1"/>
    <x v="2"/>
  </r>
  <r>
    <x v="179"/>
    <x v="169"/>
    <x v="34"/>
    <x v="4"/>
    <x v="3"/>
    <x v="163"/>
    <x v="3"/>
    <x v="0"/>
    <x v="3"/>
    <x v="179"/>
    <x v="1"/>
    <x v="2"/>
    <x v="10"/>
  </r>
  <r>
    <x v="180"/>
    <x v="170"/>
    <x v="96"/>
    <x v="61"/>
    <x v="2"/>
    <x v="164"/>
    <x v="0"/>
    <x v="0"/>
    <x v="3"/>
    <x v="180"/>
    <x v="0"/>
    <x v="2"/>
    <x v="6"/>
  </r>
  <r>
    <x v="181"/>
    <x v="171"/>
    <x v="65"/>
    <x v="7"/>
    <x v="0"/>
    <x v="165"/>
    <x v="3"/>
    <x v="1"/>
    <x v="1"/>
    <x v="181"/>
    <x v="0"/>
    <x v="0"/>
    <x v="2"/>
  </r>
  <r>
    <x v="182"/>
    <x v="2"/>
    <x v="100"/>
    <x v="48"/>
    <x v="0"/>
    <x v="166"/>
    <x v="3"/>
    <x v="0"/>
    <x v="1"/>
    <x v="182"/>
    <x v="1"/>
    <x v="0"/>
    <x v="2"/>
  </r>
  <r>
    <x v="183"/>
    <x v="172"/>
    <x v="4"/>
    <x v="32"/>
    <x v="0"/>
    <x v="167"/>
    <x v="1"/>
    <x v="0"/>
    <x v="2"/>
    <x v="183"/>
    <x v="0"/>
    <x v="1"/>
    <x v="0"/>
  </r>
  <r>
    <x v="184"/>
    <x v="173"/>
    <x v="132"/>
    <x v="42"/>
    <x v="3"/>
    <x v="168"/>
    <x v="0"/>
    <x v="2"/>
    <x v="1"/>
    <x v="184"/>
    <x v="1"/>
    <x v="1"/>
    <x v="0"/>
  </r>
  <r>
    <x v="185"/>
    <x v="174"/>
    <x v="133"/>
    <x v="14"/>
    <x v="2"/>
    <x v="169"/>
    <x v="0"/>
    <x v="0"/>
    <x v="1"/>
    <x v="185"/>
    <x v="1"/>
    <x v="2"/>
    <x v="1"/>
  </r>
  <r>
    <x v="186"/>
    <x v="175"/>
    <x v="55"/>
    <x v="52"/>
    <x v="0"/>
    <x v="67"/>
    <x v="2"/>
    <x v="0"/>
    <x v="1"/>
    <x v="186"/>
    <x v="1"/>
    <x v="1"/>
    <x v="8"/>
  </r>
  <r>
    <x v="187"/>
    <x v="176"/>
    <x v="134"/>
    <x v="3"/>
    <x v="4"/>
    <x v="170"/>
    <x v="2"/>
    <x v="0"/>
    <x v="2"/>
    <x v="187"/>
    <x v="1"/>
    <x v="2"/>
    <x v="6"/>
  </r>
  <r>
    <x v="188"/>
    <x v="177"/>
    <x v="135"/>
    <x v="38"/>
    <x v="6"/>
    <x v="171"/>
    <x v="3"/>
    <x v="1"/>
    <x v="1"/>
    <x v="188"/>
    <x v="1"/>
    <x v="0"/>
    <x v="10"/>
  </r>
  <r>
    <x v="189"/>
    <x v="178"/>
    <x v="136"/>
    <x v="2"/>
    <x v="3"/>
    <x v="121"/>
    <x v="3"/>
    <x v="2"/>
    <x v="1"/>
    <x v="189"/>
    <x v="0"/>
    <x v="1"/>
    <x v="3"/>
  </r>
  <r>
    <x v="190"/>
    <x v="179"/>
    <x v="99"/>
    <x v="10"/>
    <x v="2"/>
    <x v="172"/>
    <x v="1"/>
    <x v="2"/>
    <x v="1"/>
    <x v="190"/>
    <x v="0"/>
    <x v="0"/>
    <x v="10"/>
  </r>
  <r>
    <x v="191"/>
    <x v="180"/>
    <x v="137"/>
    <x v="69"/>
    <x v="3"/>
    <x v="173"/>
    <x v="2"/>
    <x v="1"/>
    <x v="2"/>
    <x v="191"/>
    <x v="0"/>
    <x v="1"/>
    <x v="3"/>
  </r>
  <r>
    <x v="192"/>
    <x v="181"/>
    <x v="138"/>
    <x v="25"/>
    <x v="4"/>
    <x v="174"/>
    <x v="0"/>
    <x v="2"/>
    <x v="1"/>
    <x v="192"/>
    <x v="0"/>
    <x v="1"/>
    <x v="5"/>
  </r>
  <r>
    <x v="193"/>
    <x v="182"/>
    <x v="62"/>
    <x v="56"/>
    <x v="5"/>
    <x v="175"/>
    <x v="2"/>
    <x v="1"/>
    <x v="1"/>
    <x v="193"/>
    <x v="0"/>
    <x v="1"/>
    <x v="5"/>
  </r>
  <r>
    <x v="194"/>
    <x v="183"/>
    <x v="83"/>
    <x v="15"/>
    <x v="2"/>
    <x v="176"/>
    <x v="0"/>
    <x v="2"/>
    <x v="1"/>
    <x v="194"/>
    <x v="1"/>
    <x v="2"/>
    <x v="6"/>
  </r>
  <r>
    <x v="195"/>
    <x v="184"/>
    <x v="139"/>
    <x v="50"/>
    <x v="4"/>
    <x v="177"/>
    <x v="0"/>
    <x v="2"/>
    <x v="1"/>
    <x v="195"/>
    <x v="1"/>
    <x v="1"/>
    <x v="9"/>
  </r>
  <r>
    <x v="196"/>
    <x v="185"/>
    <x v="140"/>
    <x v="18"/>
    <x v="1"/>
    <x v="178"/>
    <x v="2"/>
    <x v="0"/>
    <x v="1"/>
    <x v="196"/>
    <x v="1"/>
    <x v="1"/>
    <x v="3"/>
  </r>
  <r>
    <x v="197"/>
    <x v="186"/>
    <x v="31"/>
    <x v="27"/>
    <x v="6"/>
    <x v="179"/>
    <x v="2"/>
    <x v="1"/>
    <x v="1"/>
    <x v="197"/>
    <x v="1"/>
    <x v="2"/>
    <x v="11"/>
  </r>
  <r>
    <x v="198"/>
    <x v="187"/>
    <x v="141"/>
    <x v="18"/>
    <x v="0"/>
    <x v="180"/>
    <x v="0"/>
    <x v="1"/>
    <x v="1"/>
    <x v="198"/>
    <x v="1"/>
    <x v="0"/>
    <x v="3"/>
  </r>
  <r>
    <x v="199"/>
    <x v="188"/>
    <x v="76"/>
    <x v="25"/>
    <x v="1"/>
    <x v="48"/>
    <x v="3"/>
    <x v="0"/>
    <x v="3"/>
    <x v="199"/>
    <x v="1"/>
    <x v="1"/>
    <x v="0"/>
  </r>
  <r>
    <x v="200"/>
    <x v="189"/>
    <x v="89"/>
    <x v="42"/>
    <x v="0"/>
    <x v="181"/>
    <x v="3"/>
    <x v="2"/>
    <x v="1"/>
    <x v="200"/>
    <x v="1"/>
    <x v="1"/>
    <x v="7"/>
  </r>
  <r>
    <x v="201"/>
    <x v="190"/>
    <x v="142"/>
    <x v="8"/>
    <x v="4"/>
    <x v="39"/>
    <x v="2"/>
    <x v="0"/>
    <x v="1"/>
    <x v="201"/>
    <x v="1"/>
    <x v="2"/>
    <x v="7"/>
  </r>
  <r>
    <x v="202"/>
    <x v="191"/>
    <x v="143"/>
    <x v="13"/>
    <x v="2"/>
    <x v="28"/>
    <x v="2"/>
    <x v="2"/>
    <x v="2"/>
    <x v="202"/>
    <x v="1"/>
    <x v="2"/>
    <x v="10"/>
  </r>
  <r>
    <x v="203"/>
    <x v="192"/>
    <x v="14"/>
    <x v="23"/>
    <x v="2"/>
    <x v="65"/>
    <x v="3"/>
    <x v="0"/>
    <x v="2"/>
    <x v="203"/>
    <x v="1"/>
    <x v="0"/>
    <x v="4"/>
  </r>
  <r>
    <x v="204"/>
    <x v="145"/>
    <x v="144"/>
    <x v="52"/>
    <x v="4"/>
    <x v="182"/>
    <x v="3"/>
    <x v="0"/>
    <x v="1"/>
    <x v="204"/>
    <x v="0"/>
    <x v="2"/>
    <x v="5"/>
  </r>
  <r>
    <x v="205"/>
    <x v="193"/>
    <x v="145"/>
    <x v="56"/>
    <x v="2"/>
    <x v="183"/>
    <x v="1"/>
    <x v="1"/>
    <x v="0"/>
    <x v="205"/>
    <x v="1"/>
    <x v="2"/>
    <x v="4"/>
  </r>
  <r>
    <x v="206"/>
    <x v="194"/>
    <x v="146"/>
    <x v="69"/>
    <x v="5"/>
    <x v="184"/>
    <x v="0"/>
    <x v="2"/>
    <x v="1"/>
    <x v="206"/>
    <x v="1"/>
    <x v="0"/>
    <x v="1"/>
  </r>
  <r>
    <x v="207"/>
    <x v="195"/>
    <x v="147"/>
    <x v="70"/>
    <x v="6"/>
    <x v="185"/>
    <x v="3"/>
    <x v="2"/>
    <x v="3"/>
    <x v="207"/>
    <x v="0"/>
    <x v="1"/>
    <x v="9"/>
  </r>
  <r>
    <x v="208"/>
    <x v="196"/>
    <x v="59"/>
    <x v="18"/>
    <x v="4"/>
    <x v="186"/>
    <x v="2"/>
    <x v="2"/>
    <x v="1"/>
    <x v="208"/>
    <x v="1"/>
    <x v="0"/>
    <x v="11"/>
  </r>
  <r>
    <x v="209"/>
    <x v="197"/>
    <x v="148"/>
    <x v="26"/>
    <x v="0"/>
    <x v="187"/>
    <x v="0"/>
    <x v="2"/>
    <x v="2"/>
    <x v="209"/>
    <x v="1"/>
    <x v="2"/>
    <x v="5"/>
  </r>
  <r>
    <x v="210"/>
    <x v="198"/>
    <x v="149"/>
    <x v="12"/>
    <x v="2"/>
    <x v="188"/>
    <x v="2"/>
    <x v="1"/>
    <x v="1"/>
    <x v="210"/>
    <x v="0"/>
    <x v="2"/>
    <x v="6"/>
  </r>
  <r>
    <x v="211"/>
    <x v="199"/>
    <x v="149"/>
    <x v="48"/>
    <x v="6"/>
    <x v="189"/>
    <x v="3"/>
    <x v="0"/>
    <x v="2"/>
    <x v="211"/>
    <x v="1"/>
    <x v="1"/>
    <x v="1"/>
  </r>
  <r>
    <x v="212"/>
    <x v="200"/>
    <x v="85"/>
    <x v="14"/>
    <x v="6"/>
    <x v="190"/>
    <x v="2"/>
    <x v="2"/>
    <x v="1"/>
    <x v="212"/>
    <x v="1"/>
    <x v="2"/>
    <x v="7"/>
  </r>
  <r>
    <x v="213"/>
    <x v="201"/>
    <x v="25"/>
    <x v="39"/>
    <x v="0"/>
    <x v="191"/>
    <x v="1"/>
    <x v="0"/>
    <x v="2"/>
    <x v="213"/>
    <x v="1"/>
    <x v="2"/>
    <x v="6"/>
  </r>
  <r>
    <x v="214"/>
    <x v="202"/>
    <x v="150"/>
    <x v="7"/>
    <x v="0"/>
    <x v="192"/>
    <x v="2"/>
    <x v="2"/>
    <x v="0"/>
    <x v="214"/>
    <x v="1"/>
    <x v="0"/>
    <x v="0"/>
  </r>
  <r>
    <x v="215"/>
    <x v="203"/>
    <x v="151"/>
    <x v="58"/>
    <x v="6"/>
    <x v="193"/>
    <x v="0"/>
    <x v="1"/>
    <x v="2"/>
    <x v="215"/>
    <x v="1"/>
    <x v="1"/>
    <x v="9"/>
  </r>
  <r>
    <x v="216"/>
    <x v="204"/>
    <x v="59"/>
    <x v="33"/>
    <x v="1"/>
    <x v="194"/>
    <x v="2"/>
    <x v="0"/>
    <x v="2"/>
    <x v="216"/>
    <x v="1"/>
    <x v="0"/>
    <x v="3"/>
  </r>
  <r>
    <x v="217"/>
    <x v="205"/>
    <x v="129"/>
    <x v="34"/>
    <x v="3"/>
    <x v="189"/>
    <x v="1"/>
    <x v="2"/>
    <x v="0"/>
    <x v="217"/>
    <x v="1"/>
    <x v="1"/>
    <x v="1"/>
  </r>
  <r>
    <x v="218"/>
    <x v="206"/>
    <x v="152"/>
    <x v="70"/>
    <x v="0"/>
    <x v="195"/>
    <x v="2"/>
    <x v="2"/>
    <x v="2"/>
    <x v="218"/>
    <x v="0"/>
    <x v="0"/>
    <x v="11"/>
  </r>
  <r>
    <x v="219"/>
    <x v="207"/>
    <x v="153"/>
    <x v="15"/>
    <x v="6"/>
    <x v="196"/>
    <x v="1"/>
    <x v="0"/>
    <x v="1"/>
    <x v="219"/>
    <x v="0"/>
    <x v="0"/>
    <x v="2"/>
  </r>
  <r>
    <x v="220"/>
    <x v="208"/>
    <x v="154"/>
    <x v="36"/>
    <x v="4"/>
    <x v="197"/>
    <x v="0"/>
    <x v="1"/>
    <x v="1"/>
    <x v="220"/>
    <x v="1"/>
    <x v="1"/>
    <x v="8"/>
  </r>
  <r>
    <x v="221"/>
    <x v="209"/>
    <x v="155"/>
    <x v="67"/>
    <x v="1"/>
    <x v="198"/>
    <x v="2"/>
    <x v="0"/>
    <x v="1"/>
    <x v="221"/>
    <x v="1"/>
    <x v="2"/>
    <x v="10"/>
  </r>
  <r>
    <x v="222"/>
    <x v="210"/>
    <x v="156"/>
    <x v="48"/>
    <x v="1"/>
    <x v="199"/>
    <x v="0"/>
    <x v="0"/>
    <x v="1"/>
    <x v="222"/>
    <x v="1"/>
    <x v="0"/>
    <x v="4"/>
  </r>
  <r>
    <x v="223"/>
    <x v="211"/>
    <x v="157"/>
    <x v="45"/>
    <x v="5"/>
    <x v="200"/>
    <x v="1"/>
    <x v="2"/>
    <x v="1"/>
    <x v="223"/>
    <x v="1"/>
    <x v="1"/>
    <x v="9"/>
  </r>
  <r>
    <x v="224"/>
    <x v="212"/>
    <x v="158"/>
    <x v="51"/>
    <x v="1"/>
    <x v="201"/>
    <x v="2"/>
    <x v="2"/>
    <x v="3"/>
    <x v="224"/>
    <x v="1"/>
    <x v="2"/>
    <x v="9"/>
  </r>
  <r>
    <x v="225"/>
    <x v="213"/>
    <x v="159"/>
    <x v="69"/>
    <x v="4"/>
    <x v="5"/>
    <x v="3"/>
    <x v="0"/>
    <x v="1"/>
    <x v="225"/>
    <x v="1"/>
    <x v="1"/>
    <x v="0"/>
  </r>
  <r>
    <x v="226"/>
    <x v="214"/>
    <x v="160"/>
    <x v="71"/>
    <x v="6"/>
    <x v="2"/>
    <x v="3"/>
    <x v="0"/>
    <x v="0"/>
    <x v="226"/>
    <x v="1"/>
    <x v="0"/>
    <x v="2"/>
  </r>
  <r>
    <x v="227"/>
    <x v="215"/>
    <x v="82"/>
    <x v="47"/>
    <x v="0"/>
    <x v="202"/>
    <x v="2"/>
    <x v="2"/>
    <x v="2"/>
    <x v="227"/>
    <x v="1"/>
    <x v="2"/>
    <x v="10"/>
  </r>
  <r>
    <x v="228"/>
    <x v="216"/>
    <x v="161"/>
    <x v="47"/>
    <x v="3"/>
    <x v="203"/>
    <x v="3"/>
    <x v="0"/>
    <x v="2"/>
    <x v="228"/>
    <x v="1"/>
    <x v="0"/>
    <x v="2"/>
  </r>
  <r>
    <x v="229"/>
    <x v="217"/>
    <x v="162"/>
    <x v="52"/>
    <x v="3"/>
    <x v="204"/>
    <x v="0"/>
    <x v="1"/>
    <x v="3"/>
    <x v="229"/>
    <x v="1"/>
    <x v="2"/>
    <x v="7"/>
  </r>
  <r>
    <x v="230"/>
    <x v="218"/>
    <x v="71"/>
    <x v="70"/>
    <x v="2"/>
    <x v="205"/>
    <x v="0"/>
    <x v="2"/>
    <x v="2"/>
    <x v="230"/>
    <x v="0"/>
    <x v="2"/>
    <x v="9"/>
  </r>
  <r>
    <x v="231"/>
    <x v="219"/>
    <x v="78"/>
    <x v="60"/>
    <x v="1"/>
    <x v="206"/>
    <x v="1"/>
    <x v="0"/>
    <x v="2"/>
    <x v="231"/>
    <x v="0"/>
    <x v="1"/>
    <x v="4"/>
  </r>
  <r>
    <x v="232"/>
    <x v="102"/>
    <x v="20"/>
    <x v="37"/>
    <x v="1"/>
    <x v="207"/>
    <x v="1"/>
    <x v="1"/>
    <x v="2"/>
    <x v="232"/>
    <x v="1"/>
    <x v="1"/>
    <x v="10"/>
  </r>
  <r>
    <x v="233"/>
    <x v="81"/>
    <x v="163"/>
    <x v="30"/>
    <x v="6"/>
    <x v="38"/>
    <x v="2"/>
    <x v="2"/>
    <x v="2"/>
    <x v="233"/>
    <x v="0"/>
    <x v="2"/>
    <x v="10"/>
  </r>
  <r>
    <x v="234"/>
    <x v="220"/>
    <x v="156"/>
    <x v="50"/>
    <x v="2"/>
    <x v="208"/>
    <x v="0"/>
    <x v="0"/>
    <x v="0"/>
    <x v="234"/>
    <x v="1"/>
    <x v="0"/>
    <x v="9"/>
  </r>
  <r>
    <x v="235"/>
    <x v="221"/>
    <x v="80"/>
    <x v="72"/>
    <x v="3"/>
    <x v="209"/>
    <x v="3"/>
    <x v="2"/>
    <x v="2"/>
    <x v="235"/>
    <x v="1"/>
    <x v="1"/>
    <x v="9"/>
  </r>
  <r>
    <x v="236"/>
    <x v="222"/>
    <x v="77"/>
    <x v="56"/>
    <x v="4"/>
    <x v="210"/>
    <x v="0"/>
    <x v="0"/>
    <x v="1"/>
    <x v="236"/>
    <x v="0"/>
    <x v="0"/>
    <x v="11"/>
  </r>
  <r>
    <x v="237"/>
    <x v="223"/>
    <x v="153"/>
    <x v="45"/>
    <x v="1"/>
    <x v="211"/>
    <x v="2"/>
    <x v="2"/>
    <x v="1"/>
    <x v="237"/>
    <x v="0"/>
    <x v="2"/>
    <x v="10"/>
  </r>
  <r>
    <x v="238"/>
    <x v="224"/>
    <x v="154"/>
    <x v="17"/>
    <x v="4"/>
    <x v="212"/>
    <x v="3"/>
    <x v="1"/>
    <x v="1"/>
    <x v="238"/>
    <x v="0"/>
    <x v="2"/>
    <x v="3"/>
  </r>
  <r>
    <x v="239"/>
    <x v="225"/>
    <x v="164"/>
    <x v="58"/>
    <x v="2"/>
    <x v="191"/>
    <x v="0"/>
    <x v="2"/>
    <x v="2"/>
    <x v="239"/>
    <x v="0"/>
    <x v="2"/>
    <x v="6"/>
  </r>
  <r>
    <x v="240"/>
    <x v="226"/>
    <x v="15"/>
    <x v="17"/>
    <x v="2"/>
    <x v="213"/>
    <x v="1"/>
    <x v="0"/>
    <x v="1"/>
    <x v="240"/>
    <x v="1"/>
    <x v="1"/>
    <x v="7"/>
  </r>
  <r>
    <x v="241"/>
    <x v="227"/>
    <x v="81"/>
    <x v="5"/>
    <x v="3"/>
    <x v="214"/>
    <x v="3"/>
    <x v="2"/>
    <x v="1"/>
    <x v="241"/>
    <x v="1"/>
    <x v="1"/>
    <x v="3"/>
  </r>
  <r>
    <x v="242"/>
    <x v="228"/>
    <x v="11"/>
    <x v="61"/>
    <x v="2"/>
    <x v="215"/>
    <x v="3"/>
    <x v="0"/>
    <x v="2"/>
    <x v="242"/>
    <x v="1"/>
    <x v="1"/>
    <x v="10"/>
  </r>
  <r>
    <x v="243"/>
    <x v="229"/>
    <x v="5"/>
    <x v="34"/>
    <x v="2"/>
    <x v="216"/>
    <x v="2"/>
    <x v="0"/>
    <x v="1"/>
    <x v="243"/>
    <x v="0"/>
    <x v="1"/>
    <x v="3"/>
  </r>
  <r>
    <x v="244"/>
    <x v="230"/>
    <x v="165"/>
    <x v="68"/>
    <x v="6"/>
    <x v="97"/>
    <x v="1"/>
    <x v="1"/>
    <x v="2"/>
    <x v="244"/>
    <x v="0"/>
    <x v="2"/>
    <x v="5"/>
  </r>
  <r>
    <x v="245"/>
    <x v="231"/>
    <x v="166"/>
    <x v="69"/>
    <x v="1"/>
    <x v="217"/>
    <x v="1"/>
    <x v="2"/>
    <x v="2"/>
    <x v="245"/>
    <x v="1"/>
    <x v="0"/>
    <x v="5"/>
  </r>
  <r>
    <x v="246"/>
    <x v="232"/>
    <x v="51"/>
    <x v="51"/>
    <x v="4"/>
    <x v="218"/>
    <x v="3"/>
    <x v="0"/>
    <x v="1"/>
    <x v="246"/>
    <x v="1"/>
    <x v="1"/>
    <x v="1"/>
  </r>
  <r>
    <x v="247"/>
    <x v="75"/>
    <x v="83"/>
    <x v="54"/>
    <x v="1"/>
    <x v="219"/>
    <x v="0"/>
    <x v="2"/>
    <x v="1"/>
    <x v="247"/>
    <x v="0"/>
    <x v="0"/>
    <x v="10"/>
  </r>
  <r>
    <x v="248"/>
    <x v="233"/>
    <x v="159"/>
    <x v="66"/>
    <x v="5"/>
    <x v="220"/>
    <x v="1"/>
    <x v="1"/>
    <x v="1"/>
    <x v="248"/>
    <x v="1"/>
    <x v="2"/>
    <x v="9"/>
  </r>
  <r>
    <x v="249"/>
    <x v="234"/>
    <x v="167"/>
    <x v="50"/>
    <x v="5"/>
    <x v="221"/>
    <x v="2"/>
    <x v="2"/>
    <x v="1"/>
    <x v="249"/>
    <x v="1"/>
    <x v="0"/>
    <x v="6"/>
  </r>
  <r>
    <x v="250"/>
    <x v="235"/>
    <x v="168"/>
    <x v="45"/>
    <x v="6"/>
    <x v="222"/>
    <x v="1"/>
    <x v="0"/>
    <x v="3"/>
    <x v="250"/>
    <x v="1"/>
    <x v="1"/>
    <x v="4"/>
  </r>
  <r>
    <x v="251"/>
    <x v="236"/>
    <x v="169"/>
    <x v="69"/>
    <x v="4"/>
    <x v="27"/>
    <x v="0"/>
    <x v="0"/>
    <x v="2"/>
    <x v="251"/>
    <x v="1"/>
    <x v="2"/>
    <x v="3"/>
  </r>
  <r>
    <x v="252"/>
    <x v="237"/>
    <x v="95"/>
    <x v="53"/>
    <x v="0"/>
    <x v="185"/>
    <x v="1"/>
    <x v="1"/>
    <x v="2"/>
    <x v="252"/>
    <x v="0"/>
    <x v="1"/>
    <x v="9"/>
  </r>
  <r>
    <x v="253"/>
    <x v="238"/>
    <x v="168"/>
    <x v="28"/>
    <x v="5"/>
    <x v="223"/>
    <x v="0"/>
    <x v="0"/>
    <x v="1"/>
    <x v="253"/>
    <x v="0"/>
    <x v="2"/>
    <x v="5"/>
  </r>
  <r>
    <x v="254"/>
    <x v="239"/>
    <x v="170"/>
    <x v="22"/>
    <x v="3"/>
    <x v="224"/>
    <x v="0"/>
    <x v="1"/>
    <x v="3"/>
    <x v="254"/>
    <x v="1"/>
    <x v="0"/>
    <x v="7"/>
  </r>
  <r>
    <x v="255"/>
    <x v="240"/>
    <x v="171"/>
    <x v="9"/>
    <x v="4"/>
    <x v="159"/>
    <x v="2"/>
    <x v="0"/>
    <x v="1"/>
    <x v="255"/>
    <x v="1"/>
    <x v="0"/>
    <x v="10"/>
  </r>
  <r>
    <x v="256"/>
    <x v="241"/>
    <x v="116"/>
    <x v="16"/>
    <x v="4"/>
    <x v="46"/>
    <x v="0"/>
    <x v="0"/>
    <x v="3"/>
    <x v="256"/>
    <x v="0"/>
    <x v="0"/>
    <x v="9"/>
  </r>
  <r>
    <x v="257"/>
    <x v="242"/>
    <x v="12"/>
    <x v="35"/>
    <x v="3"/>
    <x v="58"/>
    <x v="2"/>
    <x v="0"/>
    <x v="2"/>
    <x v="257"/>
    <x v="1"/>
    <x v="2"/>
    <x v="5"/>
  </r>
  <r>
    <x v="258"/>
    <x v="243"/>
    <x v="59"/>
    <x v="41"/>
    <x v="5"/>
    <x v="225"/>
    <x v="1"/>
    <x v="1"/>
    <x v="1"/>
    <x v="258"/>
    <x v="1"/>
    <x v="0"/>
    <x v="11"/>
  </r>
  <r>
    <x v="259"/>
    <x v="244"/>
    <x v="172"/>
    <x v="67"/>
    <x v="0"/>
    <x v="72"/>
    <x v="0"/>
    <x v="2"/>
    <x v="2"/>
    <x v="259"/>
    <x v="1"/>
    <x v="2"/>
    <x v="4"/>
  </r>
  <r>
    <x v="260"/>
    <x v="245"/>
    <x v="18"/>
    <x v="69"/>
    <x v="6"/>
    <x v="226"/>
    <x v="3"/>
    <x v="2"/>
    <x v="1"/>
    <x v="260"/>
    <x v="0"/>
    <x v="0"/>
    <x v="1"/>
  </r>
  <r>
    <x v="261"/>
    <x v="246"/>
    <x v="154"/>
    <x v="71"/>
    <x v="1"/>
    <x v="227"/>
    <x v="2"/>
    <x v="2"/>
    <x v="2"/>
    <x v="261"/>
    <x v="1"/>
    <x v="2"/>
    <x v="9"/>
  </r>
  <r>
    <x v="262"/>
    <x v="247"/>
    <x v="173"/>
    <x v="49"/>
    <x v="0"/>
    <x v="228"/>
    <x v="0"/>
    <x v="2"/>
    <x v="2"/>
    <x v="262"/>
    <x v="0"/>
    <x v="2"/>
    <x v="8"/>
  </r>
  <r>
    <x v="263"/>
    <x v="157"/>
    <x v="105"/>
    <x v="52"/>
    <x v="5"/>
    <x v="229"/>
    <x v="2"/>
    <x v="2"/>
    <x v="2"/>
    <x v="263"/>
    <x v="0"/>
    <x v="0"/>
    <x v="10"/>
  </r>
  <r>
    <x v="264"/>
    <x v="248"/>
    <x v="45"/>
    <x v="28"/>
    <x v="0"/>
    <x v="230"/>
    <x v="0"/>
    <x v="2"/>
    <x v="3"/>
    <x v="264"/>
    <x v="1"/>
    <x v="1"/>
    <x v="11"/>
  </r>
  <r>
    <x v="265"/>
    <x v="249"/>
    <x v="136"/>
    <x v="52"/>
    <x v="1"/>
    <x v="231"/>
    <x v="0"/>
    <x v="2"/>
    <x v="1"/>
    <x v="265"/>
    <x v="1"/>
    <x v="1"/>
    <x v="10"/>
  </r>
  <r>
    <x v="266"/>
    <x v="125"/>
    <x v="174"/>
    <x v="73"/>
    <x v="5"/>
    <x v="232"/>
    <x v="3"/>
    <x v="0"/>
    <x v="1"/>
    <x v="266"/>
    <x v="1"/>
    <x v="0"/>
    <x v="8"/>
  </r>
  <r>
    <x v="267"/>
    <x v="250"/>
    <x v="19"/>
    <x v="22"/>
    <x v="5"/>
    <x v="233"/>
    <x v="3"/>
    <x v="1"/>
    <x v="2"/>
    <x v="267"/>
    <x v="0"/>
    <x v="0"/>
    <x v="5"/>
  </r>
  <r>
    <x v="268"/>
    <x v="251"/>
    <x v="71"/>
    <x v="35"/>
    <x v="3"/>
    <x v="69"/>
    <x v="0"/>
    <x v="2"/>
    <x v="2"/>
    <x v="268"/>
    <x v="1"/>
    <x v="2"/>
    <x v="1"/>
  </r>
  <r>
    <x v="269"/>
    <x v="252"/>
    <x v="175"/>
    <x v="2"/>
    <x v="3"/>
    <x v="234"/>
    <x v="1"/>
    <x v="2"/>
    <x v="1"/>
    <x v="269"/>
    <x v="1"/>
    <x v="2"/>
    <x v="3"/>
  </r>
  <r>
    <x v="270"/>
    <x v="253"/>
    <x v="176"/>
    <x v="2"/>
    <x v="6"/>
    <x v="204"/>
    <x v="3"/>
    <x v="0"/>
    <x v="2"/>
    <x v="270"/>
    <x v="1"/>
    <x v="2"/>
    <x v="7"/>
  </r>
  <r>
    <x v="271"/>
    <x v="254"/>
    <x v="177"/>
    <x v="11"/>
    <x v="6"/>
    <x v="235"/>
    <x v="2"/>
    <x v="0"/>
    <x v="2"/>
    <x v="271"/>
    <x v="1"/>
    <x v="0"/>
    <x v="9"/>
  </r>
  <r>
    <x v="272"/>
    <x v="255"/>
    <x v="166"/>
    <x v="74"/>
    <x v="0"/>
    <x v="236"/>
    <x v="2"/>
    <x v="0"/>
    <x v="3"/>
    <x v="272"/>
    <x v="0"/>
    <x v="1"/>
    <x v="11"/>
  </r>
  <r>
    <x v="273"/>
    <x v="256"/>
    <x v="11"/>
    <x v="61"/>
    <x v="6"/>
    <x v="237"/>
    <x v="2"/>
    <x v="0"/>
    <x v="1"/>
    <x v="273"/>
    <x v="0"/>
    <x v="0"/>
    <x v="8"/>
  </r>
  <r>
    <x v="274"/>
    <x v="257"/>
    <x v="108"/>
    <x v="59"/>
    <x v="5"/>
    <x v="238"/>
    <x v="3"/>
    <x v="0"/>
    <x v="0"/>
    <x v="274"/>
    <x v="0"/>
    <x v="0"/>
    <x v="1"/>
  </r>
  <r>
    <x v="275"/>
    <x v="258"/>
    <x v="178"/>
    <x v="17"/>
    <x v="4"/>
    <x v="181"/>
    <x v="3"/>
    <x v="2"/>
    <x v="1"/>
    <x v="275"/>
    <x v="1"/>
    <x v="1"/>
    <x v="7"/>
  </r>
  <r>
    <x v="276"/>
    <x v="259"/>
    <x v="160"/>
    <x v="44"/>
    <x v="5"/>
    <x v="239"/>
    <x v="0"/>
    <x v="2"/>
    <x v="0"/>
    <x v="276"/>
    <x v="1"/>
    <x v="2"/>
    <x v="11"/>
  </r>
  <r>
    <x v="277"/>
    <x v="87"/>
    <x v="170"/>
    <x v="15"/>
    <x v="3"/>
    <x v="23"/>
    <x v="2"/>
    <x v="0"/>
    <x v="1"/>
    <x v="277"/>
    <x v="1"/>
    <x v="1"/>
    <x v="8"/>
  </r>
  <r>
    <x v="278"/>
    <x v="260"/>
    <x v="179"/>
    <x v="28"/>
    <x v="6"/>
    <x v="76"/>
    <x v="2"/>
    <x v="1"/>
    <x v="1"/>
    <x v="278"/>
    <x v="0"/>
    <x v="2"/>
    <x v="2"/>
  </r>
  <r>
    <x v="279"/>
    <x v="261"/>
    <x v="180"/>
    <x v="69"/>
    <x v="6"/>
    <x v="240"/>
    <x v="1"/>
    <x v="2"/>
    <x v="2"/>
    <x v="279"/>
    <x v="0"/>
    <x v="2"/>
    <x v="2"/>
  </r>
  <r>
    <x v="280"/>
    <x v="78"/>
    <x v="181"/>
    <x v="36"/>
    <x v="0"/>
    <x v="241"/>
    <x v="2"/>
    <x v="0"/>
    <x v="1"/>
    <x v="280"/>
    <x v="1"/>
    <x v="0"/>
    <x v="3"/>
  </r>
  <r>
    <x v="281"/>
    <x v="262"/>
    <x v="155"/>
    <x v="50"/>
    <x v="4"/>
    <x v="242"/>
    <x v="1"/>
    <x v="1"/>
    <x v="3"/>
    <x v="281"/>
    <x v="1"/>
    <x v="2"/>
    <x v="0"/>
  </r>
  <r>
    <x v="282"/>
    <x v="263"/>
    <x v="106"/>
    <x v="14"/>
    <x v="1"/>
    <x v="243"/>
    <x v="1"/>
    <x v="1"/>
    <x v="2"/>
    <x v="282"/>
    <x v="0"/>
    <x v="1"/>
    <x v="0"/>
  </r>
  <r>
    <x v="283"/>
    <x v="264"/>
    <x v="99"/>
    <x v="0"/>
    <x v="3"/>
    <x v="244"/>
    <x v="2"/>
    <x v="2"/>
    <x v="2"/>
    <x v="283"/>
    <x v="1"/>
    <x v="2"/>
    <x v="11"/>
  </r>
  <r>
    <x v="284"/>
    <x v="265"/>
    <x v="65"/>
    <x v="7"/>
    <x v="6"/>
    <x v="245"/>
    <x v="3"/>
    <x v="0"/>
    <x v="1"/>
    <x v="284"/>
    <x v="1"/>
    <x v="1"/>
    <x v="11"/>
  </r>
  <r>
    <x v="285"/>
    <x v="266"/>
    <x v="182"/>
    <x v="42"/>
    <x v="2"/>
    <x v="246"/>
    <x v="1"/>
    <x v="2"/>
    <x v="1"/>
    <x v="285"/>
    <x v="1"/>
    <x v="2"/>
    <x v="6"/>
  </r>
  <r>
    <x v="286"/>
    <x v="267"/>
    <x v="99"/>
    <x v="50"/>
    <x v="4"/>
    <x v="247"/>
    <x v="0"/>
    <x v="2"/>
    <x v="1"/>
    <x v="286"/>
    <x v="1"/>
    <x v="1"/>
    <x v="8"/>
  </r>
  <r>
    <x v="287"/>
    <x v="268"/>
    <x v="141"/>
    <x v="72"/>
    <x v="5"/>
    <x v="241"/>
    <x v="1"/>
    <x v="2"/>
    <x v="2"/>
    <x v="287"/>
    <x v="1"/>
    <x v="0"/>
    <x v="3"/>
  </r>
  <r>
    <x v="288"/>
    <x v="33"/>
    <x v="183"/>
    <x v="9"/>
    <x v="6"/>
    <x v="195"/>
    <x v="3"/>
    <x v="0"/>
    <x v="2"/>
    <x v="288"/>
    <x v="1"/>
    <x v="0"/>
    <x v="11"/>
  </r>
  <r>
    <x v="289"/>
    <x v="269"/>
    <x v="18"/>
    <x v="11"/>
    <x v="5"/>
    <x v="248"/>
    <x v="0"/>
    <x v="1"/>
    <x v="1"/>
    <x v="289"/>
    <x v="1"/>
    <x v="2"/>
    <x v="7"/>
  </r>
  <r>
    <x v="290"/>
    <x v="270"/>
    <x v="25"/>
    <x v="51"/>
    <x v="3"/>
    <x v="249"/>
    <x v="1"/>
    <x v="0"/>
    <x v="1"/>
    <x v="290"/>
    <x v="1"/>
    <x v="0"/>
    <x v="11"/>
  </r>
  <r>
    <x v="291"/>
    <x v="271"/>
    <x v="60"/>
    <x v="5"/>
    <x v="1"/>
    <x v="250"/>
    <x v="2"/>
    <x v="1"/>
    <x v="1"/>
    <x v="291"/>
    <x v="1"/>
    <x v="0"/>
    <x v="10"/>
  </r>
  <r>
    <x v="292"/>
    <x v="272"/>
    <x v="128"/>
    <x v="15"/>
    <x v="4"/>
    <x v="251"/>
    <x v="0"/>
    <x v="0"/>
    <x v="2"/>
    <x v="292"/>
    <x v="1"/>
    <x v="1"/>
    <x v="8"/>
  </r>
  <r>
    <x v="293"/>
    <x v="273"/>
    <x v="70"/>
    <x v="36"/>
    <x v="2"/>
    <x v="252"/>
    <x v="2"/>
    <x v="1"/>
    <x v="1"/>
    <x v="293"/>
    <x v="1"/>
    <x v="0"/>
    <x v="7"/>
  </r>
  <r>
    <x v="294"/>
    <x v="274"/>
    <x v="80"/>
    <x v="72"/>
    <x v="2"/>
    <x v="253"/>
    <x v="0"/>
    <x v="0"/>
    <x v="1"/>
    <x v="294"/>
    <x v="1"/>
    <x v="1"/>
    <x v="4"/>
  </r>
  <r>
    <x v="295"/>
    <x v="275"/>
    <x v="62"/>
    <x v="12"/>
    <x v="3"/>
    <x v="254"/>
    <x v="1"/>
    <x v="2"/>
    <x v="2"/>
    <x v="295"/>
    <x v="1"/>
    <x v="1"/>
    <x v="3"/>
  </r>
  <r>
    <x v="296"/>
    <x v="276"/>
    <x v="184"/>
    <x v="21"/>
    <x v="0"/>
    <x v="201"/>
    <x v="0"/>
    <x v="2"/>
    <x v="1"/>
    <x v="296"/>
    <x v="1"/>
    <x v="2"/>
    <x v="9"/>
  </r>
  <r>
    <x v="297"/>
    <x v="277"/>
    <x v="185"/>
    <x v="19"/>
    <x v="2"/>
    <x v="255"/>
    <x v="2"/>
    <x v="0"/>
    <x v="1"/>
    <x v="297"/>
    <x v="1"/>
    <x v="2"/>
    <x v="2"/>
  </r>
  <r>
    <x v="298"/>
    <x v="278"/>
    <x v="171"/>
    <x v="33"/>
    <x v="5"/>
    <x v="234"/>
    <x v="0"/>
    <x v="2"/>
    <x v="1"/>
    <x v="298"/>
    <x v="1"/>
    <x v="2"/>
    <x v="3"/>
  </r>
  <r>
    <x v="299"/>
    <x v="279"/>
    <x v="100"/>
    <x v="45"/>
    <x v="2"/>
    <x v="256"/>
    <x v="2"/>
    <x v="1"/>
    <x v="1"/>
    <x v="299"/>
    <x v="1"/>
    <x v="1"/>
    <x v="5"/>
  </r>
  <r>
    <x v="300"/>
    <x v="280"/>
    <x v="186"/>
    <x v="3"/>
    <x v="1"/>
    <x v="5"/>
    <x v="1"/>
    <x v="2"/>
    <x v="2"/>
    <x v="300"/>
    <x v="1"/>
    <x v="1"/>
    <x v="0"/>
  </r>
  <r>
    <x v="301"/>
    <x v="281"/>
    <x v="187"/>
    <x v="50"/>
    <x v="2"/>
    <x v="257"/>
    <x v="2"/>
    <x v="1"/>
    <x v="1"/>
    <x v="301"/>
    <x v="1"/>
    <x v="2"/>
    <x v="11"/>
  </r>
  <r>
    <x v="302"/>
    <x v="282"/>
    <x v="188"/>
    <x v="37"/>
    <x v="1"/>
    <x v="258"/>
    <x v="0"/>
    <x v="2"/>
    <x v="1"/>
    <x v="302"/>
    <x v="1"/>
    <x v="1"/>
    <x v="7"/>
  </r>
  <r>
    <x v="303"/>
    <x v="283"/>
    <x v="189"/>
    <x v="58"/>
    <x v="3"/>
    <x v="28"/>
    <x v="1"/>
    <x v="1"/>
    <x v="1"/>
    <x v="303"/>
    <x v="0"/>
    <x v="2"/>
    <x v="10"/>
  </r>
  <r>
    <x v="304"/>
    <x v="284"/>
    <x v="190"/>
    <x v="20"/>
    <x v="4"/>
    <x v="259"/>
    <x v="3"/>
    <x v="2"/>
    <x v="1"/>
    <x v="304"/>
    <x v="1"/>
    <x v="2"/>
    <x v="9"/>
  </r>
  <r>
    <x v="305"/>
    <x v="285"/>
    <x v="168"/>
    <x v="63"/>
    <x v="1"/>
    <x v="260"/>
    <x v="2"/>
    <x v="2"/>
    <x v="3"/>
    <x v="305"/>
    <x v="0"/>
    <x v="1"/>
    <x v="7"/>
  </r>
  <r>
    <x v="306"/>
    <x v="286"/>
    <x v="191"/>
    <x v="16"/>
    <x v="6"/>
    <x v="166"/>
    <x v="2"/>
    <x v="0"/>
    <x v="0"/>
    <x v="306"/>
    <x v="0"/>
    <x v="0"/>
    <x v="2"/>
  </r>
  <r>
    <x v="307"/>
    <x v="287"/>
    <x v="39"/>
    <x v="49"/>
    <x v="3"/>
    <x v="261"/>
    <x v="1"/>
    <x v="0"/>
    <x v="3"/>
    <x v="307"/>
    <x v="1"/>
    <x v="0"/>
    <x v="4"/>
  </r>
  <r>
    <x v="308"/>
    <x v="288"/>
    <x v="192"/>
    <x v="30"/>
    <x v="6"/>
    <x v="262"/>
    <x v="3"/>
    <x v="2"/>
    <x v="3"/>
    <x v="308"/>
    <x v="1"/>
    <x v="2"/>
    <x v="7"/>
  </r>
  <r>
    <x v="309"/>
    <x v="289"/>
    <x v="55"/>
    <x v="2"/>
    <x v="5"/>
    <x v="263"/>
    <x v="1"/>
    <x v="1"/>
    <x v="1"/>
    <x v="309"/>
    <x v="1"/>
    <x v="1"/>
    <x v="0"/>
  </r>
  <r>
    <x v="310"/>
    <x v="290"/>
    <x v="30"/>
    <x v="35"/>
    <x v="4"/>
    <x v="264"/>
    <x v="1"/>
    <x v="2"/>
    <x v="3"/>
    <x v="310"/>
    <x v="1"/>
    <x v="2"/>
    <x v="2"/>
  </r>
  <r>
    <x v="311"/>
    <x v="291"/>
    <x v="193"/>
    <x v="16"/>
    <x v="2"/>
    <x v="265"/>
    <x v="2"/>
    <x v="2"/>
    <x v="2"/>
    <x v="311"/>
    <x v="1"/>
    <x v="1"/>
    <x v="10"/>
  </r>
  <r>
    <x v="312"/>
    <x v="292"/>
    <x v="194"/>
    <x v="22"/>
    <x v="3"/>
    <x v="266"/>
    <x v="0"/>
    <x v="2"/>
    <x v="1"/>
    <x v="312"/>
    <x v="0"/>
    <x v="1"/>
    <x v="7"/>
  </r>
  <r>
    <x v="313"/>
    <x v="293"/>
    <x v="84"/>
    <x v="11"/>
    <x v="3"/>
    <x v="267"/>
    <x v="0"/>
    <x v="1"/>
    <x v="2"/>
    <x v="313"/>
    <x v="1"/>
    <x v="2"/>
    <x v="9"/>
  </r>
  <r>
    <x v="314"/>
    <x v="294"/>
    <x v="28"/>
    <x v="67"/>
    <x v="3"/>
    <x v="268"/>
    <x v="2"/>
    <x v="0"/>
    <x v="2"/>
    <x v="314"/>
    <x v="1"/>
    <x v="0"/>
    <x v="5"/>
  </r>
  <r>
    <x v="315"/>
    <x v="295"/>
    <x v="16"/>
    <x v="67"/>
    <x v="3"/>
    <x v="269"/>
    <x v="2"/>
    <x v="0"/>
    <x v="1"/>
    <x v="315"/>
    <x v="1"/>
    <x v="2"/>
    <x v="9"/>
  </r>
  <r>
    <x v="316"/>
    <x v="296"/>
    <x v="22"/>
    <x v="15"/>
    <x v="4"/>
    <x v="270"/>
    <x v="3"/>
    <x v="2"/>
    <x v="0"/>
    <x v="316"/>
    <x v="1"/>
    <x v="2"/>
    <x v="4"/>
  </r>
  <r>
    <x v="317"/>
    <x v="297"/>
    <x v="146"/>
    <x v="66"/>
    <x v="2"/>
    <x v="271"/>
    <x v="1"/>
    <x v="2"/>
    <x v="1"/>
    <x v="317"/>
    <x v="0"/>
    <x v="0"/>
    <x v="2"/>
  </r>
  <r>
    <x v="318"/>
    <x v="194"/>
    <x v="140"/>
    <x v="73"/>
    <x v="1"/>
    <x v="251"/>
    <x v="2"/>
    <x v="1"/>
    <x v="1"/>
    <x v="318"/>
    <x v="1"/>
    <x v="1"/>
    <x v="8"/>
  </r>
  <r>
    <x v="319"/>
    <x v="298"/>
    <x v="195"/>
    <x v="34"/>
    <x v="5"/>
    <x v="272"/>
    <x v="2"/>
    <x v="0"/>
    <x v="2"/>
    <x v="319"/>
    <x v="1"/>
    <x v="1"/>
    <x v="0"/>
  </r>
  <r>
    <x v="320"/>
    <x v="299"/>
    <x v="92"/>
    <x v="48"/>
    <x v="2"/>
    <x v="273"/>
    <x v="3"/>
    <x v="2"/>
    <x v="1"/>
    <x v="320"/>
    <x v="1"/>
    <x v="0"/>
    <x v="11"/>
  </r>
  <r>
    <x v="321"/>
    <x v="300"/>
    <x v="156"/>
    <x v="31"/>
    <x v="0"/>
    <x v="274"/>
    <x v="1"/>
    <x v="2"/>
    <x v="1"/>
    <x v="321"/>
    <x v="1"/>
    <x v="2"/>
    <x v="10"/>
  </r>
  <r>
    <x v="322"/>
    <x v="301"/>
    <x v="144"/>
    <x v="68"/>
    <x v="0"/>
    <x v="275"/>
    <x v="1"/>
    <x v="0"/>
    <x v="1"/>
    <x v="322"/>
    <x v="1"/>
    <x v="0"/>
    <x v="4"/>
  </r>
  <r>
    <x v="323"/>
    <x v="302"/>
    <x v="145"/>
    <x v="31"/>
    <x v="0"/>
    <x v="205"/>
    <x v="0"/>
    <x v="0"/>
    <x v="1"/>
    <x v="323"/>
    <x v="0"/>
    <x v="2"/>
    <x v="9"/>
  </r>
  <r>
    <x v="324"/>
    <x v="303"/>
    <x v="123"/>
    <x v="33"/>
    <x v="5"/>
    <x v="276"/>
    <x v="3"/>
    <x v="0"/>
    <x v="1"/>
    <x v="324"/>
    <x v="1"/>
    <x v="2"/>
    <x v="10"/>
  </r>
  <r>
    <x v="325"/>
    <x v="304"/>
    <x v="196"/>
    <x v="32"/>
    <x v="4"/>
    <x v="277"/>
    <x v="3"/>
    <x v="0"/>
    <x v="3"/>
    <x v="325"/>
    <x v="1"/>
    <x v="0"/>
    <x v="3"/>
  </r>
  <r>
    <x v="326"/>
    <x v="305"/>
    <x v="180"/>
    <x v="49"/>
    <x v="1"/>
    <x v="278"/>
    <x v="2"/>
    <x v="1"/>
    <x v="0"/>
    <x v="326"/>
    <x v="1"/>
    <x v="2"/>
    <x v="8"/>
  </r>
  <r>
    <x v="327"/>
    <x v="306"/>
    <x v="129"/>
    <x v="72"/>
    <x v="6"/>
    <x v="48"/>
    <x v="0"/>
    <x v="2"/>
    <x v="3"/>
    <x v="327"/>
    <x v="1"/>
    <x v="1"/>
    <x v="0"/>
  </r>
  <r>
    <x v="328"/>
    <x v="307"/>
    <x v="197"/>
    <x v="45"/>
    <x v="0"/>
    <x v="279"/>
    <x v="0"/>
    <x v="1"/>
    <x v="1"/>
    <x v="328"/>
    <x v="0"/>
    <x v="0"/>
    <x v="9"/>
  </r>
  <r>
    <x v="329"/>
    <x v="308"/>
    <x v="95"/>
    <x v="73"/>
    <x v="4"/>
    <x v="280"/>
    <x v="0"/>
    <x v="1"/>
    <x v="3"/>
    <x v="329"/>
    <x v="1"/>
    <x v="2"/>
    <x v="11"/>
  </r>
  <r>
    <x v="330"/>
    <x v="309"/>
    <x v="198"/>
    <x v="65"/>
    <x v="5"/>
    <x v="104"/>
    <x v="2"/>
    <x v="0"/>
    <x v="3"/>
    <x v="330"/>
    <x v="0"/>
    <x v="0"/>
    <x v="10"/>
  </r>
  <r>
    <x v="331"/>
    <x v="310"/>
    <x v="103"/>
    <x v="67"/>
    <x v="2"/>
    <x v="281"/>
    <x v="0"/>
    <x v="0"/>
    <x v="1"/>
    <x v="331"/>
    <x v="1"/>
    <x v="1"/>
    <x v="5"/>
  </r>
  <r>
    <x v="332"/>
    <x v="311"/>
    <x v="199"/>
    <x v="21"/>
    <x v="4"/>
    <x v="282"/>
    <x v="3"/>
    <x v="1"/>
    <x v="2"/>
    <x v="332"/>
    <x v="1"/>
    <x v="0"/>
    <x v="1"/>
  </r>
  <r>
    <x v="333"/>
    <x v="258"/>
    <x v="106"/>
    <x v="6"/>
    <x v="4"/>
    <x v="283"/>
    <x v="1"/>
    <x v="0"/>
    <x v="1"/>
    <x v="333"/>
    <x v="0"/>
    <x v="2"/>
    <x v="10"/>
  </r>
  <r>
    <x v="334"/>
    <x v="312"/>
    <x v="200"/>
    <x v="47"/>
    <x v="5"/>
    <x v="76"/>
    <x v="3"/>
    <x v="2"/>
    <x v="1"/>
    <x v="334"/>
    <x v="1"/>
    <x v="2"/>
    <x v="2"/>
  </r>
  <r>
    <x v="335"/>
    <x v="313"/>
    <x v="179"/>
    <x v="22"/>
    <x v="3"/>
    <x v="284"/>
    <x v="2"/>
    <x v="2"/>
    <x v="1"/>
    <x v="335"/>
    <x v="0"/>
    <x v="2"/>
    <x v="3"/>
  </r>
  <r>
    <x v="336"/>
    <x v="314"/>
    <x v="201"/>
    <x v="20"/>
    <x v="4"/>
    <x v="285"/>
    <x v="3"/>
    <x v="0"/>
    <x v="1"/>
    <x v="336"/>
    <x v="1"/>
    <x v="2"/>
    <x v="3"/>
  </r>
  <r>
    <x v="337"/>
    <x v="315"/>
    <x v="27"/>
    <x v="47"/>
    <x v="3"/>
    <x v="286"/>
    <x v="2"/>
    <x v="2"/>
    <x v="1"/>
    <x v="337"/>
    <x v="1"/>
    <x v="1"/>
    <x v="2"/>
  </r>
  <r>
    <x v="338"/>
    <x v="316"/>
    <x v="130"/>
    <x v="9"/>
    <x v="5"/>
    <x v="287"/>
    <x v="2"/>
    <x v="2"/>
    <x v="2"/>
    <x v="338"/>
    <x v="1"/>
    <x v="1"/>
    <x v="7"/>
  </r>
  <r>
    <x v="339"/>
    <x v="317"/>
    <x v="187"/>
    <x v="19"/>
    <x v="6"/>
    <x v="288"/>
    <x v="0"/>
    <x v="1"/>
    <x v="2"/>
    <x v="339"/>
    <x v="1"/>
    <x v="1"/>
    <x v="7"/>
  </r>
  <r>
    <x v="340"/>
    <x v="318"/>
    <x v="202"/>
    <x v="66"/>
    <x v="5"/>
    <x v="289"/>
    <x v="0"/>
    <x v="0"/>
    <x v="2"/>
    <x v="340"/>
    <x v="1"/>
    <x v="1"/>
    <x v="6"/>
  </r>
  <r>
    <x v="341"/>
    <x v="319"/>
    <x v="107"/>
    <x v="31"/>
    <x v="0"/>
    <x v="154"/>
    <x v="1"/>
    <x v="2"/>
    <x v="1"/>
    <x v="341"/>
    <x v="0"/>
    <x v="2"/>
    <x v="5"/>
  </r>
  <r>
    <x v="342"/>
    <x v="320"/>
    <x v="150"/>
    <x v="53"/>
    <x v="5"/>
    <x v="290"/>
    <x v="3"/>
    <x v="0"/>
    <x v="1"/>
    <x v="342"/>
    <x v="1"/>
    <x v="2"/>
    <x v="0"/>
  </r>
  <r>
    <x v="343"/>
    <x v="321"/>
    <x v="162"/>
    <x v="74"/>
    <x v="4"/>
    <x v="291"/>
    <x v="3"/>
    <x v="0"/>
    <x v="1"/>
    <x v="343"/>
    <x v="0"/>
    <x v="2"/>
    <x v="2"/>
  </r>
  <r>
    <x v="344"/>
    <x v="322"/>
    <x v="43"/>
    <x v="51"/>
    <x v="0"/>
    <x v="0"/>
    <x v="3"/>
    <x v="0"/>
    <x v="2"/>
    <x v="344"/>
    <x v="1"/>
    <x v="0"/>
    <x v="0"/>
  </r>
  <r>
    <x v="345"/>
    <x v="323"/>
    <x v="78"/>
    <x v="63"/>
    <x v="3"/>
    <x v="292"/>
    <x v="1"/>
    <x v="2"/>
    <x v="0"/>
    <x v="345"/>
    <x v="1"/>
    <x v="1"/>
    <x v="8"/>
  </r>
  <r>
    <x v="346"/>
    <x v="324"/>
    <x v="115"/>
    <x v="52"/>
    <x v="2"/>
    <x v="293"/>
    <x v="0"/>
    <x v="2"/>
    <x v="1"/>
    <x v="346"/>
    <x v="1"/>
    <x v="2"/>
    <x v="0"/>
  </r>
  <r>
    <x v="347"/>
    <x v="325"/>
    <x v="203"/>
    <x v="73"/>
    <x v="5"/>
    <x v="294"/>
    <x v="1"/>
    <x v="1"/>
    <x v="1"/>
    <x v="347"/>
    <x v="1"/>
    <x v="2"/>
    <x v="10"/>
  </r>
  <r>
    <x v="348"/>
    <x v="326"/>
    <x v="77"/>
    <x v="52"/>
    <x v="0"/>
    <x v="295"/>
    <x v="0"/>
    <x v="0"/>
    <x v="1"/>
    <x v="348"/>
    <x v="1"/>
    <x v="2"/>
    <x v="10"/>
  </r>
  <r>
    <x v="349"/>
    <x v="52"/>
    <x v="160"/>
    <x v="9"/>
    <x v="2"/>
    <x v="296"/>
    <x v="3"/>
    <x v="1"/>
    <x v="1"/>
    <x v="349"/>
    <x v="1"/>
    <x v="1"/>
    <x v="7"/>
  </r>
  <r>
    <x v="350"/>
    <x v="327"/>
    <x v="57"/>
    <x v="24"/>
    <x v="1"/>
    <x v="297"/>
    <x v="1"/>
    <x v="1"/>
    <x v="0"/>
    <x v="350"/>
    <x v="0"/>
    <x v="1"/>
    <x v="11"/>
  </r>
  <r>
    <x v="351"/>
    <x v="328"/>
    <x v="53"/>
    <x v="74"/>
    <x v="0"/>
    <x v="225"/>
    <x v="1"/>
    <x v="0"/>
    <x v="1"/>
    <x v="351"/>
    <x v="1"/>
    <x v="0"/>
    <x v="11"/>
  </r>
  <r>
    <x v="352"/>
    <x v="329"/>
    <x v="176"/>
    <x v="6"/>
    <x v="5"/>
    <x v="298"/>
    <x v="3"/>
    <x v="0"/>
    <x v="1"/>
    <x v="352"/>
    <x v="0"/>
    <x v="2"/>
    <x v="7"/>
  </r>
  <r>
    <x v="353"/>
    <x v="330"/>
    <x v="204"/>
    <x v="32"/>
    <x v="2"/>
    <x v="299"/>
    <x v="3"/>
    <x v="1"/>
    <x v="1"/>
    <x v="353"/>
    <x v="1"/>
    <x v="2"/>
    <x v="10"/>
  </r>
  <r>
    <x v="354"/>
    <x v="331"/>
    <x v="75"/>
    <x v="68"/>
    <x v="3"/>
    <x v="300"/>
    <x v="1"/>
    <x v="0"/>
    <x v="2"/>
    <x v="354"/>
    <x v="1"/>
    <x v="2"/>
    <x v="5"/>
  </r>
  <r>
    <x v="355"/>
    <x v="332"/>
    <x v="205"/>
    <x v="49"/>
    <x v="6"/>
    <x v="301"/>
    <x v="1"/>
    <x v="0"/>
    <x v="1"/>
    <x v="355"/>
    <x v="1"/>
    <x v="2"/>
    <x v="0"/>
  </r>
  <r>
    <x v="356"/>
    <x v="61"/>
    <x v="70"/>
    <x v="48"/>
    <x v="2"/>
    <x v="302"/>
    <x v="0"/>
    <x v="0"/>
    <x v="1"/>
    <x v="356"/>
    <x v="0"/>
    <x v="0"/>
    <x v="7"/>
  </r>
  <r>
    <x v="357"/>
    <x v="333"/>
    <x v="157"/>
    <x v="12"/>
    <x v="1"/>
    <x v="303"/>
    <x v="0"/>
    <x v="1"/>
    <x v="3"/>
    <x v="357"/>
    <x v="0"/>
    <x v="0"/>
    <x v="4"/>
  </r>
  <r>
    <x v="358"/>
    <x v="334"/>
    <x v="128"/>
    <x v="70"/>
    <x v="6"/>
    <x v="150"/>
    <x v="1"/>
    <x v="0"/>
    <x v="2"/>
    <x v="358"/>
    <x v="1"/>
    <x v="0"/>
    <x v="2"/>
  </r>
  <r>
    <x v="359"/>
    <x v="335"/>
    <x v="6"/>
    <x v="72"/>
    <x v="6"/>
    <x v="304"/>
    <x v="2"/>
    <x v="1"/>
    <x v="1"/>
    <x v="359"/>
    <x v="1"/>
    <x v="0"/>
    <x v="9"/>
  </r>
  <r>
    <x v="360"/>
    <x v="336"/>
    <x v="0"/>
    <x v="27"/>
    <x v="3"/>
    <x v="305"/>
    <x v="1"/>
    <x v="0"/>
    <x v="1"/>
    <x v="360"/>
    <x v="1"/>
    <x v="0"/>
    <x v="4"/>
  </r>
  <r>
    <x v="361"/>
    <x v="337"/>
    <x v="119"/>
    <x v="48"/>
    <x v="0"/>
    <x v="306"/>
    <x v="1"/>
    <x v="0"/>
    <x v="0"/>
    <x v="361"/>
    <x v="1"/>
    <x v="0"/>
    <x v="7"/>
  </r>
  <r>
    <x v="362"/>
    <x v="338"/>
    <x v="188"/>
    <x v="9"/>
    <x v="4"/>
    <x v="194"/>
    <x v="2"/>
    <x v="1"/>
    <x v="0"/>
    <x v="362"/>
    <x v="1"/>
    <x v="0"/>
    <x v="3"/>
  </r>
  <r>
    <x v="363"/>
    <x v="339"/>
    <x v="186"/>
    <x v="59"/>
    <x v="1"/>
    <x v="158"/>
    <x v="0"/>
    <x v="0"/>
    <x v="3"/>
    <x v="363"/>
    <x v="1"/>
    <x v="2"/>
    <x v="0"/>
  </r>
  <r>
    <x v="364"/>
    <x v="340"/>
    <x v="206"/>
    <x v="74"/>
    <x v="4"/>
    <x v="170"/>
    <x v="1"/>
    <x v="2"/>
    <x v="0"/>
    <x v="364"/>
    <x v="1"/>
    <x v="2"/>
    <x v="6"/>
  </r>
  <r>
    <x v="365"/>
    <x v="341"/>
    <x v="142"/>
    <x v="60"/>
    <x v="4"/>
    <x v="281"/>
    <x v="3"/>
    <x v="2"/>
    <x v="1"/>
    <x v="365"/>
    <x v="1"/>
    <x v="1"/>
    <x v="5"/>
  </r>
  <r>
    <x v="366"/>
    <x v="342"/>
    <x v="207"/>
    <x v="35"/>
    <x v="4"/>
    <x v="122"/>
    <x v="0"/>
    <x v="2"/>
    <x v="1"/>
    <x v="366"/>
    <x v="1"/>
    <x v="0"/>
    <x v="1"/>
  </r>
  <r>
    <x v="367"/>
    <x v="343"/>
    <x v="208"/>
    <x v="36"/>
    <x v="0"/>
    <x v="307"/>
    <x v="3"/>
    <x v="2"/>
    <x v="3"/>
    <x v="367"/>
    <x v="1"/>
    <x v="1"/>
    <x v="6"/>
  </r>
  <r>
    <x v="368"/>
    <x v="344"/>
    <x v="41"/>
    <x v="10"/>
    <x v="3"/>
    <x v="308"/>
    <x v="0"/>
    <x v="2"/>
    <x v="1"/>
    <x v="368"/>
    <x v="1"/>
    <x v="1"/>
    <x v="2"/>
  </r>
  <r>
    <x v="369"/>
    <x v="345"/>
    <x v="20"/>
    <x v="9"/>
    <x v="0"/>
    <x v="309"/>
    <x v="3"/>
    <x v="2"/>
    <x v="1"/>
    <x v="369"/>
    <x v="1"/>
    <x v="1"/>
    <x v="11"/>
  </r>
  <r>
    <x v="370"/>
    <x v="346"/>
    <x v="101"/>
    <x v="20"/>
    <x v="3"/>
    <x v="84"/>
    <x v="2"/>
    <x v="2"/>
    <x v="1"/>
    <x v="370"/>
    <x v="1"/>
    <x v="2"/>
    <x v="4"/>
  </r>
  <r>
    <x v="371"/>
    <x v="347"/>
    <x v="177"/>
    <x v="40"/>
    <x v="5"/>
    <x v="310"/>
    <x v="1"/>
    <x v="2"/>
    <x v="0"/>
    <x v="371"/>
    <x v="1"/>
    <x v="2"/>
    <x v="9"/>
  </r>
  <r>
    <x v="372"/>
    <x v="348"/>
    <x v="177"/>
    <x v="25"/>
    <x v="5"/>
    <x v="311"/>
    <x v="0"/>
    <x v="0"/>
    <x v="2"/>
    <x v="372"/>
    <x v="0"/>
    <x v="2"/>
    <x v="9"/>
  </r>
  <r>
    <x v="373"/>
    <x v="349"/>
    <x v="72"/>
    <x v="58"/>
    <x v="5"/>
    <x v="194"/>
    <x v="2"/>
    <x v="2"/>
    <x v="0"/>
    <x v="373"/>
    <x v="0"/>
    <x v="0"/>
    <x v="3"/>
  </r>
  <r>
    <x v="374"/>
    <x v="350"/>
    <x v="62"/>
    <x v="50"/>
    <x v="6"/>
    <x v="312"/>
    <x v="3"/>
    <x v="2"/>
    <x v="1"/>
    <x v="374"/>
    <x v="1"/>
    <x v="0"/>
    <x v="7"/>
  </r>
  <r>
    <x v="375"/>
    <x v="351"/>
    <x v="134"/>
    <x v="30"/>
    <x v="1"/>
    <x v="313"/>
    <x v="2"/>
    <x v="1"/>
    <x v="2"/>
    <x v="375"/>
    <x v="0"/>
    <x v="2"/>
    <x v="2"/>
  </r>
  <r>
    <x v="376"/>
    <x v="158"/>
    <x v="11"/>
    <x v="9"/>
    <x v="2"/>
    <x v="145"/>
    <x v="0"/>
    <x v="1"/>
    <x v="0"/>
    <x v="376"/>
    <x v="0"/>
    <x v="1"/>
    <x v="11"/>
  </r>
  <r>
    <x v="377"/>
    <x v="352"/>
    <x v="209"/>
    <x v="9"/>
    <x v="5"/>
    <x v="314"/>
    <x v="3"/>
    <x v="2"/>
    <x v="1"/>
    <x v="377"/>
    <x v="0"/>
    <x v="2"/>
    <x v="6"/>
  </r>
  <r>
    <x v="378"/>
    <x v="353"/>
    <x v="210"/>
    <x v="73"/>
    <x v="3"/>
    <x v="164"/>
    <x v="1"/>
    <x v="0"/>
    <x v="2"/>
    <x v="378"/>
    <x v="0"/>
    <x v="2"/>
    <x v="6"/>
  </r>
  <r>
    <x v="379"/>
    <x v="316"/>
    <x v="211"/>
    <x v="10"/>
    <x v="2"/>
    <x v="315"/>
    <x v="0"/>
    <x v="2"/>
    <x v="1"/>
    <x v="379"/>
    <x v="0"/>
    <x v="1"/>
    <x v="7"/>
  </r>
  <r>
    <x v="380"/>
    <x v="354"/>
    <x v="212"/>
    <x v="37"/>
    <x v="6"/>
    <x v="316"/>
    <x v="2"/>
    <x v="0"/>
    <x v="1"/>
    <x v="380"/>
    <x v="1"/>
    <x v="1"/>
    <x v="3"/>
  </r>
  <r>
    <x v="381"/>
    <x v="355"/>
    <x v="165"/>
    <x v="42"/>
    <x v="1"/>
    <x v="317"/>
    <x v="3"/>
    <x v="2"/>
    <x v="1"/>
    <x v="381"/>
    <x v="0"/>
    <x v="0"/>
    <x v="5"/>
  </r>
  <r>
    <x v="382"/>
    <x v="356"/>
    <x v="174"/>
    <x v="23"/>
    <x v="3"/>
    <x v="318"/>
    <x v="1"/>
    <x v="2"/>
    <x v="1"/>
    <x v="382"/>
    <x v="0"/>
    <x v="0"/>
    <x v="5"/>
  </r>
  <r>
    <x v="383"/>
    <x v="357"/>
    <x v="213"/>
    <x v="74"/>
    <x v="2"/>
    <x v="319"/>
    <x v="2"/>
    <x v="0"/>
    <x v="1"/>
    <x v="383"/>
    <x v="1"/>
    <x v="1"/>
    <x v="9"/>
  </r>
  <r>
    <x v="384"/>
    <x v="86"/>
    <x v="214"/>
    <x v="53"/>
    <x v="1"/>
    <x v="294"/>
    <x v="3"/>
    <x v="0"/>
    <x v="1"/>
    <x v="384"/>
    <x v="1"/>
    <x v="2"/>
    <x v="10"/>
  </r>
  <r>
    <x v="385"/>
    <x v="358"/>
    <x v="60"/>
    <x v="14"/>
    <x v="6"/>
    <x v="320"/>
    <x v="1"/>
    <x v="0"/>
    <x v="1"/>
    <x v="385"/>
    <x v="1"/>
    <x v="2"/>
    <x v="1"/>
  </r>
  <r>
    <x v="386"/>
    <x v="359"/>
    <x v="180"/>
    <x v="35"/>
    <x v="4"/>
    <x v="321"/>
    <x v="3"/>
    <x v="0"/>
    <x v="1"/>
    <x v="386"/>
    <x v="0"/>
    <x v="0"/>
    <x v="6"/>
  </r>
  <r>
    <x v="387"/>
    <x v="222"/>
    <x v="158"/>
    <x v="70"/>
    <x v="3"/>
    <x v="322"/>
    <x v="0"/>
    <x v="1"/>
    <x v="3"/>
    <x v="387"/>
    <x v="0"/>
    <x v="1"/>
    <x v="3"/>
  </r>
  <r>
    <x v="388"/>
    <x v="360"/>
    <x v="215"/>
    <x v="17"/>
    <x v="3"/>
    <x v="323"/>
    <x v="3"/>
    <x v="1"/>
    <x v="3"/>
    <x v="388"/>
    <x v="1"/>
    <x v="0"/>
    <x v="8"/>
  </r>
  <r>
    <x v="389"/>
    <x v="361"/>
    <x v="44"/>
    <x v="54"/>
    <x v="6"/>
    <x v="324"/>
    <x v="1"/>
    <x v="2"/>
    <x v="1"/>
    <x v="389"/>
    <x v="1"/>
    <x v="1"/>
    <x v="5"/>
  </r>
  <r>
    <x v="390"/>
    <x v="362"/>
    <x v="216"/>
    <x v="23"/>
    <x v="0"/>
    <x v="325"/>
    <x v="0"/>
    <x v="0"/>
    <x v="1"/>
    <x v="390"/>
    <x v="1"/>
    <x v="1"/>
    <x v="8"/>
  </r>
  <r>
    <x v="391"/>
    <x v="302"/>
    <x v="175"/>
    <x v="28"/>
    <x v="0"/>
    <x v="326"/>
    <x v="2"/>
    <x v="2"/>
    <x v="1"/>
    <x v="391"/>
    <x v="0"/>
    <x v="0"/>
    <x v="4"/>
  </r>
  <r>
    <x v="392"/>
    <x v="256"/>
    <x v="102"/>
    <x v="15"/>
    <x v="6"/>
    <x v="327"/>
    <x v="2"/>
    <x v="0"/>
    <x v="1"/>
    <x v="392"/>
    <x v="1"/>
    <x v="2"/>
    <x v="11"/>
  </r>
  <r>
    <x v="393"/>
    <x v="363"/>
    <x v="217"/>
    <x v="72"/>
    <x v="1"/>
    <x v="327"/>
    <x v="1"/>
    <x v="0"/>
    <x v="1"/>
    <x v="393"/>
    <x v="0"/>
    <x v="2"/>
    <x v="11"/>
  </r>
  <r>
    <x v="394"/>
    <x v="364"/>
    <x v="15"/>
    <x v="47"/>
    <x v="1"/>
    <x v="328"/>
    <x v="0"/>
    <x v="0"/>
    <x v="1"/>
    <x v="394"/>
    <x v="1"/>
    <x v="0"/>
    <x v="0"/>
  </r>
  <r>
    <x v="395"/>
    <x v="365"/>
    <x v="30"/>
    <x v="27"/>
    <x v="4"/>
    <x v="329"/>
    <x v="1"/>
    <x v="0"/>
    <x v="2"/>
    <x v="395"/>
    <x v="1"/>
    <x v="1"/>
    <x v="3"/>
  </r>
  <r>
    <x v="396"/>
    <x v="366"/>
    <x v="191"/>
    <x v="60"/>
    <x v="0"/>
    <x v="326"/>
    <x v="1"/>
    <x v="0"/>
    <x v="1"/>
    <x v="396"/>
    <x v="1"/>
    <x v="0"/>
    <x v="4"/>
  </r>
  <r>
    <x v="397"/>
    <x v="367"/>
    <x v="148"/>
    <x v="68"/>
    <x v="3"/>
    <x v="321"/>
    <x v="3"/>
    <x v="2"/>
    <x v="0"/>
    <x v="397"/>
    <x v="1"/>
    <x v="0"/>
    <x v="6"/>
  </r>
  <r>
    <x v="398"/>
    <x v="368"/>
    <x v="104"/>
    <x v="41"/>
    <x v="5"/>
    <x v="330"/>
    <x v="1"/>
    <x v="2"/>
    <x v="1"/>
    <x v="398"/>
    <x v="1"/>
    <x v="0"/>
    <x v="3"/>
  </r>
  <r>
    <x v="399"/>
    <x v="369"/>
    <x v="138"/>
    <x v="54"/>
    <x v="6"/>
    <x v="195"/>
    <x v="3"/>
    <x v="0"/>
    <x v="0"/>
    <x v="399"/>
    <x v="1"/>
    <x v="0"/>
    <x v="11"/>
  </r>
  <r>
    <x v="400"/>
    <x v="370"/>
    <x v="218"/>
    <x v="54"/>
    <x v="0"/>
    <x v="286"/>
    <x v="0"/>
    <x v="2"/>
    <x v="1"/>
    <x v="400"/>
    <x v="1"/>
    <x v="1"/>
    <x v="2"/>
  </r>
  <r>
    <x v="401"/>
    <x v="371"/>
    <x v="197"/>
    <x v="1"/>
    <x v="6"/>
    <x v="331"/>
    <x v="3"/>
    <x v="1"/>
    <x v="1"/>
    <x v="401"/>
    <x v="1"/>
    <x v="2"/>
    <x v="3"/>
  </r>
  <r>
    <x v="402"/>
    <x v="372"/>
    <x v="180"/>
    <x v="22"/>
    <x v="6"/>
    <x v="94"/>
    <x v="1"/>
    <x v="0"/>
    <x v="2"/>
    <x v="402"/>
    <x v="1"/>
    <x v="0"/>
    <x v="5"/>
  </r>
  <r>
    <x v="403"/>
    <x v="16"/>
    <x v="97"/>
    <x v="24"/>
    <x v="3"/>
    <x v="332"/>
    <x v="1"/>
    <x v="1"/>
    <x v="2"/>
    <x v="403"/>
    <x v="0"/>
    <x v="2"/>
    <x v="2"/>
  </r>
  <r>
    <x v="404"/>
    <x v="373"/>
    <x v="219"/>
    <x v="37"/>
    <x v="5"/>
    <x v="333"/>
    <x v="1"/>
    <x v="0"/>
    <x v="2"/>
    <x v="404"/>
    <x v="0"/>
    <x v="0"/>
    <x v="6"/>
  </r>
  <r>
    <x v="405"/>
    <x v="374"/>
    <x v="220"/>
    <x v="37"/>
    <x v="5"/>
    <x v="334"/>
    <x v="0"/>
    <x v="1"/>
    <x v="1"/>
    <x v="405"/>
    <x v="0"/>
    <x v="1"/>
    <x v="9"/>
  </r>
  <r>
    <x v="406"/>
    <x v="375"/>
    <x v="145"/>
    <x v="32"/>
    <x v="3"/>
    <x v="172"/>
    <x v="3"/>
    <x v="2"/>
    <x v="3"/>
    <x v="406"/>
    <x v="1"/>
    <x v="0"/>
    <x v="10"/>
  </r>
  <r>
    <x v="407"/>
    <x v="376"/>
    <x v="221"/>
    <x v="61"/>
    <x v="3"/>
    <x v="335"/>
    <x v="2"/>
    <x v="0"/>
    <x v="3"/>
    <x v="407"/>
    <x v="1"/>
    <x v="1"/>
    <x v="6"/>
  </r>
  <r>
    <x v="408"/>
    <x v="377"/>
    <x v="217"/>
    <x v="33"/>
    <x v="6"/>
    <x v="46"/>
    <x v="3"/>
    <x v="1"/>
    <x v="1"/>
    <x v="408"/>
    <x v="1"/>
    <x v="0"/>
    <x v="9"/>
  </r>
  <r>
    <x v="409"/>
    <x v="378"/>
    <x v="168"/>
    <x v="1"/>
    <x v="3"/>
    <x v="327"/>
    <x v="3"/>
    <x v="2"/>
    <x v="3"/>
    <x v="409"/>
    <x v="1"/>
    <x v="2"/>
    <x v="11"/>
  </r>
  <r>
    <x v="410"/>
    <x v="379"/>
    <x v="127"/>
    <x v="40"/>
    <x v="4"/>
    <x v="336"/>
    <x v="3"/>
    <x v="1"/>
    <x v="1"/>
    <x v="410"/>
    <x v="1"/>
    <x v="2"/>
    <x v="7"/>
  </r>
  <r>
    <x v="411"/>
    <x v="380"/>
    <x v="28"/>
    <x v="54"/>
    <x v="6"/>
    <x v="273"/>
    <x v="3"/>
    <x v="1"/>
    <x v="1"/>
    <x v="411"/>
    <x v="1"/>
    <x v="0"/>
    <x v="11"/>
  </r>
  <r>
    <x v="412"/>
    <x v="198"/>
    <x v="183"/>
    <x v="58"/>
    <x v="1"/>
    <x v="337"/>
    <x v="1"/>
    <x v="1"/>
    <x v="1"/>
    <x v="412"/>
    <x v="1"/>
    <x v="2"/>
    <x v="8"/>
  </r>
  <r>
    <x v="413"/>
    <x v="381"/>
    <x v="43"/>
    <x v="31"/>
    <x v="5"/>
    <x v="100"/>
    <x v="2"/>
    <x v="0"/>
    <x v="1"/>
    <x v="413"/>
    <x v="1"/>
    <x v="2"/>
    <x v="8"/>
  </r>
  <r>
    <x v="414"/>
    <x v="382"/>
    <x v="55"/>
    <x v="39"/>
    <x v="3"/>
    <x v="338"/>
    <x v="2"/>
    <x v="0"/>
    <x v="0"/>
    <x v="414"/>
    <x v="0"/>
    <x v="1"/>
    <x v="11"/>
  </r>
  <r>
    <x v="415"/>
    <x v="383"/>
    <x v="222"/>
    <x v="49"/>
    <x v="5"/>
    <x v="305"/>
    <x v="3"/>
    <x v="1"/>
    <x v="1"/>
    <x v="415"/>
    <x v="1"/>
    <x v="0"/>
    <x v="4"/>
  </r>
  <r>
    <x v="416"/>
    <x v="384"/>
    <x v="223"/>
    <x v="37"/>
    <x v="6"/>
    <x v="339"/>
    <x v="2"/>
    <x v="0"/>
    <x v="1"/>
    <x v="416"/>
    <x v="0"/>
    <x v="2"/>
    <x v="0"/>
  </r>
  <r>
    <x v="417"/>
    <x v="315"/>
    <x v="172"/>
    <x v="33"/>
    <x v="2"/>
    <x v="340"/>
    <x v="3"/>
    <x v="0"/>
    <x v="3"/>
    <x v="417"/>
    <x v="0"/>
    <x v="1"/>
    <x v="5"/>
  </r>
  <r>
    <x v="418"/>
    <x v="385"/>
    <x v="199"/>
    <x v="57"/>
    <x v="0"/>
    <x v="3"/>
    <x v="1"/>
    <x v="1"/>
    <x v="2"/>
    <x v="418"/>
    <x v="1"/>
    <x v="2"/>
    <x v="0"/>
  </r>
  <r>
    <x v="419"/>
    <x v="74"/>
    <x v="90"/>
    <x v="4"/>
    <x v="0"/>
    <x v="341"/>
    <x v="0"/>
    <x v="2"/>
    <x v="0"/>
    <x v="419"/>
    <x v="1"/>
    <x v="1"/>
    <x v="8"/>
  </r>
  <r>
    <x v="420"/>
    <x v="386"/>
    <x v="62"/>
    <x v="61"/>
    <x v="6"/>
    <x v="342"/>
    <x v="0"/>
    <x v="0"/>
    <x v="1"/>
    <x v="420"/>
    <x v="1"/>
    <x v="2"/>
    <x v="7"/>
  </r>
  <r>
    <x v="421"/>
    <x v="387"/>
    <x v="224"/>
    <x v="53"/>
    <x v="5"/>
    <x v="343"/>
    <x v="0"/>
    <x v="1"/>
    <x v="1"/>
    <x v="421"/>
    <x v="1"/>
    <x v="0"/>
    <x v="6"/>
  </r>
  <r>
    <x v="422"/>
    <x v="388"/>
    <x v="162"/>
    <x v="43"/>
    <x v="3"/>
    <x v="344"/>
    <x v="2"/>
    <x v="2"/>
    <x v="1"/>
    <x v="422"/>
    <x v="1"/>
    <x v="2"/>
    <x v="1"/>
  </r>
  <r>
    <x v="423"/>
    <x v="389"/>
    <x v="92"/>
    <x v="74"/>
    <x v="3"/>
    <x v="52"/>
    <x v="0"/>
    <x v="0"/>
    <x v="0"/>
    <x v="423"/>
    <x v="0"/>
    <x v="1"/>
    <x v="8"/>
  </r>
  <r>
    <x v="424"/>
    <x v="390"/>
    <x v="225"/>
    <x v="61"/>
    <x v="5"/>
    <x v="199"/>
    <x v="3"/>
    <x v="2"/>
    <x v="1"/>
    <x v="424"/>
    <x v="0"/>
    <x v="0"/>
    <x v="4"/>
  </r>
  <r>
    <x v="425"/>
    <x v="391"/>
    <x v="72"/>
    <x v="24"/>
    <x v="4"/>
    <x v="2"/>
    <x v="0"/>
    <x v="2"/>
    <x v="1"/>
    <x v="425"/>
    <x v="1"/>
    <x v="0"/>
    <x v="2"/>
  </r>
  <r>
    <x v="426"/>
    <x v="392"/>
    <x v="226"/>
    <x v="67"/>
    <x v="1"/>
    <x v="345"/>
    <x v="0"/>
    <x v="0"/>
    <x v="1"/>
    <x v="426"/>
    <x v="1"/>
    <x v="1"/>
    <x v="2"/>
  </r>
  <r>
    <x v="427"/>
    <x v="393"/>
    <x v="6"/>
    <x v="18"/>
    <x v="5"/>
    <x v="346"/>
    <x v="1"/>
    <x v="0"/>
    <x v="2"/>
    <x v="427"/>
    <x v="0"/>
    <x v="2"/>
    <x v="3"/>
  </r>
  <r>
    <x v="428"/>
    <x v="394"/>
    <x v="62"/>
    <x v="14"/>
    <x v="6"/>
    <x v="347"/>
    <x v="0"/>
    <x v="0"/>
    <x v="1"/>
    <x v="428"/>
    <x v="0"/>
    <x v="1"/>
    <x v="6"/>
  </r>
  <r>
    <x v="429"/>
    <x v="395"/>
    <x v="204"/>
    <x v="74"/>
    <x v="2"/>
    <x v="348"/>
    <x v="0"/>
    <x v="0"/>
    <x v="1"/>
    <x v="429"/>
    <x v="0"/>
    <x v="1"/>
    <x v="10"/>
  </r>
  <r>
    <x v="430"/>
    <x v="61"/>
    <x v="103"/>
    <x v="20"/>
    <x v="0"/>
    <x v="349"/>
    <x v="0"/>
    <x v="2"/>
    <x v="2"/>
    <x v="430"/>
    <x v="0"/>
    <x v="1"/>
    <x v="0"/>
  </r>
  <r>
    <x v="431"/>
    <x v="396"/>
    <x v="171"/>
    <x v="29"/>
    <x v="2"/>
    <x v="350"/>
    <x v="0"/>
    <x v="0"/>
    <x v="1"/>
    <x v="431"/>
    <x v="1"/>
    <x v="1"/>
    <x v="3"/>
  </r>
  <r>
    <x v="432"/>
    <x v="397"/>
    <x v="78"/>
    <x v="27"/>
    <x v="4"/>
    <x v="351"/>
    <x v="2"/>
    <x v="2"/>
    <x v="1"/>
    <x v="432"/>
    <x v="1"/>
    <x v="0"/>
    <x v="9"/>
  </r>
  <r>
    <x v="433"/>
    <x v="398"/>
    <x v="70"/>
    <x v="3"/>
    <x v="4"/>
    <x v="352"/>
    <x v="0"/>
    <x v="2"/>
    <x v="1"/>
    <x v="433"/>
    <x v="1"/>
    <x v="0"/>
    <x v="4"/>
  </r>
  <r>
    <x v="434"/>
    <x v="399"/>
    <x v="130"/>
    <x v="38"/>
    <x v="6"/>
    <x v="353"/>
    <x v="0"/>
    <x v="0"/>
    <x v="0"/>
    <x v="434"/>
    <x v="0"/>
    <x v="2"/>
    <x v="0"/>
  </r>
  <r>
    <x v="435"/>
    <x v="400"/>
    <x v="227"/>
    <x v="31"/>
    <x v="5"/>
    <x v="354"/>
    <x v="1"/>
    <x v="2"/>
    <x v="2"/>
    <x v="435"/>
    <x v="1"/>
    <x v="1"/>
    <x v="1"/>
  </r>
  <r>
    <x v="436"/>
    <x v="401"/>
    <x v="91"/>
    <x v="23"/>
    <x v="3"/>
    <x v="339"/>
    <x v="3"/>
    <x v="0"/>
    <x v="1"/>
    <x v="436"/>
    <x v="0"/>
    <x v="2"/>
    <x v="0"/>
  </r>
  <r>
    <x v="437"/>
    <x v="402"/>
    <x v="107"/>
    <x v="4"/>
    <x v="5"/>
    <x v="331"/>
    <x v="2"/>
    <x v="0"/>
    <x v="1"/>
    <x v="437"/>
    <x v="1"/>
    <x v="2"/>
    <x v="3"/>
  </r>
  <r>
    <x v="438"/>
    <x v="403"/>
    <x v="228"/>
    <x v="7"/>
    <x v="3"/>
    <x v="319"/>
    <x v="2"/>
    <x v="0"/>
    <x v="2"/>
    <x v="438"/>
    <x v="0"/>
    <x v="1"/>
    <x v="9"/>
  </r>
  <r>
    <x v="439"/>
    <x v="404"/>
    <x v="156"/>
    <x v="14"/>
    <x v="4"/>
    <x v="180"/>
    <x v="3"/>
    <x v="0"/>
    <x v="1"/>
    <x v="439"/>
    <x v="1"/>
    <x v="0"/>
    <x v="3"/>
  </r>
  <r>
    <x v="440"/>
    <x v="405"/>
    <x v="229"/>
    <x v="50"/>
    <x v="5"/>
    <x v="355"/>
    <x v="0"/>
    <x v="2"/>
    <x v="0"/>
    <x v="440"/>
    <x v="0"/>
    <x v="1"/>
    <x v="4"/>
  </r>
  <r>
    <x v="441"/>
    <x v="406"/>
    <x v="10"/>
    <x v="17"/>
    <x v="1"/>
    <x v="336"/>
    <x v="3"/>
    <x v="1"/>
    <x v="0"/>
    <x v="441"/>
    <x v="1"/>
    <x v="2"/>
    <x v="7"/>
  </r>
  <r>
    <x v="442"/>
    <x v="407"/>
    <x v="139"/>
    <x v="15"/>
    <x v="4"/>
    <x v="356"/>
    <x v="3"/>
    <x v="2"/>
    <x v="1"/>
    <x v="442"/>
    <x v="0"/>
    <x v="2"/>
    <x v="7"/>
  </r>
  <r>
    <x v="443"/>
    <x v="408"/>
    <x v="192"/>
    <x v="51"/>
    <x v="4"/>
    <x v="53"/>
    <x v="0"/>
    <x v="2"/>
    <x v="1"/>
    <x v="443"/>
    <x v="0"/>
    <x v="1"/>
    <x v="0"/>
  </r>
  <r>
    <x v="444"/>
    <x v="409"/>
    <x v="230"/>
    <x v="0"/>
    <x v="6"/>
    <x v="332"/>
    <x v="3"/>
    <x v="2"/>
    <x v="1"/>
    <x v="444"/>
    <x v="1"/>
    <x v="2"/>
    <x v="2"/>
  </r>
  <r>
    <x v="445"/>
    <x v="410"/>
    <x v="79"/>
    <x v="71"/>
    <x v="6"/>
    <x v="327"/>
    <x v="3"/>
    <x v="2"/>
    <x v="0"/>
    <x v="445"/>
    <x v="1"/>
    <x v="2"/>
    <x v="11"/>
  </r>
  <r>
    <x v="446"/>
    <x v="411"/>
    <x v="185"/>
    <x v="45"/>
    <x v="0"/>
    <x v="357"/>
    <x v="1"/>
    <x v="1"/>
    <x v="1"/>
    <x v="446"/>
    <x v="0"/>
    <x v="2"/>
    <x v="0"/>
  </r>
  <r>
    <x v="447"/>
    <x v="412"/>
    <x v="70"/>
    <x v="33"/>
    <x v="4"/>
    <x v="358"/>
    <x v="1"/>
    <x v="2"/>
    <x v="1"/>
    <x v="447"/>
    <x v="1"/>
    <x v="2"/>
    <x v="8"/>
  </r>
  <r>
    <x v="448"/>
    <x v="413"/>
    <x v="64"/>
    <x v="6"/>
    <x v="6"/>
    <x v="216"/>
    <x v="2"/>
    <x v="2"/>
    <x v="2"/>
    <x v="448"/>
    <x v="0"/>
    <x v="1"/>
    <x v="3"/>
  </r>
  <r>
    <x v="449"/>
    <x v="414"/>
    <x v="231"/>
    <x v="0"/>
    <x v="4"/>
    <x v="359"/>
    <x v="3"/>
    <x v="2"/>
    <x v="1"/>
    <x v="449"/>
    <x v="1"/>
    <x v="2"/>
    <x v="7"/>
  </r>
  <r>
    <x v="450"/>
    <x v="415"/>
    <x v="87"/>
    <x v="55"/>
    <x v="4"/>
    <x v="360"/>
    <x v="3"/>
    <x v="2"/>
    <x v="0"/>
    <x v="450"/>
    <x v="1"/>
    <x v="0"/>
    <x v="2"/>
  </r>
  <r>
    <x v="451"/>
    <x v="416"/>
    <x v="118"/>
    <x v="25"/>
    <x v="1"/>
    <x v="361"/>
    <x v="1"/>
    <x v="0"/>
    <x v="1"/>
    <x v="451"/>
    <x v="1"/>
    <x v="0"/>
    <x v="0"/>
  </r>
  <r>
    <x v="452"/>
    <x v="417"/>
    <x v="118"/>
    <x v="67"/>
    <x v="3"/>
    <x v="362"/>
    <x v="1"/>
    <x v="1"/>
    <x v="1"/>
    <x v="452"/>
    <x v="0"/>
    <x v="0"/>
    <x v="4"/>
  </r>
  <r>
    <x v="453"/>
    <x v="173"/>
    <x v="133"/>
    <x v="8"/>
    <x v="0"/>
    <x v="211"/>
    <x v="2"/>
    <x v="0"/>
    <x v="1"/>
    <x v="453"/>
    <x v="1"/>
    <x v="2"/>
    <x v="10"/>
  </r>
  <r>
    <x v="454"/>
    <x v="418"/>
    <x v="204"/>
    <x v="42"/>
    <x v="4"/>
    <x v="31"/>
    <x v="2"/>
    <x v="0"/>
    <x v="1"/>
    <x v="454"/>
    <x v="0"/>
    <x v="1"/>
    <x v="9"/>
  </r>
  <r>
    <x v="455"/>
    <x v="419"/>
    <x v="11"/>
    <x v="73"/>
    <x v="5"/>
    <x v="363"/>
    <x v="2"/>
    <x v="0"/>
    <x v="2"/>
    <x v="455"/>
    <x v="1"/>
    <x v="1"/>
    <x v="1"/>
  </r>
  <r>
    <x v="456"/>
    <x v="420"/>
    <x v="4"/>
    <x v="22"/>
    <x v="2"/>
    <x v="364"/>
    <x v="1"/>
    <x v="2"/>
    <x v="3"/>
    <x v="456"/>
    <x v="1"/>
    <x v="1"/>
    <x v="3"/>
  </r>
  <r>
    <x v="457"/>
    <x v="421"/>
    <x v="26"/>
    <x v="17"/>
    <x v="1"/>
    <x v="84"/>
    <x v="1"/>
    <x v="0"/>
    <x v="1"/>
    <x v="457"/>
    <x v="1"/>
    <x v="2"/>
    <x v="4"/>
  </r>
  <r>
    <x v="458"/>
    <x v="422"/>
    <x v="225"/>
    <x v="61"/>
    <x v="0"/>
    <x v="283"/>
    <x v="3"/>
    <x v="2"/>
    <x v="1"/>
    <x v="458"/>
    <x v="1"/>
    <x v="2"/>
    <x v="10"/>
  </r>
  <r>
    <x v="459"/>
    <x v="423"/>
    <x v="232"/>
    <x v="23"/>
    <x v="1"/>
    <x v="365"/>
    <x v="0"/>
    <x v="2"/>
    <x v="2"/>
    <x v="459"/>
    <x v="0"/>
    <x v="2"/>
    <x v="10"/>
  </r>
  <r>
    <x v="460"/>
    <x v="424"/>
    <x v="48"/>
    <x v="6"/>
    <x v="0"/>
    <x v="366"/>
    <x v="0"/>
    <x v="0"/>
    <x v="1"/>
    <x v="460"/>
    <x v="0"/>
    <x v="0"/>
    <x v="3"/>
  </r>
  <r>
    <x v="461"/>
    <x v="425"/>
    <x v="78"/>
    <x v="61"/>
    <x v="0"/>
    <x v="367"/>
    <x v="0"/>
    <x v="2"/>
    <x v="1"/>
    <x v="461"/>
    <x v="1"/>
    <x v="0"/>
    <x v="0"/>
  </r>
  <r>
    <x v="462"/>
    <x v="426"/>
    <x v="187"/>
    <x v="46"/>
    <x v="1"/>
    <x v="211"/>
    <x v="3"/>
    <x v="1"/>
    <x v="2"/>
    <x v="462"/>
    <x v="0"/>
    <x v="2"/>
    <x v="10"/>
  </r>
  <r>
    <x v="463"/>
    <x v="427"/>
    <x v="31"/>
    <x v="19"/>
    <x v="0"/>
    <x v="124"/>
    <x v="3"/>
    <x v="0"/>
    <x v="2"/>
    <x v="463"/>
    <x v="0"/>
    <x v="0"/>
    <x v="8"/>
  </r>
  <r>
    <x v="464"/>
    <x v="428"/>
    <x v="213"/>
    <x v="51"/>
    <x v="1"/>
    <x v="368"/>
    <x v="0"/>
    <x v="2"/>
    <x v="2"/>
    <x v="464"/>
    <x v="0"/>
    <x v="2"/>
    <x v="2"/>
  </r>
  <r>
    <x v="465"/>
    <x v="429"/>
    <x v="101"/>
    <x v="6"/>
    <x v="5"/>
    <x v="369"/>
    <x v="3"/>
    <x v="1"/>
    <x v="1"/>
    <x v="465"/>
    <x v="1"/>
    <x v="0"/>
    <x v="11"/>
  </r>
  <r>
    <x v="466"/>
    <x v="430"/>
    <x v="121"/>
    <x v="50"/>
    <x v="3"/>
    <x v="234"/>
    <x v="2"/>
    <x v="2"/>
    <x v="1"/>
    <x v="466"/>
    <x v="1"/>
    <x v="2"/>
    <x v="3"/>
  </r>
  <r>
    <x v="467"/>
    <x v="431"/>
    <x v="182"/>
    <x v="67"/>
    <x v="5"/>
    <x v="277"/>
    <x v="0"/>
    <x v="0"/>
    <x v="2"/>
    <x v="467"/>
    <x v="1"/>
    <x v="0"/>
    <x v="3"/>
  </r>
  <r>
    <x v="468"/>
    <x v="396"/>
    <x v="233"/>
    <x v="35"/>
    <x v="2"/>
    <x v="342"/>
    <x v="0"/>
    <x v="2"/>
    <x v="2"/>
    <x v="468"/>
    <x v="1"/>
    <x v="2"/>
    <x v="7"/>
  </r>
  <r>
    <x v="469"/>
    <x v="432"/>
    <x v="234"/>
    <x v="67"/>
    <x v="3"/>
    <x v="370"/>
    <x v="0"/>
    <x v="0"/>
    <x v="1"/>
    <x v="469"/>
    <x v="1"/>
    <x v="1"/>
    <x v="7"/>
  </r>
  <r>
    <x v="470"/>
    <x v="433"/>
    <x v="166"/>
    <x v="6"/>
    <x v="3"/>
    <x v="371"/>
    <x v="0"/>
    <x v="0"/>
    <x v="0"/>
    <x v="470"/>
    <x v="1"/>
    <x v="2"/>
    <x v="1"/>
  </r>
  <r>
    <x v="471"/>
    <x v="434"/>
    <x v="235"/>
    <x v="26"/>
    <x v="1"/>
    <x v="354"/>
    <x v="1"/>
    <x v="0"/>
    <x v="1"/>
    <x v="471"/>
    <x v="0"/>
    <x v="1"/>
    <x v="1"/>
  </r>
  <r>
    <x v="472"/>
    <x v="435"/>
    <x v="86"/>
    <x v="17"/>
    <x v="5"/>
    <x v="372"/>
    <x v="0"/>
    <x v="0"/>
    <x v="3"/>
    <x v="472"/>
    <x v="1"/>
    <x v="0"/>
    <x v="10"/>
  </r>
  <r>
    <x v="473"/>
    <x v="436"/>
    <x v="143"/>
    <x v="17"/>
    <x v="6"/>
    <x v="285"/>
    <x v="3"/>
    <x v="2"/>
    <x v="3"/>
    <x v="473"/>
    <x v="0"/>
    <x v="2"/>
    <x v="3"/>
  </r>
  <r>
    <x v="474"/>
    <x v="437"/>
    <x v="203"/>
    <x v="68"/>
    <x v="0"/>
    <x v="373"/>
    <x v="0"/>
    <x v="2"/>
    <x v="2"/>
    <x v="474"/>
    <x v="1"/>
    <x v="1"/>
    <x v="9"/>
  </r>
  <r>
    <x v="475"/>
    <x v="438"/>
    <x v="20"/>
    <x v="3"/>
    <x v="4"/>
    <x v="374"/>
    <x v="1"/>
    <x v="0"/>
    <x v="0"/>
    <x v="475"/>
    <x v="0"/>
    <x v="0"/>
    <x v="8"/>
  </r>
  <r>
    <x v="476"/>
    <x v="439"/>
    <x v="23"/>
    <x v="46"/>
    <x v="5"/>
    <x v="375"/>
    <x v="1"/>
    <x v="2"/>
    <x v="1"/>
    <x v="476"/>
    <x v="1"/>
    <x v="1"/>
    <x v="9"/>
  </r>
  <r>
    <x v="477"/>
    <x v="440"/>
    <x v="119"/>
    <x v="65"/>
    <x v="5"/>
    <x v="280"/>
    <x v="3"/>
    <x v="2"/>
    <x v="3"/>
    <x v="477"/>
    <x v="0"/>
    <x v="2"/>
    <x v="11"/>
  </r>
  <r>
    <x v="478"/>
    <x v="441"/>
    <x v="227"/>
    <x v="58"/>
    <x v="2"/>
    <x v="376"/>
    <x v="0"/>
    <x v="0"/>
    <x v="1"/>
    <x v="478"/>
    <x v="1"/>
    <x v="1"/>
    <x v="5"/>
  </r>
  <r>
    <x v="479"/>
    <x v="442"/>
    <x v="65"/>
    <x v="27"/>
    <x v="1"/>
    <x v="377"/>
    <x v="1"/>
    <x v="2"/>
    <x v="3"/>
    <x v="479"/>
    <x v="0"/>
    <x v="1"/>
    <x v="11"/>
  </r>
  <r>
    <x v="480"/>
    <x v="443"/>
    <x v="236"/>
    <x v="32"/>
    <x v="1"/>
    <x v="117"/>
    <x v="1"/>
    <x v="1"/>
    <x v="1"/>
    <x v="480"/>
    <x v="1"/>
    <x v="0"/>
    <x v="3"/>
  </r>
  <r>
    <x v="481"/>
    <x v="444"/>
    <x v="13"/>
    <x v="2"/>
    <x v="1"/>
    <x v="378"/>
    <x v="2"/>
    <x v="2"/>
    <x v="2"/>
    <x v="481"/>
    <x v="0"/>
    <x v="0"/>
    <x v="3"/>
  </r>
  <r>
    <x v="482"/>
    <x v="145"/>
    <x v="237"/>
    <x v="67"/>
    <x v="5"/>
    <x v="379"/>
    <x v="3"/>
    <x v="2"/>
    <x v="2"/>
    <x v="482"/>
    <x v="1"/>
    <x v="0"/>
    <x v="5"/>
  </r>
  <r>
    <x v="483"/>
    <x v="445"/>
    <x v="43"/>
    <x v="28"/>
    <x v="2"/>
    <x v="380"/>
    <x v="1"/>
    <x v="2"/>
    <x v="1"/>
    <x v="483"/>
    <x v="1"/>
    <x v="0"/>
    <x v="3"/>
  </r>
  <r>
    <x v="484"/>
    <x v="446"/>
    <x v="68"/>
    <x v="37"/>
    <x v="0"/>
    <x v="381"/>
    <x v="2"/>
    <x v="1"/>
    <x v="1"/>
    <x v="484"/>
    <x v="1"/>
    <x v="1"/>
    <x v="9"/>
  </r>
  <r>
    <x v="485"/>
    <x v="447"/>
    <x v="131"/>
    <x v="53"/>
    <x v="3"/>
    <x v="382"/>
    <x v="0"/>
    <x v="1"/>
    <x v="2"/>
    <x v="485"/>
    <x v="1"/>
    <x v="1"/>
    <x v="4"/>
  </r>
  <r>
    <x v="486"/>
    <x v="448"/>
    <x v="52"/>
    <x v="64"/>
    <x v="2"/>
    <x v="340"/>
    <x v="1"/>
    <x v="0"/>
    <x v="3"/>
    <x v="486"/>
    <x v="0"/>
    <x v="1"/>
    <x v="5"/>
  </r>
  <r>
    <x v="487"/>
    <x v="449"/>
    <x v="86"/>
    <x v="27"/>
    <x v="6"/>
    <x v="383"/>
    <x v="3"/>
    <x v="0"/>
    <x v="1"/>
    <x v="487"/>
    <x v="1"/>
    <x v="2"/>
    <x v="1"/>
  </r>
  <r>
    <x v="488"/>
    <x v="450"/>
    <x v="208"/>
    <x v="39"/>
    <x v="3"/>
    <x v="231"/>
    <x v="0"/>
    <x v="1"/>
    <x v="1"/>
    <x v="488"/>
    <x v="1"/>
    <x v="1"/>
    <x v="10"/>
  </r>
  <r>
    <x v="489"/>
    <x v="451"/>
    <x v="238"/>
    <x v="43"/>
    <x v="4"/>
    <x v="384"/>
    <x v="3"/>
    <x v="0"/>
    <x v="1"/>
    <x v="489"/>
    <x v="1"/>
    <x v="2"/>
    <x v="11"/>
  </r>
  <r>
    <x v="490"/>
    <x v="452"/>
    <x v="36"/>
    <x v="53"/>
    <x v="6"/>
    <x v="385"/>
    <x v="0"/>
    <x v="0"/>
    <x v="1"/>
    <x v="490"/>
    <x v="1"/>
    <x v="2"/>
    <x v="3"/>
  </r>
  <r>
    <x v="491"/>
    <x v="453"/>
    <x v="145"/>
    <x v="70"/>
    <x v="2"/>
    <x v="386"/>
    <x v="0"/>
    <x v="2"/>
    <x v="1"/>
    <x v="491"/>
    <x v="1"/>
    <x v="2"/>
    <x v="11"/>
  </r>
  <r>
    <x v="492"/>
    <x v="423"/>
    <x v="102"/>
    <x v="59"/>
    <x v="2"/>
    <x v="35"/>
    <x v="2"/>
    <x v="2"/>
    <x v="2"/>
    <x v="492"/>
    <x v="1"/>
    <x v="2"/>
    <x v="2"/>
  </r>
  <r>
    <x v="493"/>
    <x v="454"/>
    <x v="99"/>
    <x v="38"/>
    <x v="3"/>
    <x v="212"/>
    <x v="2"/>
    <x v="2"/>
    <x v="0"/>
    <x v="493"/>
    <x v="1"/>
    <x v="2"/>
    <x v="3"/>
  </r>
  <r>
    <x v="494"/>
    <x v="455"/>
    <x v="83"/>
    <x v="10"/>
    <x v="6"/>
    <x v="387"/>
    <x v="3"/>
    <x v="2"/>
    <x v="3"/>
    <x v="494"/>
    <x v="1"/>
    <x v="1"/>
    <x v="5"/>
  </r>
  <r>
    <x v="495"/>
    <x v="456"/>
    <x v="239"/>
    <x v="58"/>
    <x v="3"/>
    <x v="388"/>
    <x v="1"/>
    <x v="0"/>
    <x v="2"/>
    <x v="495"/>
    <x v="0"/>
    <x v="1"/>
    <x v="7"/>
  </r>
  <r>
    <x v="496"/>
    <x v="457"/>
    <x v="129"/>
    <x v="21"/>
    <x v="4"/>
    <x v="389"/>
    <x v="2"/>
    <x v="2"/>
    <x v="2"/>
    <x v="496"/>
    <x v="0"/>
    <x v="2"/>
    <x v="0"/>
  </r>
  <r>
    <x v="497"/>
    <x v="458"/>
    <x v="121"/>
    <x v="36"/>
    <x v="0"/>
    <x v="10"/>
    <x v="3"/>
    <x v="2"/>
    <x v="2"/>
    <x v="497"/>
    <x v="1"/>
    <x v="2"/>
    <x v="4"/>
  </r>
  <r>
    <x v="498"/>
    <x v="459"/>
    <x v="97"/>
    <x v="44"/>
    <x v="5"/>
    <x v="390"/>
    <x v="1"/>
    <x v="2"/>
    <x v="1"/>
    <x v="498"/>
    <x v="0"/>
    <x v="2"/>
    <x v="8"/>
  </r>
  <r>
    <x v="499"/>
    <x v="318"/>
    <x v="32"/>
    <x v="49"/>
    <x v="6"/>
    <x v="391"/>
    <x v="2"/>
    <x v="1"/>
    <x v="1"/>
    <x v="499"/>
    <x v="0"/>
    <x v="0"/>
    <x v="3"/>
  </r>
  <r>
    <x v="500"/>
    <x v="460"/>
    <x v="45"/>
    <x v="33"/>
    <x v="2"/>
    <x v="288"/>
    <x v="3"/>
    <x v="2"/>
    <x v="0"/>
    <x v="500"/>
    <x v="0"/>
    <x v="1"/>
    <x v="7"/>
  </r>
  <r>
    <x v="501"/>
    <x v="461"/>
    <x v="221"/>
    <x v="37"/>
    <x v="5"/>
    <x v="392"/>
    <x v="2"/>
    <x v="1"/>
    <x v="1"/>
    <x v="501"/>
    <x v="1"/>
    <x v="0"/>
    <x v="1"/>
  </r>
  <r>
    <x v="502"/>
    <x v="316"/>
    <x v="72"/>
    <x v="3"/>
    <x v="1"/>
    <x v="393"/>
    <x v="2"/>
    <x v="2"/>
    <x v="0"/>
    <x v="502"/>
    <x v="0"/>
    <x v="2"/>
    <x v="4"/>
  </r>
  <r>
    <x v="503"/>
    <x v="462"/>
    <x v="174"/>
    <x v="2"/>
    <x v="4"/>
    <x v="394"/>
    <x v="2"/>
    <x v="0"/>
    <x v="1"/>
    <x v="503"/>
    <x v="1"/>
    <x v="2"/>
    <x v="1"/>
  </r>
  <r>
    <x v="504"/>
    <x v="463"/>
    <x v="165"/>
    <x v="26"/>
    <x v="2"/>
    <x v="300"/>
    <x v="1"/>
    <x v="0"/>
    <x v="3"/>
    <x v="504"/>
    <x v="1"/>
    <x v="2"/>
    <x v="5"/>
  </r>
  <r>
    <x v="505"/>
    <x v="464"/>
    <x v="104"/>
    <x v="14"/>
    <x v="1"/>
    <x v="290"/>
    <x v="1"/>
    <x v="0"/>
    <x v="2"/>
    <x v="505"/>
    <x v="1"/>
    <x v="2"/>
    <x v="0"/>
  </r>
  <r>
    <x v="506"/>
    <x v="465"/>
    <x v="240"/>
    <x v="73"/>
    <x v="6"/>
    <x v="395"/>
    <x v="1"/>
    <x v="2"/>
    <x v="0"/>
    <x v="506"/>
    <x v="1"/>
    <x v="0"/>
    <x v="1"/>
  </r>
  <r>
    <x v="507"/>
    <x v="466"/>
    <x v="121"/>
    <x v="52"/>
    <x v="0"/>
    <x v="396"/>
    <x v="2"/>
    <x v="2"/>
    <x v="1"/>
    <x v="507"/>
    <x v="0"/>
    <x v="0"/>
    <x v="8"/>
  </r>
  <r>
    <x v="508"/>
    <x v="467"/>
    <x v="149"/>
    <x v="66"/>
    <x v="1"/>
    <x v="397"/>
    <x v="1"/>
    <x v="1"/>
    <x v="1"/>
    <x v="508"/>
    <x v="0"/>
    <x v="0"/>
    <x v="1"/>
  </r>
  <r>
    <x v="509"/>
    <x v="468"/>
    <x v="213"/>
    <x v="49"/>
    <x v="2"/>
    <x v="367"/>
    <x v="2"/>
    <x v="0"/>
    <x v="2"/>
    <x v="509"/>
    <x v="0"/>
    <x v="0"/>
    <x v="0"/>
  </r>
  <r>
    <x v="510"/>
    <x v="469"/>
    <x v="180"/>
    <x v="61"/>
    <x v="1"/>
    <x v="398"/>
    <x v="2"/>
    <x v="2"/>
    <x v="1"/>
    <x v="510"/>
    <x v="1"/>
    <x v="2"/>
    <x v="9"/>
  </r>
  <r>
    <x v="511"/>
    <x v="470"/>
    <x v="220"/>
    <x v="9"/>
    <x v="2"/>
    <x v="399"/>
    <x v="0"/>
    <x v="2"/>
    <x v="1"/>
    <x v="511"/>
    <x v="1"/>
    <x v="0"/>
    <x v="11"/>
  </r>
  <r>
    <x v="512"/>
    <x v="471"/>
    <x v="59"/>
    <x v="58"/>
    <x v="4"/>
    <x v="261"/>
    <x v="1"/>
    <x v="0"/>
    <x v="0"/>
    <x v="512"/>
    <x v="0"/>
    <x v="0"/>
    <x v="4"/>
  </r>
  <r>
    <x v="513"/>
    <x v="472"/>
    <x v="8"/>
    <x v="72"/>
    <x v="0"/>
    <x v="400"/>
    <x v="2"/>
    <x v="0"/>
    <x v="1"/>
    <x v="513"/>
    <x v="1"/>
    <x v="2"/>
    <x v="1"/>
  </r>
  <r>
    <x v="514"/>
    <x v="473"/>
    <x v="241"/>
    <x v="4"/>
    <x v="4"/>
    <x v="242"/>
    <x v="1"/>
    <x v="2"/>
    <x v="1"/>
    <x v="514"/>
    <x v="1"/>
    <x v="2"/>
    <x v="0"/>
  </r>
  <r>
    <x v="515"/>
    <x v="474"/>
    <x v="242"/>
    <x v="46"/>
    <x v="2"/>
    <x v="268"/>
    <x v="3"/>
    <x v="1"/>
    <x v="1"/>
    <x v="515"/>
    <x v="1"/>
    <x v="0"/>
    <x v="5"/>
  </r>
  <r>
    <x v="516"/>
    <x v="475"/>
    <x v="243"/>
    <x v="18"/>
    <x v="3"/>
    <x v="401"/>
    <x v="2"/>
    <x v="2"/>
    <x v="2"/>
    <x v="516"/>
    <x v="0"/>
    <x v="0"/>
    <x v="6"/>
  </r>
  <r>
    <x v="517"/>
    <x v="476"/>
    <x v="229"/>
    <x v="71"/>
    <x v="3"/>
    <x v="222"/>
    <x v="2"/>
    <x v="0"/>
    <x v="1"/>
    <x v="517"/>
    <x v="1"/>
    <x v="1"/>
    <x v="4"/>
  </r>
  <r>
    <x v="518"/>
    <x v="477"/>
    <x v="150"/>
    <x v="6"/>
    <x v="3"/>
    <x v="302"/>
    <x v="1"/>
    <x v="1"/>
    <x v="1"/>
    <x v="518"/>
    <x v="1"/>
    <x v="0"/>
    <x v="7"/>
  </r>
  <r>
    <x v="519"/>
    <x v="478"/>
    <x v="244"/>
    <x v="45"/>
    <x v="3"/>
    <x v="402"/>
    <x v="3"/>
    <x v="1"/>
    <x v="2"/>
    <x v="519"/>
    <x v="1"/>
    <x v="0"/>
    <x v="7"/>
  </r>
  <r>
    <x v="520"/>
    <x v="479"/>
    <x v="37"/>
    <x v="51"/>
    <x v="4"/>
    <x v="403"/>
    <x v="3"/>
    <x v="1"/>
    <x v="1"/>
    <x v="520"/>
    <x v="1"/>
    <x v="1"/>
    <x v="5"/>
  </r>
  <r>
    <x v="521"/>
    <x v="480"/>
    <x v="242"/>
    <x v="17"/>
    <x v="2"/>
    <x v="404"/>
    <x v="0"/>
    <x v="2"/>
    <x v="3"/>
    <x v="521"/>
    <x v="1"/>
    <x v="1"/>
    <x v="11"/>
  </r>
  <r>
    <x v="522"/>
    <x v="481"/>
    <x v="245"/>
    <x v="36"/>
    <x v="5"/>
    <x v="171"/>
    <x v="0"/>
    <x v="0"/>
    <x v="1"/>
    <x v="522"/>
    <x v="1"/>
    <x v="0"/>
    <x v="10"/>
  </r>
  <r>
    <x v="523"/>
    <x v="482"/>
    <x v="194"/>
    <x v="72"/>
    <x v="0"/>
    <x v="405"/>
    <x v="2"/>
    <x v="0"/>
    <x v="1"/>
    <x v="523"/>
    <x v="1"/>
    <x v="2"/>
    <x v="7"/>
  </r>
  <r>
    <x v="524"/>
    <x v="205"/>
    <x v="246"/>
    <x v="60"/>
    <x v="4"/>
    <x v="38"/>
    <x v="3"/>
    <x v="1"/>
    <x v="2"/>
    <x v="524"/>
    <x v="0"/>
    <x v="2"/>
    <x v="10"/>
  </r>
  <r>
    <x v="525"/>
    <x v="483"/>
    <x v="247"/>
    <x v="54"/>
    <x v="4"/>
    <x v="199"/>
    <x v="3"/>
    <x v="1"/>
    <x v="3"/>
    <x v="525"/>
    <x v="0"/>
    <x v="0"/>
    <x v="4"/>
  </r>
  <r>
    <x v="526"/>
    <x v="484"/>
    <x v="248"/>
    <x v="45"/>
    <x v="5"/>
    <x v="305"/>
    <x v="0"/>
    <x v="1"/>
    <x v="1"/>
    <x v="526"/>
    <x v="1"/>
    <x v="0"/>
    <x v="4"/>
  </r>
  <r>
    <x v="527"/>
    <x v="485"/>
    <x v="249"/>
    <x v="51"/>
    <x v="3"/>
    <x v="406"/>
    <x v="0"/>
    <x v="0"/>
    <x v="1"/>
    <x v="527"/>
    <x v="0"/>
    <x v="2"/>
    <x v="5"/>
  </r>
  <r>
    <x v="528"/>
    <x v="486"/>
    <x v="31"/>
    <x v="18"/>
    <x v="5"/>
    <x v="407"/>
    <x v="3"/>
    <x v="1"/>
    <x v="3"/>
    <x v="528"/>
    <x v="0"/>
    <x v="2"/>
    <x v="2"/>
  </r>
  <r>
    <x v="529"/>
    <x v="487"/>
    <x v="34"/>
    <x v="1"/>
    <x v="3"/>
    <x v="408"/>
    <x v="0"/>
    <x v="0"/>
    <x v="1"/>
    <x v="529"/>
    <x v="0"/>
    <x v="2"/>
    <x v="7"/>
  </r>
  <r>
    <x v="530"/>
    <x v="488"/>
    <x v="233"/>
    <x v="53"/>
    <x v="2"/>
    <x v="409"/>
    <x v="0"/>
    <x v="0"/>
    <x v="3"/>
    <x v="530"/>
    <x v="0"/>
    <x v="1"/>
    <x v="3"/>
  </r>
  <r>
    <x v="531"/>
    <x v="489"/>
    <x v="88"/>
    <x v="2"/>
    <x v="6"/>
    <x v="410"/>
    <x v="3"/>
    <x v="2"/>
    <x v="1"/>
    <x v="531"/>
    <x v="1"/>
    <x v="0"/>
    <x v="3"/>
  </r>
  <r>
    <x v="532"/>
    <x v="490"/>
    <x v="96"/>
    <x v="29"/>
    <x v="6"/>
    <x v="411"/>
    <x v="0"/>
    <x v="2"/>
    <x v="1"/>
    <x v="532"/>
    <x v="0"/>
    <x v="2"/>
    <x v="2"/>
  </r>
  <r>
    <x v="533"/>
    <x v="491"/>
    <x v="109"/>
    <x v="27"/>
    <x v="6"/>
    <x v="412"/>
    <x v="3"/>
    <x v="0"/>
    <x v="1"/>
    <x v="533"/>
    <x v="1"/>
    <x v="2"/>
    <x v="7"/>
  </r>
  <r>
    <x v="534"/>
    <x v="492"/>
    <x v="53"/>
    <x v="12"/>
    <x v="2"/>
    <x v="413"/>
    <x v="3"/>
    <x v="2"/>
    <x v="1"/>
    <x v="534"/>
    <x v="1"/>
    <x v="1"/>
    <x v="5"/>
  </r>
  <r>
    <x v="535"/>
    <x v="493"/>
    <x v="194"/>
    <x v="55"/>
    <x v="3"/>
    <x v="321"/>
    <x v="2"/>
    <x v="2"/>
    <x v="2"/>
    <x v="535"/>
    <x v="1"/>
    <x v="0"/>
    <x v="6"/>
  </r>
  <r>
    <x v="536"/>
    <x v="494"/>
    <x v="104"/>
    <x v="30"/>
    <x v="4"/>
    <x v="414"/>
    <x v="2"/>
    <x v="0"/>
    <x v="3"/>
    <x v="536"/>
    <x v="1"/>
    <x v="1"/>
    <x v="2"/>
  </r>
  <r>
    <x v="537"/>
    <x v="495"/>
    <x v="250"/>
    <x v="31"/>
    <x v="6"/>
    <x v="415"/>
    <x v="3"/>
    <x v="1"/>
    <x v="0"/>
    <x v="537"/>
    <x v="0"/>
    <x v="1"/>
    <x v="8"/>
  </r>
  <r>
    <x v="538"/>
    <x v="496"/>
    <x v="179"/>
    <x v="67"/>
    <x v="0"/>
    <x v="416"/>
    <x v="3"/>
    <x v="1"/>
    <x v="2"/>
    <x v="538"/>
    <x v="1"/>
    <x v="0"/>
    <x v="4"/>
  </r>
  <r>
    <x v="539"/>
    <x v="497"/>
    <x v="228"/>
    <x v="65"/>
    <x v="5"/>
    <x v="417"/>
    <x v="3"/>
    <x v="1"/>
    <x v="2"/>
    <x v="539"/>
    <x v="1"/>
    <x v="1"/>
    <x v="4"/>
  </r>
  <r>
    <x v="540"/>
    <x v="498"/>
    <x v="137"/>
    <x v="47"/>
    <x v="5"/>
    <x v="31"/>
    <x v="2"/>
    <x v="1"/>
    <x v="3"/>
    <x v="540"/>
    <x v="1"/>
    <x v="1"/>
    <x v="9"/>
  </r>
  <r>
    <x v="541"/>
    <x v="499"/>
    <x v="68"/>
    <x v="51"/>
    <x v="3"/>
    <x v="0"/>
    <x v="1"/>
    <x v="2"/>
    <x v="1"/>
    <x v="541"/>
    <x v="1"/>
    <x v="0"/>
    <x v="0"/>
  </r>
  <r>
    <x v="542"/>
    <x v="500"/>
    <x v="135"/>
    <x v="7"/>
    <x v="1"/>
    <x v="418"/>
    <x v="0"/>
    <x v="0"/>
    <x v="1"/>
    <x v="542"/>
    <x v="1"/>
    <x v="2"/>
    <x v="9"/>
  </r>
  <r>
    <x v="543"/>
    <x v="501"/>
    <x v="100"/>
    <x v="25"/>
    <x v="4"/>
    <x v="419"/>
    <x v="3"/>
    <x v="2"/>
    <x v="0"/>
    <x v="543"/>
    <x v="1"/>
    <x v="0"/>
    <x v="11"/>
  </r>
  <r>
    <x v="544"/>
    <x v="502"/>
    <x v="53"/>
    <x v="67"/>
    <x v="3"/>
    <x v="177"/>
    <x v="1"/>
    <x v="0"/>
    <x v="2"/>
    <x v="544"/>
    <x v="1"/>
    <x v="1"/>
    <x v="9"/>
  </r>
  <r>
    <x v="545"/>
    <x v="503"/>
    <x v="108"/>
    <x v="54"/>
    <x v="4"/>
    <x v="420"/>
    <x v="1"/>
    <x v="1"/>
    <x v="2"/>
    <x v="545"/>
    <x v="0"/>
    <x v="0"/>
    <x v="10"/>
  </r>
  <r>
    <x v="546"/>
    <x v="504"/>
    <x v="69"/>
    <x v="11"/>
    <x v="1"/>
    <x v="421"/>
    <x v="0"/>
    <x v="1"/>
    <x v="2"/>
    <x v="546"/>
    <x v="1"/>
    <x v="2"/>
    <x v="11"/>
  </r>
  <r>
    <x v="547"/>
    <x v="505"/>
    <x v="99"/>
    <x v="62"/>
    <x v="6"/>
    <x v="422"/>
    <x v="1"/>
    <x v="0"/>
    <x v="2"/>
    <x v="547"/>
    <x v="1"/>
    <x v="0"/>
    <x v="10"/>
  </r>
  <r>
    <x v="548"/>
    <x v="506"/>
    <x v="224"/>
    <x v="35"/>
    <x v="3"/>
    <x v="423"/>
    <x v="0"/>
    <x v="0"/>
    <x v="1"/>
    <x v="548"/>
    <x v="1"/>
    <x v="1"/>
    <x v="7"/>
  </r>
  <r>
    <x v="549"/>
    <x v="507"/>
    <x v="251"/>
    <x v="42"/>
    <x v="2"/>
    <x v="254"/>
    <x v="2"/>
    <x v="1"/>
    <x v="1"/>
    <x v="549"/>
    <x v="1"/>
    <x v="1"/>
    <x v="3"/>
  </r>
  <r>
    <x v="550"/>
    <x v="479"/>
    <x v="48"/>
    <x v="44"/>
    <x v="0"/>
    <x v="59"/>
    <x v="1"/>
    <x v="2"/>
    <x v="3"/>
    <x v="550"/>
    <x v="0"/>
    <x v="0"/>
    <x v="9"/>
  </r>
  <r>
    <x v="551"/>
    <x v="508"/>
    <x v="82"/>
    <x v="44"/>
    <x v="0"/>
    <x v="424"/>
    <x v="1"/>
    <x v="1"/>
    <x v="3"/>
    <x v="551"/>
    <x v="1"/>
    <x v="1"/>
    <x v="3"/>
  </r>
  <r>
    <x v="552"/>
    <x v="509"/>
    <x v="79"/>
    <x v="54"/>
    <x v="4"/>
    <x v="255"/>
    <x v="3"/>
    <x v="2"/>
    <x v="1"/>
    <x v="552"/>
    <x v="1"/>
    <x v="2"/>
    <x v="2"/>
  </r>
  <r>
    <x v="553"/>
    <x v="510"/>
    <x v="222"/>
    <x v="3"/>
    <x v="1"/>
    <x v="31"/>
    <x v="3"/>
    <x v="2"/>
    <x v="2"/>
    <x v="553"/>
    <x v="1"/>
    <x v="1"/>
    <x v="9"/>
  </r>
  <r>
    <x v="554"/>
    <x v="511"/>
    <x v="20"/>
    <x v="34"/>
    <x v="5"/>
    <x v="425"/>
    <x v="1"/>
    <x v="0"/>
    <x v="3"/>
    <x v="554"/>
    <x v="0"/>
    <x v="2"/>
    <x v="9"/>
  </r>
  <r>
    <x v="555"/>
    <x v="203"/>
    <x v="202"/>
    <x v="62"/>
    <x v="1"/>
    <x v="372"/>
    <x v="0"/>
    <x v="0"/>
    <x v="2"/>
    <x v="555"/>
    <x v="1"/>
    <x v="0"/>
    <x v="10"/>
  </r>
  <r>
    <x v="556"/>
    <x v="512"/>
    <x v="78"/>
    <x v="17"/>
    <x v="0"/>
    <x v="228"/>
    <x v="3"/>
    <x v="2"/>
    <x v="1"/>
    <x v="556"/>
    <x v="0"/>
    <x v="2"/>
    <x v="8"/>
  </r>
  <r>
    <x v="557"/>
    <x v="513"/>
    <x v="215"/>
    <x v="12"/>
    <x v="5"/>
    <x v="426"/>
    <x v="1"/>
    <x v="0"/>
    <x v="3"/>
    <x v="557"/>
    <x v="1"/>
    <x v="1"/>
    <x v="7"/>
  </r>
  <r>
    <x v="558"/>
    <x v="514"/>
    <x v="250"/>
    <x v="53"/>
    <x v="2"/>
    <x v="21"/>
    <x v="2"/>
    <x v="2"/>
    <x v="2"/>
    <x v="558"/>
    <x v="1"/>
    <x v="0"/>
    <x v="6"/>
  </r>
  <r>
    <x v="559"/>
    <x v="515"/>
    <x v="36"/>
    <x v="21"/>
    <x v="5"/>
    <x v="427"/>
    <x v="0"/>
    <x v="0"/>
    <x v="1"/>
    <x v="559"/>
    <x v="0"/>
    <x v="0"/>
    <x v="7"/>
  </r>
  <r>
    <x v="560"/>
    <x v="516"/>
    <x v="198"/>
    <x v="62"/>
    <x v="2"/>
    <x v="428"/>
    <x v="0"/>
    <x v="2"/>
    <x v="3"/>
    <x v="560"/>
    <x v="1"/>
    <x v="2"/>
    <x v="4"/>
  </r>
  <r>
    <x v="561"/>
    <x v="517"/>
    <x v="252"/>
    <x v="25"/>
    <x v="1"/>
    <x v="27"/>
    <x v="0"/>
    <x v="0"/>
    <x v="2"/>
    <x v="561"/>
    <x v="1"/>
    <x v="2"/>
    <x v="3"/>
  </r>
  <r>
    <x v="562"/>
    <x v="518"/>
    <x v="138"/>
    <x v="72"/>
    <x v="0"/>
    <x v="429"/>
    <x v="3"/>
    <x v="2"/>
    <x v="1"/>
    <x v="562"/>
    <x v="1"/>
    <x v="0"/>
    <x v="9"/>
  </r>
  <r>
    <x v="563"/>
    <x v="519"/>
    <x v="11"/>
    <x v="6"/>
    <x v="4"/>
    <x v="430"/>
    <x v="2"/>
    <x v="2"/>
    <x v="3"/>
    <x v="563"/>
    <x v="1"/>
    <x v="0"/>
    <x v="0"/>
  </r>
  <r>
    <x v="564"/>
    <x v="520"/>
    <x v="112"/>
    <x v="15"/>
    <x v="6"/>
    <x v="253"/>
    <x v="2"/>
    <x v="0"/>
    <x v="2"/>
    <x v="564"/>
    <x v="1"/>
    <x v="1"/>
    <x v="4"/>
  </r>
  <r>
    <x v="565"/>
    <x v="521"/>
    <x v="150"/>
    <x v="63"/>
    <x v="3"/>
    <x v="431"/>
    <x v="0"/>
    <x v="0"/>
    <x v="1"/>
    <x v="565"/>
    <x v="1"/>
    <x v="1"/>
    <x v="3"/>
  </r>
  <r>
    <x v="566"/>
    <x v="522"/>
    <x v="253"/>
    <x v="69"/>
    <x v="3"/>
    <x v="373"/>
    <x v="0"/>
    <x v="2"/>
    <x v="2"/>
    <x v="566"/>
    <x v="1"/>
    <x v="1"/>
    <x v="9"/>
  </r>
  <r>
    <x v="567"/>
    <x v="41"/>
    <x v="7"/>
    <x v="37"/>
    <x v="2"/>
    <x v="432"/>
    <x v="2"/>
    <x v="1"/>
    <x v="3"/>
    <x v="567"/>
    <x v="0"/>
    <x v="1"/>
    <x v="3"/>
  </r>
  <r>
    <x v="568"/>
    <x v="523"/>
    <x v="147"/>
    <x v="11"/>
    <x v="1"/>
    <x v="433"/>
    <x v="1"/>
    <x v="1"/>
    <x v="2"/>
    <x v="568"/>
    <x v="0"/>
    <x v="2"/>
    <x v="8"/>
  </r>
  <r>
    <x v="569"/>
    <x v="524"/>
    <x v="254"/>
    <x v="68"/>
    <x v="0"/>
    <x v="434"/>
    <x v="0"/>
    <x v="0"/>
    <x v="2"/>
    <x v="569"/>
    <x v="0"/>
    <x v="1"/>
    <x v="10"/>
  </r>
  <r>
    <x v="570"/>
    <x v="525"/>
    <x v="33"/>
    <x v="24"/>
    <x v="4"/>
    <x v="233"/>
    <x v="2"/>
    <x v="0"/>
    <x v="2"/>
    <x v="570"/>
    <x v="1"/>
    <x v="0"/>
    <x v="5"/>
  </r>
  <r>
    <x v="571"/>
    <x v="526"/>
    <x v="225"/>
    <x v="18"/>
    <x v="4"/>
    <x v="435"/>
    <x v="2"/>
    <x v="2"/>
    <x v="1"/>
    <x v="571"/>
    <x v="0"/>
    <x v="1"/>
    <x v="6"/>
  </r>
  <r>
    <x v="572"/>
    <x v="323"/>
    <x v="180"/>
    <x v="21"/>
    <x v="1"/>
    <x v="15"/>
    <x v="2"/>
    <x v="2"/>
    <x v="1"/>
    <x v="572"/>
    <x v="1"/>
    <x v="1"/>
    <x v="6"/>
  </r>
  <r>
    <x v="573"/>
    <x v="527"/>
    <x v="88"/>
    <x v="7"/>
    <x v="5"/>
    <x v="28"/>
    <x v="3"/>
    <x v="1"/>
    <x v="1"/>
    <x v="573"/>
    <x v="0"/>
    <x v="2"/>
    <x v="10"/>
  </r>
  <r>
    <x v="574"/>
    <x v="425"/>
    <x v="91"/>
    <x v="18"/>
    <x v="1"/>
    <x v="7"/>
    <x v="1"/>
    <x v="0"/>
    <x v="1"/>
    <x v="574"/>
    <x v="1"/>
    <x v="1"/>
    <x v="4"/>
  </r>
  <r>
    <x v="575"/>
    <x v="528"/>
    <x v="211"/>
    <x v="69"/>
    <x v="6"/>
    <x v="436"/>
    <x v="2"/>
    <x v="0"/>
    <x v="1"/>
    <x v="575"/>
    <x v="1"/>
    <x v="1"/>
    <x v="10"/>
  </r>
  <r>
    <x v="576"/>
    <x v="529"/>
    <x v="151"/>
    <x v="73"/>
    <x v="2"/>
    <x v="437"/>
    <x v="2"/>
    <x v="0"/>
    <x v="1"/>
    <x v="576"/>
    <x v="0"/>
    <x v="1"/>
    <x v="2"/>
  </r>
  <r>
    <x v="577"/>
    <x v="530"/>
    <x v="255"/>
    <x v="14"/>
    <x v="6"/>
    <x v="438"/>
    <x v="2"/>
    <x v="2"/>
    <x v="3"/>
    <x v="577"/>
    <x v="1"/>
    <x v="0"/>
    <x v="8"/>
  </r>
  <r>
    <x v="578"/>
    <x v="531"/>
    <x v="108"/>
    <x v="58"/>
    <x v="3"/>
    <x v="439"/>
    <x v="1"/>
    <x v="2"/>
    <x v="2"/>
    <x v="578"/>
    <x v="0"/>
    <x v="1"/>
    <x v="7"/>
  </r>
  <r>
    <x v="579"/>
    <x v="532"/>
    <x v="44"/>
    <x v="27"/>
    <x v="4"/>
    <x v="440"/>
    <x v="3"/>
    <x v="0"/>
    <x v="2"/>
    <x v="579"/>
    <x v="1"/>
    <x v="2"/>
    <x v="5"/>
  </r>
  <r>
    <x v="580"/>
    <x v="533"/>
    <x v="159"/>
    <x v="14"/>
    <x v="6"/>
    <x v="441"/>
    <x v="3"/>
    <x v="0"/>
    <x v="1"/>
    <x v="580"/>
    <x v="0"/>
    <x v="1"/>
    <x v="5"/>
  </r>
  <r>
    <x v="581"/>
    <x v="534"/>
    <x v="126"/>
    <x v="70"/>
    <x v="1"/>
    <x v="382"/>
    <x v="3"/>
    <x v="1"/>
    <x v="1"/>
    <x v="581"/>
    <x v="0"/>
    <x v="1"/>
    <x v="4"/>
  </r>
  <r>
    <x v="582"/>
    <x v="535"/>
    <x v="256"/>
    <x v="22"/>
    <x v="2"/>
    <x v="442"/>
    <x v="2"/>
    <x v="1"/>
    <x v="1"/>
    <x v="582"/>
    <x v="0"/>
    <x v="1"/>
    <x v="6"/>
  </r>
  <r>
    <x v="583"/>
    <x v="536"/>
    <x v="257"/>
    <x v="2"/>
    <x v="3"/>
    <x v="443"/>
    <x v="3"/>
    <x v="0"/>
    <x v="1"/>
    <x v="583"/>
    <x v="0"/>
    <x v="2"/>
    <x v="7"/>
  </r>
  <r>
    <x v="584"/>
    <x v="537"/>
    <x v="216"/>
    <x v="32"/>
    <x v="5"/>
    <x v="213"/>
    <x v="2"/>
    <x v="1"/>
    <x v="1"/>
    <x v="584"/>
    <x v="1"/>
    <x v="1"/>
    <x v="7"/>
  </r>
  <r>
    <x v="585"/>
    <x v="538"/>
    <x v="18"/>
    <x v="67"/>
    <x v="6"/>
    <x v="444"/>
    <x v="2"/>
    <x v="2"/>
    <x v="2"/>
    <x v="585"/>
    <x v="1"/>
    <x v="0"/>
    <x v="10"/>
  </r>
  <r>
    <x v="586"/>
    <x v="230"/>
    <x v="24"/>
    <x v="4"/>
    <x v="0"/>
    <x v="445"/>
    <x v="2"/>
    <x v="0"/>
    <x v="1"/>
    <x v="586"/>
    <x v="1"/>
    <x v="0"/>
    <x v="6"/>
  </r>
  <r>
    <x v="587"/>
    <x v="539"/>
    <x v="114"/>
    <x v="68"/>
    <x v="1"/>
    <x v="446"/>
    <x v="1"/>
    <x v="0"/>
    <x v="1"/>
    <x v="587"/>
    <x v="1"/>
    <x v="2"/>
    <x v="1"/>
  </r>
  <r>
    <x v="588"/>
    <x v="49"/>
    <x v="258"/>
    <x v="21"/>
    <x v="4"/>
    <x v="447"/>
    <x v="3"/>
    <x v="2"/>
    <x v="3"/>
    <x v="588"/>
    <x v="1"/>
    <x v="0"/>
    <x v="9"/>
  </r>
  <r>
    <x v="589"/>
    <x v="540"/>
    <x v="161"/>
    <x v="40"/>
    <x v="0"/>
    <x v="448"/>
    <x v="2"/>
    <x v="2"/>
    <x v="3"/>
    <x v="589"/>
    <x v="1"/>
    <x v="0"/>
    <x v="11"/>
  </r>
  <r>
    <x v="590"/>
    <x v="541"/>
    <x v="150"/>
    <x v="63"/>
    <x v="3"/>
    <x v="435"/>
    <x v="1"/>
    <x v="1"/>
    <x v="3"/>
    <x v="590"/>
    <x v="1"/>
    <x v="1"/>
    <x v="6"/>
  </r>
  <r>
    <x v="591"/>
    <x v="542"/>
    <x v="115"/>
    <x v="58"/>
    <x v="4"/>
    <x v="449"/>
    <x v="0"/>
    <x v="0"/>
    <x v="1"/>
    <x v="591"/>
    <x v="1"/>
    <x v="0"/>
    <x v="9"/>
  </r>
  <r>
    <x v="592"/>
    <x v="543"/>
    <x v="215"/>
    <x v="35"/>
    <x v="0"/>
    <x v="450"/>
    <x v="1"/>
    <x v="0"/>
    <x v="0"/>
    <x v="592"/>
    <x v="1"/>
    <x v="2"/>
    <x v="4"/>
  </r>
  <r>
    <x v="593"/>
    <x v="544"/>
    <x v="85"/>
    <x v="35"/>
    <x v="2"/>
    <x v="449"/>
    <x v="0"/>
    <x v="2"/>
    <x v="3"/>
    <x v="593"/>
    <x v="1"/>
    <x v="0"/>
    <x v="9"/>
  </r>
  <r>
    <x v="594"/>
    <x v="545"/>
    <x v="259"/>
    <x v="5"/>
    <x v="5"/>
    <x v="451"/>
    <x v="2"/>
    <x v="2"/>
    <x v="1"/>
    <x v="594"/>
    <x v="0"/>
    <x v="0"/>
    <x v="2"/>
  </r>
  <r>
    <x v="595"/>
    <x v="546"/>
    <x v="72"/>
    <x v="48"/>
    <x v="4"/>
    <x v="256"/>
    <x v="2"/>
    <x v="0"/>
    <x v="1"/>
    <x v="595"/>
    <x v="0"/>
    <x v="1"/>
    <x v="5"/>
  </r>
  <r>
    <x v="596"/>
    <x v="547"/>
    <x v="70"/>
    <x v="17"/>
    <x v="6"/>
    <x v="452"/>
    <x v="0"/>
    <x v="0"/>
    <x v="2"/>
    <x v="596"/>
    <x v="0"/>
    <x v="0"/>
    <x v="1"/>
  </r>
  <r>
    <x v="597"/>
    <x v="369"/>
    <x v="92"/>
    <x v="63"/>
    <x v="3"/>
    <x v="93"/>
    <x v="3"/>
    <x v="0"/>
    <x v="1"/>
    <x v="597"/>
    <x v="1"/>
    <x v="2"/>
    <x v="9"/>
  </r>
  <r>
    <x v="598"/>
    <x v="548"/>
    <x v="251"/>
    <x v="62"/>
    <x v="3"/>
    <x v="194"/>
    <x v="2"/>
    <x v="2"/>
    <x v="3"/>
    <x v="598"/>
    <x v="1"/>
    <x v="0"/>
    <x v="3"/>
  </r>
  <r>
    <x v="599"/>
    <x v="549"/>
    <x v="21"/>
    <x v="4"/>
    <x v="0"/>
    <x v="86"/>
    <x v="2"/>
    <x v="0"/>
    <x v="1"/>
    <x v="599"/>
    <x v="1"/>
    <x v="0"/>
    <x v="1"/>
  </r>
  <r>
    <x v="600"/>
    <x v="161"/>
    <x v="89"/>
    <x v="6"/>
    <x v="6"/>
    <x v="453"/>
    <x v="1"/>
    <x v="2"/>
    <x v="1"/>
    <x v="600"/>
    <x v="1"/>
    <x v="2"/>
    <x v="1"/>
  </r>
  <r>
    <x v="601"/>
    <x v="550"/>
    <x v="152"/>
    <x v="35"/>
    <x v="6"/>
    <x v="427"/>
    <x v="1"/>
    <x v="0"/>
    <x v="0"/>
    <x v="601"/>
    <x v="1"/>
    <x v="0"/>
    <x v="7"/>
  </r>
  <r>
    <x v="602"/>
    <x v="551"/>
    <x v="202"/>
    <x v="57"/>
    <x v="2"/>
    <x v="454"/>
    <x v="1"/>
    <x v="1"/>
    <x v="0"/>
    <x v="602"/>
    <x v="0"/>
    <x v="1"/>
    <x v="9"/>
  </r>
  <r>
    <x v="603"/>
    <x v="552"/>
    <x v="58"/>
    <x v="48"/>
    <x v="1"/>
    <x v="455"/>
    <x v="2"/>
    <x v="1"/>
    <x v="2"/>
    <x v="603"/>
    <x v="0"/>
    <x v="1"/>
    <x v="5"/>
  </r>
  <r>
    <x v="604"/>
    <x v="553"/>
    <x v="161"/>
    <x v="70"/>
    <x v="2"/>
    <x v="456"/>
    <x v="3"/>
    <x v="0"/>
    <x v="0"/>
    <x v="604"/>
    <x v="1"/>
    <x v="0"/>
    <x v="5"/>
  </r>
  <r>
    <x v="605"/>
    <x v="554"/>
    <x v="229"/>
    <x v="18"/>
    <x v="2"/>
    <x v="213"/>
    <x v="0"/>
    <x v="0"/>
    <x v="1"/>
    <x v="605"/>
    <x v="1"/>
    <x v="1"/>
    <x v="7"/>
  </r>
  <r>
    <x v="606"/>
    <x v="226"/>
    <x v="260"/>
    <x v="16"/>
    <x v="3"/>
    <x v="215"/>
    <x v="0"/>
    <x v="1"/>
    <x v="1"/>
    <x v="606"/>
    <x v="1"/>
    <x v="1"/>
    <x v="10"/>
  </r>
  <r>
    <x v="607"/>
    <x v="555"/>
    <x v="175"/>
    <x v="30"/>
    <x v="4"/>
    <x v="280"/>
    <x v="1"/>
    <x v="0"/>
    <x v="3"/>
    <x v="607"/>
    <x v="0"/>
    <x v="2"/>
    <x v="11"/>
  </r>
  <r>
    <x v="608"/>
    <x v="401"/>
    <x v="206"/>
    <x v="46"/>
    <x v="1"/>
    <x v="368"/>
    <x v="0"/>
    <x v="0"/>
    <x v="1"/>
    <x v="608"/>
    <x v="1"/>
    <x v="2"/>
    <x v="2"/>
  </r>
  <r>
    <x v="609"/>
    <x v="556"/>
    <x v="261"/>
    <x v="74"/>
    <x v="0"/>
    <x v="457"/>
    <x v="2"/>
    <x v="0"/>
    <x v="1"/>
    <x v="609"/>
    <x v="1"/>
    <x v="0"/>
    <x v="3"/>
  </r>
  <r>
    <x v="610"/>
    <x v="557"/>
    <x v="71"/>
    <x v="13"/>
    <x v="6"/>
    <x v="376"/>
    <x v="3"/>
    <x v="0"/>
    <x v="3"/>
    <x v="610"/>
    <x v="1"/>
    <x v="1"/>
    <x v="5"/>
  </r>
  <r>
    <x v="611"/>
    <x v="558"/>
    <x v="92"/>
    <x v="64"/>
    <x v="5"/>
    <x v="458"/>
    <x v="1"/>
    <x v="2"/>
    <x v="3"/>
    <x v="611"/>
    <x v="1"/>
    <x v="2"/>
    <x v="0"/>
  </r>
  <r>
    <x v="612"/>
    <x v="511"/>
    <x v="96"/>
    <x v="67"/>
    <x v="0"/>
    <x v="459"/>
    <x v="0"/>
    <x v="1"/>
    <x v="1"/>
    <x v="612"/>
    <x v="0"/>
    <x v="0"/>
    <x v="11"/>
  </r>
  <r>
    <x v="613"/>
    <x v="559"/>
    <x v="154"/>
    <x v="37"/>
    <x v="4"/>
    <x v="460"/>
    <x v="3"/>
    <x v="2"/>
    <x v="3"/>
    <x v="613"/>
    <x v="1"/>
    <x v="0"/>
    <x v="1"/>
  </r>
  <r>
    <x v="614"/>
    <x v="560"/>
    <x v="262"/>
    <x v="40"/>
    <x v="6"/>
    <x v="461"/>
    <x v="0"/>
    <x v="2"/>
    <x v="1"/>
    <x v="614"/>
    <x v="1"/>
    <x v="2"/>
    <x v="11"/>
  </r>
  <r>
    <x v="615"/>
    <x v="16"/>
    <x v="5"/>
    <x v="49"/>
    <x v="5"/>
    <x v="462"/>
    <x v="3"/>
    <x v="2"/>
    <x v="2"/>
    <x v="615"/>
    <x v="1"/>
    <x v="0"/>
    <x v="4"/>
  </r>
  <r>
    <x v="616"/>
    <x v="561"/>
    <x v="25"/>
    <x v="21"/>
    <x v="6"/>
    <x v="56"/>
    <x v="2"/>
    <x v="2"/>
    <x v="1"/>
    <x v="616"/>
    <x v="0"/>
    <x v="2"/>
    <x v="8"/>
  </r>
  <r>
    <x v="617"/>
    <x v="562"/>
    <x v="209"/>
    <x v="74"/>
    <x v="0"/>
    <x v="138"/>
    <x v="2"/>
    <x v="2"/>
    <x v="1"/>
    <x v="617"/>
    <x v="0"/>
    <x v="0"/>
    <x v="2"/>
  </r>
  <r>
    <x v="618"/>
    <x v="563"/>
    <x v="93"/>
    <x v="10"/>
    <x v="1"/>
    <x v="463"/>
    <x v="0"/>
    <x v="2"/>
    <x v="1"/>
    <x v="618"/>
    <x v="1"/>
    <x v="0"/>
    <x v="5"/>
  </r>
  <r>
    <x v="619"/>
    <x v="396"/>
    <x v="263"/>
    <x v="27"/>
    <x v="0"/>
    <x v="199"/>
    <x v="1"/>
    <x v="2"/>
    <x v="3"/>
    <x v="619"/>
    <x v="1"/>
    <x v="0"/>
    <x v="4"/>
  </r>
  <r>
    <x v="620"/>
    <x v="564"/>
    <x v="79"/>
    <x v="65"/>
    <x v="0"/>
    <x v="464"/>
    <x v="1"/>
    <x v="1"/>
    <x v="1"/>
    <x v="620"/>
    <x v="0"/>
    <x v="1"/>
    <x v="1"/>
  </r>
  <r>
    <x v="621"/>
    <x v="565"/>
    <x v="264"/>
    <x v="9"/>
    <x v="2"/>
    <x v="465"/>
    <x v="1"/>
    <x v="0"/>
    <x v="3"/>
    <x v="621"/>
    <x v="0"/>
    <x v="2"/>
    <x v="5"/>
  </r>
  <r>
    <x v="622"/>
    <x v="566"/>
    <x v="232"/>
    <x v="4"/>
    <x v="1"/>
    <x v="442"/>
    <x v="0"/>
    <x v="2"/>
    <x v="3"/>
    <x v="622"/>
    <x v="0"/>
    <x v="1"/>
    <x v="6"/>
  </r>
  <r>
    <x v="623"/>
    <x v="567"/>
    <x v="265"/>
    <x v="50"/>
    <x v="1"/>
    <x v="27"/>
    <x v="3"/>
    <x v="0"/>
    <x v="3"/>
    <x v="623"/>
    <x v="0"/>
    <x v="2"/>
    <x v="3"/>
  </r>
  <r>
    <x v="624"/>
    <x v="568"/>
    <x v="166"/>
    <x v="41"/>
    <x v="4"/>
    <x v="189"/>
    <x v="2"/>
    <x v="2"/>
    <x v="3"/>
    <x v="624"/>
    <x v="0"/>
    <x v="1"/>
    <x v="1"/>
  </r>
  <r>
    <x v="625"/>
    <x v="569"/>
    <x v="21"/>
    <x v="39"/>
    <x v="6"/>
    <x v="466"/>
    <x v="3"/>
    <x v="0"/>
    <x v="0"/>
    <x v="625"/>
    <x v="1"/>
    <x v="0"/>
    <x v="8"/>
  </r>
  <r>
    <x v="626"/>
    <x v="570"/>
    <x v="199"/>
    <x v="48"/>
    <x v="6"/>
    <x v="467"/>
    <x v="0"/>
    <x v="1"/>
    <x v="2"/>
    <x v="626"/>
    <x v="1"/>
    <x v="2"/>
    <x v="9"/>
  </r>
  <r>
    <x v="627"/>
    <x v="571"/>
    <x v="266"/>
    <x v="7"/>
    <x v="0"/>
    <x v="41"/>
    <x v="2"/>
    <x v="2"/>
    <x v="1"/>
    <x v="627"/>
    <x v="1"/>
    <x v="1"/>
    <x v="3"/>
  </r>
  <r>
    <x v="628"/>
    <x v="92"/>
    <x v="67"/>
    <x v="65"/>
    <x v="1"/>
    <x v="468"/>
    <x v="0"/>
    <x v="2"/>
    <x v="1"/>
    <x v="628"/>
    <x v="0"/>
    <x v="1"/>
    <x v="7"/>
  </r>
  <r>
    <x v="629"/>
    <x v="348"/>
    <x v="86"/>
    <x v="51"/>
    <x v="6"/>
    <x v="212"/>
    <x v="3"/>
    <x v="2"/>
    <x v="1"/>
    <x v="629"/>
    <x v="0"/>
    <x v="2"/>
    <x v="3"/>
  </r>
  <r>
    <x v="630"/>
    <x v="572"/>
    <x v="162"/>
    <x v="33"/>
    <x v="3"/>
    <x v="469"/>
    <x v="0"/>
    <x v="0"/>
    <x v="1"/>
    <x v="630"/>
    <x v="1"/>
    <x v="2"/>
    <x v="11"/>
  </r>
  <r>
    <x v="631"/>
    <x v="573"/>
    <x v="120"/>
    <x v="10"/>
    <x v="1"/>
    <x v="90"/>
    <x v="3"/>
    <x v="2"/>
    <x v="2"/>
    <x v="631"/>
    <x v="1"/>
    <x v="2"/>
    <x v="9"/>
  </r>
  <r>
    <x v="632"/>
    <x v="574"/>
    <x v="49"/>
    <x v="33"/>
    <x v="0"/>
    <x v="61"/>
    <x v="0"/>
    <x v="2"/>
    <x v="3"/>
    <x v="632"/>
    <x v="0"/>
    <x v="1"/>
    <x v="6"/>
  </r>
  <r>
    <x v="633"/>
    <x v="406"/>
    <x v="208"/>
    <x v="37"/>
    <x v="2"/>
    <x v="470"/>
    <x v="0"/>
    <x v="2"/>
    <x v="1"/>
    <x v="633"/>
    <x v="1"/>
    <x v="0"/>
    <x v="3"/>
  </r>
  <r>
    <x v="634"/>
    <x v="575"/>
    <x v="262"/>
    <x v="67"/>
    <x v="3"/>
    <x v="185"/>
    <x v="1"/>
    <x v="2"/>
    <x v="1"/>
    <x v="634"/>
    <x v="0"/>
    <x v="1"/>
    <x v="9"/>
  </r>
  <r>
    <x v="635"/>
    <x v="576"/>
    <x v="52"/>
    <x v="10"/>
    <x v="6"/>
    <x v="447"/>
    <x v="0"/>
    <x v="0"/>
    <x v="2"/>
    <x v="635"/>
    <x v="0"/>
    <x v="0"/>
    <x v="9"/>
  </r>
  <r>
    <x v="636"/>
    <x v="577"/>
    <x v="39"/>
    <x v="22"/>
    <x v="6"/>
    <x v="471"/>
    <x v="1"/>
    <x v="2"/>
    <x v="1"/>
    <x v="636"/>
    <x v="1"/>
    <x v="1"/>
    <x v="2"/>
  </r>
  <r>
    <x v="637"/>
    <x v="207"/>
    <x v="67"/>
    <x v="6"/>
    <x v="5"/>
    <x v="472"/>
    <x v="3"/>
    <x v="0"/>
    <x v="1"/>
    <x v="637"/>
    <x v="0"/>
    <x v="1"/>
    <x v="9"/>
  </r>
  <r>
    <x v="638"/>
    <x v="578"/>
    <x v="48"/>
    <x v="10"/>
    <x v="3"/>
    <x v="473"/>
    <x v="1"/>
    <x v="2"/>
    <x v="1"/>
    <x v="638"/>
    <x v="1"/>
    <x v="1"/>
    <x v="1"/>
  </r>
  <r>
    <x v="639"/>
    <x v="579"/>
    <x v="226"/>
    <x v="42"/>
    <x v="1"/>
    <x v="334"/>
    <x v="0"/>
    <x v="0"/>
    <x v="2"/>
    <x v="639"/>
    <x v="1"/>
    <x v="1"/>
    <x v="9"/>
  </r>
  <r>
    <x v="640"/>
    <x v="580"/>
    <x v="249"/>
    <x v="71"/>
    <x v="2"/>
    <x v="279"/>
    <x v="2"/>
    <x v="0"/>
    <x v="1"/>
    <x v="640"/>
    <x v="1"/>
    <x v="0"/>
    <x v="9"/>
  </r>
  <r>
    <x v="641"/>
    <x v="581"/>
    <x v="28"/>
    <x v="55"/>
    <x v="4"/>
    <x v="474"/>
    <x v="3"/>
    <x v="2"/>
    <x v="1"/>
    <x v="641"/>
    <x v="0"/>
    <x v="0"/>
    <x v="5"/>
  </r>
  <r>
    <x v="642"/>
    <x v="582"/>
    <x v="119"/>
    <x v="29"/>
    <x v="1"/>
    <x v="475"/>
    <x v="1"/>
    <x v="0"/>
    <x v="2"/>
    <x v="642"/>
    <x v="1"/>
    <x v="0"/>
    <x v="5"/>
  </r>
  <r>
    <x v="643"/>
    <x v="583"/>
    <x v="226"/>
    <x v="37"/>
    <x v="6"/>
    <x v="476"/>
    <x v="2"/>
    <x v="0"/>
    <x v="0"/>
    <x v="643"/>
    <x v="1"/>
    <x v="2"/>
    <x v="6"/>
  </r>
  <r>
    <x v="644"/>
    <x v="584"/>
    <x v="246"/>
    <x v="60"/>
    <x v="1"/>
    <x v="477"/>
    <x v="2"/>
    <x v="1"/>
    <x v="1"/>
    <x v="644"/>
    <x v="0"/>
    <x v="1"/>
    <x v="3"/>
  </r>
  <r>
    <x v="645"/>
    <x v="585"/>
    <x v="44"/>
    <x v="59"/>
    <x v="2"/>
    <x v="478"/>
    <x v="2"/>
    <x v="0"/>
    <x v="2"/>
    <x v="645"/>
    <x v="0"/>
    <x v="0"/>
    <x v="5"/>
  </r>
  <r>
    <x v="646"/>
    <x v="33"/>
    <x v="2"/>
    <x v="13"/>
    <x v="1"/>
    <x v="479"/>
    <x v="1"/>
    <x v="0"/>
    <x v="3"/>
    <x v="646"/>
    <x v="1"/>
    <x v="1"/>
    <x v="8"/>
  </r>
  <r>
    <x v="647"/>
    <x v="586"/>
    <x v="215"/>
    <x v="33"/>
    <x v="5"/>
    <x v="480"/>
    <x v="3"/>
    <x v="2"/>
    <x v="0"/>
    <x v="647"/>
    <x v="1"/>
    <x v="0"/>
    <x v="4"/>
  </r>
  <r>
    <x v="648"/>
    <x v="587"/>
    <x v="122"/>
    <x v="0"/>
    <x v="0"/>
    <x v="481"/>
    <x v="1"/>
    <x v="0"/>
    <x v="3"/>
    <x v="648"/>
    <x v="1"/>
    <x v="0"/>
    <x v="8"/>
  </r>
  <r>
    <x v="649"/>
    <x v="588"/>
    <x v="243"/>
    <x v="34"/>
    <x v="5"/>
    <x v="482"/>
    <x v="2"/>
    <x v="2"/>
    <x v="1"/>
    <x v="649"/>
    <x v="1"/>
    <x v="1"/>
    <x v="0"/>
  </r>
  <r>
    <x v="650"/>
    <x v="589"/>
    <x v="128"/>
    <x v="44"/>
    <x v="5"/>
    <x v="483"/>
    <x v="3"/>
    <x v="0"/>
    <x v="2"/>
    <x v="650"/>
    <x v="0"/>
    <x v="1"/>
    <x v="9"/>
  </r>
  <r>
    <x v="651"/>
    <x v="61"/>
    <x v="242"/>
    <x v="36"/>
    <x v="6"/>
    <x v="484"/>
    <x v="2"/>
    <x v="2"/>
    <x v="3"/>
    <x v="651"/>
    <x v="1"/>
    <x v="1"/>
    <x v="6"/>
  </r>
  <r>
    <x v="652"/>
    <x v="590"/>
    <x v="93"/>
    <x v="23"/>
    <x v="1"/>
    <x v="485"/>
    <x v="1"/>
    <x v="2"/>
    <x v="2"/>
    <x v="652"/>
    <x v="1"/>
    <x v="0"/>
    <x v="5"/>
  </r>
  <r>
    <x v="653"/>
    <x v="591"/>
    <x v="218"/>
    <x v="2"/>
    <x v="5"/>
    <x v="486"/>
    <x v="2"/>
    <x v="0"/>
    <x v="1"/>
    <x v="653"/>
    <x v="0"/>
    <x v="1"/>
    <x v="3"/>
  </r>
  <r>
    <x v="654"/>
    <x v="101"/>
    <x v="221"/>
    <x v="8"/>
    <x v="2"/>
    <x v="487"/>
    <x v="3"/>
    <x v="2"/>
    <x v="2"/>
    <x v="654"/>
    <x v="0"/>
    <x v="2"/>
    <x v="2"/>
  </r>
  <r>
    <x v="655"/>
    <x v="592"/>
    <x v="85"/>
    <x v="61"/>
    <x v="4"/>
    <x v="488"/>
    <x v="2"/>
    <x v="0"/>
    <x v="1"/>
    <x v="655"/>
    <x v="0"/>
    <x v="0"/>
    <x v="5"/>
  </r>
  <r>
    <x v="656"/>
    <x v="593"/>
    <x v="166"/>
    <x v="46"/>
    <x v="1"/>
    <x v="267"/>
    <x v="0"/>
    <x v="2"/>
    <x v="1"/>
    <x v="656"/>
    <x v="1"/>
    <x v="2"/>
    <x v="9"/>
  </r>
  <r>
    <x v="657"/>
    <x v="594"/>
    <x v="245"/>
    <x v="28"/>
    <x v="6"/>
    <x v="3"/>
    <x v="2"/>
    <x v="1"/>
    <x v="1"/>
    <x v="657"/>
    <x v="0"/>
    <x v="2"/>
    <x v="0"/>
  </r>
  <r>
    <x v="658"/>
    <x v="595"/>
    <x v="267"/>
    <x v="0"/>
    <x v="4"/>
    <x v="481"/>
    <x v="2"/>
    <x v="2"/>
    <x v="3"/>
    <x v="658"/>
    <x v="1"/>
    <x v="0"/>
    <x v="8"/>
  </r>
  <r>
    <x v="659"/>
    <x v="596"/>
    <x v="83"/>
    <x v="11"/>
    <x v="6"/>
    <x v="489"/>
    <x v="1"/>
    <x v="0"/>
    <x v="1"/>
    <x v="659"/>
    <x v="1"/>
    <x v="2"/>
    <x v="8"/>
  </r>
  <r>
    <x v="660"/>
    <x v="597"/>
    <x v="90"/>
    <x v="22"/>
    <x v="6"/>
    <x v="490"/>
    <x v="0"/>
    <x v="2"/>
    <x v="1"/>
    <x v="660"/>
    <x v="1"/>
    <x v="1"/>
    <x v="6"/>
  </r>
  <r>
    <x v="661"/>
    <x v="598"/>
    <x v="22"/>
    <x v="64"/>
    <x v="6"/>
    <x v="87"/>
    <x v="0"/>
    <x v="1"/>
    <x v="1"/>
    <x v="661"/>
    <x v="1"/>
    <x v="1"/>
    <x v="6"/>
  </r>
  <r>
    <x v="662"/>
    <x v="599"/>
    <x v="154"/>
    <x v="30"/>
    <x v="6"/>
    <x v="114"/>
    <x v="1"/>
    <x v="0"/>
    <x v="2"/>
    <x v="662"/>
    <x v="1"/>
    <x v="1"/>
    <x v="0"/>
  </r>
  <r>
    <x v="663"/>
    <x v="600"/>
    <x v="168"/>
    <x v="13"/>
    <x v="0"/>
    <x v="26"/>
    <x v="0"/>
    <x v="0"/>
    <x v="1"/>
    <x v="663"/>
    <x v="0"/>
    <x v="0"/>
    <x v="0"/>
  </r>
  <r>
    <x v="664"/>
    <x v="601"/>
    <x v="242"/>
    <x v="45"/>
    <x v="1"/>
    <x v="491"/>
    <x v="3"/>
    <x v="2"/>
    <x v="1"/>
    <x v="664"/>
    <x v="1"/>
    <x v="2"/>
    <x v="11"/>
  </r>
  <r>
    <x v="665"/>
    <x v="602"/>
    <x v="241"/>
    <x v="26"/>
    <x v="6"/>
    <x v="270"/>
    <x v="2"/>
    <x v="2"/>
    <x v="2"/>
    <x v="665"/>
    <x v="1"/>
    <x v="2"/>
    <x v="4"/>
  </r>
  <r>
    <x v="666"/>
    <x v="603"/>
    <x v="213"/>
    <x v="23"/>
    <x v="4"/>
    <x v="492"/>
    <x v="0"/>
    <x v="0"/>
    <x v="0"/>
    <x v="666"/>
    <x v="0"/>
    <x v="0"/>
    <x v="8"/>
  </r>
  <r>
    <x v="667"/>
    <x v="604"/>
    <x v="100"/>
    <x v="16"/>
    <x v="3"/>
    <x v="357"/>
    <x v="1"/>
    <x v="2"/>
    <x v="1"/>
    <x v="667"/>
    <x v="1"/>
    <x v="2"/>
    <x v="0"/>
  </r>
  <r>
    <x v="668"/>
    <x v="55"/>
    <x v="52"/>
    <x v="65"/>
    <x v="3"/>
    <x v="32"/>
    <x v="1"/>
    <x v="0"/>
    <x v="3"/>
    <x v="668"/>
    <x v="1"/>
    <x v="0"/>
    <x v="10"/>
  </r>
  <r>
    <x v="669"/>
    <x v="605"/>
    <x v="118"/>
    <x v="65"/>
    <x v="6"/>
    <x v="493"/>
    <x v="3"/>
    <x v="2"/>
    <x v="1"/>
    <x v="669"/>
    <x v="0"/>
    <x v="1"/>
    <x v="2"/>
  </r>
  <r>
    <x v="670"/>
    <x v="606"/>
    <x v="204"/>
    <x v="66"/>
    <x v="1"/>
    <x v="400"/>
    <x v="3"/>
    <x v="2"/>
    <x v="3"/>
    <x v="670"/>
    <x v="0"/>
    <x v="2"/>
    <x v="1"/>
  </r>
  <r>
    <x v="671"/>
    <x v="607"/>
    <x v="256"/>
    <x v="60"/>
    <x v="1"/>
    <x v="494"/>
    <x v="1"/>
    <x v="1"/>
    <x v="2"/>
    <x v="671"/>
    <x v="1"/>
    <x v="1"/>
    <x v="7"/>
  </r>
  <r>
    <x v="672"/>
    <x v="244"/>
    <x v="246"/>
    <x v="36"/>
    <x v="5"/>
    <x v="495"/>
    <x v="3"/>
    <x v="2"/>
    <x v="2"/>
    <x v="672"/>
    <x v="0"/>
    <x v="1"/>
    <x v="10"/>
  </r>
  <r>
    <x v="673"/>
    <x v="608"/>
    <x v="50"/>
    <x v="63"/>
    <x v="4"/>
    <x v="496"/>
    <x v="1"/>
    <x v="1"/>
    <x v="1"/>
    <x v="673"/>
    <x v="1"/>
    <x v="1"/>
    <x v="1"/>
  </r>
  <r>
    <x v="674"/>
    <x v="609"/>
    <x v="164"/>
    <x v="12"/>
    <x v="1"/>
    <x v="348"/>
    <x v="0"/>
    <x v="0"/>
    <x v="1"/>
    <x v="674"/>
    <x v="0"/>
    <x v="1"/>
    <x v="10"/>
  </r>
  <r>
    <x v="675"/>
    <x v="610"/>
    <x v="64"/>
    <x v="2"/>
    <x v="1"/>
    <x v="333"/>
    <x v="1"/>
    <x v="1"/>
    <x v="1"/>
    <x v="675"/>
    <x v="1"/>
    <x v="0"/>
    <x v="6"/>
  </r>
  <r>
    <x v="676"/>
    <x v="611"/>
    <x v="107"/>
    <x v="27"/>
    <x v="4"/>
    <x v="497"/>
    <x v="1"/>
    <x v="2"/>
    <x v="1"/>
    <x v="676"/>
    <x v="0"/>
    <x v="1"/>
    <x v="11"/>
  </r>
  <r>
    <x v="677"/>
    <x v="612"/>
    <x v="231"/>
    <x v="15"/>
    <x v="4"/>
    <x v="484"/>
    <x v="1"/>
    <x v="2"/>
    <x v="1"/>
    <x v="677"/>
    <x v="1"/>
    <x v="1"/>
    <x v="6"/>
  </r>
  <r>
    <x v="678"/>
    <x v="171"/>
    <x v="204"/>
    <x v="61"/>
    <x v="1"/>
    <x v="178"/>
    <x v="1"/>
    <x v="1"/>
    <x v="1"/>
    <x v="678"/>
    <x v="1"/>
    <x v="1"/>
    <x v="3"/>
  </r>
  <r>
    <x v="679"/>
    <x v="613"/>
    <x v="45"/>
    <x v="73"/>
    <x v="0"/>
    <x v="348"/>
    <x v="1"/>
    <x v="0"/>
    <x v="1"/>
    <x v="679"/>
    <x v="1"/>
    <x v="1"/>
    <x v="10"/>
  </r>
  <r>
    <x v="680"/>
    <x v="614"/>
    <x v="226"/>
    <x v="72"/>
    <x v="4"/>
    <x v="498"/>
    <x v="1"/>
    <x v="0"/>
    <x v="1"/>
    <x v="680"/>
    <x v="1"/>
    <x v="1"/>
    <x v="0"/>
  </r>
  <r>
    <x v="681"/>
    <x v="615"/>
    <x v="223"/>
    <x v="54"/>
    <x v="0"/>
    <x v="64"/>
    <x v="0"/>
    <x v="2"/>
    <x v="1"/>
    <x v="681"/>
    <x v="1"/>
    <x v="0"/>
    <x v="5"/>
  </r>
  <r>
    <x v="682"/>
    <x v="616"/>
    <x v="11"/>
    <x v="46"/>
    <x v="3"/>
    <x v="499"/>
    <x v="3"/>
    <x v="1"/>
    <x v="3"/>
    <x v="682"/>
    <x v="1"/>
    <x v="0"/>
    <x v="1"/>
  </r>
  <r>
    <x v="683"/>
    <x v="617"/>
    <x v="107"/>
    <x v="13"/>
    <x v="3"/>
    <x v="235"/>
    <x v="2"/>
    <x v="0"/>
    <x v="2"/>
    <x v="683"/>
    <x v="0"/>
    <x v="0"/>
    <x v="9"/>
  </r>
  <r>
    <x v="684"/>
    <x v="618"/>
    <x v="221"/>
    <x v="18"/>
    <x v="2"/>
    <x v="253"/>
    <x v="0"/>
    <x v="0"/>
    <x v="1"/>
    <x v="684"/>
    <x v="1"/>
    <x v="1"/>
    <x v="4"/>
  </r>
  <r>
    <x v="685"/>
    <x v="619"/>
    <x v="35"/>
    <x v="38"/>
    <x v="4"/>
    <x v="340"/>
    <x v="0"/>
    <x v="2"/>
    <x v="2"/>
    <x v="685"/>
    <x v="1"/>
    <x v="1"/>
    <x v="5"/>
  </r>
  <r>
    <x v="686"/>
    <x v="620"/>
    <x v="268"/>
    <x v="54"/>
    <x v="6"/>
    <x v="500"/>
    <x v="3"/>
    <x v="1"/>
    <x v="2"/>
    <x v="686"/>
    <x v="1"/>
    <x v="2"/>
    <x v="10"/>
  </r>
  <r>
    <x v="687"/>
    <x v="621"/>
    <x v="165"/>
    <x v="25"/>
    <x v="1"/>
    <x v="501"/>
    <x v="0"/>
    <x v="2"/>
    <x v="1"/>
    <x v="687"/>
    <x v="1"/>
    <x v="1"/>
    <x v="6"/>
  </r>
  <r>
    <x v="688"/>
    <x v="622"/>
    <x v="122"/>
    <x v="64"/>
    <x v="2"/>
    <x v="353"/>
    <x v="1"/>
    <x v="1"/>
    <x v="1"/>
    <x v="688"/>
    <x v="1"/>
    <x v="2"/>
    <x v="0"/>
  </r>
  <r>
    <x v="689"/>
    <x v="623"/>
    <x v="176"/>
    <x v="58"/>
    <x v="4"/>
    <x v="502"/>
    <x v="0"/>
    <x v="1"/>
    <x v="1"/>
    <x v="689"/>
    <x v="1"/>
    <x v="0"/>
    <x v="8"/>
  </r>
  <r>
    <x v="690"/>
    <x v="624"/>
    <x v="83"/>
    <x v="61"/>
    <x v="5"/>
    <x v="503"/>
    <x v="3"/>
    <x v="1"/>
    <x v="1"/>
    <x v="690"/>
    <x v="1"/>
    <x v="1"/>
    <x v="0"/>
  </r>
  <r>
    <x v="691"/>
    <x v="625"/>
    <x v="269"/>
    <x v="8"/>
    <x v="1"/>
    <x v="254"/>
    <x v="3"/>
    <x v="1"/>
    <x v="1"/>
    <x v="691"/>
    <x v="1"/>
    <x v="1"/>
    <x v="3"/>
  </r>
  <r>
    <x v="692"/>
    <x v="626"/>
    <x v="83"/>
    <x v="58"/>
    <x v="1"/>
    <x v="115"/>
    <x v="3"/>
    <x v="2"/>
    <x v="3"/>
    <x v="692"/>
    <x v="1"/>
    <x v="1"/>
    <x v="4"/>
  </r>
  <r>
    <x v="693"/>
    <x v="627"/>
    <x v="166"/>
    <x v="74"/>
    <x v="0"/>
    <x v="504"/>
    <x v="1"/>
    <x v="2"/>
    <x v="2"/>
    <x v="693"/>
    <x v="0"/>
    <x v="2"/>
    <x v="4"/>
  </r>
  <r>
    <x v="694"/>
    <x v="628"/>
    <x v="270"/>
    <x v="44"/>
    <x v="3"/>
    <x v="505"/>
    <x v="0"/>
    <x v="0"/>
    <x v="2"/>
    <x v="694"/>
    <x v="0"/>
    <x v="2"/>
    <x v="2"/>
  </r>
  <r>
    <x v="695"/>
    <x v="629"/>
    <x v="155"/>
    <x v="19"/>
    <x v="5"/>
    <x v="506"/>
    <x v="1"/>
    <x v="0"/>
    <x v="1"/>
    <x v="695"/>
    <x v="1"/>
    <x v="0"/>
    <x v="5"/>
  </r>
  <r>
    <x v="696"/>
    <x v="630"/>
    <x v="49"/>
    <x v="13"/>
    <x v="3"/>
    <x v="507"/>
    <x v="2"/>
    <x v="1"/>
    <x v="1"/>
    <x v="696"/>
    <x v="1"/>
    <x v="0"/>
    <x v="3"/>
  </r>
  <r>
    <x v="697"/>
    <x v="631"/>
    <x v="115"/>
    <x v="35"/>
    <x v="1"/>
    <x v="454"/>
    <x v="3"/>
    <x v="2"/>
    <x v="1"/>
    <x v="697"/>
    <x v="0"/>
    <x v="1"/>
    <x v="9"/>
  </r>
  <r>
    <x v="698"/>
    <x v="632"/>
    <x v="235"/>
    <x v="46"/>
    <x v="1"/>
    <x v="508"/>
    <x v="2"/>
    <x v="2"/>
    <x v="3"/>
    <x v="698"/>
    <x v="1"/>
    <x v="0"/>
    <x v="0"/>
  </r>
  <r>
    <x v="699"/>
    <x v="633"/>
    <x v="271"/>
    <x v="4"/>
    <x v="2"/>
    <x v="509"/>
    <x v="2"/>
    <x v="0"/>
    <x v="1"/>
    <x v="699"/>
    <x v="1"/>
    <x v="2"/>
    <x v="10"/>
  </r>
  <r>
    <x v="700"/>
    <x v="634"/>
    <x v="254"/>
    <x v="42"/>
    <x v="5"/>
    <x v="510"/>
    <x v="3"/>
    <x v="2"/>
    <x v="1"/>
    <x v="700"/>
    <x v="1"/>
    <x v="1"/>
    <x v="1"/>
  </r>
  <r>
    <x v="701"/>
    <x v="635"/>
    <x v="250"/>
    <x v="63"/>
    <x v="5"/>
    <x v="158"/>
    <x v="2"/>
    <x v="2"/>
    <x v="1"/>
    <x v="701"/>
    <x v="1"/>
    <x v="2"/>
    <x v="0"/>
  </r>
  <r>
    <x v="702"/>
    <x v="636"/>
    <x v="175"/>
    <x v="15"/>
    <x v="3"/>
    <x v="395"/>
    <x v="3"/>
    <x v="0"/>
    <x v="1"/>
    <x v="702"/>
    <x v="0"/>
    <x v="0"/>
    <x v="1"/>
  </r>
  <r>
    <x v="703"/>
    <x v="637"/>
    <x v="132"/>
    <x v="61"/>
    <x v="3"/>
    <x v="487"/>
    <x v="3"/>
    <x v="0"/>
    <x v="2"/>
    <x v="703"/>
    <x v="1"/>
    <x v="2"/>
    <x v="2"/>
  </r>
  <r>
    <x v="704"/>
    <x v="638"/>
    <x v="256"/>
    <x v="5"/>
    <x v="2"/>
    <x v="422"/>
    <x v="3"/>
    <x v="1"/>
    <x v="2"/>
    <x v="704"/>
    <x v="0"/>
    <x v="0"/>
    <x v="10"/>
  </r>
  <r>
    <x v="705"/>
    <x v="639"/>
    <x v="249"/>
    <x v="6"/>
    <x v="3"/>
    <x v="149"/>
    <x v="0"/>
    <x v="1"/>
    <x v="0"/>
    <x v="705"/>
    <x v="1"/>
    <x v="0"/>
    <x v="7"/>
  </r>
  <r>
    <x v="706"/>
    <x v="640"/>
    <x v="121"/>
    <x v="19"/>
    <x v="3"/>
    <x v="506"/>
    <x v="1"/>
    <x v="1"/>
    <x v="2"/>
    <x v="706"/>
    <x v="1"/>
    <x v="0"/>
    <x v="5"/>
  </r>
  <r>
    <x v="707"/>
    <x v="231"/>
    <x v="193"/>
    <x v="27"/>
    <x v="5"/>
    <x v="255"/>
    <x v="2"/>
    <x v="1"/>
    <x v="2"/>
    <x v="707"/>
    <x v="1"/>
    <x v="2"/>
    <x v="2"/>
  </r>
  <r>
    <x v="708"/>
    <x v="641"/>
    <x v="134"/>
    <x v="39"/>
    <x v="6"/>
    <x v="511"/>
    <x v="3"/>
    <x v="1"/>
    <x v="2"/>
    <x v="708"/>
    <x v="0"/>
    <x v="1"/>
    <x v="9"/>
  </r>
  <r>
    <x v="709"/>
    <x v="642"/>
    <x v="31"/>
    <x v="34"/>
    <x v="0"/>
    <x v="267"/>
    <x v="1"/>
    <x v="0"/>
    <x v="1"/>
    <x v="709"/>
    <x v="1"/>
    <x v="2"/>
    <x v="9"/>
  </r>
  <r>
    <x v="710"/>
    <x v="453"/>
    <x v="192"/>
    <x v="60"/>
    <x v="5"/>
    <x v="512"/>
    <x v="1"/>
    <x v="0"/>
    <x v="1"/>
    <x v="710"/>
    <x v="1"/>
    <x v="2"/>
    <x v="11"/>
  </r>
  <r>
    <x v="711"/>
    <x v="643"/>
    <x v="51"/>
    <x v="36"/>
    <x v="4"/>
    <x v="513"/>
    <x v="2"/>
    <x v="1"/>
    <x v="1"/>
    <x v="711"/>
    <x v="0"/>
    <x v="2"/>
    <x v="7"/>
  </r>
  <r>
    <x v="712"/>
    <x v="644"/>
    <x v="162"/>
    <x v="68"/>
    <x v="0"/>
    <x v="514"/>
    <x v="2"/>
    <x v="2"/>
    <x v="1"/>
    <x v="712"/>
    <x v="0"/>
    <x v="2"/>
    <x v="2"/>
  </r>
  <r>
    <x v="713"/>
    <x v="645"/>
    <x v="148"/>
    <x v="64"/>
    <x v="5"/>
    <x v="332"/>
    <x v="2"/>
    <x v="2"/>
    <x v="1"/>
    <x v="713"/>
    <x v="0"/>
    <x v="2"/>
    <x v="2"/>
  </r>
  <r>
    <x v="714"/>
    <x v="646"/>
    <x v="258"/>
    <x v="25"/>
    <x v="0"/>
    <x v="515"/>
    <x v="1"/>
    <x v="0"/>
    <x v="2"/>
    <x v="714"/>
    <x v="1"/>
    <x v="2"/>
    <x v="2"/>
  </r>
  <r>
    <x v="715"/>
    <x v="647"/>
    <x v="167"/>
    <x v="20"/>
    <x v="5"/>
    <x v="516"/>
    <x v="0"/>
    <x v="0"/>
    <x v="2"/>
    <x v="715"/>
    <x v="1"/>
    <x v="0"/>
    <x v="4"/>
  </r>
  <r>
    <x v="716"/>
    <x v="648"/>
    <x v="272"/>
    <x v="21"/>
    <x v="0"/>
    <x v="428"/>
    <x v="0"/>
    <x v="0"/>
    <x v="1"/>
    <x v="716"/>
    <x v="0"/>
    <x v="2"/>
    <x v="4"/>
  </r>
  <r>
    <x v="717"/>
    <x v="649"/>
    <x v="57"/>
    <x v="7"/>
    <x v="3"/>
    <x v="517"/>
    <x v="1"/>
    <x v="2"/>
    <x v="2"/>
    <x v="717"/>
    <x v="1"/>
    <x v="1"/>
    <x v="4"/>
  </r>
  <r>
    <x v="718"/>
    <x v="650"/>
    <x v="273"/>
    <x v="44"/>
    <x v="4"/>
    <x v="492"/>
    <x v="1"/>
    <x v="1"/>
    <x v="2"/>
    <x v="718"/>
    <x v="0"/>
    <x v="0"/>
    <x v="8"/>
  </r>
  <r>
    <x v="719"/>
    <x v="651"/>
    <x v="7"/>
    <x v="50"/>
    <x v="1"/>
    <x v="439"/>
    <x v="1"/>
    <x v="0"/>
    <x v="2"/>
    <x v="719"/>
    <x v="1"/>
    <x v="1"/>
    <x v="7"/>
  </r>
  <r>
    <x v="720"/>
    <x v="652"/>
    <x v="229"/>
    <x v="30"/>
    <x v="2"/>
    <x v="518"/>
    <x v="0"/>
    <x v="0"/>
    <x v="2"/>
    <x v="720"/>
    <x v="1"/>
    <x v="0"/>
    <x v="8"/>
  </r>
  <r>
    <x v="721"/>
    <x v="653"/>
    <x v="200"/>
    <x v="58"/>
    <x v="1"/>
    <x v="115"/>
    <x v="3"/>
    <x v="2"/>
    <x v="1"/>
    <x v="721"/>
    <x v="1"/>
    <x v="1"/>
    <x v="4"/>
  </r>
  <r>
    <x v="722"/>
    <x v="654"/>
    <x v="174"/>
    <x v="6"/>
    <x v="1"/>
    <x v="519"/>
    <x v="1"/>
    <x v="2"/>
    <x v="3"/>
    <x v="722"/>
    <x v="1"/>
    <x v="1"/>
    <x v="11"/>
  </r>
  <r>
    <x v="723"/>
    <x v="655"/>
    <x v="197"/>
    <x v="16"/>
    <x v="5"/>
    <x v="386"/>
    <x v="1"/>
    <x v="2"/>
    <x v="3"/>
    <x v="723"/>
    <x v="1"/>
    <x v="2"/>
    <x v="11"/>
  </r>
  <r>
    <x v="724"/>
    <x v="656"/>
    <x v="192"/>
    <x v="4"/>
    <x v="3"/>
    <x v="520"/>
    <x v="0"/>
    <x v="2"/>
    <x v="3"/>
    <x v="724"/>
    <x v="0"/>
    <x v="2"/>
    <x v="2"/>
  </r>
  <r>
    <x v="725"/>
    <x v="657"/>
    <x v="274"/>
    <x v="25"/>
    <x v="0"/>
    <x v="521"/>
    <x v="3"/>
    <x v="1"/>
    <x v="1"/>
    <x v="725"/>
    <x v="1"/>
    <x v="0"/>
    <x v="2"/>
  </r>
  <r>
    <x v="726"/>
    <x v="658"/>
    <x v="275"/>
    <x v="23"/>
    <x v="4"/>
    <x v="382"/>
    <x v="0"/>
    <x v="0"/>
    <x v="1"/>
    <x v="726"/>
    <x v="0"/>
    <x v="1"/>
    <x v="4"/>
  </r>
  <r>
    <x v="727"/>
    <x v="659"/>
    <x v="186"/>
    <x v="22"/>
    <x v="2"/>
    <x v="439"/>
    <x v="2"/>
    <x v="1"/>
    <x v="1"/>
    <x v="727"/>
    <x v="1"/>
    <x v="1"/>
    <x v="7"/>
  </r>
  <r>
    <x v="728"/>
    <x v="660"/>
    <x v="61"/>
    <x v="59"/>
    <x v="5"/>
    <x v="522"/>
    <x v="0"/>
    <x v="2"/>
    <x v="0"/>
    <x v="728"/>
    <x v="1"/>
    <x v="1"/>
    <x v="3"/>
  </r>
  <r>
    <x v="729"/>
    <x v="661"/>
    <x v="276"/>
    <x v="25"/>
    <x v="4"/>
    <x v="523"/>
    <x v="1"/>
    <x v="2"/>
    <x v="2"/>
    <x v="729"/>
    <x v="1"/>
    <x v="0"/>
    <x v="4"/>
  </r>
  <r>
    <x v="730"/>
    <x v="662"/>
    <x v="41"/>
    <x v="31"/>
    <x v="2"/>
    <x v="524"/>
    <x v="2"/>
    <x v="2"/>
    <x v="1"/>
    <x v="730"/>
    <x v="0"/>
    <x v="0"/>
    <x v="3"/>
  </r>
  <r>
    <x v="731"/>
    <x v="1"/>
    <x v="168"/>
    <x v="14"/>
    <x v="2"/>
    <x v="525"/>
    <x v="0"/>
    <x v="0"/>
    <x v="1"/>
    <x v="731"/>
    <x v="0"/>
    <x v="1"/>
    <x v="4"/>
  </r>
  <r>
    <x v="732"/>
    <x v="663"/>
    <x v="69"/>
    <x v="50"/>
    <x v="3"/>
    <x v="526"/>
    <x v="3"/>
    <x v="0"/>
    <x v="1"/>
    <x v="732"/>
    <x v="1"/>
    <x v="0"/>
    <x v="5"/>
  </r>
  <r>
    <x v="733"/>
    <x v="664"/>
    <x v="31"/>
    <x v="42"/>
    <x v="2"/>
    <x v="527"/>
    <x v="1"/>
    <x v="0"/>
    <x v="2"/>
    <x v="733"/>
    <x v="1"/>
    <x v="2"/>
    <x v="1"/>
  </r>
  <r>
    <x v="734"/>
    <x v="665"/>
    <x v="0"/>
    <x v="55"/>
    <x v="4"/>
    <x v="176"/>
    <x v="1"/>
    <x v="2"/>
    <x v="1"/>
    <x v="734"/>
    <x v="1"/>
    <x v="2"/>
    <x v="6"/>
  </r>
  <r>
    <x v="735"/>
    <x v="429"/>
    <x v="148"/>
    <x v="40"/>
    <x v="3"/>
    <x v="133"/>
    <x v="1"/>
    <x v="0"/>
    <x v="0"/>
    <x v="735"/>
    <x v="0"/>
    <x v="0"/>
    <x v="10"/>
  </r>
  <r>
    <x v="736"/>
    <x v="666"/>
    <x v="201"/>
    <x v="34"/>
    <x v="2"/>
    <x v="103"/>
    <x v="3"/>
    <x v="1"/>
    <x v="3"/>
    <x v="736"/>
    <x v="1"/>
    <x v="0"/>
    <x v="4"/>
  </r>
  <r>
    <x v="737"/>
    <x v="667"/>
    <x v="277"/>
    <x v="46"/>
    <x v="6"/>
    <x v="380"/>
    <x v="2"/>
    <x v="2"/>
    <x v="1"/>
    <x v="737"/>
    <x v="1"/>
    <x v="0"/>
    <x v="3"/>
  </r>
  <r>
    <x v="738"/>
    <x v="668"/>
    <x v="132"/>
    <x v="67"/>
    <x v="6"/>
    <x v="105"/>
    <x v="1"/>
    <x v="1"/>
    <x v="1"/>
    <x v="738"/>
    <x v="1"/>
    <x v="1"/>
    <x v="0"/>
  </r>
  <r>
    <x v="739"/>
    <x v="669"/>
    <x v="254"/>
    <x v="0"/>
    <x v="5"/>
    <x v="528"/>
    <x v="1"/>
    <x v="2"/>
    <x v="1"/>
    <x v="739"/>
    <x v="1"/>
    <x v="1"/>
    <x v="2"/>
  </r>
  <r>
    <x v="740"/>
    <x v="670"/>
    <x v="81"/>
    <x v="72"/>
    <x v="6"/>
    <x v="529"/>
    <x v="0"/>
    <x v="1"/>
    <x v="1"/>
    <x v="740"/>
    <x v="0"/>
    <x v="0"/>
    <x v="7"/>
  </r>
  <r>
    <x v="741"/>
    <x v="671"/>
    <x v="158"/>
    <x v="21"/>
    <x v="0"/>
    <x v="530"/>
    <x v="0"/>
    <x v="1"/>
    <x v="2"/>
    <x v="741"/>
    <x v="1"/>
    <x v="0"/>
    <x v="11"/>
  </r>
  <r>
    <x v="742"/>
    <x v="672"/>
    <x v="186"/>
    <x v="35"/>
    <x v="1"/>
    <x v="348"/>
    <x v="3"/>
    <x v="2"/>
    <x v="2"/>
    <x v="742"/>
    <x v="0"/>
    <x v="1"/>
    <x v="10"/>
  </r>
  <r>
    <x v="743"/>
    <x v="673"/>
    <x v="59"/>
    <x v="66"/>
    <x v="0"/>
    <x v="149"/>
    <x v="2"/>
    <x v="2"/>
    <x v="1"/>
    <x v="743"/>
    <x v="0"/>
    <x v="0"/>
    <x v="7"/>
  </r>
  <r>
    <x v="744"/>
    <x v="674"/>
    <x v="233"/>
    <x v="15"/>
    <x v="5"/>
    <x v="217"/>
    <x v="2"/>
    <x v="1"/>
    <x v="2"/>
    <x v="744"/>
    <x v="1"/>
    <x v="0"/>
    <x v="5"/>
  </r>
  <r>
    <x v="745"/>
    <x v="401"/>
    <x v="78"/>
    <x v="8"/>
    <x v="1"/>
    <x v="531"/>
    <x v="1"/>
    <x v="0"/>
    <x v="2"/>
    <x v="745"/>
    <x v="1"/>
    <x v="2"/>
    <x v="4"/>
  </r>
  <r>
    <x v="746"/>
    <x v="675"/>
    <x v="173"/>
    <x v="29"/>
    <x v="0"/>
    <x v="316"/>
    <x v="2"/>
    <x v="1"/>
    <x v="2"/>
    <x v="746"/>
    <x v="0"/>
    <x v="1"/>
    <x v="3"/>
  </r>
  <r>
    <x v="747"/>
    <x v="304"/>
    <x v="149"/>
    <x v="40"/>
    <x v="1"/>
    <x v="532"/>
    <x v="0"/>
    <x v="0"/>
    <x v="2"/>
    <x v="747"/>
    <x v="0"/>
    <x v="0"/>
    <x v="11"/>
  </r>
  <r>
    <x v="748"/>
    <x v="676"/>
    <x v="157"/>
    <x v="13"/>
    <x v="0"/>
    <x v="533"/>
    <x v="3"/>
    <x v="0"/>
    <x v="1"/>
    <x v="748"/>
    <x v="1"/>
    <x v="1"/>
    <x v="11"/>
  </r>
  <r>
    <x v="749"/>
    <x v="677"/>
    <x v="94"/>
    <x v="63"/>
    <x v="2"/>
    <x v="534"/>
    <x v="1"/>
    <x v="2"/>
    <x v="1"/>
    <x v="749"/>
    <x v="0"/>
    <x v="1"/>
    <x v="6"/>
  </r>
  <r>
    <x v="750"/>
    <x v="395"/>
    <x v="150"/>
    <x v="29"/>
    <x v="3"/>
    <x v="31"/>
    <x v="3"/>
    <x v="1"/>
    <x v="1"/>
    <x v="750"/>
    <x v="1"/>
    <x v="1"/>
    <x v="9"/>
  </r>
  <r>
    <x v="751"/>
    <x v="678"/>
    <x v="84"/>
    <x v="70"/>
    <x v="3"/>
    <x v="179"/>
    <x v="2"/>
    <x v="0"/>
    <x v="3"/>
    <x v="751"/>
    <x v="1"/>
    <x v="2"/>
    <x v="11"/>
  </r>
  <r>
    <x v="752"/>
    <x v="679"/>
    <x v="228"/>
    <x v="62"/>
    <x v="5"/>
    <x v="535"/>
    <x v="1"/>
    <x v="0"/>
    <x v="3"/>
    <x v="752"/>
    <x v="1"/>
    <x v="0"/>
    <x v="5"/>
  </r>
  <r>
    <x v="753"/>
    <x v="680"/>
    <x v="116"/>
    <x v="66"/>
    <x v="1"/>
    <x v="536"/>
    <x v="1"/>
    <x v="2"/>
    <x v="1"/>
    <x v="753"/>
    <x v="1"/>
    <x v="1"/>
    <x v="8"/>
  </r>
  <r>
    <x v="754"/>
    <x v="681"/>
    <x v="143"/>
    <x v="10"/>
    <x v="5"/>
    <x v="537"/>
    <x v="2"/>
    <x v="0"/>
    <x v="1"/>
    <x v="754"/>
    <x v="1"/>
    <x v="1"/>
    <x v="0"/>
  </r>
  <r>
    <x v="755"/>
    <x v="682"/>
    <x v="50"/>
    <x v="10"/>
    <x v="5"/>
    <x v="538"/>
    <x v="3"/>
    <x v="1"/>
    <x v="2"/>
    <x v="755"/>
    <x v="0"/>
    <x v="0"/>
    <x v="8"/>
  </r>
  <r>
    <x v="756"/>
    <x v="683"/>
    <x v="248"/>
    <x v="61"/>
    <x v="0"/>
    <x v="517"/>
    <x v="1"/>
    <x v="2"/>
    <x v="2"/>
    <x v="756"/>
    <x v="1"/>
    <x v="1"/>
    <x v="4"/>
  </r>
  <r>
    <x v="757"/>
    <x v="684"/>
    <x v="278"/>
    <x v="67"/>
    <x v="0"/>
    <x v="539"/>
    <x v="3"/>
    <x v="0"/>
    <x v="1"/>
    <x v="757"/>
    <x v="1"/>
    <x v="1"/>
    <x v="0"/>
  </r>
  <r>
    <x v="758"/>
    <x v="685"/>
    <x v="203"/>
    <x v="68"/>
    <x v="4"/>
    <x v="345"/>
    <x v="1"/>
    <x v="0"/>
    <x v="1"/>
    <x v="758"/>
    <x v="0"/>
    <x v="1"/>
    <x v="2"/>
  </r>
  <r>
    <x v="759"/>
    <x v="686"/>
    <x v="27"/>
    <x v="5"/>
    <x v="4"/>
    <x v="540"/>
    <x v="3"/>
    <x v="1"/>
    <x v="1"/>
    <x v="759"/>
    <x v="1"/>
    <x v="0"/>
    <x v="11"/>
  </r>
  <r>
    <x v="760"/>
    <x v="687"/>
    <x v="199"/>
    <x v="39"/>
    <x v="3"/>
    <x v="289"/>
    <x v="3"/>
    <x v="1"/>
    <x v="0"/>
    <x v="760"/>
    <x v="1"/>
    <x v="1"/>
    <x v="6"/>
  </r>
  <r>
    <x v="761"/>
    <x v="688"/>
    <x v="91"/>
    <x v="14"/>
    <x v="1"/>
    <x v="286"/>
    <x v="2"/>
    <x v="1"/>
    <x v="0"/>
    <x v="761"/>
    <x v="1"/>
    <x v="1"/>
    <x v="2"/>
  </r>
  <r>
    <x v="762"/>
    <x v="689"/>
    <x v="62"/>
    <x v="8"/>
    <x v="3"/>
    <x v="541"/>
    <x v="3"/>
    <x v="0"/>
    <x v="0"/>
    <x v="762"/>
    <x v="0"/>
    <x v="0"/>
    <x v="1"/>
  </r>
  <r>
    <x v="763"/>
    <x v="690"/>
    <x v="26"/>
    <x v="22"/>
    <x v="5"/>
    <x v="216"/>
    <x v="1"/>
    <x v="2"/>
    <x v="2"/>
    <x v="763"/>
    <x v="1"/>
    <x v="1"/>
    <x v="3"/>
  </r>
  <r>
    <x v="764"/>
    <x v="691"/>
    <x v="203"/>
    <x v="21"/>
    <x v="5"/>
    <x v="542"/>
    <x v="3"/>
    <x v="0"/>
    <x v="1"/>
    <x v="764"/>
    <x v="1"/>
    <x v="1"/>
    <x v="6"/>
  </r>
  <r>
    <x v="765"/>
    <x v="692"/>
    <x v="184"/>
    <x v="36"/>
    <x v="0"/>
    <x v="543"/>
    <x v="1"/>
    <x v="2"/>
    <x v="2"/>
    <x v="765"/>
    <x v="0"/>
    <x v="1"/>
    <x v="9"/>
  </r>
  <r>
    <x v="766"/>
    <x v="693"/>
    <x v="51"/>
    <x v="25"/>
    <x v="0"/>
    <x v="544"/>
    <x v="2"/>
    <x v="2"/>
    <x v="1"/>
    <x v="766"/>
    <x v="0"/>
    <x v="0"/>
    <x v="0"/>
  </r>
  <r>
    <x v="767"/>
    <x v="298"/>
    <x v="119"/>
    <x v="11"/>
    <x v="3"/>
    <x v="545"/>
    <x v="2"/>
    <x v="2"/>
    <x v="1"/>
    <x v="767"/>
    <x v="0"/>
    <x v="2"/>
    <x v="0"/>
  </r>
  <r>
    <x v="768"/>
    <x v="694"/>
    <x v="109"/>
    <x v="68"/>
    <x v="1"/>
    <x v="546"/>
    <x v="0"/>
    <x v="0"/>
    <x v="1"/>
    <x v="768"/>
    <x v="1"/>
    <x v="0"/>
    <x v="6"/>
  </r>
  <r>
    <x v="769"/>
    <x v="695"/>
    <x v="56"/>
    <x v="19"/>
    <x v="5"/>
    <x v="142"/>
    <x v="0"/>
    <x v="0"/>
    <x v="1"/>
    <x v="769"/>
    <x v="1"/>
    <x v="2"/>
    <x v="10"/>
  </r>
  <r>
    <x v="770"/>
    <x v="696"/>
    <x v="192"/>
    <x v="17"/>
    <x v="4"/>
    <x v="343"/>
    <x v="1"/>
    <x v="0"/>
    <x v="2"/>
    <x v="770"/>
    <x v="0"/>
    <x v="0"/>
    <x v="6"/>
  </r>
  <r>
    <x v="771"/>
    <x v="697"/>
    <x v="182"/>
    <x v="40"/>
    <x v="6"/>
    <x v="435"/>
    <x v="2"/>
    <x v="0"/>
    <x v="1"/>
    <x v="771"/>
    <x v="1"/>
    <x v="1"/>
    <x v="6"/>
  </r>
  <r>
    <x v="772"/>
    <x v="698"/>
    <x v="279"/>
    <x v="18"/>
    <x v="3"/>
    <x v="547"/>
    <x v="0"/>
    <x v="2"/>
    <x v="1"/>
    <x v="772"/>
    <x v="1"/>
    <x v="2"/>
    <x v="9"/>
  </r>
  <r>
    <x v="773"/>
    <x v="699"/>
    <x v="114"/>
    <x v="54"/>
    <x v="0"/>
    <x v="433"/>
    <x v="1"/>
    <x v="1"/>
    <x v="3"/>
    <x v="773"/>
    <x v="1"/>
    <x v="2"/>
    <x v="8"/>
  </r>
  <r>
    <x v="774"/>
    <x v="700"/>
    <x v="148"/>
    <x v="34"/>
    <x v="0"/>
    <x v="257"/>
    <x v="0"/>
    <x v="2"/>
    <x v="2"/>
    <x v="774"/>
    <x v="1"/>
    <x v="2"/>
    <x v="11"/>
  </r>
  <r>
    <x v="775"/>
    <x v="701"/>
    <x v="72"/>
    <x v="0"/>
    <x v="3"/>
    <x v="548"/>
    <x v="1"/>
    <x v="2"/>
    <x v="0"/>
    <x v="775"/>
    <x v="1"/>
    <x v="0"/>
    <x v="7"/>
  </r>
  <r>
    <x v="776"/>
    <x v="702"/>
    <x v="280"/>
    <x v="61"/>
    <x v="0"/>
    <x v="549"/>
    <x v="3"/>
    <x v="0"/>
    <x v="3"/>
    <x v="776"/>
    <x v="1"/>
    <x v="0"/>
    <x v="7"/>
  </r>
  <r>
    <x v="777"/>
    <x v="703"/>
    <x v="255"/>
    <x v="46"/>
    <x v="6"/>
    <x v="229"/>
    <x v="0"/>
    <x v="2"/>
    <x v="2"/>
    <x v="777"/>
    <x v="1"/>
    <x v="0"/>
    <x v="10"/>
  </r>
  <r>
    <x v="778"/>
    <x v="704"/>
    <x v="252"/>
    <x v="40"/>
    <x v="3"/>
    <x v="550"/>
    <x v="0"/>
    <x v="0"/>
    <x v="1"/>
    <x v="778"/>
    <x v="0"/>
    <x v="1"/>
    <x v="4"/>
  </r>
  <r>
    <x v="779"/>
    <x v="705"/>
    <x v="222"/>
    <x v="56"/>
    <x v="3"/>
    <x v="551"/>
    <x v="3"/>
    <x v="1"/>
    <x v="3"/>
    <x v="779"/>
    <x v="1"/>
    <x v="1"/>
    <x v="11"/>
  </r>
  <r>
    <x v="780"/>
    <x v="706"/>
    <x v="248"/>
    <x v="72"/>
    <x v="0"/>
    <x v="552"/>
    <x v="3"/>
    <x v="2"/>
    <x v="3"/>
    <x v="780"/>
    <x v="1"/>
    <x v="1"/>
    <x v="4"/>
  </r>
  <r>
    <x v="781"/>
    <x v="707"/>
    <x v="21"/>
    <x v="60"/>
    <x v="4"/>
    <x v="186"/>
    <x v="1"/>
    <x v="2"/>
    <x v="1"/>
    <x v="781"/>
    <x v="1"/>
    <x v="0"/>
    <x v="11"/>
  </r>
  <r>
    <x v="782"/>
    <x v="708"/>
    <x v="138"/>
    <x v="53"/>
    <x v="5"/>
    <x v="553"/>
    <x v="0"/>
    <x v="2"/>
    <x v="3"/>
    <x v="782"/>
    <x v="1"/>
    <x v="2"/>
    <x v="8"/>
  </r>
  <r>
    <x v="783"/>
    <x v="709"/>
    <x v="197"/>
    <x v="51"/>
    <x v="1"/>
    <x v="554"/>
    <x v="3"/>
    <x v="0"/>
    <x v="2"/>
    <x v="783"/>
    <x v="1"/>
    <x v="0"/>
    <x v="0"/>
  </r>
  <r>
    <x v="784"/>
    <x v="710"/>
    <x v="251"/>
    <x v="52"/>
    <x v="2"/>
    <x v="213"/>
    <x v="3"/>
    <x v="1"/>
    <x v="1"/>
    <x v="784"/>
    <x v="1"/>
    <x v="1"/>
    <x v="7"/>
  </r>
  <r>
    <x v="785"/>
    <x v="711"/>
    <x v="42"/>
    <x v="56"/>
    <x v="6"/>
    <x v="555"/>
    <x v="1"/>
    <x v="0"/>
    <x v="1"/>
    <x v="785"/>
    <x v="1"/>
    <x v="0"/>
    <x v="5"/>
  </r>
  <r>
    <x v="786"/>
    <x v="634"/>
    <x v="98"/>
    <x v="49"/>
    <x v="0"/>
    <x v="556"/>
    <x v="3"/>
    <x v="1"/>
    <x v="1"/>
    <x v="786"/>
    <x v="1"/>
    <x v="0"/>
    <x v="3"/>
  </r>
  <r>
    <x v="787"/>
    <x v="712"/>
    <x v="115"/>
    <x v="5"/>
    <x v="0"/>
    <x v="8"/>
    <x v="1"/>
    <x v="0"/>
    <x v="2"/>
    <x v="787"/>
    <x v="1"/>
    <x v="2"/>
    <x v="5"/>
  </r>
  <r>
    <x v="788"/>
    <x v="713"/>
    <x v="113"/>
    <x v="70"/>
    <x v="5"/>
    <x v="343"/>
    <x v="1"/>
    <x v="2"/>
    <x v="1"/>
    <x v="788"/>
    <x v="0"/>
    <x v="0"/>
    <x v="6"/>
  </r>
  <r>
    <x v="789"/>
    <x v="714"/>
    <x v="281"/>
    <x v="49"/>
    <x v="1"/>
    <x v="517"/>
    <x v="2"/>
    <x v="1"/>
    <x v="3"/>
    <x v="789"/>
    <x v="0"/>
    <x v="1"/>
    <x v="4"/>
  </r>
  <r>
    <x v="790"/>
    <x v="715"/>
    <x v="202"/>
    <x v="7"/>
    <x v="1"/>
    <x v="557"/>
    <x v="3"/>
    <x v="2"/>
    <x v="0"/>
    <x v="790"/>
    <x v="1"/>
    <x v="1"/>
    <x v="10"/>
  </r>
  <r>
    <x v="791"/>
    <x v="716"/>
    <x v="212"/>
    <x v="72"/>
    <x v="6"/>
    <x v="558"/>
    <x v="3"/>
    <x v="0"/>
    <x v="1"/>
    <x v="791"/>
    <x v="0"/>
    <x v="1"/>
    <x v="8"/>
  </r>
  <r>
    <x v="792"/>
    <x v="717"/>
    <x v="282"/>
    <x v="52"/>
    <x v="0"/>
    <x v="128"/>
    <x v="1"/>
    <x v="2"/>
    <x v="2"/>
    <x v="792"/>
    <x v="1"/>
    <x v="0"/>
    <x v="11"/>
  </r>
  <r>
    <x v="793"/>
    <x v="306"/>
    <x v="138"/>
    <x v="43"/>
    <x v="3"/>
    <x v="559"/>
    <x v="0"/>
    <x v="0"/>
    <x v="0"/>
    <x v="793"/>
    <x v="0"/>
    <x v="0"/>
    <x v="10"/>
  </r>
  <r>
    <x v="794"/>
    <x v="718"/>
    <x v="250"/>
    <x v="60"/>
    <x v="4"/>
    <x v="560"/>
    <x v="1"/>
    <x v="0"/>
    <x v="1"/>
    <x v="794"/>
    <x v="0"/>
    <x v="2"/>
    <x v="5"/>
  </r>
  <r>
    <x v="795"/>
    <x v="719"/>
    <x v="177"/>
    <x v="3"/>
    <x v="0"/>
    <x v="175"/>
    <x v="0"/>
    <x v="0"/>
    <x v="1"/>
    <x v="795"/>
    <x v="1"/>
    <x v="1"/>
    <x v="5"/>
  </r>
  <r>
    <x v="796"/>
    <x v="32"/>
    <x v="243"/>
    <x v="20"/>
    <x v="6"/>
    <x v="561"/>
    <x v="2"/>
    <x v="0"/>
    <x v="2"/>
    <x v="796"/>
    <x v="1"/>
    <x v="2"/>
    <x v="7"/>
  </r>
  <r>
    <x v="797"/>
    <x v="720"/>
    <x v="192"/>
    <x v="33"/>
    <x v="4"/>
    <x v="292"/>
    <x v="0"/>
    <x v="2"/>
    <x v="3"/>
    <x v="797"/>
    <x v="1"/>
    <x v="1"/>
    <x v="8"/>
  </r>
  <r>
    <x v="798"/>
    <x v="721"/>
    <x v="193"/>
    <x v="60"/>
    <x v="3"/>
    <x v="161"/>
    <x v="3"/>
    <x v="2"/>
    <x v="2"/>
    <x v="798"/>
    <x v="0"/>
    <x v="0"/>
    <x v="10"/>
  </r>
  <r>
    <x v="799"/>
    <x v="722"/>
    <x v="173"/>
    <x v="13"/>
    <x v="5"/>
    <x v="150"/>
    <x v="0"/>
    <x v="0"/>
    <x v="2"/>
    <x v="799"/>
    <x v="1"/>
    <x v="0"/>
    <x v="2"/>
  </r>
  <r>
    <x v="800"/>
    <x v="626"/>
    <x v="226"/>
    <x v="71"/>
    <x v="4"/>
    <x v="562"/>
    <x v="0"/>
    <x v="2"/>
    <x v="1"/>
    <x v="800"/>
    <x v="1"/>
    <x v="2"/>
    <x v="6"/>
  </r>
  <r>
    <x v="801"/>
    <x v="723"/>
    <x v="20"/>
    <x v="4"/>
    <x v="2"/>
    <x v="244"/>
    <x v="2"/>
    <x v="0"/>
    <x v="0"/>
    <x v="801"/>
    <x v="1"/>
    <x v="2"/>
    <x v="11"/>
  </r>
  <r>
    <x v="802"/>
    <x v="608"/>
    <x v="63"/>
    <x v="47"/>
    <x v="5"/>
    <x v="563"/>
    <x v="1"/>
    <x v="0"/>
    <x v="0"/>
    <x v="802"/>
    <x v="1"/>
    <x v="2"/>
    <x v="7"/>
  </r>
  <r>
    <x v="803"/>
    <x v="724"/>
    <x v="283"/>
    <x v="28"/>
    <x v="6"/>
    <x v="564"/>
    <x v="1"/>
    <x v="0"/>
    <x v="1"/>
    <x v="803"/>
    <x v="1"/>
    <x v="2"/>
    <x v="8"/>
  </r>
  <r>
    <x v="804"/>
    <x v="725"/>
    <x v="258"/>
    <x v="2"/>
    <x v="0"/>
    <x v="565"/>
    <x v="1"/>
    <x v="0"/>
    <x v="1"/>
    <x v="804"/>
    <x v="0"/>
    <x v="1"/>
    <x v="7"/>
  </r>
  <r>
    <x v="805"/>
    <x v="226"/>
    <x v="6"/>
    <x v="27"/>
    <x v="6"/>
    <x v="528"/>
    <x v="1"/>
    <x v="2"/>
    <x v="2"/>
    <x v="805"/>
    <x v="1"/>
    <x v="1"/>
    <x v="2"/>
  </r>
  <r>
    <x v="806"/>
    <x v="726"/>
    <x v="213"/>
    <x v="24"/>
    <x v="5"/>
    <x v="447"/>
    <x v="2"/>
    <x v="2"/>
    <x v="3"/>
    <x v="806"/>
    <x v="1"/>
    <x v="0"/>
    <x v="9"/>
  </r>
  <r>
    <x v="807"/>
    <x v="727"/>
    <x v="201"/>
    <x v="50"/>
    <x v="5"/>
    <x v="42"/>
    <x v="1"/>
    <x v="2"/>
    <x v="3"/>
    <x v="807"/>
    <x v="0"/>
    <x v="0"/>
    <x v="10"/>
  </r>
  <r>
    <x v="808"/>
    <x v="728"/>
    <x v="71"/>
    <x v="70"/>
    <x v="4"/>
    <x v="515"/>
    <x v="3"/>
    <x v="2"/>
    <x v="1"/>
    <x v="808"/>
    <x v="1"/>
    <x v="2"/>
    <x v="2"/>
  </r>
  <r>
    <x v="809"/>
    <x v="314"/>
    <x v="4"/>
    <x v="54"/>
    <x v="3"/>
    <x v="382"/>
    <x v="3"/>
    <x v="0"/>
    <x v="0"/>
    <x v="809"/>
    <x v="1"/>
    <x v="1"/>
    <x v="4"/>
  </r>
  <r>
    <x v="810"/>
    <x v="729"/>
    <x v="184"/>
    <x v="74"/>
    <x v="1"/>
    <x v="566"/>
    <x v="2"/>
    <x v="0"/>
    <x v="1"/>
    <x v="810"/>
    <x v="0"/>
    <x v="2"/>
    <x v="11"/>
  </r>
  <r>
    <x v="811"/>
    <x v="573"/>
    <x v="258"/>
    <x v="67"/>
    <x v="5"/>
    <x v="567"/>
    <x v="3"/>
    <x v="0"/>
    <x v="2"/>
    <x v="811"/>
    <x v="1"/>
    <x v="0"/>
    <x v="8"/>
  </r>
  <r>
    <x v="812"/>
    <x v="730"/>
    <x v="14"/>
    <x v="63"/>
    <x v="1"/>
    <x v="568"/>
    <x v="3"/>
    <x v="0"/>
    <x v="1"/>
    <x v="812"/>
    <x v="0"/>
    <x v="2"/>
    <x v="0"/>
  </r>
  <r>
    <x v="813"/>
    <x v="731"/>
    <x v="255"/>
    <x v="3"/>
    <x v="0"/>
    <x v="569"/>
    <x v="1"/>
    <x v="1"/>
    <x v="0"/>
    <x v="813"/>
    <x v="1"/>
    <x v="0"/>
    <x v="6"/>
  </r>
  <r>
    <x v="814"/>
    <x v="732"/>
    <x v="61"/>
    <x v="67"/>
    <x v="6"/>
    <x v="522"/>
    <x v="2"/>
    <x v="0"/>
    <x v="1"/>
    <x v="814"/>
    <x v="1"/>
    <x v="1"/>
    <x v="3"/>
  </r>
  <r>
    <x v="815"/>
    <x v="733"/>
    <x v="49"/>
    <x v="26"/>
    <x v="3"/>
    <x v="570"/>
    <x v="2"/>
    <x v="1"/>
    <x v="3"/>
    <x v="815"/>
    <x v="1"/>
    <x v="2"/>
    <x v="6"/>
  </r>
  <r>
    <x v="816"/>
    <x v="734"/>
    <x v="196"/>
    <x v="70"/>
    <x v="1"/>
    <x v="571"/>
    <x v="1"/>
    <x v="1"/>
    <x v="2"/>
    <x v="816"/>
    <x v="1"/>
    <x v="2"/>
    <x v="6"/>
  </r>
  <r>
    <x v="817"/>
    <x v="497"/>
    <x v="178"/>
    <x v="55"/>
    <x v="1"/>
    <x v="572"/>
    <x v="2"/>
    <x v="2"/>
    <x v="1"/>
    <x v="817"/>
    <x v="1"/>
    <x v="1"/>
    <x v="8"/>
  </r>
  <r>
    <x v="818"/>
    <x v="735"/>
    <x v="56"/>
    <x v="31"/>
    <x v="3"/>
    <x v="71"/>
    <x v="3"/>
    <x v="2"/>
    <x v="2"/>
    <x v="818"/>
    <x v="1"/>
    <x v="0"/>
    <x v="7"/>
  </r>
  <r>
    <x v="819"/>
    <x v="699"/>
    <x v="18"/>
    <x v="68"/>
    <x v="5"/>
    <x v="573"/>
    <x v="2"/>
    <x v="2"/>
    <x v="3"/>
    <x v="819"/>
    <x v="0"/>
    <x v="1"/>
    <x v="2"/>
  </r>
  <r>
    <x v="820"/>
    <x v="207"/>
    <x v="56"/>
    <x v="36"/>
    <x v="1"/>
    <x v="574"/>
    <x v="1"/>
    <x v="1"/>
    <x v="1"/>
    <x v="820"/>
    <x v="0"/>
    <x v="0"/>
    <x v="0"/>
  </r>
  <r>
    <x v="821"/>
    <x v="736"/>
    <x v="175"/>
    <x v="70"/>
    <x v="6"/>
    <x v="575"/>
    <x v="3"/>
    <x v="1"/>
    <x v="3"/>
    <x v="821"/>
    <x v="0"/>
    <x v="0"/>
    <x v="0"/>
  </r>
  <r>
    <x v="822"/>
    <x v="737"/>
    <x v="220"/>
    <x v="19"/>
    <x v="3"/>
    <x v="576"/>
    <x v="0"/>
    <x v="0"/>
    <x v="1"/>
    <x v="822"/>
    <x v="1"/>
    <x v="2"/>
    <x v="5"/>
  </r>
  <r>
    <x v="823"/>
    <x v="738"/>
    <x v="258"/>
    <x v="35"/>
    <x v="6"/>
    <x v="164"/>
    <x v="1"/>
    <x v="1"/>
    <x v="2"/>
    <x v="823"/>
    <x v="1"/>
    <x v="2"/>
    <x v="6"/>
  </r>
  <r>
    <x v="824"/>
    <x v="739"/>
    <x v="17"/>
    <x v="48"/>
    <x v="5"/>
    <x v="555"/>
    <x v="3"/>
    <x v="1"/>
    <x v="1"/>
    <x v="824"/>
    <x v="0"/>
    <x v="0"/>
    <x v="5"/>
  </r>
  <r>
    <x v="825"/>
    <x v="740"/>
    <x v="284"/>
    <x v="65"/>
    <x v="5"/>
    <x v="577"/>
    <x v="3"/>
    <x v="1"/>
    <x v="3"/>
    <x v="825"/>
    <x v="1"/>
    <x v="1"/>
    <x v="10"/>
  </r>
  <r>
    <x v="826"/>
    <x v="741"/>
    <x v="211"/>
    <x v="71"/>
    <x v="1"/>
    <x v="578"/>
    <x v="0"/>
    <x v="0"/>
    <x v="1"/>
    <x v="826"/>
    <x v="1"/>
    <x v="2"/>
    <x v="4"/>
  </r>
  <r>
    <x v="827"/>
    <x v="742"/>
    <x v="231"/>
    <x v="26"/>
    <x v="0"/>
    <x v="187"/>
    <x v="2"/>
    <x v="1"/>
    <x v="1"/>
    <x v="827"/>
    <x v="0"/>
    <x v="2"/>
    <x v="5"/>
  </r>
  <r>
    <x v="828"/>
    <x v="492"/>
    <x v="178"/>
    <x v="2"/>
    <x v="2"/>
    <x v="541"/>
    <x v="3"/>
    <x v="1"/>
    <x v="2"/>
    <x v="828"/>
    <x v="1"/>
    <x v="0"/>
    <x v="1"/>
  </r>
  <r>
    <x v="829"/>
    <x v="743"/>
    <x v="249"/>
    <x v="36"/>
    <x v="1"/>
    <x v="579"/>
    <x v="1"/>
    <x v="2"/>
    <x v="1"/>
    <x v="829"/>
    <x v="1"/>
    <x v="0"/>
    <x v="0"/>
  </r>
  <r>
    <x v="830"/>
    <x v="744"/>
    <x v="29"/>
    <x v="48"/>
    <x v="2"/>
    <x v="580"/>
    <x v="0"/>
    <x v="1"/>
    <x v="3"/>
    <x v="830"/>
    <x v="0"/>
    <x v="2"/>
    <x v="11"/>
  </r>
  <r>
    <x v="831"/>
    <x v="745"/>
    <x v="232"/>
    <x v="27"/>
    <x v="4"/>
    <x v="463"/>
    <x v="2"/>
    <x v="2"/>
    <x v="0"/>
    <x v="831"/>
    <x v="1"/>
    <x v="0"/>
    <x v="5"/>
  </r>
  <r>
    <x v="832"/>
    <x v="746"/>
    <x v="20"/>
    <x v="68"/>
    <x v="5"/>
    <x v="125"/>
    <x v="3"/>
    <x v="0"/>
    <x v="1"/>
    <x v="832"/>
    <x v="1"/>
    <x v="2"/>
    <x v="11"/>
  </r>
  <r>
    <x v="833"/>
    <x v="548"/>
    <x v="233"/>
    <x v="25"/>
    <x v="4"/>
    <x v="581"/>
    <x v="2"/>
    <x v="2"/>
    <x v="1"/>
    <x v="833"/>
    <x v="1"/>
    <x v="1"/>
    <x v="2"/>
  </r>
  <r>
    <x v="834"/>
    <x v="747"/>
    <x v="48"/>
    <x v="36"/>
    <x v="6"/>
    <x v="539"/>
    <x v="2"/>
    <x v="2"/>
    <x v="2"/>
    <x v="834"/>
    <x v="1"/>
    <x v="1"/>
    <x v="0"/>
  </r>
  <r>
    <x v="835"/>
    <x v="529"/>
    <x v="258"/>
    <x v="60"/>
    <x v="3"/>
    <x v="49"/>
    <x v="0"/>
    <x v="2"/>
    <x v="1"/>
    <x v="835"/>
    <x v="1"/>
    <x v="2"/>
    <x v="3"/>
  </r>
  <r>
    <x v="836"/>
    <x v="748"/>
    <x v="202"/>
    <x v="56"/>
    <x v="5"/>
    <x v="493"/>
    <x v="3"/>
    <x v="2"/>
    <x v="1"/>
    <x v="836"/>
    <x v="1"/>
    <x v="1"/>
    <x v="2"/>
  </r>
  <r>
    <x v="837"/>
    <x v="749"/>
    <x v="157"/>
    <x v="54"/>
    <x v="0"/>
    <x v="582"/>
    <x v="2"/>
    <x v="0"/>
    <x v="1"/>
    <x v="837"/>
    <x v="1"/>
    <x v="1"/>
    <x v="5"/>
  </r>
  <r>
    <x v="838"/>
    <x v="431"/>
    <x v="154"/>
    <x v="47"/>
    <x v="1"/>
    <x v="137"/>
    <x v="2"/>
    <x v="2"/>
    <x v="1"/>
    <x v="838"/>
    <x v="1"/>
    <x v="0"/>
    <x v="8"/>
  </r>
  <r>
    <x v="839"/>
    <x v="750"/>
    <x v="175"/>
    <x v="66"/>
    <x v="3"/>
    <x v="583"/>
    <x v="2"/>
    <x v="2"/>
    <x v="1"/>
    <x v="839"/>
    <x v="0"/>
    <x v="1"/>
    <x v="3"/>
  </r>
  <r>
    <x v="840"/>
    <x v="751"/>
    <x v="104"/>
    <x v="31"/>
    <x v="1"/>
    <x v="444"/>
    <x v="2"/>
    <x v="0"/>
    <x v="2"/>
    <x v="840"/>
    <x v="0"/>
    <x v="0"/>
    <x v="10"/>
  </r>
  <r>
    <x v="841"/>
    <x v="752"/>
    <x v="141"/>
    <x v="44"/>
    <x v="2"/>
    <x v="584"/>
    <x v="1"/>
    <x v="1"/>
    <x v="1"/>
    <x v="841"/>
    <x v="0"/>
    <x v="2"/>
    <x v="9"/>
  </r>
  <r>
    <x v="842"/>
    <x v="753"/>
    <x v="76"/>
    <x v="41"/>
    <x v="1"/>
    <x v="585"/>
    <x v="2"/>
    <x v="0"/>
    <x v="1"/>
    <x v="842"/>
    <x v="1"/>
    <x v="1"/>
    <x v="1"/>
  </r>
  <r>
    <x v="843"/>
    <x v="754"/>
    <x v="285"/>
    <x v="1"/>
    <x v="3"/>
    <x v="53"/>
    <x v="3"/>
    <x v="0"/>
    <x v="3"/>
    <x v="843"/>
    <x v="1"/>
    <x v="1"/>
    <x v="0"/>
  </r>
  <r>
    <x v="844"/>
    <x v="755"/>
    <x v="237"/>
    <x v="49"/>
    <x v="4"/>
    <x v="483"/>
    <x v="1"/>
    <x v="1"/>
    <x v="2"/>
    <x v="844"/>
    <x v="1"/>
    <x v="1"/>
    <x v="9"/>
  </r>
  <r>
    <x v="845"/>
    <x v="756"/>
    <x v="160"/>
    <x v="44"/>
    <x v="3"/>
    <x v="65"/>
    <x v="1"/>
    <x v="2"/>
    <x v="1"/>
    <x v="845"/>
    <x v="1"/>
    <x v="0"/>
    <x v="4"/>
  </r>
  <r>
    <x v="846"/>
    <x v="119"/>
    <x v="199"/>
    <x v="3"/>
    <x v="4"/>
    <x v="586"/>
    <x v="3"/>
    <x v="2"/>
    <x v="1"/>
    <x v="846"/>
    <x v="1"/>
    <x v="2"/>
    <x v="3"/>
  </r>
  <r>
    <x v="847"/>
    <x v="757"/>
    <x v="197"/>
    <x v="22"/>
    <x v="6"/>
    <x v="257"/>
    <x v="1"/>
    <x v="1"/>
    <x v="2"/>
    <x v="847"/>
    <x v="1"/>
    <x v="2"/>
    <x v="11"/>
  </r>
  <r>
    <x v="848"/>
    <x v="758"/>
    <x v="228"/>
    <x v="55"/>
    <x v="4"/>
    <x v="506"/>
    <x v="0"/>
    <x v="1"/>
    <x v="2"/>
    <x v="848"/>
    <x v="1"/>
    <x v="0"/>
    <x v="5"/>
  </r>
  <r>
    <x v="849"/>
    <x v="581"/>
    <x v="80"/>
    <x v="72"/>
    <x v="6"/>
    <x v="356"/>
    <x v="2"/>
    <x v="1"/>
    <x v="1"/>
    <x v="849"/>
    <x v="1"/>
    <x v="2"/>
    <x v="7"/>
  </r>
  <r>
    <x v="850"/>
    <x v="759"/>
    <x v="10"/>
    <x v="71"/>
    <x v="6"/>
    <x v="587"/>
    <x v="0"/>
    <x v="0"/>
    <x v="2"/>
    <x v="850"/>
    <x v="1"/>
    <x v="2"/>
    <x v="0"/>
  </r>
  <r>
    <x v="851"/>
    <x v="760"/>
    <x v="225"/>
    <x v="1"/>
    <x v="2"/>
    <x v="588"/>
    <x v="2"/>
    <x v="0"/>
    <x v="1"/>
    <x v="851"/>
    <x v="1"/>
    <x v="2"/>
    <x v="5"/>
  </r>
  <r>
    <x v="852"/>
    <x v="187"/>
    <x v="27"/>
    <x v="5"/>
    <x v="0"/>
    <x v="589"/>
    <x v="2"/>
    <x v="2"/>
    <x v="2"/>
    <x v="852"/>
    <x v="1"/>
    <x v="2"/>
    <x v="4"/>
  </r>
  <r>
    <x v="853"/>
    <x v="761"/>
    <x v="99"/>
    <x v="16"/>
    <x v="2"/>
    <x v="138"/>
    <x v="1"/>
    <x v="2"/>
    <x v="1"/>
    <x v="853"/>
    <x v="0"/>
    <x v="0"/>
    <x v="2"/>
  </r>
  <r>
    <x v="854"/>
    <x v="762"/>
    <x v="197"/>
    <x v="10"/>
    <x v="2"/>
    <x v="295"/>
    <x v="1"/>
    <x v="1"/>
    <x v="1"/>
    <x v="854"/>
    <x v="1"/>
    <x v="2"/>
    <x v="10"/>
  </r>
  <r>
    <x v="855"/>
    <x v="763"/>
    <x v="33"/>
    <x v="31"/>
    <x v="2"/>
    <x v="590"/>
    <x v="2"/>
    <x v="0"/>
    <x v="1"/>
    <x v="855"/>
    <x v="1"/>
    <x v="2"/>
    <x v="0"/>
  </r>
  <r>
    <x v="856"/>
    <x v="6"/>
    <x v="249"/>
    <x v="47"/>
    <x v="4"/>
    <x v="591"/>
    <x v="3"/>
    <x v="0"/>
    <x v="2"/>
    <x v="856"/>
    <x v="1"/>
    <x v="0"/>
    <x v="6"/>
  </r>
  <r>
    <x v="857"/>
    <x v="764"/>
    <x v="254"/>
    <x v="6"/>
    <x v="0"/>
    <x v="278"/>
    <x v="1"/>
    <x v="1"/>
    <x v="1"/>
    <x v="857"/>
    <x v="0"/>
    <x v="2"/>
    <x v="8"/>
  </r>
  <r>
    <x v="858"/>
    <x v="765"/>
    <x v="286"/>
    <x v="1"/>
    <x v="1"/>
    <x v="592"/>
    <x v="2"/>
    <x v="2"/>
    <x v="2"/>
    <x v="858"/>
    <x v="1"/>
    <x v="0"/>
    <x v="0"/>
  </r>
  <r>
    <x v="859"/>
    <x v="766"/>
    <x v="255"/>
    <x v="6"/>
    <x v="4"/>
    <x v="279"/>
    <x v="0"/>
    <x v="0"/>
    <x v="2"/>
    <x v="859"/>
    <x v="1"/>
    <x v="0"/>
    <x v="9"/>
  </r>
  <r>
    <x v="860"/>
    <x v="353"/>
    <x v="287"/>
    <x v="53"/>
    <x v="3"/>
    <x v="593"/>
    <x v="1"/>
    <x v="2"/>
    <x v="1"/>
    <x v="860"/>
    <x v="1"/>
    <x v="1"/>
    <x v="11"/>
  </r>
  <r>
    <x v="861"/>
    <x v="767"/>
    <x v="150"/>
    <x v="19"/>
    <x v="2"/>
    <x v="594"/>
    <x v="2"/>
    <x v="2"/>
    <x v="0"/>
    <x v="861"/>
    <x v="0"/>
    <x v="2"/>
    <x v="4"/>
  </r>
  <r>
    <x v="862"/>
    <x v="768"/>
    <x v="43"/>
    <x v="61"/>
    <x v="5"/>
    <x v="153"/>
    <x v="0"/>
    <x v="0"/>
    <x v="0"/>
    <x v="862"/>
    <x v="1"/>
    <x v="0"/>
    <x v="6"/>
  </r>
  <r>
    <x v="863"/>
    <x v="769"/>
    <x v="278"/>
    <x v="14"/>
    <x v="5"/>
    <x v="321"/>
    <x v="0"/>
    <x v="0"/>
    <x v="3"/>
    <x v="863"/>
    <x v="1"/>
    <x v="0"/>
    <x v="6"/>
  </r>
  <r>
    <x v="864"/>
    <x v="770"/>
    <x v="276"/>
    <x v="65"/>
    <x v="3"/>
    <x v="595"/>
    <x v="2"/>
    <x v="0"/>
    <x v="0"/>
    <x v="864"/>
    <x v="0"/>
    <x v="2"/>
    <x v="3"/>
  </r>
  <r>
    <x v="865"/>
    <x v="771"/>
    <x v="149"/>
    <x v="5"/>
    <x v="0"/>
    <x v="596"/>
    <x v="3"/>
    <x v="2"/>
    <x v="1"/>
    <x v="865"/>
    <x v="1"/>
    <x v="2"/>
    <x v="8"/>
  </r>
  <r>
    <x v="866"/>
    <x v="772"/>
    <x v="238"/>
    <x v="37"/>
    <x v="5"/>
    <x v="545"/>
    <x v="0"/>
    <x v="2"/>
    <x v="0"/>
    <x v="866"/>
    <x v="1"/>
    <x v="2"/>
    <x v="0"/>
  </r>
  <r>
    <x v="867"/>
    <x v="773"/>
    <x v="73"/>
    <x v="33"/>
    <x v="4"/>
    <x v="364"/>
    <x v="0"/>
    <x v="2"/>
    <x v="2"/>
    <x v="867"/>
    <x v="1"/>
    <x v="1"/>
    <x v="3"/>
  </r>
  <r>
    <x v="868"/>
    <x v="774"/>
    <x v="206"/>
    <x v="47"/>
    <x v="5"/>
    <x v="223"/>
    <x v="0"/>
    <x v="2"/>
    <x v="0"/>
    <x v="868"/>
    <x v="1"/>
    <x v="2"/>
    <x v="5"/>
  </r>
  <r>
    <x v="869"/>
    <x v="775"/>
    <x v="268"/>
    <x v="71"/>
    <x v="4"/>
    <x v="200"/>
    <x v="3"/>
    <x v="2"/>
    <x v="3"/>
    <x v="869"/>
    <x v="0"/>
    <x v="1"/>
    <x v="9"/>
  </r>
  <r>
    <x v="870"/>
    <x v="776"/>
    <x v="75"/>
    <x v="26"/>
    <x v="3"/>
    <x v="597"/>
    <x v="0"/>
    <x v="2"/>
    <x v="2"/>
    <x v="870"/>
    <x v="0"/>
    <x v="1"/>
    <x v="10"/>
  </r>
  <r>
    <x v="871"/>
    <x v="777"/>
    <x v="145"/>
    <x v="22"/>
    <x v="0"/>
    <x v="179"/>
    <x v="1"/>
    <x v="0"/>
    <x v="1"/>
    <x v="871"/>
    <x v="0"/>
    <x v="2"/>
    <x v="11"/>
  </r>
  <r>
    <x v="872"/>
    <x v="196"/>
    <x v="288"/>
    <x v="70"/>
    <x v="1"/>
    <x v="181"/>
    <x v="1"/>
    <x v="2"/>
    <x v="0"/>
    <x v="872"/>
    <x v="1"/>
    <x v="1"/>
    <x v="7"/>
  </r>
  <r>
    <x v="873"/>
    <x v="778"/>
    <x v="34"/>
    <x v="40"/>
    <x v="3"/>
    <x v="205"/>
    <x v="3"/>
    <x v="0"/>
    <x v="1"/>
    <x v="873"/>
    <x v="1"/>
    <x v="2"/>
    <x v="9"/>
  </r>
  <r>
    <x v="874"/>
    <x v="6"/>
    <x v="195"/>
    <x v="58"/>
    <x v="5"/>
    <x v="378"/>
    <x v="3"/>
    <x v="0"/>
    <x v="1"/>
    <x v="874"/>
    <x v="0"/>
    <x v="0"/>
    <x v="3"/>
  </r>
  <r>
    <x v="875"/>
    <x v="779"/>
    <x v="190"/>
    <x v="21"/>
    <x v="3"/>
    <x v="598"/>
    <x v="1"/>
    <x v="0"/>
    <x v="1"/>
    <x v="875"/>
    <x v="0"/>
    <x v="0"/>
    <x v="0"/>
  </r>
  <r>
    <x v="876"/>
    <x v="780"/>
    <x v="31"/>
    <x v="0"/>
    <x v="0"/>
    <x v="599"/>
    <x v="3"/>
    <x v="0"/>
    <x v="1"/>
    <x v="876"/>
    <x v="1"/>
    <x v="2"/>
    <x v="0"/>
  </r>
  <r>
    <x v="877"/>
    <x v="75"/>
    <x v="282"/>
    <x v="71"/>
    <x v="6"/>
    <x v="263"/>
    <x v="3"/>
    <x v="0"/>
    <x v="2"/>
    <x v="877"/>
    <x v="1"/>
    <x v="1"/>
    <x v="0"/>
  </r>
  <r>
    <x v="878"/>
    <x v="781"/>
    <x v="89"/>
    <x v="49"/>
    <x v="0"/>
    <x v="600"/>
    <x v="2"/>
    <x v="2"/>
    <x v="1"/>
    <x v="878"/>
    <x v="1"/>
    <x v="0"/>
    <x v="0"/>
  </r>
  <r>
    <x v="879"/>
    <x v="535"/>
    <x v="46"/>
    <x v="17"/>
    <x v="5"/>
    <x v="601"/>
    <x v="1"/>
    <x v="0"/>
    <x v="2"/>
    <x v="879"/>
    <x v="0"/>
    <x v="2"/>
    <x v="8"/>
  </r>
  <r>
    <x v="880"/>
    <x v="782"/>
    <x v="255"/>
    <x v="20"/>
    <x v="5"/>
    <x v="335"/>
    <x v="0"/>
    <x v="2"/>
    <x v="3"/>
    <x v="880"/>
    <x v="1"/>
    <x v="1"/>
    <x v="6"/>
  </r>
  <r>
    <x v="881"/>
    <x v="783"/>
    <x v="108"/>
    <x v="35"/>
    <x v="0"/>
    <x v="132"/>
    <x v="3"/>
    <x v="0"/>
    <x v="1"/>
    <x v="881"/>
    <x v="0"/>
    <x v="1"/>
    <x v="2"/>
  </r>
  <r>
    <x v="882"/>
    <x v="784"/>
    <x v="149"/>
    <x v="26"/>
    <x v="4"/>
    <x v="0"/>
    <x v="1"/>
    <x v="0"/>
    <x v="2"/>
    <x v="882"/>
    <x v="1"/>
    <x v="0"/>
    <x v="0"/>
  </r>
  <r>
    <x v="883"/>
    <x v="785"/>
    <x v="209"/>
    <x v="38"/>
    <x v="0"/>
    <x v="602"/>
    <x v="2"/>
    <x v="0"/>
    <x v="3"/>
    <x v="883"/>
    <x v="0"/>
    <x v="2"/>
    <x v="2"/>
  </r>
  <r>
    <x v="884"/>
    <x v="786"/>
    <x v="83"/>
    <x v="69"/>
    <x v="4"/>
    <x v="88"/>
    <x v="3"/>
    <x v="0"/>
    <x v="1"/>
    <x v="884"/>
    <x v="1"/>
    <x v="1"/>
    <x v="7"/>
  </r>
  <r>
    <x v="885"/>
    <x v="787"/>
    <x v="12"/>
    <x v="36"/>
    <x v="5"/>
    <x v="603"/>
    <x v="0"/>
    <x v="2"/>
    <x v="3"/>
    <x v="885"/>
    <x v="0"/>
    <x v="2"/>
    <x v="3"/>
  </r>
  <r>
    <x v="886"/>
    <x v="194"/>
    <x v="231"/>
    <x v="8"/>
    <x v="0"/>
    <x v="142"/>
    <x v="0"/>
    <x v="2"/>
    <x v="1"/>
    <x v="886"/>
    <x v="0"/>
    <x v="2"/>
    <x v="10"/>
  </r>
  <r>
    <x v="887"/>
    <x v="788"/>
    <x v="285"/>
    <x v="20"/>
    <x v="2"/>
    <x v="502"/>
    <x v="1"/>
    <x v="0"/>
    <x v="2"/>
    <x v="887"/>
    <x v="1"/>
    <x v="0"/>
    <x v="8"/>
  </r>
  <r>
    <x v="888"/>
    <x v="789"/>
    <x v="179"/>
    <x v="23"/>
    <x v="5"/>
    <x v="604"/>
    <x v="0"/>
    <x v="2"/>
    <x v="2"/>
    <x v="888"/>
    <x v="0"/>
    <x v="1"/>
    <x v="9"/>
  </r>
  <r>
    <x v="889"/>
    <x v="790"/>
    <x v="114"/>
    <x v="34"/>
    <x v="5"/>
    <x v="273"/>
    <x v="2"/>
    <x v="2"/>
    <x v="1"/>
    <x v="889"/>
    <x v="1"/>
    <x v="0"/>
    <x v="11"/>
  </r>
  <r>
    <x v="890"/>
    <x v="49"/>
    <x v="178"/>
    <x v="20"/>
    <x v="5"/>
    <x v="605"/>
    <x v="1"/>
    <x v="0"/>
    <x v="1"/>
    <x v="890"/>
    <x v="1"/>
    <x v="0"/>
    <x v="6"/>
  </r>
  <r>
    <x v="891"/>
    <x v="791"/>
    <x v="31"/>
    <x v="16"/>
    <x v="3"/>
    <x v="441"/>
    <x v="1"/>
    <x v="2"/>
    <x v="1"/>
    <x v="891"/>
    <x v="1"/>
    <x v="1"/>
    <x v="5"/>
  </r>
  <r>
    <x v="892"/>
    <x v="792"/>
    <x v="234"/>
    <x v="41"/>
    <x v="4"/>
    <x v="606"/>
    <x v="3"/>
    <x v="2"/>
    <x v="1"/>
    <x v="892"/>
    <x v="0"/>
    <x v="1"/>
    <x v="9"/>
  </r>
  <r>
    <x v="893"/>
    <x v="280"/>
    <x v="141"/>
    <x v="52"/>
    <x v="5"/>
    <x v="607"/>
    <x v="0"/>
    <x v="0"/>
    <x v="2"/>
    <x v="893"/>
    <x v="1"/>
    <x v="2"/>
    <x v="0"/>
  </r>
  <r>
    <x v="894"/>
    <x v="793"/>
    <x v="124"/>
    <x v="13"/>
    <x v="1"/>
    <x v="608"/>
    <x v="2"/>
    <x v="2"/>
    <x v="1"/>
    <x v="894"/>
    <x v="1"/>
    <x v="2"/>
    <x v="9"/>
  </r>
  <r>
    <x v="895"/>
    <x v="794"/>
    <x v="34"/>
    <x v="46"/>
    <x v="6"/>
    <x v="609"/>
    <x v="2"/>
    <x v="1"/>
    <x v="1"/>
    <x v="895"/>
    <x v="1"/>
    <x v="2"/>
    <x v="6"/>
  </r>
  <r>
    <x v="896"/>
    <x v="795"/>
    <x v="78"/>
    <x v="22"/>
    <x v="5"/>
    <x v="610"/>
    <x v="2"/>
    <x v="2"/>
    <x v="1"/>
    <x v="896"/>
    <x v="1"/>
    <x v="0"/>
    <x v="11"/>
  </r>
  <r>
    <x v="897"/>
    <x v="796"/>
    <x v="51"/>
    <x v="17"/>
    <x v="3"/>
    <x v="611"/>
    <x v="1"/>
    <x v="0"/>
    <x v="1"/>
    <x v="897"/>
    <x v="1"/>
    <x v="2"/>
    <x v="11"/>
  </r>
  <r>
    <x v="898"/>
    <x v="797"/>
    <x v="241"/>
    <x v="70"/>
    <x v="3"/>
    <x v="612"/>
    <x v="1"/>
    <x v="0"/>
    <x v="1"/>
    <x v="898"/>
    <x v="0"/>
    <x v="2"/>
    <x v="10"/>
  </r>
  <r>
    <x v="899"/>
    <x v="798"/>
    <x v="118"/>
    <x v="49"/>
    <x v="1"/>
    <x v="613"/>
    <x v="2"/>
    <x v="0"/>
    <x v="0"/>
    <x v="899"/>
    <x v="1"/>
    <x v="1"/>
    <x v="2"/>
  </r>
  <r>
    <x v="900"/>
    <x v="799"/>
    <x v="256"/>
    <x v="13"/>
    <x v="0"/>
    <x v="184"/>
    <x v="0"/>
    <x v="2"/>
    <x v="1"/>
    <x v="900"/>
    <x v="1"/>
    <x v="0"/>
    <x v="1"/>
  </r>
  <r>
    <x v="901"/>
    <x v="800"/>
    <x v="56"/>
    <x v="71"/>
    <x v="1"/>
    <x v="253"/>
    <x v="3"/>
    <x v="1"/>
    <x v="1"/>
    <x v="901"/>
    <x v="1"/>
    <x v="1"/>
    <x v="4"/>
  </r>
  <r>
    <x v="902"/>
    <x v="801"/>
    <x v="133"/>
    <x v="22"/>
    <x v="0"/>
    <x v="456"/>
    <x v="2"/>
    <x v="2"/>
    <x v="3"/>
    <x v="902"/>
    <x v="0"/>
    <x v="0"/>
    <x v="5"/>
  </r>
  <r>
    <x v="903"/>
    <x v="802"/>
    <x v="98"/>
    <x v="12"/>
    <x v="2"/>
    <x v="284"/>
    <x v="0"/>
    <x v="0"/>
    <x v="1"/>
    <x v="903"/>
    <x v="1"/>
    <x v="2"/>
    <x v="3"/>
  </r>
  <r>
    <x v="904"/>
    <x v="803"/>
    <x v="80"/>
    <x v="15"/>
    <x v="0"/>
    <x v="614"/>
    <x v="0"/>
    <x v="0"/>
    <x v="1"/>
    <x v="904"/>
    <x v="0"/>
    <x v="0"/>
    <x v="0"/>
  </r>
  <r>
    <x v="905"/>
    <x v="540"/>
    <x v="86"/>
    <x v="60"/>
    <x v="5"/>
    <x v="421"/>
    <x v="3"/>
    <x v="0"/>
    <x v="3"/>
    <x v="905"/>
    <x v="0"/>
    <x v="2"/>
    <x v="11"/>
  </r>
  <r>
    <x v="906"/>
    <x v="804"/>
    <x v="65"/>
    <x v="64"/>
    <x v="6"/>
    <x v="296"/>
    <x v="2"/>
    <x v="0"/>
    <x v="2"/>
    <x v="906"/>
    <x v="1"/>
    <x v="1"/>
    <x v="7"/>
  </r>
  <r>
    <x v="907"/>
    <x v="805"/>
    <x v="256"/>
    <x v="10"/>
    <x v="4"/>
    <x v="485"/>
    <x v="1"/>
    <x v="2"/>
    <x v="2"/>
    <x v="907"/>
    <x v="1"/>
    <x v="0"/>
    <x v="5"/>
  </r>
  <r>
    <x v="908"/>
    <x v="806"/>
    <x v="289"/>
    <x v="57"/>
    <x v="6"/>
    <x v="405"/>
    <x v="2"/>
    <x v="0"/>
    <x v="1"/>
    <x v="908"/>
    <x v="0"/>
    <x v="2"/>
    <x v="7"/>
  </r>
  <r>
    <x v="909"/>
    <x v="807"/>
    <x v="84"/>
    <x v="68"/>
    <x v="3"/>
    <x v="144"/>
    <x v="3"/>
    <x v="2"/>
    <x v="1"/>
    <x v="909"/>
    <x v="0"/>
    <x v="1"/>
    <x v="4"/>
  </r>
  <r>
    <x v="910"/>
    <x v="808"/>
    <x v="0"/>
    <x v="46"/>
    <x v="3"/>
    <x v="282"/>
    <x v="1"/>
    <x v="1"/>
    <x v="1"/>
    <x v="910"/>
    <x v="0"/>
    <x v="0"/>
    <x v="1"/>
  </r>
  <r>
    <x v="911"/>
    <x v="809"/>
    <x v="233"/>
    <x v="50"/>
    <x v="4"/>
    <x v="615"/>
    <x v="2"/>
    <x v="0"/>
    <x v="1"/>
    <x v="911"/>
    <x v="1"/>
    <x v="1"/>
    <x v="4"/>
  </r>
  <r>
    <x v="912"/>
    <x v="810"/>
    <x v="60"/>
    <x v="23"/>
    <x v="2"/>
    <x v="555"/>
    <x v="2"/>
    <x v="2"/>
    <x v="2"/>
    <x v="912"/>
    <x v="1"/>
    <x v="0"/>
    <x v="5"/>
  </r>
  <r>
    <x v="913"/>
    <x v="811"/>
    <x v="82"/>
    <x v="21"/>
    <x v="6"/>
    <x v="616"/>
    <x v="1"/>
    <x v="2"/>
    <x v="1"/>
    <x v="913"/>
    <x v="1"/>
    <x v="0"/>
    <x v="8"/>
  </r>
  <r>
    <x v="914"/>
    <x v="387"/>
    <x v="119"/>
    <x v="74"/>
    <x v="5"/>
    <x v="354"/>
    <x v="3"/>
    <x v="2"/>
    <x v="3"/>
    <x v="914"/>
    <x v="1"/>
    <x v="1"/>
    <x v="1"/>
  </r>
  <r>
    <x v="915"/>
    <x v="812"/>
    <x v="218"/>
    <x v="41"/>
    <x v="1"/>
    <x v="268"/>
    <x v="0"/>
    <x v="2"/>
    <x v="1"/>
    <x v="915"/>
    <x v="1"/>
    <x v="0"/>
    <x v="5"/>
  </r>
  <r>
    <x v="916"/>
    <x v="813"/>
    <x v="185"/>
    <x v="0"/>
    <x v="0"/>
    <x v="314"/>
    <x v="2"/>
    <x v="0"/>
    <x v="1"/>
    <x v="916"/>
    <x v="0"/>
    <x v="2"/>
    <x v="6"/>
  </r>
  <r>
    <x v="917"/>
    <x v="814"/>
    <x v="191"/>
    <x v="62"/>
    <x v="2"/>
    <x v="117"/>
    <x v="2"/>
    <x v="0"/>
    <x v="3"/>
    <x v="917"/>
    <x v="0"/>
    <x v="0"/>
    <x v="3"/>
  </r>
  <r>
    <x v="918"/>
    <x v="815"/>
    <x v="80"/>
    <x v="65"/>
    <x v="2"/>
    <x v="617"/>
    <x v="3"/>
    <x v="2"/>
    <x v="1"/>
    <x v="918"/>
    <x v="1"/>
    <x v="0"/>
    <x v="0"/>
  </r>
  <r>
    <x v="919"/>
    <x v="816"/>
    <x v="210"/>
    <x v="7"/>
    <x v="5"/>
    <x v="143"/>
    <x v="3"/>
    <x v="0"/>
    <x v="2"/>
    <x v="919"/>
    <x v="1"/>
    <x v="0"/>
    <x v="4"/>
  </r>
  <r>
    <x v="920"/>
    <x v="817"/>
    <x v="145"/>
    <x v="21"/>
    <x v="1"/>
    <x v="618"/>
    <x v="1"/>
    <x v="2"/>
    <x v="1"/>
    <x v="920"/>
    <x v="1"/>
    <x v="1"/>
    <x v="3"/>
  </r>
  <r>
    <x v="921"/>
    <x v="818"/>
    <x v="233"/>
    <x v="4"/>
    <x v="4"/>
    <x v="133"/>
    <x v="2"/>
    <x v="2"/>
    <x v="1"/>
    <x v="921"/>
    <x v="1"/>
    <x v="0"/>
    <x v="10"/>
  </r>
  <r>
    <x v="922"/>
    <x v="819"/>
    <x v="63"/>
    <x v="11"/>
    <x v="0"/>
    <x v="425"/>
    <x v="2"/>
    <x v="1"/>
    <x v="2"/>
    <x v="922"/>
    <x v="1"/>
    <x v="2"/>
    <x v="9"/>
  </r>
  <r>
    <x v="923"/>
    <x v="820"/>
    <x v="269"/>
    <x v="5"/>
    <x v="6"/>
    <x v="292"/>
    <x v="2"/>
    <x v="0"/>
    <x v="2"/>
    <x v="923"/>
    <x v="1"/>
    <x v="1"/>
    <x v="8"/>
  </r>
  <r>
    <x v="924"/>
    <x v="56"/>
    <x v="0"/>
    <x v="40"/>
    <x v="2"/>
    <x v="619"/>
    <x v="0"/>
    <x v="2"/>
    <x v="1"/>
    <x v="924"/>
    <x v="1"/>
    <x v="2"/>
    <x v="2"/>
  </r>
  <r>
    <x v="925"/>
    <x v="365"/>
    <x v="235"/>
    <x v="25"/>
    <x v="5"/>
    <x v="204"/>
    <x v="0"/>
    <x v="2"/>
    <x v="1"/>
    <x v="925"/>
    <x v="1"/>
    <x v="2"/>
    <x v="7"/>
  </r>
  <r>
    <x v="926"/>
    <x v="821"/>
    <x v="174"/>
    <x v="21"/>
    <x v="3"/>
    <x v="620"/>
    <x v="0"/>
    <x v="2"/>
    <x v="1"/>
    <x v="926"/>
    <x v="1"/>
    <x v="1"/>
    <x v="6"/>
  </r>
  <r>
    <x v="927"/>
    <x v="822"/>
    <x v="170"/>
    <x v="24"/>
    <x v="5"/>
    <x v="485"/>
    <x v="2"/>
    <x v="0"/>
    <x v="1"/>
    <x v="927"/>
    <x v="0"/>
    <x v="0"/>
    <x v="5"/>
  </r>
  <r>
    <x v="928"/>
    <x v="823"/>
    <x v="47"/>
    <x v="69"/>
    <x v="1"/>
    <x v="621"/>
    <x v="0"/>
    <x v="2"/>
    <x v="0"/>
    <x v="928"/>
    <x v="1"/>
    <x v="1"/>
    <x v="9"/>
  </r>
  <r>
    <x v="929"/>
    <x v="824"/>
    <x v="148"/>
    <x v="39"/>
    <x v="2"/>
    <x v="589"/>
    <x v="2"/>
    <x v="0"/>
    <x v="1"/>
    <x v="929"/>
    <x v="1"/>
    <x v="2"/>
    <x v="4"/>
  </r>
  <r>
    <x v="930"/>
    <x v="563"/>
    <x v="23"/>
    <x v="47"/>
    <x v="4"/>
    <x v="622"/>
    <x v="1"/>
    <x v="2"/>
    <x v="2"/>
    <x v="930"/>
    <x v="1"/>
    <x v="0"/>
    <x v="2"/>
  </r>
  <r>
    <x v="931"/>
    <x v="825"/>
    <x v="104"/>
    <x v="9"/>
    <x v="3"/>
    <x v="623"/>
    <x v="1"/>
    <x v="1"/>
    <x v="1"/>
    <x v="931"/>
    <x v="1"/>
    <x v="2"/>
    <x v="11"/>
  </r>
  <r>
    <x v="932"/>
    <x v="826"/>
    <x v="52"/>
    <x v="43"/>
    <x v="3"/>
    <x v="439"/>
    <x v="0"/>
    <x v="2"/>
    <x v="2"/>
    <x v="932"/>
    <x v="0"/>
    <x v="1"/>
    <x v="7"/>
  </r>
  <r>
    <x v="933"/>
    <x v="827"/>
    <x v="195"/>
    <x v="74"/>
    <x v="4"/>
    <x v="320"/>
    <x v="0"/>
    <x v="1"/>
    <x v="3"/>
    <x v="933"/>
    <x v="0"/>
    <x v="2"/>
    <x v="1"/>
  </r>
  <r>
    <x v="934"/>
    <x v="828"/>
    <x v="178"/>
    <x v="36"/>
    <x v="2"/>
    <x v="87"/>
    <x v="3"/>
    <x v="0"/>
    <x v="2"/>
    <x v="934"/>
    <x v="1"/>
    <x v="1"/>
    <x v="6"/>
  </r>
  <r>
    <x v="935"/>
    <x v="829"/>
    <x v="52"/>
    <x v="15"/>
    <x v="0"/>
    <x v="49"/>
    <x v="1"/>
    <x v="2"/>
    <x v="1"/>
    <x v="935"/>
    <x v="1"/>
    <x v="2"/>
    <x v="3"/>
  </r>
  <r>
    <x v="936"/>
    <x v="830"/>
    <x v="259"/>
    <x v="58"/>
    <x v="0"/>
    <x v="575"/>
    <x v="2"/>
    <x v="0"/>
    <x v="2"/>
    <x v="936"/>
    <x v="0"/>
    <x v="0"/>
    <x v="0"/>
  </r>
  <r>
    <x v="937"/>
    <x v="831"/>
    <x v="4"/>
    <x v="72"/>
    <x v="5"/>
    <x v="624"/>
    <x v="1"/>
    <x v="2"/>
    <x v="1"/>
    <x v="937"/>
    <x v="0"/>
    <x v="1"/>
    <x v="4"/>
  </r>
  <r>
    <x v="938"/>
    <x v="832"/>
    <x v="91"/>
    <x v="26"/>
    <x v="5"/>
    <x v="625"/>
    <x v="0"/>
    <x v="0"/>
    <x v="2"/>
    <x v="938"/>
    <x v="0"/>
    <x v="1"/>
    <x v="10"/>
  </r>
  <r>
    <x v="939"/>
    <x v="833"/>
    <x v="87"/>
    <x v="55"/>
    <x v="6"/>
    <x v="359"/>
    <x v="3"/>
    <x v="0"/>
    <x v="2"/>
    <x v="939"/>
    <x v="1"/>
    <x v="2"/>
    <x v="7"/>
  </r>
  <r>
    <x v="940"/>
    <x v="834"/>
    <x v="130"/>
    <x v="13"/>
    <x v="4"/>
    <x v="132"/>
    <x v="1"/>
    <x v="2"/>
    <x v="1"/>
    <x v="940"/>
    <x v="1"/>
    <x v="1"/>
    <x v="2"/>
  </r>
  <r>
    <x v="941"/>
    <x v="835"/>
    <x v="236"/>
    <x v="23"/>
    <x v="5"/>
    <x v="169"/>
    <x v="3"/>
    <x v="0"/>
    <x v="1"/>
    <x v="941"/>
    <x v="1"/>
    <x v="2"/>
    <x v="1"/>
  </r>
  <r>
    <x v="942"/>
    <x v="836"/>
    <x v="193"/>
    <x v="59"/>
    <x v="6"/>
    <x v="571"/>
    <x v="3"/>
    <x v="1"/>
    <x v="2"/>
    <x v="942"/>
    <x v="1"/>
    <x v="2"/>
    <x v="6"/>
  </r>
  <r>
    <x v="943"/>
    <x v="837"/>
    <x v="133"/>
    <x v="62"/>
    <x v="6"/>
    <x v="626"/>
    <x v="0"/>
    <x v="2"/>
    <x v="1"/>
    <x v="943"/>
    <x v="0"/>
    <x v="0"/>
    <x v="1"/>
  </r>
  <r>
    <x v="944"/>
    <x v="838"/>
    <x v="229"/>
    <x v="48"/>
    <x v="2"/>
    <x v="627"/>
    <x v="0"/>
    <x v="0"/>
    <x v="1"/>
    <x v="944"/>
    <x v="0"/>
    <x v="0"/>
    <x v="8"/>
  </r>
  <r>
    <x v="945"/>
    <x v="296"/>
    <x v="68"/>
    <x v="70"/>
    <x v="1"/>
    <x v="155"/>
    <x v="1"/>
    <x v="2"/>
    <x v="2"/>
    <x v="945"/>
    <x v="0"/>
    <x v="2"/>
    <x v="10"/>
  </r>
  <r>
    <x v="946"/>
    <x v="839"/>
    <x v="265"/>
    <x v="44"/>
    <x v="4"/>
    <x v="265"/>
    <x v="2"/>
    <x v="0"/>
    <x v="1"/>
    <x v="946"/>
    <x v="1"/>
    <x v="1"/>
    <x v="10"/>
  </r>
  <r>
    <x v="947"/>
    <x v="840"/>
    <x v="26"/>
    <x v="40"/>
    <x v="4"/>
    <x v="166"/>
    <x v="0"/>
    <x v="2"/>
    <x v="2"/>
    <x v="947"/>
    <x v="0"/>
    <x v="0"/>
    <x v="2"/>
  </r>
  <r>
    <x v="948"/>
    <x v="841"/>
    <x v="251"/>
    <x v="34"/>
    <x v="4"/>
    <x v="628"/>
    <x v="3"/>
    <x v="0"/>
    <x v="2"/>
    <x v="948"/>
    <x v="0"/>
    <x v="1"/>
    <x v="11"/>
  </r>
  <r>
    <x v="949"/>
    <x v="842"/>
    <x v="167"/>
    <x v="24"/>
    <x v="5"/>
    <x v="629"/>
    <x v="3"/>
    <x v="2"/>
    <x v="2"/>
    <x v="949"/>
    <x v="1"/>
    <x v="1"/>
    <x v="3"/>
  </r>
  <r>
    <x v="950"/>
    <x v="843"/>
    <x v="100"/>
    <x v="65"/>
    <x v="2"/>
    <x v="10"/>
    <x v="0"/>
    <x v="2"/>
    <x v="1"/>
    <x v="950"/>
    <x v="0"/>
    <x v="2"/>
    <x v="4"/>
  </r>
  <r>
    <x v="951"/>
    <x v="844"/>
    <x v="267"/>
    <x v="16"/>
    <x v="0"/>
    <x v="630"/>
    <x v="3"/>
    <x v="0"/>
    <x v="2"/>
    <x v="951"/>
    <x v="0"/>
    <x v="0"/>
    <x v="9"/>
  </r>
  <r>
    <x v="952"/>
    <x v="845"/>
    <x v="2"/>
    <x v="54"/>
    <x v="3"/>
    <x v="279"/>
    <x v="2"/>
    <x v="2"/>
    <x v="3"/>
    <x v="952"/>
    <x v="0"/>
    <x v="0"/>
    <x v="9"/>
  </r>
  <r>
    <x v="953"/>
    <x v="846"/>
    <x v="281"/>
    <x v="52"/>
    <x v="5"/>
    <x v="631"/>
    <x v="2"/>
    <x v="1"/>
    <x v="3"/>
    <x v="953"/>
    <x v="1"/>
    <x v="1"/>
    <x v="11"/>
  </r>
  <r>
    <x v="954"/>
    <x v="847"/>
    <x v="232"/>
    <x v="62"/>
    <x v="4"/>
    <x v="554"/>
    <x v="0"/>
    <x v="0"/>
    <x v="1"/>
    <x v="954"/>
    <x v="0"/>
    <x v="0"/>
    <x v="0"/>
  </r>
  <r>
    <x v="955"/>
    <x v="848"/>
    <x v="279"/>
    <x v="60"/>
    <x v="6"/>
    <x v="632"/>
    <x v="0"/>
    <x v="2"/>
    <x v="1"/>
    <x v="123"/>
    <x v="1"/>
    <x v="0"/>
    <x v="1"/>
  </r>
  <r>
    <x v="956"/>
    <x v="849"/>
    <x v="216"/>
    <x v="23"/>
    <x v="5"/>
    <x v="552"/>
    <x v="1"/>
    <x v="1"/>
    <x v="3"/>
    <x v="955"/>
    <x v="1"/>
    <x v="1"/>
    <x v="4"/>
  </r>
  <r>
    <x v="957"/>
    <x v="850"/>
    <x v="232"/>
    <x v="60"/>
    <x v="0"/>
    <x v="633"/>
    <x v="1"/>
    <x v="0"/>
    <x v="3"/>
    <x v="956"/>
    <x v="1"/>
    <x v="2"/>
    <x v="0"/>
  </r>
  <r>
    <x v="958"/>
    <x v="851"/>
    <x v="18"/>
    <x v="1"/>
    <x v="5"/>
    <x v="634"/>
    <x v="1"/>
    <x v="1"/>
    <x v="1"/>
    <x v="957"/>
    <x v="1"/>
    <x v="0"/>
    <x v="0"/>
  </r>
  <r>
    <x v="959"/>
    <x v="852"/>
    <x v="275"/>
    <x v="29"/>
    <x v="5"/>
    <x v="635"/>
    <x v="3"/>
    <x v="2"/>
    <x v="2"/>
    <x v="958"/>
    <x v="0"/>
    <x v="0"/>
    <x v="0"/>
  </r>
  <r>
    <x v="960"/>
    <x v="853"/>
    <x v="189"/>
    <x v="40"/>
    <x v="5"/>
    <x v="17"/>
    <x v="3"/>
    <x v="2"/>
    <x v="3"/>
    <x v="959"/>
    <x v="1"/>
    <x v="1"/>
    <x v="0"/>
  </r>
  <r>
    <x v="961"/>
    <x v="854"/>
    <x v="127"/>
    <x v="10"/>
    <x v="3"/>
    <x v="636"/>
    <x v="2"/>
    <x v="2"/>
    <x v="1"/>
    <x v="960"/>
    <x v="1"/>
    <x v="0"/>
    <x v="8"/>
  </r>
  <r>
    <x v="962"/>
    <x v="855"/>
    <x v="212"/>
    <x v="16"/>
    <x v="2"/>
    <x v="337"/>
    <x v="2"/>
    <x v="1"/>
    <x v="1"/>
    <x v="961"/>
    <x v="1"/>
    <x v="2"/>
    <x v="8"/>
  </r>
  <r>
    <x v="963"/>
    <x v="856"/>
    <x v="245"/>
    <x v="8"/>
    <x v="4"/>
    <x v="637"/>
    <x v="3"/>
    <x v="0"/>
    <x v="2"/>
    <x v="962"/>
    <x v="1"/>
    <x v="1"/>
    <x v="7"/>
  </r>
  <r>
    <x v="964"/>
    <x v="637"/>
    <x v="208"/>
    <x v="9"/>
    <x v="6"/>
    <x v="82"/>
    <x v="3"/>
    <x v="0"/>
    <x v="2"/>
    <x v="963"/>
    <x v="1"/>
    <x v="1"/>
    <x v="10"/>
  </r>
  <r>
    <x v="965"/>
    <x v="857"/>
    <x v="8"/>
    <x v="15"/>
    <x v="2"/>
    <x v="483"/>
    <x v="3"/>
    <x v="2"/>
    <x v="1"/>
    <x v="964"/>
    <x v="1"/>
    <x v="1"/>
    <x v="9"/>
  </r>
  <r>
    <x v="966"/>
    <x v="858"/>
    <x v="239"/>
    <x v="68"/>
    <x v="3"/>
    <x v="638"/>
    <x v="2"/>
    <x v="0"/>
    <x v="1"/>
    <x v="965"/>
    <x v="1"/>
    <x v="0"/>
    <x v="6"/>
  </r>
  <r>
    <x v="967"/>
    <x v="859"/>
    <x v="43"/>
    <x v="64"/>
    <x v="2"/>
    <x v="639"/>
    <x v="1"/>
    <x v="0"/>
    <x v="1"/>
    <x v="966"/>
    <x v="1"/>
    <x v="2"/>
    <x v="1"/>
  </r>
  <r>
    <x v="968"/>
    <x v="860"/>
    <x v="128"/>
    <x v="3"/>
    <x v="5"/>
    <x v="640"/>
    <x v="0"/>
    <x v="0"/>
    <x v="2"/>
    <x v="967"/>
    <x v="1"/>
    <x v="1"/>
    <x v="10"/>
  </r>
  <r>
    <x v="969"/>
    <x v="861"/>
    <x v="261"/>
    <x v="6"/>
    <x v="5"/>
    <x v="104"/>
    <x v="1"/>
    <x v="2"/>
    <x v="1"/>
    <x v="968"/>
    <x v="1"/>
    <x v="0"/>
    <x v="10"/>
  </r>
  <r>
    <x v="970"/>
    <x v="862"/>
    <x v="130"/>
    <x v="63"/>
    <x v="6"/>
    <x v="585"/>
    <x v="2"/>
    <x v="1"/>
    <x v="2"/>
    <x v="969"/>
    <x v="0"/>
    <x v="1"/>
    <x v="1"/>
  </r>
  <r>
    <x v="971"/>
    <x v="863"/>
    <x v="161"/>
    <x v="36"/>
    <x v="1"/>
    <x v="641"/>
    <x v="2"/>
    <x v="1"/>
    <x v="1"/>
    <x v="970"/>
    <x v="1"/>
    <x v="1"/>
    <x v="5"/>
  </r>
  <r>
    <x v="972"/>
    <x v="864"/>
    <x v="136"/>
    <x v="37"/>
    <x v="6"/>
    <x v="250"/>
    <x v="2"/>
    <x v="0"/>
    <x v="1"/>
    <x v="971"/>
    <x v="0"/>
    <x v="0"/>
    <x v="10"/>
  </r>
  <r>
    <x v="973"/>
    <x v="865"/>
    <x v="10"/>
    <x v="27"/>
    <x v="6"/>
    <x v="433"/>
    <x v="2"/>
    <x v="2"/>
    <x v="2"/>
    <x v="972"/>
    <x v="1"/>
    <x v="2"/>
    <x v="8"/>
  </r>
  <r>
    <x v="974"/>
    <x v="866"/>
    <x v="200"/>
    <x v="59"/>
    <x v="2"/>
    <x v="642"/>
    <x v="0"/>
    <x v="2"/>
    <x v="2"/>
    <x v="973"/>
    <x v="1"/>
    <x v="2"/>
    <x v="7"/>
  </r>
  <r>
    <x v="975"/>
    <x v="662"/>
    <x v="34"/>
    <x v="26"/>
    <x v="5"/>
    <x v="38"/>
    <x v="2"/>
    <x v="2"/>
    <x v="1"/>
    <x v="974"/>
    <x v="0"/>
    <x v="2"/>
    <x v="10"/>
  </r>
  <r>
    <x v="976"/>
    <x v="867"/>
    <x v="78"/>
    <x v="43"/>
    <x v="5"/>
    <x v="417"/>
    <x v="0"/>
    <x v="1"/>
    <x v="1"/>
    <x v="975"/>
    <x v="0"/>
    <x v="1"/>
    <x v="4"/>
  </r>
  <r>
    <x v="977"/>
    <x v="868"/>
    <x v="94"/>
    <x v="26"/>
    <x v="5"/>
    <x v="643"/>
    <x v="0"/>
    <x v="1"/>
    <x v="2"/>
    <x v="976"/>
    <x v="1"/>
    <x v="2"/>
    <x v="5"/>
  </r>
  <r>
    <x v="978"/>
    <x v="869"/>
    <x v="127"/>
    <x v="45"/>
    <x v="1"/>
    <x v="212"/>
    <x v="2"/>
    <x v="2"/>
    <x v="1"/>
    <x v="977"/>
    <x v="1"/>
    <x v="2"/>
    <x v="3"/>
  </r>
  <r>
    <x v="979"/>
    <x v="870"/>
    <x v="141"/>
    <x v="5"/>
    <x v="6"/>
    <x v="236"/>
    <x v="2"/>
    <x v="1"/>
    <x v="3"/>
    <x v="978"/>
    <x v="1"/>
    <x v="1"/>
    <x v="11"/>
  </r>
  <r>
    <x v="980"/>
    <x v="871"/>
    <x v="100"/>
    <x v="37"/>
    <x v="0"/>
    <x v="644"/>
    <x v="0"/>
    <x v="0"/>
    <x v="2"/>
    <x v="979"/>
    <x v="1"/>
    <x v="0"/>
    <x v="2"/>
  </r>
  <r>
    <x v="981"/>
    <x v="872"/>
    <x v="47"/>
    <x v="62"/>
    <x v="3"/>
    <x v="645"/>
    <x v="2"/>
    <x v="0"/>
    <x v="3"/>
    <x v="980"/>
    <x v="1"/>
    <x v="0"/>
    <x v="8"/>
  </r>
  <r>
    <x v="982"/>
    <x v="873"/>
    <x v="227"/>
    <x v="53"/>
    <x v="2"/>
    <x v="646"/>
    <x v="3"/>
    <x v="0"/>
    <x v="2"/>
    <x v="981"/>
    <x v="1"/>
    <x v="0"/>
    <x v="0"/>
  </r>
  <r>
    <x v="983"/>
    <x v="874"/>
    <x v="110"/>
    <x v="17"/>
    <x v="0"/>
    <x v="608"/>
    <x v="1"/>
    <x v="0"/>
    <x v="1"/>
    <x v="982"/>
    <x v="1"/>
    <x v="2"/>
    <x v="9"/>
  </r>
  <r>
    <x v="984"/>
    <x v="488"/>
    <x v="219"/>
    <x v="65"/>
    <x v="1"/>
    <x v="647"/>
    <x v="1"/>
    <x v="0"/>
    <x v="2"/>
    <x v="983"/>
    <x v="0"/>
    <x v="1"/>
    <x v="4"/>
  </r>
  <r>
    <x v="985"/>
    <x v="875"/>
    <x v="225"/>
    <x v="5"/>
    <x v="3"/>
    <x v="439"/>
    <x v="0"/>
    <x v="0"/>
    <x v="3"/>
    <x v="984"/>
    <x v="1"/>
    <x v="1"/>
    <x v="7"/>
  </r>
  <r>
    <x v="986"/>
    <x v="876"/>
    <x v="55"/>
    <x v="66"/>
    <x v="4"/>
    <x v="648"/>
    <x v="1"/>
    <x v="2"/>
    <x v="1"/>
    <x v="985"/>
    <x v="1"/>
    <x v="2"/>
    <x v="0"/>
  </r>
  <r>
    <x v="987"/>
    <x v="495"/>
    <x v="189"/>
    <x v="67"/>
    <x v="3"/>
    <x v="649"/>
    <x v="3"/>
    <x v="1"/>
    <x v="0"/>
    <x v="986"/>
    <x v="1"/>
    <x v="2"/>
    <x v="3"/>
  </r>
  <r>
    <x v="988"/>
    <x v="877"/>
    <x v="187"/>
    <x v="64"/>
    <x v="0"/>
    <x v="188"/>
    <x v="1"/>
    <x v="1"/>
    <x v="2"/>
    <x v="987"/>
    <x v="1"/>
    <x v="2"/>
    <x v="6"/>
  </r>
  <r>
    <x v="989"/>
    <x v="878"/>
    <x v="120"/>
    <x v="67"/>
    <x v="5"/>
    <x v="608"/>
    <x v="0"/>
    <x v="2"/>
    <x v="2"/>
    <x v="988"/>
    <x v="0"/>
    <x v="2"/>
    <x v="9"/>
  </r>
  <r>
    <x v="990"/>
    <x v="399"/>
    <x v="161"/>
    <x v="30"/>
    <x v="5"/>
    <x v="370"/>
    <x v="0"/>
    <x v="0"/>
    <x v="1"/>
    <x v="989"/>
    <x v="0"/>
    <x v="1"/>
    <x v="7"/>
  </r>
  <r>
    <x v="991"/>
    <x v="879"/>
    <x v="4"/>
    <x v="67"/>
    <x v="4"/>
    <x v="165"/>
    <x v="3"/>
    <x v="0"/>
    <x v="3"/>
    <x v="990"/>
    <x v="1"/>
    <x v="0"/>
    <x v="2"/>
  </r>
  <r>
    <x v="992"/>
    <x v="750"/>
    <x v="51"/>
    <x v="5"/>
    <x v="1"/>
    <x v="121"/>
    <x v="3"/>
    <x v="0"/>
    <x v="2"/>
    <x v="991"/>
    <x v="1"/>
    <x v="1"/>
    <x v="3"/>
  </r>
  <r>
    <x v="993"/>
    <x v="880"/>
    <x v="241"/>
    <x v="17"/>
    <x v="5"/>
    <x v="650"/>
    <x v="3"/>
    <x v="0"/>
    <x v="1"/>
    <x v="992"/>
    <x v="0"/>
    <x v="1"/>
    <x v="7"/>
  </r>
  <r>
    <x v="994"/>
    <x v="881"/>
    <x v="214"/>
    <x v="6"/>
    <x v="2"/>
    <x v="431"/>
    <x v="1"/>
    <x v="2"/>
    <x v="3"/>
    <x v="993"/>
    <x v="1"/>
    <x v="1"/>
    <x v="3"/>
  </r>
  <r>
    <x v="995"/>
    <x v="882"/>
    <x v="58"/>
    <x v="6"/>
    <x v="0"/>
    <x v="542"/>
    <x v="2"/>
    <x v="0"/>
    <x v="3"/>
    <x v="994"/>
    <x v="1"/>
    <x v="1"/>
    <x v="6"/>
  </r>
  <r>
    <x v="996"/>
    <x v="883"/>
    <x v="264"/>
    <x v="55"/>
    <x v="3"/>
    <x v="88"/>
    <x v="3"/>
    <x v="0"/>
    <x v="2"/>
    <x v="995"/>
    <x v="1"/>
    <x v="1"/>
    <x v="7"/>
  </r>
  <r>
    <x v="997"/>
    <x v="884"/>
    <x v="137"/>
    <x v="26"/>
    <x v="6"/>
    <x v="479"/>
    <x v="0"/>
    <x v="2"/>
    <x v="2"/>
    <x v="996"/>
    <x v="1"/>
    <x v="1"/>
    <x v="8"/>
  </r>
  <r>
    <x v="998"/>
    <x v="449"/>
    <x v="120"/>
    <x v="48"/>
    <x v="0"/>
    <x v="346"/>
    <x v="0"/>
    <x v="2"/>
    <x v="1"/>
    <x v="997"/>
    <x v="1"/>
    <x v="2"/>
    <x v="3"/>
  </r>
  <r>
    <x v="999"/>
    <x v="779"/>
    <x v="234"/>
    <x v="24"/>
    <x v="5"/>
    <x v="651"/>
    <x v="0"/>
    <x v="0"/>
    <x v="1"/>
    <x v="998"/>
    <x v="0"/>
    <x v="2"/>
    <x v="0"/>
  </r>
  <r>
    <x v="1000"/>
    <x v="876"/>
    <x v="148"/>
    <x v="65"/>
    <x v="0"/>
    <x v="550"/>
    <x v="0"/>
    <x v="2"/>
    <x v="0"/>
    <x v="999"/>
    <x v="0"/>
    <x v="1"/>
    <x v="4"/>
  </r>
  <r>
    <x v="1001"/>
    <x v="885"/>
    <x v="290"/>
    <x v="25"/>
    <x v="3"/>
    <x v="620"/>
    <x v="3"/>
    <x v="0"/>
    <x v="1"/>
    <x v="1000"/>
    <x v="0"/>
    <x v="1"/>
    <x v="6"/>
  </r>
  <r>
    <x v="1002"/>
    <x v="886"/>
    <x v="217"/>
    <x v="28"/>
    <x v="3"/>
    <x v="652"/>
    <x v="1"/>
    <x v="0"/>
    <x v="1"/>
    <x v="1001"/>
    <x v="1"/>
    <x v="2"/>
    <x v="0"/>
  </r>
  <r>
    <x v="1003"/>
    <x v="653"/>
    <x v="104"/>
    <x v="15"/>
    <x v="4"/>
    <x v="636"/>
    <x v="2"/>
    <x v="2"/>
    <x v="1"/>
    <x v="1002"/>
    <x v="0"/>
    <x v="0"/>
    <x v="8"/>
  </r>
  <r>
    <x v="1004"/>
    <x v="887"/>
    <x v="82"/>
    <x v="42"/>
    <x v="6"/>
    <x v="420"/>
    <x v="0"/>
    <x v="2"/>
    <x v="2"/>
    <x v="1003"/>
    <x v="1"/>
    <x v="0"/>
    <x v="10"/>
  </r>
  <r>
    <x v="1005"/>
    <x v="888"/>
    <x v="192"/>
    <x v="65"/>
    <x v="3"/>
    <x v="653"/>
    <x v="0"/>
    <x v="0"/>
    <x v="1"/>
    <x v="1004"/>
    <x v="0"/>
    <x v="2"/>
    <x v="2"/>
  </r>
  <r>
    <x v="1006"/>
    <x v="889"/>
    <x v="238"/>
    <x v="48"/>
    <x v="5"/>
    <x v="628"/>
    <x v="2"/>
    <x v="2"/>
    <x v="3"/>
    <x v="1005"/>
    <x v="1"/>
    <x v="1"/>
    <x v="11"/>
  </r>
  <r>
    <x v="1007"/>
    <x v="890"/>
    <x v="14"/>
    <x v="13"/>
    <x v="2"/>
    <x v="654"/>
    <x v="1"/>
    <x v="1"/>
    <x v="2"/>
    <x v="1006"/>
    <x v="1"/>
    <x v="1"/>
    <x v="0"/>
  </r>
  <r>
    <x v="1008"/>
    <x v="891"/>
    <x v="132"/>
    <x v="1"/>
    <x v="2"/>
    <x v="314"/>
    <x v="3"/>
    <x v="2"/>
    <x v="1"/>
    <x v="1007"/>
    <x v="1"/>
    <x v="2"/>
    <x v="6"/>
  </r>
  <r>
    <x v="1009"/>
    <x v="892"/>
    <x v="83"/>
    <x v="5"/>
    <x v="1"/>
    <x v="253"/>
    <x v="0"/>
    <x v="1"/>
    <x v="1"/>
    <x v="1008"/>
    <x v="0"/>
    <x v="1"/>
    <x v="4"/>
  </r>
  <r>
    <x v="1010"/>
    <x v="893"/>
    <x v="142"/>
    <x v="59"/>
    <x v="6"/>
    <x v="655"/>
    <x v="2"/>
    <x v="0"/>
    <x v="2"/>
    <x v="1009"/>
    <x v="1"/>
    <x v="2"/>
    <x v="5"/>
  </r>
  <r>
    <x v="1011"/>
    <x v="290"/>
    <x v="116"/>
    <x v="31"/>
    <x v="0"/>
    <x v="656"/>
    <x v="0"/>
    <x v="0"/>
    <x v="1"/>
    <x v="1010"/>
    <x v="0"/>
    <x v="0"/>
    <x v="10"/>
  </r>
  <r>
    <x v="1012"/>
    <x v="894"/>
    <x v="154"/>
    <x v="74"/>
    <x v="1"/>
    <x v="657"/>
    <x v="2"/>
    <x v="1"/>
    <x v="1"/>
    <x v="1011"/>
    <x v="1"/>
    <x v="1"/>
    <x v="2"/>
  </r>
  <r>
    <x v="1013"/>
    <x v="895"/>
    <x v="265"/>
    <x v="60"/>
    <x v="4"/>
    <x v="146"/>
    <x v="2"/>
    <x v="1"/>
    <x v="1"/>
    <x v="1012"/>
    <x v="1"/>
    <x v="2"/>
    <x v="6"/>
  </r>
  <r>
    <x v="1014"/>
    <x v="896"/>
    <x v="170"/>
    <x v="55"/>
    <x v="1"/>
    <x v="658"/>
    <x v="3"/>
    <x v="1"/>
    <x v="1"/>
    <x v="1013"/>
    <x v="1"/>
    <x v="0"/>
    <x v="5"/>
  </r>
  <r>
    <x v="1015"/>
    <x v="423"/>
    <x v="291"/>
    <x v="67"/>
    <x v="3"/>
    <x v="659"/>
    <x v="3"/>
    <x v="2"/>
    <x v="0"/>
    <x v="1014"/>
    <x v="0"/>
    <x v="1"/>
    <x v="4"/>
  </r>
  <r>
    <x v="1016"/>
    <x v="897"/>
    <x v="107"/>
    <x v="33"/>
    <x v="0"/>
    <x v="660"/>
    <x v="1"/>
    <x v="1"/>
    <x v="1"/>
    <x v="1015"/>
    <x v="1"/>
    <x v="1"/>
    <x v="8"/>
  </r>
  <r>
    <x v="1017"/>
    <x v="898"/>
    <x v="67"/>
    <x v="39"/>
    <x v="6"/>
    <x v="661"/>
    <x v="3"/>
    <x v="2"/>
    <x v="1"/>
    <x v="1016"/>
    <x v="1"/>
    <x v="0"/>
    <x v="9"/>
  </r>
  <r>
    <x v="1018"/>
    <x v="522"/>
    <x v="72"/>
    <x v="11"/>
    <x v="3"/>
    <x v="29"/>
    <x v="3"/>
    <x v="2"/>
    <x v="1"/>
    <x v="1017"/>
    <x v="1"/>
    <x v="1"/>
    <x v="5"/>
  </r>
  <r>
    <x v="1019"/>
    <x v="899"/>
    <x v="262"/>
    <x v="50"/>
    <x v="1"/>
    <x v="261"/>
    <x v="2"/>
    <x v="0"/>
    <x v="2"/>
    <x v="1018"/>
    <x v="1"/>
    <x v="0"/>
    <x v="4"/>
  </r>
  <r>
    <x v="1020"/>
    <x v="197"/>
    <x v="186"/>
    <x v="45"/>
    <x v="1"/>
    <x v="72"/>
    <x v="2"/>
    <x v="0"/>
    <x v="2"/>
    <x v="1019"/>
    <x v="0"/>
    <x v="2"/>
    <x v="4"/>
  </r>
  <r>
    <x v="1021"/>
    <x v="133"/>
    <x v="182"/>
    <x v="2"/>
    <x v="6"/>
    <x v="63"/>
    <x v="1"/>
    <x v="0"/>
    <x v="1"/>
    <x v="1020"/>
    <x v="1"/>
    <x v="1"/>
    <x v="11"/>
  </r>
  <r>
    <x v="1022"/>
    <x v="900"/>
    <x v="26"/>
    <x v="52"/>
    <x v="2"/>
    <x v="628"/>
    <x v="3"/>
    <x v="1"/>
    <x v="2"/>
    <x v="1021"/>
    <x v="0"/>
    <x v="1"/>
    <x v="11"/>
  </r>
  <r>
    <x v="1023"/>
    <x v="901"/>
    <x v="283"/>
    <x v="71"/>
    <x v="1"/>
    <x v="539"/>
    <x v="3"/>
    <x v="0"/>
    <x v="1"/>
    <x v="1022"/>
    <x v="1"/>
    <x v="1"/>
    <x v="0"/>
  </r>
  <r>
    <x v="1024"/>
    <x v="902"/>
    <x v="268"/>
    <x v="14"/>
    <x v="4"/>
    <x v="662"/>
    <x v="1"/>
    <x v="2"/>
    <x v="1"/>
    <x v="1023"/>
    <x v="1"/>
    <x v="1"/>
    <x v="8"/>
  </r>
  <r>
    <x v="1025"/>
    <x v="903"/>
    <x v="35"/>
    <x v="32"/>
    <x v="0"/>
    <x v="663"/>
    <x v="3"/>
    <x v="1"/>
    <x v="2"/>
    <x v="1024"/>
    <x v="1"/>
    <x v="2"/>
    <x v="0"/>
  </r>
  <r>
    <x v="1026"/>
    <x v="904"/>
    <x v="95"/>
    <x v="31"/>
    <x v="6"/>
    <x v="664"/>
    <x v="0"/>
    <x v="2"/>
    <x v="3"/>
    <x v="1025"/>
    <x v="1"/>
    <x v="2"/>
    <x v="4"/>
  </r>
  <r>
    <x v="1027"/>
    <x v="905"/>
    <x v="141"/>
    <x v="52"/>
    <x v="5"/>
    <x v="520"/>
    <x v="2"/>
    <x v="2"/>
    <x v="0"/>
    <x v="1026"/>
    <x v="1"/>
    <x v="2"/>
    <x v="2"/>
  </r>
  <r>
    <x v="1028"/>
    <x v="906"/>
    <x v="173"/>
    <x v="72"/>
    <x v="6"/>
    <x v="136"/>
    <x v="0"/>
    <x v="0"/>
    <x v="2"/>
    <x v="1027"/>
    <x v="1"/>
    <x v="1"/>
    <x v="8"/>
  </r>
  <r>
    <x v="1029"/>
    <x v="907"/>
    <x v="75"/>
    <x v="24"/>
    <x v="4"/>
    <x v="293"/>
    <x v="2"/>
    <x v="0"/>
    <x v="3"/>
    <x v="1028"/>
    <x v="1"/>
    <x v="2"/>
    <x v="0"/>
  </r>
  <r>
    <x v="1030"/>
    <x v="908"/>
    <x v="186"/>
    <x v="37"/>
    <x v="4"/>
    <x v="349"/>
    <x v="3"/>
    <x v="1"/>
    <x v="1"/>
    <x v="1029"/>
    <x v="0"/>
    <x v="1"/>
    <x v="0"/>
  </r>
  <r>
    <x v="1031"/>
    <x v="909"/>
    <x v="147"/>
    <x v="14"/>
    <x v="1"/>
    <x v="665"/>
    <x v="1"/>
    <x v="0"/>
    <x v="1"/>
    <x v="1030"/>
    <x v="1"/>
    <x v="0"/>
    <x v="11"/>
  </r>
  <r>
    <x v="1032"/>
    <x v="866"/>
    <x v="283"/>
    <x v="39"/>
    <x v="1"/>
    <x v="607"/>
    <x v="0"/>
    <x v="2"/>
    <x v="3"/>
    <x v="1031"/>
    <x v="1"/>
    <x v="2"/>
    <x v="0"/>
  </r>
  <r>
    <x v="1033"/>
    <x v="910"/>
    <x v="231"/>
    <x v="17"/>
    <x v="6"/>
    <x v="666"/>
    <x v="2"/>
    <x v="2"/>
    <x v="0"/>
    <x v="1032"/>
    <x v="1"/>
    <x v="2"/>
    <x v="11"/>
  </r>
  <r>
    <x v="1034"/>
    <x v="911"/>
    <x v="202"/>
    <x v="44"/>
    <x v="0"/>
    <x v="667"/>
    <x v="2"/>
    <x v="0"/>
    <x v="2"/>
    <x v="1033"/>
    <x v="1"/>
    <x v="0"/>
    <x v="9"/>
  </r>
  <r>
    <x v="1035"/>
    <x v="912"/>
    <x v="61"/>
    <x v="7"/>
    <x v="6"/>
    <x v="432"/>
    <x v="1"/>
    <x v="0"/>
    <x v="3"/>
    <x v="1034"/>
    <x v="0"/>
    <x v="1"/>
    <x v="3"/>
  </r>
  <r>
    <x v="1036"/>
    <x v="913"/>
    <x v="35"/>
    <x v="47"/>
    <x v="6"/>
    <x v="668"/>
    <x v="1"/>
    <x v="2"/>
    <x v="0"/>
    <x v="1035"/>
    <x v="0"/>
    <x v="2"/>
    <x v="1"/>
  </r>
  <r>
    <x v="1037"/>
    <x v="914"/>
    <x v="25"/>
    <x v="48"/>
    <x v="4"/>
    <x v="593"/>
    <x v="2"/>
    <x v="2"/>
    <x v="3"/>
    <x v="1036"/>
    <x v="0"/>
    <x v="1"/>
    <x v="11"/>
  </r>
  <r>
    <x v="1038"/>
    <x v="915"/>
    <x v="219"/>
    <x v="52"/>
    <x v="2"/>
    <x v="669"/>
    <x v="3"/>
    <x v="0"/>
    <x v="1"/>
    <x v="1037"/>
    <x v="1"/>
    <x v="0"/>
    <x v="6"/>
  </r>
  <r>
    <x v="1039"/>
    <x v="916"/>
    <x v="84"/>
    <x v="64"/>
    <x v="2"/>
    <x v="483"/>
    <x v="1"/>
    <x v="2"/>
    <x v="3"/>
    <x v="1038"/>
    <x v="1"/>
    <x v="1"/>
    <x v="9"/>
  </r>
  <r>
    <x v="1040"/>
    <x v="917"/>
    <x v="105"/>
    <x v="11"/>
    <x v="6"/>
    <x v="414"/>
    <x v="3"/>
    <x v="2"/>
    <x v="3"/>
    <x v="1039"/>
    <x v="1"/>
    <x v="1"/>
    <x v="2"/>
  </r>
  <r>
    <x v="1041"/>
    <x v="918"/>
    <x v="183"/>
    <x v="5"/>
    <x v="5"/>
    <x v="670"/>
    <x v="1"/>
    <x v="2"/>
    <x v="1"/>
    <x v="1040"/>
    <x v="1"/>
    <x v="1"/>
    <x v="0"/>
  </r>
  <r>
    <x v="1042"/>
    <x v="919"/>
    <x v="236"/>
    <x v="57"/>
    <x v="4"/>
    <x v="671"/>
    <x v="2"/>
    <x v="0"/>
    <x v="1"/>
    <x v="1041"/>
    <x v="0"/>
    <x v="2"/>
    <x v="2"/>
  </r>
  <r>
    <x v="1043"/>
    <x v="920"/>
    <x v="175"/>
    <x v="37"/>
    <x v="5"/>
    <x v="140"/>
    <x v="3"/>
    <x v="0"/>
    <x v="2"/>
    <x v="1042"/>
    <x v="1"/>
    <x v="1"/>
    <x v="4"/>
  </r>
  <r>
    <x v="1044"/>
    <x v="921"/>
    <x v="159"/>
    <x v="13"/>
    <x v="6"/>
    <x v="672"/>
    <x v="1"/>
    <x v="0"/>
    <x v="3"/>
    <x v="1043"/>
    <x v="1"/>
    <x v="2"/>
    <x v="10"/>
  </r>
  <r>
    <x v="1045"/>
    <x v="922"/>
    <x v="59"/>
    <x v="65"/>
    <x v="4"/>
    <x v="673"/>
    <x v="2"/>
    <x v="0"/>
    <x v="2"/>
    <x v="1044"/>
    <x v="1"/>
    <x v="0"/>
    <x v="2"/>
  </r>
  <r>
    <x v="1046"/>
    <x v="923"/>
    <x v="280"/>
    <x v="19"/>
    <x v="2"/>
    <x v="363"/>
    <x v="3"/>
    <x v="2"/>
    <x v="3"/>
    <x v="1045"/>
    <x v="1"/>
    <x v="1"/>
    <x v="1"/>
  </r>
  <r>
    <x v="1047"/>
    <x v="924"/>
    <x v="152"/>
    <x v="25"/>
    <x v="0"/>
    <x v="413"/>
    <x v="3"/>
    <x v="2"/>
    <x v="1"/>
    <x v="1046"/>
    <x v="1"/>
    <x v="1"/>
    <x v="5"/>
  </r>
  <r>
    <x v="1048"/>
    <x v="925"/>
    <x v="263"/>
    <x v="7"/>
    <x v="2"/>
    <x v="190"/>
    <x v="0"/>
    <x v="0"/>
    <x v="1"/>
    <x v="1047"/>
    <x v="1"/>
    <x v="2"/>
    <x v="7"/>
  </r>
  <r>
    <x v="1049"/>
    <x v="926"/>
    <x v="265"/>
    <x v="59"/>
    <x v="2"/>
    <x v="565"/>
    <x v="2"/>
    <x v="1"/>
    <x v="1"/>
    <x v="1048"/>
    <x v="0"/>
    <x v="1"/>
    <x v="7"/>
  </r>
  <r>
    <x v="1050"/>
    <x v="927"/>
    <x v="263"/>
    <x v="53"/>
    <x v="3"/>
    <x v="581"/>
    <x v="1"/>
    <x v="2"/>
    <x v="1"/>
    <x v="1049"/>
    <x v="1"/>
    <x v="1"/>
    <x v="2"/>
  </r>
  <r>
    <x v="1051"/>
    <x v="86"/>
    <x v="234"/>
    <x v="67"/>
    <x v="4"/>
    <x v="368"/>
    <x v="3"/>
    <x v="1"/>
    <x v="0"/>
    <x v="1050"/>
    <x v="0"/>
    <x v="2"/>
    <x v="2"/>
  </r>
  <r>
    <x v="1052"/>
    <x v="81"/>
    <x v="173"/>
    <x v="16"/>
    <x v="2"/>
    <x v="633"/>
    <x v="3"/>
    <x v="0"/>
    <x v="1"/>
    <x v="1051"/>
    <x v="1"/>
    <x v="2"/>
    <x v="0"/>
  </r>
  <r>
    <x v="1053"/>
    <x v="928"/>
    <x v="256"/>
    <x v="13"/>
    <x v="5"/>
    <x v="674"/>
    <x v="0"/>
    <x v="2"/>
    <x v="1"/>
    <x v="1052"/>
    <x v="0"/>
    <x v="2"/>
    <x v="10"/>
  </r>
  <r>
    <x v="1054"/>
    <x v="929"/>
    <x v="238"/>
    <x v="17"/>
    <x v="5"/>
    <x v="197"/>
    <x v="3"/>
    <x v="1"/>
    <x v="2"/>
    <x v="1053"/>
    <x v="1"/>
    <x v="1"/>
    <x v="8"/>
  </r>
  <r>
    <x v="1055"/>
    <x v="403"/>
    <x v="55"/>
    <x v="69"/>
    <x v="0"/>
    <x v="553"/>
    <x v="1"/>
    <x v="0"/>
    <x v="2"/>
    <x v="1054"/>
    <x v="1"/>
    <x v="2"/>
    <x v="8"/>
  </r>
  <r>
    <x v="1056"/>
    <x v="930"/>
    <x v="17"/>
    <x v="47"/>
    <x v="2"/>
    <x v="619"/>
    <x v="2"/>
    <x v="2"/>
    <x v="2"/>
    <x v="1055"/>
    <x v="1"/>
    <x v="2"/>
    <x v="2"/>
  </r>
  <r>
    <x v="1057"/>
    <x v="931"/>
    <x v="232"/>
    <x v="40"/>
    <x v="4"/>
    <x v="643"/>
    <x v="0"/>
    <x v="0"/>
    <x v="1"/>
    <x v="1056"/>
    <x v="1"/>
    <x v="2"/>
    <x v="5"/>
  </r>
  <r>
    <x v="1058"/>
    <x v="932"/>
    <x v="184"/>
    <x v="6"/>
    <x v="0"/>
    <x v="675"/>
    <x v="0"/>
    <x v="0"/>
    <x v="3"/>
    <x v="1057"/>
    <x v="0"/>
    <x v="1"/>
    <x v="0"/>
  </r>
  <r>
    <x v="1059"/>
    <x v="933"/>
    <x v="237"/>
    <x v="11"/>
    <x v="0"/>
    <x v="323"/>
    <x v="3"/>
    <x v="2"/>
    <x v="1"/>
    <x v="1058"/>
    <x v="1"/>
    <x v="0"/>
    <x v="8"/>
  </r>
  <r>
    <x v="1060"/>
    <x v="934"/>
    <x v="96"/>
    <x v="64"/>
    <x v="0"/>
    <x v="561"/>
    <x v="2"/>
    <x v="2"/>
    <x v="1"/>
    <x v="1059"/>
    <x v="1"/>
    <x v="2"/>
    <x v="7"/>
  </r>
  <r>
    <x v="1061"/>
    <x v="901"/>
    <x v="182"/>
    <x v="33"/>
    <x v="2"/>
    <x v="375"/>
    <x v="3"/>
    <x v="0"/>
    <x v="1"/>
    <x v="1060"/>
    <x v="0"/>
    <x v="1"/>
    <x v="9"/>
  </r>
  <r>
    <x v="1062"/>
    <x v="435"/>
    <x v="161"/>
    <x v="35"/>
    <x v="1"/>
    <x v="676"/>
    <x v="3"/>
    <x v="2"/>
    <x v="3"/>
    <x v="1061"/>
    <x v="1"/>
    <x v="1"/>
    <x v="9"/>
  </r>
  <r>
    <x v="1063"/>
    <x v="935"/>
    <x v="157"/>
    <x v="34"/>
    <x v="2"/>
    <x v="677"/>
    <x v="1"/>
    <x v="0"/>
    <x v="1"/>
    <x v="1062"/>
    <x v="1"/>
    <x v="2"/>
    <x v="8"/>
  </r>
  <r>
    <x v="1064"/>
    <x v="936"/>
    <x v="89"/>
    <x v="1"/>
    <x v="1"/>
    <x v="304"/>
    <x v="1"/>
    <x v="1"/>
    <x v="3"/>
    <x v="1063"/>
    <x v="1"/>
    <x v="0"/>
    <x v="9"/>
  </r>
  <r>
    <x v="1065"/>
    <x v="825"/>
    <x v="166"/>
    <x v="48"/>
    <x v="5"/>
    <x v="156"/>
    <x v="0"/>
    <x v="1"/>
    <x v="1"/>
    <x v="1064"/>
    <x v="1"/>
    <x v="0"/>
    <x v="2"/>
  </r>
  <r>
    <x v="1066"/>
    <x v="601"/>
    <x v="113"/>
    <x v="35"/>
    <x v="6"/>
    <x v="678"/>
    <x v="2"/>
    <x v="0"/>
    <x v="3"/>
    <x v="1065"/>
    <x v="1"/>
    <x v="0"/>
    <x v="7"/>
  </r>
  <r>
    <x v="1067"/>
    <x v="937"/>
    <x v="289"/>
    <x v="71"/>
    <x v="4"/>
    <x v="679"/>
    <x v="1"/>
    <x v="2"/>
    <x v="2"/>
    <x v="1066"/>
    <x v="0"/>
    <x v="2"/>
    <x v="4"/>
  </r>
  <r>
    <x v="1068"/>
    <x v="938"/>
    <x v="161"/>
    <x v="59"/>
    <x v="4"/>
    <x v="293"/>
    <x v="1"/>
    <x v="0"/>
    <x v="1"/>
    <x v="1067"/>
    <x v="1"/>
    <x v="2"/>
    <x v="0"/>
  </r>
  <r>
    <x v="1069"/>
    <x v="200"/>
    <x v="216"/>
    <x v="17"/>
    <x v="2"/>
    <x v="680"/>
    <x v="0"/>
    <x v="1"/>
    <x v="0"/>
    <x v="1068"/>
    <x v="1"/>
    <x v="0"/>
    <x v="9"/>
  </r>
  <r>
    <x v="1070"/>
    <x v="939"/>
    <x v="138"/>
    <x v="16"/>
    <x v="5"/>
    <x v="681"/>
    <x v="0"/>
    <x v="0"/>
    <x v="0"/>
    <x v="1069"/>
    <x v="1"/>
    <x v="0"/>
    <x v="11"/>
  </r>
  <r>
    <x v="1071"/>
    <x v="940"/>
    <x v="284"/>
    <x v="1"/>
    <x v="0"/>
    <x v="682"/>
    <x v="3"/>
    <x v="2"/>
    <x v="1"/>
    <x v="1070"/>
    <x v="0"/>
    <x v="1"/>
    <x v="10"/>
  </r>
  <r>
    <x v="1072"/>
    <x v="941"/>
    <x v="134"/>
    <x v="9"/>
    <x v="4"/>
    <x v="680"/>
    <x v="3"/>
    <x v="0"/>
    <x v="3"/>
    <x v="1071"/>
    <x v="1"/>
    <x v="0"/>
    <x v="9"/>
  </r>
  <r>
    <x v="1073"/>
    <x v="645"/>
    <x v="125"/>
    <x v="33"/>
    <x v="5"/>
    <x v="80"/>
    <x v="3"/>
    <x v="2"/>
    <x v="3"/>
    <x v="1072"/>
    <x v="1"/>
    <x v="1"/>
    <x v="11"/>
  </r>
  <r>
    <x v="1074"/>
    <x v="786"/>
    <x v="245"/>
    <x v="65"/>
    <x v="6"/>
    <x v="45"/>
    <x v="2"/>
    <x v="2"/>
    <x v="3"/>
    <x v="1073"/>
    <x v="1"/>
    <x v="2"/>
    <x v="4"/>
  </r>
  <r>
    <x v="1075"/>
    <x v="607"/>
    <x v="292"/>
    <x v="66"/>
    <x v="5"/>
    <x v="683"/>
    <x v="3"/>
    <x v="2"/>
    <x v="1"/>
    <x v="1074"/>
    <x v="0"/>
    <x v="1"/>
    <x v="9"/>
  </r>
  <r>
    <x v="1076"/>
    <x v="942"/>
    <x v="206"/>
    <x v="6"/>
    <x v="6"/>
    <x v="217"/>
    <x v="3"/>
    <x v="2"/>
    <x v="1"/>
    <x v="1075"/>
    <x v="1"/>
    <x v="0"/>
    <x v="5"/>
  </r>
  <r>
    <x v="1077"/>
    <x v="943"/>
    <x v="208"/>
    <x v="21"/>
    <x v="6"/>
    <x v="684"/>
    <x v="0"/>
    <x v="2"/>
    <x v="1"/>
    <x v="1076"/>
    <x v="0"/>
    <x v="0"/>
    <x v="7"/>
  </r>
  <r>
    <x v="1078"/>
    <x v="944"/>
    <x v="289"/>
    <x v="71"/>
    <x v="3"/>
    <x v="685"/>
    <x v="1"/>
    <x v="0"/>
    <x v="1"/>
    <x v="1077"/>
    <x v="1"/>
    <x v="2"/>
    <x v="7"/>
  </r>
  <r>
    <x v="1079"/>
    <x v="945"/>
    <x v="51"/>
    <x v="49"/>
    <x v="3"/>
    <x v="6"/>
    <x v="3"/>
    <x v="0"/>
    <x v="1"/>
    <x v="1078"/>
    <x v="0"/>
    <x v="2"/>
    <x v="3"/>
  </r>
  <r>
    <x v="1080"/>
    <x v="946"/>
    <x v="175"/>
    <x v="39"/>
    <x v="6"/>
    <x v="389"/>
    <x v="1"/>
    <x v="0"/>
    <x v="2"/>
    <x v="1079"/>
    <x v="1"/>
    <x v="2"/>
    <x v="0"/>
  </r>
  <r>
    <x v="1081"/>
    <x v="947"/>
    <x v="8"/>
    <x v="6"/>
    <x v="6"/>
    <x v="560"/>
    <x v="0"/>
    <x v="2"/>
    <x v="2"/>
    <x v="1080"/>
    <x v="0"/>
    <x v="2"/>
    <x v="5"/>
  </r>
  <r>
    <x v="1082"/>
    <x v="948"/>
    <x v="137"/>
    <x v="6"/>
    <x v="4"/>
    <x v="555"/>
    <x v="0"/>
    <x v="2"/>
    <x v="1"/>
    <x v="1081"/>
    <x v="0"/>
    <x v="0"/>
    <x v="5"/>
  </r>
  <r>
    <x v="1083"/>
    <x v="949"/>
    <x v="234"/>
    <x v="63"/>
    <x v="4"/>
    <x v="585"/>
    <x v="2"/>
    <x v="2"/>
    <x v="2"/>
    <x v="1082"/>
    <x v="1"/>
    <x v="1"/>
    <x v="1"/>
  </r>
  <r>
    <x v="1084"/>
    <x v="950"/>
    <x v="30"/>
    <x v="43"/>
    <x v="5"/>
    <x v="74"/>
    <x v="3"/>
    <x v="1"/>
    <x v="2"/>
    <x v="1083"/>
    <x v="1"/>
    <x v="0"/>
    <x v="4"/>
  </r>
  <r>
    <x v="1085"/>
    <x v="951"/>
    <x v="110"/>
    <x v="0"/>
    <x v="0"/>
    <x v="581"/>
    <x v="2"/>
    <x v="2"/>
    <x v="1"/>
    <x v="1084"/>
    <x v="1"/>
    <x v="1"/>
    <x v="2"/>
  </r>
  <r>
    <x v="1086"/>
    <x v="952"/>
    <x v="49"/>
    <x v="5"/>
    <x v="3"/>
    <x v="578"/>
    <x v="1"/>
    <x v="2"/>
    <x v="1"/>
    <x v="1085"/>
    <x v="0"/>
    <x v="2"/>
    <x v="4"/>
  </r>
  <r>
    <x v="1087"/>
    <x v="953"/>
    <x v="231"/>
    <x v="74"/>
    <x v="0"/>
    <x v="246"/>
    <x v="1"/>
    <x v="2"/>
    <x v="2"/>
    <x v="1086"/>
    <x v="1"/>
    <x v="2"/>
    <x v="6"/>
  </r>
  <r>
    <x v="1088"/>
    <x v="954"/>
    <x v="76"/>
    <x v="20"/>
    <x v="6"/>
    <x v="679"/>
    <x v="3"/>
    <x v="0"/>
    <x v="1"/>
    <x v="1087"/>
    <x v="1"/>
    <x v="2"/>
    <x v="4"/>
  </r>
  <r>
    <x v="1089"/>
    <x v="955"/>
    <x v="219"/>
    <x v="46"/>
    <x v="3"/>
    <x v="344"/>
    <x v="0"/>
    <x v="2"/>
    <x v="2"/>
    <x v="1088"/>
    <x v="1"/>
    <x v="2"/>
    <x v="1"/>
  </r>
  <r>
    <x v="1090"/>
    <x v="956"/>
    <x v="105"/>
    <x v="39"/>
    <x v="4"/>
    <x v="16"/>
    <x v="2"/>
    <x v="0"/>
    <x v="1"/>
    <x v="1089"/>
    <x v="1"/>
    <x v="0"/>
    <x v="0"/>
  </r>
  <r>
    <x v="1091"/>
    <x v="957"/>
    <x v="129"/>
    <x v="47"/>
    <x v="4"/>
    <x v="45"/>
    <x v="1"/>
    <x v="2"/>
    <x v="2"/>
    <x v="1090"/>
    <x v="1"/>
    <x v="2"/>
    <x v="4"/>
  </r>
  <r>
    <x v="1092"/>
    <x v="958"/>
    <x v="241"/>
    <x v="33"/>
    <x v="6"/>
    <x v="686"/>
    <x v="0"/>
    <x v="2"/>
    <x v="1"/>
    <x v="1091"/>
    <x v="0"/>
    <x v="0"/>
    <x v="3"/>
  </r>
  <r>
    <x v="1093"/>
    <x v="959"/>
    <x v="94"/>
    <x v="37"/>
    <x v="1"/>
    <x v="58"/>
    <x v="3"/>
    <x v="2"/>
    <x v="1"/>
    <x v="1092"/>
    <x v="1"/>
    <x v="2"/>
    <x v="5"/>
  </r>
  <r>
    <x v="1094"/>
    <x v="439"/>
    <x v="115"/>
    <x v="59"/>
    <x v="3"/>
    <x v="687"/>
    <x v="1"/>
    <x v="0"/>
    <x v="1"/>
    <x v="1093"/>
    <x v="1"/>
    <x v="2"/>
    <x v="5"/>
  </r>
  <r>
    <x v="1095"/>
    <x v="960"/>
    <x v="80"/>
    <x v="29"/>
    <x v="3"/>
    <x v="688"/>
    <x v="3"/>
    <x v="1"/>
    <x v="1"/>
    <x v="1094"/>
    <x v="1"/>
    <x v="2"/>
    <x v="6"/>
  </r>
  <r>
    <x v="1096"/>
    <x v="961"/>
    <x v="263"/>
    <x v="26"/>
    <x v="6"/>
    <x v="689"/>
    <x v="3"/>
    <x v="2"/>
    <x v="2"/>
    <x v="1095"/>
    <x v="1"/>
    <x v="2"/>
    <x v="3"/>
  </r>
  <r>
    <x v="1097"/>
    <x v="962"/>
    <x v="80"/>
    <x v="69"/>
    <x v="5"/>
    <x v="586"/>
    <x v="1"/>
    <x v="0"/>
    <x v="1"/>
    <x v="1096"/>
    <x v="1"/>
    <x v="2"/>
    <x v="3"/>
  </r>
  <r>
    <x v="1098"/>
    <x v="963"/>
    <x v="276"/>
    <x v="41"/>
    <x v="3"/>
    <x v="690"/>
    <x v="3"/>
    <x v="1"/>
    <x v="1"/>
    <x v="1097"/>
    <x v="1"/>
    <x v="2"/>
    <x v="6"/>
  </r>
  <r>
    <x v="1099"/>
    <x v="964"/>
    <x v="101"/>
    <x v="46"/>
    <x v="5"/>
    <x v="691"/>
    <x v="1"/>
    <x v="2"/>
    <x v="0"/>
    <x v="1098"/>
    <x v="1"/>
    <x v="2"/>
    <x v="5"/>
  </r>
  <r>
    <x v="1100"/>
    <x v="211"/>
    <x v="201"/>
    <x v="64"/>
    <x v="1"/>
    <x v="692"/>
    <x v="2"/>
    <x v="0"/>
    <x v="1"/>
    <x v="1099"/>
    <x v="0"/>
    <x v="1"/>
    <x v="11"/>
  </r>
  <r>
    <x v="1101"/>
    <x v="349"/>
    <x v="241"/>
    <x v="17"/>
    <x v="4"/>
    <x v="693"/>
    <x v="3"/>
    <x v="0"/>
    <x v="1"/>
    <x v="1100"/>
    <x v="0"/>
    <x v="1"/>
    <x v="2"/>
  </r>
  <r>
    <x v="1102"/>
    <x v="515"/>
    <x v="2"/>
    <x v="56"/>
    <x v="2"/>
    <x v="694"/>
    <x v="3"/>
    <x v="0"/>
    <x v="0"/>
    <x v="1101"/>
    <x v="1"/>
    <x v="2"/>
    <x v="1"/>
  </r>
  <r>
    <x v="1103"/>
    <x v="965"/>
    <x v="136"/>
    <x v="9"/>
    <x v="4"/>
    <x v="695"/>
    <x v="3"/>
    <x v="2"/>
    <x v="2"/>
    <x v="1102"/>
    <x v="1"/>
    <x v="0"/>
    <x v="4"/>
  </r>
  <r>
    <x v="1104"/>
    <x v="966"/>
    <x v="54"/>
    <x v="11"/>
    <x v="5"/>
    <x v="572"/>
    <x v="1"/>
    <x v="0"/>
    <x v="3"/>
    <x v="1103"/>
    <x v="1"/>
    <x v="1"/>
    <x v="8"/>
  </r>
  <r>
    <x v="1105"/>
    <x v="967"/>
    <x v="270"/>
    <x v="58"/>
    <x v="6"/>
    <x v="640"/>
    <x v="2"/>
    <x v="0"/>
    <x v="1"/>
    <x v="1104"/>
    <x v="0"/>
    <x v="1"/>
    <x v="10"/>
  </r>
  <r>
    <x v="1106"/>
    <x v="968"/>
    <x v="260"/>
    <x v="66"/>
    <x v="2"/>
    <x v="281"/>
    <x v="2"/>
    <x v="0"/>
    <x v="0"/>
    <x v="1105"/>
    <x v="0"/>
    <x v="1"/>
    <x v="5"/>
  </r>
  <r>
    <x v="1107"/>
    <x v="947"/>
    <x v="0"/>
    <x v="46"/>
    <x v="3"/>
    <x v="337"/>
    <x v="1"/>
    <x v="0"/>
    <x v="1"/>
    <x v="1106"/>
    <x v="1"/>
    <x v="2"/>
    <x v="8"/>
  </r>
  <r>
    <x v="1108"/>
    <x v="969"/>
    <x v="226"/>
    <x v="44"/>
    <x v="5"/>
    <x v="11"/>
    <x v="1"/>
    <x v="0"/>
    <x v="1"/>
    <x v="1107"/>
    <x v="0"/>
    <x v="2"/>
    <x v="1"/>
  </r>
  <r>
    <x v="1109"/>
    <x v="970"/>
    <x v="108"/>
    <x v="3"/>
    <x v="1"/>
    <x v="666"/>
    <x v="1"/>
    <x v="0"/>
    <x v="3"/>
    <x v="1108"/>
    <x v="1"/>
    <x v="2"/>
    <x v="11"/>
  </r>
  <r>
    <x v="1110"/>
    <x v="971"/>
    <x v="185"/>
    <x v="24"/>
    <x v="4"/>
    <x v="200"/>
    <x v="0"/>
    <x v="2"/>
    <x v="2"/>
    <x v="1109"/>
    <x v="0"/>
    <x v="1"/>
    <x v="9"/>
  </r>
  <r>
    <x v="1111"/>
    <x v="206"/>
    <x v="79"/>
    <x v="17"/>
    <x v="1"/>
    <x v="144"/>
    <x v="1"/>
    <x v="1"/>
    <x v="1"/>
    <x v="1110"/>
    <x v="1"/>
    <x v="1"/>
    <x v="4"/>
  </r>
  <r>
    <x v="1112"/>
    <x v="972"/>
    <x v="290"/>
    <x v="25"/>
    <x v="3"/>
    <x v="204"/>
    <x v="1"/>
    <x v="0"/>
    <x v="1"/>
    <x v="1111"/>
    <x v="1"/>
    <x v="2"/>
    <x v="7"/>
  </r>
  <r>
    <x v="1113"/>
    <x v="323"/>
    <x v="16"/>
    <x v="49"/>
    <x v="5"/>
    <x v="696"/>
    <x v="2"/>
    <x v="1"/>
    <x v="0"/>
    <x v="1112"/>
    <x v="1"/>
    <x v="0"/>
    <x v="2"/>
  </r>
  <r>
    <x v="1114"/>
    <x v="973"/>
    <x v="233"/>
    <x v="61"/>
    <x v="5"/>
    <x v="188"/>
    <x v="3"/>
    <x v="2"/>
    <x v="1"/>
    <x v="1113"/>
    <x v="1"/>
    <x v="2"/>
    <x v="6"/>
  </r>
  <r>
    <x v="1115"/>
    <x v="184"/>
    <x v="244"/>
    <x v="21"/>
    <x v="5"/>
    <x v="51"/>
    <x v="1"/>
    <x v="0"/>
    <x v="3"/>
    <x v="1114"/>
    <x v="0"/>
    <x v="0"/>
    <x v="9"/>
  </r>
  <r>
    <x v="1116"/>
    <x v="974"/>
    <x v="32"/>
    <x v="42"/>
    <x v="6"/>
    <x v="126"/>
    <x v="1"/>
    <x v="2"/>
    <x v="0"/>
    <x v="1115"/>
    <x v="1"/>
    <x v="2"/>
    <x v="6"/>
  </r>
  <r>
    <x v="1117"/>
    <x v="975"/>
    <x v="97"/>
    <x v="47"/>
    <x v="3"/>
    <x v="540"/>
    <x v="1"/>
    <x v="0"/>
    <x v="0"/>
    <x v="1116"/>
    <x v="1"/>
    <x v="0"/>
    <x v="11"/>
  </r>
  <r>
    <x v="1118"/>
    <x v="976"/>
    <x v="112"/>
    <x v="42"/>
    <x v="6"/>
    <x v="397"/>
    <x v="3"/>
    <x v="2"/>
    <x v="1"/>
    <x v="1117"/>
    <x v="0"/>
    <x v="0"/>
    <x v="1"/>
  </r>
  <r>
    <x v="1119"/>
    <x v="977"/>
    <x v="220"/>
    <x v="20"/>
    <x v="6"/>
    <x v="697"/>
    <x v="0"/>
    <x v="2"/>
    <x v="3"/>
    <x v="1118"/>
    <x v="0"/>
    <x v="0"/>
    <x v="3"/>
  </r>
  <r>
    <x v="1120"/>
    <x v="978"/>
    <x v="33"/>
    <x v="4"/>
    <x v="6"/>
    <x v="558"/>
    <x v="1"/>
    <x v="0"/>
    <x v="1"/>
    <x v="1119"/>
    <x v="1"/>
    <x v="1"/>
    <x v="8"/>
  </r>
  <r>
    <x v="1121"/>
    <x v="979"/>
    <x v="236"/>
    <x v="64"/>
    <x v="3"/>
    <x v="524"/>
    <x v="3"/>
    <x v="1"/>
    <x v="1"/>
    <x v="1120"/>
    <x v="0"/>
    <x v="0"/>
    <x v="3"/>
  </r>
  <r>
    <x v="1122"/>
    <x v="842"/>
    <x v="124"/>
    <x v="45"/>
    <x v="3"/>
    <x v="57"/>
    <x v="3"/>
    <x v="1"/>
    <x v="1"/>
    <x v="1121"/>
    <x v="1"/>
    <x v="1"/>
    <x v="8"/>
  </r>
  <r>
    <x v="1123"/>
    <x v="980"/>
    <x v="124"/>
    <x v="69"/>
    <x v="6"/>
    <x v="410"/>
    <x v="2"/>
    <x v="2"/>
    <x v="1"/>
    <x v="1122"/>
    <x v="1"/>
    <x v="0"/>
    <x v="3"/>
  </r>
  <r>
    <x v="1124"/>
    <x v="636"/>
    <x v="23"/>
    <x v="35"/>
    <x v="1"/>
    <x v="551"/>
    <x v="2"/>
    <x v="0"/>
    <x v="1"/>
    <x v="1123"/>
    <x v="1"/>
    <x v="1"/>
    <x v="11"/>
  </r>
  <r>
    <x v="1125"/>
    <x v="981"/>
    <x v="218"/>
    <x v="40"/>
    <x v="4"/>
    <x v="192"/>
    <x v="0"/>
    <x v="0"/>
    <x v="1"/>
    <x v="1124"/>
    <x v="0"/>
    <x v="0"/>
    <x v="0"/>
  </r>
  <r>
    <x v="1126"/>
    <x v="124"/>
    <x v="282"/>
    <x v="4"/>
    <x v="0"/>
    <x v="698"/>
    <x v="3"/>
    <x v="0"/>
    <x v="1"/>
    <x v="1125"/>
    <x v="0"/>
    <x v="0"/>
    <x v="5"/>
  </r>
  <r>
    <x v="1127"/>
    <x v="982"/>
    <x v="103"/>
    <x v="28"/>
    <x v="4"/>
    <x v="699"/>
    <x v="2"/>
    <x v="0"/>
    <x v="3"/>
    <x v="1126"/>
    <x v="1"/>
    <x v="2"/>
    <x v="8"/>
  </r>
  <r>
    <x v="1128"/>
    <x v="983"/>
    <x v="21"/>
    <x v="15"/>
    <x v="0"/>
    <x v="430"/>
    <x v="0"/>
    <x v="0"/>
    <x v="1"/>
    <x v="1127"/>
    <x v="1"/>
    <x v="0"/>
    <x v="0"/>
  </r>
  <r>
    <x v="1129"/>
    <x v="984"/>
    <x v="170"/>
    <x v="24"/>
    <x v="2"/>
    <x v="700"/>
    <x v="2"/>
    <x v="0"/>
    <x v="0"/>
    <x v="1128"/>
    <x v="1"/>
    <x v="1"/>
    <x v="10"/>
  </r>
  <r>
    <x v="1130"/>
    <x v="985"/>
    <x v="293"/>
    <x v="3"/>
    <x v="5"/>
    <x v="344"/>
    <x v="0"/>
    <x v="2"/>
    <x v="3"/>
    <x v="1129"/>
    <x v="0"/>
    <x v="2"/>
    <x v="1"/>
  </r>
  <r>
    <x v="1131"/>
    <x v="986"/>
    <x v="257"/>
    <x v="55"/>
    <x v="4"/>
    <x v="58"/>
    <x v="1"/>
    <x v="0"/>
    <x v="1"/>
    <x v="1130"/>
    <x v="1"/>
    <x v="2"/>
    <x v="5"/>
  </r>
  <r>
    <x v="1132"/>
    <x v="987"/>
    <x v="288"/>
    <x v="70"/>
    <x v="4"/>
    <x v="476"/>
    <x v="0"/>
    <x v="2"/>
    <x v="1"/>
    <x v="1131"/>
    <x v="1"/>
    <x v="2"/>
    <x v="6"/>
  </r>
  <r>
    <x v="1133"/>
    <x v="789"/>
    <x v="207"/>
    <x v="2"/>
    <x v="4"/>
    <x v="207"/>
    <x v="0"/>
    <x v="1"/>
    <x v="2"/>
    <x v="1132"/>
    <x v="0"/>
    <x v="1"/>
    <x v="10"/>
  </r>
  <r>
    <x v="1134"/>
    <x v="988"/>
    <x v="45"/>
    <x v="51"/>
    <x v="2"/>
    <x v="50"/>
    <x v="2"/>
    <x v="2"/>
    <x v="1"/>
    <x v="1133"/>
    <x v="1"/>
    <x v="1"/>
    <x v="5"/>
  </r>
  <r>
    <x v="1135"/>
    <x v="989"/>
    <x v="219"/>
    <x v="61"/>
    <x v="6"/>
    <x v="701"/>
    <x v="2"/>
    <x v="2"/>
    <x v="2"/>
    <x v="1134"/>
    <x v="0"/>
    <x v="2"/>
    <x v="10"/>
  </r>
  <r>
    <x v="1136"/>
    <x v="990"/>
    <x v="52"/>
    <x v="62"/>
    <x v="4"/>
    <x v="382"/>
    <x v="0"/>
    <x v="2"/>
    <x v="3"/>
    <x v="1135"/>
    <x v="1"/>
    <x v="1"/>
    <x v="4"/>
  </r>
  <r>
    <x v="1137"/>
    <x v="991"/>
    <x v="174"/>
    <x v="21"/>
    <x v="2"/>
    <x v="365"/>
    <x v="0"/>
    <x v="2"/>
    <x v="2"/>
    <x v="1136"/>
    <x v="0"/>
    <x v="2"/>
    <x v="10"/>
  </r>
  <r>
    <x v="1138"/>
    <x v="992"/>
    <x v="125"/>
    <x v="63"/>
    <x v="1"/>
    <x v="327"/>
    <x v="0"/>
    <x v="0"/>
    <x v="1"/>
    <x v="1137"/>
    <x v="1"/>
    <x v="2"/>
    <x v="11"/>
  </r>
  <r>
    <x v="1139"/>
    <x v="993"/>
    <x v="78"/>
    <x v="42"/>
    <x v="5"/>
    <x v="530"/>
    <x v="0"/>
    <x v="1"/>
    <x v="2"/>
    <x v="1138"/>
    <x v="1"/>
    <x v="0"/>
    <x v="11"/>
  </r>
  <r>
    <x v="1140"/>
    <x v="994"/>
    <x v="184"/>
    <x v="54"/>
    <x v="6"/>
    <x v="702"/>
    <x v="2"/>
    <x v="0"/>
    <x v="0"/>
    <x v="1139"/>
    <x v="1"/>
    <x v="2"/>
    <x v="7"/>
  </r>
  <r>
    <x v="1141"/>
    <x v="995"/>
    <x v="209"/>
    <x v="2"/>
    <x v="0"/>
    <x v="2"/>
    <x v="3"/>
    <x v="2"/>
    <x v="3"/>
    <x v="1140"/>
    <x v="0"/>
    <x v="0"/>
    <x v="2"/>
  </r>
  <r>
    <x v="1142"/>
    <x v="996"/>
    <x v="262"/>
    <x v="3"/>
    <x v="0"/>
    <x v="703"/>
    <x v="0"/>
    <x v="0"/>
    <x v="2"/>
    <x v="1141"/>
    <x v="0"/>
    <x v="2"/>
    <x v="8"/>
  </r>
  <r>
    <x v="1143"/>
    <x v="310"/>
    <x v="127"/>
    <x v="39"/>
    <x v="5"/>
    <x v="704"/>
    <x v="1"/>
    <x v="0"/>
    <x v="2"/>
    <x v="1142"/>
    <x v="0"/>
    <x v="2"/>
    <x v="9"/>
  </r>
  <r>
    <x v="1144"/>
    <x v="940"/>
    <x v="105"/>
    <x v="26"/>
    <x v="3"/>
    <x v="38"/>
    <x v="2"/>
    <x v="0"/>
    <x v="1"/>
    <x v="1143"/>
    <x v="1"/>
    <x v="2"/>
    <x v="10"/>
  </r>
  <r>
    <x v="1145"/>
    <x v="997"/>
    <x v="102"/>
    <x v="51"/>
    <x v="3"/>
    <x v="211"/>
    <x v="2"/>
    <x v="2"/>
    <x v="1"/>
    <x v="1144"/>
    <x v="1"/>
    <x v="2"/>
    <x v="10"/>
  </r>
  <r>
    <x v="1146"/>
    <x v="998"/>
    <x v="21"/>
    <x v="46"/>
    <x v="4"/>
    <x v="705"/>
    <x v="0"/>
    <x v="0"/>
    <x v="1"/>
    <x v="1145"/>
    <x v="0"/>
    <x v="1"/>
    <x v="8"/>
  </r>
  <r>
    <x v="1147"/>
    <x v="999"/>
    <x v="65"/>
    <x v="17"/>
    <x v="2"/>
    <x v="706"/>
    <x v="0"/>
    <x v="2"/>
    <x v="1"/>
    <x v="1146"/>
    <x v="1"/>
    <x v="2"/>
    <x v="1"/>
  </r>
  <r>
    <x v="1148"/>
    <x v="1000"/>
    <x v="184"/>
    <x v="42"/>
    <x v="5"/>
    <x v="707"/>
    <x v="0"/>
    <x v="2"/>
    <x v="1"/>
    <x v="1147"/>
    <x v="1"/>
    <x v="0"/>
    <x v="4"/>
  </r>
  <r>
    <x v="1149"/>
    <x v="407"/>
    <x v="176"/>
    <x v="60"/>
    <x v="0"/>
    <x v="689"/>
    <x v="0"/>
    <x v="2"/>
    <x v="1"/>
    <x v="1148"/>
    <x v="1"/>
    <x v="2"/>
    <x v="3"/>
  </r>
  <r>
    <x v="1150"/>
    <x v="1001"/>
    <x v="11"/>
    <x v="17"/>
    <x v="4"/>
    <x v="369"/>
    <x v="1"/>
    <x v="0"/>
    <x v="1"/>
    <x v="1149"/>
    <x v="1"/>
    <x v="0"/>
    <x v="11"/>
  </r>
  <r>
    <x v="1151"/>
    <x v="1002"/>
    <x v="204"/>
    <x v="39"/>
    <x v="0"/>
    <x v="444"/>
    <x v="3"/>
    <x v="0"/>
    <x v="1"/>
    <x v="1150"/>
    <x v="1"/>
    <x v="0"/>
    <x v="10"/>
  </r>
  <r>
    <x v="1152"/>
    <x v="1003"/>
    <x v="120"/>
    <x v="67"/>
    <x v="2"/>
    <x v="106"/>
    <x v="0"/>
    <x v="1"/>
    <x v="0"/>
    <x v="1151"/>
    <x v="0"/>
    <x v="0"/>
    <x v="9"/>
  </r>
  <r>
    <x v="1153"/>
    <x v="1004"/>
    <x v="88"/>
    <x v="24"/>
    <x v="0"/>
    <x v="699"/>
    <x v="2"/>
    <x v="1"/>
    <x v="1"/>
    <x v="1152"/>
    <x v="1"/>
    <x v="2"/>
    <x v="8"/>
  </r>
  <r>
    <x v="1154"/>
    <x v="835"/>
    <x v="226"/>
    <x v="62"/>
    <x v="5"/>
    <x v="708"/>
    <x v="1"/>
    <x v="2"/>
    <x v="1"/>
    <x v="1153"/>
    <x v="0"/>
    <x v="2"/>
    <x v="4"/>
  </r>
  <r>
    <x v="1155"/>
    <x v="1005"/>
    <x v="272"/>
    <x v="23"/>
    <x v="1"/>
    <x v="700"/>
    <x v="1"/>
    <x v="0"/>
    <x v="1"/>
    <x v="1154"/>
    <x v="1"/>
    <x v="1"/>
    <x v="10"/>
  </r>
  <r>
    <x v="1156"/>
    <x v="1006"/>
    <x v="267"/>
    <x v="69"/>
    <x v="0"/>
    <x v="709"/>
    <x v="3"/>
    <x v="0"/>
    <x v="1"/>
    <x v="1155"/>
    <x v="0"/>
    <x v="2"/>
    <x v="5"/>
  </r>
  <r>
    <x v="1157"/>
    <x v="1007"/>
    <x v="234"/>
    <x v="67"/>
    <x v="5"/>
    <x v="387"/>
    <x v="2"/>
    <x v="0"/>
    <x v="1"/>
    <x v="1156"/>
    <x v="1"/>
    <x v="1"/>
    <x v="5"/>
  </r>
  <r>
    <x v="1158"/>
    <x v="71"/>
    <x v="65"/>
    <x v="68"/>
    <x v="4"/>
    <x v="710"/>
    <x v="2"/>
    <x v="0"/>
    <x v="1"/>
    <x v="1157"/>
    <x v="1"/>
    <x v="2"/>
    <x v="2"/>
  </r>
  <r>
    <x v="1159"/>
    <x v="916"/>
    <x v="183"/>
    <x v="38"/>
    <x v="0"/>
    <x v="711"/>
    <x v="0"/>
    <x v="1"/>
    <x v="1"/>
    <x v="1158"/>
    <x v="0"/>
    <x v="0"/>
    <x v="1"/>
  </r>
  <r>
    <x v="1160"/>
    <x v="1008"/>
    <x v="132"/>
    <x v="11"/>
    <x v="1"/>
    <x v="48"/>
    <x v="2"/>
    <x v="1"/>
    <x v="1"/>
    <x v="1159"/>
    <x v="1"/>
    <x v="1"/>
    <x v="0"/>
  </r>
  <r>
    <x v="1161"/>
    <x v="1009"/>
    <x v="242"/>
    <x v="54"/>
    <x v="3"/>
    <x v="328"/>
    <x v="2"/>
    <x v="2"/>
    <x v="0"/>
    <x v="1160"/>
    <x v="0"/>
    <x v="0"/>
    <x v="0"/>
  </r>
  <r>
    <x v="1162"/>
    <x v="942"/>
    <x v="284"/>
    <x v="50"/>
    <x v="4"/>
    <x v="192"/>
    <x v="2"/>
    <x v="2"/>
    <x v="3"/>
    <x v="1161"/>
    <x v="1"/>
    <x v="0"/>
    <x v="0"/>
  </r>
  <r>
    <x v="1163"/>
    <x v="783"/>
    <x v="51"/>
    <x v="10"/>
    <x v="4"/>
    <x v="712"/>
    <x v="1"/>
    <x v="2"/>
    <x v="0"/>
    <x v="1162"/>
    <x v="1"/>
    <x v="0"/>
    <x v="6"/>
  </r>
  <r>
    <x v="1164"/>
    <x v="871"/>
    <x v="43"/>
    <x v="30"/>
    <x v="3"/>
    <x v="713"/>
    <x v="2"/>
    <x v="0"/>
    <x v="2"/>
    <x v="1163"/>
    <x v="1"/>
    <x v="0"/>
    <x v="7"/>
  </r>
  <r>
    <x v="1165"/>
    <x v="60"/>
    <x v="284"/>
    <x v="27"/>
    <x v="2"/>
    <x v="341"/>
    <x v="0"/>
    <x v="1"/>
    <x v="1"/>
    <x v="1164"/>
    <x v="0"/>
    <x v="1"/>
    <x v="8"/>
  </r>
  <r>
    <x v="1166"/>
    <x v="1010"/>
    <x v="85"/>
    <x v="73"/>
    <x v="0"/>
    <x v="714"/>
    <x v="1"/>
    <x v="2"/>
    <x v="0"/>
    <x v="1165"/>
    <x v="0"/>
    <x v="0"/>
    <x v="1"/>
  </r>
  <r>
    <x v="1167"/>
    <x v="1011"/>
    <x v="128"/>
    <x v="15"/>
    <x v="1"/>
    <x v="509"/>
    <x v="0"/>
    <x v="0"/>
    <x v="2"/>
    <x v="1166"/>
    <x v="0"/>
    <x v="2"/>
    <x v="10"/>
  </r>
  <r>
    <x v="1168"/>
    <x v="126"/>
    <x v="155"/>
    <x v="31"/>
    <x v="5"/>
    <x v="715"/>
    <x v="1"/>
    <x v="0"/>
    <x v="1"/>
    <x v="1167"/>
    <x v="1"/>
    <x v="0"/>
    <x v="9"/>
  </r>
  <r>
    <x v="1169"/>
    <x v="1012"/>
    <x v="268"/>
    <x v="19"/>
    <x v="1"/>
    <x v="109"/>
    <x v="2"/>
    <x v="2"/>
    <x v="1"/>
    <x v="1168"/>
    <x v="1"/>
    <x v="0"/>
    <x v="6"/>
  </r>
  <r>
    <x v="1170"/>
    <x v="370"/>
    <x v="193"/>
    <x v="52"/>
    <x v="1"/>
    <x v="249"/>
    <x v="1"/>
    <x v="0"/>
    <x v="1"/>
    <x v="1169"/>
    <x v="1"/>
    <x v="0"/>
    <x v="11"/>
  </r>
  <r>
    <x v="1171"/>
    <x v="1013"/>
    <x v="45"/>
    <x v="28"/>
    <x v="1"/>
    <x v="101"/>
    <x v="1"/>
    <x v="2"/>
    <x v="3"/>
    <x v="1170"/>
    <x v="0"/>
    <x v="0"/>
    <x v="2"/>
  </r>
  <r>
    <x v="1172"/>
    <x v="1014"/>
    <x v="68"/>
    <x v="50"/>
    <x v="6"/>
    <x v="89"/>
    <x v="2"/>
    <x v="0"/>
    <x v="2"/>
    <x v="1171"/>
    <x v="0"/>
    <x v="1"/>
    <x v="8"/>
  </r>
  <r>
    <x v="1173"/>
    <x v="1015"/>
    <x v="92"/>
    <x v="8"/>
    <x v="6"/>
    <x v="716"/>
    <x v="0"/>
    <x v="2"/>
    <x v="1"/>
    <x v="1172"/>
    <x v="0"/>
    <x v="1"/>
    <x v="4"/>
  </r>
  <r>
    <x v="1174"/>
    <x v="1016"/>
    <x v="239"/>
    <x v="20"/>
    <x v="4"/>
    <x v="15"/>
    <x v="2"/>
    <x v="2"/>
    <x v="2"/>
    <x v="1173"/>
    <x v="1"/>
    <x v="1"/>
    <x v="6"/>
  </r>
  <r>
    <x v="1175"/>
    <x v="1017"/>
    <x v="5"/>
    <x v="37"/>
    <x v="6"/>
    <x v="42"/>
    <x v="3"/>
    <x v="0"/>
    <x v="3"/>
    <x v="1174"/>
    <x v="0"/>
    <x v="0"/>
    <x v="10"/>
  </r>
  <r>
    <x v="1176"/>
    <x v="342"/>
    <x v="133"/>
    <x v="62"/>
    <x v="0"/>
    <x v="717"/>
    <x v="3"/>
    <x v="0"/>
    <x v="2"/>
    <x v="1175"/>
    <x v="0"/>
    <x v="0"/>
    <x v="10"/>
  </r>
  <r>
    <x v="1177"/>
    <x v="1018"/>
    <x v="133"/>
    <x v="0"/>
    <x v="2"/>
    <x v="307"/>
    <x v="2"/>
    <x v="2"/>
    <x v="0"/>
    <x v="1176"/>
    <x v="0"/>
    <x v="1"/>
    <x v="6"/>
  </r>
  <r>
    <x v="1178"/>
    <x v="1019"/>
    <x v="235"/>
    <x v="47"/>
    <x v="4"/>
    <x v="718"/>
    <x v="2"/>
    <x v="0"/>
    <x v="0"/>
    <x v="1177"/>
    <x v="0"/>
    <x v="0"/>
    <x v="9"/>
  </r>
  <r>
    <x v="1179"/>
    <x v="1020"/>
    <x v="216"/>
    <x v="43"/>
    <x v="3"/>
    <x v="318"/>
    <x v="3"/>
    <x v="2"/>
    <x v="2"/>
    <x v="1178"/>
    <x v="1"/>
    <x v="0"/>
    <x v="5"/>
  </r>
  <r>
    <x v="1180"/>
    <x v="635"/>
    <x v="28"/>
    <x v="42"/>
    <x v="4"/>
    <x v="719"/>
    <x v="1"/>
    <x v="2"/>
    <x v="1"/>
    <x v="1179"/>
    <x v="1"/>
    <x v="2"/>
    <x v="1"/>
  </r>
  <r>
    <x v="1181"/>
    <x v="1021"/>
    <x v="101"/>
    <x v="25"/>
    <x v="5"/>
    <x v="102"/>
    <x v="0"/>
    <x v="2"/>
    <x v="3"/>
    <x v="1180"/>
    <x v="1"/>
    <x v="1"/>
    <x v="7"/>
  </r>
  <r>
    <x v="1182"/>
    <x v="1022"/>
    <x v="43"/>
    <x v="61"/>
    <x v="4"/>
    <x v="720"/>
    <x v="2"/>
    <x v="2"/>
    <x v="3"/>
    <x v="1181"/>
    <x v="0"/>
    <x v="2"/>
    <x v="6"/>
  </r>
  <r>
    <x v="1183"/>
    <x v="1023"/>
    <x v="49"/>
    <x v="66"/>
    <x v="3"/>
    <x v="710"/>
    <x v="0"/>
    <x v="0"/>
    <x v="1"/>
    <x v="1182"/>
    <x v="1"/>
    <x v="2"/>
    <x v="2"/>
  </r>
  <r>
    <x v="1184"/>
    <x v="1024"/>
    <x v="218"/>
    <x v="47"/>
    <x v="4"/>
    <x v="41"/>
    <x v="0"/>
    <x v="2"/>
    <x v="1"/>
    <x v="1183"/>
    <x v="0"/>
    <x v="1"/>
    <x v="3"/>
  </r>
  <r>
    <x v="1185"/>
    <x v="1025"/>
    <x v="148"/>
    <x v="13"/>
    <x v="5"/>
    <x v="721"/>
    <x v="1"/>
    <x v="2"/>
    <x v="2"/>
    <x v="1184"/>
    <x v="1"/>
    <x v="1"/>
    <x v="7"/>
  </r>
  <r>
    <x v="1186"/>
    <x v="1026"/>
    <x v="120"/>
    <x v="14"/>
    <x v="0"/>
    <x v="398"/>
    <x v="2"/>
    <x v="0"/>
    <x v="3"/>
    <x v="1185"/>
    <x v="1"/>
    <x v="2"/>
    <x v="9"/>
  </r>
  <r>
    <x v="1187"/>
    <x v="1027"/>
    <x v="230"/>
    <x v="43"/>
    <x v="3"/>
    <x v="513"/>
    <x v="3"/>
    <x v="2"/>
    <x v="1"/>
    <x v="1186"/>
    <x v="0"/>
    <x v="2"/>
    <x v="7"/>
  </r>
  <r>
    <x v="1188"/>
    <x v="1028"/>
    <x v="231"/>
    <x v="38"/>
    <x v="2"/>
    <x v="722"/>
    <x v="3"/>
    <x v="2"/>
    <x v="0"/>
    <x v="1187"/>
    <x v="1"/>
    <x v="1"/>
    <x v="9"/>
  </r>
  <r>
    <x v="1189"/>
    <x v="1029"/>
    <x v="121"/>
    <x v="62"/>
    <x v="4"/>
    <x v="723"/>
    <x v="1"/>
    <x v="1"/>
    <x v="1"/>
    <x v="1188"/>
    <x v="1"/>
    <x v="1"/>
    <x v="9"/>
  </r>
  <r>
    <x v="1190"/>
    <x v="1030"/>
    <x v="289"/>
    <x v="14"/>
    <x v="6"/>
    <x v="44"/>
    <x v="3"/>
    <x v="2"/>
    <x v="1"/>
    <x v="1189"/>
    <x v="1"/>
    <x v="1"/>
    <x v="3"/>
  </r>
  <r>
    <x v="1191"/>
    <x v="716"/>
    <x v="147"/>
    <x v="20"/>
    <x v="5"/>
    <x v="724"/>
    <x v="3"/>
    <x v="2"/>
    <x v="0"/>
    <x v="1190"/>
    <x v="1"/>
    <x v="2"/>
    <x v="9"/>
  </r>
  <r>
    <x v="1192"/>
    <x v="1031"/>
    <x v="75"/>
    <x v="13"/>
    <x v="2"/>
    <x v="721"/>
    <x v="2"/>
    <x v="0"/>
    <x v="1"/>
    <x v="1191"/>
    <x v="1"/>
    <x v="1"/>
    <x v="7"/>
  </r>
  <r>
    <x v="1193"/>
    <x v="736"/>
    <x v="138"/>
    <x v="58"/>
    <x v="6"/>
    <x v="625"/>
    <x v="0"/>
    <x v="0"/>
    <x v="2"/>
    <x v="1192"/>
    <x v="1"/>
    <x v="1"/>
    <x v="10"/>
  </r>
  <r>
    <x v="1194"/>
    <x v="1032"/>
    <x v="87"/>
    <x v="26"/>
    <x v="1"/>
    <x v="501"/>
    <x v="2"/>
    <x v="1"/>
    <x v="3"/>
    <x v="1193"/>
    <x v="1"/>
    <x v="1"/>
    <x v="6"/>
  </r>
  <r>
    <x v="1195"/>
    <x v="734"/>
    <x v="197"/>
    <x v="28"/>
    <x v="4"/>
    <x v="59"/>
    <x v="0"/>
    <x v="1"/>
    <x v="2"/>
    <x v="1194"/>
    <x v="0"/>
    <x v="0"/>
    <x v="9"/>
  </r>
  <r>
    <x v="1196"/>
    <x v="1033"/>
    <x v="107"/>
    <x v="57"/>
    <x v="3"/>
    <x v="500"/>
    <x v="0"/>
    <x v="1"/>
    <x v="2"/>
    <x v="1195"/>
    <x v="0"/>
    <x v="2"/>
    <x v="10"/>
  </r>
  <r>
    <x v="1197"/>
    <x v="1034"/>
    <x v="181"/>
    <x v="10"/>
    <x v="3"/>
    <x v="32"/>
    <x v="2"/>
    <x v="0"/>
    <x v="2"/>
    <x v="1196"/>
    <x v="1"/>
    <x v="0"/>
    <x v="10"/>
  </r>
  <r>
    <x v="1198"/>
    <x v="706"/>
    <x v="50"/>
    <x v="24"/>
    <x v="3"/>
    <x v="53"/>
    <x v="1"/>
    <x v="2"/>
    <x v="1"/>
    <x v="1197"/>
    <x v="1"/>
    <x v="1"/>
    <x v="0"/>
  </r>
  <r>
    <x v="1199"/>
    <x v="790"/>
    <x v="167"/>
    <x v="66"/>
    <x v="5"/>
    <x v="225"/>
    <x v="3"/>
    <x v="1"/>
    <x v="1"/>
    <x v="1198"/>
    <x v="1"/>
    <x v="0"/>
    <x v="11"/>
  </r>
  <r>
    <x v="1200"/>
    <x v="1035"/>
    <x v="260"/>
    <x v="31"/>
    <x v="4"/>
    <x v="220"/>
    <x v="1"/>
    <x v="0"/>
    <x v="1"/>
    <x v="1199"/>
    <x v="0"/>
    <x v="2"/>
    <x v="9"/>
  </r>
  <r>
    <x v="1201"/>
    <x v="630"/>
    <x v="168"/>
    <x v="22"/>
    <x v="3"/>
    <x v="476"/>
    <x v="1"/>
    <x v="2"/>
    <x v="1"/>
    <x v="1200"/>
    <x v="1"/>
    <x v="2"/>
    <x v="6"/>
  </r>
  <r>
    <x v="1202"/>
    <x v="1036"/>
    <x v="283"/>
    <x v="47"/>
    <x v="4"/>
    <x v="608"/>
    <x v="0"/>
    <x v="2"/>
    <x v="3"/>
    <x v="1201"/>
    <x v="1"/>
    <x v="2"/>
    <x v="9"/>
  </r>
  <r>
    <x v="1203"/>
    <x v="1037"/>
    <x v="267"/>
    <x v="44"/>
    <x v="5"/>
    <x v="706"/>
    <x v="3"/>
    <x v="1"/>
    <x v="3"/>
    <x v="1202"/>
    <x v="0"/>
    <x v="2"/>
    <x v="1"/>
  </r>
  <r>
    <x v="1204"/>
    <x v="1038"/>
    <x v="94"/>
    <x v="45"/>
    <x v="4"/>
    <x v="723"/>
    <x v="3"/>
    <x v="0"/>
    <x v="1"/>
    <x v="1203"/>
    <x v="1"/>
    <x v="1"/>
    <x v="9"/>
  </r>
  <r>
    <x v="1205"/>
    <x v="1039"/>
    <x v="25"/>
    <x v="11"/>
    <x v="0"/>
    <x v="725"/>
    <x v="1"/>
    <x v="2"/>
    <x v="0"/>
    <x v="1204"/>
    <x v="1"/>
    <x v="1"/>
    <x v="2"/>
  </r>
  <r>
    <x v="1206"/>
    <x v="1040"/>
    <x v="177"/>
    <x v="62"/>
    <x v="2"/>
    <x v="85"/>
    <x v="0"/>
    <x v="1"/>
    <x v="3"/>
    <x v="1205"/>
    <x v="1"/>
    <x v="1"/>
    <x v="6"/>
  </r>
  <r>
    <x v="1207"/>
    <x v="111"/>
    <x v="5"/>
    <x v="64"/>
    <x v="3"/>
    <x v="386"/>
    <x v="0"/>
    <x v="0"/>
    <x v="1"/>
    <x v="1206"/>
    <x v="1"/>
    <x v="2"/>
    <x v="11"/>
  </r>
  <r>
    <x v="1208"/>
    <x v="1041"/>
    <x v="288"/>
    <x v="63"/>
    <x v="5"/>
    <x v="121"/>
    <x v="2"/>
    <x v="1"/>
    <x v="3"/>
    <x v="1207"/>
    <x v="0"/>
    <x v="1"/>
    <x v="3"/>
  </r>
  <r>
    <x v="1209"/>
    <x v="394"/>
    <x v="206"/>
    <x v="25"/>
    <x v="3"/>
    <x v="726"/>
    <x v="3"/>
    <x v="2"/>
    <x v="2"/>
    <x v="1208"/>
    <x v="1"/>
    <x v="0"/>
    <x v="9"/>
  </r>
  <r>
    <x v="1210"/>
    <x v="1042"/>
    <x v="74"/>
    <x v="71"/>
    <x v="0"/>
    <x v="651"/>
    <x v="1"/>
    <x v="2"/>
    <x v="1"/>
    <x v="1209"/>
    <x v="0"/>
    <x v="2"/>
    <x v="0"/>
  </r>
  <r>
    <x v="1211"/>
    <x v="198"/>
    <x v="237"/>
    <x v="52"/>
    <x v="0"/>
    <x v="727"/>
    <x v="1"/>
    <x v="2"/>
    <x v="1"/>
    <x v="1210"/>
    <x v="1"/>
    <x v="0"/>
    <x v="6"/>
  </r>
  <r>
    <x v="1212"/>
    <x v="1043"/>
    <x v="204"/>
    <x v="12"/>
    <x v="3"/>
    <x v="728"/>
    <x v="0"/>
    <x v="2"/>
    <x v="1"/>
    <x v="1211"/>
    <x v="1"/>
    <x v="2"/>
    <x v="9"/>
  </r>
  <r>
    <x v="1213"/>
    <x v="1044"/>
    <x v="234"/>
    <x v="39"/>
    <x v="6"/>
    <x v="438"/>
    <x v="1"/>
    <x v="0"/>
    <x v="1"/>
    <x v="1212"/>
    <x v="1"/>
    <x v="0"/>
    <x v="8"/>
  </r>
  <r>
    <x v="1214"/>
    <x v="1045"/>
    <x v="224"/>
    <x v="9"/>
    <x v="6"/>
    <x v="602"/>
    <x v="1"/>
    <x v="2"/>
    <x v="2"/>
    <x v="1213"/>
    <x v="1"/>
    <x v="2"/>
    <x v="2"/>
  </r>
  <r>
    <x v="1215"/>
    <x v="1046"/>
    <x v="121"/>
    <x v="15"/>
    <x v="1"/>
    <x v="488"/>
    <x v="1"/>
    <x v="0"/>
    <x v="1"/>
    <x v="1214"/>
    <x v="1"/>
    <x v="0"/>
    <x v="5"/>
  </r>
  <r>
    <x v="1216"/>
    <x v="1047"/>
    <x v="135"/>
    <x v="29"/>
    <x v="3"/>
    <x v="729"/>
    <x v="1"/>
    <x v="0"/>
    <x v="2"/>
    <x v="1215"/>
    <x v="1"/>
    <x v="1"/>
    <x v="4"/>
  </r>
  <r>
    <x v="1217"/>
    <x v="429"/>
    <x v="123"/>
    <x v="61"/>
    <x v="0"/>
    <x v="730"/>
    <x v="1"/>
    <x v="1"/>
    <x v="1"/>
    <x v="1216"/>
    <x v="1"/>
    <x v="1"/>
    <x v="9"/>
  </r>
  <r>
    <x v="1218"/>
    <x v="1048"/>
    <x v="235"/>
    <x v="64"/>
    <x v="1"/>
    <x v="731"/>
    <x v="1"/>
    <x v="0"/>
    <x v="1"/>
    <x v="1217"/>
    <x v="0"/>
    <x v="2"/>
    <x v="6"/>
  </r>
  <r>
    <x v="1219"/>
    <x v="1049"/>
    <x v="44"/>
    <x v="45"/>
    <x v="2"/>
    <x v="732"/>
    <x v="2"/>
    <x v="2"/>
    <x v="2"/>
    <x v="1218"/>
    <x v="1"/>
    <x v="1"/>
    <x v="6"/>
  </r>
  <r>
    <x v="1220"/>
    <x v="1050"/>
    <x v="223"/>
    <x v="44"/>
    <x v="5"/>
    <x v="714"/>
    <x v="1"/>
    <x v="2"/>
    <x v="1"/>
    <x v="1219"/>
    <x v="1"/>
    <x v="0"/>
    <x v="1"/>
  </r>
  <r>
    <x v="1221"/>
    <x v="938"/>
    <x v="88"/>
    <x v="20"/>
    <x v="3"/>
    <x v="733"/>
    <x v="2"/>
    <x v="0"/>
    <x v="1"/>
    <x v="1220"/>
    <x v="1"/>
    <x v="1"/>
    <x v="4"/>
  </r>
  <r>
    <x v="1222"/>
    <x v="1051"/>
    <x v="167"/>
    <x v="9"/>
    <x v="2"/>
    <x v="196"/>
    <x v="0"/>
    <x v="1"/>
    <x v="1"/>
    <x v="1221"/>
    <x v="1"/>
    <x v="0"/>
    <x v="2"/>
  </r>
  <r>
    <x v="1223"/>
    <x v="1052"/>
    <x v="31"/>
    <x v="69"/>
    <x v="6"/>
    <x v="477"/>
    <x v="3"/>
    <x v="0"/>
    <x v="3"/>
    <x v="1222"/>
    <x v="0"/>
    <x v="1"/>
    <x v="3"/>
  </r>
  <r>
    <x v="1224"/>
    <x v="1053"/>
    <x v="101"/>
    <x v="70"/>
    <x v="2"/>
    <x v="734"/>
    <x v="0"/>
    <x v="2"/>
    <x v="1"/>
    <x v="1223"/>
    <x v="0"/>
    <x v="0"/>
    <x v="10"/>
  </r>
  <r>
    <x v="1225"/>
    <x v="1054"/>
    <x v="294"/>
    <x v="37"/>
    <x v="4"/>
    <x v="384"/>
    <x v="0"/>
    <x v="2"/>
    <x v="3"/>
    <x v="1224"/>
    <x v="1"/>
    <x v="2"/>
    <x v="11"/>
  </r>
  <r>
    <x v="1226"/>
    <x v="458"/>
    <x v="0"/>
    <x v="7"/>
    <x v="0"/>
    <x v="735"/>
    <x v="0"/>
    <x v="2"/>
    <x v="1"/>
    <x v="1225"/>
    <x v="1"/>
    <x v="0"/>
    <x v="2"/>
  </r>
  <r>
    <x v="1227"/>
    <x v="634"/>
    <x v="221"/>
    <x v="44"/>
    <x v="0"/>
    <x v="678"/>
    <x v="3"/>
    <x v="0"/>
    <x v="3"/>
    <x v="1226"/>
    <x v="0"/>
    <x v="0"/>
    <x v="7"/>
  </r>
  <r>
    <x v="1228"/>
    <x v="1055"/>
    <x v="60"/>
    <x v="62"/>
    <x v="4"/>
    <x v="333"/>
    <x v="1"/>
    <x v="1"/>
    <x v="1"/>
    <x v="1227"/>
    <x v="0"/>
    <x v="0"/>
    <x v="6"/>
  </r>
  <r>
    <x v="1229"/>
    <x v="1056"/>
    <x v="25"/>
    <x v="38"/>
    <x v="2"/>
    <x v="228"/>
    <x v="0"/>
    <x v="2"/>
    <x v="1"/>
    <x v="1228"/>
    <x v="1"/>
    <x v="2"/>
    <x v="8"/>
  </r>
  <r>
    <x v="1230"/>
    <x v="957"/>
    <x v="116"/>
    <x v="59"/>
    <x v="1"/>
    <x v="592"/>
    <x v="1"/>
    <x v="2"/>
    <x v="1"/>
    <x v="1229"/>
    <x v="1"/>
    <x v="0"/>
    <x v="0"/>
  </r>
  <r>
    <x v="1231"/>
    <x v="1057"/>
    <x v="229"/>
    <x v="5"/>
    <x v="6"/>
    <x v="468"/>
    <x v="0"/>
    <x v="0"/>
    <x v="1"/>
    <x v="1230"/>
    <x v="0"/>
    <x v="1"/>
    <x v="7"/>
  </r>
  <r>
    <x v="1232"/>
    <x v="803"/>
    <x v="13"/>
    <x v="69"/>
    <x v="2"/>
    <x v="328"/>
    <x v="2"/>
    <x v="0"/>
    <x v="3"/>
    <x v="1231"/>
    <x v="0"/>
    <x v="0"/>
    <x v="0"/>
  </r>
  <r>
    <x v="1233"/>
    <x v="1058"/>
    <x v="239"/>
    <x v="37"/>
    <x v="0"/>
    <x v="736"/>
    <x v="1"/>
    <x v="2"/>
    <x v="3"/>
    <x v="1232"/>
    <x v="1"/>
    <x v="2"/>
    <x v="8"/>
  </r>
  <r>
    <x v="1234"/>
    <x v="1059"/>
    <x v="225"/>
    <x v="33"/>
    <x v="3"/>
    <x v="687"/>
    <x v="0"/>
    <x v="0"/>
    <x v="3"/>
    <x v="1233"/>
    <x v="1"/>
    <x v="2"/>
    <x v="5"/>
  </r>
  <r>
    <x v="1235"/>
    <x v="1060"/>
    <x v="271"/>
    <x v="4"/>
    <x v="2"/>
    <x v="503"/>
    <x v="1"/>
    <x v="0"/>
    <x v="1"/>
    <x v="1234"/>
    <x v="1"/>
    <x v="1"/>
    <x v="0"/>
  </r>
  <r>
    <x v="1236"/>
    <x v="1061"/>
    <x v="285"/>
    <x v="58"/>
    <x v="0"/>
    <x v="223"/>
    <x v="0"/>
    <x v="0"/>
    <x v="3"/>
    <x v="1235"/>
    <x v="0"/>
    <x v="2"/>
    <x v="5"/>
  </r>
  <r>
    <x v="1237"/>
    <x v="213"/>
    <x v="14"/>
    <x v="71"/>
    <x v="0"/>
    <x v="673"/>
    <x v="1"/>
    <x v="2"/>
    <x v="3"/>
    <x v="1236"/>
    <x v="1"/>
    <x v="0"/>
    <x v="2"/>
  </r>
  <r>
    <x v="1238"/>
    <x v="1062"/>
    <x v="295"/>
    <x v="8"/>
    <x v="1"/>
    <x v="737"/>
    <x v="0"/>
    <x v="1"/>
    <x v="1"/>
    <x v="1237"/>
    <x v="0"/>
    <x v="0"/>
    <x v="5"/>
  </r>
  <r>
    <x v="1239"/>
    <x v="1063"/>
    <x v="164"/>
    <x v="62"/>
    <x v="0"/>
    <x v="273"/>
    <x v="3"/>
    <x v="1"/>
    <x v="1"/>
    <x v="1238"/>
    <x v="0"/>
    <x v="0"/>
    <x v="11"/>
  </r>
  <r>
    <x v="1240"/>
    <x v="1064"/>
    <x v="4"/>
    <x v="20"/>
    <x v="4"/>
    <x v="487"/>
    <x v="3"/>
    <x v="2"/>
    <x v="3"/>
    <x v="1239"/>
    <x v="1"/>
    <x v="2"/>
    <x v="2"/>
  </r>
  <r>
    <x v="1241"/>
    <x v="1065"/>
    <x v="208"/>
    <x v="53"/>
    <x v="3"/>
    <x v="238"/>
    <x v="1"/>
    <x v="0"/>
    <x v="1"/>
    <x v="1240"/>
    <x v="1"/>
    <x v="0"/>
    <x v="1"/>
  </r>
  <r>
    <x v="1242"/>
    <x v="1066"/>
    <x v="165"/>
    <x v="59"/>
    <x v="5"/>
    <x v="311"/>
    <x v="0"/>
    <x v="2"/>
    <x v="0"/>
    <x v="1241"/>
    <x v="1"/>
    <x v="2"/>
    <x v="9"/>
  </r>
  <r>
    <x v="1243"/>
    <x v="1067"/>
    <x v="17"/>
    <x v="22"/>
    <x v="0"/>
    <x v="272"/>
    <x v="2"/>
    <x v="1"/>
    <x v="1"/>
    <x v="1242"/>
    <x v="0"/>
    <x v="1"/>
    <x v="0"/>
  </r>
  <r>
    <x v="1244"/>
    <x v="747"/>
    <x v="296"/>
    <x v="45"/>
    <x v="6"/>
    <x v="728"/>
    <x v="1"/>
    <x v="2"/>
    <x v="1"/>
    <x v="1243"/>
    <x v="1"/>
    <x v="2"/>
    <x v="9"/>
  </r>
  <r>
    <x v="1245"/>
    <x v="1068"/>
    <x v="157"/>
    <x v="63"/>
    <x v="6"/>
    <x v="637"/>
    <x v="3"/>
    <x v="2"/>
    <x v="2"/>
    <x v="1244"/>
    <x v="0"/>
    <x v="1"/>
    <x v="7"/>
  </r>
  <r>
    <x v="1246"/>
    <x v="1069"/>
    <x v="71"/>
    <x v="16"/>
    <x v="0"/>
    <x v="497"/>
    <x v="0"/>
    <x v="2"/>
    <x v="0"/>
    <x v="1245"/>
    <x v="0"/>
    <x v="1"/>
    <x v="11"/>
  </r>
  <r>
    <x v="1247"/>
    <x v="724"/>
    <x v="210"/>
    <x v="54"/>
    <x v="4"/>
    <x v="651"/>
    <x v="3"/>
    <x v="2"/>
    <x v="3"/>
    <x v="1246"/>
    <x v="0"/>
    <x v="2"/>
    <x v="0"/>
  </r>
  <r>
    <x v="1248"/>
    <x v="1070"/>
    <x v="219"/>
    <x v="63"/>
    <x v="6"/>
    <x v="738"/>
    <x v="3"/>
    <x v="1"/>
    <x v="0"/>
    <x v="1247"/>
    <x v="0"/>
    <x v="0"/>
    <x v="0"/>
  </r>
  <r>
    <x v="1249"/>
    <x v="703"/>
    <x v="18"/>
    <x v="0"/>
    <x v="2"/>
    <x v="539"/>
    <x v="1"/>
    <x v="2"/>
    <x v="2"/>
    <x v="1248"/>
    <x v="1"/>
    <x v="1"/>
    <x v="0"/>
  </r>
  <r>
    <x v="1250"/>
    <x v="690"/>
    <x v="250"/>
    <x v="51"/>
    <x v="1"/>
    <x v="739"/>
    <x v="2"/>
    <x v="2"/>
    <x v="2"/>
    <x v="1249"/>
    <x v="1"/>
    <x v="0"/>
    <x v="6"/>
  </r>
  <r>
    <x v="1251"/>
    <x v="1071"/>
    <x v="170"/>
    <x v="46"/>
    <x v="0"/>
    <x v="740"/>
    <x v="2"/>
    <x v="1"/>
    <x v="2"/>
    <x v="1250"/>
    <x v="1"/>
    <x v="2"/>
    <x v="10"/>
  </r>
  <r>
    <x v="1252"/>
    <x v="131"/>
    <x v="107"/>
    <x v="42"/>
    <x v="3"/>
    <x v="741"/>
    <x v="3"/>
    <x v="0"/>
    <x v="2"/>
    <x v="1251"/>
    <x v="1"/>
    <x v="1"/>
    <x v="10"/>
  </r>
  <r>
    <x v="1253"/>
    <x v="1072"/>
    <x v="58"/>
    <x v="38"/>
    <x v="0"/>
    <x v="310"/>
    <x v="3"/>
    <x v="0"/>
    <x v="1"/>
    <x v="1252"/>
    <x v="1"/>
    <x v="2"/>
    <x v="9"/>
  </r>
  <r>
    <x v="1254"/>
    <x v="1073"/>
    <x v="206"/>
    <x v="43"/>
    <x v="3"/>
    <x v="419"/>
    <x v="0"/>
    <x v="0"/>
    <x v="3"/>
    <x v="1253"/>
    <x v="1"/>
    <x v="0"/>
    <x v="11"/>
  </r>
  <r>
    <x v="1255"/>
    <x v="1074"/>
    <x v="126"/>
    <x v="27"/>
    <x v="5"/>
    <x v="742"/>
    <x v="1"/>
    <x v="1"/>
    <x v="2"/>
    <x v="1254"/>
    <x v="1"/>
    <x v="1"/>
    <x v="5"/>
  </r>
  <r>
    <x v="1256"/>
    <x v="1075"/>
    <x v="203"/>
    <x v="70"/>
    <x v="2"/>
    <x v="53"/>
    <x v="1"/>
    <x v="2"/>
    <x v="2"/>
    <x v="1255"/>
    <x v="0"/>
    <x v="1"/>
    <x v="0"/>
  </r>
  <r>
    <x v="1257"/>
    <x v="1076"/>
    <x v="104"/>
    <x v="32"/>
    <x v="4"/>
    <x v="388"/>
    <x v="2"/>
    <x v="0"/>
    <x v="2"/>
    <x v="1256"/>
    <x v="0"/>
    <x v="1"/>
    <x v="7"/>
  </r>
  <r>
    <x v="1258"/>
    <x v="1077"/>
    <x v="5"/>
    <x v="54"/>
    <x v="5"/>
    <x v="488"/>
    <x v="0"/>
    <x v="2"/>
    <x v="1"/>
    <x v="1257"/>
    <x v="0"/>
    <x v="0"/>
    <x v="5"/>
  </r>
  <r>
    <x v="1259"/>
    <x v="1078"/>
    <x v="122"/>
    <x v="25"/>
    <x v="2"/>
    <x v="743"/>
    <x v="0"/>
    <x v="0"/>
    <x v="1"/>
    <x v="1258"/>
    <x v="1"/>
    <x v="0"/>
    <x v="9"/>
  </r>
  <r>
    <x v="1260"/>
    <x v="1079"/>
    <x v="85"/>
    <x v="20"/>
    <x v="6"/>
    <x v="133"/>
    <x v="0"/>
    <x v="0"/>
    <x v="1"/>
    <x v="1259"/>
    <x v="1"/>
    <x v="0"/>
    <x v="10"/>
  </r>
  <r>
    <x v="1261"/>
    <x v="1080"/>
    <x v="83"/>
    <x v="31"/>
    <x v="2"/>
    <x v="255"/>
    <x v="0"/>
    <x v="1"/>
    <x v="1"/>
    <x v="1260"/>
    <x v="1"/>
    <x v="2"/>
    <x v="2"/>
  </r>
  <r>
    <x v="1262"/>
    <x v="1081"/>
    <x v="286"/>
    <x v="22"/>
    <x v="2"/>
    <x v="41"/>
    <x v="2"/>
    <x v="2"/>
    <x v="3"/>
    <x v="1261"/>
    <x v="1"/>
    <x v="1"/>
    <x v="3"/>
  </r>
  <r>
    <x v="1263"/>
    <x v="769"/>
    <x v="287"/>
    <x v="34"/>
    <x v="6"/>
    <x v="739"/>
    <x v="1"/>
    <x v="2"/>
    <x v="3"/>
    <x v="1262"/>
    <x v="1"/>
    <x v="0"/>
    <x v="6"/>
  </r>
  <r>
    <x v="1264"/>
    <x v="1082"/>
    <x v="114"/>
    <x v="61"/>
    <x v="4"/>
    <x v="158"/>
    <x v="0"/>
    <x v="0"/>
    <x v="1"/>
    <x v="1263"/>
    <x v="1"/>
    <x v="2"/>
    <x v="0"/>
  </r>
  <r>
    <x v="1265"/>
    <x v="1083"/>
    <x v="44"/>
    <x v="71"/>
    <x v="2"/>
    <x v="744"/>
    <x v="3"/>
    <x v="0"/>
    <x v="1"/>
    <x v="1264"/>
    <x v="1"/>
    <x v="2"/>
    <x v="10"/>
  </r>
  <r>
    <x v="1266"/>
    <x v="112"/>
    <x v="183"/>
    <x v="15"/>
    <x v="5"/>
    <x v="745"/>
    <x v="2"/>
    <x v="2"/>
    <x v="0"/>
    <x v="1265"/>
    <x v="1"/>
    <x v="1"/>
    <x v="10"/>
  </r>
  <r>
    <x v="1267"/>
    <x v="1084"/>
    <x v="189"/>
    <x v="12"/>
    <x v="3"/>
    <x v="746"/>
    <x v="3"/>
    <x v="2"/>
    <x v="1"/>
    <x v="1266"/>
    <x v="1"/>
    <x v="1"/>
    <x v="4"/>
  </r>
  <r>
    <x v="1268"/>
    <x v="1085"/>
    <x v="50"/>
    <x v="0"/>
    <x v="6"/>
    <x v="747"/>
    <x v="2"/>
    <x v="0"/>
    <x v="2"/>
    <x v="1267"/>
    <x v="0"/>
    <x v="1"/>
    <x v="1"/>
  </r>
  <r>
    <x v="1269"/>
    <x v="1086"/>
    <x v="274"/>
    <x v="6"/>
    <x v="4"/>
    <x v="310"/>
    <x v="1"/>
    <x v="0"/>
    <x v="1"/>
    <x v="1268"/>
    <x v="1"/>
    <x v="2"/>
    <x v="9"/>
  </r>
  <r>
    <x v="1270"/>
    <x v="1087"/>
    <x v="238"/>
    <x v="70"/>
    <x v="2"/>
    <x v="411"/>
    <x v="1"/>
    <x v="2"/>
    <x v="2"/>
    <x v="1269"/>
    <x v="1"/>
    <x v="2"/>
    <x v="2"/>
  </r>
  <r>
    <x v="1271"/>
    <x v="294"/>
    <x v="100"/>
    <x v="61"/>
    <x v="5"/>
    <x v="182"/>
    <x v="2"/>
    <x v="0"/>
    <x v="3"/>
    <x v="1270"/>
    <x v="1"/>
    <x v="2"/>
    <x v="5"/>
  </r>
  <r>
    <x v="1272"/>
    <x v="178"/>
    <x v="169"/>
    <x v="25"/>
    <x v="4"/>
    <x v="72"/>
    <x v="2"/>
    <x v="0"/>
    <x v="2"/>
    <x v="1271"/>
    <x v="1"/>
    <x v="2"/>
    <x v="4"/>
  </r>
  <r>
    <x v="1273"/>
    <x v="1088"/>
    <x v="149"/>
    <x v="25"/>
    <x v="2"/>
    <x v="422"/>
    <x v="2"/>
    <x v="1"/>
    <x v="3"/>
    <x v="1272"/>
    <x v="1"/>
    <x v="0"/>
    <x v="10"/>
  </r>
  <r>
    <x v="1274"/>
    <x v="1089"/>
    <x v="285"/>
    <x v="35"/>
    <x v="5"/>
    <x v="102"/>
    <x v="1"/>
    <x v="2"/>
    <x v="2"/>
    <x v="1273"/>
    <x v="1"/>
    <x v="1"/>
    <x v="7"/>
  </r>
  <r>
    <x v="1275"/>
    <x v="1090"/>
    <x v="292"/>
    <x v="36"/>
    <x v="5"/>
    <x v="405"/>
    <x v="0"/>
    <x v="2"/>
    <x v="1"/>
    <x v="1274"/>
    <x v="1"/>
    <x v="2"/>
    <x v="7"/>
  </r>
  <r>
    <x v="1276"/>
    <x v="1091"/>
    <x v="39"/>
    <x v="43"/>
    <x v="3"/>
    <x v="350"/>
    <x v="2"/>
    <x v="1"/>
    <x v="1"/>
    <x v="1275"/>
    <x v="0"/>
    <x v="1"/>
    <x v="3"/>
  </r>
  <r>
    <x v="1277"/>
    <x v="1092"/>
    <x v="9"/>
    <x v="70"/>
    <x v="0"/>
    <x v="748"/>
    <x v="2"/>
    <x v="1"/>
    <x v="1"/>
    <x v="1276"/>
    <x v="1"/>
    <x v="2"/>
    <x v="3"/>
  </r>
  <r>
    <x v="1278"/>
    <x v="1093"/>
    <x v="127"/>
    <x v="13"/>
    <x v="3"/>
    <x v="558"/>
    <x v="3"/>
    <x v="0"/>
    <x v="1"/>
    <x v="1277"/>
    <x v="0"/>
    <x v="1"/>
    <x v="8"/>
  </r>
  <r>
    <x v="1279"/>
    <x v="1094"/>
    <x v="19"/>
    <x v="43"/>
    <x v="1"/>
    <x v="749"/>
    <x v="3"/>
    <x v="2"/>
    <x v="3"/>
    <x v="1278"/>
    <x v="1"/>
    <x v="2"/>
    <x v="4"/>
  </r>
  <r>
    <x v="1280"/>
    <x v="1095"/>
    <x v="111"/>
    <x v="32"/>
    <x v="6"/>
    <x v="101"/>
    <x v="0"/>
    <x v="2"/>
    <x v="2"/>
    <x v="1279"/>
    <x v="0"/>
    <x v="0"/>
    <x v="2"/>
  </r>
  <r>
    <x v="1281"/>
    <x v="1096"/>
    <x v="244"/>
    <x v="29"/>
    <x v="4"/>
    <x v="750"/>
    <x v="0"/>
    <x v="2"/>
    <x v="1"/>
    <x v="1280"/>
    <x v="1"/>
    <x v="0"/>
    <x v="10"/>
  </r>
  <r>
    <x v="1282"/>
    <x v="135"/>
    <x v="236"/>
    <x v="74"/>
    <x v="4"/>
    <x v="501"/>
    <x v="0"/>
    <x v="2"/>
    <x v="1"/>
    <x v="1281"/>
    <x v="1"/>
    <x v="1"/>
    <x v="6"/>
  </r>
  <r>
    <x v="1283"/>
    <x v="79"/>
    <x v="58"/>
    <x v="17"/>
    <x v="3"/>
    <x v="523"/>
    <x v="0"/>
    <x v="2"/>
    <x v="1"/>
    <x v="1282"/>
    <x v="1"/>
    <x v="0"/>
    <x v="4"/>
  </r>
  <r>
    <x v="1284"/>
    <x v="1097"/>
    <x v="275"/>
    <x v="31"/>
    <x v="2"/>
    <x v="751"/>
    <x v="0"/>
    <x v="0"/>
    <x v="1"/>
    <x v="1283"/>
    <x v="1"/>
    <x v="2"/>
    <x v="8"/>
  </r>
  <r>
    <x v="1285"/>
    <x v="1062"/>
    <x v="284"/>
    <x v="59"/>
    <x v="0"/>
    <x v="303"/>
    <x v="3"/>
    <x v="2"/>
    <x v="1"/>
    <x v="1284"/>
    <x v="0"/>
    <x v="0"/>
    <x v="4"/>
  </r>
  <r>
    <x v="1286"/>
    <x v="1098"/>
    <x v="210"/>
    <x v="61"/>
    <x v="4"/>
    <x v="723"/>
    <x v="0"/>
    <x v="0"/>
    <x v="3"/>
    <x v="1285"/>
    <x v="1"/>
    <x v="1"/>
    <x v="9"/>
  </r>
  <r>
    <x v="1287"/>
    <x v="1099"/>
    <x v="226"/>
    <x v="47"/>
    <x v="3"/>
    <x v="752"/>
    <x v="0"/>
    <x v="0"/>
    <x v="3"/>
    <x v="1286"/>
    <x v="0"/>
    <x v="2"/>
    <x v="8"/>
  </r>
  <r>
    <x v="1288"/>
    <x v="1100"/>
    <x v="93"/>
    <x v="42"/>
    <x v="3"/>
    <x v="280"/>
    <x v="0"/>
    <x v="0"/>
    <x v="2"/>
    <x v="1287"/>
    <x v="0"/>
    <x v="2"/>
    <x v="11"/>
  </r>
  <r>
    <x v="1289"/>
    <x v="1101"/>
    <x v="247"/>
    <x v="61"/>
    <x v="0"/>
    <x v="454"/>
    <x v="1"/>
    <x v="0"/>
    <x v="2"/>
    <x v="1288"/>
    <x v="1"/>
    <x v="1"/>
    <x v="9"/>
  </r>
  <r>
    <x v="1290"/>
    <x v="1102"/>
    <x v="260"/>
    <x v="38"/>
    <x v="0"/>
    <x v="753"/>
    <x v="3"/>
    <x v="0"/>
    <x v="1"/>
    <x v="1289"/>
    <x v="0"/>
    <x v="0"/>
    <x v="6"/>
  </r>
  <r>
    <x v="1291"/>
    <x v="1103"/>
    <x v="165"/>
    <x v="7"/>
    <x v="0"/>
    <x v="754"/>
    <x v="0"/>
    <x v="1"/>
    <x v="1"/>
    <x v="1290"/>
    <x v="1"/>
    <x v="0"/>
    <x v="2"/>
  </r>
  <r>
    <x v="1292"/>
    <x v="1104"/>
    <x v="43"/>
    <x v="40"/>
    <x v="4"/>
    <x v="654"/>
    <x v="2"/>
    <x v="0"/>
    <x v="1"/>
    <x v="1291"/>
    <x v="0"/>
    <x v="1"/>
    <x v="0"/>
  </r>
  <r>
    <x v="1293"/>
    <x v="1105"/>
    <x v="2"/>
    <x v="23"/>
    <x v="0"/>
    <x v="114"/>
    <x v="1"/>
    <x v="0"/>
    <x v="2"/>
    <x v="1292"/>
    <x v="1"/>
    <x v="1"/>
    <x v="0"/>
  </r>
  <r>
    <x v="1294"/>
    <x v="1106"/>
    <x v="176"/>
    <x v="24"/>
    <x v="3"/>
    <x v="716"/>
    <x v="0"/>
    <x v="0"/>
    <x v="1"/>
    <x v="1293"/>
    <x v="1"/>
    <x v="1"/>
    <x v="4"/>
  </r>
  <r>
    <x v="1295"/>
    <x v="612"/>
    <x v="77"/>
    <x v="50"/>
    <x v="2"/>
    <x v="755"/>
    <x v="0"/>
    <x v="0"/>
    <x v="2"/>
    <x v="1294"/>
    <x v="1"/>
    <x v="0"/>
    <x v="9"/>
  </r>
  <r>
    <x v="1296"/>
    <x v="642"/>
    <x v="97"/>
    <x v="43"/>
    <x v="6"/>
    <x v="178"/>
    <x v="1"/>
    <x v="0"/>
    <x v="3"/>
    <x v="1295"/>
    <x v="0"/>
    <x v="1"/>
    <x v="3"/>
  </r>
  <r>
    <x v="1297"/>
    <x v="1107"/>
    <x v="11"/>
    <x v="43"/>
    <x v="6"/>
    <x v="416"/>
    <x v="2"/>
    <x v="0"/>
    <x v="1"/>
    <x v="1296"/>
    <x v="1"/>
    <x v="0"/>
    <x v="4"/>
  </r>
  <r>
    <x v="1298"/>
    <x v="904"/>
    <x v="169"/>
    <x v="57"/>
    <x v="6"/>
    <x v="756"/>
    <x v="3"/>
    <x v="0"/>
    <x v="0"/>
    <x v="1297"/>
    <x v="0"/>
    <x v="1"/>
    <x v="2"/>
  </r>
  <r>
    <x v="1299"/>
    <x v="1108"/>
    <x v="180"/>
    <x v="0"/>
    <x v="6"/>
    <x v="363"/>
    <x v="3"/>
    <x v="1"/>
    <x v="2"/>
    <x v="1298"/>
    <x v="0"/>
    <x v="1"/>
    <x v="1"/>
  </r>
  <r>
    <x v="1300"/>
    <x v="1109"/>
    <x v="102"/>
    <x v="57"/>
    <x v="3"/>
    <x v="757"/>
    <x v="0"/>
    <x v="2"/>
    <x v="1"/>
    <x v="1299"/>
    <x v="1"/>
    <x v="0"/>
    <x v="2"/>
  </r>
  <r>
    <x v="1301"/>
    <x v="1110"/>
    <x v="265"/>
    <x v="4"/>
    <x v="5"/>
    <x v="538"/>
    <x v="1"/>
    <x v="2"/>
    <x v="3"/>
    <x v="1300"/>
    <x v="0"/>
    <x v="0"/>
    <x v="8"/>
  </r>
  <r>
    <x v="1302"/>
    <x v="589"/>
    <x v="148"/>
    <x v="1"/>
    <x v="6"/>
    <x v="580"/>
    <x v="2"/>
    <x v="0"/>
    <x v="2"/>
    <x v="1301"/>
    <x v="1"/>
    <x v="2"/>
    <x v="11"/>
  </r>
  <r>
    <x v="1303"/>
    <x v="1111"/>
    <x v="187"/>
    <x v="2"/>
    <x v="2"/>
    <x v="758"/>
    <x v="0"/>
    <x v="2"/>
    <x v="2"/>
    <x v="1302"/>
    <x v="1"/>
    <x v="1"/>
    <x v="10"/>
  </r>
  <r>
    <x v="1304"/>
    <x v="383"/>
    <x v="148"/>
    <x v="25"/>
    <x v="2"/>
    <x v="197"/>
    <x v="3"/>
    <x v="0"/>
    <x v="1"/>
    <x v="1303"/>
    <x v="1"/>
    <x v="1"/>
    <x v="8"/>
  </r>
  <r>
    <x v="1305"/>
    <x v="1112"/>
    <x v="67"/>
    <x v="71"/>
    <x v="0"/>
    <x v="68"/>
    <x v="1"/>
    <x v="0"/>
    <x v="1"/>
    <x v="1304"/>
    <x v="0"/>
    <x v="1"/>
    <x v="10"/>
  </r>
  <r>
    <x v="1306"/>
    <x v="1113"/>
    <x v="99"/>
    <x v="27"/>
    <x v="6"/>
    <x v="759"/>
    <x v="0"/>
    <x v="2"/>
    <x v="1"/>
    <x v="1305"/>
    <x v="0"/>
    <x v="1"/>
    <x v="2"/>
  </r>
  <r>
    <x v="1307"/>
    <x v="1114"/>
    <x v="155"/>
    <x v="66"/>
    <x v="0"/>
    <x v="760"/>
    <x v="2"/>
    <x v="2"/>
    <x v="2"/>
    <x v="1306"/>
    <x v="0"/>
    <x v="1"/>
    <x v="0"/>
  </r>
  <r>
    <x v="1308"/>
    <x v="1115"/>
    <x v="256"/>
    <x v="31"/>
    <x v="3"/>
    <x v="501"/>
    <x v="3"/>
    <x v="0"/>
    <x v="0"/>
    <x v="1307"/>
    <x v="1"/>
    <x v="1"/>
    <x v="6"/>
  </r>
  <r>
    <x v="1309"/>
    <x v="1116"/>
    <x v="92"/>
    <x v="8"/>
    <x v="4"/>
    <x v="761"/>
    <x v="2"/>
    <x v="1"/>
    <x v="1"/>
    <x v="1308"/>
    <x v="1"/>
    <x v="0"/>
    <x v="3"/>
  </r>
  <r>
    <x v="1310"/>
    <x v="1117"/>
    <x v="137"/>
    <x v="58"/>
    <x v="3"/>
    <x v="33"/>
    <x v="3"/>
    <x v="0"/>
    <x v="0"/>
    <x v="1309"/>
    <x v="1"/>
    <x v="0"/>
    <x v="6"/>
  </r>
  <r>
    <x v="1311"/>
    <x v="1118"/>
    <x v="184"/>
    <x v="41"/>
    <x v="4"/>
    <x v="762"/>
    <x v="0"/>
    <x v="2"/>
    <x v="2"/>
    <x v="1310"/>
    <x v="0"/>
    <x v="1"/>
    <x v="6"/>
  </r>
  <r>
    <x v="1312"/>
    <x v="1119"/>
    <x v="297"/>
    <x v="28"/>
    <x v="4"/>
    <x v="349"/>
    <x v="2"/>
    <x v="0"/>
    <x v="2"/>
    <x v="1311"/>
    <x v="1"/>
    <x v="1"/>
    <x v="0"/>
  </r>
  <r>
    <x v="1313"/>
    <x v="1120"/>
    <x v="297"/>
    <x v="16"/>
    <x v="6"/>
    <x v="478"/>
    <x v="0"/>
    <x v="2"/>
    <x v="1"/>
    <x v="1312"/>
    <x v="1"/>
    <x v="0"/>
    <x v="5"/>
  </r>
  <r>
    <x v="1314"/>
    <x v="1121"/>
    <x v="117"/>
    <x v="41"/>
    <x v="5"/>
    <x v="442"/>
    <x v="2"/>
    <x v="0"/>
    <x v="1"/>
    <x v="1313"/>
    <x v="1"/>
    <x v="1"/>
    <x v="6"/>
  </r>
  <r>
    <x v="1315"/>
    <x v="1032"/>
    <x v="25"/>
    <x v="11"/>
    <x v="3"/>
    <x v="31"/>
    <x v="3"/>
    <x v="1"/>
    <x v="3"/>
    <x v="1314"/>
    <x v="1"/>
    <x v="1"/>
    <x v="9"/>
  </r>
  <r>
    <x v="1316"/>
    <x v="1122"/>
    <x v="15"/>
    <x v="39"/>
    <x v="4"/>
    <x v="690"/>
    <x v="2"/>
    <x v="2"/>
    <x v="2"/>
    <x v="1315"/>
    <x v="0"/>
    <x v="2"/>
    <x v="6"/>
  </r>
  <r>
    <x v="1317"/>
    <x v="1123"/>
    <x v="216"/>
    <x v="64"/>
    <x v="6"/>
    <x v="179"/>
    <x v="2"/>
    <x v="2"/>
    <x v="2"/>
    <x v="1316"/>
    <x v="1"/>
    <x v="2"/>
    <x v="11"/>
  </r>
  <r>
    <x v="1318"/>
    <x v="1124"/>
    <x v="133"/>
    <x v="15"/>
    <x v="1"/>
    <x v="743"/>
    <x v="0"/>
    <x v="0"/>
    <x v="2"/>
    <x v="1317"/>
    <x v="1"/>
    <x v="0"/>
    <x v="9"/>
  </r>
  <r>
    <x v="1319"/>
    <x v="1125"/>
    <x v="272"/>
    <x v="4"/>
    <x v="2"/>
    <x v="763"/>
    <x v="1"/>
    <x v="0"/>
    <x v="1"/>
    <x v="1318"/>
    <x v="1"/>
    <x v="0"/>
    <x v="9"/>
  </r>
  <r>
    <x v="1320"/>
    <x v="1126"/>
    <x v="163"/>
    <x v="25"/>
    <x v="6"/>
    <x v="694"/>
    <x v="1"/>
    <x v="0"/>
    <x v="0"/>
    <x v="1319"/>
    <x v="1"/>
    <x v="2"/>
    <x v="1"/>
  </r>
  <r>
    <x v="1321"/>
    <x v="1127"/>
    <x v="41"/>
    <x v="23"/>
    <x v="2"/>
    <x v="237"/>
    <x v="2"/>
    <x v="1"/>
    <x v="1"/>
    <x v="1320"/>
    <x v="1"/>
    <x v="0"/>
    <x v="8"/>
  </r>
  <r>
    <x v="1322"/>
    <x v="1128"/>
    <x v="229"/>
    <x v="0"/>
    <x v="1"/>
    <x v="402"/>
    <x v="2"/>
    <x v="2"/>
    <x v="1"/>
    <x v="1321"/>
    <x v="1"/>
    <x v="0"/>
    <x v="7"/>
  </r>
  <r>
    <x v="1323"/>
    <x v="1129"/>
    <x v="56"/>
    <x v="28"/>
    <x v="1"/>
    <x v="223"/>
    <x v="3"/>
    <x v="0"/>
    <x v="2"/>
    <x v="1322"/>
    <x v="1"/>
    <x v="2"/>
    <x v="5"/>
  </r>
  <r>
    <x v="1324"/>
    <x v="1045"/>
    <x v="108"/>
    <x v="46"/>
    <x v="4"/>
    <x v="275"/>
    <x v="1"/>
    <x v="2"/>
    <x v="1"/>
    <x v="1323"/>
    <x v="1"/>
    <x v="0"/>
    <x v="4"/>
  </r>
  <r>
    <x v="1325"/>
    <x v="1130"/>
    <x v="175"/>
    <x v="12"/>
    <x v="5"/>
    <x v="764"/>
    <x v="3"/>
    <x v="0"/>
    <x v="1"/>
    <x v="1324"/>
    <x v="0"/>
    <x v="1"/>
    <x v="2"/>
  </r>
  <r>
    <x v="1326"/>
    <x v="1131"/>
    <x v="147"/>
    <x v="51"/>
    <x v="4"/>
    <x v="703"/>
    <x v="1"/>
    <x v="0"/>
    <x v="3"/>
    <x v="1325"/>
    <x v="1"/>
    <x v="2"/>
    <x v="8"/>
  </r>
  <r>
    <x v="1327"/>
    <x v="381"/>
    <x v="121"/>
    <x v="16"/>
    <x v="5"/>
    <x v="501"/>
    <x v="1"/>
    <x v="2"/>
    <x v="2"/>
    <x v="1326"/>
    <x v="0"/>
    <x v="1"/>
    <x v="6"/>
  </r>
  <r>
    <x v="1328"/>
    <x v="1132"/>
    <x v="228"/>
    <x v="48"/>
    <x v="1"/>
    <x v="307"/>
    <x v="1"/>
    <x v="2"/>
    <x v="1"/>
    <x v="1327"/>
    <x v="0"/>
    <x v="1"/>
    <x v="6"/>
  </r>
  <r>
    <x v="1329"/>
    <x v="1133"/>
    <x v="181"/>
    <x v="73"/>
    <x v="4"/>
    <x v="765"/>
    <x v="3"/>
    <x v="2"/>
    <x v="2"/>
    <x v="1328"/>
    <x v="0"/>
    <x v="2"/>
    <x v="0"/>
  </r>
  <r>
    <x v="1330"/>
    <x v="1134"/>
    <x v="32"/>
    <x v="22"/>
    <x v="6"/>
    <x v="307"/>
    <x v="1"/>
    <x v="1"/>
    <x v="1"/>
    <x v="1329"/>
    <x v="1"/>
    <x v="1"/>
    <x v="6"/>
  </r>
  <r>
    <x v="1331"/>
    <x v="345"/>
    <x v="40"/>
    <x v="70"/>
    <x v="5"/>
    <x v="49"/>
    <x v="3"/>
    <x v="1"/>
    <x v="1"/>
    <x v="1330"/>
    <x v="1"/>
    <x v="2"/>
    <x v="3"/>
  </r>
  <r>
    <x v="1332"/>
    <x v="1135"/>
    <x v="175"/>
    <x v="51"/>
    <x v="4"/>
    <x v="766"/>
    <x v="1"/>
    <x v="1"/>
    <x v="3"/>
    <x v="1331"/>
    <x v="0"/>
    <x v="1"/>
    <x v="6"/>
  </r>
  <r>
    <x v="1333"/>
    <x v="1136"/>
    <x v="193"/>
    <x v="12"/>
    <x v="0"/>
    <x v="767"/>
    <x v="2"/>
    <x v="0"/>
    <x v="1"/>
    <x v="1332"/>
    <x v="1"/>
    <x v="1"/>
    <x v="2"/>
  </r>
  <r>
    <x v="1334"/>
    <x v="1137"/>
    <x v="162"/>
    <x v="40"/>
    <x v="6"/>
    <x v="581"/>
    <x v="1"/>
    <x v="1"/>
    <x v="1"/>
    <x v="1333"/>
    <x v="1"/>
    <x v="1"/>
    <x v="2"/>
  </r>
  <r>
    <x v="1335"/>
    <x v="99"/>
    <x v="121"/>
    <x v="63"/>
    <x v="1"/>
    <x v="188"/>
    <x v="2"/>
    <x v="1"/>
    <x v="2"/>
    <x v="1334"/>
    <x v="1"/>
    <x v="2"/>
    <x v="6"/>
  </r>
  <r>
    <x v="1336"/>
    <x v="1138"/>
    <x v="39"/>
    <x v="17"/>
    <x v="0"/>
    <x v="385"/>
    <x v="1"/>
    <x v="2"/>
    <x v="1"/>
    <x v="1335"/>
    <x v="1"/>
    <x v="2"/>
    <x v="3"/>
  </r>
  <r>
    <x v="1337"/>
    <x v="1139"/>
    <x v="102"/>
    <x v="7"/>
    <x v="1"/>
    <x v="768"/>
    <x v="3"/>
    <x v="0"/>
    <x v="1"/>
    <x v="1336"/>
    <x v="1"/>
    <x v="0"/>
    <x v="7"/>
  </r>
  <r>
    <x v="1338"/>
    <x v="1140"/>
    <x v="226"/>
    <x v="60"/>
    <x v="3"/>
    <x v="423"/>
    <x v="2"/>
    <x v="1"/>
    <x v="1"/>
    <x v="1337"/>
    <x v="1"/>
    <x v="1"/>
    <x v="7"/>
  </r>
  <r>
    <x v="1339"/>
    <x v="238"/>
    <x v="240"/>
    <x v="20"/>
    <x v="4"/>
    <x v="343"/>
    <x v="1"/>
    <x v="0"/>
    <x v="1"/>
    <x v="1338"/>
    <x v="0"/>
    <x v="0"/>
    <x v="6"/>
  </r>
  <r>
    <x v="1340"/>
    <x v="1141"/>
    <x v="242"/>
    <x v="57"/>
    <x v="2"/>
    <x v="601"/>
    <x v="1"/>
    <x v="0"/>
    <x v="1"/>
    <x v="1339"/>
    <x v="1"/>
    <x v="2"/>
    <x v="8"/>
  </r>
  <r>
    <x v="1341"/>
    <x v="1142"/>
    <x v="223"/>
    <x v="40"/>
    <x v="6"/>
    <x v="769"/>
    <x v="2"/>
    <x v="1"/>
    <x v="1"/>
    <x v="1340"/>
    <x v="1"/>
    <x v="2"/>
    <x v="6"/>
  </r>
  <r>
    <x v="1342"/>
    <x v="1143"/>
    <x v="129"/>
    <x v="18"/>
    <x v="6"/>
    <x v="435"/>
    <x v="1"/>
    <x v="2"/>
    <x v="3"/>
    <x v="1341"/>
    <x v="0"/>
    <x v="1"/>
    <x v="6"/>
  </r>
  <r>
    <x v="1343"/>
    <x v="894"/>
    <x v="136"/>
    <x v="20"/>
    <x v="5"/>
    <x v="770"/>
    <x v="3"/>
    <x v="0"/>
    <x v="2"/>
    <x v="1342"/>
    <x v="1"/>
    <x v="1"/>
    <x v="10"/>
  </r>
  <r>
    <x v="1344"/>
    <x v="1144"/>
    <x v="252"/>
    <x v="29"/>
    <x v="1"/>
    <x v="692"/>
    <x v="0"/>
    <x v="2"/>
    <x v="2"/>
    <x v="1343"/>
    <x v="1"/>
    <x v="1"/>
    <x v="11"/>
  </r>
  <r>
    <x v="1345"/>
    <x v="1145"/>
    <x v="39"/>
    <x v="31"/>
    <x v="6"/>
    <x v="581"/>
    <x v="2"/>
    <x v="2"/>
    <x v="1"/>
    <x v="1344"/>
    <x v="1"/>
    <x v="1"/>
    <x v="2"/>
  </r>
  <r>
    <x v="1346"/>
    <x v="1146"/>
    <x v="99"/>
    <x v="39"/>
    <x v="6"/>
    <x v="771"/>
    <x v="2"/>
    <x v="2"/>
    <x v="1"/>
    <x v="1345"/>
    <x v="1"/>
    <x v="0"/>
    <x v="8"/>
  </r>
  <r>
    <x v="1347"/>
    <x v="550"/>
    <x v="31"/>
    <x v="41"/>
    <x v="6"/>
    <x v="772"/>
    <x v="1"/>
    <x v="2"/>
    <x v="1"/>
    <x v="1346"/>
    <x v="1"/>
    <x v="0"/>
    <x v="8"/>
  </r>
  <r>
    <x v="1348"/>
    <x v="145"/>
    <x v="36"/>
    <x v="39"/>
    <x v="2"/>
    <x v="765"/>
    <x v="1"/>
    <x v="2"/>
    <x v="0"/>
    <x v="1347"/>
    <x v="1"/>
    <x v="2"/>
    <x v="0"/>
  </r>
  <r>
    <x v="1349"/>
    <x v="1147"/>
    <x v="88"/>
    <x v="4"/>
    <x v="4"/>
    <x v="773"/>
    <x v="2"/>
    <x v="2"/>
    <x v="1"/>
    <x v="1348"/>
    <x v="1"/>
    <x v="1"/>
    <x v="11"/>
  </r>
  <r>
    <x v="1350"/>
    <x v="1148"/>
    <x v="231"/>
    <x v="67"/>
    <x v="3"/>
    <x v="50"/>
    <x v="2"/>
    <x v="0"/>
    <x v="2"/>
    <x v="1349"/>
    <x v="0"/>
    <x v="1"/>
    <x v="5"/>
  </r>
  <r>
    <x v="1351"/>
    <x v="719"/>
    <x v="24"/>
    <x v="39"/>
    <x v="3"/>
    <x v="774"/>
    <x v="0"/>
    <x v="2"/>
    <x v="2"/>
    <x v="1350"/>
    <x v="0"/>
    <x v="2"/>
    <x v="1"/>
  </r>
  <r>
    <x v="1352"/>
    <x v="1149"/>
    <x v="102"/>
    <x v="72"/>
    <x v="1"/>
    <x v="760"/>
    <x v="2"/>
    <x v="2"/>
    <x v="2"/>
    <x v="1351"/>
    <x v="1"/>
    <x v="1"/>
    <x v="0"/>
  </r>
  <r>
    <x v="1353"/>
    <x v="220"/>
    <x v="228"/>
    <x v="0"/>
    <x v="1"/>
    <x v="587"/>
    <x v="0"/>
    <x v="2"/>
    <x v="2"/>
    <x v="1352"/>
    <x v="1"/>
    <x v="2"/>
    <x v="0"/>
  </r>
  <r>
    <x v="1354"/>
    <x v="1150"/>
    <x v="193"/>
    <x v="59"/>
    <x v="3"/>
    <x v="105"/>
    <x v="2"/>
    <x v="0"/>
    <x v="2"/>
    <x v="1353"/>
    <x v="0"/>
    <x v="1"/>
    <x v="0"/>
  </r>
  <r>
    <x v="1355"/>
    <x v="1151"/>
    <x v="154"/>
    <x v="0"/>
    <x v="5"/>
    <x v="483"/>
    <x v="3"/>
    <x v="0"/>
    <x v="2"/>
    <x v="1354"/>
    <x v="0"/>
    <x v="1"/>
    <x v="9"/>
  </r>
  <r>
    <x v="1356"/>
    <x v="1152"/>
    <x v="63"/>
    <x v="39"/>
    <x v="6"/>
    <x v="454"/>
    <x v="2"/>
    <x v="1"/>
    <x v="1"/>
    <x v="1355"/>
    <x v="0"/>
    <x v="1"/>
    <x v="9"/>
  </r>
  <r>
    <x v="1357"/>
    <x v="1153"/>
    <x v="283"/>
    <x v="27"/>
    <x v="5"/>
    <x v="350"/>
    <x v="2"/>
    <x v="2"/>
    <x v="3"/>
    <x v="1356"/>
    <x v="1"/>
    <x v="1"/>
    <x v="3"/>
  </r>
  <r>
    <x v="1358"/>
    <x v="1154"/>
    <x v="252"/>
    <x v="47"/>
    <x v="2"/>
    <x v="500"/>
    <x v="2"/>
    <x v="0"/>
    <x v="1"/>
    <x v="1357"/>
    <x v="1"/>
    <x v="2"/>
    <x v="10"/>
  </r>
  <r>
    <x v="1359"/>
    <x v="635"/>
    <x v="192"/>
    <x v="31"/>
    <x v="5"/>
    <x v="299"/>
    <x v="2"/>
    <x v="0"/>
    <x v="1"/>
    <x v="1358"/>
    <x v="0"/>
    <x v="2"/>
    <x v="10"/>
  </r>
  <r>
    <x v="1360"/>
    <x v="57"/>
    <x v="196"/>
    <x v="30"/>
    <x v="5"/>
    <x v="775"/>
    <x v="2"/>
    <x v="0"/>
    <x v="1"/>
    <x v="1359"/>
    <x v="0"/>
    <x v="2"/>
    <x v="8"/>
  </r>
  <r>
    <x v="1361"/>
    <x v="125"/>
    <x v="294"/>
    <x v="74"/>
    <x v="2"/>
    <x v="776"/>
    <x v="0"/>
    <x v="0"/>
    <x v="2"/>
    <x v="1360"/>
    <x v="1"/>
    <x v="0"/>
    <x v="11"/>
  </r>
  <r>
    <x v="1362"/>
    <x v="1155"/>
    <x v="59"/>
    <x v="8"/>
    <x v="3"/>
    <x v="721"/>
    <x v="0"/>
    <x v="0"/>
    <x v="2"/>
    <x v="1361"/>
    <x v="1"/>
    <x v="1"/>
    <x v="7"/>
  </r>
  <r>
    <x v="1363"/>
    <x v="1156"/>
    <x v="39"/>
    <x v="45"/>
    <x v="3"/>
    <x v="777"/>
    <x v="1"/>
    <x v="0"/>
    <x v="2"/>
    <x v="1362"/>
    <x v="1"/>
    <x v="0"/>
    <x v="10"/>
  </r>
  <r>
    <x v="1364"/>
    <x v="1157"/>
    <x v="196"/>
    <x v="49"/>
    <x v="4"/>
    <x v="778"/>
    <x v="2"/>
    <x v="2"/>
    <x v="1"/>
    <x v="1363"/>
    <x v="1"/>
    <x v="2"/>
    <x v="11"/>
  </r>
  <r>
    <x v="1365"/>
    <x v="1158"/>
    <x v="162"/>
    <x v="15"/>
    <x v="3"/>
    <x v="779"/>
    <x v="0"/>
    <x v="0"/>
    <x v="3"/>
    <x v="1364"/>
    <x v="1"/>
    <x v="0"/>
    <x v="9"/>
  </r>
  <r>
    <x v="1366"/>
    <x v="1159"/>
    <x v="135"/>
    <x v="64"/>
    <x v="2"/>
    <x v="88"/>
    <x v="1"/>
    <x v="0"/>
    <x v="1"/>
    <x v="1365"/>
    <x v="0"/>
    <x v="1"/>
    <x v="7"/>
  </r>
  <r>
    <x v="1367"/>
    <x v="601"/>
    <x v="195"/>
    <x v="51"/>
    <x v="6"/>
    <x v="45"/>
    <x v="3"/>
    <x v="0"/>
    <x v="1"/>
    <x v="1366"/>
    <x v="0"/>
    <x v="2"/>
    <x v="4"/>
  </r>
  <r>
    <x v="1368"/>
    <x v="1160"/>
    <x v="25"/>
    <x v="30"/>
    <x v="1"/>
    <x v="37"/>
    <x v="2"/>
    <x v="0"/>
    <x v="1"/>
    <x v="1367"/>
    <x v="1"/>
    <x v="2"/>
    <x v="9"/>
  </r>
  <r>
    <x v="1369"/>
    <x v="1161"/>
    <x v="23"/>
    <x v="62"/>
    <x v="6"/>
    <x v="95"/>
    <x v="3"/>
    <x v="0"/>
    <x v="1"/>
    <x v="1368"/>
    <x v="1"/>
    <x v="2"/>
    <x v="11"/>
  </r>
  <r>
    <x v="1370"/>
    <x v="1162"/>
    <x v="248"/>
    <x v="4"/>
    <x v="1"/>
    <x v="102"/>
    <x v="1"/>
    <x v="0"/>
    <x v="3"/>
    <x v="1369"/>
    <x v="1"/>
    <x v="1"/>
    <x v="7"/>
  </r>
  <r>
    <x v="1371"/>
    <x v="1163"/>
    <x v="198"/>
    <x v="0"/>
    <x v="5"/>
    <x v="175"/>
    <x v="3"/>
    <x v="0"/>
    <x v="1"/>
    <x v="1370"/>
    <x v="1"/>
    <x v="1"/>
    <x v="5"/>
  </r>
  <r>
    <x v="1372"/>
    <x v="1164"/>
    <x v="96"/>
    <x v="37"/>
    <x v="3"/>
    <x v="552"/>
    <x v="0"/>
    <x v="1"/>
    <x v="3"/>
    <x v="1371"/>
    <x v="1"/>
    <x v="1"/>
    <x v="4"/>
  </r>
  <r>
    <x v="1373"/>
    <x v="1165"/>
    <x v="298"/>
    <x v="56"/>
    <x v="5"/>
    <x v="780"/>
    <x v="0"/>
    <x v="2"/>
    <x v="0"/>
    <x v="1372"/>
    <x v="1"/>
    <x v="0"/>
    <x v="1"/>
  </r>
  <r>
    <x v="1374"/>
    <x v="1166"/>
    <x v="285"/>
    <x v="40"/>
    <x v="4"/>
    <x v="390"/>
    <x v="1"/>
    <x v="0"/>
    <x v="0"/>
    <x v="1373"/>
    <x v="1"/>
    <x v="2"/>
    <x v="8"/>
  </r>
  <r>
    <x v="1375"/>
    <x v="1167"/>
    <x v="74"/>
    <x v="42"/>
    <x v="1"/>
    <x v="781"/>
    <x v="2"/>
    <x v="2"/>
    <x v="1"/>
    <x v="1374"/>
    <x v="1"/>
    <x v="2"/>
    <x v="3"/>
  </r>
  <r>
    <x v="1376"/>
    <x v="1168"/>
    <x v="175"/>
    <x v="24"/>
    <x v="0"/>
    <x v="139"/>
    <x v="1"/>
    <x v="0"/>
    <x v="2"/>
    <x v="1375"/>
    <x v="1"/>
    <x v="1"/>
    <x v="10"/>
  </r>
  <r>
    <x v="1377"/>
    <x v="1062"/>
    <x v="191"/>
    <x v="64"/>
    <x v="6"/>
    <x v="441"/>
    <x v="0"/>
    <x v="2"/>
    <x v="1"/>
    <x v="1376"/>
    <x v="0"/>
    <x v="1"/>
    <x v="5"/>
  </r>
  <r>
    <x v="1378"/>
    <x v="1169"/>
    <x v="23"/>
    <x v="5"/>
    <x v="1"/>
    <x v="782"/>
    <x v="2"/>
    <x v="2"/>
    <x v="0"/>
    <x v="1377"/>
    <x v="1"/>
    <x v="2"/>
    <x v="8"/>
  </r>
  <r>
    <x v="1379"/>
    <x v="1170"/>
    <x v="210"/>
    <x v="3"/>
    <x v="2"/>
    <x v="760"/>
    <x v="1"/>
    <x v="2"/>
    <x v="0"/>
    <x v="1378"/>
    <x v="1"/>
    <x v="1"/>
    <x v="0"/>
  </r>
  <r>
    <x v="1380"/>
    <x v="1077"/>
    <x v="98"/>
    <x v="31"/>
    <x v="1"/>
    <x v="728"/>
    <x v="0"/>
    <x v="2"/>
    <x v="1"/>
    <x v="1379"/>
    <x v="1"/>
    <x v="2"/>
    <x v="9"/>
  </r>
  <r>
    <x v="1381"/>
    <x v="1171"/>
    <x v="83"/>
    <x v="29"/>
    <x v="5"/>
    <x v="255"/>
    <x v="2"/>
    <x v="2"/>
    <x v="1"/>
    <x v="1380"/>
    <x v="1"/>
    <x v="2"/>
    <x v="2"/>
  </r>
  <r>
    <x v="1382"/>
    <x v="1172"/>
    <x v="280"/>
    <x v="12"/>
    <x v="5"/>
    <x v="783"/>
    <x v="3"/>
    <x v="0"/>
    <x v="3"/>
    <x v="1381"/>
    <x v="1"/>
    <x v="1"/>
    <x v="6"/>
  </r>
  <r>
    <x v="1383"/>
    <x v="1173"/>
    <x v="108"/>
    <x v="69"/>
    <x v="5"/>
    <x v="96"/>
    <x v="1"/>
    <x v="0"/>
    <x v="1"/>
    <x v="1382"/>
    <x v="1"/>
    <x v="2"/>
    <x v="1"/>
  </r>
  <r>
    <x v="1384"/>
    <x v="543"/>
    <x v="259"/>
    <x v="12"/>
    <x v="3"/>
    <x v="731"/>
    <x v="3"/>
    <x v="0"/>
    <x v="0"/>
    <x v="1383"/>
    <x v="1"/>
    <x v="2"/>
    <x v="6"/>
  </r>
  <r>
    <x v="1385"/>
    <x v="1046"/>
    <x v="72"/>
    <x v="28"/>
    <x v="6"/>
    <x v="562"/>
    <x v="3"/>
    <x v="1"/>
    <x v="1"/>
    <x v="1384"/>
    <x v="0"/>
    <x v="2"/>
    <x v="6"/>
  </r>
  <r>
    <x v="1386"/>
    <x v="1174"/>
    <x v="133"/>
    <x v="39"/>
    <x v="3"/>
    <x v="36"/>
    <x v="2"/>
    <x v="2"/>
    <x v="2"/>
    <x v="1385"/>
    <x v="1"/>
    <x v="0"/>
    <x v="11"/>
  </r>
  <r>
    <x v="1387"/>
    <x v="1175"/>
    <x v="257"/>
    <x v="31"/>
    <x v="6"/>
    <x v="619"/>
    <x v="1"/>
    <x v="0"/>
    <x v="1"/>
    <x v="1386"/>
    <x v="1"/>
    <x v="2"/>
    <x v="2"/>
  </r>
  <r>
    <x v="1388"/>
    <x v="1070"/>
    <x v="158"/>
    <x v="34"/>
    <x v="6"/>
    <x v="784"/>
    <x v="2"/>
    <x v="2"/>
    <x v="1"/>
    <x v="1387"/>
    <x v="1"/>
    <x v="0"/>
    <x v="11"/>
  </r>
  <r>
    <x v="1389"/>
    <x v="1176"/>
    <x v="77"/>
    <x v="74"/>
    <x v="0"/>
    <x v="73"/>
    <x v="2"/>
    <x v="0"/>
    <x v="3"/>
    <x v="1388"/>
    <x v="0"/>
    <x v="0"/>
    <x v="8"/>
  </r>
  <r>
    <x v="1390"/>
    <x v="1177"/>
    <x v="129"/>
    <x v="7"/>
    <x v="3"/>
    <x v="741"/>
    <x v="3"/>
    <x v="0"/>
    <x v="1"/>
    <x v="1389"/>
    <x v="1"/>
    <x v="1"/>
    <x v="10"/>
  </r>
  <r>
    <x v="1391"/>
    <x v="1178"/>
    <x v="248"/>
    <x v="2"/>
    <x v="5"/>
    <x v="785"/>
    <x v="1"/>
    <x v="2"/>
    <x v="2"/>
    <x v="1390"/>
    <x v="0"/>
    <x v="1"/>
    <x v="5"/>
  </r>
  <r>
    <x v="1392"/>
    <x v="613"/>
    <x v="91"/>
    <x v="72"/>
    <x v="5"/>
    <x v="647"/>
    <x v="1"/>
    <x v="1"/>
    <x v="2"/>
    <x v="1391"/>
    <x v="1"/>
    <x v="1"/>
    <x v="4"/>
  </r>
  <r>
    <x v="1393"/>
    <x v="104"/>
    <x v="189"/>
    <x v="21"/>
    <x v="3"/>
    <x v="786"/>
    <x v="1"/>
    <x v="2"/>
    <x v="1"/>
    <x v="1392"/>
    <x v="0"/>
    <x v="0"/>
    <x v="0"/>
  </r>
  <r>
    <x v="1394"/>
    <x v="1179"/>
    <x v="141"/>
    <x v="0"/>
    <x v="5"/>
    <x v="643"/>
    <x v="2"/>
    <x v="2"/>
    <x v="3"/>
    <x v="1393"/>
    <x v="0"/>
    <x v="2"/>
    <x v="5"/>
  </r>
  <r>
    <x v="1395"/>
    <x v="1180"/>
    <x v="126"/>
    <x v="40"/>
    <x v="5"/>
    <x v="787"/>
    <x v="1"/>
    <x v="2"/>
    <x v="1"/>
    <x v="1394"/>
    <x v="1"/>
    <x v="1"/>
    <x v="4"/>
  </r>
  <r>
    <x v="1396"/>
    <x v="1181"/>
    <x v="268"/>
    <x v="15"/>
    <x v="2"/>
    <x v="788"/>
    <x v="2"/>
    <x v="0"/>
    <x v="1"/>
    <x v="1395"/>
    <x v="1"/>
    <x v="0"/>
    <x v="10"/>
  </r>
  <r>
    <x v="1397"/>
    <x v="1182"/>
    <x v="289"/>
    <x v="50"/>
    <x v="6"/>
    <x v="789"/>
    <x v="3"/>
    <x v="0"/>
    <x v="1"/>
    <x v="1396"/>
    <x v="1"/>
    <x v="2"/>
    <x v="6"/>
  </r>
  <r>
    <x v="1398"/>
    <x v="1183"/>
    <x v="89"/>
    <x v="28"/>
    <x v="5"/>
    <x v="790"/>
    <x v="3"/>
    <x v="0"/>
    <x v="1"/>
    <x v="1397"/>
    <x v="1"/>
    <x v="1"/>
    <x v="7"/>
  </r>
  <r>
    <x v="1399"/>
    <x v="1184"/>
    <x v="248"/>
    <x v="9"/>
    <x v="0"/>
    <x v="145"/>
    <x v="0"/>
    <x v="2"/>
    <x v="3"/>
    <x v="1398"/>
    <x v="0"/>
    <x v="1"/>
    <x v="11"/>
  </r>
  <r>
    <x v="1400"/>
    <x v="1185"/>
    <x v="103"/>
    <x v="47"/>
    <x v="5"/>
    <x v="526"/>
    <x v="3"/>
    <x v="2"/>
    <x v="3"/>
    <x v="1399"/>
    <x v="1"/>
    <x v="0"/>
    <x v="5"/>
  </r>
  <r>
    <x v="1401"/>
    <x v="341"/>
    <x v="5"/>
    <x v="21"/>
    <x v="1"/>
    <x v="485"/>
    <x v="3"/>
    <x v="2"/>
    <x v="1"/>
    <x v="1400"/>
    <x v="0"/>
    <x v="0"/>
    <x v="5"/>
  </r>
  <r>
    <x v="1402"/>
    <x v="1186"/>
    <x v="245"/>
    <x v="50"/>
    <x v="0"/>
    <x v="791"/>
    <x v="2"/>
    <x v="0"/>
    <x v="0"/>
    <x v="1401"/>
    <x v="1"/>
    <x v="2"/>
    <x v="8"/>
  </r>
  <r>
    <x v="1403"/>
    <x v="1187"/>
    <x v="69"/>
    <x v="64"/>
    <x v="0"/>
    <x v="19"/>
    <x v="1"/>
    <x v="2"/>
    <x v="0"/>
    <x v="1402"/>
    <x v="0"/>
    <x v="1"/>
    <x v="0"/>
  </r>
  <r>
    <x v="1404"/>
    <x v="1125"/>
    <x v="181"/>
    <x v="3"/>
    <x v="3"/>
    <x v="277"/>
    <x v="3"/>
    <x v="0"/>
    <x v="2"/>
    <x v="1403"/>
    <x v="0"/>
    <x v="0"/>
    <x v="3"/>
  </r>
  <r>
    <x v="1405"/>
    <x v="1188"/>
    <x v="41"/>
    <x v="1"/>
    <x v="2"/>
    <x v="692"/>
    <x v="2"/>
    <x v="0"/>
    <x v="2"/>
    <x v="1404"/>
    <x v="0"/>
    <x v="1"/>
    <x v="11"/>
  </r>
  <r>
    <x v="1406"/>
    <x v="1189"/>
    <x v="213"/>
    <x v="60"/>
    <x v="4"/>
    <x v="19"/>
    <x v="1"/>
    <x v="2"/>
    <x v="1"/>
    <x v="1405"/>
    <x v="0"/>
    <x v="1"/>
    <x v="0"/>
  </r>
  <r>
    <x v="1407"/>
    <x v="1190"/>
    <x v="87"/>
    <x v="69"/>
    <x v="0"/>
    <x v="635"/>
    <x v="1"/>
    <x v="2"/>
    <x v="2"/>
    <x v="1406"/>
    <x v="0"/>
    <x v="0"/>
    <x v="0"/>
  </r>
  <r>
    <x v="1408"/>
    <x v="297"/>
    <x v="19"/>
    <x v="38"/>
    <x v="0"/>
    <x v="236"/>
    <x v="0"/>
    <x v="1"/>
    <x v="0"/>
    <x v="1407"/>
    <x v="1"/>
    <x v="1"/>
    <x v="11"/>
  </r>
  <r>
    <x v="1409"/>
    <x v="1191"/>
    <x v="110"/>
    <x v="51"/>
    <x v="2"/>
    <x v="181"/>
    <x v="3"/>
    <x v="2"/>
    <x v="2"/>
    <x v="1408"/>
    <x v="0"/>
    <x v="1"/>
    <x v="7"/>
  </r>
  <r>
    <x v="1410"/>
    <x v="467"/>
    <x v="283"/>
    <x v="11"/>
    <x v="3"/>
    <x v="526"/>
    <x v="1"/>
    <x v="0"/>
    <x v="3"/>
    <x v="1409"/>
    <x v="1"/>
    <x v="0"/>
    <x v="5"/>
  </r>
  <r>
    <x v="1411"/>
    <x v="1192"/>
    <x v="173"/>
    <x v="35"/>
    <x v="3"/>
    <x v="610"/>
    <x v="2"/>
    <x v="1"/>
    <x v="2"/>
    <x v="1410"/>
    <x v="1"/>
    <x v="0"/>
    <x v="11"/>
  </r>
  <r>
    <x v="1412"/>
    <x v="777"/>
    <x v="240"/>
    <x v="51"/>
    <x v="2"/>
    <x v="94"/>
    <x v="0"/>
    <x v="1"/>
    <x v="1"/>
    <x v="1411"/>
    <x v="1"/>
    <x v="0"/>
    <x v="5"/>
  </r>
  <r>
    <x v="1413"/>
    <x v="1193"/>
    <x v="263"/>
    <x v="6"/>
    <x v="2"/>
    <x v="526"/>
    <x v="1"/>
    <x v="2"/>
    <x v="1"/>
    <x v="1412"/>
    <x v="1"/>
    <x v="0"/>
    <x v="5"/>
  </r>
  <r>
    <x v="1414"/>
    <x v="145"/>
    <x v="144"/>
    <x v="30"/>
    <x v="6"/>
    <x v="792"/>
    <x v="2"/>
    <x v="2"/>
    <x v="1"/>
    <x v="1413"/>
    <x v="1"/>
    <x v="0"/>
    <x v="11"/>
  </r>
  <r>
    <x v="1415"/>
    <x v="1194"/>
    <x v="285"/>
    <x v="22"/>
    <x v="2"/>
    <x v="206"/>
    <x v="0"/>
    <x v="2"/>
    <x v="1"/>
    <x v="1414"/>
    <x v="0"/>
    <x v="1"/>
    <x v="4"/>
  </r>
  <r>
    <x v="1416"/>
    <x v="727"/>
    <x v="70"/>
    <x v="65"/>
    <x v="5"/>
    <x v="479"/>
    <x v="2"/>
    <x v="1"/>
    <x v="1"/>
    <x v="1415"/>
    <x v="1"/>
    <x v="1"/>
    <x v="8"/>
  </r>
  <r>
    <x v="1417"/>
    <x v="687"/>
    <x v="235"/>
    <x v="26"/>
    <x v="1"/>
    <x v="252"/>
    <x v="1"/>
    <x v="1"/>
    <x v="0"/>
    <x v="1416"/>
    <x v="1"/>
    <x v="0"/>
    <x v="7"/>
  </r>
  <r>
    <x v="1418"/>
    <x v="1195"/>
    <x v="121"/>
    <x v="73"/>
    <x v="6"/>
    <x v="302"/>
    <x v="1"/>
    <x v="2"/>
    <x v="2"/>
    <x v="1417"/>
    <x v="1"/>
    <x v="0"/>
    <x v="7"/>
  </r>
  <r>
    <x v="1419"/>
    <x v="896"/>
    <x v="139"/>
    <x v="47"/>
    <x v="4"/>
    <x v="205"/>
    <x v="2"/>
    <x v="2"/>
    <x v="2"/>
    <x v="1418"/>
    <x v="1"/>
    <x v="2"/>
    <x v="9"/>
  </r>
  <r>
    <x v="1420"/>
    <x v="1196"/>
    <x v="38"/>
    <x v="19"/>
    <x v="0"/>
    <x v="136"/>
    <x v="3"/>
    <x v="0"/>
    <x v="3"/>
    <x v="1419"/>
    <x v="1"/>
    <x v="1"/>
    <x v="8"/>
  </r>
  <r>
    <x v="1421"/>
    <x v="1197"/>
    <x v="137"/>
    <x v="48"/>
    <x v="6"/>
    <x v="681"/>
    <x v="3"/>
    <x v="2"/>
    <x v="1"/>
    <x v="1420"/>
    <x v="1"/>
    <x v="0"/>
    <x v="11"/>
  </r>
  <r>
    <x v="1422"/>
    <x v="917"/>
    <x v="260"/>
    <x v="42"/>
    <x v="4"/>
    <x v="304"/>
    <x v="3"/>
    <x v="2"/>
    <x v="1"/>
    <x v="1421"/>
    <x v="1"/>
    <x v="0"/>
    <x v="9"/>
  </r>
  <r>
    <x v="1423"/>
    <x v="1198"/>
    <x v="123"/>
    <x v="28"/>
    <x v="1"/>
    <x v="289"/>
    <x v="3"/>
    <x v="2"/>
    <x v="1"/>
    <x v="1422"/>
    <x v="0"/>
    <x v="1"/>
    <x v="6"/>
  </r>
  <r>
    <x v="1424"/>
    <x v="1199"/>
    <x v="25"/>
    <x v="26"/>
    <x v="1"/>
    <x v="790"/>
    <x v="1"/>
    <x v="0"/>
    <x v="2"/>
    <x v="1423"/>
    <x v="1"/>
    <x v="1"/>
    <x v="7"/>
  </r>
  <r>
    <x v="1425"/>
    <x v="1200"/>
    <x v="128"/>
    <x v="68"/>
    <x v="0"/>
    <x v="771"/>
    <x v="0"/>
    <x v="2"/>
    <x v="2"/>
    <x v="1424"/>
    <x v="1"/>
    <x v="0"/>
    <x v="8"/>
  </r>
  <r>
    <x v="1426"/>
    <x v="1027"/>
    <x v="138"/>
    <x v="24"/>
    <x v="2"/>
    <x v="185"/>
    <x v="1"/>
    <x v="2"/>
    <x v="1"/>
    <x v="1425"/>
    <x v="1"/>
    <x v="1"/>
    <x v="9"/>
  </r>
  <r>
    <x v="1427"/>
    <x v="1201"/>
    <x v="180"/>
    <x v="23"/>
    <x v="1"/>
    <x v="195"/>
    <x v="1"/>
    <x v="2"/>
    <x v="1"/>
    <x v="1426"/>
    <x v="1"/>
    <x v="0"/>
    <x v="11"/>
  </r>
  <r>
    <x v="1428"/>
    <x v="1202"/>
    <x v="76"/>
    <x v="74"/>
    <x v="3"/>
    <x v="193"/>
    <x v="1"/>
    <x v="0"/>
    <x v="3"/>
    <x v="1427"/>
    <x v="0"/>
    <x v="1"/>
    <x v="9"/>
  </r>
  <r>
    <x v="1429"/>
    <x v="1203"/>
    <x v="32"/>
    <x v="8"/>
    <x v="3"/>
    <x v="793"/>
    <x v="0"/>
    <x v="0"/>
    <x v="1"/>
    <x v="1428"/>
    <x v="0"/>
    <x v="1"/>
    <x v="5"/>
  </r>
  <r>
    <x v="1430"/>
    <x v="48"/>
    <x v="8"/>
    <x v="23"/>
    <x v="3"/>
    <x v="261"/>
    <x v="0"/>
    <x v="0"/>
    <x v="1"/>
    <x v="1429"/>
    <x v="1"/>
    <x v="0"/>
    <x v="4"/>
  </r>
  <r>
    <x v="1431"/>
    <x v="1204"/>
    <x v="87"/>
    <x v="11"/>
    <x v="0"/>
    <x v="750"/>
    <x v="0"/>
    <x v="1"/>
    <x v="1"/>
    <x v="1430"/>
    <x v="1"/>
    <x v="0"/>
    <x v="10"/>
  </r>
  <r>
    <x v="1432"/>
    <x v="1205"/>
    <x v="229"/>
    <x v="62"/>
    <x v="3"/>
    <x v="696"/>
    <x v="0"/>
    <x v="2"/>
    <x v="1"/>
    <x v="1431"/>
    <x v="0"/>
    <x v="0"/>
    <x v="2"/>
  </r>
  <r>
    <x v="1433"/>
    <x v="1206"/>
    <x v="21"/>
    <x v="49"/>
    <x v="0"/>
    <x v="794"/>
    <x v="2"/>
    <x v="0"/>
    <x v="2"/>
    <x v="1432"/>
    <x v="0"/>
    <x v="1"/>
    <x v="5"/>
  </r>
  <r>
    <x v="1434"/>
    <x v="1207"/>
    <x v="54"/>
    <x v="4"/>
    <x v="4"/>
    <x v="14"/>
    <x v="1"/>
    <x v="1"/>
    <x v="1"/>
    <x v="1433"/>
    <x v="1"/>
    <x v="1"/>
    <x v="0"/>
  </r>
  <r>
    <x v="1435"/>
    <x v="1208"/>
    <x v="91"/>
    <x v="67"/>
    <x v="4"/>
    <x v="710"/>
    <x v="1"/>
    <x v="2"/>
    <x v="1"/>
    <x v="1434"/>
    <x v="1"/>
    <x v="2"/>
    <x v="2"/>
  </r>
  <r>
    <x v="1436"/>
    <x v="1209"/>
    <x v="175"/>
    <x v="56"/>
    <x v="5"/>
    <x v="656"/>
    <x v="1"/>
    <x v="0"/>
    <x v="0"/>
    <x v="1435"/>
    <x v="1"/>
    <x v="0"/>
    <x v="10"/>
  </r>
  <r>
    <x v="1437"/>
    <x v="1210"/>
    <x v="299"/>
    <x v="23"/>
    <x v="1"/>
    <x v="795"/>
    <x v="3"/>
    <x v="2"/>
    <x v="1"/>
    <x v="1436"/>
    <x v="1"/>
    <x v="2"/>
    <x v="2"/>
  </r>
  <r>
    <x v="1438"/>
    <x v="725"/>
    <x v="87"/>
    <x v="73"/>
    <x v="6"/>
    <x v="414"/>
    <x v="2"/>
    <x v="0"/>
    <x v="1"/>
    <x v="1437"/>
    <x v="0"/>
    <x v="1"/>
    <x v="2"/>
  </r>
  <r>
    <x v="1439"/>
    <x v="1148"/>
    <x v="116"/>
    <x v="69"/>
    <x v="0"/>
    <x v="170"/>
    <x v="3"/>
    <x v="2"/>
    <x v="1"/>
    <x v="1438"/>
    <x v="0"/>
    <x v="2"/>
    <x v="6"/>
  </r>
  <r>
    <x v="1440"/>
    <x v="1211"/>
    <x v="154"/>
    <x v="41"/>
    <x v="1"/>
    <x v="393"/>
    <x v="3"/>
    <x v="2"/>
    <x v="3"/>
    <x v="1439"/>
    <x v="0"/>
    <x v="2"/>
    <x v="4"/>
  </r>
  <r>
    <x v="1441"/>
    <x v="944"/>
    <x v="1"/>
    <x v="20"/>
    <x v="2"/>
    <x v="185"/>
    <x v="1"/>
    <x v="1"/>
    <x v="1"/>
    <x v="1440"/>
    <x v="1"/>
    <x v="1"/>
    <x v="9"/>
  </r>
  <r>
    <x v="1442"/>
    <x v="53"/>
    <x v="244"/>
    <x v="21"/>
    <x v="1"/>
    <x v="750"/>
    <x v="3"/>
    <x v="0"/>
    <x v="1"/>
    <x v="1441"/>
    <x v="0"/>
    <x v="0"/>
    <x v="10"/>
  </r>
  <r>
    <x v="1443"/>
    <x v="1212"/>
    <x v="53"/>
    <x v="29"/>
    <x v="2"/>
    <x v="492"/>
    <x v="1"/>
    <x v="0"/>
    <x v="1"/>
    <x v="1442"/>
    <x v="1"/>
    <x v="0"/>
    <x v="8"/>
  </r>
  <r>
    <x v="1444"/>
    <x v="1213"/>
    <x v="64"/>
    <x v="57"/>
    <x v="1"/>
    <x v="137"/>
    <x v="3"/>
    <x v="0"/>
    <x v="0"/>
    <x v="1443"/>
    <x v="0"/>
    <x v="0"/>
    <x v="8"/>
  </r>
  <r>
    <x v="1445"/>
    <x v="1214"/>
    <x v="186"/>
    <x v="41"/>
    <x v="1"/>
    <x v="50"/>
    <x v="2"/>
    <x v="0"/>
    <x v="2"/>
    <x v="1444"/>
    <x v="0"/>
    <x v="1"/>
    <x v="5"/>
  </r>
  <r>
    <x v="1446"/>
    <x v="1215"/>
    <x v="24"/>
    <x v="29"/>
    <x v="2"/>
    <x v="796"/>
    <x v="1"/>
    <x v="1"/>
    <x v="1"/>
    <x v="1445"/>
    <x v="0"/>
    <x v="0"/>
    <x v="8"/>
  </r>
  <r>
    <x v="1447"/>
    <x v="1216"/>
    <x v="279"/>
    <x v="29"/>
    <x v="6"/>
    <x v="797"/>
    <x v="1"/>
    <x v="0"/>
    <x v="2"/>
    <x v="1446"/>
    <x v="1"/>
    <x v="0"/>
    <x v="3"/>
  </r>
  <r>
    <x v="1448"/>
    <x v="1217"/>
    <x v="105"/>
    <x v="54"/>
    <x v="4"/>
    <x v="411"/>
    <x v="0"/>
    <x v="1"/>
    <x v="1"/>
    <x v="1447"/>
    <x v="1"/>
    <x v="2"/>
    <x v="2"/>
  </r>
  <r>
    <x v="1449"/>
    <x v="1218"/>
    <x v="235"/>
    <x v="8"/>
    <x v="2"/>
    <x v="584"/>
    <x v="1"/>
    <x v="1"/>
    <x v="2"/>
    <x v="1448"/>
    <x v="1"/>
    <x v="2"/>
    <x v="9"/>
  </r>
  <r>
    <x v="1450"/>
    <x v="1219"/>
    <x v="130"/>
    <x v="56"/>
    <x v="1"/>
    <x v="731"/>
    <x v="2"/>
    <x v="0"/>
    <x v="1"/>
    <x v="1449"/>
    <x v="1"/>
    <x v="2"/>
    <x v="6"/>
  </r>
  <r>
    <x v="1451"/>
    <x v="1220"/>
    <x v="254"/>
    <x v="1"/>
    <x v="6"/>
    <x v="257"/>
    <x v="1"/>
    <x v="1"/>
    <x v="2"/>
    <x v="1450"/>
    <x v="1"/>
    <x v="2"/>
    <x v="11"/>
  </r>
  <r>
    <x v="1452"/>
    <x v="1221"/>
    <x v="219"/>
    <x v="29"/>
    <x v="6"/>
    <x v="798"/>
    <x v="2"/>
    <x v="0"/>
    <x v="0"/>
    <x v="1451"/>
    <x v="0"/>
    <x v="0"/>
    <x v="5"/>
  </r>
  <r>
    <x v="1453"/>
    <x v="1222"/>
    <x v="57"/>
    <x v="8"/>
    <x v="3"/>
    <x v="501"/>
    <x v="2"/>
    <x v="0"/>
    <x v="2"/>
    <x v="1452"/>
    <x v="1"/>
    <x v="1"/>
    <x v="6"/>
  </r>
  <r>
    <x v="1454"/>
    <x v="305"/>
    <x v="75"/>
    <x v="52"/>
    <x v="3"/>
    <x v="799"/>
    <x v="1"/>
    <x v="1"/>
    <x v="1"/>
    <x v="1453"/>
    <x v="1"/>
    <x v="2"/>
    <x v="1"/>
  </r>
  <r>
    <x v="1455"/>
    <x v="1223"/>
    <x v="86"/>
    <x v="17"/>
    <x v="1"/>
    <x v="800"/>
    <x v="0"/>
    <x v="0"/>
    <x v="2"/>
    <x v="1454"/>
    <x v="1"/>
    <x v="1"/>
    <x v="2"/>
  </r>
  <r>
    <x v="1456"/>
    <x v="1224"/>
    <x v="184"/>
    <x v="28"/>
    <x v="3"/>
    <x v="647"/>
    <x v="1"/>
    <x v="2"/>
    <x v="1"/>
    <x v="1455"/>
    <x v="1"/>
    <x v="1"/>
    <x v="4"/>
  </r>
  <r>
    <x v="1457"/>
    <x v="102"/>
    <x v="221"/>
    <x v="23"/>
    <x v="3"/>
    <x v="378"/>
    <x v="2"/>
    <x v="2"/>
    <x v="2"/>
    <x v="1456"/>
    <x v="1"/>
    <x v="0"/>
    <x v="3"/>
  </r>
  <r>
    <x v="1458"/>
    <x v="1225"/>
    <x v="89"/>
    <x v="58"/>
    <x v="6"/>
    <x v="372"/>
    <x v="3"/>
    <x v="2"/>
    <x v="0"/>
    <x v="1457"/>
    <x v="1"/>
    <x v="0"/>
    <x v="10"/>
  </r>
  <r>
    <x v="1459"/>
    <x v="1226"/>
    <x v="289"/>
    <x v="20"/>
    <x v="1"/>
    <x v="269"/>
    <x v="1"/>
    <x v="1"/>
    <x v="1"/>
    <x v="1458"/>
    <x v="0"/>
    <x v="2"/>
    <x v="9"/>
  </r>
  <r>
    <x v="1460"/>
    <x v="1227"/>
    <x v="71"/>
    <x v="56"/>
    <x v="3"/>
    <x v="23"/>
    <x v="3"/>
    <x v="0"/>
    <x v="0"/>
    <x v="1459"/>
    <x v="1"/>
    <x v="1"/>
    <x v="8"/>
  </r>
  <r>
    <x v="1461"/>
    <x v="1228"/>
    <x v="250"/>
    <x v="73"/>
    <x v="4"/>
    <x v="801"/>
    <x v="1"/>
    <x v="2"/>
    <x v="2"/>
    <x v="1460"/>
    <x v="1"/>
    <x v="1"/>
    <x v="3"/>
  </r>
  <r>
    <x v="1462"/>
    <x v="1173"/>
    <x v="105"/>
    <x v="6"/>
    <x v="6"/>
    <x v="802"/>
    <x v="3"/>
    <x v="1"/>
    <x v="1"/>
    <x v="1461"/>
    <x v="1"/>
    <x v="2"/>
    <x v="6"/>
  </r>
  <r>
    <x v="1463"/>
    <x v="1229"/>
    <x v="186"/>
    <x v="41"/>
    <x v="6"/>
    <x v="355"/>
    <x v="0"/>
    <x v="2"/>
    <x v="1"/>
    <x v="1462"/>
    <x v="1"/>
    <x v="1"/>
    <x v="4"/>
  </r>
  <r>
    <x v="1464"/>
    <x v="259"/>
    <x v="182"/>
    <x v="55"/>
    <x v="2"/>
    <x v="720"/>
    <x v="2"/>
    <x v="0"/>
    <x v="2"/>
    <x v="1463"/>
    <x v="0"/>
    <x v="2"/>
    <x v="6"/>
  </r>
  <r>
    <x v="1465"/>
    <x v="1230"/>
    <x v="296"/>
    <x v="4"/>
    <x v="5"/>
    <x v="803"/>
    <x v="1"/>
    <x v="2"/>
    <x v="3"/>
    <x v="1464"/>
    <x v="0"/>
    <x v="1"/>
    <x v="3"/>
  </r>
  <r>
    <x v="1466"/>
    <x v="652"/>
    <x v="107"/>
    <x v="24"/>
    <x v="6"/>
    <x v="65"/>
    <x v="1"/>
    <x v="2"/>
    <x v="2"/>
    <x v="1465"/>
    <x v="1"/>
    <x v="0"/>
    <x v="4"/>
  </r>
  <r>
    <x v="1467"/>
    <x v="1231"/>
    <x v="292"/>
    <x v="59"/>
    <x v="3"/>
    <x v="804"/>
    <x v="3"/>
    <x v="1"/>
    <x v="2"/>
    <x v="1466"/>
    <x v="1"/>
    <x v="2"/>
    <x v="1"/>
  </r>
  <r>
    <x v="1468"/>
    <x v="649"/>
    <x v="78"/>
    <x v="48"/>
    <x v="6"/>
    <x v="17"/>
    <x v="0"/>
    <x v="0"/>
    <x v="1"/>
    <x v="1467"/>
    <x v="1"/>
    <x v="1"/>
    <x v="0"/>
  </r>
  <r>
    <x v="1469"/>
    <x v="1232"/>
    <x v="265"/>
    <x v="45"/>
    <x v="3"/>
    <x v="394"/>
    <x v="3"/>
    <x v="0"/>
    <x v="3"/>
    <x v="1468"/>
    <x v="1"/>
    <x v="2"/>
    <x v="1"/>
  </r>
  <r>
    <x v="1470"/>
    <x v="1233"/>
    <x v="223"/>
    <x v="73"/>
    <x v="3"/>
    <x v="323"/>
    <x v="1"/>
    <x v="2"/>
    <x v="1"/>
    <x v="1469"/>
    <x v="0"/>
    <x v="0"/>
    <x v="8"/>
  </r>
  <r>
    <x v="1471"/>
    <x v="1234"/>
    <x v="72"/>
    <x v="67"/>
    <x v="1"/>
    <x v="37"/>
    <x v="0"/>
    <x v="2"/>
    <x v="1"/>
    <x v="1470"/>
    <x v="1"/>
    <x v="2"/>
    <x v="9"/>
  </r>
  <r>
    <x v="1472"/>
    <x v="276"/>
    <x v="215"/>
    <x v="59"/>
    <x v="4"/>
    <x v="219"/>
    <x v="3"/>
    <x v="0"/>
    <x v="1"/>
    <x v="1471"/>
    <x v="1"/>
    <x v="0"/>
    <x v="10"/>
  </r>
  <r>
    <x v="1473"/>
    <x v="884"/>
    <x v="88"/>
    <x v="22"/>
    <x v="4"/>
    <x v="220"/>
    <x v="0"/>
    <x v="0"/>
    <x v="3"/>
    <x v="1472"/>
    <x v="1"/>
    <x v="2"/>
    <x v="9"/>
  </r>
  <r>
    <x v="1474"/>
    <x v="1235"/>
    <x v="216"/>
    <x v="28"/>
    <x v="0"/>
    <x v="475"/>
    <x v="3"/>
    <x v="1"/>
    <x v="1"/>
    <x v="1473"/>
    <x v="0"/>
    <x v="0"/>
    <x v="5"/>
  </r>
  <r>
    <x v="1475"/>
    <x v="1236"/>
    <x v="84"/>
    <x v="57"/>
    <x v="6"/>
    <x v="805"/>
    <x v="1"/>
    <x v="0"/>
    <x v="2"/>
    <x v="1474"/>
    <x v="1"/>
    <x v="2"/>
    <x v="10"/>
  </r>
  <r>
    <x v="1476"/>
    <x v="1237"/>
    <x v="198"/>
    <x v="55"/>
    <x v="2"/>
    <x v="806"/>
    <x v="3"/>
    <x v="0"/>
    <x v="2"/>
    <x v="1475"/>
    <x v="1"/>
    <x v="2"/>
    <x v="7"/>
  </r>
  <r>
    <x v="1477"/>
    <x v="1238"/>
    <x v="235"/>
    <x v="27"/>
    <x v="0"/>
    <x v="807"/>
    <x v="3"/>
    <x v="2"/>
    <x v="2"/>
    <x v="1476"/>
    <x v="0"/>
    <x v="2"/>
    <x v="7"/>
  </r>
  <r>
    <x v="1478"/>
    <x v="1239"/>
    <x v="182"/>
    <x v="73"/>
    <x v="1"/>
    <x v="259"/>
    <x v="0"/>
    <x v="2"/>
    <x v="2"/>
    <x v="1477"/>
    <x v="1"/>
    <x v="2"/>
    <x v="9"/>
  </r>
  <r>
    <x v="1479"/>
    <x v="1240"/>
    <x v="83"/>
    <x v="67"/>
    <x v="2"/>
    <x v="424"/>
    <x v="2"/>
    <x v="0"/>
    <x v="3"/>
    <x v="1478"/>
    <x v="1"/>
    <x v="1"/>
    <x v="3"/>
  </r>
  <r>
    <x v="1480"/>
    <x v="1241"/>
    <x v="148"/>
    <x v="41"/>
    <x v="6"/>
    <x v="575"/>
    <x v="1"/>
    <x v="0"/>
    <x v="1"/>
    <x v="1479"/>
    <x v="0"/>
    <x v="0"/>
    <x v="0"/>
  </r>
  <r>
    <x v="1481"/>
    <x v="1242"/>
    <x v="75"/>
    <x v="70"/>
    <x v="0"/>
    <x v="212"/>
    <x v="2"/>
    <x v="0"/>
    <x v="1"/>
    <x v="1480"/>
    <x v="1"/>
    <x v="2"/>
    <x v="3"/>
  </r>
  <r>
    <x v="1482"/>
    <x v="1243"/>
    <x v="227"/>
    <x v="7"/>
    <x v="6"/>
    <x v="808"/>
    <x v="2"/>
    <x v="0"/>
    <x v="2"/>
    <x v="1481"/>
    <x v="1"/>
    <x v="2"/>
    <x v="8"/>
  </r>
  <r>
    <x v="1483"/>
    <x v="231"/>
    <x v="157"/>
    <x v="53"/>
    <x v="3"/>
    <x v="384"/>
    <x v="3"/>
    <x v="2"/>
    <x v="0"/>
    <x v="1482"/>
    <x v="0"/>
    <x v="2"/>
    <x v="11"/>
  </r>
  <r>
    <x v="1484"/>
    <x v="1244"/>
    <x v="107"/>
    <x v="71"/>
    <x v="2"/>
    <x v="84"/>
    <x v="1"/>
    <x v="2"/>
    <x v="1"/>
    <x v="1483"/>
    <x v="0"/>
    <x v="2"/>
    <x v="4"/>
  </r>
  <r>
    <x v="1485"/>
    <x v="829"/>
    <x v="267"/>
    <x v="65"/>
    <x v="5"/>
    <x v="491"/>
    <x v="1"/>
    <x v="1"/>
    <x v="1"/>
    <x v="1484"/>
    <x v="0"/>
    <x v="2"/>
    <x v="11"/>
  </r>
  <r>
    <x v="1486"/>
    <x v="1245"/>
    <x v="171"/>
    <x v="58"/>
    <x v="3"/>
    <x v="63"/>
    <x v="2"/>
    <x v="2"/>
    <x v="3"/>
    <x v="1485"/>
    <x v="0"/>
    <x v="1"/>
    <x v="11"/>
  </r>
  <r>
    <x v="1487"/>
    <x v="1246"/>
    <x v="91"/>
    <x v="73"/>
    <x v="5"/>
    <x v="269"/>
    <x v="1"/>
    <x v="2"/>
    <x v="2"/>
    <x v="1486"/>
    <x v="0"/>
    <x v="2"/>
    <x v="9"/>
  </r>
  <r>
    <x v="1488"/>
    <x v="1247"/>
    <x v="293"/>
    <x v="65"/>
    <x v="2"/>
    <x v="285"/>
    <x v="3"/>
    <x v="0"/>
    <x v="1"/>
    <x v="1487"/>
    <x v="1"/>
    <x v="2"/>
    <x v="3"/>
  </r>
  <r>
    <x v="1489"/>
    <x v="1248"/>
    <x v="28"/>
    <x v="41"/>
    <x v="3"/>
    <x v="809"/>
    <x v="2"/>
    <x v="2"/>
    <x v="2"/>
    <x v="1488"/>
    <x v="0"/>
    <x v="1"/>
    <x v="1"/>
  </r>
  <r>
    <x v="1490"/>
    <x v="1249"/>
    <x v="85"/>
    <x v="53"/>
    <x v="3"/>
    <x v="810"/>
    <x v="0"/>
    <x v="2"/>
    <x v="0"/>
    <x v="1489"/>
    <x v="1"/>
    <x v="2"/>
    <x v="5"/>
  </r>
  <r>
    <x v="1491"/>
    <x v="1250"/>
    <x v="185"/>
    <x v="46"/>
    <x v="6"/>
    <x v="811"/>
    <x v="1"/>
    <x v="0"/>
    <x v="1"/>
    <x v="1490"/>
    <x v="0"/>
    <x v="0"/>
    <x v="4"/>
  </r>
  <r>
    <x v="1492"/>
    <x v="1251"/>
    <x v="10"/>
    <x v="12"/>
    <x v="3"/>
    <x v="202"/>
    <x v="3"/>
    <x v="0"/>
    <x v="2"/>
    <x v="1491"/>
    <x v="0"/>
    <x v="2"/>
    <x v="10"/>
  </r>
  <r>
    <x v="1493"/>
    <x v="1252"/>
    <x v="185"/>
    <x v="74"/>
    <x v="2"/>
    <x v="614"/>
    <x v="1"/>
    <x v="1"/>
    <x v="1"/>
    <x v="1492"/>
    <x v="1"/>
    <x v="0"/>
    <x v="0"/>
  </r>
  <r>
    <x v="1494"/>
    <x v="1253"/>
    <x v="298"/>
    <x v="9"/>
    <x v="3"/>
    <x v="812"/>
    <x v="1"/>
    <x v="0"/>
    <x v="1"/>
    <x v="1493"/>
    <x v="0"/>
    <x v="0"/>
    <x v="4"/>
  </r>
  <r>
    <x v="1495"/>
    <x v="1254"/>
    <x v="162"/>
    <x v="6"/>
    <x v="1"/>
    <x v="494"/>
    <x v="2"/>
    <x v="0"/>
    <x v="3"/>
    <x v="1494"/>
    <x v="0"/>
    <x v="1"/>
    <x v="7"/>
  </r>
  <r>
    <x v="1496"/>
    <x v="1255"/>
    <x v="66"/>
    <x v="12"/>
    <x v="0"/>
    <x v="813"/>
    <x v="3"/>
    <x v="0"/>
    <x v="1"/>
    <x v="1495"/>
    <x v="0"/>
    <x v="0"/>
    <x v="0"/>
  </r>
  <r>
    <x v="1497"/>
    <x v="102"/>
    <x v="73"/>
    <x v="52"/>
    <x v="4"/>
    <x v="233"/>
    <x v="3"/>
    <x v="0"/>
    <x v="1"/>
    <x v="1496"/>
    <x v="1"/>
    <x v="0"/>
    <x v="5"/>
  </r>
  <r>
    <x v="1498"/>
    <x v="218"/>
    <x v="180"/>
    <x v="13"/>
    <x v="5"/>
    <x v="814"/>
    <x v="3"/>
    <x v="2"/>
    <x v="1"/>
    <x v="1497"/>
    <x v="1"/>
    <x v="1"/>
    <x v="11"/>
  </r>
  <r>
    <x v="1499"/>
    <x v="1256"/>
    <x v="177"/>
    <x v="29"/>
    <x v="2"/>
    <x v="266"/>
    <x v="2"/>
    <x v="0"/>
    <x v="2"/>
    <x v="1498"/>
    <x v="0"/>
    <x v="1"/>
    <x v="7"/>
  </r>
  <r>
    <x v="1500"/>
    <x v="1257"/>
    <x v="253"/>
    <x v="71"/>
    <x v="6"/>
    <x v="91"/>
    <x v="2"/>
    <x v="2"/>
    <x v="1"/>
    <x v="1499"/>
    <x v="1"/>
    <x v="0"/>
    <x v="5"/>
  </r>
  <r>
    <x v="1501"/>
    <x v="1258"/>
    <x v="246"/>
    <x v="28"/>
    <x v="1"/>
    <x v="460"/>
    <x v="1"/>
    <x v="0"/>
    <x v="0"/>
    <x v="1500"/>
    <x v="1"/>
    <x v="0"/>
    <x v="1"/>
  </r>
  <r>
    <x v="1502"/>
    <x v="1135"/>
    <x v="200"/>
    <x v="50"/>
    <x v="2"/>
    <x v="21"/>
    <x v="0"/>
    <x v="2"/>
    <x v="1"/>
    <x v="1501"/>
    <x v="1"/>
    <x v="0"/>
    <x v="6"/>
  </r>
  <r>
    <x v="1503"/>
    <x v="1259"/>
    <x v="218"/>
    <x v="19"/>
    <x v="5"/>
    <x v="643"/>
    <x v="0"/>
    <x v="0"/>
    <x v="2"/>
    <x v="1502"/>
    <x v="0"/>
    <x v="2"/>
    <x v="5"/>
  </r>
  <r>
    <x v="1504"/>
    <x v="1260"/>
    <x v="91"/>
    <x v="33"/>
    <x v="4"/>
    <x v="165"/>
    <x v="2"/>
    <x v="0"/>
    <x v="1"/>
    <x v="1503"/>
    <x v="1"/>
    <x v="0"/>
    <x v="2"/>
  </r>
  <r>
    <x v="1505"/>
    <x v="1261"/>
    <x v="105"/>
    <x v="45"/>
    <x v="0"/>
    <x v="406"/>
    <x v="3"/>
    <x v="1"/>
    <x v="1"/>
    <x v="1504"/>
    <x v="0"/>
    <x v="2"/>
    <x v="5"/>
  </r>
  <r>
    <x v="1506"/>
    <x v="1262"/>
    <x v="108"/>
    <x v="54"/>
    <x v="2"/>
    <x v="769"/>
    <x v="3"/>
    <x v="2"/>
    <x v="0"/>
    <x v="1505"/>
    <x v="0"/>
    <x v="2"/>
    <x v="6"/>
  </r>
  <r>
    <x v="1507"/>
    <x v="612"/>
    <x v="244"/>
    <x v="16"/>
    <x v="5"/>
    <x v="396"/>
    <x v="3"/>
    <x v="1"/>
    <x v="2"/>
    <x v="1506"/>
    <x v="0"/>
    <x v="0"/>
    <x v="8"/>
  </r>
  <r>
    <x v="1508"/>
    <x v="1263"/>
    <x v="268"/>
    <x v="55"/>
    <x v="5"/>
    <x v="487"/>
    <x v="1"/>
    <x v="0"/>
    <x v="1"/>
    <x v="1507"/>
    <x v="0"/>
    <x v="2"/>
    <x v="2"/>
  </r>
  <r>
    <x v="1509"/>
    <x v="1264"/>
    <x v="205"/>
    <x v="34"/>
    <x v="4"/>
    <x v="719"/>
    <x v="3"/>
    <x v="0"/>
    <x v="1"/>
    <x v="1508"/>
    <x v="1"/>
    <x v="2"/>
    <x v="1"/>
  </r>
  <r>
    <x v="1510"/>
    <x v="1265"/>
    <x v="32"/>
    <x v="38"/>
    <x v="3"/>
    <x v="748"/>
    <x v="3"/>
    <x v="0"/>
    <x v="2"/>
    <x v="1509"/>
    <x v="1"/>
    <x v="2"/>
    <x v="3"/>
  </r>
  <r>
    <x v="1511"/>
    <x v="124"/>
    <x v="273"/>
    <x v="49"/>
    <x v="3"/>
    <x v="557"/>
    <x v="1"/>
    <x v="2"/>
    <x v="0"/>
    <x v="1510"/>
    <x v="0"/>
    <x v="1"/>
    <x v="10"/>
  </r>
  <r>
    <x v="1512"/>
    <x v="1266"/>
    <x v="141"/>
    <x v="0"/>
    <x v="0"/>
    <x v="426"/>
    <x v="3"/>
    <x v="1"/>
    <x v="0"/>
    <x v="1511"/>
    <x v="0"/>
    <x v="1"/>
    <x v="7"/>
  </r>
  <r>
    <x v="1513"/>
    <x v="1267"/>
    <x v="250"/>
    <x v="67"/>
    <x v="2"/>
    <x v="557"/>
    <x v="2"/>
    <x v="0"/>
    <x v="2"/>
    <x v="1512"/>
    <x v="1"/>
    <x v="1"/>
    <x v="10"/>
  </r>
  <r>
    <x v="1514"/>
    <x v="1268"/>
    <x v="134"/>
    <x v="48"/>
    <x v="4"/>
    <x v="706"/>
    <x v="3"/>
    <x v="0"/>
    <x v="1"/>
    <x v="1513"/>
    <x v="1"/>
    <x v="2"/>
    <x v="1"/>
  </r>
  <r>
    <x v="1515"/>
    <x v="1269"/>
    <x v="296"/>
    <x v="53"/>
    <x v="3"/>
    <x v="487"/>
    <x v="0"/>
    <x v="1"/>
    <x v="2"/>
    <x v="1514"/>
    <x v="0"/>
    <x v="2"/>
    <x v="2"/>
  </r>
  <r>
    <x v="1516"/>
    <x v="703"/>
    <x v="22"/>
    <x v="55"/>
    <x v="0"/>
    <x v="229"/>
    <x v="3"/>
    <x v="2"/>
    <x v="0"/>
    <x v="1515"/>
    <x v="0"/>
    <x v="0"/>
    <x v="10"/>
  </r>
  <r>
    <x v="1517"/>
    <x v="1141"/>
    <x v="65"/>
    <x v="34"/>
    <x v="3"/>
    <x v="151"/>
    <x v="1"/>
    <x v="0"/>
    <x v="3"/>
    <x v="1516"/>
    <x v="1"/>
    <x v="2"/>
    <x v="4"/>
  </r>
  <r>
    <x v="1518"/>
    <x v="1270"/>
    <x v="202"/>
    <x v="55"/>
    <x v="4"/>
    <x v="12"/>
    <x v="1"/>
    <x v="2"/>
    <x v="2"/>
    <x v="1517"/>
    <x v="1"/>
    <x v="2"/>
    <x v="7"/>
  </r>
  <r>
    <x v="1519"/>
    <x v="1271"/>
    <x v="139"/>
    <x v="74"/>
    <x v="1"/>
    <x v="294"/>
    <x v="2"/>
    <x v="0"/>
    <x v="1"/>
    <x v="1518"/>
    <x v="1"/>
    <x v="2"/>
    <x v="10"/>
  </r>
  <r>
    <x v="1520"/>
    <x v="1272"/>
    <x v="235"/>
    <x v="55"/>
    <x v="3"/>
    <x v="521"/>
    <x v="3"/>
    <x v="2"/>
    <x v="0"/>
    <x v="1519"/>
    <x v="1"/>
    <x v="0"/>
    <x v="2"/>
  </r>
  <r>
    <x v="1521"/>
    <x v="1273"/>
    <x v="259"/>
    <x v="26"/>
    <x v="1"/>
    <x v="164"/>
    <x v="0"/>
    <x v="2"/>
    <x v="1"/>
    <x v="1520"/>
    <x v="1"/>
    <x v="2"/>
    <x v="6"/>
  </r>
  <r>
    <x v="1522"/>
    <x v="1274"/>
    <x v="99"/>
    <x v="46"/>
    <x v="3"/>
    <x v="738"/>
    <x v="2"/>
    <x v="2"/>
    <x v="1"/>
    <x v="1521"/>
    <x v="0"/>
    <x v="0"/>
    <x v="0"/>
  </r>
  <r>
    <x v="1523"/>
    <x v="1275"/>
    <x v="209"/>
    <x v="60"/>
    <x v="6"/>
    <x v="801"/>
    <x v="1"/>
    <x v="0"/>
    <x v="2"/>
    <x v="1522"/>
    <x v="0"/>
    <x v="1"/>
    <x v="3"/>
  </r>
  <r>
    <x v="1524"/>
    <x v="1276"/>
    <x v="14"/>
    <x v="25"/>
    <x v="1"/>
    <x v="409"/>
    <x v="0"/>
    <x v="1"/>
    <x v="1"/>
    <x v="1523"/>
    <x v="1"/>
    <x v="1"/>
    <x v="3"/>
  </r>
  <r>
    <x v="1525"/>
    <x v="52"/>
    <x v="205"/>
    <x v="71"/>
    <x v="6"/>
    <x v="428"/>
    <x v="2"/>
    <x v="2"/>
    <x v="1"/>
    <x v="1524"/>
    <x v="1"/>
    <x v="2"/>
    <x v="4"/>
  </r>
  <r>
    <x v="1526"/>
    <x v="1277"/>
    <x v="146"/>
    <x v="9"/>
    <x v="2"/>
    <x v="520"/>
    <x v="3"/>
    <x v="0"/>
    <x v="2"/>
    <x v="1525"/>
    <x v="0"/>
    <x v="2"/>
    <x v="2"/>
  </r>
  <r>
    <x v="1527"/>
    <x v="1278"/>
    <x v="118"/>
    <x v="34"/>
    <x v="5"/>
    <x v="8"/>
    <x v="3"/>
    <x v="2"/>
    <x v="3"/>
    <x v="1526"/>
    <x v="1"/>
    <x v="2"/>
    <x v="5"/>
  </r>
  <r>
    <x v="1528"/>
    <x v="1279"/>
    <x v="271"/>
    <x v="71"/>
    <x v="3"/>
    <x v="815"/>
    <x v="0"/>
    <x v="1"/>
    <x v="1"/>
    <x v="1527"/>
    <x v="1"/>
    <x v="0"/>
    <x v="7"/>
  </r>
  <r>
    <x v="1529"/>
    <x v="302"/>
    <x v="243"/>
    <x v="41"/>
    <x v="3"/>
    <x v="816"/>
    <x v="3"/>
    <x v="0"/>
    <x v="1"/>
    <x v="1528"/>
    <x v="1"/>
    <x v="2"/>
    <x v="11"/>
  </r>
  <r>
    <x v="1530"/>
    <x v="1280"/>
    <x v="33"/>
    <x v="67"/>
    <x v="3"/>
    <x v="817"/>
    <x v="1"/>
    <x v="2"/>
    <x v="2"/>
    <x v="1529"/>
    <x v="0"/>
    <x v="1"/>
    <x v="2"/>
  </r>
  <r>
    <x v="1531"/>
    <x v="1281"/>
    <x v="71"/>
    <x v="16"/>
    <x v="2"/>
    <x v="100"/>
    <x v="1"/>
    <x v="2"/>
    <x v="3"/>
    <x v="1530"/>
    <x v="1"/>
    <x v="2"/>
    <x v="8"/>
  </r>
  <r>
    <x v="1532"/>
    <x v="1282"/>
    <x v="113"/>
    <x v="29"/>
    <x v="2"/>
    <x v="427"/>
    <x v="0"/>
    <x v="0"/>
    <x v="1"/>
    <x v="1531"/>
    <x v="1"/>
    <x v="0"/>
    <x v="7"/>
  </r>
  <r>
    <x v="1533"/>
    <x v="1197"/>
    <x v="146"/>
    <x v="40"/>
    <x v="3"/>
    <x v="818"/>
    <x v="0"/>
    <x v="2"/>
    <x v="2"/>
    <x v="1532"/>
    <x v="0"/>
    <x v="0"/>
    <x v="8"/>
  </r>
  <r>
    <x v="1534"/>
    <x v="1283"/>
    <x v="247"/>
    <x v="44"/>
    <x v="3"/>
    <x v="276"/>
    <x v="1"/>
    <x v="0"/>
    <x v="2"/>
    <x v="1533"/>
    <x v="1"/>
    <x v="2"/>
    <x v="10"/>
  </r>
  <r>
    <x v="1535"/>
    <x v="1284"/>
    <x v="279"/>
    <x v="55"/>
    <x v="0"/>
    <x v="779"/>
    <x v="0"/>
    <x v="2"/>
    <x v="0"/>
    <x v="1534"/>
    <x v="1"/>
    <x v="0"/>
    <x v="9"/>
  </r>
  <r>
    <x v="1536"/>
    <x v="1285"/>
    <x v="71"/>
    <x v="1"/>
    <x v="6"/>
    <x v="34"/>
    <x v="2"/>
    <x v="1"/>
    <x v="1"/>
    <x v="1535"/>
    <x v="1"/>
    <x v="0"/>
    <x v="1"/>
  </r>
  <r>
    <x v="1537"/>
    <x v="1286"/>
    <x v="293"/>
    <x v="37"/>
    <x v="6"/>
    <x v="73"/>
    <x v="3"/>
    <x v="1"/>
    <x v="1"/>
    <x v="1536"/>
    <x v="1"/>
    <x v="0"/>
    <x v="8"/>
  </r>
  <r>
    <x v="1538"/>
    <x v="1287"/>
    <x v="223"/>
    <x v="36"/>
    <x v="3"/>
    <x v="214"/>
    <x v="1"/>
    <x v="0"/>
    <x v="1"/>
    <x v="1537"/>
    <x v="0"/>
    <x v="1"/>
    <x v="3"/>
  </r>
  <r>
    <x v="1539"/>
    <x v="1288"/>
    <x v="29"/>
    <x v="51"/>
    <x v="1"/>
    <x v="498"/>
    <x v="1"/>
    <x v="0"/>
    <x v="1"/>
    <x v="1538"/>
    <x v="0"/>
    <x v="1"/>
    <x v="0"/>
  </r>
  <r>
    <x v="1540"/>
    <x v="237"/>
    <x v="234"/>
    <x v="73"/>
    <x v="5"/>
    <x v="419"/>
    <x v="3"/>
    <x v="2"/>
    <x v="1"/>
    <x v="1539"/>
    <x v="0"/>
    <x v="0"/>
    <x v="11"/>
  </r>
  <r>
    <x v="1541"/>
    <x v="1289"/>
    <x v="42"/>
    <x v="25"/>
    <x v="5"/>
    <x v="25"/>
    <x v="2"/>
    <x v="0"/>
    <x v="3"/>
    <x v="1540"/>
    <x v="1"/>
    <x v="2"/>
    <x v="8"/>
  </r>
  <r>
    <x v="1542"/>
    <x v="1290"/>
    <x v="159"/>
    <x v="72"/>
    <x v="0"/>
    <x v="94"/>
    <x v="2"/>
    <x v="0"/>
    <x v="1"/>
    <x v="1541"/>
    <x v="0"/>
    <x v="0"/>
    <x v="5"/>
  </r>
  <r>
    <x v="1543"/>
    <x v="1291"/>
    <x v="66"/>
    <x v="1"/>
    <x v="2"/>
    <x v="497"/>
    <x v="0"/>
    <x v="1"/>
    <x v="2"/>
    <x v="1542"/>
    <x v="0"/>
    <x v="1"/>
    <x v="11"/>
  </r>
  <r>
    <x v="1544"/>
    <x v="244"/>
    <x v="276"/>
    <x v="37"/>
    <x v="4"/>
    <x v="819"/>
    <x v="2"/>
    <x v="0"/>
    <x v="1"/>
    <x v="1543"/>
    <x v="0"/>
    <x v="0"/>
    <x v="1"/>
  </r>
  <r>
    <x v="1545"/>
    <x v="1292"/>
    <x v="34"/>
    <x v="13"/>
    <x v="5"/>
    <x v="11"/>
    <x v="1"/>
    <x v="2"/>
    <x v="0"/>
    <x v="1544"/>
    <x v="1"/>
    <x v="2"/>
    <x v="1"/>
  </r>
  <r>
    <x v="1546"/>
    <x v="1293"/>
    <x v="185"/>
    <x v="45"/>
    <x v="4"/>
    <x v="45"/>
    <x v="1"/>
    <x v="2"/>
    <x v="1"/>
    <x v="1545"/>
    <x v="1"/>
    <x v="2"/>
    <x v="4"/>
  </r>
  <r>
    <x v="1547"/>
    <x v="1294"/>
    <x v="214"/>
    <x v="24"/>
    <x v="0"/>
    <x v="820"/>
    <x v="3"/>
    <x v="2"/>
    <x v="2"/>
    <x v="1546"/>
    <x v="0"/>
    <x v="1"/>
    <x v="5"/>
  </r>
  <r>
    <x v="1548"/>
    <x v="123"/>
    <x v="91"/>
    <x v="23"/>
    <x v="1"/>
    <x v="821"/>
    <x v="2"/>
    <x v="2"/>
    <x v="1"/>
    <x v="1547"/>
    <x v="1"/>
    <x v="2"/>
    <x v="1"/>
  </r>
  <r>
    <x v="1549"/>
    <x v="1069"/>
    <x v="127"/>
    <x v="47"/>
    <x v="2"/>
    <x v="822"/>
    <x v="0"/>
    <x v="1"/>
    <x v="1"/>
    <x v="1548"/>
    <x v="1"/>
    <x v="1"/>
    <x v="5"/>
  </r>
  <r>
    <x v="1550"/>
    <x v="1295"/>
    <x v="170"/>
    <x v="11"/>
    <x v="5"/>
    <x v="347"/>
    <x v="3"/>
    <x v="0"/>
    <x v="2"/>
    <x v="1549"/>
    <x v="0"/>
    <x v="1"/>
    <x v="6"/>
  </r>
  <r>
    <x v="1551"/>
    <x v="1296"/>
    <x v="213"/>
    <x v="20"/>
    <x v="2"/>
    <x v="823"/>
    <x v="0"/>
    <x v="1"/>
    <x v="2"/>
    <x v="1550"/>
    <x v="1"/>
    <x v="1"/>
    <x v="0"/>
  </r>
  <r>
    <x v="1552"/>
    <x v="1297"/>
    <x v="153"/>
    <x v="18"/>
    <x v="2"/>
    <x v="235"/>
    <x v="1"/>
    <x v="0"/>
    <x v="1"/>
    <x v="1551"/>
    <x v="0"/>
    <x v="0"/>
    <x v="9"/>
  </r>
  <r>
    <x v="1553"/>
    <x v="1298"/>
    <x v="123"/>
    <x v="47"/>
    <x v="5"/>
    <x v="824"/>
    <x v="0"/>
    <x v="2"/>
    <x v="1"/>
    <x v="1552"/>
    <x v="0"/>
    <x v="2"/>
    <x v="0"/>
  </r>
  <r>
    <x v="1554"/>
    <x v="397"/>
    <x v="95"/>
    <x v="26"/>
    <x v="3"/>
    <x v="825"/>
    <x v="1"/>
    <x v="1"/>
    <x v="0"/>
    <x v="1553"/>
    <x v="1"/>
    <x v="2"/>
    <x v="10"/>
  </r>
  <r>
    <x v="1555"/>
    <x v="1299"/>
    <x v="19"/>
    <x v="57"/>
    <x v="6"/>
    <x v="403"/>
    <x v="0"/>
    <x v="2"/>
    <x v="1"/>
    <x v="1554"/>
    <x v="1"/>
    <x v="1"/>
    <x v="5"/>
  </r>
  <r>
    <x v="1556"/>
    <x v="1300"/>
    <x v="144"/>
    <x v="38"/>
    <x v="1"/>
    <x v="816"/>
    <x v="1"/>
    <x v="0"/>
    <x v="1"/>
    <x v="1555"/>
    <x v="1"/>
    <x v="2"/>
    <x v="11"/>
  </r>
  <r>
    <x v="1557"/>
    <x v="1151"/>
    <x v="258"/>
    <x v="55"/>
    <x v="6"/>
    <x v="615"/>
    <x v="1"/>
    <x v="2"/>
    <x v="2"/>
    <x v="1556"/>
    <x v="0"/>
    <x v="1"/>
    <x v="4"/>
  </r>
  <r>
    <x v="1558"/>
    <x v="1301"/>
    <x v="99"/>
    <x v="42"/>
    <x v="4"/>
    <x v="826"/>
    <x v="2"/>
    <x v="2"/>
    <x v="2"/>
    <x v="1557"/>
    <x v="1"/>
    <x v="0"/>
    <x v="7"/>
  </r>
  <r>
    <x v="1559"/>
    <x v="1168"/>
    <x v="228"/>
    <x v="10"/>
    <x v="5"/>
    <x v="305"/>
    <x v="2"/>
    <x v="0"/>
    <x v="2"/>
    <x v="1558"/>
    <x v="1"/>
    <x v="0"/>
    <x v="4"/>
  </r>
  <r>
    <x v="1560"/>
    <x v="1302"/>
    <x v="251"/>
    <x v="13"/>
    <x v="4"/>
    <x v="827"/>
    <x v="1"/>
    <x v="0"/>
    <x v="1"/>
    <x v="1559"/>
    <x v="1"/>
    <x v="1"/>
    <x v="3"/>
  </r>
  <r>
    <x v="1561"/>
    <x v="1303"/>
    <x v="157"/>
    <x v="30"/>
    <x v="5"/>
    <x v="285"/>
    <x v="1"/>
    <x v="0"/>
    <x v="2"/>
    <x v="1560"/>
    <x v="1"/>
    <x v="2"/>
    <x v="3"/>
  </r>
  <r>
    <x v="1562"/>
    <x v="352"/>
    <x v="67"/>
    <x v="26"/>
    <x v="6"/>
    <x v="698"/>
    <x v="1"/>
    <x v="0"/>
    <x v="0"/>
    <x v="1561"/>
    <x v="1"/>
    <x v="0"/>
    <x v="5"/>
  </r>
  <r>
    <x v="1563"/>
    <x v="465"/>
    <x v="40"/>
    <x v="47"/>
    <x v="4"/>
    <x v="781"/>
    <x v="1"/>
    <x v="2"/>
    <x v="1"/>
    <x v="1562"/>
    <x v="1"/>
    <x v="2"/>
    <x v="3"/>
  </r>
  <r>
    <x v="1564"/>
    <x v="1304"/>
    <x v="175"/>
    <x v="41"/>
    <x v="3"/>
    <x v="612"/>
    <x v="1"/>
    <x v="2"/>
    <x v="3"/>
    <x v="1563"/>
    <x v="0"/>
    <x v="2"/>
    <x v="10"/>
  </r>
  <r>
    <x v="1565"/>
    <x v="1305"/>
    <x v="155"/>
    <x v="1"/>
    <x v="0"/>
    <x v="138"/>
    <x v="2"/>
    <x v="2"/>
    <x v="1"/>
    <x v="1564"/>
    <x v="1"/>
    <x v="0"/>
    <x v="2"/>
  </r>
  <r>
    <x v="1566"/>
    <x v="669"/>
    <x v="94"/>
    <x v="69"/>
    <x v="3"/>
    <x v="414"/>
    <x v="0"/>
    <x v="0"/>
    <x v="1"/>
    <x v="1565"/>
    <x v="1"/>
    <x v="1"/>
    <x v="2"/>
  </r>
  <r>
    <x v="1567"/>
    <x v="1306"/>
    <x v="81"/>
    <x v="38"/>
    <x v="1"/>
    <x v="828"/>
    <x v="2"/>
    <x v="2"/>
    <x v="1"/>
    <x v="1566"/>
    <x v="1"/>
    <x v="0"/>
    <x v="10"/>
  </r>
  <r>
    <x v="1568"/>
    <x v="1072"/>
    <x v="288"/>
    <x v="67"/>
    <x v="6"/>
    <x v="829"/>
    <x v="1"/>
    <x v="0"/>
    <x v="1"/>
    <x v="1567"/>
    <x v="1"/>
    <x v="2"/>
    <x v="4"/>
  </r>
  <r>
    <x v="1569"/>
    <x v="207"/>
    <x v="268"/>
    <x v="14"/>
    <x v="0"/>
    <x v="830"/>
    <x v="0"/>
    <x v="2"/>
    <x v="1"/>
    <x v="1568"/>
    <x v="1"/>
    <x v="2"/>
    <x v="5"/>
  </r>
  <r>
    <x v="1570"/>
    <x v="371"/>
    <x v="116"/>
    <x v="11"/>
    <x v="4"/>
    <x v="656"/>
    <x v="1"/>
    <x v="0"/>
    <x v="1"/>
    <x v="1569"/>
    <x v="1"/>
    <x v="0"/>
    <x v="10"/>
  </r>
  <r>
    <x v="1571"/>
    <x v="1307"/>
    <x v="104"/>
    <x v="30"/>
    <x v="6"/>
    <x v="486"/>
    <x v="1"/>
    <x v="0"/>
    <x v="0"/>
    <x v="1570"/>
    <x v="0"/>
    <x v="1"/>
    <x v="3"/>
  </r>
  <r>
    <x v="1572"/>
    <x v="1308"/>
    <x v="65"/>
    <x v="61"/>
    <x v="2"/>
    <x v="516"/>
    <x v="1"/>
    <x v="2"/>
    <x v="1"/>
    <x v="1571"/>
    <x v="1"/>
    <x v="0"/>
    <x v="4"/>
  </r>
  <r>
    <x v="1573"/>
    <x v="680"/>
    <x v="208"/>
    <x v="46"/>
    <x v="5"/>
    <x v="35"/>
    <x v="1"/>
    <x v="0"/>
    <x v="2"/>
    <x v="1572"/>
    <x v="1"/>
    <x v="2"/>
    <x v="2"/>
  </r>
  <r>
    <x v="1574"/>
    <x v="601"/>
    <x v="145"/>
    <x v="71"/>
    <x v="4"/>
    <x v="831"/>
    <x v="0"/>
    <x v="2"/>
    <x v="1"/>
    <x v="1573"/>
    <x v="0"/>
    <x v="1"/>
    <x v="8"/>
  </r>
  <r>
    <x v="1575"/>
    <x v="1309"/>
    <x v="158"/>
    <x v="47"/>
    <x v="2"/>
    <x v="453"/>
    <x v="2"/>
    <x v="2"/>
    <x v="1"/>
    <x v="1574"/>
    <x v="1"/>
    <x v="2"/>
    <x v="1"/>
  </r>
  <r>
    <x v="1576"/>
    <x v="1310"/>
    <x v="73"/>
    <x v="48"/>
    <x v="4"/>
    <x v="702"/>
    <x v="2"/>
    <x v="2"/>
    <x v="2"/>
    <x v="1575"/>
    <x v="1"/>
    <x v="2"/>
    <x v="7"/>
  </r>
  <r>
    <x v="1577"/>
    <x v="1311"/>
    <x v="98"/>
    <x v="32"/>
    <x v="5"/>
    <x v="0"/>
    <x v="2"/>
    <x v="2"/>
    <x v="1"/>
    <x v="1576"/>
    <x v="1"/>
    <x v="0"/>
    <x v="0"/>
  </r>
  <r>
    <x v="1578"/>
    <x v="1312"/>
    <x v="255"/>
    <x v="56"/>
    <x v="4"/>
    <x v="504"/>
    <x v="1"/>
    <x v="2"/>
    <x v="2"/>
    <x v="1577"/>
    <x v="1"/>
    <x v="2"/>
    <x v="4"/>
  </r>
  <r>
    <x v="1579"/>
    <x v="1313"/>
    <x v="112"/>
    <x v="58"/>
    <x v="3"/>
    <x v="10"/>
    <x v="0"/>
    <x v="0"/>
    <x v="2"/>
    <x v="1578"/>
    <x v="1"/>
    <x v="2"/>
    <x v="4"/>
  </r>
  <r>
    <x v="1580"/>
    <x v="1314"/>
    <x v="122"/>
    <x v="31"/>
    <x v="1"/>
    <x v="41"/>
    <x v="3"/>
    <x v="1"/>
    <x v="1"/>
    <x v="1579"/>
    <x v="0"/>
    <x v="1"/>
    <x v="3"/>
  </r>
  <r>
    <x v="1581"/>
    <x v="1275"/>
    <x v="167"/>
    <x v="43"/>
    <x v="5"/>
    <x v="832"/>
    <x v="2"/>
    <x v="0"/>
    <x v="1"/>
    <x v="1580"/>
    <x v="1"/>
    <x v="0"/>
    <x v="11"/>
  </r>
  <r>
    <x v="1582"/>
    <x v="549"/>
    <x v="54"/>
    <x v="60"/>
    <x v="5"/>
    <x v="46"/>
    <x v="2"/>
    <x v="2"/>
    <x v="1"/>
    <x v="1581"/>
    <x v="1"/>
    <x v="0"/>
    <x v="9"/>
  </r>
  <r>
    <x v="1583"/>
    <x v="1315"/>
    <x v="248"/>
    <x v="70"/>
    <x v="5"/>
    <x v="462"/>
    <x v="0"/>
    <x v="1"/>
    <x v="1"/>
    <x v="1582"/>
    <x v="0"/>
    <x v="0"/>
    <x v="4"/>
  </r>
  <r>
    <x v="1584"/>
    <x v="1316"/>
    <x v="294"/>
    <x v="22"/>
    <x v="1"/>
    <x v="206"/>
    <x v="0"/>
    <x v="2"/>
    <x v="0"/>
    <x v="1583"/>
    <x v="1"/>
    <x v="1"/>
    <x v="4"/>
  </r>
  <r>
    <x v="1585"/>
    <x v="522"/>
    <x v="148"/>
    <x v="63"/>
    <x v="1"/>
    <x v="13"/>
    <x v="3"/>
    <x v="2"/>
    <x v="2"/>
    <x v="1584"/>
    <x v="0"/>
    <x v="1"/>
    <x v="2"/>
  </r>
  <r>
    <x v="1586"/>
    <x v="1317"/>
    <x v="66"/>
    <x v="14"/>
    <x v="5"/>
    <x v="833"/>
    <x v="3"/>
    <x v="0"/>
    <x v="1"/>
    <x v="1585"/>
    <x v="1"/>
    <x v="2"/>
    <x v="9"/>
  </r>
  <r>
    <x v="1587"/>
    <x v="1318"/>
    <x v="160"/>
    <x v="50"/>
    <x v="0"/>
    <x v="245"/>
    <x v="2"/>
    <x v="0"/>
    <x v="1"/>
    <x v="1586"/>
    <x v="1"/>
    <x v="1"/>
    <x v="11"/>
  </r>
  <r>
    <x v="1588"/>
    <x v="1319"/>
    <x v="84"/>
    <x v="1"/>
    <x v="2"/>
    <x v="834"/>
    <x v="3"/>
    <x v="2"/>
    <x v="1"/>
    <x v="1587"/>
    <x v="0"/>
    <x v="1"/>
    <x v="8"/>
  </r>
  <r>
    <x v="1589"/>
    <x v="714"/>
    <x v="214"/>
    <x v="34"/>
    <x v="6"/>
    <x v="493"/>
    <x v="3"/>
    <x v="1"/>
    <x v="1"/>
    <x v="1588"/>
    <x v="1"/>
    <x v="1"/>
    <x v="2"/>
  </r>
  <r>
    <x v="1590"/>
    <x v="1320"/>
    <x v="54"/>
    <x v="19"/>
    <x v="1"/>
    <x v="835"/>
    <x v="0"/>
    <x v="1"/>
    <x v="3"/>
    <x v="1589"/>
    <x v="0"/>
    <x v="0"/>
    <x v="8"/>
  </r>
  <r>
    <x v="1591"/>
    <x v="554"/>
    <x v="256"/>
    <x v="16"/>
    <x v="0"/>
    <x v="836"/>
    <x v="0"/>
    <x v="0"/>
    <x v="0"/>
    <x v="1590"/>
    <x v="1"/>
    <x v="0"/>
    <x v="11"/>
  </r>
  <r>
    <x v="1592"/>
    <x v="603"/>
    <x v="236"/>
    <x v="8"/>
    <x v="4"/>
    <x v="837"/>
    <x v="1"/>
    <x v="0"/>
    <x v="2"/>
    <x v="1591"/>
    <x v="1"/>
    <x v="2"/>
    <x v="5"/>
  </r>
  <r>
    <x v="1593"/>
    <x v="1321"/>
    <x v="31"/>
    <x v="18"/>
    <x v="6"/>
    <x v="321"/>
    <x v="1"/>
    <x v="1"/>
    <x v="1"/>
    <x v="1592"/>
    <x v="0"/>
    <x v="0"/>
    <x v="6"/>
  </r>
  <r>
    <x v="1594"/>
    <x v="1322"/>
    <x v="177"/>
    <x v="21"/>
    <x v="5"/>
    <x v="576"/>
    <x v="0"/>
    <x v="0"/>
    <x v="0"/>
    <x v="1593"/>
    <x v="0"/>
    <x v="2"/>
    <x v="5"/>
  </r>
  <r>
    <x v="1595"/>
    <x v="1323"/>
    <x v="134"/>
    <x v="71"/>
    <x v="1"/>
    <x v="832"/>
    <x v="1"/>
    <x v="0"/>
    <x v="3"/>
    <x v="1594"/>
    <x v="1"/>
    <x v="0"/>
    <x v="11"/>
  </r>
  <r>
    <x v="1596"/>
    <x v="743"/>
    <x v="184"/>
    <x v="1"/>
    <x v="3"/>
    <x v="838"/>
    <x v="0"/>
    <x v="1"/>
    <x v="1"/>
    <x v="1595"/>
    <x v="1"/>
    <x v="2"/>
    <x v="7"/>
  </r>
  <r>
    <x v="1597"/>
    <x v="1324"/>
    <x v="211"/>
    <x v="68"/>
    <x v="6"/>
    <x v="540"/>
    <x v="0"/>
    <x v="0"/>
    <x v="3"/>
    <x v="1596"/>
    <x v="1"/>
    <x v="0"/>
    <x v="11"/>
  </r>
  <r>
    <x v="1598"/>
    <x v="1325"/>
    <x v="102"/>
    <x v="37"/>
    <x v="2"/>
    <x v="31"/>
    <x v="1"/>
    <x v="1"/>
    <x v="2"/>
    <x v="1597"/>
    <x v="1"/>
    <x v="1"/>
    <x v="9"/>
  </r>
  <r>
    <x v="1599"/>
    <x v="1326"/>
    <x v="139"/>
    <x v="13"/>
    <x v="5"/>
    <x v="553"/>
    <x v="3"/>
    <x v="2"/>
    <x v="1"/>
    <x v="1598"/>
    <x v="0"/>
    <x v="2"/>
    <x v="8"/>
  </r>
  <r>
    <x v="1600"/>
    <x v="855"/>
    <x v="141"/>
    <x v="26"/>
    <x v="1"/>
    <x v="839"/>
    <x v="1"/>
    <x v="0"/>
    <x v="0"/>
    <x v="1599"/>
    <x v="0"/>
    <x v="1"/>
    <x v="6"/>
  </r>
  <r>
    <x v="1601"/>
    <x v="1069"/>
    <x v="133"/>
    <x v="45"/>
    <x v="1"/>
    <x v="530"/>
    <x v="0"/>
    <x v="0"/>
    <x v="3"/>
    <x v="1600"/>
    <x v="1"/>
    <x v="0"/>
    <x v="11"/>
  </r>
  <r>
    <x v="1602"/>
    <x v="1327"/>
    <x v="289"/>
    <x v="51"/>
    <x v="6"/>
    <x v="97"/>
    <x v="2"/>
    <x v="2"/>
    <x v="1"/>
    <x v="1601"/>
    <x v="0"/>
    <x v="2"/>
    <x v="5"/>
  </r>
  <r>
    <x v="1603"/>
    <x v="1328"/>
    <x v="85"/>
    <x v="15"/>
    <x v="1"/>
    <x v="547"/>
    <x v="1"/>
    <x v="0"/>
    <x v="0"/>
    <x v="1602"/>
    <x v="1"/>
    <x v="2"/>
    <x v="9"/>
  </r>
  <r>
    <x v="1604"/>
    <x v="966"/>
    <x v="38"/>
    <x v="18"/>
    <x v="5"/>
    <x v="840"/>
    <x v="2"/>
    <x v="0"/>
    <x v="1"/>
    <x v="1603"/>
    <x v="1"/>
    <x v="2"/>
    <x v="7"/>
  </r>
  <r>
    <x v="1605"/>
    <x v="1329"/>
    <x v="123"/>
    <x v="63"/>
    <x v="6"/>
    <x v="324"/>
    <x v="0"/>
    <x v="1"/>
    <x v="1"/>
    <x v="1604"/>
    <x v="1"/>
    <x v="1"/>
    <x v="5"/>
  </r>
  <r>
    <x v="1606"/>
    <x v="1330"/>
    <x v="120"/>
    <x v="64"/>
    <x v="6"/>
    <x v="841"/>
    <x v="3"/>
    <x v="0"/>
    <x v="0"/>
    <x v="1605"/>
    <x v="0"/>
    <x v="0"/>
    <x v="7"/>
  </r>
  <r>
    <x v="1607"/>
    <x v="1331"/>
    <x v="50"/>
    <x v="27"/>
    <x v="1"/>
    <x v="842"/>
    <x v="1"/>
    <x v="0"/>
    <x v="1"/>
    <x v="1606"/>
    <x v="0"/>
    <x v="0"/>
    <x v="10"/>
  </r>
  <r>
    <x v="1608"/>
    <x v="68"/>
    <x v="52"/>
    <x v="71"/>
    <x v="3"/>
    <x v="836"/>
    <x v="0"/>
    <x v="0"/>
    <x v="1"/>
    <x v="1607"/>
    <x v="1"/>
    <x v="0"/>
    <x v="11"/>
  </r>
  <r>
    <x v="1609"/>
    <x v="1312"/>
    <x v="167"/>
    <x v="37"/>
    <x v="2"/>
    <x v="301"/>
    <x v="2"/>
    <x v="0"/>
    <x v="1"/>
    <x v="1608"/>
    <x v="0"/>
    <x v="2"/>
    <x v="0"/>
  </r>
  <r>
    <x v="1610"/>
    <x v="1332"/>
    <x v="32"/>
    <x v="61"/>
    <x v="2"/>
    <x v="38"/>
    <x v="1"/>
    <x v="2"/>
    <x v="2"/>
    <x v="1609"/>
    <x v="0"/>
    <x v="2"/>
    <x v="10"/>
  </r>
  <r>
    <x v="1611"/>
    <x v="1333"/>
    <x v="229"/>
    <x v="16"/>
    <x v="3"/>
    <x v="710"/>
    <x v="0"/>
    <x v="1"/>
    <x v="1"/>
    <x v="1610"/>
    <x v="0"/>
    <x v="2"/>
    <x v="2"/>
  </r>
  <r>
    <x v="1612"/>
    <x v="1334"/>
    <x v="296"/>
    <x v="42"/>
    <x v="2"/>
    <x v="569"/>
    <x v="0"/>
    <x v="1"/>
    <x v="2"/>
    <x v="1611"/>
    <x v="0"/>
    <x v="0"/>
    <x v="6"/>
  </r>
  <r>
    <x v="1613"/>
    <x v="1005"/>
    <x v="34"/>
    <x v="43"/>
    <x v="5"/>
    <x v="797"/>
    <x v="2"/>
    <x v="0"/>
    <x v="1"/>
    <x v="1612"/>
    <x v="1"/>
    <x v="0"/>
    <x v="3"/>
  </r>
  <r>
    <x v="1614"/>
    <x v="546"/>
    <x v="291"/>
    <x v="13"/>
    <x v="2"/>
    <x v="757"/>
    <x v="1"/>
    <x v="2"/>
    <x v="2"/>
    <x v="1613"/>
    <x v="1"/>
    <x v="0"/>
    <x v="2"/>
  </r>
  <r>
    <x v="1615"/>
    <x v="1168"/>
    <x v="228"/>
    <x v="46"/>
    <x v="6"/>
    <x v="656"/>
    <x v="0"/>
    <x v="1"/>
    <x v="1"/>
    <x v="1614"/>
    <x v="0"/>
    <x v="0"/>
    <x v="10"/>
  </r>
  <r>
    <x v="1616"/>
    <x v="55"/>
    <x v="184"/>
    <x v="57"/>
    <x v="5"/>
    <x v="760"/>
    <x v="3"/>
    <x v="2"/>
    <x v="0"/>
    <x v="1615"/>
    <x v="1"/>
    <x v="1"/>
    <x v="0"/>
  </r>
  <r>
    <x v="1617"/>
    <x v="1335"/>
    <x v="88"/>
    <x v="70"/>
    <x v="4"/>
    <x v="672"/>
    <x v="3"/>
    <x v="2"/>
    <x v="1"/>
    <x v="1616"/>
    <x v="1"/>
    <x v="2"/>
    <x v="10"/>
  </r>
  <r>
    <x v="1618"/>
    <x v="1336"/>
    <x v="138"/>
    <x v="57"/>
    <x v="6"/>
    <x v="390"/>
    <x v="2"/>
    <x v="2"/>
    <x v="3"/>
    <x v="1617"/>
    <x v="0"/>
    <x v="2"/>
    <x v="8"/>
  </r>
  <r>
    <x v="1619"/>
    <x v="1337"/>
    <x v="297"/>
    <x v="44"/>
    <x v="2"/>
    <x v="259"/>
    <x v="3"/>
    <x v="0"/>
    <x v="0"/>
    <x v="1618"/>
    <x v="1"/>
    <x v="2"/>
    <x v="9"/>
  </r>
  <r>
    <x v="1620"/>
    <x v="1338"/>
    <x v="249"/>
    <x v="4"/>
    <x v="0"/>
    <x v="785"/>
    <x v="1"/>
    <x v="0"/>
    <x v="1"/>
    <x v="1619"/>
    <x v="1"/>
    <x v="1"/>
    <x v="5"/>
  </r>
  <r>
    <x v="1621"/>
    <x v="1339"/>
    <x v="189"/>
    <x v="51"/>
    <x v="2"/>
    <x v="254"/>
    <x v="3"/>
    <x v="2"/>
    <x v="0"/>
    <x v="1620"/>
    <x v="1"/>
    <x v="1"/>
    <x v="3"/>
  </r>
  <r>
    <x v="1622"/>
    <x v="1340"/>
    <x v="39"/>
    <x v="19"/>
    <x v="5"/>
    <x v="843"/>
    <x v="0"/>
    <x v="0"/>
    <x v="1"/>
    <x v="1621"/>
    <x v="1"/>
    <x v="1"/>
    <x v="11"/>
  </r>
  <r>
    <x v="1623"/>
    <x v="1341"/>
    <x v="299"/>
    <x v="42"/>
    <x v="1"/>
    <x v="376"/>
    <x v="3"/>
    <x v="2"/>
    <x v="2"/>
    <x v="1622"/>
    <x v="0"/>
    <x v="1"/>
    <x v="5"/>
  </r>
  <r>
    <x v="1624"/>
    <x v="1342"/>
    <x v="17"/>
    <x v="46"/>
    <x v="6"/>
    <x v="737"/>
    <x v="0"/>
    <x v="2"/>
    <x v="2"/>
    <x v="1623"/>
    <x v="1"/>
    <x v="0"/>
    <x v="5"/>
  </r>
  <r>
    <x v="1625"/>
    <x v="1343"/>
    <x v="210"/>
    <x v="64"/>
    <x v="1"/>
    <x v="663"/>
    <x v="1"/>
    <x v="2"/>
    <x v="2"/>
    <x v="1624"/>
    <x v="1"/>
    <x v="2"/>
    <x v="0"/>
  </r>
  <r>
    <x v="1626"/>
    <x v="138"/>
    <x v="258"/>
    <x v="37"/>
    <x v="0"/>
    <x v="356"/>
    <x v="1"/>
    <x v="2"/>
    <x v="3"/>
    <x v="1625"/>
    <x v="1"/>
    <x v="2"/>
    <x v="7"/>
  </r>
  <r>
    <x v="1627"/>
    <x v="535"/>
    <x v="294"/>
    <x v="72"/>
    <x v="6"/>
    <x v="23"/>
    <x v="3"/>
    <x v="2"/>
    <x v="1"/>
    <x v="1626"/>
    <x v="0"/>
    <x v="1"/>
    <x v="8"/>
  </r>
  <r>
    <x v="1628"/>
    <x v="217"/>
    <x v="245"/>
    <x v="62"/>
    <x v="4"/>
    <x v="220"/>
    <x v="3"/>
    <x v="2"/>
    <x v="0"/>
    <x v="1627"/>
    <x v="1"/>
    <x v="2"/>
    <x v="9"/>
  </r>
  <r>
    <x v="1629"/>
    <x v="1344"/>
    <x v="179"/>
    <x v="49"/>
    <x v="1"/>
    <x v="844"/>
    <x v="1"/>
    <x v="1"/>
    <x v="2"/>
    <x v="1628"/>
    <x v="1"/>
    <x v="0"/>
    <x v="1"/>
  </r>
  <r>
    <x v="1630"/>
    <x v="1345"/>
    <x v="35"/>
    <x v="15"/>
    <x v="2"/>
    <x v="845"/>
    <x v="3"/>
    <x v="0"/>
    <x v="1"/>
    <x v="1629"/>
    <x v="1"/>
    <x v="1"/>
    <x v="1"/>
  </r>
  <r>
    <x v="1631"/>
    <x v="1346"/>
    <x v="272"/>
    <x v="27"/>
    <x v="1"/>
    <x v="651"/>
    <x v="2"/>
    <x v="1"/>
    <x v="3"/>
    <x v="1630"/>
    <x v="1"/>
    <x v="2"/>
    <x v="0"/>
  </r>
  <r>
    <x v="1632"/>
    <x v="506"/>
    <x v="240"/>
    <x v="12"/>
    <x v="5"/>
    <x v="620"/>
    <x v="3"/>
    <x v="0"/>
    <x v="3"/>
    <x v="1631"/>
    <x v="1"/>
    <x v="1"/>
    <x v="6"/>
  </r>
  <r>
    <x v="1633"/>
    <x v="145"/>
    <x v="193"/>
    <x v="41"/>
    <x v="4"/>
    <x v="663"/>
    <x v="2"/>
    <x v="2"/>
    <x v="2"/>
    <x v="1632"/>
    <x v="1"/>
    <x v="2"/>
    <x v="0"/>
  </r>
  <r>
    <x v="1634"/>
    <x v="1021"/>
    <x v="236"/>
    <x v="65"/>
    <x v="5"/>
    <x v="826"/>
    <x v="3"/>
    <x v="2"/>
    <x v="1"/>
    <x v="1633"/>
    <x v="0"/>
    <x v="0"/>
    <x v="7"/>
  </r>
  <r>
    <x v="1635"/>
    <x v="757"/>
    <x v="162"/>
    <x v="51"/>
    <x v="3"/>
    <x v="404"/>
    <x v="3"/>
    <x v="2"/>
    <x v="1"/>
    <x v="1634"/>
    <x v="1"/>
    <x v="1"/>
    <x v="11"/>
  </r>
  <r>
    <x v="1636"/>
    <x v="1347"/>
    <x v="17"/>
    <x v="66"/>
    <x v="1"/>
    <x v="257"/>
    <x v="3"/>
    <x v="1"/>
    <x v="1"/>
    <x v="1635"/>
    <x v="1"/>
    <x v="2"/>
    <x v="11"/>
  </r>
  <r>
    <x v="1637"/>
    <x v="467"/>
    <x v="100"/>
    <x v="56"/>
    <x v="6"/>
    <x v="801"/>
    <x v="3"/>
    <x v="1"/>
    <x v="1"/>
    <x v="1636"/>
    <x v="1"/>
    <x v="1"/>
    <x v="3"/>
  </r>
  <r>
    <x v="1638"/>
    <x v="6"/>
    <x v="68"/>
    <x v="35"/>
    <x v="3"/>
    <x v="102"/>
    <x v="2"/>
    <x v="1"/>
    <x v="2"/>
    <x v="1637"/>
    <x v="1"/>
    <x v="1"/>
    <x v="7"/>
  </r>
  <r>
    <x v="1639"/>
    <x v="1348"/>
    <x v="174"/>
    <x v="35"/>
    <x v="1"/>
    <x v="553"/>
    <x v="1"/>
    <x v="0"/>
    <x v="1"/>
    <x v="1638"/>
    <x v="0"/>
    <x v="2"/>
    <x v="8"/>
  </r>
  <r>
    <x v="1640"/>
    <x v="119"/>
    <x v="26"/>
    <x v="44"/>
    <x v="5"/>
    <x v="562"/>
    <x v="0"/>
    <x v="0"/>
    <x v="2"/>
    <x v="1639"/>
    <x v="1"/>
    <x v="2"/>
    <x v="6"/>
  </r>
  <r>
    <x v="1641"/>
    <x v="1349"/>
    <x v="267"/>
    <x v="40"/>
    <x v="6"/>
    <x v="324"/>
    <x v="1"/>
    <x v="2"/>
    <x v="2"/>
    <x v="1640"/>
    <x v="1"/>
    <x v="1"/>
    <x v="5"/>
  </r>
  <r>
    <x v="1642"/>
    <x v="1350"/>
    <x v="47"/>
    <x v="68"/>
    <x v="3"/>
    <x v="846"/>
    <x v="1"/>
    <x v="0"/>
    <x v="1"/>
    <x v="1641"/>
    <x v="0"/>
    <x v="1"/>
    <x v="4"/>
  </r>
  <r>
    <x v="1643"/>
    <x v="1351"/>
    <x v="35"/>
    <x v="64"/>
    <x v="0"/>
    <x v="511"/>
    <x v="2"/>
    <x v="0"/>
    <x v="1"/>
    <x v="1642"/>
    <x v="0"/>
    <x v="1"/>
    <x v="9"/>
  </r>
  <r>
    <x v="1644"/>
    <x v="736"/>
    <x v="171"/>
    <x v="16"/>
    <x v="4"/>
    <x v="381"/>
    <x v="2"/>
    <x v="2"/>
    <x v="2"/>
    <x v="1643"/>
    <x v="1"/>
    <x v="1"/>
    <x v="9"/>
  </r>
  <r>
    <x v="1645"/>
    <x v="1352"/>
    <x v="176"/>
    <x v="30"/>
    <x v="2"/>
    <x v="585"/>
    <x v="2"/>
    <x v="0"/>
    <x v="1"/>
    <x v="1644"/>
    <x v="0"/>
    <x v="1"/>
    <x v="1"/>
  </r>
  <r>
    <x v="1646"/>
    <x v="900"/>
    <x v="58"/>
    <x v="9"/>
    <x v="5"/>
    <x v="518"/>
    <x v="1"/>
    <x v="0"/>
    <x v="1"/>
    <x v="1645"/>
    <x v="0"/>
    <x v="0"/>
    <x v="8"/>
  </r>
  <r>
    <x v="1647"/>
    <x v="1353"/>
    <x v="102"/>
    <x v="4"/>
    <x v="2"/>
    <x v="695"/>
    <x v="3"/>
    <x v="2"/>
    <x v="2"/>
    <x v="1646"/>
    <x v="1"/>
    <x v="0"/>
    <x v="4"/>
  </r>
  <r>
    <x v="1648"/>
    <x v="1354"/>
    <x v="165"/>
    <x v="20"/>
    <x v="6"/>
    <x v="18"/>
    <x v="3"/>
    <x v="1"/>
    <x v="2"/>
    <x v="1647"/>
    <x v="1"/>
    <x v="1"/>
    <x v="0"/>
  </r>
  <r>
    <x v="1649"/>
    <x v="1355"/>
    <x v="170"/>
    <x v="49"/>
    <x v="6"/>
    <x v="319"/>
    <x v="3"/>
    <x v="0"/>
    <x v="1"/>
    <x v="1648"/>
    <x v="1"/>
    <x v="1"/>
    <x v="9"/>
  </r>
  <r>
    <x v="1650"/>
    <x v="112"/>
    <x v="117"/>
    <x v="60"/>
    <x v="4"/>
    <x v="691"/>
    <x v="3"/>
    <x v="1"/>
    <x v="1"/>
    <x v="1533"/>
    <x v="0"/>
    <x v="2"/>
    <x v="5"/>
  </r>
  <r>
    <x v="1651"/>
    <x v="976"/>
    <x v="41"/>
    <x v="59"/>
    <x v="3"/>
    <x v="847"/>
    <x v="0"/>
    <x v="0"/>
    <x v="1"/>
    <x v="1649"/>
    <x v="1"/>
    <x v="0"/>
    <x v="1"/>
  </r>
  <r>
    <x v="1652"/>
    <x v="1356"/>
    <x v="191"/>
    <x v="24"/>
    <x v="3"/>
    <x v="848"/>
    <x v="0"/>
    <x v="0"/>
    <x v="2"/>
    <x v="1650"/>
    <x v="1"/>
    <x v="0"/>
    <x v="10"/>
  </r>
  <r>
    <x v="1653"/>
    <x v="1357"/>
    <x v="173"/>
    <x v="44"/>
    <x v="1"/>
    <x v="750"/>
    <x v="1"/>
    <x v="1"/>
    <x v="2"/>
    <x v="1416"/>
    <x v="1"/>
    <x v="0"/>
    <x v="10"/>
  </r>
  <r>
    <x v="1654"/>
    <x v="255"/>
    <x v="240"/>
    <x v="71"/>
    <x v="1"/>
    <x v="151"/>
    <x v="2"/>
    <x v="0"/>
    <x v="1"/>
    <x v="1651"/>
    <x v="1"/>
    <x v="2"/>
    <x v="4"/>
  </r>
  <r>
    <x v="1655"/>
    <x v="790"/>
    <x v="181"/>
    <x v="25"/>
    <x v="4"/>
    <x v="767"/>
    <x v="1"/>
    <x v="2"/>
    <x v="0"/>
    <x v="1652"/>
    <x v="1"/>
    <x v="1"/>
    <x v="2"/>
  </r>
  <r>
    <x v="1656"/>
    <x v="1023"/>
    <x v="68"/>
    <x v="43"/>
    <x v="5"/>
    <x v="716"/>
    <x v="2"/>
    <x v="2"/>
    <x v="3"/>
    <x v="1653"/>
    <x v="1"/>
    <x v="1"/>
    <x v="4"/>
  </r>
  <r>
    <x v="1657"/>
    <x v="55"/>
    <x v="21"/>
    <x v="14"/>
    <x v="0"/>
    <x v="849"/>
    <x v="1"/>
    <x v="0"/>
    <x v="3"/>
    <x v="1654"/>
    <x v="0"/>
    <x v="1"/>
    <x v="5"/>
  </r>
  <r>
    <x v="1658"/>
    <x v="1358"/>
    <x v="13"/>
    <x v="27"/>
    <x v="6"/>
    <x v="482"/>
    <x v="3"/>
    <x v="0"/>
    <x v="1"/>
    <x v="1655"/>
    <x v="1"/>
    <x v="1"/>
    <x v="0"/>
  </r>
  <r>
    <x v="1659"/>
    <x v="558"/>
    <x v="262"/>
    <x v="4"/>
    <x v="2"/>
    <x v="645"/>
    <x v="0"/>
    <x v="1"/>
    <x v="1"/>
    <x v="1656"/>
    <x v="1"/>
    <x v="0"/>
    <x v="8"/>
  </r>
  <r>
    <x v="1660"/>
    <x v="1359"/>
    <x v="87"/>
    <x v="46"/>
    <x v="4"/>
    <x v="455"/>
    <x v="1"/>
    <x v="1"/>
    <x v="1"/>
    <x v="1657"/>
    <x v="1"/>
    <x v="1"/>
    <x v="5"/>
  </r>
  <r>
    <x v="1661"/>
    <x v="1360"/>
    <x v="281"/>
    <x v="12"/>
    <x v="4"/>
    <x v="850"/>
    <x v="0"/>
    <x v="0"/>
    <x v="1"/>
    <x v="1658"/>
    <x v="1"/>
    <x v="0"/>
    <x v="5"/>
  </r>
  <r>
    <x v="1662"/>
    <x v="1361"/>
    <x v="165"/>
    <x v="27"/>
    <x v="1"/>
    <x v="811"/>
    <x v="3"/>
    <x v="2"/>
    <x v="1"/>
    <x v="1659"/>
    <x v="1"/>
    <x v="0"/>
    <x v="4"/>
  </r>
  <r>
    <x v="1663"/>
    <x v="662"/>
    <x v="89"/>
    <x v="51"/>
    <x v="3"/>
    <x v="333"/>
    <x v="2"/>
    <x v="2"/>
    <x v="1"/>
    <x v="1660"/>
    <x v="1"/>
    <x v="0"/>
    <x v="6"/>
  </r>
  <r>
    <x v="1664"/>
    <x v="1252"/>
    <x v="197"/>
    <x v="64"/>
    <x v="4"/>
    <x v="679"/>
    <x v="0"/>
    <x v="1"/>
    <x v="1"/>
    <x v="1661"/>
    <x v="0"/>
    <x v="2"/>
    <x v="4"/>
  </r>
  <r>
    <x v="1665"/>
    <x v="1362"/>
    <x v="35"/>
    <x v="10"/>
    <x v="6"/>
    <x v="17"/>
    <x v="0"/>
    <x v="0"/>
    <x v="1"/>
    <x v="1662"/>
    <x v="1"/>
    <x v="1"/>
    <x v="0"/>
  </r>
  <r>
    <x v="1666"/>
    <x v="1363"/>
    <x v="272"/>
    <x v="43"/>
    <x v="5"/>
    <x v="186"/>
    <x v="3"/>
    <x v="1"/>
    <x v="3"/>
    <x v="1663"/>
    <x v="1"/>
    <x v="0"/>
    <x v="11"/>
  </r>
  <r>
    <x v="1667"/>
    <x v="774"/>
    <x v="109"/>
    <x v="36"/>
    <x v="4"/>
    <x v="553"/>
    <x v="0"/>
    <x v="0"/>
    <x v="1"/>
    <x v="1664"/>
    <x v="0"/>
    <x v="2"/>
    <x v="8"/>
  </r>
  <r>
    <x v="1668"/>
    <x v="1364"/>
    <x v="57"/>
    <x v="5"/>
    <x v="2"/>
    <x v="623"/>
    <x v="0"/>
    <x v="1"/>
    <x v="2"/>
    <x v="1665"/>
    <x v="0"/>
    <x v="2"/>
    <x v="11"/>
  </r>
  <r>
    <x v="1669"/>
    <x v="1365"/>
    <x v="13"/>
    <x v="10"/>
    <x v="3"/>
    <x v="563"/>
    <x v="0"/>
    <x v="1"/>
    <x v="3"/>
    <x v="1666"/>
    <x v="0"/>
    <x v="2"/>
    <x v="7"/>
  </r>
  <r>
    <x v="1670"/>
    <x v="223"/>
    <x v="173"/>
    <x v="38"/>
    <x v="3"/>
    <x v="739"/>
    <x v="2"/>
    <x v="1"/>
    <x v="1"/>
    <x v="1667"/>
    <x v="1"/>
    <x v="0"/>
    <x v="6"/>
  </r>
  <r>
    <x v="1671"/>
    <x v="1366"/>
    <x v="214"/>
    <x v="36"/>
    <x v="6"/>
    <x v="525"/>
    <x v="2"/>
    <x v="0"/>
    <x v="1"/>
    <x v="1668"/>
    <x v="0"/>
    <x v="1"/>
    <x v="4"/>
  </r>
  <r>
    <x v="1672"/>
    <x v="1367"/>
    <x v="220"/>
    <x v="2"/>
    <x v="5"/>
    <x v="851"/>
    <x v="1"/>
    <x v="0"/>
    <x v="1"/>
    <x v="1669"/>
    <x v="1"/>
    <x v="0"/>
    <x v="0"/>
  </r>
  <r>
    <x v="1673"/>
    <x v="1368"/>
    <x v="32"/>
    <x v="32"/>
    <x v="5"/>
    <x v="508"/>
    <x v="0"/>
    <x v="1"/>
    <x v="0"/>
    <x v="1670"/>
    <x v="1"/>
    <x v="0"/>
    <x v="0"/>
  </r>
  <r>
    <x v="1674"/>
    <x v="1369"/>
    <x v="124"/>
    <x v="40"/>
    <x v="1"/>
    <x v="724"/>
    <x v="3"/>
    <x v="2"/>
    <x v="1"/>
    <x v="1671"/>
    <x v="1"/>
    <x v="2"/>
    <x v="9"/>
  </r>
  <r>
    <x v="1675"/>
    <x v="431"/>
    <x v="25"/>
    <x v="36"/>
    <x v="0"/>
    <x v="20"/>
    <x v="0"/>
    <x v="0"/>
    <x v="3"/>
    <x v="1672"/>
    <x v="0"/>
    <x v="0"/>
    <x v="5"/>
  </r>
  <r>
    <x v="1676"/>
    <x v="587"/>
    <x v="15"/>
    <x v="16"/>
    <x v="0"/>
    <x v="779"/>
    <x v="1"/>
    <x v="2"/>
    <x v="1"/>
    <x v="1673"/>
    <x v="1"/>
    <x v="0"/>
    <x v="9"/>
  </r>
  <r>
    <x v="1677"/>
    <x v="1045"/>
    <x v="266"/>
    <x v="50"/>
    <x v="0"/>
    <x v="42"/>
    <x v="0"/>
    <x v="1"/>
    <x v="1"/>
    <x v="1674"/>
    <x v="1"/>
    <x v="0"/>
    <x v="10"/>
  </r>
  <r>
    <x v="1678"/>
    <x v="1370"/>
    <x v="18"/>
    <x v="47"/>
    <x v="4"/>
    <x v="602"/>
    <x v="3"/>
    <x v="0"/>
    <x v="3"/>
    <x v="1675"/>
    <x v="0"/>
    <x v="2"/>
    <x v="2"/>
  </r>
  <r>
    <x v="1679"/>
    <x v="1371"/>
    <x v="27"/>
    <x v="72"/>
    <x v="5"/>
    <x v="342"/>
    <x v="2"/>
    <x v="0"/>
    <x v="2"/>
    <x v="1676"/>
    <x v="1"/>
    <x v="2"/>
    <x v="7"/>
  </r>
  <r>
    <x v="1680"/>
    <x v="1372"/>
    <x v="110"/>
    <x v="63"/>
    <x v="4"/>
    <x v="790"/>
    <x v="0"/>
    <x v="2"/>
    <x v="3"/>
    <x v="1677"/>
    <x v="0"/>
    <x v="1"/>
    <x v="7"/>
  </r>
  <r>
    <x v="1681"/>
    <x v="1373"/>
    <x v="293"/>
    <x v="44"/>
    <x v="5"/>
    <x v="852"/>
    <x v="2"/>
    <x v="2"/>
    <x v="1"/>
    <x v="1678"/>
    <x v="0"/>
    <x v="1"/>
    <x v="9"/>
  </r>
  <r>
    <x v="1682"/>
    <x v="1374"/>
    <x v="194"/>
    <x v="19"/>
    <x v="6"/>
    <x v="338"/>
    <x v="3"/>
    <x v="2"/>
    <x v="1"/>
    <x v="1679"/>
    <x v="1"/>
    <x v="1"/>
    <x v="11"/>
  </r>
  <r>
    <x v="1683"/>
    <x v="1375"/>
    <x v="223"/>
    <x v="29"/>
    <x v="5"/>
    <x v="549"/>
    <x v="1"/>
    <x v="0"/>
    <x v="2"/>
    <x v="1680"/>
    <x v="0"/>
    <x v="0"/>
    <x v="7"/>
  </r>
  <r>
    <x v="1684"/>
    <x v="301"/>
    <x v="34"/>
    <x v="31"/>
    <x v="4"/>
    <x v="621"/>
    <x v="2"/>
    <x v="0"/>
    <x v="1"/>
    <x v="1681"/>
    <x v="0"/>
    <x v="1"/>
    <x v="9"/>
  </r>
  <r>
    <x v="1685"/>
    <x v="1376"/>
    <x v="188"/>
    <x v="57"/>
    <x v="4"/>
    <x v="705"/>
    <x v="0"/>
    <x v="1"/>
    <x v="2"/>
    <x v="1682"/>
    <x v="1"/>
    <x v="1"/>
    <x v="8"/>
  </r>
  <r>
    <x v="1686"/>
    <x v="1377"/>
    <x v="296"/>
    <x v="43"/>
    <x v="2"/>
    <x v="853"/>
    <x v="1"/>
    <x v="2"/>
    <x v="2"/>
    <x v="1683"/>
    <x v="1"/>
    <x v="0"/>
    <x v="4"/>
  </r>
  <r>
    <x v="1687"/>
    <x v="222"/>
    <x v="250"/>
    <x v="43"/>
    <x v="1"/>
    <x v="220"/>
    <x v="3"/>
    <x v="0"/>
    <x v="1"/>
    <x v="1684"/>
    <x v="1"/>
    <x v="2"/>
    <x v="9"/>
  </r>
  <r>
    <x v="1688"/>
    <x v="1227"/>
    <x v="219"/>
    <x v="24"/>
    <x v="1"/>
    <x v="854"/>
    <x v="0"/>
    <x v="2"/>
    <x v="1"/>
    <x v="1685"/>
    <x v="1"/>
    <x v="1"/>
    <x v="10"/>
  </r>
  <r>
    <x v="1689"/>
    <x v="1302"/>
    <x v="2"/>
    <x v="64"/>
    <x v="0"/>
    <x v="427"/>
    <x v="1"/>
    <x v="2"/>
    <x v="1"/>
    <x v="1686"/>
    <x v="1"/>
    <x v="0"/>
    <x v="7"/>
  </r>
  <r>
    <x v="1690"/>
    <x v="1378"/>
    <x v="234"/>
    <x v="44"/>
    <x v="2"/>
    <x v="310"/>
    <x v="2"/>
    <x v="2"/>
    <x v="2"/>
    <x v="1687"/>
    <x v="1"/>
    <x v="2"/>
    <x v="9"/>
  </r>
  <r>
    <x v="1691"/>
    <x v="866"/>
    <x v="229"/>
    <x v="12"/>
    <x v="1"/>
    <x v="855"/>
    <x v="2"/>
    <x v="0"/>
    <x v="1"/>
    <x v="1688"/>
    <x v="1"/>
    <x v="2"/>
    <x v="11"/>
  </r>
  <r>
    <x v="1692"/>
    <x v="853"/>
    <x v="23"/>
    <x v="3"/>
    <x v="5"/>
    <x v="625"/>
    <x v="0"/>
    <x v="2"/>
    <x v="2"/>
    <x v="1689"/>
    <x v="0"/>
    <x v="1"/>
    <x v="10"/>
  </r>
  <r>
    <x v="1693"/>
    <x v="572"/>
    <x v="211"/>
    <x v="66"/>
    <x v="1"/>
    <x v="751"/>
    <x v="0"/>
    <x v="0"/>
    <x v="3"/>
    <x v="1690"/>
    <x v="1"/>
    <x v="2"/>
    <x v="8"/>
  </r>
  <r>
    <x v="1694"/>
    <x v="1166"/>
    <x v="184"/>
    <x v="51"/>
    <x v="1"/>
    <x v="126"/>
    <x v="2"/>
    <x v="0"/>
    <x v="1"/>
    <x v="1691"/>
    <x v="1"/>
    <x v="2"/>
    <x v="6"/>
  </r>
  <r>
    <x v="1695"/>
    <x v="1379"/>
    <x v="295"/>
    <x v="15"/>
    <x v="4"/>
    <x v="265"/>
    <x v="2"/>
    <x v="0"/>
    <x v="2"/>
    <x v="1692"/>
    <x v="0"/>
    <x v="1"/>
    <x v="10"/>
  </r>
  <r>
    <x v="1696"/>
    <x v="1380"/>
    <x v="2"/>
    <x v="44"/>
    <x v="4"/>
    <x v="856"/>
    <x v="2"/>
    <x v="0"/>
    <x v="0"/>
    <x v="1693"/>
    <x v="1"/>
    <x v="0"/>
    <x v="9"/>
  </r>
  <r>
    <x v="1697"/>
    <x v="483"/>
    <x v="125"/>
    <x v="64"/>
    <x v="6"/>
    <x v="790"/>
    <x v="1"/>
    <x v="1"/>
    <x v="2"/>
    <x v="1694"/>
    <x v="1"/>
    <x v="1"/>
    <x v="7"/>
  </r>
  <r>
    <x v="1698"/>
    <x v="31"/>
    <x v="169"/>
    <x v="19"/>
    <x v="5"/>
    <x v="322"/>
    <x v="3"/>
    <x v="0"/>
    <x v="1"/>
    <x v="1695"/>
    <x v="0"/>
    <x v="1"/>
    <x v="3"/>
  </r>
  <r>
    <x v="1699"/>
    <x v="1381"/>
    <x v="273"/>
    <x v="16"/>
    <x v="3"/>
    <x v="326"/>
    <x v="1"/>
    <x v="1"/>
    <x v="3"/>
    <x v="1696"/>
    <x v="0"/>
    <x v="0"/>
    <x v="4"/>
  </r>
  <r>
    <x v="1700"/>
    <x v="1382"/>
    <x v="91"/>
    <x v="5"/>
    <x v="1"/>
    <x v="857"/>
    <x v="3"/>
    <x v="2"/>
    <x v="1"/>
    <x v="1697"/>
    <x v="0"/>
    <x v="1"/>
    <x v="11"/>
  </r>
  <r>
    <x v="1701"/>
    <x v="1383"/>
    <x v="224"/>
    <x v="23"/>
    <x v="2"/>
    <x v="634"/>
    <x v="0"/>
    <x v="2"/>
    <x v="1"/>
    <x v="1698"/>
    <x v="1"/>
    <x v="0"/>
    <x v="0"/>
  </r>
  <r>
    <x v="1702"/>
    <x v="1384"/>
    <x v="28"/>
    <x v="50"/>
    <x v="0"/>
    <x v="858"/>
    <x v="3"/>
    <x v="2"/>
    <x v="1"/>
    <x v="1699"/>
    <x v="1"/>
    <x v="2"/>
    <x v="0"/>
  </r>
  <r>
    <x v="1703"/>
    <x v="115"/>
    <x v="285"/>
    <x v="7"/>
    <x v="0"/>
    <x v="345"/>
    <x v="3"/>
    <x v="0"/>
    <x v="1"/>
    <x v="1700"/>
    <x v="1"/>
    <x v="1"/>
    <x v="2"/>
  </r>
  <r>
    <x v="1704"/>
    <x v="1385"/>
    <x v="267"/>
    <x v="47"/>
    <x v="4"/>
    <x v="444"/>
    <x v="1"/>
    <x v="2"/>
    <x v="1"/>
    <x v="1701"/>
    <x v="0"/>
    <x v="0"/>
    <x v="10"/>
  </r>
  <r>
    <x v="1705"/>
    <x v="1386"/>
    <x v="45"/>
    <x v="56"/>
    <x v="1"/>
    <x v="405"/>
    <x v="2"/>
    <x v="0"/>
    <x v="2"/>
    <x v="1702"/>
    <x v="1"/>
    <x v="2"/>
    <x v="7"/>
  </r>
  <r>
    <x v="1706"/>
    <x v="302"/>
    <x v="191"/>
    <x v="23"/>
    <x v="2"/>
    <x v="251"/>
    <x v="1"/>
    <x v="0"/>
    <x v="2"/>
    <x v="1703"/>
    <x v="0"/>
    <x v="1"/>
    <x v="8"/>
  </r>
  <r>
    <x v="1707"/>
    <x v="1387"/>
    <x v="129"/>
    <x v="17"/>
    <x v="3"/>
    <x v="586"/>
    <x v="2"/>
    <x v="2"/>
    <x v="1"/>
    <x v="1704"/>
    <x v="1"/>
    <x v="2"/>
    <x v="3"/>
  </r>
  <r>
    <x v="1708"/>
    <x v="1388"/>
    <x v="263"/>
    <x v="53"/>
    <x v="0"/>
    <x v="461"/>
    <x v="2"/>
    <x v="1"/>
    <x v="1"/>
    <x v="1705"/>
    <x v="1"/>
    <x v="2"/>
    <x v="11"/>
  </r>
  <r>
    <x v="1709"/>
    <x v="1389"/>
    <x v="244"/>
    <x v="34"/>
    <x v="2"/>
    <x v="696"/>
    <x v="3"/>
    <x v="1"/>
    <x v="1"/>
    <x v="1706"/>
    <x v="1"/>
    <x v="0"/>
    <x v="2"/>
  </r>
  <r>
    <x v="1710"/>
    <x v="1390"/>
    <x v="61"/>
    <x v="7"/>
    <x v="6"/>
    <x v="228"/>
    <x v="3"/>
    <x v="2"/>
    <x v="2"/>
    <x v="1707"/>
    <x v="0"/>
    <x v="2"/>
    <x v="8"/>
  </r>
  <r>
    <x v="1711"/>
    <x v="922"/>
    <x v="33"/>
    <x v="46"/>
    <x v="3"/>
    <x v="532"/>
    <x v="0"/>
    <x v="0"/>
    <x v="1"/>
    <x v="1708"/>
    <x v="1"/>
    <x v="0"/>
    <x v="11"/>
  </r>
  <r>
    <x v="1712"/>
    <x v="343"/>
    <x v="54"/>
    <x v="2"/>
    <x v="3"/>
    <x v="524"/>
    <x v="2"/>
    <x v="2"/>
    <x v="0"/>
    <x v="1709"/>
    <x v="1"/>
    <x v="0"/>
    <x v="3"/>
  </r>
  <r>
    <x v="1713"/>
    <x v="1391"/>
    <x v="222"/>
    <x v="2"/>
    <x v="6"/>
    <x v="49"/>
    <x v="2"/>
    <x v="0"/>
    <x v="1"/>
    <x v="1710"/>
    <x v="0"/>
    <x v="2"/>
    <x v="3"/>
  </r>
  <r>
    <x v="1714"/>
    <x v="1392"/>
    <x v="15"/>
    <x v="7"/>
    <x v="1"/>
    <x v="74"/>
    <x v="2"/>
    <x v="2"/>
    <x v="1"/>
    <x v="1711"/>
    <x v="0"/>
    <x v="0"/>
    <x v="4"/>
  </r>
  <r>
    <x v="1715"/>
    <x v="1393"/>
    <x v="100"/>
    <x v="53"/>
    <x v="4"/>
    <x v="693"/>
    <x v="0"/>
    <x v="0"/>
    <x v="1"/>
    <x v="1712"/>
    <x v="0"/>
    <x v="1"/>
    <x v="2"/>
  </r>
  <r>
    <x v="1716"/>
    <x v="1394"/>
    <x v="67"/>
    <x v="73"/>
    <x v="6"/>
    <x v="171"/>
    <x v="1"/>
    <x v="2"/>
    <x v="1"/>
    <x v="1713"/>
    <x v="0"/>
    <x v="0"/>
    <x v="10"/>
  </r>
  <r>
    <x v="1717"/>
    <x v="1336"/>
    <x v="147"/>
    <x v="52"/>
    <x v="4"/>
    <x v="604"/>
    <x v="1"/>
    <x v="2"/>
    <x v="3"/>
    <x v="1714"/>
    <x v="1"/>
    <x v="1"/>
    <x v="9"/>
  </r>
  <r>
    <x v="1718"/>
    <x v="1395"/>
    <x v="225"/>
    <x v="23"/>
    <x v="6"/>
    <x v="118"/>
    <x v="2"/>
    <x v="0"/>
    <x v="3"/>
    <x v="1715"/>
    <x v="0"/>
    <x v="0"/>
    <x v="7"/>
  </r>
  <r>
    <x v="1719"/>
    <x v="642"/>
    <x v="260"/>
    <x v="38"/>
    <x v="0"/>
    <x v="859"/>
    <x v="1"/>
    <x v="1"/>
    <x v="3"/>
    <x v="1716"/>
    <x v="1"/>
    <x v="2"/>
    <x v="2"/>
  </r>
  <r>
    <x v="1720"/>
    <x v="1396"/>
    <x v="36"/>
    <x v="7"/>
    <x v="0"/>
    <x v="820"/>
    <x v="3"/>
    <x v="0"/>
    <x v="2"/>
    <x v="1717"/>
    <x v="0"/>
    <x v="1"/>
    <x v="5"/>
  </r>
  <r>
    <x v="1721"/>
    <x v="1037"/>
    <x v="246"/>
    <x v="55"/>
    <x v="4"/>
    <x v="679"/>
    <x v="0"/>
    <x v="0"/>
    <x v="3"/>
    <x v="1718"/>
    <x v="1"/>
    <x v="2"/>
    <x v="4"/>
  </r>
  <r>
    <x v="1722"/>
    <x v="468"/>
    <x v="21"/>
    <x v="63"/>
    <x v="6"/>
    <x v="35"/>
    <x v="2"/>
    <x v="0"/>
    <x v="1"/>
    <x v="1719"/>
    <x v="1"/>
    <x v="2"/>
    <x v="2"/>
  </r>
  <r>
    <x v="1723"/>
    <x v="1397"/>
    <x v="149"/>
    <x v="3"/>
    <x v="3"/>
    <x v="413"/>
    <x v="2"/>
    <x v="0"/>
    <x v="1"/>
    <x v="1720"/>
    <x v="1"/>
    <x v="1"/>
    <x v="5"/>
  </r>
  <r>
    <x v="1724"/>
    <x v="1398"/>
    <x v="154"/>
    <x v="6"/>
    <x v="5"/>
    <x v="745"/>
    <x v="1"/>
    <x v="2"/>
    <x v="3"/>
    <x v="1721"/>
    <x v="1"/>
    <x v="1"/>
    <x v="10"/>
  </r>
  <r>
    <x v="1725"/>
    <x v="1399"/>
    <x v="146"/>
    <x v="29"/>
    <x v="3"/>
    <x v="648"/>
    <x v="3"/>
    <x v="2"/>
    <x v="1"/>
    <x v="1722"/>
    <x v="1"/>
    <x v="2"/>
    <x v="0"/>
  </r>
  <r>
    <x v="1726"/>
    <x v="1400"/>
    <x v="128"/>
    <x v="24"/>
    <x v="6"/>
    <x v="118"/>
    <x v="1"/>
    <x v="2"/>
    <x v="2"/>
    <x v="1723"/>
    <x v="0"/>
    <x v="0"/>
    <x v="7"/>
  </r>
  <r>
    <x v="1727"/>
    <x v="1401"/>
    <x v="281"/>
    <x v="0"/>
    <x v="1"/>
    <x v="260"/>
    <x v="1"/>
    <x v="2"/>
    <x v="2"/>
    <x v="1724"/>
    <x v="0"/>
    <x v="1"/>
    <x v="7"/>
  </r>
  <r>
    <x v="1728"/>
    <x v="1402"/>
    <x v="197"/>
    <x v="65"/>
    <x v="1"/>
    <x v="696"/>
    <x v="3"/>
    <x v="0"/>
    <x v="1"/>
    <x v="1725"/>
    <x v="0"/>
    <x v="0"/>
    <x v="2"/>
  </r>
  <r>
    <x v="1729"/>
    <x v="1403"/>
    <x v="7"/>
    <x v="73"/>
    <x v="2"/>
    <x v="317"/>
    <x v="0"/>
    <x v="0"/>
    <x v="1"/>
    <x v="1726"/>
    <x v="0"/>
    <x v="0"/>
    <x v="5"/>
  </r>
  <r>
    <x v="1730"/>
    <x v="437"/>
    <x v="200"/>
    <x v="18"/>
    <x v="2"/>
    <x v="669"/>
    <x v="2"/>
    <x v="2"/>
    <x v="1"/>
    <x v="1727"/>
    <x v="0"/>
    <x v="0"/>
    <x v="6"/>
  </r>
  <r>
    <x v="1731"/>
    <x v="1404"/>
    <x v="12"/>
    <x v="28"/>
    <x v="6"/>
    <x v="860"/>
    <x v="2"/>
    <x v="2"/>
    <x v="2"/>
    <x v="1728"/>
    <x v="0"/>
    <x v="1"/>
    <x v="9"/>
  </r>
  <r>
    <x v="1732"/>
    <x v="1405"/>
    <x v="164"/>
    <x v="69"/>
    <x v="0"/>
    <x v="639"/>
    <x v="0"/>
    <x v="0"/>
    <x v="1"/>
    <x v="1729"/>
    <x v="1"/>
    <x v="2"/>
    <x v="1"/>
  </r>
  <r>
    <x v="1733"/>
    <x v="1406"/>
    <x v="187"/>
    <x v="39"/>
    <x v="6"/>
    <x v="652"/>
    <x v="3"/>
    <x v="0"/>
    <x v="3"/>
    <x v="1730"/>
    <x v="1"/>
    <x v="2"/>
    <x v="0"/>
  </r>
  <r>
    <x v="1734"/>
    <x v="1407"/>
    <x v="7"/>
    <x v="74"/>
    <x v="5"/>
    <x v="639"/>
    <x v="3"/>
    <x v="0"/>
    <x v="0"/>
    <x v="1731"/>
    <x v="1"/>
    <x v="2"/>
    <x v="1"/>
  </r>
  <r>
    <x v="1735"/>
    <x v="1408"/>
    <x v="273"/>
    <x v="72"/>
    <x v="0"/>
    <x v="495"/>
    <x v="3"/>
    <x v="2"/>
    <x v="1"/>
    <x v="1732"/>
    <x v="1"/>
    <x v="1"/>
    <x v="10"/>
  </r>
  <r>
    <x v="1736"/>
    <x v="776"/>
    <x v="291"/>
    <x v="42"/>
    <x v="1"/>
    <x v="242"/>
    <x v="0"/>
    <x v="2"/>
    <x v="0"/>
    <x v="1733"/>
    <x v="0"/>
    <x v="2"/>
    <x v="0"/>
  </r>
  <r>
    <x v="1737"/>
    <x v="604"/>
    <x v="133"/>
    <x v="42"/>
    <x v="6"/>
    <x v="298"/>
    <x v="0"/>
    <x v="0"/>
    <x v="1"/>
    <x v="1734"/>
    <x v="0"/>
    <x v="2"/>
    <x v="7"/>
  </r>
  <r>
    <x v="1738"/>
    <x v="1409"/>
    <x v="26"/>
    <x v="7"/>
    <x v="0"/>
    <x v="580"/>
    <x v="0"/>
    <x v="2"/>
    <x v="2"/>
    <x v="1735"/>
    <x v="0"/>
    <x v="2"/>
    <x v="11"/>
  </r>
  <r>
    <x v="1739"/>
    <x v="1410"/>
    <x v="265"/>
    <x v="42"/>
    <x v="1"/>
    <x v="489"/>
    <x v="0"/>
    <x v="2"/>
    <x v="1"/>
    <x v="1736"/>
    <x v="0"/>
    <x v="2"/>
    <x v="8"/>
  </r>
  <r>
    <x v="1740"/>
    <x v="1044"/>
    <x v="168"/>
    <x v="26"/>
    <x v="0"/>
    <x v="861"/>
    <x v="3"/>
    <x v="0"/>
    <x v="0"/>
    <x v="1737"/>
    <x v="0"/>
    <x v="1"/>
    <x v="11"/>
  </r>
  <r>
    <x v="1741"/>
    <x v="1411"/>
    <x v="21"/>
    <x v="66"/>
    <x v="1"/>
    <x v="204"/>
    <x v="3"/>
    <x v="0"/>
    <x v="1"/>
    <x v="1738"/>
    <x v="0"/>
    <x v="2"/>
    <x v="7"/>
  </r>
  <r>
    <x v="1742"/>
    <x v="1412"/>
    <x v="228"/>
    <x v="35"/>
    <x v="3"/>
    <x v="862"/>
    <x v="2"/>
    <x v="0"/>
    <x v="1"/>
    <x v="1739"/>
    <x v="0"/>
    <x v="0"/>
    <x v="4"/>
  </r>
  <r>
    <x v="1743"/>
    <x v="501"/>
    <x v="224"/>
    <x v="74"/>
    <x v="1"/>
    <x v="249"/>
    <x v="3"/>
    <x v="0"/>
    <x v="1"/>
    <x v="1740"/>
    <x v="1"/>
    <x v="0"/>
    <x v="11"/>
  </r>
  <r>
    <x v="1744"/>
    <x v="1413"/>
    <x v="244"/>
    <x v="12"/>
    <x v="0"/>
    <x v="216"/>
    <x v="2"/>
    <x v="1"/>
    <x v="2"/>
    <x v="1741"/>
    <x v="1"/>
    <x v="1"/>
    <x v="3"/>
  </r>
  <r>
    <x v="1745"/>
    <x v="991"/>
    <x v="264"/>
    <x v="18"/>
    <x v="3"/>
    <x v="171"/>
    <x v="0"/>
    <x v="2"/>
    <x v="2"/>
    <x v="1742"/>
    <x v="1"/>
    <x v="0"/>
    <x v="10"/>
  </r>
  <r>
    <x v="1746"/>
    <x v="1091"/>
    <x v="239"/>
    <x v="17"/>
    <x v="2"/>
    <x v="625"/>
    <x v="0"/>
    <x v="2"/>
    <x v="1"/>
    <x v="1743"/>
    <x v="0"/>
    <x v="1"/>
    <x v="10"/>
  </r>
  <r>
    <x v="1747"/>
    <x v="1331"/>
    <x v="64"/>
    <x v="23"/>
    <x v="4"/>
    <x v="761"/>
    <x v="1"/>
    <x v="1"/>
    <x v="1"/>
    <x v="1744"/>
    <x v="1"/>
    <x v="0"/>
    <x v="3"/>
  </r>
  <r>
    <x v="1748"/>
    <x v="705"/>
    <x v="168"/>
    <x v="62"/>
    <x v="0"/>
    <x v="863"/>
    <x v="3"/>
    <x v="2"/>
    <x v="1"/>
    <x v="1745"/>
    <x v="0"/>
    <x v="1"/>
    <x v="1"/>
  </r>
  <r>
    <x v="1749"/>
    <x v="689"/>
    <x v="146"/>
    <x v="51"/>
    <x v="1"/>
    <x v="260"/>
    <x v="3"/>
    <x v="2"/>
    <x v="0"/>
    <x v="1746"/>
    <x v="1"/>
    <x v="1"/>
    <x v="7"/>
  </r>
  <r>
    <x v="1750"/>
    <x v="1414"/>
    <x v="29"/>
    <x v="58"/>
    <x v="5"/>
    <x v="457"/>
    <x v="0"/>
    <x v="2"/>
    <x v="2"/>
    <x v="1747"/>
    <x v="0"/>
    <x v="0"/>
    <x v="3"/>
  </r>
  <r>
    <x v="1751"/>
    <x v="1415"/>
    <x v="45"/>
    <x v="12"/>
    <x v="4"/>
    <x v="412"/>
    <x v="0"/>
    <x v="0"/>
    <x v="0"/>
    <x v="1748"/>
    <x v="1"/>
    <x v="2"/>
    <x v="7"/>
  </r>
  <r>
    <x v="1752"/>
    <x v="1416"/>
    <x v="146"/>
    <x v="19"/>
    <x v="4"/>
    <x v="787"/>
    <x v="2"/>
    <x v="2"/>
    <x v="1"/>
    <x v="1749"/>
    <x v="0"/>
    <x v="1"/>
    <x v="4"/>
  </r>
  <r>
    <x v="1753"/>
    <x v="451"/>
    <x v="200"/>
    <x v="71"/>
    <x v="2"/>
    <x v="844"/>
    <x v="0"/>
    <x v="2"/>
    <x v="3"/>
    <x v="1750"/>
    <x v="0"/>
    <x v="0"/>
    <x v="1"/>
  </r>
  <r>
    <x v="1754"/>
    <x v="1417"/>
    <x v="155"/>
    <x v="69"/>
    <x v="3"/>
    <x v="581"/>
    <x v="1"/>
    <x v="0"/>
    <x v="3"/>
    <x v="1751"/>
    <x v="0"/>
    <x v="1"/>
    <x v="2"/>
  </r>
  <r>
    <x v="1755"/>
    <x v="1418"/>
    <x v="111"/>
    <x v="7"/>
    <x v="1"/>
    <x v="209"/>
    <x v="3"/>
    <x v="2"/>
    <x v="1"/>
    <x v="1752"/>
    <x v="1"/>
    <x v="1"/>
    <x v="9"/>
  </r>
  <r>
    <x v="1756"/>
    <x v="1419"/>
    <x v="131"/>
    <x v="42"/>
    <x v="0"/>
    <x v="660"/>
    <x v="1"/>
    <x v="2"/>
    <x v="1"/>
    <x v="1753"/>
    <x v="1"/>
    <x v="1"/>
    <x v="8"/>
  </r>
  <r>
    <x v="1757"/>
    <x v="1187"/>
    <x v="273"/>
    <x v="45"/>
    <x v="6"/>
    <x v="399"/>
    <x v="2"/>
    <x v="2"/>
    <x v="1"/>
    <x v="1754"/>
    <x v="1"/>
    <x v="0"/>
    <x v="11"/>
  </r>
  <r>
    <x v="1758"/>
    <x v="1420"/>
    <x v="161"/>
    <x v="49"/>
    <x v="1"/>
    <x v="548"/>
    <x v="1"/>
    <x v="1"/>
    <x v="1"/>
    <x v="1755"/>
    <x v="1"/>
    <x v="0"/>
    <x v="7"/>
  </r>
  <r>
    <x v="1759"/>
    <x v="699"/>
    <x v="236"/>
    <x v="38"/>
    <x v="1"/>
    <x v="489"/>
    <x v="2"/>
    <x v="0"/>
    <x v="1"/>
    <x v="1756"/>
    <x v="1"/>
    <x v="2"/>
    <x v="8"/>
  </r>
  <r>
    <x v="1760"/>
    <x v="940"/>
    <x v="23"/>
    <x v="49"/>
    <x v="3"/>
    <x v="99"/>
    <x v="2"/>
    <x v="0"/>
    <x v="1"/>
    <x v="1757"/>
    <x v="1"/>
    <x v="0"/>
    <x v="4"/>
  </r>
  <r>
    <x v="1761"/>
    <x v="912"/>
    <x v="114"/>
    <x v="26"/>
    <x v="3"/>
    <x v="864"/>
    <x v="2"/>
    <x v="2"/>
    <x v="1"/>
    <x v="1758"/>
    <x v="1"/>
    <x v="1"/>
    <x v="6"/>
  </r>
  <r>
    <x v="1762"/>
    <x v="988"/>
    <x v="149"/>
    <x v="49"/>
    <x v="3"/>
    <x v="78"/>
    <x v="3"/>
    <x v="1"/>
    <x v="3"/>
    <x v="1759"/>
    <x v="0"/>
    <x v="1"/>
    <x v="1"/>
  </r>
  <r>
    <x v="1763"/>
    <x v="1421"/>
    <x v="61"/>
    <x v="74"/>
    <x v="1"/>
    <x v="3"/>
    <x v="3"/>
    <x v="0"/>
    <x v="1"/>
    <x v="1760"/>
    <x v="0"/>
    <x v="2"/>
    <x v="0"/>
  </r>
  <r>
    <x v="1764"/>
    <x v="1422"/>
    <x v="21"/>
    <x v="58"/>
    <x v="2"/>
    <x v="865"/>
    <x v="2"/>
    <x v="0"/>
    <x v="3"/>
    <x v="1761"/>
    <x v="0"/>
    <x v="1"/>
    <x v="10"/>
  </r>
  <r>
    <x v="1765"/>
    <x v="1423"/>
    <x v="6"/>
    <x v="63"/>
    <x v="1"/>
    <x v="60"/>
    <x v="1"/>
    <x v="0"/>
    <x v="1"/>
    <x v="1762"/>
    <x v="0"/>
    <x v="2"/>
    <x v="5"/>
  </r>
  <r>
    <x v="1766"/>
    <x v="1424"/>
    <x v="114"/>
    <x v="4"/>
    <x v="6"/>
    <x v="202"/>
    <x v="3"/>
    <x v="0"/>
    <x v="3"/>
    <x v="1763"/>
    <x v="1"/>
    <x v="2"/>
    <x v="10"/>
  </r>
  <r>
    <x v="1767"/>
    <x v="1425"/>
    <x v="272"/>
    <x v="52"/>
    <x v="3"/>
    <x v="712"/>
    <x v="0"/>
    <x v="0"/>
    <x v="1"/>
    <x v="1764"/>
    <x v="1"/>
    <x v="0"/>
    <x v="6"/>
  </r>
  <r>
    <x v="1768"/>
    <x v="597"/>
    <x v="245"/>
    <x v="63"/>
    <x v="5"/>
    <x v="826"/>
    <x v="1"/>
    <x v="2"/>
    <x v="2"/>
    <x v="1765"/>
    <x v="1"/>
    <x v="0"/>
    <x v="7"/>
  </r>
  <r>
    <x v="1769"/>
    <x v="1426"/>
    <x v="193"/>
    <x v="52"/>
    <x v="0"/>
    <x v="741"/>
    <x v="0"/>
    <x v="2"/>
    <x v="0"/>
    <x v="1766"/>
    <x v="1"/>
    <x v="1"/>
    <x v="10"/>
  </r>
  <r>
    <x v="1770"/>
    <x v="1427"/>
    <x v="289"/>
    <x v="41"/>
    <x v="0"/>
    <x v="738"/>
    <x v="2"/>
    <x v="0"/>
    <x v="1"/>
    <x v="1767"/>
    <x v="0"/>
    <x v="0"/>
    <x v="0"/>
  </r>
  <r>
    <x v="1771"/>
    <x v="1428"/>
    <x v="295"/>
    <x v="10"/>
    <x v="2"/>
    <x v="594"/>
    <x v="3"/>
    <x v="0"/>
    <x v="1"/>
    <x v="1768"/>
    <x v="1"/>
    <x v="2"/>
    <x v="4"/>
  </r>
  <r>
    <x v="1772"/>
    <x v="1429"/>
    <x v="111"/>
    <x v="56"/>
    <x v="1"/>
    <x v="188"/>
    <x v="2"/>
    <x v="2"/>
    <x v="0"/>
    <x v="1769"/>
    <x v="0"/>
    <x v="2"/>
    <x v="6"/>
  </r>
  <r>
    <x v="1773"/>
    <x v="1430"/>
    <x v="182"/>
    <x v="5"/>
    <x v="4"/>
    <x v="190"/>
    <x v="3"/>
    <x v="2"/>
    <x v="1"/>
    <x v="1770"/>
    <x v="0"/>
    <x v="2"/>
    <x v="7"/>
  </r>
  <r>
    <x v="1774"/>
    <x v="1214"/>
    <x v="10"/>
    <x v="51"/>
    <x v="4"/>
    <x v="866"/>
    <x v="0"/>
    <x v="0"/>
    <x v="3"/>
    <x v="1771"/>
    <x v="1"/>
    <x v="2"/>
    <x v="10"/>
  </r>
  <r>
    <x v="1775"/>
    <x v="1218"/>
    <x v="137"/>
    <x v="48"/>
    <x v="6"/>
    <x v="698"/>
    <x v="3"/>
    <x v="2"/>
    <x v="1"/>
    <x v="1772"/>
    <x v="0"/>
    <x v="0"/>
    <x v="5"/>
  </r>
  <r>
    <x v="1776"/>
    <x v="187"/>
    <x v="257"/>
    <x v="47"/>
    <x v="1"/>
    <x v="740"/>
    <x v="3"/>
    <x v="1"/>
    <x v="2"/>
    <x v="1773"/>
    <x v="1"/>
    <x v="2"/>
    <x v="10"/>
  </r>
  <r>
    <x v="1777"/>
    <x v="595"/>
    <x v="121"/>
    <x v="58"/>
    <x v="1"/>
    <x v="832"/>
    <x v="2"/>
    <x v="0"/>
    <x v="1"/>
    <x v="1774"/>
    <x v="1"/>
    <x v="0"/>
    <x v="11"/>
  </r>
  <r>
    <x v="1778"/>
    <x v="22"/>
    <x v="69"/>
    <x v="74"/>
    <x v="4"/>
    <x v="867"/>
    <x v="1"/>
    <x v="1"/>
    <x v="1"/>
    <x v="1775"/>
    <x v="1"/>
    <x v="0"/>
    <x v="7"/>
  </r>
  <r>
    <x v="1779"/>
    <x v="1197"/>
    <x v="29"/>
    <x v="48"/>
    <x v="3"/>
    <x v="868"/>
    <x v="1"/>
    <x v="1"/>
    <x v="0"/>
    <x v="1776"/>
    <x v="1"/>
    <x v="2"/>
    <x v="9"/>
  </r>
  <r>
    <x v="1780"/>
    <x v="251"/>
    <x v="111"/>
    <x v="44"/>
    <x v="6"/>
    <x v="30"/>
    <x v="2"/>
    <x v="0"/>
    <x v="1"/>
    <x v="1777"/>
    <x v="1"/>
    <x v="1"/>
    <x v="2"/>
  </r>
  <r>
    <x v="1781"/>
    <x v="1431"/>
    <x v="77"/>
    <x v="32"/>
    <x v="6"/>
    <x v="835"/>
    <x v="3"/>
    <x v="2"/>
    <x v="1"/>
    <x v="1778"/>
    <x v="0"/>
    <x v="0"/>
    <x v="8"/>
  </r>
  <r>
    <x v="1782"/>
    <x v="856"/>
    <x v="9"/>
    <x v="36"/>
    <x v="6"/>
    <x v="869"/>
    <x v="2"/>
    <x v="0"/>
    <x v="1"/>
    <x v="1779"/>
    <x v="0"/>
    <x v="1"/>
    <x v="6"/>
  </r>
  <r>
    <x v="1783"/>
    <x v="1432"/>
    <x v="25"/>
    <x v="28"/>
    <x v="3"/>
    <x v="82"/>
    <x v="1"/>
    <x v="0"/>
    <x v="1"/>
    <x v="1780"/>
    <x v="0"/>
    <x v="1"/>
    <x v="10"/>
  </r>
  <r>
    <x v="1784"/>
    <x v="1433"/>
    <x v="141"/>
    <x v="25"/>
    <x v="5"/>
    <x v="866"/>
    <x v="3"/>
    <x v="2"/>
    <x v="1"/>
    <x v="1781"/>
    <x v="1"/>
    <x v="2"/>
    <x v="10"/>
  </r>
  <r>
    <x v="1785"/>
    <x v="1434"/>
    <x v="149"/>
    <x v="7"/>
    <x v="0"/>
    <x v="460"/>
    <x v="1"/>
    <x v="0"/>
    <x v="1"/>
    <x v="1782"/>
    <x v="0"/>
    <x v="0"/>
    <x v="1"/>
  </r>
  <r>
    <x v="1786"/>
    <x v="1435"/>
    <x v="76"/>
    <x v="49"/>
    <x v="0"/>
    <x v="294"/>
    <x v="0"/>
    <x v="1"/>
    <x v="2"/>
    <x v="1783"/>
    <x v="1"/>
    <x v="2"/>
    <x v="10"/>
  </r>
  <r>
    <x v="1787"/>
    <x v="889"/>
    <x v="95"/>
    <x v="70"/>
    <x v="6"/>
    <x v="793"/>
    <x v="2"/>
    <x v="0"/>
    <x v="1"/>
    <x v="1784"/>
    <x v="1"/>
    <x v="1"/>
    <x v="5"/>
  </r>
  <r>
    <x v="1788"/>
    <x v="858"/>
    <x v="228"/>
    <x v="26"/>
    <x v="6"/>
    <x v="696"/>
    <x v="1"/>
    <x v="2"/>
    <x v="2"/>
    <x v="1785"/>
    <x v="1"/>
    <x v="0"/>
    <x v="2"/>
  </r>
  <r>
    <x v="1789"/>
    <x v="1436"/>
    <x v="185"/>
    <x v="46"/>
    <x v="5"/>
    <x v="364"/>
    <x v="1"/>
    <x v="2"/>
    <x v="1"/>
    <x v="1786"/>
    <x v="1"/>
    <x v="1"/>
    <x v="3"/>
  </r>
  <r>
    <x v="1790"/>
    <x v="509"/>
    <x v="124"/>
    <x v="24"/>
    <x v="5"/>
    <x v="739"/>
    <x v="3"/>
    <x v="0"/>
    <x v="1"/>
    <x v="1787"/>
    <x v="1"/>
    <x v="0"/>
    <x v="6"/>
  </r>
  <r>
    <x v="1791"/>
    <x v="1189"/>
    <x v="114"/>
    <x v="7"/>
    <x v="5"/>
    <x v="870"/>
    <x v="3"/>
    <x v="2"/>
    <x v="2"/>
    <x v="1788"/>
    <x v="1"/>
    <x v="2"/>
    <x v="11"/>
  </r>
  <r>
    <x v="1792"/>
    <x v="870"/>
    <x v="69"/>
    <x v="42"/>
    <x v="6"/>
    <x v="871"/>
    <x v="3"/>
    <x v="1"/>
    <x v="1"/>
    <x v="1789"/>
    <x v="1"/>
    <x v="2"/>
    <x v="9"/>
  </r>
  <r>
    <x v="1793"/>
    <x v="1437"/>
    <x v="246"/>
    <x v="41"/>
    <x v="6"/>
    <x v="370"/>
    <x v="2"/>
    <x v="0"/>
    <x v="1"/>
    <x v="1790"/>
    <x v="1"/>
    <x v="1"/>
    <x v="7"/>
  </r>
  <r>
    <x v="1794"/>
    <x v="1065"/>
    <x v="111"/>
    <x v="12"/>
    <x v="6"/>
    <x v="88"/>
    <x v="3"/>
    <x v="1"/>
    <x v="1"/>
    <x v="1791"/>
    <x v="1"/>
    <x v="1"/>
    <x v="7"/>
  </r>
  <r>
    <x v="1795"/>
    <x v="669"/>
    <x v="74"/>
    <x v="65"/>
    <x v="0"/>
    <x v="872"/>
    <x v="2"/>
    <x v="0"/>
    <x v="0"/>
    <x v="1792"/>
    <x v="0"/>
    <x v="0"/>
    <x v="3"/>
  </r>
  <r>
    <x v="1796"/>
    <x v="1133"/>
    <x v="99"/>
    <x v="44"/>
    <x v="2"/>
    <x v="530"/>
    <x v="2"/>
    <x v="2"/>
    <x v="2"/>
    <x v="1793"/>
    <x v="1"/>
    <x v="0"/>
    <x v="11"/>
  </r>
  <r>
    <x v="1797"/>
    <x v="1438"/>
    <x v="153"/>
    <x v="64"/>
    <x v="2"/>
    <x v="600"/>
    <x v="2"/>
    <x v="0"/>
    <x v="1"/>
    <x v="1794"/>
    <x v="1"/>
    <x v="0"/>
    <x v="0"/>
  </r>
  <r>
    <x v="1798"/>
    <x v="549"/>
    <x v="36"/>
    <x v="17"/>
    <x v="2"/>
    <x v="315"/>
    <x v="2"/>
    <x v="1"/>
    <x v="1"/>
    <x v="1795"/>
    <x v="1"/>
    <x v="1"/>
    <x v="7"/>
  </r>
  <r>
    <x v="1799"/>
    <x v="129"/>
    <x v="292"/>
    <x v="60"/>
    <x v="6"/>
    <x v="528"/>
    <x v="1"/>
    <x v="0"/>
    <x v="1"/>
    <x v="1796"/>
    <x v="1"/>
    <x v="1"/>
    <x v="2"/>
  </r>
  <r>
    <x v="1800"/>
    <x v="1439"/>
    <x v="161"/>
    <x v="64"/>
    <x v="4"/>
    <x v="103"/>
    <x v="0"/>
    <x v="2"/>
    <x v="1"/>
    <x v="1797"/>
    <x v="1"/>
    <x v="0"/>
    <x v="4"/>
  </r>
  <r>
    <x v="1801"/>
    <x v="1440"/>
    <x v="268"/>
    <x v="58"/>
    <x v="5"/>
    <x v="654"/>
    <x v="0"/>
    <x v="2"/>
    <x v="2"/>
    <x v="1798"/>
    <x v="1"/>
    <x v="1"/>
    <x v="0"/>
  </r>
  <r>
    <x v="1802"/>
    <x v="1441"/>
    <x v="236"/>
    <x v="66"/>
    <x v="2"/>
    <x v="537"/>
    <x v="3"/>
    <x v="2"/>
    <x v="1"/>
    <x v="1799"/>
    <x v="1"/>
    <x v="1"/>
    <x v="0"/>
  </r>
  <r>
    <x v="1803"/>
    <x v="1308"/>
    <x v="258"/>
    <x v="33"/>
    <x v="1"/>
    <x v="52"/>
    <x v="3"/>
    <x v="0"/>
    <x v="1"/>
    <x v="1800"/>
    <x v="1"/>
    <x v="1"/>
    <x v="8"/>
  </r>
  <r>
    <x v="1804"/>
    <x v="1105"/>
    <x v="176"/>
    <x v="59"/>
    <x v="2"/>
    <x v="129"/>
    <x v="1"/>
    <x v="0"/>
    <x v="2"/>
    <x v="1801"/>
    <x v="1"/>
    <x v="0"/>
    <x v="10"/>
  </r>
  <r>
    <x v="1805"/>
    <x v="1442"/>
    <x v="296"/>
    <x v="65"/>
    <x v="6"/>
    <x v="873"/>
    <x v="2"/>
    <x v="2"/>
    <x v="2"/>
    <x v="1802"/>
    <x v="0"/>
    <x v="0"/>
    <x v="6"/>
  </r>
  <r>
    <x v="1806"/>
    <x v="523"/>
    <x v="235"/>
    <x v="20"/>
    <x v="1"/>
    <x v="306"/>
    <x v="3"/>
    <x v="0"/>
    <x v="1"/>
    <x v="1803"/>
    <x v="0"/>
    <x v="0"/>
    <x v="7"/>
  </r>
  <r>
    <x v="1807"/>
    <x v="1443"/>
    <x v="100"/>
    <x v="46"/>
    <x v="1"/>
    <x v="176"/>
    <x v="0"/>
    <x v="1"/>
    <x v="2"/>
    <x v="1804"/>
    <x v="0"/>
    <x v="2"/>
    <x v="6"/>
  </r>
  <r>
    <x v="1808"/>
    <x v="1444"/>
    <x v="126"/>
    <x v="4"/>
    <x v="5"/>
    <x v="58"/>
    <x v="2"/>
    <x v="2"/>
    <x v="2"/>
    <x v="1805"/>
    <x v="1"/>
    <x v="2"/>
    <x v="5"/>
  </r>
  <r>
    <x v="1809"/>
    <x v="1445"/>
    <x v="255"/>
    <x v="22"/>
    <x v="4"/>
    <x v="225"/>
    <x v="0"/>
    <x v="0"/>
    <x v="1"/>
    <x v="1806"/>
    <x v="0"/>
    <x v="0"/>
    <x v="11"/>
  </r>
  <r>
    <x v="1810"/>
    <x v="1446"/>
    <x v="278"/>
    <x v="8"/>
    <x v="5"/>
    <x v="812"/>
    <x v="1"/>
    <x v="0"/>
    <x v="1"/>
    <x v="1807"/>
    <x v="1"/>
    <x v="0"/>
    <x v="4"/>
  </r>
  <r>
    <x v="1811"/>
    <x v="1447"/>
    <x v="85"/>
    <x v="28"/>
    <x v="3"/>
    <x v="280"/>
    <x v="1"/>
    <x v="2"/>
    <x v="1"/>
    <x v="1808"/>
    <x v="1"/>
    <x v="2"/>
    <x v="11"/>
  </r>
  <r>
    <x v="1812"/>
    <x v="589"/>
    <x v="223"/>
    <x v="52"/>
    <x v="1"/>
    <x v="777"/>
    <x v="3"/>
    <x v="2"/>
    <x v="3"/>
    <x v="1809"/>
    <x v="0"/>
    <x v="0"/>
    <x v="10"/>
  </r>
  <r>
    <x v="1813"/>
    <x v="1448"/>
    <x v="270"/>
    <x v="23"/>
    <x v="5"/>
    <x v="874"/>
    <x v="0"/>
    <x v="0"/>
    <x v="1"/>
    <x v="1810"/>
    <x v="1"/>
    <x v="2"/>
    <x v="11"/>
  </r>
  <r>
    <x v="1814"/>
    <x v="1449"/>
    <x v="16"/>
    <x v="30"/>
    <x v="0"/>
    <x v="630"/>
    <x v="3"/>
    <x v="2"/>
    <x v="0"/>
    <x v="1811"/>
    <x v="0"/>
    <x v="0"/>
    <x v="9"/>
  </r>
  <r>
    <x v="1815"/>
    <x v="1450"/>
    <x v="172"/>
    <x v="2"/>
    <x v="0"/>
    <x v="453"/>
    <x v="1"/>
    <x v="2"/>
    <x v="1"/>
    <x v="1812"/>
    <x v="0"/>
    <x v="2"/>
    <x v="1"/>
  </r>
  <r>
    <x v="1816"/>
    <x v="1451"/>
    <x v="135"/>
    <x v="59"/>
    <x v="0"/>
    <x v="744"/>
    <x v="0"/>
    <x v="0"/>
    <x v="1"/>
    <x v="1813"/>
    <x v="1"/>
    <x v="2"/>
    <x v="10"/>
  </r>
  <r>
    <x v="1817"/>
    <x v="1452"/>
    <x v="274"/>
    <x v="15"/>
    <x v="2"/>
    <x v="225"/>
    <x v="3"/>
    <x v="0"/>
    <x v="1"/>
    <x v="1814"/>
    <x v="1"/>
    <x v="0"/>
    <x v="11"/>
  </r>
  <r>
    <x v="1818"/>
    <x v="1453"/>
    <x v="84"/>
    <x v="64"/>
    <x v="1"/>
    <x v="875"/>
    <x v="0"/>
    <x v="0"/>
    <x v="1"/>
    <x v="1815"/>
    <x v="1"/>
    <x v="2"/>
    <x v="4"/>
  </r>
  <r>
    <x v="1819"/>
    <x v="1454"/>
    <x v="51"/>
    <x v="2"/>
    <x v="2"/>
    <x v="263"/>
    <x v="0"/>
    <x v="1"/>
    <x v="3"/>
    <x v="1816"/>
    <x v="1"/>
    <x v="1"/>
    <x v="0"/>
  </r>
  <r>
    <x v="1820"/>
    <x v="1431"/>
    <x v="0"/>
    <x v="10"/>
    <x v="1"/>
    <x v="581"/>
    <x v="1"/>
    <x v="1"/>
    <x v="2"/>
    <x v="1817"/>
    <x v="1"/>
    <x v="1"/>
    <x v="2"/>
  </r>
  <r>
    <x v="1821"/>
    <x v="1455"/>
    <x v="233"/>
    <x v="11"/>
    <x v="0"/>
    <x v="383"/>
    <x v="0"/>
    <x v="0"/>
    <x v="2"/>
    <x v="1818"/>
    <x v="1"/>
    <x v="2"/>
    <x v="1"/>
  </r>
  <r>
    <x v="1822"/>
    <x v="1456"/>
    <x v="286"/>
    <x v="26"/>
    <x v="3"/>
    <x v="876"/>
    <x v="2"/>
    <x v="1"/>
    <x v="1"/>
    <x v="1819"/>
    <x v="0"/>
    <x v="1"/>
    <x v="8"/>
  </r>
  <r>
    <x v="1823"/>
    <x v="775"/>
    <x v="192"/>
    <x v="74"/>
    <x v="0"/>
    <x v="67"/>
    <x v="1"/>
    <x v="1"/>
    <x v="0"/>
    <x v="1820"/>
    <x v="0"/>
    <x v="1"/>
    <x v="8"/>
  </r>
  <r>
    <x v="1824"/>
    <x v="1231"/>
    <x v="20"/>
    <x v="1"/>
    <x v="0"/>
    <x v="159"/>
    <x v="1"/>
    <x v="0"/>
    <x v="0"/>
    <x v="1821"/>
    <x v="1"/>
    <x v="0"/>
    <x v="10"/>
  </r>
  <r>
    <x v="1825"/>
    <x v="195"/>
    <x v="1"/>
    <x v="9"/>
    <x v="1"/>
    <x v="785"/>
    <x v="0"/>
    <x v="1"/>
    <x v="3"/>
    <x v="1822"/>
    <x v="1"/>
    <x v="1"/>
    <x v="5"/>
  </r>
  <r>
    <x v="1826"/>
    <x v="1457"/>
    <x v="46"/>
    <x v="66"/>
    <x v="4"/>
    <x v="585"/>
    <x v="1"/>
    <x v="0"/>
    <x v="1"/>
    <x v="1823"/>
    <x v="1"/>
    <x v="1"/>
    <x v="1"/>
  </r>
  <r>
    <x v="1827"/>
    <x v="1458"/>
    <x v="3"/>
    <x v="68"/>
    <x v="6"/>
    <x v="877"/>
    <x v="0"/>
    <x v="1"/>
    <x v="1"/>
    <x v="1824"/>
    <x v="0"/>
    <x v="1"/>
    <x v="5"/>
  </r>
  <r>
    <x v="1828"/>
    <x v="1459"/>
    <x v="9"/>
    <x v="7"/>
    <x v="3"/>
    <x v="275"/>
    <x v="2"/>
    <x v="0"/>
    <x v="0"/>
    <x v="1825"/>
    <x v="0"/>
    <x v="0"/>
    <x v="4"/>
  </r>
  <r>
    <x v="1829"/>
    <x v="1460"/>
    <x v="41"/>
    <x v="29"/>
    <x v="0"/>
    <x v="455"/>
    <x v="0"/>
    <x v="0"/>
    <x v="2"/>
    <x v="1826"/>
    <x v="1"/>
    <x v="1"/>
    <x v="5"/>
  </r>
  <r>
    <x v="1830"/>
    <x v="1461"/>
    <x v="55"/>
    <x v="23"/>
    <x v="6"/>
    <x v="635"/>
    <x v="2"/>
    <x v="2"/>
    <x v="1"/>
    <x v="1827"/>
    <x v="1"/>
    <x v="0"/>
    <x v="0"/>
  </r>
  <r>
    <x v="1831"/>
    <x v="1462"/>
    <x v="228"/>
    <x v="43"/>
    <x v="4"/>
    <x v="583"/>
    <x v="1"/>
    <x v="0"/>
    <x v="1"/>
    <x v="1828"/>
    <x v="0"/>
    <x v="1"/>
    <x v="3"/>
  </r>
  <r>
    <x v="1832"/>
    <x v="1463"/>
    <x v="44"/>
    <x v="5"/>
    <x v="1"/>
    <x v="867"/>
    <x v="3"/>
    <x v="2"/>
    <x v="0"/>
    <x v="1829"/>
    <x v="1"/>
    <x v="0"/>
    <x v="7"/>
  </r>
  <r>
    <x v="1833"/>
    <x v="1464"/>
    <x v="39"/>
    <x v="68"/>
    <x v="1"/>
    <x v="88"/>
    <x v="2"/>
    <x v="2"/>
    <x v="1"/>
    <x v="1830"/>
    <x v="0"/>
    <x v="1"/>
    <x v="7"/>
  </r>
  <r>
    <x v="1834"/>
    <x v="1465"/>
    <x v="177"/>
    <x v="52"/>
    <x v="1"/>
    <x v="712"/>
    <x v="1"/>
    <x v="0"/>
    <x v="2"/>
    <x v="1831"/>
    <x v="0"/>
    <x v="0"/>
    <x v="6"/>
  </r>
  <r>
    <x v="1835"/>
    <x v="205"/>
    <x v="194"/>
    <x v="38"/>
    <x v="2"/>
    <x v="878"/>
    <x v="0"/>
    <x v="1"/>
    <x v="1"/>
    <x v="1832"/>
    <x v="1"/>
    <x v="1"/>
    <x v="11"/>
  </r>
  <r>
    <x v="1836"/>
    <x v="1466"/>
    <x v="251"/>
    <x v="70"/>
    <x v="1"/>
    <x v="879"/>
    <x v="3"/>
    <x v="1"/>
    <x v="2"/>
    <x v="1833"/>
    <x v="1"/>
    <x v="2"/>
    <x v="0"/>
  </r>
  <r>
    <x v="1837"/>
    <x v="1467"/>
    <x v="93"/>
    <x v="33"/>
    <x v="2"/>
    <x v="352"/>
    <x v="2"/>
    <x v="1"/>
    <x v="2"/>
    <x v="1834"/>
    <x v="0"/>
    <x v="0"/>
    <x v="4"/>
  </r>
  <r>
    <x v="1838"/>
    <x v="1089"/>
    <x v="202"/>
    <x v="50"/>
    <x v="1"/>
    <x v="450"/>
    <x v="1"/>
    <x v="0"/>
    <x v="1"/>
    <x v="1835"/>
    <x v="1"/>
    <x v="2"/>
    <x v="4"/>
  </r>
  <r>
    <x v="1839"/>
    <x v="1468"/>
    <x v="60"/>
    <x v="37"/>
    <x v="3"/>
    <x v="855"/>
    <x v="1"/>
    <x v="0"/>
    <x v="1"/>
    <x v="1836"/>
    <x v="1"/>
    <x v="2"/>
    <x v="11"/>
  </r>
  <r>
    <x v="1840"/>
    <x v="1469"/>
    <x v="162"/>
    <x v="24"/>
    <x v="0"/>
    <x v="68"/>
    <x v="2"/>
    <x v="2"/>
    <x v="3"/>
    <x v="1837"/>
    <x v="0"/>
    <x v="1"/>
    <x v="10"/>
  </r>
  <r>
    <x v="1841"/>
    <x v="644"/>
    <x v="115"/>
    <x v="23"/>
    <x v="3"/>
    <x v="880"/>
    <x v="2"/>
    <x v="0"/>
    <x v="1"/>
    <x v="1838"/>
    <x v="0"/>
    <x v="2"/>
    <x v="11"/>
  </r>
  <r>
    <x v="1842"/>
    <x v="28"/>
    <x v="138"/>
    <x v="23"/>
    <x v="5"/>
    <x v="394"/>
    <x v="2"/>
    <x v="2"/>
    <x v="1"/>
    <x v="1839"/>
    <x v="1"/>
    <x v="2"/>
    <x v="1"/>
  </r>
  <r>
    <x v="1843"/>
    <x v="1008"/>
    <x v="298"/>
    <x v="57"/>
    <x v="0"/>
    <x v="834"/>
    <x v="1"/>
    <x v="2"/>
    <x v="1"/>
    <x v="1840"/>
    <x v="1"/>
    <x v="1"/>
    <x v="8"/>
  </r>
  <r>
    <x v="1844"/>
    <x v="756"/>
    <x v="292"/>
    <x v="45"/>
    <x v="1"/>
    <x v="881"/>
    <x v="2"/>
    <x v="1"/>
    <x v="2"/>
    <x v="1841"/>
    <x v="1"/>
    <x v="2"/>
    <x v="5"/>
  </r>
  <r>
    <x v="1845"/>
    <x v="1470"/>
    <x v="274"/>
    <x v="11"/>
    <x v="5"/>
    <x v="291"/>
    <x v="2"/>
    <x v="0"/>
    <x v="2"/>
    <x v="1842"/>
    <x v="0"/>
    <x v="2"/>
    <x v="2"/>
  </r>
  <r>
    <x v="1846"/>
    <x v="1270"/>
    <x v="127"/>
    <x v="38"/>
    <x v="0"/>
    <x v="882"/>
    <x v="2"/>
    <x v="0"/>
    <x v="0"/>
    <x v="1843"/>
    <x v="0"/>
    <x v="0"/>
    <x v="9"/>
  </r>
  <r>
    <x v="1847"/>
    <x v="486"/>
    <x v="269"/>
    <x v="68"/>
    <x v="5"/>
    <x v="564"/>
    <x v="1"/>
    <x v="1"/>
    <x v="1"/>
    <x v="1844"/>
    <x v="1"/>
    <x v="2"/>
    <x v="8"/>
  </r>
  <r>
    <x v="1848"/>
    <x v="632"/>
    <x v="248"/>
    <x v="29"/>
    <x v="0"/>
    <x v="4"/>
    <x v="2"/>
    <x v="2"/>
    <x v="1"/>
    <x v="1845"/>
    <x v="0"/>
    <x v="0"/>
    <x v="2"/>
  </r>
  <r>
    <x v="1849"/>
    <x v="1058"/>
    <x v="161"/>
    <x v="19"/>
    <x v="3"/>
    <x v="166"/>
    <x v="1"/>
    <x v="2"/>
    <x v="2"/>
    <x v="1846"/>
    <x v="1"/>
    <x v="0"/>
    <x v="2"/>
  </r>
  <r>
    <x v="1850"/>
    <x v="1471"/>
    <x v="106"/>
    <x v="59"/>
    <x v="1"/>
    <x v="155"/>
    <x v="0"/>
    <x v="0"/>
    <x v="2"/>
    <x v="1847"/>
    <x v="1"/>
    <x v="2"/>
    <x v="10"/>
  </r>
  <r>
    <x v="1851"/>
    <x v="1472"/>
    <x v="73"/>
    <x v="53"/>
    <x v="1"/>
    <x v="796"/>
    <x v="1"/>
    <x v="2"/>
    <x v="2"/>
    <x v="1848"/>
    <x v="0"/>
    <x v="0"/>
    <x v="8"/>
  </r>
  <r>
    <x v="1852"/>
    <x v="347"/>
    <x v="246"/>
    <x v="24"/>
    <x v="3"/>
    <x v="130"/>
    <x v="2"/>
    <x v="1"/>
    <x v="1"/>
    <x v="1849"/>
    <x v="0"/>
    <x v="2"/>
    <x v="1"/>
  </r>
  <r>
    <x v="1853"/>
    <x v="1473"/>
    <x v="62"/>
    <x v="56"/>
    <x v="6"/>
    <x v="421"/>
    <x v="2"/>
    <x v="2"/>
    <x v="1"/>
    <x v="1850"/>
    <x v="0"/>
    <x v="2"/>
    <x v="11"/>
  </r>
  <r>
    <x v="1854"/>
    <x v="1474"/>
    <x v="92"/>
    <x v="67"/>
    <x v="2"/>
    <x v="217"/>
    <x v="2"/>
    <x v="0"/>
    <x v="1"/>
    <x v="1851"/>
    <x v="1"/>
    <x v="0"/>
    <x v="5"/>
  </r>
  <r>
    <x v="1855"/>
    <x v="1128"/>
    <x v="21"/>
    <x v="42"/>
    <x v="1"/>
    <x v="770"/>
    <x v="1"/>
    <x v="2"/>
    <x v="2"/>
    <x v="1852"/>
    <x v="1"/>
    <x v="1"/>
    <x v="10"/>
  </r>
  <r>
    <x v="1856"/>
    <x v="1475"/>
    <x v="249"/>
    <x v="59"/>
    <x v="6"/>
    <x v="719"/>
    <x v="0"/>
    <x v="0"/>
    <x v="1"/>
    <x v="1853"/>
    <x v="1"/>
    <x v="2"/>
    <x v="1"/>
  </r>
  <r>
    <x v="1857"/>
    <x v="1476"/>
    <x v="107"/>
    <x v="31"/>
    <x v="5"/>
    <x v="883"/>
    <x v="2"/>
    <x v="0"/>
    <x v="3"/>
    <x v="1854"/>
    <x v="1"/>
    <x v="0"/>
    <x v="8"/>
  </r>
  <r>
    <x v="1858"/>
    <x v="1340"/>
    <x v="111"/>
    <x v="65"/>
    <x v="6"/>
    <x v="689"/>
    <x v="0"/>
    <x v="1"/>
    <x v="1"/>
    <x v="1855"/>
    <x v="1"/>
    <x v="2"/>
    <x v="3"/>
  </r>
  <r>
    <x v="1859"/>
    <x v="292"/>
    <x v="143"/>
    <x v="50"/>
    <x v="1"/>
    <x v="548"/>
    <x v="2"/>
    <x v="0"/>
    <x v="3"/>
    <x v="1856"/>
    <x v="1"/>
    <x v="0"/>
    <x v="7"/>
  </r>
  <r>
    <x v="1860"/>
    <x v="1477"/>
    <x v="255"/>
    <x v="15"/>
    <x v="1"/>
    <x v="496"/>
    <x v="0"/>
    <x v="2"/>
    <x v="2"/>
    <x v="1857"/>
    <x v="0"/>
    <x v="1"/>
    <x v="1"/>
  </r>
  <r>
    <x v="1861"/>
    <x v="1478"/>
    <x v="70"/>
    <x v="28"/>
    <x v="1"/>
    <x v="884"/>
    <x v="2"/>
    <x v="0"/>
    <x v="2"/>
    <x v="1858"/>
    <x v="1"/>
    <x v="0"/>
    <x v="3"/>
  </r>
  <r>
    <x v="1862"/>
    <x v="205"/>
    <x v="165"/>
    <x v="17"/>
    <x v="3"/>
    <x v="542"/>
    <x v="1"/>
    <x v="0"/>
    <x v="3"/>
    <x v="1859"/>
    <x v="1"/>
    <x v="1"/>
    <x v="6"/>
  </r>
  <r>
    <x v="1863"/>
    <x v="1479"/>
    <x v="104"/>
    <x v="48"/>
    <x v="3"/>
    <x v="299"/>
    <x v="0"/>
    <x v="0"/>
    <x v="1"/>
    <x v="1860"/>
    <x v="1"/>
    <x v="2"/>
    <x v="10"/>
  </r>
  <r>
    <x v="1864"/>
    <x v="915"/>
    <x v="177"/>
    <x v="51"/>
    <x v="2"/>
    <x v="555"/>
    <x v="0"/>
    <x v="0"/>
    <x v="1"/>
    <x v="1861"/>
    <x v="1"/>
    <x v="0"/>
    <x v="5"/>
  </r>
  <r>
    <x v="1865"/>
    <x v="664"/>
    <x v="289"/>
    <x v="44"/>
    <x v="4"/>
    <x v="885"/>
    <x v="3"/>
    <x v="2"/>
    <x v="1"/>
    <x v="1862"/>
    <x v="1"/>
    <x v="2"/>
    <x v="8"/>
  </r>
  <r>
    <x v="1866"/>
    <x v="682"/>
    <x v="290"/>
    <x v="64"/>
    <x v="3"/>
    <x v="886"/>
    <x v="2"/>
    <x v="1"/>
    <x v="2"/>
    <x v="1863"/>
    <x v="0"/>
    <x v="2"/>
    <x v="2"/>
  </r>
  <r>
    <x v="1867"/>
    <x v="1480"/>
    <x v="42"/>
    <x v="32"/>
    <x v="5"/>
    <x v="625"/>
    <x v="0"/>
    <x v="1"/>
    <x v="1"/>
    <x v="1864"/>
    <x v="0"/>
    <x v="1"/>
    <x v="10"/>
  </r>
  <r>
    <x v="1868"/>
    <x v="1481"/>
    <x v="195"/>
    <x v="6"/>
    <x v="4"/>
    <x v="680"/>
    <x v="1"/>
    <x v="0"/>
    <x v="0"/>
    <x v="1865"/>
    <x v="1"/>
    <x v="0"/>
    <x v="9"/>
  </r>
  <r>
    <x v="1869"/>
    <x v="1482"/>
    <x v="147"/>
    <x v="33"/>
    <x v="4"/>
    <x v="262"/>
    <x v="3"/>
    <x v="0"/>
    <x v="1"/>
    <x v="1866"/>
    <x v="0"/>
    <x v="2"/>
    <x v="7"/>
  </r>
  <r>
    <x v="1870"/>
    <x v="1483"/>
    <x v="49"/>
    <x v="64"/>
    <x v="1"/>
    <x v="773"/>
    <x v="3"/>
    <x v="1"/>
    <x v="2"/>
    <x v="1867"/>
    <x v="1"/>
    <x v="1"/>
    <x v="11"/>
  </r>
  <r>
    <x v="1871"/>
    <x v="1484"/>
    <x v="241"/>
    <x v="19"/>
    <x v="0"/>
    <x v="177"/>
    <x v="0"/>
    <x v="2"/>
    <x v="1"/>
    <x v="1868"/>
    <x v="1"/>
    <x v="1"/>
    <x v="9"/>
  </r>
  <r>
    <x v="1872"/>
    <x v="121"/>
    <x v="192"/>
    <x v="52"/>
    <x v="2"/>
    <x v="120"/>
    <x v="3"/>
    <x v="2"/>
    <x v="1"/>
    <x v="1869"/>
    <x v="1"/>
    <x v="0"/>
    <x v="11"/>
  </r>
  <r>
    <x v="1873"/>
    <x v="502"/>
    <x v="113"/>
    <x v="22"/>
    <x v="6"/>
    <x v="881"/>
    <x v="1"/>
    <x v="0"/>
    <x v="2"/>
    <x v="1870"/>
    <x v="1"/>
    <x v="2"/>
    <x v="5"/>
  </r>
  <r>
    <x v="1874"/>
    <x v="1485"/>
    <x v="46"/>
    <x v="3"/>
    <x v="5"/>
    <x v="331"/>
    <x v="2"/>
    <x v="2"/>
    <x v="2"/>
    <x v="1871"/>
    <x v="0"/>
    <x v="2"/>
    <x v="3"/>
  </r>
  <r>
    <x v="1875"/>
    <x v="224"/>
    <x v="282"/>
    <x v="38"/>
    <x v="4"/>
    <x v="708"/>
    <x v="2"/>
    <x v="0"/>
    <x v="2"/>
    <x v="1872"/>
    <x v="0"/>
    <x v="2"/>
    <x v="4"/>
  </r>
  <r>
    <x v="1876"/>
    <x v="1486"/>
    <x v="248"/>
    <x v="19"/>
    <x v="3"/>
    <x v="254"/>
    <x v="2"/>
    <x v="1"/>
    <x v="2"/>
    <x v="1873"/>
    <x v="1"/>
    <x v="1"/>
    <x v="3"/>
  </r>
  <r>
    <x v="1877"/>
    <x v="1487"/>
    <x v="116"/>
    <x v="23"/>
    <x v="2"/>
    <x v="794"/>
    <x v="2"/>
    <x v="0"/>
    <x v="1"/>
    <x v="1874"/>
    <x v="0"/>
    <x v="1"/>
    <x v="5"/>
  </r>
  <r>
    <x v="1878"/>
    <x v="1488"/>
    <x v="178"/>
    <x v="47"/>
    <x v="3"/>
    <x v="74"/>
    <x v="1"/>
    <x v="2"/>
    <x v="1"/>
    <x v="1875"/>
    <x v="1"/>
    <x v="0"/>
    <x v="4"/>
  </r>
  <r>
    <x v="1879"/>
    <x v="1489"/>
    <x v="29"/>
    <x v="73"/>
    <x v="4"/>
    <x v="820"/>
    <x v="2"/>
    <x v="0"/>
    <x v="0"/>
    <x v="1876"/>
    <x v="0"/>
    <x v="1"/>
    <x v="5"/>
  </r>
  <r>
    <x v="1880"/>
    <x v="1215"/>
    <x v="166"/>
    <x v="61"/>
    <x v="2"/>
    <x v="592"/>
    <x v="0"/>
    <x v="0"/>
    <x v="1"/>
    <x v="1877"/>
    <x v="1"/>
    <x v="0"/>
    <x v="0"/>
  </r>
  <r>
    <x v="1881"/>
    <x v="1490"/>
    <x v="67"/>
    <x v="11"/>
    <x v="5"/>
    <x v="887"/>
    <x v="3"/>
    <x v="0"/>
    <x v="0"/>
    <x v="1878"/>
    <x v="1"/>
    <x v="1"/>
    <x v="3"/>
  </r>
  <r>
    <x v="1882"/>
    <x v="1140"/>
    <x v="104"/>
    <x v="48"/>
    <x v="0"/>
    <x v="3"/>
    <x v="1"/>
    <x v="2"/>
    <x v="1"/>
    <x v="1879"/>
    <x v="0"/>
    <x v="2"/>
    <x v="0"/>
  </r>
  <r>
    <x v="1883"/>
    <x v="199"/>
    <x v="148"/>
    <x v="62"/>
    <x v="2"/>
    <x v="384"/>
    <x v="0"/>
    <x v="0"/>
    <x v="1"/>
    <x v="1880"/>
    <x v="1"/>
    <x v="2"/>
    <x v="11"/>
  </r>
  <r>
    <x v="1884"/>
    <x v="1491"/>
    <x v="249"/>
    <x v="45"/>
    <x v="1"/>
    <x v="760"/>
    <x v="1"/>
    <x v="0"/>
    <x v="2"/>
    <x v="1881"/>
    <x v="1"/>
    <x v="1"/>
    <x v="0"/>
  </r>
  <r>
    <x v="1885"/>
    <x v="384"/>
    <x v="267"/>
    <x v="63"/>
    <x v="5"/>
    <x v="28"/>
    <x v="0"/>
    <x v="0"/>
    <x v="0"/>
    <x v="1882"/>
    <x v="1"/>
    <x v="2"/>
    <x v="10"/>
  </r>
  <r>
    <x v="1886"/>
    <x v="1492"/>
    <x v="283"/>
    <x v="6"/>
    <x v="4"/>
    <x v="85"/>
    <x v="3"/>
    <x v="1"/>
    <x v="1"/>
    <x v="1883"/>
    <x v="1"/>
    <x v="1"/>
    <x v="6"/>
  </r>
  <r>
    <x v="1887"/>
    <x v="1493"/>
    <x v="45"/>
    <x v="49"/>
    <x v="5"/>
    <x v="708"/>
    <x v="0"/>
    <x v="2"/>
    <x v="1"/>
    <x v="1884"/>
    <x v="1"/>
    <x v="2"/>
    <x v="4"/>
  </r>
  <r>
    <x v="1888"/>
    <x v="1494"/>
    <x v="208"/>
    <x v="17"/>
    <x v="1"/>
    <x v="592"/>
    <x v="0"/>
    <x v="2"/>
    <x v="0"/>
    <x v="1885"/>
    <x v="1"/>
    <x v="0"/>
    <x v="0"/>
  </r>
  <r>
    <x v="1889"/>
    <x v="1495"/>
    <x v="205"/>
    <x v="44"/>
    <x v="4"/>
    <x v="377"/>
    <x v="3"/>
    <x v="1"/>
    <x v="2"/>
    <x v="1886"/>
    <x v="1"/>
    <x v="1"/>
    <x v="11"/>
  </r>
  <r>
    <x v="1890"/>
    <x v="231"/>
    <x v="121"/>
    <x v="12"/>
    <x v="4"/>
    <x v="217"/>
    <x v="2"/>
    <x v="2"/>
    <x v="0"/>
    <x v="1887"/>
    <x v="0"/>
    <x v="0"/>
    <x v="5"/>
  </r>
  <r>
    <x v="1891"/>
    <x v="1496"/>
    <x v="270"/>
    <x v="73"/>
    <x v="6"/>
    <x v="888"/>
    <x v="1"/>
    <x v="1"/>
    <x v="2"/>
    <x v="1888"/>
    <x v="0"/>
    <x v="1"/>
    <x v="11"/>
  </r>
  <r>
    <x v="1892"/>
    <x v="146"/>
    <x v="156"/>
    <x v="5"/>
    <x v="0"/>
    <x v="14"/>
    <x v="1"/>
    <x v="0"/>
    <x v="1"/>
    <x v="1889"/>
    <x v="1"/>
    <x v="1"/>
    <x v="0"/>
  </r>
  <r>
    <x v="1893"/>
    <x v="1497"/>
    <x v="117"/>
    <x v="38"/>
    <x v="5"/>
    <x v="889"/>
    <x v="2"/>
    <x v="1"/>
    <x v="1"/>
    <x v="1890"/>
    <x v="1"/>
    <x v="1"/>
    <x v="4"/>
  </r>
  <r>
    <x v="1894"/>
    <x v="1498"/>
    <x v="255"/>
    <x v="59"/>
    <x v="5"/>
    <x v="20"/>
    <x v="2"/>
    <x v="0"/>
    <x v="2"/>
    <x v="1891"/>
    <x v="0"/>
    <x v="0"/>
    <x v="5"/>
  </r>
  <r>
    <x v="1895"/>
    <x v="1254"/>
    <x v="182"/>
    <x v="58"/>
    <x v="2"/>
    <x v="656"/>
    <x v="3"/>
    <x v="1"/>
    <x v="1"/>
    <x v="1892"/>
    <x v="1"/>
    <x v="0"/>
    <x v="10"/>
  </r>
  <r>
    <x v="1896"/>
    <x v="1499"/>
    <x v="5"/>
    <x v="58"/>
    <x v="5"/>
    <x v="614"/>
    <x v="3"/>
    <x v="0"/>
    <x v="2"/>
    <x v="1893"/>
    <x v="0"/>
    <x v="0"/>
    <x v="0"/>
  </r>
  <r>
    <x v="1897"/>
    <x v="1500"/>
    <x v="147"/>
    <x v="44"/>
    <x v="5"/>
    <x v="292"/>
    <x v="3"/>
    <x v="0"/>
    <x v="2"/>
    <x v="1894"/>
    <x v="1"/>
    <x v="1"/>
    <x v="8"/>
  </r>
  <r>
    <x v="1898"/>
    <x v="1501"/>
    <x v="77"/>
    <x v="43"/>
    <x v="3"/>
    <x v="188"/>
    <x v="0"/>
    <x v="0"/>
    <x v="1"/>
    <x v="1895"/>
    <x v="1"/>
    <x v="2"/>
    <x v="6"/>
  </r>
  <r>
    <x v="1899"/>
    <x v="1502"/>
    <x v="183"/>
    <x v="59"/>
    <x v="3"/>
    <x v="820"/>
    <x v="3"/>
    <x v="2"/>
    <x v="2"/>
    <x v="1896"/>
    <x v="1"/>
    <x v="1"/>
    <x v="5"/>
  </r>
  <r>
    <x v="1900"/>
    <x v="1435"/>
    <x v="108"/>
    <x v="36"/>
    <x v="6"/>
    <x v="88"/>
    <x v="2"/>
    <x v="0"/>
    <x v="1"/>
    <x v="1897"/>
    <x v="1"/>
    <x v="1"/>
    <x v="7"/>
  </r>
  <r>
    <x v="1901"/>
    <x v="1503"/>
    <x v="57"/>
    <x v="13"/>
    <x v="0"/>
    <x v="370"/>
    <x v="0"/>
    <x v="0"/>
    <x v="1"/>
    <x v="1898"/>
    <x v="0"/>
    <x v="1"/>
    <x v="7"/>
  </r>
  <r>
    <x v="1902"/>
    <x v="1504"/>
    <x v="163"/>
    <x v="69"/>
    <x v="2"/>
    <x v="167"/>
    <x v="3"/>
    <x v="0"/>
    <x v="1"/>
    <x v="1899"/>
    <x v="0"/>
    <x v="1"/>
    <x v="0"/>
  </r>
  <r>
    <x v="1903"/>
    <x v="676"/>
    <x v="171"/>
    <x v="32"/>
    <x v="0"/>
    <x v="17"/>
    <x v="0"/>
    <x v="0"/>
    <x v="0"/>
    <x v="1900"/>
    <x v="1"/>
    <x v="1"/>
    <x v="0"/>
  </r>
  <r>
    <x v="1904"/>
    <x v="1505"/>
    <x v="41"/>
    <x v="49"/>
    <x v="4"/>
    <x v="338"/>
    <x v="1"/>
    <x v="0"/>
    <x v="1"/>
    <x v="1901"/>
    <x v="0"/>
    <x v="1"/>
    <x v="11"/>
  </r>
  <r>
    <x v="1905"/>
    <x v="1506"/>
    <x v="215"/>
    <x v="22"/>
    <x v="3"/>
    <x v="329"/>
    <x v="0"/>
    <x v="2"/>
    <x v="1"/>
    <x v="1902"/>
    <x v="1"/>
    <x v="1"/>
    <x v="3"/>
  </r>
  <r>
    <x v="1906"/>
    <x v="202"/>
    <x v="56"/>
    <x v="31"/>
    <x v="5"/>
    <x v="550"/>
    <x v="2"/>
    <x v="2"/>
    <x v="3"/>
    <x v="1903"/>
    <x v="1"/>
    <x v="1"/>
    <x v="4"/>
  </r>
  <r>
    <x v="1907"/>
    <x v="1507"/>
    <x v="55"/>
    <x v="17"/>
    <x v="6"/>
    <x v="890"/>
    <x v="0"/>
    <x v="1"/>
    <x v="2"/>
    <x v="1904"/>
    <x v="1"/>
    <x v="2"/>
    <x v="5"/>
  </r>
  <r>
    <x v="1908"/>
    <x v="386"/>
    <x v="176"/>
    <x v="56"/>
    <x v="1"/>
    <x v="160"/>
    <x v="3"/>
    <x v="1"/>
    <x v="1"/>
    <x v="1905"/>
    <x v="1"/>
    <x v="0"/>
    <x v="7"/>
  </r>
  <r>
    <x v="1909"/>
    <x v="1508"/>
    <x v="22"/>
    <x v="39"/>
    <x v="2"/>
    <x v="675"/>
    <x v="0"/>
    <x v="1"/>
    <x v="1"/>
    <x v="1906"/>
    <x v="0"/>
    <x v="1"/>
    <x v="0"/>
  </r>
  <r>
    <x v="1910"/>
    <x v="918"/>
    <x v="89"/>
    <x v="73"/>
    <x v="6"/>
    <x v="200"/>
    <x v="1"/>
    <x v="0"/>
    <x v="3"/>
    <x v="1907"/>
    <x v="1"/>
    <x v="1"/>
    <x v="9"/>
  </r>
  <r>
    <x v="1911"/>
    <x v="1509"/>
    <x v="104"/>
    <x v="53"/>
    <x v="6"/>
    <x v="322"/>
    <x v="3"/>
    <x v="0"/>
    <x v="1"/>
    <x v="1908"/>
    <x v="1"/>
    <x v="1"/>
    <x v="3"/>
  </r>
  <r>
    <x v="1912"/>
    <x v="1510"/>
    <x v="260"/>
    <x v="27"/>
    <x v="4"/>
    <x v="418"/>
    <x v="3"/>
    <x v="2"/>
    <x v="3"/>
    <x v="1909"/>
    <x v="1"/>
    <x v="2"/>
    <x v="9"/>
  </r>
  <r>
    <x v="1913"/>
    <x v="923"/>
    <x v="37"/>
    <x v="65"/>
    <x v="3"/>
    <x v="126"/>
    <x v="0"/>
    <x v="2"/>
    <x v="1"/>
    <x v="1910"/>
    <x v="1"/>
    <x v="2"/>
    <x v="6"/>
  </r>
  <r>
    <x v="1914"/>
    <x v="1511"/>
    <x v="72"/>
    <x v="43"/>
    <x v="3"/>
    <x v="891"/>
    <x v="0"/>
    <x v="0"/>
    <x v="2"/>
    <x v="1911"/>
    <x v="0"/>
    <x v="1"/>
    <x v="3"/>
  </r>
  <r>
    <x v="1915"/>
    <x v="1512"/>
    <x v="276"/>
    <x v="65"/>
    <x v="6"/>
    <x v="241"/>
    <x v="3"/>
    <x v="2"/>
    <x v="2"/>
    <x v="1912"/>
    <x v="1"/>
    <x v="0"/>
    <x v="3"/>
  </r>
  <r>
    <x v="1916"/>
    <x v="161"/>
    <x v="76"/>
    <x v="21"/>
    <x v="0"/>
    <x v="681"/>
    <x v="3"/>
    <x v="0"/>
    <x v="3"/>
    <x v="1913"/>
    <x v="1"/>
    <x v="0"/>
    <x v="11"/>
  </r>
  <r>
    <x v="1917"/>
    <x v="555"/>
    <x v="51"/>
    <x v="53"/>
    <x v="1"/>
    <x v="242"/>
    <x v="3"/>
    <x v="2"/>
    <x v="1"/>
    <x v="1914"/>
    <x v="1"/>
    <x v="2"/>
    <x v="0"/>
  </r>
  <r>
    <x v="1918"/>
    <x v="1240"/>
    <x v="141"/>
    <x v="52"/>
    <x v="6"/>
    <x v="34"/>
    <x v="0"/>
    <x v="1"/>
    <x v="1"/>
    <x v="1915"/>
    <x v="1"/>
    <x v="0"/>
    <x v="1"/>
  </r>
  <r>
    <x v="1919"/>
    <x v="1230"/>
    <x v="297"/>
    <x v="23"/>
    <x v="1"/>
    <x v="858"/>
    <x v="1"/>
    <x v="2"/>
    <x v="1"/>
    <x v="1916"/>
    <x v="1"/>
    <x v="2"/>
    <x v="0"/>
  </r>
  <r>
    <x v="1920"/>
    <x v="1513"/>
    <x v="136"/>
    <x v="28"/>
    <x v="4"/>
    <x v="712"/>
    <x v="1"/>
    <x v="0"/>
    <x v="1"/>
    <x v="1917"/>
    <x v="1"/>
    <x v="0"/>
    <x v="6"/>
  </r>
  <r>
    <x v="1921"/>
    <x v="1514"/>
    <x v="238"/>
    <x v="16"/>
    <x v="5"/>
    <x v="892"/>
    <x v="0"/>
    <x v="1"/>
    <x v="1"/>
    <x v="1918"/>
    <x v="0"/>
    <x v="0"/>
    <x v="4"/>
  </r>
  <r>
    <x v="1922"/>
    <x v="1515"/>
    <x v="77"/>
    <x v="42"/>
    <x v="5"/>
    <x v="893"/>
    <x v="2"/>
    <x v="0"/>
    <x v="1"/>
    <x v="1919"/>
    <x v="0"/>
    <x v="0"/>
    <x v="3"/>
  </r>
  <r>
    <x v="1923"/>
    <x v="831"/>
    <x v="297"/>
    <x v="18"/>
    <x v="4"/>
    <x v="543"/>
    <x v="1"/>
    <x v="0"/>
    <x v="3"/>
    <x v="1920"/>
    <x v="1"/>
    <x v="1"/>
    <x v="9"/>
  </r>
  <r>
    <x v="1924"/>
    <x v="1346"/>
    <x v="186"/>
    <x v="70"/>
    <x v="2"/>
    <x v="894"/>
    <x v="3"/>
    <x v="0"/>
    <x v="1"/>
    <x v="1921"/>
    <x v="0"/>
    <x v="1"/>
    <x v="2"/>
  </r>
  <r>
    <x v="1925"/>
    <x v="1516"/>
    <x v="282"/>
    <x v="9"/>
    <x v="1"/>
    <x v="487"/>
    <x v="2"/>
    <x v="1"/>
    <x v="2"/>
    <x v="1922"/>
    <x v="1"/>
    <x v="2"/>
    <x v="2"/>
  </r>
  <r>
    <x v="1926"/>
    <x v="1192"/>
    <x v="126"/>
    <x v="74"/>
    <x v="2"/>
    <x v="895"/>
    <x v="0"/>
    <x v="1"/>
    <x v="1"/>
    <x v="1923"/>
    <x v="0"/>
    <x v="1"/>
    <x v="0"/>
  </r>
  <r>
    <x v="1927"/>
    <x v="181"/>
    <x v="293"/>
    <x v="13"/>
    <x v="0"/>
    <x v="767"/>
    <x v="1"/>
    <x v="2"/>
    <x v="2"/>
    <x v="1924"/>
    <x v="0"/>
    <x v="1"/>
    <x v="2"/>
  </r>
  <r>
    <x v="1928"/>
    <x v="1517"/>
    <x v="55"/>
    <x v="2"/>
    <x v="1"/>
    <x v="700"/>
    <x v="0"/>
    <x v="1"/>
    <x v="0"/>
    <x v="1925"/>
    <x v="1"/>
    <x v="1"/>
    <x v="10"/>
  </r>
  <r>
    <x v="1929"/>
    <x v="1518"/>
    <x v="220"/>
    <x v="29"/>
    <x v="2"/>
    <x v="43"/>
    <x v="0"/>
    <x v="1"/>
    <x v="1"/>
    <x v="1926"/>
    <x v="0"/>
    <x v="2"/>
    <x v="2"/>
  </r>
  <r>
    <x v="1930"/>
    <x v="467"/>
    <x v="100"/>
    <x v="26"/>
    <x v="6"/>
    <x v="386"/>
    <x v="1"/>
    <x v="0"/>
    <x v="2"/>
    <x v="1927"/>
    <x v="1"/>
    <x v="2"/>
    <x v="11"/>
  </r>
  <r>
    <x v="1931"/>
    <x v="454"/>
    <x v="115"/>
    <x v="21"/>
    <x v="2"/>
    <x v="547"/>
    <x v="0"/>
    <x v="0"/>
    <x v="1"/>
    <x v="1928"/>
    <x v="1"/>
    <x v="2"/>
    <x v="9"/>
  </r>
  <r>
    <x v="1932"/>
    <x v="1519"/>
    <x v="186"/>
    <x v="36"/>
    <x v="1"/>
    <x v="543"/>
    <x v="3"/>
    <x v="2"/>
    <x v="2"/>
    <x v="1929"/>
    <x v="1"/>
    <x v="1"/>
    <x v="9"/>
  </r>
  <r>
    <x v="1933"/>
    <x v="1520"/>
    <x v="202"/>
    <x v="22"/>
    <x v="2"/>
    <x v="76"/>
    <x v="0"/>
    <x v="2"/>
    <x v="1"/>
    <x v="1930"/>
    <x v="1"/>
    <x v="2"/>
    <x v="2"/>
  </r>
  <r>
    <x v="1934"/>
    <x v="581"/>
    <x v="272"/>
    <x v="49"/>
    <x v="2"/>
    <x v="896"/>
    <x v="3"/>
    <x v="2"/>
    <x v="1"/>
    <x v="1931"/>
    <x v="0"/>
    <x v="2"/>
    <x v="0"/>
  </r>
  <r>
    <x v="1935"/>
    <x v="1521"/>
    <x v="297"/>
    <x v="21"/>
    <x v="3"/>
    <x v="122"/>
    <x v="0"/>
    <x v="1"/>
    <x v="2"/>
    <x v="1932"/>
    <x v="0"/>
    <x v="0"/>
    <x v="1"/>
  </r>
  <r>
    <x v="1936"/>
    <x v="203"/>
    <x v="68"/>
    <x v="1"/>
    <x v="3"/>
    <x v="839"/>
    <x v="1"/>
    <x v="0"/>
    <x v="2"/>
    <x v="1933"/>
    <x v="1"/>
    <x v="1"/>
    <x v="6"/>
  </r>
  <r>
    <x v="1937"/>
    <x v="1522"/>
    <x v="146"/>
    <x v="50"/>
    <x v="6"/>
    <x v="149"/>
    <x v="3"/>
    <x v="2"/>
    <x v="0"/>
    <x v="1934"/>
    <x v="1"/>
    <x v="0"/>
    <x v="7"/>
  </r>
  <r>
    <x v="1938"/>
    <x v="1523"/>
    <x v="54"/>
    <x v="5"/>
    <x v="2"/>
    <x v="897"/>
    <x v="0"/>
    <x v="1"/>
    <x v="1"/>
    <x v="1935"/>
    <x v="0"/>
    <x v="2"/>
    <x v="4"/>
  </r>
  <r>
    <x v="1939"/>
    <x v="1524"/>
    <x v="221"/>
    <x v="11"/>
    <x v="2"/>
    <x v="339"/>
    <x v="2"/>
    <x v="1"/>
    <x v="1"/>
    <x v="1936"/>
    <x v="0"/>
    <x v="2"/>
    <x v="0"/>
  </r>
  <r>
    <x v="1940"/>
    <x v="1508"/>
    <x v="194"/>
    <x v="28"/>
    <x v="3"/>
    <x v="133"/>
    <x v="3"/>
    <x v="2"/>
    <x v="2"/>
    <x v="1937"/>
    <x v="1"/>
    <x v="0"/>
    <x v="10"/>
  </r>
  <r>
    <x v="1941"/>
    <x v="1455"/>
    <x v="160"/>
    <x v="42"/>
    <x v="1"/>
    <x v="819"/>
    <x v="2"/>
    <x v="0"/>
    <x v="2"/>
    <x v="1938"/>
    <x v="1"/>
    <x v="0"/>
    <x v="1"/>
  </r>
  <r>
    <x v="1942"/>
    <x v="1468"/>
    <x v="164"/>
    <x v="70"/>
    <x v="3"/>
    <x v="640"/>
    <x v="0"/>
    <x v="0"/>
    <x v="1"/>
    <x v="1939"/>
    <x v="0"/>
    <x v="1"/>
    <x v="10"/>
  </r>
  <r>
    <x v="1943"/>
    <x v="1525"/>
    <x v="285"/>
    <x v="60"/>
    <x v="4"/>
    <x v="33"/>
    <x v="1"/>
    <x v="0"/>
    <x v="1"/>
    <x v="1940"/>
    <x v="1"/>
    <x v="0"/>
    <x v="6"/>
  </r>
  <r>
    <x v="1944"/>
    <x v="1526"/>
    <x v="110"/>
    <x v="54"/>
    <x v="4"/>
    <x v="864"/>
    <x v="0"/>
    <x v="0"/>
    <x v="2"/>
    <x v="1941"/>
    <x v="1"/>
    <x v="1"/>
    <x v="6"/>
  </r>
  <r>
    <x v="1945"/>
    <x v="1040"/>
    <x v="78"/>
    <x v="16"/>
    <x v="6"/>
    <x v="422"/>
    <x v="2"/>
    <x v="2"/>
    <x v="2"/>
    <x v="1942"/>
    <x v="0"/>
    <x v="0"/>
    <x v="10"/>
  </r>
  <r>
    <x v="1946"/>
    <x v="1527"/>
    <x v="241"/>
    <x v="12"/>
    <x v="6"/>
    <x v="571"/>
    <x v="3"/>
    <x v="2"/>
    <x v="3"/>
    <x v="1943"/>
    <x v="0"/>
    <x v="2"/>
    <x v="6"/>
  </r>
  <r>
    <x v="1947"/>
    <x v="1466"/>
    <x v="78"/>
    <x v="58"/>
    <x v="6"/>
    <x v="553"/>
    <x v="0"/>
    <x v="0"/>
    <x v="1"/>
    <x v="1944"/>
    <x v="0"/>
    <x v="2"/>
    <x v="8"/>
  </r>
  <r>
    <x v="1948"/>
    <x v="1528"/>
    <x v="158"/>
    <x v="19"/>
    <x v="4"/>
    <x v="898"/>
    <x v="3"/>
    <x v="0"/>
    <x v="3"/>
    <x v="1945"/>
    <x v="0"/>
    <x v="2"/>
    <x v="1"/>
  </r>
  <r>
    <x v="1949"/>
    <x v="1529"/>
    <x v="188"/>
    <x v="36"/>
    <x v="3"/>
    <x v="321"/>
    <x v="1"/>
    <x v="0"/>
    <x v="2"/>
    <x v="1946"/>
    <x v="1"/>
    <x v="0"/>
    <x v="6"/>
  </r>
  <r>
    <x v="1950"/>
    <x v="1530"/>
    <x v="135"/>
    <x v="60"/>
    <x v="5"/>
    <x v="899"/>
    <x v="1"/>
    <x v="0"/>
    <x v="3"/>
    <x v="1947"/>
    <x v="1"/>
    <x v="0"/>
    <x v="1"/>
  </r>
  <r>
    <x v="1951"/>
    <x v="1531"/>
    <x v="2"/>
    <x v="46"/>
    <x v="4"/>
    <x v="449"/>
    <x v="1"/>
    <x v="0"/>
    <x v="1"/>
    <x v="1948"/>
    <x v="0"/>
    <x v="0"/>
    <x v="9"/>
  </r>
  <r>
    <x v="1952"/>
    <x v="283"/>
    <x v="148"/>
    <x v="5"/>
    <x v="5"/>
    <x v="73"/>
    <x v="1"/>
    <x v="1"/>
    <x v="1"/>
    <x v="1949"/>
    <x v="1"/>
    <x v="0"/>
    <x v="8"/>
  </r>
  <r>
    <x v="1953"/>
    <x v="1532"/>
    <x v="114"/>
    <x v="40"/>
    <x v="6"/>
    <x v="900"/>
    <x v="3"/>
    <x v="0"/>
    <x v="1"/>
    <x v="1950"/>
    <x v="1"/>
    <x v="0"/>
    <x v="5"/>
  </r>
  <r>
    <x v="1954"/>
    <x v="1533"/>
    <x v="145"/>
    <x v="19"/>
    <x v="2"/>
    <x v="143"/>
    <x v="3"/>
    <x v="0"/>
    <x v="1"/>
    <x v="1951"/>
    <x v="1"/>
    <x v="0"/>
    <x v="4"/>
  </r>
  <r>
    <x v="1955"/>
    <x v="1534"/>
    <x v="148"/>
    <x v="24"/>
    <x v="5"/>
    <x v="738"/>
    <x v="3"/>
    <x v="0"/>
    <x v="1"/>
    <x v="1952"/>
    <x v="0"/>
    <x v="0"/>
    <x v="0"/>
  </r>
  <r>
    <x v="1956"/>
    <x v="1106"/>
    <x v="189"/>
    <x v="40"/>
    <x v="4"/>
    <x v="901"/>
    <x v="1"/>
    <x v="2"/>
    <x v="3"/>
    <x v="1953"/>
    <x v="1"/>
    <x v="0"/>
    <x v="6"/>
  </r>
  <r>
    <x v="1957"/>
    <x v="416"/>
    <x v="262"/>
    <x v="39"/>
    <x v="0"/>
    <x v="247"/>
    <x v="3"/>
    <x v="2"/>
    <x v="0"/>
    <x v="1954"/>
    <x v="1"/>
    <x v="1"/>
    <x v="8"/>
  </r>
  <r>
    <x v="1958"/>
    <x v="1535"/>
    <x v="47"/>
    <x v="47"/>
    <x v="3"/>
    <x v="902"/>
    <x v="1"/>
    <x v="2"/>
    <x v="1"/>
    <x v="1955"/>
    <x v="0"/>
    <x v="2"/>
    <x v="6"/>
  </r>
  <r>
    <x v="1959"/>
    <x v="1536"/>
    <x v="186"/>
    <x v="43"/>
    <x v="4"/>
    <x v="456"/>
    <x v="0"/>
    <x v="0"/>
    <x v="1"/>
    <x v="1956"/>
    <x v="0"/>
    <x v="0"/>
    <x v="5"/>
  </r>
  <r>
    <x v="1960"/>
    <x v="1537"/>
    <x v="184"/>
    <x v="30"/>
    <x v="2"/>
    <x v="180"/>
    <x v="0"/>
    <x v="0"/>
    <x v="2"/>
    <x v="1957"/>
    <x v="1"/>
    <x v="0"/>
    <x v="3"/>
  </r>
  <r>
    <x v="1961"/>
    <x v="1538"/>
    <x v="34"/>
    <x v="39"/>
    <x v="0"/>
    <x v="562"/>
    <x v="0"/>
    <x v="2"/>
    <x v="1"/>
    <x v="1958"/>
    <x v="1"/>
    <x v="2"/>
    <x v="6"/>
  </r>
  <r>
    <x v="1962"/>
    <x v="1539"/>
    <x v="203"/>
    <x v="63"/>
    <x v="0"/>
    <x v="633"/>
    <x v="1"/>
    <x v="1"/>
    <x v="1"/>
    <x v="1959"/>
    <x v="0"/>
    <x v="2"/>
    <x v="0"/>
  </r>
  <r>
    <x v="1963"/>
    <x v="207"/>
    <x v="57"/>
    <x v="64"/>
    <x v="3"/>
    <x v="107"/>
    <x v="3"/>
    <x v="0"/>
    <x v="3"/>
    <x v="1960"/>
    <x v="1"/>
    <x v="1"/>
    <x v="8"/>
  </r>
  <r>
    <x v="1964"/>
    <x v="1041"/>
    <x v="264"/>
    <x v="52"/>
    <x v="6"/>
    <x v="203"/>
    <x v="3"/>
    <x v="1"/>
    <x v="1"/>
    <x v="1961"/>
    <x v="1"/>
    <x v="0"/>
    <x v="2"/>
  </r>
  <r>
    <x v="1965"/>
    <x v="775"/>
    <x v="216"/>
    <x v="41"/>
    <x v="4"/>
    <x v="310"/>
    <x v="0"/>
    <x v="2"/>
    <x v="2"/>
    <x v="1962"/>
    <x v="1"/>
    <x v="2"/>
    <x v="9"/>
  </r>
  <r>
    <x v="1966"/>
    <x v="1540"/>
    <x v="186"/>
    <x v="60"/>
    <x v="1"/>
    <x v="875"/>
    <x v="0"/>
    <x v="0"/>
    <x v="1"/>
    <x v="1963"/>
    <x v="1"/>
    <x v="2"/>
    <x v="4"/>
  </r>
  <r>
    <x v="1967"/>
    <x v="1073"/>
    <x v="218"/>
    <x v="1"/>
    <x v="2"/>
    <x v="294"/>
    <x v="3"/>
    <x v="1"/>
    <x v="1"/>
    <x v="1964"/>
    <x v="0"/>
    <x v="2"/>
    <x v="10"/>
  </r>
  <r>
    <x v="1968"/>
    <x v="807"/>
    <x v="226"/>
    <x v="50"/>
    <x v="1"/>
    <x v="749"/>
    <x v="2"/>
    <x v="2"/>
    <x v="1"/>
    <x v="1965"/>
    <x v="1"/>
    <x v="2"/>
    <x v="4"/>
  </r>
  <r>
    <x v="1969"/>
    <x v="1119"/>
    <x v="9"/>
    <x v="33"/>
    <x v="6"/>
    <x v="771"/>
    <x v="1"/>
    <x v="2"/>
    <x v="0"/>
    <x v="1966"/>
    <x v="0"/>
    <x v="0"/>
    <x v="8"/>
  </r>
  <r>
    <x v="1970"/>
    <x v="1541"/>
    <x v="132"/>
    <x v="28"/>
    <x v="6"/>
    <x v="842"/>
    <x v="3"/>
    <x v="0"/>
    <x v="1"/>
    <x v="1967"/>
    <x v="1"/>
    <x v="0"/>
    <x v="10"/>
  </r>
  <r>
    <x v="1971"/>
    <x v="1542"/>
    <x v="42"/>
    <x v="7"/>
    <x v="3"/>
    <x v="519"/>
    <x v="0"/>
    <x v="0"/>
    <x v="1"/>
    <x v="1968"/>
    <x v="1"/>
    <x v="1"/>
    <x v="11"/>
  </r>
  <r>
    <x v="1972"/>
    <x v="1543"/>
    <x v="226"/>
    <x v="19"/>
    <x v="0"/>
    <x v="903"/>
    <x v="1"/>
    <x v="1"/>
    <x v="2"/>
    <x v="1969"/>
    <x v="1"/>
    <x v="2"/>
    <x v="3"/>
  </r>
  <r>
    <x v="1973"/>
    <x v="11"/>
    <x v="44"/>
    <x v="4"/>
    <x v="0"/>
    <x v="904"/>
    <x v="2"/>
    <x v="1"/>
    <x v="3"/>
    <x v="1970"/>
    <x v="0"/>
    <x v="0"/>
    <x v="2"/>
  </r>
  <r>
    <x v="1974"/>
    <x v="554"/>
    <x v="180"/>
    <x v="14"/>
    <x v="5"/>
    <x v="879"/>
    <x v="3"/>
    <x v="1"/>
    <x v="3"/>
    <x v="1971"/>
    <x v="1"/>
    <x v="2"/>
    <x v="0"/>
  </r>
  <r>
    <x v="1975"/>
    <x v="262"/>
    <x v="123"/>
    <x v="13"/>
    <x v="5"/>
    <x v="534"/>
    <x v="0"/>
    <x v="2"/>
    <x v="2"/>
    <x v="1972"/>
    <x v="1"/>
    <x v="1"/>
    <x v="6"/>
  </r>
  <r>
    <x v="1976"/>
    <x v="964"/>
    <x v="49"/>
    <x v="37"/>
    <x v="4"/>
    <x v="348"/>
    <x v="0"/>
    <x v="0"/>
    <x v="1"/>
    <x v="1973"/>
    <x v="1"/>
    <x v="1"/>
    <x v="10"/>
  </r>
  <r>
    <x v="1977"/>
    <x v="1544"/>
    <x v="30"/>
    <x v="15"/>
    <x v="1"/>
    <x v="34"/>
    <x v="2"/>
    <x v="1"/>
    <x v="2"/>
    <x v="1974"/>
    <x v="1"/>
    <x v="0"/>
    <x v="1"/>
  </r>
  <r>
    <x v="1978"/>
    <x v="1545"/>
    <x v="61"/>
    <x v="14"/>
    <x v="6"/>
    <x v="306"/>
    <x v="3"/>
    <x v="0"/>
    <x v="2"/>
    <x v="1975"/>
    <x v="1"/>
    <x v="0"/>
    <x v="7"/>
  </r>
  <r>
    <x v="1979"/>
    <x v="1546"/>
    <x v="25"/>
    <x v="19"/>
    <x v="0"/>
    <x v="873"/>
    <x v="0"/>
    <x v="1"/>
    <x v="0"/>
    <x v="1976"/>
    <x v="1"/>
    <x v="0"/>
    <x v="6"/>
  </r>
  <r>
    <x v="1980"/>
    <x v="1254"/>
    <x v="242"/>
    <x v="37"/>
    <x v="4"/>
    <x v="442"/>
    <x v="1"/>
    <x v="2"/>
    <x v="0"/>
    <x v="1977"/>
    <x v="1"/>
    <x v="1"/>
    <x v="6"/>
  </r>
  <r>
    <x v="1981"/>
    <x v="1547"/>
    <x v="26"/>
    <x v="56"/>
    <x v="5"/>
    <x v="96"/>
    <x v="2"/>
    <x v="0"/>
    <x v="1"/>
    <x v="1978"/>
    <x v="0"/>
    <x v="2"/>
    <x v="1"/>
  </r>
  <r>
    <x v="1982"/>
    <x v="453"/>
    <x v="184"/>
    <x v="50"/>
    <x v="3"/>
    <x v="564"/>
    <x v="1"/>
    <x v="0"/>
    <x v="3"/>
    <x v="1979"/>
    <x v="0"/>
    <x v="2"/>
    <x v="8"/>
  </r>
  <r>
    <x v="1983"/>
    <x v="1548"/>
    <x v="273"/>
    <x v="47"/>
    <x v="5"/>
    <x v="747"/>
    <x v="2"/>
    <x v="2"/>
    <x v="1"/>
    <x v="1980"/>
    <x v="1"/>
    <x v="1"/>
    <x v="1"/>
  </r>
  <r>
    <x v="1984"/>
    <x v="1549"/>
    <x v="290"/>
    <x v="22"/>
    <x v="4"/>
    <x v="827"/>
    <x v="1"/>
    <x v="0"/>
    <x v="1"/>
    <x v="1981"/>
    <x v="0"/>
    <x v="1"/>
    <x v="3"/>
  </r>
  <r>
    <x v="1985"/>
    <x v="589"/>
    <x v="143"/>
    <x v="29"/>
    <x v="5"/>
    <x v="703"/>
    <x v="2"/>
    <x v="1"/>
    <x v="0"/>
    <x v="1982"/>
    <x v="1"/>
    <x v="2"/>
    <x v="8"/>
  </r>
  <r>
    <x v="1986"/>
    <x v="400"/>
    <x v="285"/>
    <x v="30"/>
    <x v="3"/>
    <x v="905"/>
    <x v="2"/>
    <x v="0"/>
    <x v="1"/>
    <x v="1983"/>
    <x v="0"/>
    <x v="1"/>
    <x v="4"/>
  </r>
  <r>
    <x v="1987"/>
    <x v="1550"/>
    <x v="147"/>
    <x v="64"/>
    <x v="2"/>
    <x v="772"/>
    <x v="3"/>
    <x v="0"/>
    <x v="3"/>
    <x v="1984"/>
    <x v="0"/>
    <x v="0"/>
    <x v="8"/>
  </r>
  <r>
    <x v="1988"/>
    <x v="1396"/>
    <x v="243"/>
    <x v="54"/>
    <x v="5"/>
    <x v="906"/>
    <x v="0"/>
    <x v="2"/>
    <x v="1"/>
    <x v="1985"/>
    <x v="0"/>
    <x v="2"/>
    <x v="8"/>
  </r>
  <r>
    <x v="1989"/>
    <x v="1551"/>
    <x v="72"/>
    <x v="44"/>
    <x v="2"/>
    <x v="43"/>
    <x v="3"/>
    <x v="1"/>
    <x v="2"/>
    <x v="1986"/>
    <x v="1"/>
    <x v="2"/>
    <x v="2"/>
  </r>
  <r>
    <x v="1990"/>
    <x v="1552"/>
    <x v="162"/>
    <x v="50"/>
    <x v="5"/>
    <x v="625"/>
    <x v="2"/>
    <x v="2"/>
    <x v="0"/>
    <x v="1987"/>
    <x v="0"/>
    <x v="1"/>
    <x v="10"/>
  </r>
  <r>
    <x v="1991"/>
    <x v="1553"/>
    <x v="250"/>
    <x v="45"/>
    <x v="0"/>
    <x v="712"/>
    <x v="0"/>
    <x v="2"/>
    <x v="2"/>
    <x v="1988"/>
    <x v="0"/>
    <x v="0"/>
    <x v="6"/>
  </r>
  <r>
    <x v="1992"/>
    <x v="1554"/>
    <x v="139"/>
    <x v="9"/>
    <x v="2"/>
    <x v="222"/>
    <x v="1"/>
    <x v="2"/>
    <x v="0"/>
    <x v="1989"/>
    <x v="0"/>
    <x v="1"/>
    <x v="4"/>
  </r>
  <r>
    <x v="1993"/>
    <x v="1555"/>
    <x v="95"/>
    <x v="70"/>
    <x v="4"/>
    <x v="85"/>
    <x v="3"/>
    <x v="0"/>
    <x v="3"/>
    <x v="1990"/>
    <x v="1"/>
    <x v="1"/>
    <x v="6"/>
  </r>
  <r>
    <x v="1994"/>
    <x v="1556"/>
    <x v="76"/>
    <x v="70"/>
    <x v="5"/>
    <x v="149"/>
    <x v="3"/>
    <x v="0"/>
    <x v="1"/>
    <x v="1991"/>
    <x v="1"/>
    <x v="0"/>
    <x v="7"/>
  </r>
  <r>
    <x v="1995"/>
    <x v="1557"/>
    <x v="58"/>
    <x v="52"/>
    <x v="5"/>
    <x v="552"/>
    <x v="0"/>
    <x v="1"/>
    <x v="1"/>
    <x v="1992"/>
    <x v="1"/>
    <x v="1"/>
    <x v="4"/>
  </r>
  <r>
    <x v="1996"/>
    <x v="1558"/>
    <x v="39"/>
    <x v="38"/>
    <x v="5"/>
    <x v="343"/>
    <x v="1"/>
    <x v="0"/>
    <x v="2"/>
    <x v="1993"/>
    <x v="1"/>
    <x v="0"/>
    <x v="6"/>
  </r>
  <r>
    <x v="1997"/>
    <x v="1525"/>
    <x v="22"/>
    <x v="9"/>
    <x v="5"/>
    <x v="755"/>
    <x v="3"/>
    <x v="0"/>
    <x v="2"/>
    <x v="1994"/>
    <x v="1"/>
    <x v="0"/>
    <x v="9"/>
  </r>
  <r>
    <x v="1998"/>
    <x v="1559"/>
    <x v="260"/>
    <x v="1"/>
    <x v="5"/>
    <x v="907"/>
    <x v="1"/>
    <x v="2"/>
    <x v="2"/>
    <x v="1995"/>
    <x v="0"/>
    <x v="2"/>
    <x v="5"/>
  </r>
  <r>
    <x v="1999"/>
    <x v="968"/>
    <x v="192"/>
    <x v="70"/>
    <x v="1"/>
    <x v="54"/>
    <x v="1"/>
    <x v="1"/>
    <x v="1"/>
    <x v="1996"/>
    <x v="1"/>
    <x v="0"/>
    <x v="1"/>
  </r>
  <r>
    <x v="2000"/>
    <x v="1560"/>
    <x v="178"/>
    <x v="65"/>
    <x v="3"/>
    <x v="202"/>
    <x v="3"/>
    <x v="0"/>
    <x v="1"/>
    <x v="1997"/>
    <x v="1"/>
    <x v="2"/>
    <x v="10"/>
  </r>
  <r>
    <x v="2001"/>
    <x v="1561"/>
    <x v="190"/>
    <x v="16"/>
    <x v="5"/>
    <x v="795"/>
    <x v="0"/>
    <x v="2"/>
    <x v="3"/>
    <x v="1998"/>
    <x v="0"/>
    <x v="2"/>
    <x v="2"/>
  </r>
  <r>
    <x v="2002"/>
    <x v="1562"/>
    <x v="199"/>
    <x v="21"/>
    <x v="3"/>
    <x v="908"/>
    <x v="1"/>
    <x v="2"/>
    <x v="1"/>
    <x v="1999"/>
    <x v="0"/>
    <x v="2"/>
    <x v="2"/>
  </r>
  <r>
    <x v="2003"/>
    <x v="1563"/>
    <x v="193"/>
    <x v="24"/>
    <x v="0"/>
    <x v="90"/>
    <x v="2"/>
    <x v="1"/>
    <x v="1"/>
    <x v="2000"/>
    <x v="1"/>
    <x v="2"/>
    <x v="9"/>
  </r>
  <r>
    <x v="2004"/>
    <x v="1564"/>
    <x v="266"/>
    <x v="62"/>
    <x v="5"/>
    <x v="279"/>
    <x v="1"/>
    <x v="2"/>
    <x v="1"/>
    <x v="2001"/>
    <x v="1"/>
    <x v="0"/>
    <x v="9"/>
  </r>
  <r>
    <x v="2005"/>
    <x v="1043"/>
    <x v="141"/>
    <x v="32"/>
    <x v="3"/>
    <x v="460"/>
    <x v="3"/>
    <x v="0"/>
    <x v="2"/>
    <x v="2002"/>
    <x v="1"/>
    <x v="0"/>
    <x v="1"/>
  </r>
  <r>
    <x v="2006"/>
    <x v="1084"/>
    <x v="208"/>
    <x v="4"/>
    <x v="6"/>
    <x v="21"/>
    <x v="2"/>
    <x v="2"/>
    <x v="3"/>
    <x v="2003"/>
    <x v="1"/>
    <x v="0"/>
    <x v="6"/>
  </r>
  <r>
    <x v="2007"/>
    <x v="1565"/>
    <x v="224"/>
    <x v="69"/>
    <x v="2"/>
    <x v="272"/>
    <x v="0"/>
    <x v="1"/>
    <x v="1"/>
    <x v="2004"/>
    <x v="1"/>
    <x v="1"/>
    <x v="0"/>
  </r>
  <r>
    <x v="2008"/>
    <x v="548"/>
    <x v="197"/>
    <x v="21"/>
    <x v="1"/>
    <x v="134"/>
    <x v="0"/>
    <x v="2"/>
    <x v="2"/>
    <x v="2005"/>
    <x v="1"/>
    <x v="0"/>
    <x v="8"/>
  </r>
  <r>
    <x v="2009"/>
    <x v="1566"/>
    <x v="35"/>
    <x v="44"/>
    <x v="1"/>
    <x v="909"/>
    <x v="2"/>
    <x v="2"/>
    <x v="1"/>
    <x v="2006"/>
    <x v="1"/>
    <x v="1"/>
    <x v="5"/>
  </r>
  <r>
    <x v="2010"/>
    <x v="10"/>
    <x v="241"/>
    <x v="24"/>
    <x v="1"/>
    <x v="787"/>
    <x v="0"/>
    <x v="2"/>
    <x v="3"/>
    <x v="2007"/>
    <x v="0"/>
    <x v="1"/>
    <x v="4"/>
  </r>
  <r>
    <x v="2011"/>
    <x v="1567"/>
    <x v="266"/>
    <x v="51"/>
    <x v="0"/>
    <x v="233"/>
    <x v="1"/>
    <x v="0"/>
    <x v="1"/>
    <x v="2008"/>
    <x v="1"/>
    <x v="0"/>
    <x v="5"/>
  </r>
  <r>
    <x v="2012"/>
    <x v="130"/>
    <x v="87"/>
    <x v="12"/>
    <x v="5"/>
    <x v="343"/>
    <x v="0"/>
    <x v="2"/>
    <x v="1"/>
    <x v="2009"/>
    <x v="1"/>
    <x v="0"/>
    <x v="6"/>
  </r>
  <r>
    <x v="2013"/>
    <x v="1568"/>
    <x v="36"/>
    <x v="63"/>
    <x v="6"/>
    <x v="379"/>
    <x v="2"/>
    <x v="2"/>
    <x v="1"/>
    <x v="2010"/>
    <x v="1"/>
    <x v="0"/>
    <x v="5"/>
  </r>
  <r>
    <x v="2014"/>
    <x v="1569"/>
    <x v="95"/>
    <x v="33"/>
    <x v="0"/>
    <x v="510"/>
    <x v="2"/>
    <x v="0"/>
    <x v="1"/>
    <x v="2011"/>
    <x v="1"/>
    <x v="1"/>
    <x v="1"/>
  </r>
  <r>
    <x v="2015"/>
    <x v="1570"/>
    <x v="82"/>
    <x v="23"/>
    <x v="2"/>
    <x v="496"/>
    <x v="3"/>
    <x v="2"/>
    <x v="3"/>
    <x v="2012"/>
    <x v="0"/>
    <x v="1"/>
    <x v="1"/>
  </r>
  <r>
    <x v="2016"/>
    <x v="1571"/>
    <x v="126"/>
    <x v="72"/>
    <x v="0"/>
    <x v="256"/>
    <x v="1"/>
    <x v="2"/>
    <x v="2"/>
    <x v="2013"/>
    <x v="1"/>
    <x v="1"/>
    <x v="5"/>
  </r>
  <r>
    <x v="2017"/>
    <x v="449"/>
    <x v="57"/>
    <x v="41"/>
    <x v="0"/>
    <x v="732"/>
    <x v="1"/>
    <x v="0"/>
    <x v="1"/>
    <x v="2014"/>
    <x v="1"/>
    <x v="1"/>
    <x v="6"/>
  </r>
  <r>
    <x v="2018"/>
    <x v="96"/>
    <x v="224"/>
    <x v="3"/>
    <x v="0"/>
    <x v="621"/>
    <x v="3"/>
    <x v="2"/>
    <x v="1"/>
    <x v="2015"/>
    <x v="0"/>
    <x v="1"/>
    <x v="9"/>
  </r>
  <r>
    <x v="2019"/>
    <x v="526"/>
    <x v="89"/>
    <x v="61"/>
    <x v="2"/>
    <x v="131"/>
    <x v="0"/>
    <x v="1"/>
    <x v="2"/>
    <x v="2016"/>
    <x v="0"/>
    <x v="2"/>
    <x v="1"/>
  </r>
  <r>
    <x v="2020"/>
    <x v="1572"/>
    <x v="254"/>
    <x v="9"/>
    <x v="2"/>
    <x v="616"/>
    <x v="1"/>
    <x v="0"/>
    <x v="2"/>
    <x v="2017"/>
    <x v="1"/>
    <x v="0"/>
    <x v="8"/>
  </r>
  <r>
    <x v="2021"/>
    <x v="1573"/>
    <x v="48"/>
    <x v="54"/>
    <x v="1"/>
    <x v="439"/>
    <x v="2"/>
    <x v="2"/>
    <x v="1"/>
    <x v="2018"/>
    <x v="1"/>
    <x v="1"/>
    <x v="7"/>
  </r>
  <r>
    <x v="2022"/>
    <x v="1342"/>
    <x v="221"/>
    <x v="61"/>
    <x v="1"/>
    <x v="630"/>
    <x v="0"/>
    <x v="0"/>
    <x v="0"/>
    <x v="2019"/>
    <x v="1"/>
    <x v="0"/>
    <x v="9"/>
  </r>
  <r>
    <x v="2023"/>
    <x v="1574"/>
    <x v="87"/>
    <x v="8"/>
    <x v="2"/>
    <x v="689"/>
    <x v="2"/>
    <x v="0"/>
    <x v="3"/>
    <x v="2020"/>
    <x v="0"/>
    <x v="2"/>
    <x v="3"/>
  </r>
  <r>
    <x v="2024"/>
    <x v="1575"/>
    <x v="271"/>
    <x v="40"/>
    <x v="6"/>
    <x v="841"/>
    <x v="1"/>
    <x v="1"/>
    <x v="2"/>
    <x v="2021"/>
    <x v="0"/>
    <x v="0"/>
    <x v="7"/>
  </r>
  <r>
    <x v="2025"/>
    <x v="1057"/>
    <x v="198"/>
    <x v="19"/>
    <x v="4"/>
    <x v="531"/>
    <x v="0"/>
    <x v="0"/>
    <x v="1"/>
    <x v="2022"/>
    <x v="1"/>
    <x v="2"/>
    <x v="4"/>
  </r>
  <r>
    <x v="2026"/>
    <x v="1576"/>
    <x v="207"/>
    <x v="73"/>
    <x v="0"/>
    <x v="490"/>
    <x v="3"/>
    <x v="0"/>
    <x v="2"/>
    <x v="2023"/>
    <x v="1"/>
    <x v="1"/>
    <x v="6"/>
  </r>
  <r>
    <x v="2027"/>
    <x v="1577"/>
    <x v="260"/>
    <x v="26"/>
    <x v="5"/>
    <x v="545"/>
    <x v="2"/>
    <x v="0"/>
    <x v="0"/>
    <x v="2024"/>
    <x v="1"/>
    <x v="2"/>
    <x v="0"/>
  </r>
  <r>
    <x v="2028"/>
    <x v="1250"/>
    <x v="85"/>
    <x v="67"/>
    <x v="2"/>
    <x v="157"/>
    <x v="2"/>
    <x v="1"/>
    <x v="1"/>
    <x v="2025"/>
    <x v="0"/>
    <x v="0"/>
    <x v="6"/>
  </r>
  <r>
    <x v="2029"/>
    <x v="1578"/>
    <x v="212"/>
    <x v="32"/>
    <x v="0"/>
    <x v="837"/>
    <x v="1"/>
    <x v="0"/>
    <x v="1"/>
    <x v="2026"/>
    <x v="1"/>
    <x v="2"/>
    <x v="5"/>
  </r>
  <r>
    <x v="2030"/>
    <x v="1579"/>
    <x v="67"/>
    <x v="41"/>
    <x v="1"/>
    <x v="910"/>
    <x v="0"/>
    <x v="2"/>
    <x v="1"/>
    <x v="2027"/>
    <x v="0"/>
    <x v="2"/>
    <x v="8"/>
  </r>
  <r>
    <x v="2031"/>
    <x v="642"/>
    <x v="151"/>
    <x v="64"/>
    <x v="2"/>
    <x v="296"/>
    <x v="1"/>
    <x v="0"/>
    <x v="3"/>
    <x v="2028"/>
    <x v="1"/>
    <x v="1"/>
    <x v="7"/>
  </r>
  <r>
    <x v="2032"/>
    <x v="1580"/>
    <x v="134"/>
    <x v="21"/>
    <x v="0"/>
    <x v="911"/>
    <x v="1"/>
    <x v="2"/>
    <x v="3"/>
    <x v="1291"/>
    <x v="1"/>
    <x v="1"/>
    <x v="1"/>
  </r>
  <r>
    <x v="2033"/>
    <x v="866"/>
    <x v="258"/>
    <x v="63"/>
    <x v="5"/>
    <x v="726"/>
    <x v="3"/>
    <x v="1"/>
    <x v="2"/>
    <x v="2029"/>
    <x v="1"/>
    <x v="0"/>
    <x v="9"/>
  </r>
  <r>
    <x v="2034"/>
    <x v="1581"/>
    <x v="29"/>
    <x v="72"/>
    <x v="4"/>
    <x v="185"/>
    <x v="2"/>
    <x v="2"/>
    <x v="1"/>
    <x v="2030"/>
    <x v="0"/>
    <x v="1"/>
    <x v="9"/>
  </r>
  <r>
    <x v="2035"/>
    <x v="845"/>
    <x v="46"/>
    <x v="67"/>
    <x v="2"/>
    <x v="595"/>
    <x v="1"/>
    <x v="1"/>
    <x v="1"/>
    <x v="2031"/>
    <x v="1"/>
    <x v="2"/>
    <x v="3"/>
  </r>
  <r>
    <x v="2036"/>
    <x v="1156"/>
    <x v="178"/>
    <x v="72"/>
    <x v="2"/>
    <x v="417"/>
    <x v="3"/>
    <x v="0"/>
    <x v="2"/>
    <x v="2032"/>
    <x v="0"/>
    <x v="1"/>
    <x v="4"/>
  </r>
  <r>
    <x v="2037"/>
    <x v="1582"/>
    <x v="159"/>
    <x v="58"/>
    <x v="4"/>
    <x v="625"/>
    <x v="3"/>
    <x v="0"/>
    <x v="1"/>
    <x v="2033"/>
    <x v="0"/>
    <x v="1"/>
    <x v="10"/>
  </r>
  <r>
    <x v="2038"/>
    <x v="521"/>
    <x v="56"/>
    <x v="35"/>
    <x v="2"/>
    <x v="912"/>
    <x v="2"/>
    <x v="2"/>
    <x v="3"/>
    <x v="2034"/>
    <x v="0"/>
    <x v="0"/>
    <x v="0"/>
  </r>
  <r>
    <x v="2039"/>
    <x v="1583"/>
    <x v="119"/>
    <x v="68"/>
    <x v="5"/>
    <x v="505"/>
    <x v="1"/>
    <x v="2"/>
    <x v="2"/>
    <x v="2035"/>
    <x v="1"/>
    <x v="2"/>
    <x v="2"/>
  </r>
  <r>
    <x v="2040"/>
    <x v="40"/>
    <x v="267"/>
    <x v="52"/>
    <x v="6"/>
    <x v="851"/>
    <x v="0"/>
    <x v="2"/>
    <x v="3"/>
    <x v="2036"/>
    <x v="1"/>
    <x v="0"/>
    <x v="0"/>
  </r>
  <r>
    <x v="2041"/>
    <x v="1584"/>
    <x v="158"/>
    <x v="51"/>
    <x v="3"/>
    <x v="913"/>
    <x v="3"/>
    <x v="0"/>
    <x v="3"/>
    <x v="2037"/>
    <x v="1"/>
    <x v="1"/>
    <x v="11"/>
  </r>
  <r>
    <x v="2042"/>
    <x v="1585"/>
    <x v="87"/>
    <x v="51"/>
    <x v="5"/>
    <x v="914"/>
    <x v="0"/>
    <x v="0"/>
    <x v="2"/>
    <x v="2038"/>
    <x v="1"/>
    <x v="1"/>
    <x v="9"/>
  </r>
  <r>
    <x v="2043"/>
    <x v="1586"/>
    <x v="42"/>
    <x v="9"/>
    <x v="3"/>
    <x v="915"/>
    <x v="3"/>
    <x v="1"/>
    <x v="1"/>
    <x v="2039"/>
    <x v="1"/>
    <x v="0"/>
    <x v="0"/>
  </r>
  <r>
    <x v="2044"/>
    <x v="1587"/>
    <x v="243"/>
    <x v="38"/>
    <x v="6"/>
    <x v="45"/>
    <x v="1"/>
    <x v="2"/>
    <x v="0"/>
    <x v="2040"/>
    <x v="1"/>
    <x v="2"/>
    <x v="4"/>
  </r>
  <r>
    <x v="2045"/>
    <x v="1588"/>
    <x v="15"/>
    <x v="15"/>
    <x v="6"/>
    <x v="184"/>
    <x v="3"/>
    <x v="0"/>
    <x v="1"/>
    <x v="2041"/>
    <x v="0"/>
    <x v="0"/>
    <x v="1"/>
  </r>
  <r>
    <x v="2046"/>
    <x v="528"/>
    <x v="146"/>
    <x v="17"/>
    <x v="5"/>
    <x v="916"/>
    <x v="3"/>
    <x v="2"/>
    <x v="3"/>
    <x v="2042"/>
    <x v="1"/>
    <x v="0"/>
    <x v="8"/>
  </r>
  <r>
    <x v="2047"/>
    <x v="1589"/>
    <x v="260"/>
    <x v="42"/>
    <x v="5"/>
    <x v="501"/>
    <x v="2"/>
    <x v="2"/>
    <x v="1"/>
    <x v="2043"/>
    <x v="1"/>
    <x v="1"/>
    <x v="6"/>
  </r>
  <r>
    <x v="2048"/>
    <x v="948"/>
    <x v="122"/>
    <x v="12"/>
    <x v="5"/>
    <x v="561"/>
    <x v="0"/>
    <x v="0"/>
    <x v="2"/>
    <x v="2044"/>
    <x v="1"/>
    <x v="2"/>
    <x v="7"/>
  </r>
  <r>
    <x v="2049"/>
    <x v="1590"/>
    <x v="246"/>
    <x v="3"/>
    <x v="2"/>
    <x v="808"/>
    <x v="0"/>
    <x v="1"/>
    <x v="2"/>
    <x v="2045"/>
    <x v="1"/>
    <x v="2"/>
    <x v="8"/>
  </r>
  <r>
    <x v="2050"/>
    <x v="1591"/>
    <x v="75"/>
    <x v="43"/>
    <x v="4"/>
    <x v="48"/>
    <x v="2"/>
    <x v="1"/>
    <x v="3"/>
    <x v="2046"/>
    <x v="0"/>
    <x v="1"/>
    <x v="0"/>
  </r>
  <r>
    <x v="2051"/>
    <x v="1592"/>
    <x v="214"/>
    <x v="29"/>
    <x v="0"/>
    <x v="302"/>
    <x v="0"/>
    <x v="2"/>
    <x v="1"/>
    <x v="2047"/>
    <x v="0"/>
    <x v="0"/>
    <x v="7"/>
  </r>
  <r>
    <x v="2052"/>
    <x v="386"/>
    <x v="158"/>
    <x v="48"/>
    <x v="0"/>
    <x v="346"/>
    <x v="0"/>
    <x v="1"/>
    <x v="2"/>
    <x v="2048"/>
    <x v="1"/>
    <x v="2"/>
    <x v="3"/>
  </r>
  <r>
    <x v="2053"/>
    <x v="1593"/>
    <x v="161"/>
    <x v="63"/>
    <x v="0"/>
    <x v="257"/>
    <x v="1"/>
    <x v="0"/>
    <x v="1"/>
    <x v="2049"/>
    <x v="1"/>
    <x v="2"/>
    <x v="11"/>
  </r>
  <r>
    <x v="2054"/>
    <x v="1594"/>
    <x v="173"/>
    <x v="13"/>
    <x v="0"/>
    <x v="626"/>
    <x v="3"/>
    <x v="0"/>
    <x v="3"/>
    <x v="2050"/>
    <x v="1"/>
    <x v="0"/>
    <x v="1"/>
  </r>
  <r>
    <x v="2055"/>
    <x v="1595"/>
    <x v="163"/>
    <x v="39"/>
    <x v="5"/>
    <x v="167"/>
    <x v="1"/>
    <x v="0"/>
    <x v="3"/>
    <x v="2051"/>
    <x v="1"/>
    <x v="1"/>
    <x v="0"/>
  </r>
  <r>
    <x v="2056"/>
    <x v="271"/>
    <x v="109"/>
    <x v="11"/>
    <x v="6"/>
    <x v="748"/>
    <x v="0"/>
    <x v="1"/>
    <x v="2"/>
    <x v="2052"/>
    <x v="1"/>
    <x v="2"/>
    <x v="3"/>
  </r>
  <r>
    <x v="2057"/>
    <x v="1523"/>
    <x v="279"/>
    <x v="28"/>
    <x v="0"/>
    <x v="917"/>
    <x v="2"/>
    <x v="2"/>
    <x v="2"/>
    <x v="2053"/>
    <x v="0"/>
    <x v="0"/>
    <x v="10"/>
  </r>
  <r>
    <x v="2058"/>
    <x v="1596"/>
    <x v="139"/>
    <x v="46"/>
    <x v="1"/>
    <x v="918"/>
    <x v="3"/>
    <x v="2"/>
    <x v="1"/>
    <x v="2054"/>
    <x v="1"/>
    <x v="2"/>
    <x v="3"/>
  </r>
  <r>
    <x v="2059"/>
    <x v="1597"/>
    <x v="227"/>
    <x v="32"/>
    <x v="2"/>
    <x v="519"/>
    <x v="0"/>
    <x v="0"/>
    <x v="2"/>
    <x v="2055"/>
    <x v="1"/>
    <x v="1"/>
    <x v="11"/>
  </r>
  <r>
    <x v="2060"/>
    <x v="1598"/>
    <x v="222"/>
    <x v="28"/>
    <x v="3"/>
    <x v="145"/>
    <x v="1"/>
    <x v="1"/>
    <x v="3"/>
    <x v="2056"/>
    <x v="1"/>
    <x v="1"/>
    <x v="11"/>
  </r>
  <r>
    <x v="2061"/>
    <x v="1282"/>
    <x v="150"/>
    <x v="51"/>
    <x v="4"/>
    <x v="785"/>
    <x v="2"/>
    <x v="2"/>
    <x v="2"/>
    <x v="2057"/>
    <x v="1"/>
    <x v="1"/>
    <x v="5"/>
  </r>
  <r>
    <x v="2062"/>
    <x v="1335"/>
    <x v="299"/>
    <x v="47"/>
    <x v="2"/>
    <x v="826"/>
    <x v="0"/>
    <x v="2"/>
    <x v="1"/>
    <x v="2058"/>
    <x v="1"/>
    <x v="0"/>
    <x v="7"/>
  </r>
  <r>
    <x v="2063"/>
    <x v="953"/>
    <x v="221"/>
    <x v="10"/>
    <x v="1"/>
    <x v="919"/>
    <x v="3"/>
    <x v="0"/>
    <x v="1"/>
    <x v="2059"/>
    <x v="1"/>
    <x v="2"/>
    <x v="7"/>
  </r>
  <r>
    <x v="2064"/>
    <x v="1599"/>
    <x v="178"/>
    <x v="65"/>
    <x v="5"/>
    <x v="664"/>
    <x v="0"/>
    <x v="2"/>
    <x v="1"/>
    <x v="2060"/>
    <x v="1"/>
    <x v="2"/>
    <x v="4"/>
  </r>
  <r>
    <x v="2065"/>
    <x v="1600"/>
    <x v="42"/>
    <x v="41"/>
    <x v="1"/>
    <x v="920"/>
    <x v="3"/>
    <x v="1"/>
    <x v="2"/>
    <x v="2061"/>
    <x v="1"/>
    <x v="0"/>
    <x v="10"/>
  </r>
  <r>
    <x v="2066"/>
    <x v="1550"/>
    <x v="53"/>
    <x v="16"/>
    <x v="2"/>
    <x v="912"/>
    <x v="1"/>
    <x v="2"/>
    <x v="1"/>
    <x v="2062"/>
    <x v="1"/>
    <x v="0"/>
    <x v="0"/>
  </r>
  <r>
    <x v="2067"/>
    <x v="734"/>
    <x v="176"/>
    <x v="32"/>
    <x v="6"/>
    <x v="921"/>
    <x v="0"/>
    <x v="2"/>
    <x v="3"/>
    <x v="2063"/>
    <x v="1"/>
    <x v="1"/>
    <x v="6"/>
  </r>
  <r>
    <x v="2068"/>
    <x v="1000"/>
    <x v="200"/>
    <x v="17"/>
    <x v="4"/>
    <x v="48"/>
    <x v="1"/>
    <x v="2"/>
    <x v="2"/>
    <x v="2064"/>
    <x v="0"/>
    <x v="1"/>
    <x v="0"/>
  </r>
  <r>
    <x v="2069"/>
    <x v="1601"/>
    <x v="263"/>
    <x v="8"/>
    <x v="1"/>
    <x v="922"/>
    <x v="2"/>
    <x v="0"/>
    <x v="2"/>
    <x v="2065"/>
    <x v="1"/>
    <x v="1"/>
    <x v="2"/>
  </r>
  <r>
    <x v="2070"/>
    <x v="788"/>
    <x v="0"/>
    <x v="5"/>
    <x v="1"/>
    <x v="114"/>
    <x v="0"/>
    <x v="2"/>
    <x v="2"/>
    <x v="2066"/>
    <x v="1"/>
    <x v="1"/>
    <x v="0"/>
  </r>
  <r>
    <x v="2071"/>
    <x v="1602"/>
    <x v="237"/>
    <x v="34"/>
    <x v="0"/>
    <x v="542"/>
    <x v="1"/>
    <x v="2"/>
    <x v="1"/>
    <x v="2067"/>
    <x v="0"/>
    <x v="1"/>
    <x v="6"/>
  </r>
  <r>
    <x v="2072"/>
    <x v="1603"/>
    <x v="236"/>
    <x v="47"/>
    <x v="1"/>
    <x v="279"/>
    <x v="2"/>
    <x v="2"/>
    <x v="0"/>
    <x v="2068"/>
    <x v="1"/>
    <x v="0"/>
    <x v="9"/>
  </r>
  <r>
    <x v="2073"/>
    <x v="1604"/>
    <x v="76"/>
    <x v="46"/>
    <x v="4"/>
    <x v="605"/>
    <x v="3"/>
    <x v="0"/>
    <x v="2"/>
    <x v="2069"/>
    <x v="1"/>
    <x v="0"/>
    <x v="6"/>
  </r>
  <r>
    <x v="2074"/>
    <x v="469"/>
    <x v="237"/>
    <x v="72"/>
    <x v="1"/>
    <x v="485"/>
    <x v="3"/>
    <x v="0"/>
    <x v="3"/>
    <x v="2070"/>
    <x v="1"/>
    <x v="0"/>
    <x v="5"/>
  </r>
  <r>
    <x v="2075"/>
    <x v="1605"/>
    <x v="174"/>
    <x v="61"/>
    <x v="1"/>
    <x v="211"/>
    <x v="0"/>
    <x v="0"/>
    <x v="1"/>
    <x v="2071"/>
    <x v="1"/>
    <x v="2"/>
    <x v="10"/>
  </r>
  <r>
    <x v="2076"/>
    <x v="1453"/>
    <x v="19"/>
    <x v="30"/>
    <x v="1"/>
    <x v="782"/>
    <x v="3"/>
    <x v="1"/>
    <x v="2"/>
    <x v="2072"/>
    <x v="0"/>
    <x v="2"/>
    <x v="8"/>
  </r>
  <r>
    <x v="2077"/>
    <x v="1606"/>
    <x v="172"/>
    <x v="21"/>
    <x v="4"/>
    <x v="769"/>
    <x v="2"/>
    <x v="0"/>
    <x v="2"/>
    <x v="2073"/>
    <x v="0"/>
    <x v="2"/>
    <x v="6"/>
  </r>
  <r>
    <x v="2078"/>
    <x v="1607"/>
    <x v="88"/>
    <x v="66"/>
    <x v="0"/>
    <x v="662"/>
    <x v="0"/>
    <x v="2"/>
    <x v="3"/>
    <x v="2074"/>
    <x v="0"/>
    <x v="1"/>
    <x v="8"/>
  </r>
  <r>
    <x v="2079"/>
    <x v="1586"/>
    <x v="210"/>
    <x v="2"/>
    <x v="5"/>
    <x v="135"/>
    <x v="2"/>
    <x v="2"/>
    <x v="2"/>
    <x v="2075"/>
    <x v="0"/>
    <x v="0"/>
    <x v="10"/>
  </r>
  <r>
    <x v="2080"/>
    <x v="1026"/>
    <x v="7"/>
    <x v="19"/>
    <x v="0"/>
    <x v="135"/>
    <x v="2"/>
    <x v="0"/>
    <x v="1"/>
    <x v="2076"/>
    <x v="1"/>
    <x v="0"/>
    <x v="10"/>
  </r>
  <r>
    <x v="2081"/>
    <x v="49"/>
    <x v="253"/>
    <x v="65"/>
    <x v="0"/>
    <x v="711"/>
    <x v="1"/>
    <x v="0"/>
    <x v="0"/>
    <x v="2077"/>
    <x v="1"/>
    <x v="0"/>
    <x v="1"/>
  </r>
  <r>
    <x v="2082"/>
    <x v="1332"/>
    <x v="59"/>
    <x v="23"/>
    <x v="1"/>
    <x v="432"/>
    <x v="0"/>
    <x v="1"/>
    <x v="1"/>
    <x v="2078"/>
    <x v="1"/>
    <x v="1"/>
    <x v="3"/>
  </r>
  <r>
    <x v="2083"/>
    <x v="1555"/>
    <x v="95"/>
    <x v="10"/>
    <x v="3"/>
    <x v="504"/>
    <x v="1"/>
    <x v="0"/>
    <x v="1"/>
    <x v="2079"/>
    <x v="0"/>
    <x v="2"/>
    <x v="4"/>
  </r>
  <r>
    <x v="2084"/>
    <x v="225"/>
    <x v="4"/>
    <x v="24"/>
    <x v="0"/>
    <x v="355"/>
    <x v="3"/>
    <x v="1"/>
    <x v="2"/>
    <x v="2080"/>
    <x v="0"/>
    <x v="1"/>
    <x v="4"/>
  </r>
  <r>
    <x v="2085"/>
    <x v="671"/>
    <x v="126"/>
    <x v="55"/>
    <x v="3"/>
    <x v="11"/>
    <x v="3"/>
    <x v="1"/>
    <x v="1"/>
    <x v="2081"/>
    <x v="1"/>
    <x v="2"/>
    <x v="1"/>
  </r>
  <r>
    <x v="2086"/>
    <x v="832"/>
    <x v="196"/>
    <x v="50"/>
    <x v="4"/>
    <x v="753"/>
    <x v="2"/>
    <x v="2"/>
    <x v="0"/>
    <x v="2082"/>
    <x v="1"/>
    <x v="0"/>
    <x v="6"/>
  </r>
  <r>
    <x v="2087"/>
    <x v="1608"/>
    <x v="29"/>
    <x v="30"/>
    <x v="6"/>
    <x v="484"/>
    <x v="0"/>
    <x v="0"/>
    <x v="2"/>
    <x v="2083"/>
    <x v="1"/>
    <x v="1"/>
    <x v="6"/>
  </r>
  <r>
    <x v="2088"/>
    <x v="1609"/>
    <x v="148"/>
    <x v="26"/>
    <x v="2"/>
    <x v="759"/>
    <x v="3"/>
    <x v="2"/>
    <x v="1"/>
    <x v="2084"/>
    <x v="1"/>
    <x v="1"/>
    <x v="2"/>
  </r>
  <r>
    <x v="2089"/>
    <x v="1470"/>
    <x v="265"/>
    <x v="0"/>
    <x v="1"/>
    <x v="561"/>
    <x v="0"/>
    <x v="2"/>
    <x v="1"/>
    <x v="2085"/>
    <x v="1"/>
    <x v="2"/>
    <x v="7"/>
  </r>
  <r>
    <x v="2090"/>
    <x v="1610"/>
    <x v="160"/>
    <x v="41"/>
    <x v="3"/>
    <x v="44"/>
    <x v="1"/>
    <x v="1"/>
    <x v="0"/>
    <x v="2086"/>
    <x v="0"/>
    <x v="1"/>
    <x v="3"/>
  </r>
  <r>
    <x v="2091"/>
    <x v="1611"/>
    <x v="154"/>
    <x v="73"/>
    <x v="6"/>
    <x v="544"/>
    <x v="3"/>
    <x v="0"/>
    <x v="1"/>
    <x v="2087"/>
    <x v="1"/>
    <x v="0"/>
    <x v="0"/>
  </r>
  <r>
    <x v="2092"/>
    <x v="1186"/>
    <x v="107"/>
    <x v="6"/>
    <x v="1"/>
    <x v="562"/>
    <x v="1"/>
    <x v="0"/>
    <x v="1"/>
    <x v="2088"/>
    <x v="0"/>
    <x v="2"/>
    <x v="6"/>
  </r>
  <r>
    <x v="2093"/>
    <x v="1612"/>
    <x v="70"/>
    <x v="38"/>
    <x v="5"/>
    <x v="604"/>
    <x v="1"/>
    <x v="0"/>
    <x v="0"/>
    <x v="2089"/>
    <x v="1"/>
    <x v="1"/>
    <x v="9"/>
  </r>
  <r>
    <x v="2094"/>
    <x v="1613"/>
    <x v="236"/>
    <x v="38"/>
    <x v="5"/>
    <x v="923"/>
    <x v="3"/>
    <x v="0"/>
    <x v="1"/>
    <x v="2090"/>
    <x v="1"/>
    <x v="0"/>
    <x v="11"/>
  </r>
  <r>
    <x v="2095"/>
    <x v="267"/>
    <x v="274"/>
    <x v="21"/>
    <x v="0"/>
    <x v="595"/>
    <x v="0"/>
    <x v="0"/>
    <x v="2"/>
    <x v="2091"/>
    <x v="0"/>
    <x v="2"/>
    <x v="3"/>
  </r>
  <r>
    <x v="2096"/>
    <x v="1614"/>
    <x v="71"/>
    <x v="28"/>
    <x v="6"/>
    <x v="124"/>
    <x v="3"/>
    <x v="0"/>
    <x v="1"/>
    <x v="2092"/>
    <x v="0"/>
    <x v="0"/>
    <x v="8"/>
  </r>
  <r>
    <x v="2097"/>
    <x v="1258"/>
    <x v="4"/>
    <x v="6"/>
    <x v="0"/>
    <x v="924"/>
    <x v="1"/>
    <x v="2"/>
    <x v="0"/>
    <x v="2093"/>
    <x v="1"/>
    <x v="0"/>
    <x v="7"/>
  </r>
  <r>
    <x v="2098"/>
    <x v="1615"/>
    <x v="186"/>
    <x v="30"/>
    <x v="0"/>
    <x v="849"/>
    <x v="3"/>
    <x v="0"/>
    <x v="2"/>
    <x v="2094"/>
    <x v="1"/>
    <x v="1"/>
    <x v="5"/>
  </r>
  <r>
    <x v="2099"/>
    <x v="1616"/>
    <x v="111"/>
    <x v="54"/>
    <x v="6"/>
    <x v="106"/>
    <x v="0"/>
    <x v="1"/>
    <x v="1"/>
    <x v="2095"/>
    <x v="1"/>
    <x v="0"/>
    <x v="9"/>
  </r>
  <r>
    <x v="2100"/>
    <x v="800"/>
    <x v="178"/>
    <x v="11"/>
    <x v="4"/>
    <x v="878"/>
    <x v="3"/>
    <x v="2"/>
    <x v="0"/>
    <x v="2096"/>
    <x v="0"/>
    <x v="1"/>
    <x v="11"/>
  </r>
  <r>
    <x v="2101"/>
    <x v="1617"/>
    <x v="55"/>
    <x v="18"/>
    <x v="6"/>
    <x v="680"/>
    <x v="3"/>
    <x v="2"/>
    <x v="1"/>
    <x v="2097"/>
    <x v="1"/>
    <x v="0"/>
    <x v="9"/>
  </r>
  <r>
    <x v="2102"/>
    <x v="1268"/>
    <x v="227"/>
    <x v="65"/>
    <x v="4"/>
    <x v="181"/>
    <x v="0"/>
    <x v="0"/>
    <x v="0"/>
    <x v="2098"/>
    <x v="1"/>
    <x v="1"/>
    <x v="7"/>
  </r>
  <r>
    <x v="2103"/>
    <x v="1239"/>
    <x v="249"/>
    <x v="35"/>
    <x v="3"/>
    <x v="585"/>
    <x v="2"/>
    <x v="0"/>
    <x v="3"/>
    <x v="2099"/>
    <x v="0"/>
    <x v="1"/>
    <x v="1"/>
  </r>
  <r>
    <x v="2104"/>
    <x v="574"/>
    <x v="295"/>
    <x v="65"/>
    <x v="5"/>
    <x v="582"/>
    <x v="2"/>
    <x v="0"/>
    <x v="0"/>
    <x v="2100"/>
    <x v="0"/>
    <x v="1"/>
    <x v="5"/>
  </r>
  <r>
    <x v="2105"/>
    <x v="1588"/>
    <x v="184"/>
    <x v="7"/>
    <x v="4"/>
    <x v="273"/>
    <x v="1"/>
    <x v="2"/>
    <x v="2"/>
    <x v="2101"/>
    <x v="0"/>
    <x v="0"/>
    <x v="11"/>
  </r>
  <r>
    <x v="2106"/>
    <x v="905"/>
    <x v="116"/>
    <x v="56"/>
    <x v="1"/>
    <x v="580"/>
    <x v="2"/>
    <x v="2"/>
    <x v="2"/>
    <x v="2102"/>
    <x v="1"/>
    <x v="2"/>
    <x v="11"/>
  </r>
  <r>
    <x v="2107"/>
    <x v="430"/>
    <x v="156"/>
    <x v="55"/>
    <x v="5"/>
    <x v="112"/>
    <x v="1"/>
    <x v="0"/>
    <x v="1"/>
    <x v="2103"/>
    <x v="1"/>
    <x v="0"/>
    <x v="9"/>
  </r>
  <r>
    <x v="2108"/>
    <x v="1618"/>
    <x v="33"/>
    <x v="51"/>
    <x v="3"/>
    <x v="117"/>
    <x v="0"/>
    <x v="2"/>
    <x v="1"/>
    <x v="2104"/>
    <x v="0"/>
    <x v="0"/>
    <x v="3"/>
  </r>
  <r>
    <x v="2109"/>
    <x v="346"/>
    <x v="262"/>
    <x v="43"/>
    <x v="4"/>
    <x v="120"/>
    <x v="2"/>
    <x v="0"/>
    <x v="0"/>
    <x v="2105"/>
    <x v="1"/>
    <x v="0"/>
    <x v="11"/>
  </r>
  <r>
    <x v="2110"/>
    <x v="1517"/>
    <x v="191"/>
    <x v="71"/>
    <x v="0"/>
    <x v="778"/>
    <x v="2"/>
    <x v="2"/>
    <x v="1"/>
    <x v="2106"/>
    <x v="1"/>
    <x v="2"/>
    <x v="11"/>
  </r>
  <r>
    <x v="2111"/>
    <x v="1562"/>
    <x v="192"/>
    <x v="32"/>
    <x v="1"/>
    <x v="581"/>
    <x v="3"/>
    <x v="2"/>
    <x v="2"/>
    <x v="2107"/>
    <x v="1"/>
    <x v="1"/>
    <x v="2"/>
  </r>
  <r>
    <x v="2112"/>
    <x v="1619"/>
    <x v="11"/>
    <x v="1"/>
    <x v="6"/>
    <x v="586"/>
    <x v="1"/>
    <x v="0"/>
    <x v="1"/>
    <x v="2108"/>
    <x v="0"/>
    <x v="2"/>
    <x v="3"/>
  </r>
  <r>
    <x v="2113"/>
    <x v="1620"/>
    <x v="22"/>
    <x v="61"/>
    <x v="6"/>
    <x v="142"/>
    <x v="0"/>
    <x v="1"/>
    <x v="1"/>
    <x v="2109"/>
    <x v="0"/>
    <x v="2"/>
    <x v="10"/>
  </r>
  <r>
    <x v="2114"/>
    <x v="65"/>
    <x v="219"/>
    <x v="29"/>
    <x v="0"/>
    <x v="259"/>
    <x v="1"/>
    <x v="0"/>
    <x v="0"/>
    <x v="2110"/>
    <x v="0"/>
    <x v="2"/>
    <x v="9"/>
  </r>
  <r>
    <x v="2115"/>
    <x v="1621"/>
    <x v="132"/>
    <x v="49"/>
    <x v="3"/>
    <x v="777"/>
    <x v="1"/>
    <x v="0"/>
    <x v="1"/>
    <x v="2111"/>
    <x v="1"/>
    <x v="0"/>
    <x v="10"/>
  </r>
  <r>
    <x v="2116"/>
    <x v="1622"/>
    <x v="85"/>
    <x v="71"/>
    <x v="4"/>
    <x v="68"/>
    <x v="1"/>
    <x v="2"/>
    <x v="3"/>
    <x v="2112"/>
    <x v="1"/>
    <x v="1"/>
    <x v="10"/>
  </r>
  <r>
    <x v="2117"/>
    <x v="741"/>
    <x v="11"/>
    <x v="8"/>
    <x v="4"/>
    <x v="874"/>
    <x v="0"/>
    <x v="1"/>
    <x v="2"/>
    <x v="2113"/>
    <x v="1"/>
    <x v="2"/>
    <x v="11"/>
  </r>
  <r>
    <x v="2118"/>
    <x v="836"/>
    <x v="61"/>
    <x v="42"/>
    <x v="2"/>
    <x v="553"/>
    <x v="0"/>
    <x v="0"/>
    <x v="2"/>
    <x v="2114"/>
    <x v="1"/>
    <x v="2"/>
    <x v="8"/>
  </r>
  <r>
    <x v="2119"/>
    <x v="1623"/>
    <x v="294"/>
    <x v="0"/>
    <x v="6"/>
    <x v="749"/>
    <x v="2"/>
    <x v="2"/>
    <x v="1"/>
    <x v="2115"/>
    <x v="1"/>
    <x v="2"/>
    <x v="4"/>
  </r>
  <r>
    <x v="2120"/>
    <x v="1624"/>
    <x v="234"/>
    <x v="11"/>
    <x v="4"/>
    <x v="579"/>
    <x v="2"/>
    <x v="0"/>
    <x v="1"/>
    <x v="2116"/>
    <x v="0"/>
    <x v="0"/>
    <x v="0"/>
  </r>
  <r>
    <x v="2121"/>
    <x v="1625"/>
    <x v="239"/>
    <x v="30"/>
    <x v="2"/>
    <x v="587"/>
    <x v="2"/>
    <x v="2"/>
    <x v="1"/>
    <x v="2117"/>
    <x v="0"/>
    <x v="2"/>
    <x v="0"/>
  </r>
  <r>
    <x v="2122"/>
    <x v="1626"/>
    <x v="257"/>
    <x v="45"/>
    <x v="6"/>
    <x v="281"/>
    <x v="0"/>
    <x v="2"/>
    <x v="1"/>
    <x v="2118"/>
    <x v="1"/>
    <x v="1"/>
    <x v="5"/>
  </r>
  <r>
    <x v="2123"/>
    <x v="729"/>
    <x v="201"/>
    <x v="56"/>
    <x v="0"/>
    <x v="925"/>
    <x v="0"/>
    <x v="2"/>
    <x v="2"/>
    <x v="2119"/>
    <x v="0"/>
    <x v="0"/>
    <x v="6"/>
  </r>
  <r>
    <x v="2124"/>
    <x v="852"/>
    <x v="53"/>
    <x v="42"/>
    <x v="4"/>
    <x v="926"/>
    <x v="2"/>
    <x v="2"/>
    <x v="2"/>
    <x v="2120"/>
    <x v="1"/>
    <x v="2"/>
    <x v="10"/>
  </r>
  <r>
    <x v="2125"/>
    <x v="1627"/>
    <x v="232"/>
    <x v="54"/>
    <x v="5"/>
    <x v="696"/>
    <x v="1"/>
    <x v="0"/>
    <x v="2"/>
    <x v="2121"/>
    <x v="1"/>
    <x v="0"/>
    <x v="2"/>
  </r>
  <r>
    <x v="2126"/>
    <x v="1628"/>
    <x v="264"/>
    <x v="12"/>
    <x v="3"/>
    <x v="776"/>
    <x v="0"/>
    <x v="0"/>
    <x v="3"/>
    <x v="2122"/>
    <x v="0"/>
    <x v="0"/>
    <x v="11"/>
  </r>
  <r>
    <x v="2127"/>
    <x v="1629"/>
    <x v="248"/>
    <x v="68"/>
    <x v="3"/>
    <x v="927"/>
    <x v="0"/>
    <x v="1"/>
    <x v="1"/>
    <x v="2123"/>
    <x v="1"/>
    <x v="0"/>
    <x v="6"/>
  </r>
  <r>
    <x v="2128"/>
    <x v="882"/>
    <x v="92"/>
    <x v="66"/>
    <x v="3"/>
    <x v="838"/>
    <x v="2"/>
    <x v="0"/>
    <x v="1"/>
    <x v="2124"/>
    <x v="0"/>
    <x v="2"/>
    <x v="7"/>
  </r>
  <r>
    <x v="2129"/>
    <x v="1312"/>
    <x v="44"/>
    <x v="13"/>
    <x v="3"/>
    <x v="42"/>
    <x v="1"/>
    <x v="0"/>
    <x v="1"/>
    <x v="2125"/>
    <x v="0"/>
    <x v="0"/>
    <x v="10"/>
  </r>
  <r>
    <x v="2130"/>
    <x v="879"/>
    <x v="107"/>
    <x v="68"/>
    <x v="6"/>
    <x v="833"/>
    <x v="2"/>
    <x v="0"/>
    <x v="3"/>
    <x v="2126"/>
    <x v="1"/>
    <x v="2"/>
    <x v="9"/>
  </r>
  <r>
    <x v="2131"/>
    <x v="1630"/>
    <x v="5"/>
    <x v="0"/>
    <x v="4"/>
    <x v="191"/>
    <x v="0"/>
    <x v="2"/>
    <x v="2"/>
    <x v="2127"/>
    <x v="1"/>
    <x v="2"/>
    <x v="6"/>
  </r>
  <r>
    <x v="2132"/>
    <x v="1631"/>
    <x v="254"/>
    <x v="64"/>
    <x v="6"/>
    <x v="837"/>
    <x v="0"/>
    <x v="0"/>
    <x v="3"/>
    <x v="2128"/>
    <x v="1"/>
    <x v="2"/>
    <x v="5"/>
  </r>
  <r>
    <x v="2133"/>
    <x v="369"/>
    <x v="51"/>
    <x v="72"/>
    <x v="6"/>
    <x v="482"/>
    <x v="0"/>
    <x v="0"/>
    <x v="1"/>
    <x v="2129"/>
    <x v="0"/>
    <x v="1"/>
    <x v="0"/>
  </r>
  <r>
    <x v="2134"/>
    <x v="685"/>
    <x v="215"/>
    <x v="43"/>
    <x v="1"/>
    <x v="928"/>
    <x v="1"/>
    <x v="0"/>
    <x v="1"/>
    <x v="2130"/>
    <x v="1"/>
    <x v="1"/>
    <x v="8"/>
  </r>
  <r>
    <x v="2135"/>
    <x v="310"/>
    <x v="296"/>
    <x v="52"/>
    <x v="6"/>
    <x v="929"/>
    <x v="2"/>
    <x v="0"/>
    <x v="1"/>
    <x v="2131"/>
    <x v="1"/>
    <x v="1"/>
    <x v="1"/>
  </r>
  <r>
    <x v="2136"/>
    <x v="1632"/>
    <x v="253"/>
    <x v="0"/>
    <x v="4"/>
    <x v="390"/>
    <x v="0"/>
    <x v="1"/>
    <x v="1"/>
    <x v="2132"/>
    <x v="0"/>
    <x v="2"/>
    <x v="8"/>
  </r>
  <r>
    <x v="2137"/>
    <x v="1633"/>
    <x v="218"/>
    <x v="62"/>
    <x v="4"/>
    <x v="364"/>
    <x v="2"/>
    <x v="2"/>
    <x v="1"/>
    <x v="2133"/>
    <x v="1"/>
    <x v="1"/>
    <x v="3"/>
  </r>
  <r>
    <x v="2138"/>
    <x v="1634"/>
    <x v="146"/>
    <x v="2"/>
    <x v="5"/>
    <x v="190"/>
    <x v="1"/>
    <x v="2"/>
    <x v="0"/>
    <x v="2134"/>
    <x v="1"/>
    <x v="2"/>
    <x v="7"/>
  </r>
  <r>
    <x v="2139"/>
    <x v="1635"/>
    <x v="180"/>
    <x v="42"/>
    <x v="5"/>
    <x v="893"/>
    <x v="2"/>
    <x v="0"/>
    <x v="1"/>
    <x v="2135"/>
    <x v="1"/>
    <x v="0"/>
    <x v="3"/>
  </r>
  <r>
    <x v="2140"/>
    <x v="22"/>
    <x v="201"/>
    <x v="11"/>
    <x v="0"/>
    <x v="930"/>
    <x v="3"/>
    <x v="1"/>
    <x v="3"/>
    <x v="2136"/>
    <x v="0"/>
    <x v="1"/>
    <x v="10"/>
  </r>
  <r>
    <x v="2141"/>
    <x v="1636"/>
    <x v="38"/>
    <x v="14"/>
    <x v="5"/>
    <x v="846"/>
    <x v="3"/>
    <x v="0"/>
    <x v="1"/>
    <x v="2137"/>
    <x v="0"/>
    <x v="1"/>
    <x v="4"/>
  </r>
  <r>
    <x v="2142"/>
    <x v="1637"/>
    <x v="176"/>
    <x v="32"/>
    <x v="6"/>
    <x v="30"/>
    <x v="2"/>
    <x v="0"/>
    <x v="1"/>
    <x v="2138"/>
    <x v="1"/>
    <x v="1"/>
    <x v="2"/>
  </r>
  <r>
    <x v="2143"/>
    <x v="1638"/>
    <x v="165"/>
    <x v="11"/>
    <x v="0"/>
    <x v="806"/>
    <x v="0"/>
    <x v="2"/>
    <x v="2"/>
    <x v="2139"/>
    <x v="1"/>
    <x v="2"/>
    <x v="7"/>
  </r>
  <r>
    <x v="2144"/>
    <x v="502"/>
    <x v="237"/>
    <x v="52"/>
    <x v="4"/>
    <x v="834"/>
    <x v="3"/>
    <x v="2"/>
    <x v="2"/>
    <x v="2140"/>
    <x v="1"/>
    <x v="1"/>
    <x v="8"/>
  </r>
  <r>
    <x v="2145"/>
    <x v="1639"/>
    <x v="42"/>
    <x v="17"/>
    <x v="1"/>
    <x v="349"/>
    <x v="2"/>
    <x v="0"/>
    <x v="2"/>
    <x v="2141"/>
    <x v="0"/>
    <x v="1"/>
    <x v="0"/>
  </r>
  <r>
    <x v="2146"/>
    <x v="1640"/>
    <x v="117"/>
    <x v="69"/>
    <x v="0"/>
    <x v="880"/>
    <x v="2"/>
    <x v="2"/>
    <x v="1"/>
    <x v="2142"/>
    <x v="1"/>
    <x v="2"/>
    <x v="11"/>
  </r>
  <r>
    <x v="2147"/>
    <x v="1641"/>
    <x v="48"/>
    <x v="71"/>
    <x v="1"/>
    <x v="675"/>
    <x v="3"/>
    <x v="2"/>
    <x v="1"/>
    <x v="2143"/>
    <x v="0"/>
    <x v="1"/>
    <x v="0"/>
  </r>
  <r>
    <x v="2148"/>
    <x v="1642"/>
    <x v="18"/>
    <x v="66"/>
    <x v="5"/>
    <x v="212"/>
    <x v="0"/>
    <x v="2"/>
    <x v="1"/>
    <x v="2144"/>
    <x v="0"/>
    <x v="2"/>
    <x v="3"/>
  </r>
  <r>
    <x v="2149"/>
    <x v="1643"/>
    <x v="6"/>
    <x v="9"/>
    <x v="0"/>
    <x v="931"/>
    <x v="2"/>
    <x v="2"/>
    <x v="3"/>
    <x v="2145"/>
    <x v="0"/>
    <x v="2"/>
    <x v="0"/>
  </r>
  <r>
    <x v="2150"/>
    <x v="1644"/>
    <x v="198"/>
    <x v="73"/>
    <x v="5"/>
    <x v="411"/>
    <x v="2"/>
    <x v="1"/>
    <x v="1"/>
    <x v="2146"/>
    <x v="0"/>
    <x v="2"/>
    <x v="2"/>
  </r>
  <r>
    <x v="2151"/>
    <x v="1645"/>
    <x v="128"/>
    <x v="44"/>
    <x v="5"/>
    <x v="355"/>
    <x v="1"/>
    <x v="2"/>
    <x v="2"/>
    <x v="2147"/>
    <x v="1"/>
    <x v="1"/>
    <x v="4"/>
  </r>
  <r>
    <x v="2152"/>
    <x v="146"/>
    <x v="167"/>
    <x v="36"/>
    <x v="5"/>
    <x v="322"/>
    <x v="3"/>
    <x v="0"/>
    <x v="1"/>
    <x v="2148"/>
    <x v="0"/>
    <x v="1"/>
    <x v="3"/>
  </r>
  <r>
    <x v="2153"/>
    <x v="1646"/>
    <x v="131"/>
    <x v="6"/>
    <x v="5"/>
    <x v="861"/>
    <x v="1"/>
    <x v="1"/>
    <x v="1"/>
    <x v="2149"/>
    <x v="1"/>
    <x v="1"/>
    <x v="11"/>
  </r>
  <r>
    <x v="2154"/>
    <x v="645"/>
    <x v="277"/>
    <x v="64"/>
    <x v="0"/>
    <x v="408"/>
    <x v="1"/>
    <x v="2"/>
    <x v="1"/>
    <x v="2150"/>
    <x v="1"/>
    <x v="2"/>
    <x v="7"/>
  </r>
  <r>
    <x v="2155"/>
    <x v="1350"/>
    <x v="93"/>
    <x v="62"/>
    <x v="3"/>
    <x v="877"/>
    <x v="1"/>
    <x v="1"/>
    <x v="1"/>
    <x v="2151"/>
    <x v="1"/>
    <x v="1"/>
    <x v="5"/>
  </r>
  <r>
    <x v="2156"/>
    <x v="1647"/>
    <x v="222"/>
    <x v="27"/>
    <x v="3"/>
    <x v="18"/>
    <x v="1"/>
    <x v="1"/>
    <x v="1"/>
    <x v="2152"/>
    <x v="1"/>
    <x v="1"/>
    <x v="0"/>
  </r>
  <r>
    <x v="2157"/>
    <x v="1648"/>
    <x v="246"/>
    <x v="46"/>
    <x v="5"/>
    <x v="932"/>
    <x v="0"/>
    <x v="1"/>
    <x v="2"/>
    <x v="2153"/>
    <x v="0"/>
    <x v="0"/>
    <x v="2"/>
  </r>
  <r>
    <x v="2158"/>
    <x v="1649"/>
    <x v="294"/>
    <x v="31"/>
    <x v="0"/>
    <x v="58"/>
    <x v="1"/>
    <x v="2"/>
    <x v="1"/>
    <x v="2154"/>
    <x v="1"/>
    <x v="2"/>
    <x v="5"/>
  </r>
  <r>
    <x v="2159"/>
    <x v="833"/>
    <x v="124"/>
    <x v="66"/>
    <x v="4"/>
    <x v="149"/>
    <x v="2"/>
    <x v="1"/>
    <x v="3"/>
    <x v="2155"/>
    <x v="0"/>
    <x v="0"/>
    <x v="7"/>
  </r>
  <r>
    <x v="2160"/>
    <x v="1650"/>
    <x v="84"/>
    <x v="17"/>
    <x v="4"/>
    <x v="933"/>
    <x v="1"/>
    <x v="2"/>
    <x v="3"/>
    <x v="2156"/>
    <x v="1"/>
    <x v="2"/>
    <x v="3"/>
  </r>
  <r>
    <x v="2161"/>
    <x v="1410"/>
    <x v="58"/>
    <x v="20"/>
    <x v="3"/>
    <x v="314"/>
    <x v="0"/>
    <x v="2"/>
    <x v="3"/>
    <x v="2157"/>
    <x v="0"/>
    <x v="2"/>
    <x v="6"/>
  </r>
  <r>
    <x v="2162"/>
    <x v="1651"/>
    <x v="157"/>
    <x v="20"/>
    <x v="2"/>
    <x v="887"/>
    <x v="3"/>
    <x v="0"/>
    <x v="0"/>
    <x v="2158"/>
    <x v="1"/>
    <x v="1"/>
    <x v="3"/>
  </r>
  <r>
    <x v="2163"/>
    <x v="1017"/>
    <x v="235"/>
    <x v="48"/>
    <x v="1"/>
    <x v="608"/>
    <x v="1"/>
    <x v="2"/>
    <x v="1"/>
    <x v="2159"/>
    <x v="1"/>
    <x v="2"/>
    <x v="9"/>
  </r>
  <r>
    <x v="2164"/>
    <x v="913"/>
    <x v="133"/>
    <x v="55"/>
    <x v="1"/>
    <x v="592"/>
    <x v="2"/>
    <x v="1"/>
    <x v="3"/>
    <x v="2160"/>
    <x v="1"/>
    <x v="0"/>
    <x v="0"/>
  </r>
  <r>
    <x v="2165"/>
    <x v="1471"/>
    <x v="90"/>
    <x v="70"/>
    <x v="5"/>
    <x v="767"/>
    <x v="3"/>
    <x v="0"/>
    <x v="1"/>
    <x v="2161"/>
    <x v="0"/>
    <x v="1"/>
    <x v="2"/>
  </r>
  <r>
    <x v="2166"/>
    <x v="990"/>
    <x v="18"/>
    <x v="2"/>
    <x v="1"/>
    <x v="934"/>
    <x v="2"/>
    <x v="0"/>
    <x v="3"/>
    <x v="2162"/>
    <x v="1"/>
    <x v="2"/>
    <x v="6"/>
  </r>
  <r>
    <x v="2167"/>
    <x v="1074"/>
    <x v="145"/>
    <x v="68"/>
    <x v="5"/>
    <x v="373"/>
    <x v="3"/>
    <x v="2"/>
    <x v="2"/>
    <x v="2163"/>
    <x v="1"/>
    <x v="1"/>
    <x v="9"/>
  </r>
  <r>
    <x v="2168"/>
    <x v="675"/>
    <x v="99"/>
    <x v="44"/>
    <x v="3"/>
    <x v="556"/>
    <x v="3"/>
    <x v="0"/>
    <x v="1"/>
    <x v="2164"/>
    <x v="0"/>
    <x v="0"/>
    <x v="3"/>
  </r>
  <r>
    <x v="2169"/>
    <x v="96"/>
    <x v="134"/>
    <x v="19"/>
    <x v="3"/>
    <x v="193"/>
    <x v="1"/>
    <x v="0"/>
    <x v="0"/>
    <x v="2165"/>
    <x v="1"/>
    <x v="1"/>
    <x v="9"/>
  </r>
  <r>
    <x v="2170"/>
    <x v="1652"/>
    <x v="162"/>
    <x v="66"/>
    <x v="5"/>
    <x v="4"/>
    <x v="2"/>
    <x v="1"/>
    <x v="1"/>
    <x v="2166"/>
    <x v="1"/>
    <x v="0"/>
    <x v="2"/>
  </r>
  <r>
    <x v="2171"/>
    <x v="1653"/>
    <x v="219"/>
    <x v="70"/>
    <x v="1"/>
    <x v="106"/>
    <x v="0"/>
    <x v="2"/>
    <x v="2"/>
    <x v="2167"/>
    <x v="0"/>
    <x v="0"/>
    <x v="9"/>
  </r>
  <r>
    <x v="2172"/>
    <x v="1654"/>
    <x v="104"/>
    <x v="69"/>
    <x v="2"/>
    <x v="741"/>
    <x v="3"/>
    <x v="2"/>
    <x v="2"/>
    <x v="2168"/>
    <x v="1"/>
    <x v="1"/>
    <x v="10"/>
  </r>
  <r>
    <x v="2173"/>
    <x v="1655"/>
    <x v="262"/>
    <x v="39"/>
    <x v="5"/>
    <x v="935"/>
    <x v="2"/>
    <x v="0"/>
    <x v="1"/>
    <x v="2169"/>
    <x v="0"/>
    <x v="2"/>
    <x v="11"/>
  </r>
  <r>
    <x v="2174"/>
    <x v="277"/>
    <x v="188"/>
    <x v="44"/>
    <x v="5"/>
    <x v="35"/>
    <x v="0"/>
    <x v="0"/>
    <x v="1"/>
    <x v="2170"/>
    <x v="0"/>
    <x v="2"/>
    <x v="2"/>
  </r>
  <r>
    <x v="2175"/>
    <x v="273"/>
    <x v="198"/>
    <x v="8"/>
    <x v="2"/>
    <x v="228"/>
    <x v="1"/>
    <x v="0"/>
    <x v="1"/>
    <x v="2171"/>
    <x v="0"/>
    <x v="2"/>
    <x v="8"/>
  </r>
  <r>
    <x v="2176"/>
    <x v="1276"/>
    <x v="147"/>
    <x v="46"/>
    <x v="2"/>
    <x v="936"/>
    <x v="1"/>
    <x v="0"/>
    <x v="2"/>
    <x v="2172"/>
    <x v="1"/>
    <x v="1"/>
    <x v="6"/>
  </r>
  <r>
    <x v="2177"/>
    <x v="1656"/>
    <x v="298"/>
    <x v="17"/>
    <x v="4"/>
    <x v="353"/>
    <x v="2"/>
    <x v="0"/>
    <x v="2"/>
    <x v="2173"/>
    <x v="0"/>
    <x v="2"/>
    <x v="0"/>
  </r>
  <r>
    <x v="2178"/>
    <x v="1657"/>
    <x v="52"/>
    <x v="7"/>
    <x v="4"/>
    <x v="239"/>
    <x v="1"/>
    <x v="0"/>
    <x v="2"/>
    <x v="2174"/>
    <x v="1"/>
    <x v="2"/>
    <x v="11"/>
  </r>
  <r>
    <x v="2179"/>
    <x v="1658"/>
    <x v="56"/>
    <x v="69"/>
    <x v="0"/>
    <x v="648"/>
    <x v="0"/>
    <x v="0"/>
    <x v="1"/>
    <x v="2175"/>
    <x v="1"/>
    <x v="2"/>
    <x v="0"/>
  </r>
  <r>
    <x v="2180"/>
    <x v="1659"/>
    <x v="124"/>
    <x v="64"/>
    <x v="3"/>
    <x v="688"/>
    <x v="1"/>
    <x v="2"/>
    <x v="1"/>
    <x v="2176"/>
    <x v="0"/>
    <x v="2"/>
    <x v="6"/>
  </r>
  <r>
    <x v="2181"/>
    <x v="1660"/>
    <x v="20"/>
    <x v="37"/>
    <x v="2"/>
    <x v="211"/>
    <x v="1"/>
    <x v="2"/>
    <x v="2"/>
    <x v="2177"/>
    <x v="1"/>
    <x v="2"/>
    <x v="10"/>
  </r>
  <r>
    <x v="2182"/>
    <x v="1661"/>
    <x v="136"/>
    <x v="20"/>
    <x v="0"/>
    <x v="72"/>
    <x v="3"/>
    <x v="0"/>
    <x v="2"/>
    <x v="2178"/>
    <x v="0"/>
    <x v="2"/>
    <x v="4"/>
  </r>
  <r>
    <x v="2183"/>
    <x v="1662"/>
    <x v="191"/>
    <x v="20"/>
    <x v="3"/>
    <x v="932"/>
    <x v="2"/>
    <x v="1"/>
    <x v="1"/>
    <x v="2179"/>
    <x v="0"/>
    <x v="0"/>
    <x v="2"/>
  </r>
  <r>
    <x v="2184"/>
    <x v="1663"/>
    <x v="262"/>
    <x v="41"/>
    <x v="6"/>
    <x v="937"/>
    <x v="1"/>
    <x v="0"/>
    <x v="2"/>
    <x v="2180"/>
    <x v="1"/>
    <x v="1"/>
    <x v="4"/>
  </r>
  <r>
    <x v="2185"/>
    <x v="309"/>
    <x v="245"/>
    <x v="48"/>
    <x v="4"/>
    <x v="26"/>
    <x v="3"/>
    <x v="1"/>
    <x v="2"/>
    <x v="2181"/>
    <x v="1"/>
    <x v="0"/>
    <x v="0"/>
  </r>
  <r>
    <x v="2186"/>
    <x v="1439"/>
    <x v="152"/>
    <x v="31"/>
    <x v="0"/>
    <x v="81"/>
    <x v="1"/>
    <x v="0"/>
    <x v="2"/>
    <x v="2182"/>
    <x v="1"/>
    <x v="2"/>
    <x v="9"/>
  </r>
  <r>
    <x v="2187"/>
    <x v="416"/>
    <x v="97"/>
    <x v="53"/>
    <x v="5"/>
    <x v="255"/>
    <x v="0"/>
    <x v="1"/>
    <x v="1"/>
    <x v="2183"/>
    <x v="1"/>
    <x v="2"/>
    <x v="2"/>
  </r>
  <r>
    <x v="2188"/>
    <x v="1664"/>
    <x v="245"/>
    <x v="54"/>
    <x v="1"/>
    <x v="336"/>
    <x v="1"/>
    <x v="2"/>
    <x v="1"/>
    <x v="2184"/>
    <x v="1"/>
    <x v="2"/>
    <x v="7"/>
  </r>
  <r>
    <x v="2189"/>
    <x v="746"/>
    <x v="116"/>
    <x v="59"/>
    <x v="0"/>
    <x v="79"/>
    <x v="1"/>
    <x v="0"/>
    <x v="1"/>
    <x v="2185"/>
    <x v="0"/>
    <x v="0"/>
    <x v="6"/>
  </r>
  <r>
    <x v="2190"/>
    <x v="1665"/>
    <x v="270"/>
    <x v="11"/>
    <x v="1"/>
    <x v="541"/>
    <x v="1"/>
    <x v="2"/>
    <x v="2"/>
    <x v="2186"/>
    <x v="1"/>
    <x v="0"/>
    <x v="1"/>
  </r>
  <r>
    <x v="2191"/>
    <x v="1369"/>
    <x v="122"/>
    <x v="15"/>
    <x v="0"/>
    <x v="938"/>
    <x v="3"/>
    <x v="1"/>
    <x v="2"/>
    <x v="2187"/>
    <x v="0"/>
    <x v="1"/>
    <x v="2"/>
  </r>
  <r>
    <x v="2192"/>
    <x v="1666"/>
    <x v="94"/>
    <x v="9"/>
    <x v="3"/>
    <x v="32"/>
    <x v="2"/>
    <x v="2"/>
    <x v="2"/>
    <x v="2188"/>
    <x v="1"/>
    <x v="0"/>
    <x v="10"/>
  </r>
  <r>
    <x v="2193"/>
    <x v="771"/>
    <x v="283"/>
    <x v="24"/>
    <x v="4"/>
    <x v="179"/>
    <x v="1"/>
    <x v="1"/>
    <x v="2"/>
    <x v="2189"/>
    <x v="0"/>
    <x v="2"/>
    <x v="11"/>
  </r>
  <r>
    <x v="2194"/>
    <x v="476"/>
    <x v="273"/>
    <x v="47"/>
    <x v="5"/>
    <x v="131"/>
    <x v="1"/>
    <x v="1"/>
    <x v="0"/>
    <x v="2190"/>
    <x v="0"/>
    <x v="2"/>
    <x v="1"/>
  </r>
  <r>
    <x v="2195"/>
    <x v="1225"/>
    <x v="188"/>
    <x v="17"/>
    <x v="5"/>
    <x v="169"/>
    <x v="2"/>
    <x v="2"/>
    <x v="1"/>
    <x v="2191"/>
    <x v="1"/>
    <x v="2"/>
    <x v="1"/>
  </r>
  <r>
    <x v="2196"/>
    <x v="1667"/>
    <x v="120"/>
    <x v="7"/>
    <x v="0"/>
    <x v="939"/>
    <x v="0"/>
    <x v="1"/>
    <x v="3"/>
    <x v="2192"/>
    <x v="1"/>
    <x v="2"/>
    <x v="2"/>
  </r>
  <r>
    <x v="2197"/>
    <x v="185"/>
    <x v="64"/>
    <x v="11"/>
    <x v="1"/>
    <x v="649"/>
    <x v="1"/>
    <x v="2"/>
    <x v="3"/>
    <x v="2193"/>
    <x v="1"/>
    <x v="2"/>
    <x v="3"/>
  </r>
  <r>
    <x v="2198"/>
    <x v="1668"/>
    <x v="186"/>
    <x v="8"/>
    <x v="6"/>
    <x v="350"/>
    <x v="3"/>
    <x v="2"/>
    <x v="0"/>
    <x v="2194"/>
    <x v="1"/>
    <x v="1"/>
    <x v="3"/>
  </r>
  <r>
    <x v="2199"/>
    <x v="678"/>
    <x v="207"/>
    <x v="56"/>
    <x v="2"/>
    <x v="940"/>
    <x v="2"/>
    <x v="0"/>
    <x v="3"/>
    <x v="2195"/>
    <x v="1"/>
    <x v="1"/>
    <x v="1"/>
  </r>
  <r>
    <x v="2200"/>
    <x v="1154"/>
    <x v="202"/>
    <x v="10"/>
    <x v="2"/>
    <x v="834"/>
    <x v="0"/>
    <x v="2"/>
    <x v="1"/>
    <x v="2196"/>
    <x v="1"/>
    <x v="1"/>
    <x v="8"/>
  </r>
  <r>
    <x v="2201"/>
    <x v="1669"/>
    <x v="228"/>
    <x v="9"/>
    <x v="3"/>
    <x v="722"/>
    <x v="0"/>
    <x v="2"/>
    <x v="2"/>
    <x v="2197"/>
    <x v="0"/>
    <x v="1"/>
    <x v="9"/>
  </r>
  <r>
    <x v="2202"/>
    <x v="1670"/>
    <x v="60"/>
    <x v="30"/>
    <x v="2"/>
    <x v="700"/>
    <x v="1"/>
    <x v="0"/>
    <x v="0"/>
    <x v="2198"/>
    <x v="0"/>
    <x v="1"/>
    <x v="10"/>
  </r>
  <r>
    <x v="2203"/>
    <x v="22"/>
    <x v="162"/>
    <x v="19"/>
    <x v="6"/>
    <x v="941"/>
    <x v="2"/>
    <x v="0"/>
    <x v="1"/>
    <x v="2199"/>
    <x v="0"/>
    <x v="1"/>
    <x v="4"/>
  </r>
  <r>
    <x v="2204"/>
    <x v="1671"/>
    <x v="230"/>
    <x v="70"/>
    <x v="2"/>
    <x v="368"/>
    <x v="1"/>
    <x v="2"/>
    <x v="2"/>
    <x v="2200"/>
    <x v="1"/>
    <x v="2"/>
    <x v="2"/>
  </r>
  <r>
    <x v="2205"/>
    <x v="1672"/>
    <x v="19"/>
    <x v="48"/>
    <x v="2"/>
    <x v="942"/>
    <x v="0"/>
    <x v="0"/>
    <x v="0"/>
    <x v="2201"/>
    <x v="1"/>
    <x v="1"/>
    <x v="5"/>
  </r>
  <r>
    <x v="2206"/>
    <x v="1673"/>
    <x v="94"/>
    <x v="8"/>
    <x v="5"/>
    <x v="77"/>
    <x v="3"/>
    <x v="0"/>
    <x v="3"/>
    <x v="2202"/>
    <x v="1"/>
    <x v="2"/>
    <x v="9"/>
  </r>
  <r>
    <x v="2207"/>
    <x v="1492"/>
    <x v="133"/>
    <x v="46"/>
    <x v="1"/>
    <x v="611"/>
    <x v="0"/>
    <x v="0"/>
    <x v="3"/>
    <x v="2203"/>
    <x v="1"/>
    <x v="2"/>
    <x v="11"/>
  </r>
  <r>
    <x v="2208"/>
    <x v="1674"/>
    <x v="219"/>
    <x v="58"/>
    <x v="4"/>
    <x v="164"/>
    <x v="0"/>
    <x v="0"/>
    <x v="1"/>
    <x v="2204"/>
    <x v="1"/>
    <x v="2"/>
    <x v="6"/>
  </r>
  <r>
    <x v="2209"/>
    <x v="1675"/>
    <x v="211"/>
    <x v="22"/>
    <x v="5"/>
    <x v="219"/>
    <x v="0"/>
    <x v="2"/>
    <x v="1"/>
    <x v="2205"/>
    <x v="0"/>
    <x v="0"/>
    <x v="10"/>
  </r>
  <r>
    <x v="2210"/>
    <x v="1041"/>
    <x v="61"/>
    <x v="48"/>
    <x v="3"/>
    <x v="907"/>
    <x v="0"/>
    <x v="2"/>
    <x v="2"/>
    <x v="2206"/>
    <x v="1"/>
    <x v="2"/>
    <x v="5"/>
  </r>
  <r>
    <x v="2211"/>
    <x v="1676"/>
    <x v="127"/>
    <x v="9"/>
    <x v="5"/>
    <x v="99"/>
    <x v="2"/>
    <x v="2"/>
    <x v="1"/>
    <x v="2207"/>
    <x v="1"/>
    <x v="0"/>
    <x v="4"/>
  </r>
  <r>
    <x v="2212"/>
    <x v="1049"/>
    <x v="151"/>
    <x v="0"/>
    <x v="0"/>
    <x v="714"/>
    <x v="0"/>
    <x v="2"/>
    <x v="2"/>
    <x v="2208"/>
    <x v="1"/>
    <x v="0"/>
    <x v="1"/>
  </r>
  <r>
    <x v="2213"/>
    <x v="1413"/>
    <x v="232"/>
    <x v="47"/>
    <x v="4"/>
    <x v="555"/>
    <x v="2"/>
    <x v="0"/>
    <x v="1"/>
    <x v="2209"/>
    <x v="0"/>
    <x v="0"/>
    <x v="5"/>
  </r>
  <r>
    <x v="2214"/>
    <x v="316"/>
    <x v="105"/>
    <x v="21"/>
    <x v="1"/>
    <x v="72"/>
    <x v="0"/>
    <x v="0"/>
    <x v="1"/>
    <x v="2210"/>
    <x v="1"/>
    <x v="2"/>
    <x v="4"/>
  </r>
  <r>
    <x v="2215"/>
    <x v="1677"/>
    <x v="199"/>
    <x v="68"/>
    <x v="4"/>
    <x v="943"/>
    <x v="2"/>
    <x v="2"/>
    <x v="3"/>
    <x v="2211"/>
    <x v="1"/>
    <x v="2"/>
    <x v="3"/>
  </r>
  <r>
    <x v="2216"/>
    <x v="1678"/>
    <x v="272"/>
    <x v="7"/>
    <x v="5"/>
    <x v="290"/>
    <x v="3"/>
    <x v="0"/>
    <x v="0"/>
    <x v="2212"/>
    <x v="0"/>
    <x v="2"/>
    <x v="0"/>
  </r>
  <r>
    <x v="2217"/>
    <x v="1406"/>
    <x v="157"/>
    <x v="3"/>
    <x v="5"/>
    <x v="456"/>
    <x v="2"/>
    <x v="2"/>
    <x v="1"/>
    <x v="2213"/>
    <x v="1"/>
    <x v="0"/>
    <x v="5"/>
  </r>
  <r>
    <x v="2218"/>
    <x v="251"/>
    <x v="298"/>
    <x v="3"/>
    <x v="5"/>
    <x v="652"/>
    <x v="1"/>
    <x v="0"/>
    <x v="0"/>
    <x v="2214"/>
    <x v="1"/>
    <x v="2"/>
    <x v="0"/>
  </r>
  <r>
    <x v="2219"/>
    <x v="1679"/>
    <x v="17"/>
    <x v="25"/>
    <x v="0"/>
    <x v="847"/>
    <x v="2"/>
    <x v="2"/>
    <x v="3"/>
    <x v="2215"/>
    <x v="1"/>
    <x v="0"/>
    <x v="1"/>
  </r>
  <r>
    <x v="2220"/>
    <x v="1680"/>
    <x v="166"/>
    <x v="24"/>
    <x v="0"/>
    <x v="886"/>
    <x v="1"/>
    <x v="0"/>
    <x v="2"/>
    <x v="2216"/>
    <x v="1"/>
    <x v="2"/>
    <x v="2"/>
  </r>
  <r>
    <x v="2221"/>
    <x v="1681"/>
    <x v="114"/>
    <x v="12"/>
    <x v="3"/>
    <x v="902"/>
    <x v="1"/>
    <x v="1"/>
    <x v="2"/>
    <x v="2217"/>
    <x v="0"/>
    <x v="2"/>
    <x v="6"/>
  </r>
  <r>
    <x v="2222"/>
    <x v="1682"/>
    <x v="131"/>
    <x v="74"/>
    <x v="0"/>
    <x v="278"/>
    <x v="0"/>
    <x v="0"/>
    <x v="3"/>
    <x v="2218"/>
    <x v="1"/>
    <x v="2"/>
    <x v="8"/>
  </r>
  <r>
    <x v="2223"/>
    <x v="630"/>
    <x v="93"/>
    <x v="0"/>
    <x v="2"/>
    <x v="102"/>
    <x v="2"/>
    <x v="1"/>
    <x v="1"/>
    <x v="2219"/>
    <x v="1"/>
    <x v="1"/>
    <x v="7"/>
  </r>
  <r>
    <x v="2224"/>
    <x v="1336"/>
    <x v="76"/>
    <x v="36"/>
    <x v="0"/>
    <x v="677"/>
    <x v="1"/>
    <x v="2"/>
    <x v="3"/>
    <x v="2220"/>
    <x v="1"/>
    <x v="2"/>
    <x v="8"/>
  </r>
  <r>
    <x v="2225"/>
    <x v="204"/>
    <x v="283"/>
    <x v="57"/>
    <x v="5"/>
    <x v="944"/>
    <x v="0"/>
    <x v="0"/>
    <x v="3"/>
    <x v="2221"/>
    <x v="1"/>
    <x v="1"/>
    <x v="1"/>
  </r>
  <r>
    <x v="2226"/>
    <x v="1683"/>
    <x v="62"/>
    <x v="6"/>
    <x v="4"/>
    <x v="612"/>
    <x v="2"/>
    <x v="2"/>
    <x v="1"/>
    <x v="2222"/>
    <x v="1"/>
    <x v="2"/>
    <x v="10"/>
  </r>
  <r>
    <x v="2227"/>
    <x v="1684"/>
    <x v="266"/>
    <x v="72"/>
    <x v="1"/>
    <x v="156"/>
    <x v="3"/>
    <x v="2"/>
    <x v="2"/>
    <x v="2223"/>
    <x v="1"/>
    <x v="0"/>
    <x v="2"/>
  </r>
  <r>
    <x v="2228"/>
    <x v="1685"/>
    <x v="220"/>
    <x v="59"/>
    <x v="3"/>
    <x v="794"/>
    <x v="2"/>
    <x v="2"/>
    <x v="3"/>
    <x v="2224"/>
    <x v="0"/>
    <x v="1"/>
    <x v="5"/>
  </r>
  <r>
    <x v="2229"/>
    <x v="1686"/>
    <x v="192"/>
    <x v="25"/>
    <x v="5"/>
    <x v="626"/>
    <x v="2"/>
    <x v="1"/>
    <x v="2"/>
    <x v="2225"/>
    <x v="1"/>
    <x v="0"/>
    <x v="1"/>
  </r>
  <r>
    <x v="2230"/>
    <x v="1687"/>
    <x v="117"/>
    <x v="4"/>
    <x v="4"/>
    <x v="669"/>
    <x v="0"/>
    <x v="2"/>
    <x v="2"/>
    <x v="2226"/>
    <x v="1"/>
    <x v="0"/>
    <x v="6"/>
  </r>
  <r>
    <x v="2231"/>
    <x v="1688"/>
    <x v="245"/>
    <x v="12"/>
    <x v="6"/>
    <x v="238"/>
    <x v="1"/>
    <x v="2"/>
    <x v="1"/>
    <x v="2227"/>
    <x v="1"/>
    <x v="0"/>
    <x v="1"/>
  </r>
  <r>
    <x v="2232"/>
    <x v="1578"/>
    <x v="114"/>
    <x v="66"/>
    <x v="1"/>
    <x v="866"/>
    <x v="3"/>
    <x v="2"/>
    <x v="1"/>
    <x v="2228"/>
    <x v="1"/>
    <x v="2"/>
    <x v="10"/>
  </r>
  <r>
    <x v="2233"/>
    <x v="1243"/>
    <x v="271"/>
    <x v="54"/>
    <x v="6"/>
    <x v="475"/>
    <x v="2"/>
    <x v="1"/>
    <x v="1"/>
    <x v="2229"/>
    <x v="0"/>
    <x v="0"/>
    <x v="5"/>
  </r>
  <r>
    <x v="2234"/>
    <x v="417"/>
    <x v="186"/>
    <x v="42"/>
    <x v="1"/>
    <x v="945"/>
    <x v="2"/>
    <x v="0"/>
    <x v="1"/>
    <x v="2230"/>
    <x v="1"/>
    <x v="2"/>
    <x v="5"/>
  </r>
  <r>
    <x v="2235"/>
    <x v="1689"/>
    <x v="188"/>
    <x v="33"/>
    <x v="5"/>
    <x v="308"/>
    <x v="3"/>
    <x v="2"/>
    <x v="3"/>
    <x v="2231"/>
    <x v="0"/>
    <x v="1"/>
    <x v="2"/>
  </r>
  <r>
    <x v="2236"/>
    <x v="710"/>
    <x v="210"/>
    <x v="64"/>
    <x v="6"/>
    <x v="946"/>
    <x v="0"/>
    <x v="2"/>
    <x v="0"/>
    <x v="2232"/>
    <x v="1"/>
    <x v="0"/>
    <x v="3"/>
  </r>
  <r>
    <x v="2237"/>
    <x v="1690"/>
    <x v="28"/>
    <x v="22"/>
    <x v="1"/>
    <x v="102"/>
    <x v="0"/>
    <x v="0"/>
    <x v="1"/>
    <x v="2233"/>
    <x v="1"/>
    <x v="1"/>
    <x v="7"/>
  </r>
  <r>
    <x v="2238"/>
    <x v="540"/>
    <x v="59"/>
    <x v="30"/>
    <x v="2"/>
    <x v="823"/>
    <x v="2"/>
    <x v="0"/>
    <x v="2"/>
    <x v="2234"/>
    <x v="1"/>
    <x v="1"/>
    <x v="0"/>
  </r>
  <r>
    <x v="2239"/>
    <x v="1691"/>
    <x v="184"/>
    <x v="57"/>
    <x v="3"/>
    <x v="786"/>
    <x v="2"/>
    <x v="1"/>
    <x v="1"/>
    <x v="2235"/>
    <x v="1"/>
    <x v="0"/>
    <x v="0"/>
  </r>
  <r>
    <x v="2240"/>
    <x v="666"/>
    <x v="137"/>
    <x v="33"/>
    <x v="0"/>
    <x v="300"/>
    <x v="3"/>
    <x v="1"/>
    <x v="2"/>
    <x v="2236"/>
    <x v="0"/>
    <x v="2"/>
    <x v="5"/>
  </r>
  <r>
    <x v="2241"/>
    <x v="1191"/>
    <x v="199"/>
    <x v="5"/>
    <x v="6"/>
    <x v="264"/>
    <x v="2"/>
    <x v="2"/>
    <x v="1"/>
    <x v="2237"/>
    <x v="1"/>
    <x v="2"/>
    <x v="2"/>
  </r>
  <r>
    <x v="2242"/>
    <x v="638"/>
    <x v="31"/>
    <x v="3"/>
    <x v="2"/>
    <x v="380"/>
    <x v="2"/>
    <x v="2"/>
    <x v="2"/>
    <x v="2238"/>
    <x v="1"/>
    <x v="0"/>
    <x v="3"/>
  </r>
  <r>
    <x v="2243"/>
    <x v="649"/>
    <x v="250"/>
    <x v="63"/>
    <x v="2"/>
    <x v="947"/>
    <x v="1"/>
    <x v="1"/>
    <x v="0"/>
    <x v="2239"/>
    <x v="0"/>
    <x v="1"/>
    <x v="7"/>
  </r>
  <r>
    <x v="2244"/>
    <x v="350"/>
    <x v="234"/>
    <x v="1"/>
    <x v="2"/>
    <x v="948"/>
    <x v="0"/>
    <x v="2"/>
    <x v="2"/>
    <x v="2240"/>
    <x v="1"/>
    <x v="1"/>
    <x v="1"/>
  </r>
  <r>
    <x v="2245"/>
    <x v="1692"/>
    <x v="66"/>
    <x v="72"/>
    <x v="0"/>
    <x v="138"/>
    <x v="0"/>
    <x v="1"/>
    <x v="2"/>
    <x v="2241"/>
    <x v="1"/>
    <x v="0"/>
    <x v="2"/>
  </r>
  <r>
    <x v="2246"/>
    <x v="1693"/>
    <x v="98"/>
    <x v="7"/>
    <x v="2"/>
    <x v="659"/>
    <x v="3"/>
    <x v="0"/>
    <x v="1"/>
    <x v="2242"/>
    <x v="1"/>
    <x v="1"/>
    <x v="4"/>
  </r>
  <r>
    <x v="2247"/>
    <x v="375"/>
    <x v="151"/>
    <x v="25"/>
    <x v="4"/>
    <x v="366"/>
    <x v="0"/>
    <x v="0"/>
    <x v="2"/>
    <x v="2243"/>
    <x v="0"/>
    <x v="0"/>
    <x v="3"/>
  </r>
  <r>
    <x v="2248"/>
    <x v="1694"/>
    <x v="103"/>
    <x v="53"/>
    <x v="3"/>
    <x v="711"/>
    <x v="3"/>
    <x v="2"/>
    <x v="2"/>
    <x v="2244"/>
    <x v="0"/>
    <x v="0"/>
    <x v="1"/>
  </r>
  <r>
    <x v="2249"/>
    <x v="1268"/>
    <x v="14"/>
    <x v="67"/>
    <x v="1"/>
    <x v="289"/>
    <x v="2"/>
    <x v="0"/>
    <x v="2"/>
    <x v="2245"/>
    <x v="1"/>
    <x v="1"/>
    <x v="6"/>
  </r>
  <r>
    <x v="2250"/>
    <x v="1426"/>
    <x v="39"/>
    <x v="12"/>
    <x v="6"/>
    <x v="643"/>
    <x v="0"/>
    <x v="2"/>
    <x v="0"/>
    <x v="2246"/>
    <x v="1"/>
    <x v="2"/>
    <x v="5"/>
  </r>
  <r>
    <x v="2251"/>
    <x v="1695"/>
    <x v="38"/>
    <x v="7"/>
    <x v="0"/>
    <x v="530"/>
    <x v="2"/>
    <x v="0"/>
    <x v="2"/>
    <x v="2247"/>
    <x v="0"/>
    <x v="0"/>
    <x v="11"/>
  </r>
  <r>
    <x v="2252"/>
    <x v="1696"/>
    <x v="141"/>
    <x v="39"/>
    <x v="5"/>
    <x v="299"/>
    <x v="3"/>
    <x v="2"/>
    <x v="1"/>
    <x v="2248"/>
    <x v="1"/>
    <x v="2"/>
    <x v="10"/>
  </r>
  <r>
    <x v="2253"/>
    <x v="1697"/>
    <x v="214"/>
    <x v="70"/>
    <x v="0"/>
    <x v="605"/>
    <x v="1"/>
    <x v="1"/>
    <x v="1"/>
    <x v="2249"/>
    <x v="1"/>
    <x v="0"/>
    <x v="6"/>
  </r>
  <r>
    <x v="2254"/>
    <x v="1698"/>
    <x v="88"/>
    <x v="63"/>
    <x v="4"/>
    <x v="498"/>
    <x v="1"/>
    <x v="0"/>
    <x v="1"/>
    <x v="2250"/>
    <x v="1"/>
    <x v="1"/>
    <x v="0"/>
  </r>
  <r>
    <x v="2255"/>
    <x v="1699"/>
    <x v="99"/>
    <x v="12"/>
    <x v="0"/>
    <x v="416"/>
    <x v="1"/>
    <x v="0"/>
    <x v="2"/>
    <x v="2251"/>
    <x v="1"/>
    <x v="0"/>
    <x v="4"/>
  </r>
  <r>
    <x v="2256"/>
    <x v="1700"/>
    <x v="153"/>
    <x v="4"/>
    <x v="2"/>
    <x v="467"/>
    <x v="1"/>
    <x v="1"/>
    <x v="0"/>
    <x v="2252"/>
    <x v="0"/>
    <x v="2"/>
    <x v="9"/>
  </r>
  <r>
    <x v="2257"/>
    <x v="1701"/>
    <x v="183"/>
    <x v="14"/>
    <x v="1"/>
    <x v="530"/>
    <x v="0"/>
    <x v="1"/>
    <x v="2"/>
    <x v="2253"/>
    <x v="1"/>
    <x v="0"/>
    <x v="11"/>
  </r>
  <r>
    <x v="2258"/>
    <x v="1702"/>
    <x v="139"/>
    <x v="39"/>
    <x v="5"/>
    <x v="44"/>
    <x v="0"/>
    <x v="2"/>
    <x v="0"/>
    <x v="2254"/>
    <x v="1"/>
    <x v="1"/>
    <x v="3"/>
  </r>
  <r>
    <x v="2259"/>
    <x v="1159"/>
    <x v="153"/>
    <x v="2"/>
    <x v="2"/>
    <x v="382"/>
    <x v="1"/>
    <x v="2"/>
    <x v="2"/>
    <x v="2255"/>
    <x v="0"/>
    <x v="1"/>
    <x v="4"/>
  </r>
  <r>
    <x v="2260"/>
    <x v="1703"/>
    <x v="199"/>
    <x v="29"/>
    <x v="2"/>
    <x v="408"/>
    <x v="2"/>
    <x v="0"/>
    <x v="0"/>
    <x v="2256"/>
    <x v="0"/>
    <x v="2"/>
    <x v="7"/>
  </r>
  <r>
    <x v="2261"/>
    <x v="356"/>
    <x v="123"/>
    <x v="7"/>
    <x v="6"/>
    <x v="908"/>
    <x v="0"/>
    <x v="2"/>
    <x v="0"/>
    <x v="2257"/>
    <x v="1"/>
    <x v="2"/>
    <x v="2"/>
  </r>
  <r>
    <x v="2262"/>
    <x v="1704"/>
    <x v="9"/>
    <x v="28"/>
    <x v="4"/>
    <x v="154"/>
    <x v="3"/>
    <x v="2"/>
    <x v="1"/>
    <x v="2258"/>
    <x v="0"/>
    <x v="2"/>
    <x v="5"/>
  </r>
  <r>
    <x v="2263"/>
    <x v="1705"/>
    <x v="44"/>
    <x v="66"/>
    <x v="2"/>
    <x v="862"/>
    <x v="2"/>
    <x v="1"/>
    <x v="1"/>
    <x v="2259"/>
    <x v="0"/>
    <x v="0"/>
    <x v="4"/>
  </r>
  <r>
    <x v="2264"/>
    <x v="1706"/>
    <x v="251"/>
    <x v="10"/>
    <x v="4"/>
    <x v="751"/>
    <x v="2"/>
    <x v="0"/>
    <x v="0"/>
    <x v="2260"/>
    <x v="1"/>
    <x v="2"/>
    <x v="8"/>
  </r>
  <r>
    <x v="2265"/>
    <x v="732"/>
    <x v="274"/>
    <x v="30"/>
    <x v="4"/>
    <x v="9"/>
    <x v="1"/>
    <x v="2"/>
    <x v="1"/>
    <x v="2261"/>
    <x v="1"/>
    <x v="1"/>
    <x v="6"/>
  </r>
  <r>
    <x v="2266"/>
    <x v="1693"/>
    <x v="191"/>
    <x v="54"/>
    <x v="5"/>
    <x v="703"/>
    <x v="0"/>
    <x v="2"/>
    <x v="2"/>
    <x v="2262"/>
    <x v="1"/>
    <x v="2"/>
    <x v="8"/>
  </r>
  <r>
    <x v="2267"/>
    <x v="1707"/>
    <x v="56"/>
    <x v="58"/>
    <x v="1"/>
    <x v="296"/>
    <x v="2"/>
    <x v="2"/>
    <x v="1"/>
    <x v="2263"/>
    <x v="1"/>
    <x v="1"/>
    <x v="7"/>
  </r>
  <r>
    <x v="2268"/>
    <x v="1029"/>
    <x v="140"/>
    <x v="33"/>
    <x v="6"/>
    <x v="810"/>
    <x v="1"/>
    <x v="2"/>
    <x v="1"/>
    <x v="2264"/>
    <x v="1"/>
    <x v="2"/>
    <x v="5"/>
  </r>
  <r>
    <x v="2269"/>
    <x v="731"/>
    <x v="254"/>
    <x v="53"/>
    <x v="1"/>
    <x v="430"/>
    <x v="3"/>
    <x v="1"/>
    <x v="3"/>
    <x v="2265"/>
    <x v="1"/>
    <x v="0"/>
    <x v="0"/>
  </r>
  <r>
    <x v="2270"/>
    <x v="1019"/>
    <x v="144"/>
    <x v="71"/>
    <x v="6"/>
    <x v="455"/>
    <x v="3"/>
    <x v="1"/>
    <x v="2"/>
    <x v="2266"/>
    <x v="1"/>
    <x v="1"/>
    <x v="5"/>
  </r>
  <r>
    <x v="2271"/>
    <x v="95"/>
    <x v="283"/>
    <x v="21"/>
    <x v="2"/>
    <x v="516"/>
    <x v="1"/>
    <x v="2"/>
    <x v="1"/>
    <x v="2267"/>
    <x v="0"/>
    <x v="0"/>
    <x v="4"/>
  </r>
  <r>
    <x v="2272"/>
    <x v="1030"/>
    <x v="167"/>
    <x v="64"/>
    <x v="2"/>
    <x v="559"/>
    <x v="0"/>
    <x v="1"/>
    <x v="1"/>
    <x v="2268"/>
    <x v="0"/>
    <x v="0"/>
    <x v="10"/>
  </r>
  <r>
    <x v="2273"/>
    <x v="873"/>
    <x v="273"/>
    <x v="54"/>
    <x v="2"/>
    <x v="613"/>
    <x v="3"/>
    <x v="0"/>
    <x v="2"/>
    <x v="2269"/>
    <x v="1"/>
    <x v="1"/>
    <x v="2"/>
  </r>
  <r>
    <x v="2274"/>
    <x v="1708"/>
    <x v="126"/>
    <x v="19"/>
    <x v="6"/>
    <x v="942"/>
    <x v="2"/>
    <x v="0"/>
    <x v="1"/>
    <x v="610"/>
    <x v="1"/>
    <x v="1"/>
    <x v="5"/>
  </r>
  <r>
    <x v="2275"/>
    <x v="1709"/>
    <x v="228"/>
    <x v="3"/>
    <x v="6"/>
    <x v="521"/>
    <x v="3"/>
    <x v="1"/>
    <x v="1"/>
    <x v="2270"/>
    <x v="0"/>
    <x v="0"/>
    <x v="2"/>
  </r>
  <r>
    <x v="2276"/>
    <x v="1710"/>
    <x v="295"/>
    <x v="46"/>
    <x v="3"/>
    <x v="627"/>
    <x v="3"/>
    <x v="0"/>
    <x v="0"/>
    <x v="2271"/>
    <x v="0"/>
    <x v="0"/>
    <x v="8"/>
  </r>
  <r>
    <x v="2277"/>
    <x v="1711"/>
    <x v="47"/>
    <x v="47"/>
    <x v="2"/>
    <x v="536"/>
    <x v="2"/>
    <x v="0"/>
    <x v="2"/>
    <x v="2272"/>
    <x v="0"/>
    <x v="1"/>
    <x v="8"/>
  </r>
  <r>
    <x v="2278"/>
    <x v="1712"/>
    <x v="89"/>
    <x v="38"/>
    <x v="1"/>
    <x v="271"/>
    <x v="0"/>
    <x v="1"/>
    <x v="1"/>
    <x v="2273"/>
    <x v="1"/>
    <x v="0"/>
    <x v="2"/>
  </r>
  <r>
    <x v="2279"/>
    <x v="1167"/>
    <x v="14"/>
    <x v="4"/>
    <x v="1"/>
    <x v="484"/>
    <x v="0"/>
    <x v="0"/>
    <x v="1"/>
    <x v="2274"/>
    <x v="1"/>
    <x v="1"/>
    <x v="6"/>
  </r>
  <r>
    <x v="2280"/>
    <x v="1713"/>
    <x v="148"/>
    <x v="56"/>
    <x v="6"/>
    <x v="706"/>
    <x v="3"/>
    <x v="2"/>
    <x v="1"/>
    <x v="2275"/>
    <x v="0"/>
    <x v="2"/>
    <x v="1"/>
  </r>
  <r>
    <x v="2281"/>
    <x v="592"/>
    <x v="276"/>
    <x v="55"/>
    <x v="5"/>
    <x v="727"/>
    <x v="3"/>
    <x v="1"/>
    <x v="1"/>
    <x v="2276"/>
    <x v="1"/>
    <x v="0"/>
    <x v="6"/>
  </r>
  <r>
    <x v="2282"/>
    <x v="1714"/>
    <x v="51"/>
    <x v="55"/>
    <x v="6"/>
    <x v="949"/>
    <x v="3"/>
    <x v="2"/>
    <x v="0"/>
    <x v="2277"/>
    <x v="1"/>
    <x v="2"/>
    <x v="6"/>
  </r>
  <r>
    <x v="2283"/>
    <x v="137"/>
    <x v="157"/>
    <x v="10"/>
    <x v="3"/>
    <x v="423"/>
    <x v="3"/>
    <x v="2"/>
    <x v="2"/>
    <x v="529"/>
    <x v="1"/>
    <x v="1"/>
    <x v="7"/>
  </r>
  <r>
    <x v="2284"/>
    <x v="1715"/>
    <x v="66"/>
    <x v="68"/>
    <x v="6"/>
    <x v="393"/>
    <x v="1"/>
    <x v="1"/>
    <x v="1"/>
    <x v="2278"/>
    <x v="0"/>
    <x v="2"/>
    <x v="4"/>
  </r>
  <r>
    <x v="2285"/>
    <x v="1716"/>
    <x v="42"/>
    <x v="4"/>
    <x v="2"/>
    <x v="950"/>
    <x v="0"/>
    <x v="0"/>
    <x v="1"/>
    <x v="2279"/>
    <x v="1"/>
    <x v="0"/>
    <x v="3"/>
  </r>
  <r>
    <x v="2286"/>
    <x v="374"/>
    <x v="108"/>
    <x v="28"/>
    <x v="5"/>
    <x v="87"/>
    <x v="0"/>
    <x v="0"/>
    <x v="0"/>
    <x v="2280"/>
    <x v="0"/>
    <x v="1"/>
    <x v="6"/>
  </r>
  <r>
    <x v="2287"/>
    <x v="978"/>
    <x v="170"/>
    <x v="30"/>
    <x v="3"/>
    <x v="117"/>
    <x v="3"/>
    <x v="0"/>
    <x v="1"/>
    <x v="2281"/>
    <x v="0"/>
    <x v="0"/>
    <x v="3"/>
  </r>
  <r>
    <x v="2288"/>
    <x v="28"/>
    <x v="274"/>
    <x v="67"/>
    <x v="0"/>
    <x v="801"/>
    <x v="1"/>
    <x v="2"/>
    <x v="1"/>
    <x v="2282"/>
    <x v="1"/>
    <x v="1"/>
    <x v="3"/>
  </r>
  <r>
    <x v="2289"/>
    <x v="82"/>
    <x v="77"/>
    <x v="36"/>
    <x v="2"/>
    <x v="619"/>
    <x v="1"/>
    <x v="2"/>
    <x v="1"/>
    <x v="2283"/>
    <x v="0"/>
    <x v="2"/>
    <x v="2"/>
  </r>
  <r>
    <x v="2290"/>
    <x v="1717"/>
    <x v="113"/>
    <x v="68"/>
    <x v="4"/>
    <x v="873"/>
    <x v="1"/>
    <x v="0"/>
    <x v="3"/>
    <x v="2284"/>
    <x v="1"/>
    <x v="0"/>
    <x v="6"/>
  </r>
  <r>
    <x v="2291"/>
    <x v="1464"/>
    <x v="257"/>
    <x v="10"/>
    <x v="2"/>
    <x v="226"/>
    <x v="0"/>
    <x v="1"/>
    <x v="1"/>
    <x v="2285"/>
    <x v="0"/>
    <x v="0"/>
    <x v="1"/>
  </r>
  <r>
    <x v="2292"/>
    <x v="306"/>
    <x v="152"/>
    <x v="16"/>
    <x v="0"/>
    <x v="818"/>
    <x v="2"/>
    <x v="0"/>
    <x v="1"/>
    <x v="2286"/>
    <x v="0"/>
    <x v="0"/>
    <x v="8"/>
  </r>
  <r>
    <x v="2293"/>
    <x v="1718"/>
    <x v="132"/>
    <x v="12"/>
    <x v="5"/>
    <x v="475"/>
    <x v="1"/>
    <x v="0"/>
    <x v="1"/>
    <x v="2287"/>
    <x v="0"/>
    <x v="0"/>
    <x v="5"/>
  </r>
  <r>
    <x v="2294"/>
    <x v="276"/>
    <x v="185"/>
    <x v="64"/>
    <x v="5"/>
    <x v="306"/>
    <x v="2"/>
    <x v="2"/>
    <x v="1"/>
    <x v="2288"/>
    <x v="1"/>
    <x v="0"/>
    <x v="7"/>
  </r>
  <r>
    <x v="2295"/>
    <x v="1719"/>
    <x v="214"/>
    <x v="3"/>
    <x v="0"/>
    <x v="905"/>
    <x v="1"/>
    <x v="2"/>
    <x v="1"/>
    <x v="2289"/>
    <x v="0"/>
    <x v="1"/>
    <x v="4"/>
  </r>
  <r>
    <x v="2296"/>
    <x v="1376"/>
    <x v="114"/>
    <x v="46"/>
    <x v="0"/>
    <x v="490"/>
    <x v="2"/>
    <x v="0"/>
    <x v="1"/>
    <x v="2290"/>
    <x v="1"/>
    <x v="1"/>
    <x v="6"/>
  </r>
  <r>
    <x v="2297"/>
    <x v="686"/>
    <x v="131"/>
    <x v="8"/>
    <x v="3"/>
    <x v="591"/>
    <x v="3"/>
    <x v="0"/>
    <x v="2"/>
    <x v="2291"/>
    <x v="1"/>
    <x v="0"/>
    <x v="6"/>
  </r>
  <r>
    <x v="2298"/>
    <x v="189"/>
    <x v="120"/>
    <x v="31"/>
    <x v="2"/>
    <x v="435"/>
    <x v="3"/>
    <x v="1"/>
    <x v="0"/>
    <x v="2292"/>
    <x v="1"/>
    <x v="1"/>
    <x v="6"/>
  </r>
  <r>
    <x v="2299"/>
    <x v="582"/>
    <x v="268"/>
    <x v="9"/>
    <x v="4"/>
    <x v="331"/>
    <x v="1"/>
    <x v="2"/>
    <x v="2"/>
    <x v="2293"/>
    <x v="1"/>
    <x v="2"/>
    <x v="3"/>
  </r>
  <r>
    <x v="2300"/>
    <x v="1512"/>
    <x v="146"/>
    <x v="54"/>
    <x v="1"/>
    <x v="885"/>
    <x v="2"/>
    <x v="2"/>
    <x v="1"/>
    <x v="2294"/>
    <x v="0"/>
    <x v="2"/>
    <x v="8"/>
  </r>
  <r>
    <x v="2301"/>
    <x v="140"/>
    <x v="18"/>
    <x v="13"/>
    <x v="5"/>
    <x v="942"/>
    <x v="3"/>
    <x v="1"/>
    <x v="1"/>
    <x v="2295"/>
    <x v="0"/>
    <x v="1"/>
    <x v="5"/>
  </r>
  <r>
    <x v="2302"/>
    <x v="1373"/>
    <x v="38"/>
    <x v="46"/>
    <x v="2"/>
    <x v="118"/>
    <x v="1"/>
    <x v="2"/>
    <x v="1"/>
    <x v="2296"/>
    <x v="1"/>
    <x v="0"/>
    <x v="7"/>
  </r>
  <r>
    <x v="2303"/>
    <x v="1720"/>
    <x v="182"/>
    <x v="74"/>
    <x v="0"/>
    <x v="245"/>
    <x v="2"/>
    <x v="1"/>
    <x v="1"/>
    <x v="2297"/>
    <x v="1"/>
    <x v="1"/>
    <x v="11"/>
  </r>
  <r>
    <x v="2304"/>
    <x v="1721"/>
    <x v="126"/>
    <x v="58"/>
    <x v="3"/>
    <x v="836"/>
    <x v="1"/>
    <x v="2"/>
    <x v="0"/>
    <x v="2298"/>
    <x v="1"/>
    <x v="0"/>
    <x v="11"/>
  </r>
  <r>
    <x v="2305"/>
    <x v="1245"/>
    <x v="27"/>
    <x v="70"/>
    <x v="0"/>
    <x v="347"/>
    <x v="1"/>
    <x v="1"/>
    <x v="1"/>
    <x v="2299"/>
    <x v="1"/>
    <x v="1"/>
    <x v="6"/>
  </r>
  <r>
    <x v="2306"/>
    <x v="951"/>
    <x v="13"/>
    <x v="71"/>
    <x v="4"/>
    <x v="521"/>
    <x v="3"/>
    <x v="2"/>
    <x v="2"/>
    <x v="2300"/>
    <x v="1"/>
    <x v="0"/>
    <x v="2"/>
  </r>
  <r>
    <x v="2307"/>
    <x v="614"/>
    <x v="255"/>
    <x v="66"/>
    <x v="1"/>
    <x v="951"/>
    <x v="1"/>
    <x v="2"/>
    <x v="3"/>
    <x v="2301"/>
    <x v="0"/>
    <x v="1"/>
    <x v="9"/>
  </r>
  <r>
    <x v="2308"/>
    <x v="1722"/>
    <x v="234"/>
    <x v="40"/>
    <x v="0"/>
    <x v="562"/>
    <x v="3"/>
    <x v="2"/>
    <x v="1"/>
    <x v="2302"/>
    <x v="0"/>
    <x v="2"/>
    <x v="6"/>
  </r>
  <r>
    <x v="2309"/>
    <x v="1112"/>
    <x v="222"/>
    <x v="7"/>
    <x v="5"/>
    <x v="516"/>
    <x v="0"/>
    <x v="0"/>
    <x v="1"/>
    <x v="2303"/>
    <x v="1"/>
    <x v="0"/>
    <x v="4"/>
  </r>
  <r>
    <x v="2310"/>
    <x v="1723"/>
    <x v="97"/>
    <x v="21"/>
    <x v="5"/>
    <x v="630"/>
    <x v="2"/>
    <x v="1"/>
    <x v="1"/>
    <x v="2304"/>
    <x v="1"/>
    <x v="0"/>
    <x v="9"/>
  </r>
  <r>
    <x v="2311"/>
    <x v="1724"/>
    <x v="59"/>
    <x v="3"/>
    <x v="6"/>
    <x v="724"/>
    <x v="2"/>
    <x v="0"/>
    <x v="0"/>
    <x v="2305"/>
    <x v="1"/>
    <x v="2"/>
    <x v="9"/>
  </r>
  <r>
    <x v="2312"/>
    <x v="413"/>
    <x v="57"/>
    <x v="18"/>
    <x v="4"/>
    <x v="441"/>
    <x v="2"/>
    <x v="2"/>
    <x v="1"/>
    <x v="2306"/>
    <x v="1"/>
    <x v="1"/>
    <x v="5"/>
  </r>
  <r>
    <x v="2313"/>
    <x v="1725"/>
    <x v="98"/>
    <x v="68"/>
    <x v="1"/>
    <x v="392"/>
    <x v="3"/>
    <x v="0"/>
    <x v="0"/>
    <x v="2307"/>
    <x v="1"/>
    <x v="0"/>
    <x v="1"/>
  </r>
  <r>
    <x v="2314"/>
    <x v="25"/>
    <x v="30"/>
    <x v="15"/>
    <x v="0"/>
    <x v="417"/>
    <x v="1"/>
    <x v="1"/>
    <x v="1"/>
    <x v="2308"/>
    <x v="0"/>
    <x v="1"/>
    <x v="4"/>
  </r>
  <r>
    <x v="2315"/>
    <x v="1726"/>
    <x v="275"/>
    <x v="29"/>
    <x v="6"/>
    <x v="842"/>
    <x v="2"/>
    <x v="2"/>
    <x v="1"/>
    <x v="2309"/>
    <x v="0"/>
    <x v="0"/>
    <x v="10"/>
  </r>
  <r>
    <x v="2316"/>
    <x v="1271"/>
    <x v="212"/>
    <x v="10"/>
    <x v="4"/>
    <x v="952"/>
    <x v="2"/>
    <x v="1"/>
    <x v="1"/>
    <x v="2310"/>
    <x v="0"/>
    <x v="2"/>
    <x v="8"/>
  </r>
  <r>
    <x v="2317"/>
    <x v="684"/>
    <x v="43"/>
    <x v="58"/>
    <x v="6"/>
    <x v="873"/>
    <x v="1"/>
    <x v="1"/>
    <x v="3"/>
    <x v="2311"/>
    <x v="0"/>
    <x v="0"/>
    <x v="6"/>
  </r>
  <r>
    <x v="2318"/>
    <x v="1727"/>
    <x v="250"/>
    <x v="20"/>
    <x v="0"/>
    <x v="663"/>
    <x v="1"/>
    <x v="0"/>
    <x v="3"/>
    <x v="2312"/>
    <x v="0"/>
    <x v="2"/>
    <x v="0"/>
  </r>
  <r>
    <x v="2319"/>
    <x v="1728"/>
    <x v="158"/>
    <x v="11"/>
    <x v="3"/>
    <x v="856"/>
    <x v="2"/>
    <x v="0"/>
    <x v="1"/>
    <x v="2313"/>
    <x v="1"/>
    <x v="0"/>
    <x v="9"/>
  </r>
  <r>
    <x v="2320"/>
    <x v="1729"/>
    <x v="162"/>
    <x v="60"/>
    <x v="6"/>
    <x v="862"/>
    <x v="1"/>
    <x v="0"/>
    <x v="1"/>
    <x v="2314"/>
    <x v="1"/>
    <x v="0"/>
    <x v="4"/>
  </r>
  <r>
    <x v="2321"/>
    <x v="1730"/>
    <x v="143"/>
    <x v="65"/>
    <x v="5"/>
    <x v="646"/>
    <x v="0"/>
    <x v="2"/>
    <x v="1"/>
    <x v="2315"/>
    <x v="0"/>
    <x v="0"/>
    <x v="0"/>
  </r>
  <r>
    <x v="2322"/>
    <x v="708"/>
    <x v="190"/>
    <x v="55"/>
    <x v="2"/>
    <x v="295"/>
    <x v="2"/>
    <x v="1"/>
    <x v="2"/>
    <x v="2316"/>
    <x v="0"/>
    <x v="2"/>
    <x v="10"/>
  </r>
  <r>
    <x v="2323"/>
    <x v="1731"/>
    <x v="162"/>
    <x v="27"/>
    <x v="0"/>
    <x v="953"/>
    <x v="2"/>
    <x v="0"/>
    <x v="0"/>
    <x v="2317"/>
    <x v="0"/>
    <x v="1"/>
    <x v="0"/>
  </r>
  <r>
    <x v="2324"/>
    <x v="1732"/>
    <x v="184"/>
    <x v="22"/>
    <x v="2"/>
    <x v="954"/>
    <x v="1"/>
    <x v="0"/>
    <x v="2"/>
    <x v="2318"/>
    <x v="0"/>
    <x v="0"/>
    <x v="3"/>
  </r>
  <r>
    <x v="2325"/>
    <x v="1733"/>
    <x v="273"/>
    <x v="10"/>
    <x v="2"/>
    <x v="424"/>
    <x v="3"/>
    <x v="2"/>
    <x v="2"/>
    <x v="2319"/>
    <x v="1"/>
    <x v="1"/>
    <x v="3"/>
  </r>
  <r>
    <x v="2326"/>
    <x v="1734"/>
    <x v="204"/>
    <x v="52"/>
    <x v="4"/>
    <x v="69"/>
    <x v="1"/>
    <x v="0"/>
    <x v="1"/>
    <x v="2320"/>
    <x v="1"/>
    <x v="2"/>
    <x v="1"/>
  </r>
  <r>
    <x v="2327"/>
    <x v="272"/>
    <x v="222"/>
    <x v="61"/>
    <x v="2"/>
    <x v="943"/>
    <x v="1"/>
    <x v="2"/>
    <x v="1"/>
    <x v="2321"/>
    <x v="0"/>
    <x v="2"/>
    <x v="3"/>
  </r>
  <r>
    <x v="2328"/>
    <x v="1735"/>
    <x v="202"/>
    <x v="28"/>
    <x v="3"/>
    <x v="291"/>
    <x v="1"/>
    <x v="2"/>
    <x v="1"/>
    <x v="2322"/>
    <x v="1"/>
    <x v="2"/>
    <x v="2"/>
  </r>
  <r>
    <x v="2329"/>
    <x v="1219"/>
    <x v="228"/>
    <x v="49"/>
    <x v="2"/>
    <x v="352"/>
    <x v="2"/>
    <x v="0"/>
    <x v="1"/>
    <x v="2323"/>
    <x v="1"/>
    <x v="0"/>
    <x v="4"/>
  </r>
  <r>
    <x v="2330"/>
    <x v="303"/>
    <x v="205"/>
    <x v="70"/>
    <x v="6"/>
    <x v="913"/>
    <x v="2"/>
    <x v="0"/>
    <x v="2"/>
    <x v="2324"/>
    <x v="0"/>
    <x v="1"/>
    <x v="11"/>
  </r>
  <r>
    <x v="2331"/>
    <x v="794"/>
    <x v="36"/>
    <x v="61"/>
    <x v="6"/>
    <x v="475"/>
    <x v="1"/>
    <x v="1"/>
    <x v="1"/>
    <x v="2325"/>
    <x v="1"/>
    <x v="0"/>
    <x v="5"/>
  </r>
  <r>
    <x v="2332"/>
    <x v="1736"/>
    <x v="88"/>
    <x v="9"/>
    <x v="3"/>
    <x v="56"/>
    <x v="3"/>
    <x v="0"/>
    <x v="1"/>
    <x v="2326"/>
    <x v="0"/>
    <x v="2"/>
    <x v="8"/>
  </r>
  <r>
    <x v="2333"/>
    <x v="1737"/>
    <x v="284"/>
    <x v="5"/>
    <x v="0"/>
    <x v="47"/>
    <x v="2"/>
    <x v="2"/>
    <x v="0"/>
    <x v="2327"/>
    <x v="0"/>
    <x v="2"/>
    <x v="3"/>
  </r>
  <r>
    <x v="2334"/>
    <x v="557"/>
    <x v="4"/>
    <x v="55"/>
    <x v="4"/>
    <x v="517"/>
    <x v="2"/>
    <x v="1"/>
    <x v="3"/>
    <x v="2328"/>
    <x v="0"/>
    <x v="1"/>
    <x v="4"/>
  </r>
  <r>
    <x v="2335"/>
    <x v="1738"/>
    <x v="7"/>
    <x v="60"/>
    <x v="0"/>
    <x v="53"/>
    <x v="0"/>
    <x v="0"/>
    <x v="1"/>
    <x v="2329"/>
    <x v="0"/>
    <x v="1"/>
    <x v="0"/>
  </r>
  <r>
    <x v="2336"/>
    <x v="894"/>
    <x v="254"/>
    <x v="47"/>
    <x v="2"/>
    <x v="569"/>
    <x v="0"/>
    <x v="2"/>
    <x v="1"/>
    <x v="2330"/>
    <x v="1"/>
    <x v="0"/>
    <x v="6"/>
  </r>
  <r>
    <x v="2337"/>
    <x v="1739"/>
    <x v="275"/>
    <x v="23"/>
    <x v="2"/>
    <x v="30"/>
    <x v="3"/>
    <x v="1"/>
    <x v="2"/>
    <x v="2331"/>
    <x v="1"/>
    <x v="1"/>
    <x v="2"/>
  </r>
  <r>
    <x v="2338"/>
    <x v="1740"/>
    <x v="132"/>
    <x v="11"/>
    <x v="3"/>
    <x v="653"/>
    <x v="3"/>
    <x v="0"/>
    <x v="2"/>
    <x v="2332"/>
    <x v="0"/>
    <x v="2"/>
    <x v="2"/>
  </r>
  <r>
    <x v="2339"/>
    <x v="1741"/>
    <x v="247"/>
    <x v="4"/>
    <x v="5"/>
    <x v="182"/>
    <x v="0"/>
    <x v="2"/>
    <x v="3"/>
    <x v="398"/>
    <x v="0"/>
    <x v="2"/>
    <x v="5"/>
  </r>
  <r>
    <x v="2340"/>
    <x v="74"/>
    <x v="183"/>
    <x v="18"/>
    <x v="3"/>
    <x v="955"/>
    <x v="1"/>
    <x v="0"/>
    <x v="3"/>
    <x v="2333"/>
    <x v="1"/>
    <x v="1"/>
    <x v="11"/>
  </r>
  <r>
    <x v="2341"/>
    <x v="1742"/>
    <x v="162"/>
    <x v="60"/>
    <x v="1"/>
    <x v="509"/>
    <x v="1"/>
    <x v="2"/>
    <x v="2"/>
    <x v="2334"/>
    <x v="1"/>
    <x v="2"/>
    <x v="10"/>
  </r>
  <r>
    <x v="2342"/>
    <x v="1743"/>
    <x v="254"/>
    <x v="49"/>
    <x v="2"/>
    <x v="927"/>
    <x v="0"/>
    <x v="0"/>
    <x v="3"/>
    <x v="2335"/>
    <x v="1"/>
    <x v="0"/>
    <x v="6"/>
  </r>
  <r>
    <x v="2343"/>
    <x v="1744"/>
    <x v="158"/>
    <x v="32"/>
    <x v="4"/>
    <x v="751"/>
    <x v="0"/>
    <x v="2"/>
    <x v="1"/>
    <x v="2336"/>
    <x v="1"/>
    <x v="2"/>
    <x v="8"/>
  </r>
  <r>
    <x v="2344"/>
    <x v="7"/>
    <x v="235"/>
    <x v="3"/>
    <x v="6"/>
    <x v="838"/>
    <x v="3"/>
    <x v="0"/>
    <x v="2"/>
    <x v="2337"/>
    <x v="1"/>
    <x v="2"/>
    <x v="7"/>
  </r>
  <r>
    <x v="2345"/>
    <x v="1745"/>
    <x v="127"/>
    <x v="48"/>
    <x v="2"/>
    <x v="92"/>
    <x v="2"/>
    <x v="0"/>
    <x v="1"/>
    <x v="2338"/>
    <x v="1"/>
    <x v="2"/>
    <x v="11"/>
  </r>
  <r>
    <x v="2346"/>
    <x v="137"/>
    <x v="30"/>
    <x v="16"/>
    <x v="2"/>
    <x v="848"/>
    <x v="0"/>
    <x v="2"/>
    <x v="1"/>
    <x v="2339"/>
    <x v="1"/>
    <x v="0"/>
    <x v="10"/>
  </r>
  <r>
    <x v="2347"/>
    <x v="1746"/>
    <x v="208"/>
    <x v="28"/>
    <x v="1"/>
    <x v="829"/>
    <x v="0"/>
    <x v="0"/>
    <x v="1"/>
    <x v="2340"/>
    <x v="0"/>
    <x v="2"/>
    <x v="4"/>
  </r>
  <r>
    <x v="2348"/>
    <x v="1747"/>
    <x v="101"/>
    <x v="49"/>
    <x v="4"/>
    <x v="242"/>
    <x v="0"/>
    <x v="2"/>
    <x v="1"/>
    <x v="2341"/>
    <x v="1"/>
    <x v="2"/>
    <x v="0"/>
  </r>
  <r>
    <x v="2349"/>
    <x v="1748"/>
    <x v="201"/>
    <x v="70"/>
    <x v="3"/>
    <x v="111"/>
    <x v="1"/>
    <x v="0"/>
    <x v="1"/>
    <x v="2342"/>
    <x v="0"/>
    <x v="0"/>
    <x v="5"/>
  </r>
  <r>
    <x v="2350"/>
    <x v="1749"/>
    <x v="189"/>
    <x v="66"/>
    <x v="2"/>
    <x v="261"/>
    <x v="0"/>
    <x v="2"/>
    <x v="2"/>
    <x v="2343"/>
    <x v="1"/>
    <x v="0"/>
    <x v="4"/>
  </r>
  <r>
    <x v="2351"/>
    <x v="1502"/>
    <x v="261"/>
    <x v="15"/>
    <x v="3"/>
    <x v="956"/>
    <x v="3"/>
    <x v="0"/>
    <x v="2"/>
    <x v="2344"/>
    <x v="0"/>
    <x v="2"/>
    <x v="7"/>
  </r>
  <r>
    <x v="2352"/>
    <x v="1750"/>
    <x v="127"/>
    <x v="66"/>
    <x v="6"/>
    <x v="854"/>
    <x v="0"/>
    <x v="2"/>
    <x v="3"/>
    <x v="2345"/>
    <x v="0"/>
    <x v="1"/>
    <x v="10"/>
  </r>
  <r>
    <x v="2353"/>
    <x v="1751"/>
    <x v="126"/>
    <x v="64"/>
    <x v="2"/>
    <x v="63"/>
    <x v="3"/>
    <x v="0"/>
    <x v="2"/>
    <x v="2346"/>
    <x v="1"/>
    <x v="1"/>
    <x v="11"/>
  </r>
  <r>
    <x v="2354"/>
    <x v="941"/>
    <x v="90"/>
    <x v="38"/>
    <x v="1"/>
    <x v="437"/>
    <x v="3"/>
    <x v="2"/>
    <x v="2"/>
    <x v="2347"/>
    <x v="1"/>
    <x v="1"/>
    <x v="2"/>
  </r>
  <r>
    <x v="2355"/>
    <x v="1752"/>
    <x v="270"/>
    <x v="44"/>
    <x v="1"/>
    <x v="190"/>
    <x v="0"/>
    <x v="2"/>
    <x v="2"/>
    <x v="2348"/>
    <x v="1"/>
    <x v="2"/>
    <x v="7"/>
  </r>
  <r>
    <x v="2356"/>
    <x v="725"/>
    <x v="294"/>
    <x v="6"/>
    <x v="4"/>
    <x v="159"/>
    <x v="3"/>
    <x v="1"/>
    <x v="1"/>
    <x v="2349"/>
    <x v="1"/>
    <x v="0"/>
    <x v="10"/>
  </r>
  <r>
    <x v="2357"/>
    <x v="1010"/>
    <x v="50"/>
    <x v="1"/>
    <x v="0"/>
    <x v="871"/>
    <x v="0"/>
    <x v="0"/>
    <x v="1"/>
    <x v="2350"/>
    <x v="1"/>
    <x v="2"/>
    <x v="9"/>
  </r>
  <r>
    <x v="2358"/>
    <x v="1753"/>
    <x v="261"/>
    <x v="59"/>
    <x v="3"/>
    <x v="146"/>
    <x v="0"/>
    <x v="0"/>
    <x v="0"/>
    <x v="2351"/>
    <x v="1"/>
    <x v="2"/>
    <x v="6"/>
  </r>
  <r>
    <x v="2359"/>
    <x v="533"/>
    <x v="145"/>
    <x v="36"/>
    <x v="2"/>
    <x v="957"/>
    <x v="0"/>
    <x v="0"/>
    <x v="1"/>
    <x v="2352"/>
    <x v="0"/>
    <x v="1"/>
    <x v="6"/>
  </r>
  <r>
    <x v="2360"/>
    <x v="1754"/>
    <x v="1"/>
    <x v="2"/>
    <x v="4"/>
    <x v="804"/>
    <x v="2"/>
    <x v="2"/>
    <x v="1"/>
    <x v="2353"/>
    <x v="1"/>
    <x v="2"/>
    <x v="1"/>
  </r>
  <r>
    <x v="2361"/>
    <x v="471"/>
    <x v="274"/>
    <x v="59"/>
    <x v="2"/>
    <x v="854"/>
    <x v="3"/>
    <x v="1"/>
    <x v="1"/>
    <x v="2354"/>
    <x v="1"/>
    <x v="1"/>
    <x v="10"/>
  </r>
  <r>
    <x v="2362"/>
    <x v="1755"/>
    <x v="57"/>
    <x v="48"/>
    <x v="5"/>
    <x v="609"/>
    <x v="2"/>
    <x v="1"/>
    <x v="0"/>
    <x v="2355"/>
    <x v="1"/>
    <x v="2"/>
    <x v="6"/>
  </r>
  <r>
    <x v="2363"/>
    <x v="1756"/>
    <x v="117"/>
    <x v="26"/>
    <x v="1"/>
    <x v="89"/>
    <x v="3"/>
    <x v="1"/>
    <x v="1"/>
    <x v="2356"/>
    <x v="1"/>
    <x v="1"/>
    <x v="8"/>
  </r>
  <r>
    <x v="2364"/>
    <x v="1757"/>
    <x v="239"/>
    <x v="21"/>
    <x v="3"/>
    <x v="329"/>
    <x v="0"/>
    <x v="0"/>
    <x v="1"/>
    <x v="2357"/>
    <x v="1"/>
    <x v="1"/>
    <x v="3"/>
  </r>
  <r>
    <x v="2365"/>
    <x v="1758"/>
    <x v="45"/>
    <x v="21"/>
    <x v="6"/>
    <x v="857"/>
    <x v="1"/>
    <x v="0"/>
    <x v="1"/>
    <x v="2358"/>
    <x v="0"/>
    <x v="1"/>
    <x v="11"/>
  </r>
  <r>
    <x v="2366"/>
    <x v="1661"/>
    <x v="110"/>
    <x v="25"/>
    <x v="1"/>
    <x v="147"/>
    <x v="1"/>
    <x v="2"/>
    <x v="3"/>
    <x v="2359"/>
    <x v="0"/>
    <x v="2"/>
    <x v="11"/>
  </r>
  <r>
    <x v="2367"/>
    <x v="1052"/>
    <x v="174"/>
    <x v="1"/>
    <x v="5"/>
    <x v="210"/>
    <x v="3"/>
    <x v="2"/>
    <x v="1"/>
    <x v="2360"/>
    <x v="1"/>
    <x v="0"/>
    <x v="11"/>
  </r>
  <r>
    <x v="2368"/>
    <x v="1759"/>
    <x v="199"/>
    <x v="12"/>
    <x v="2"/>
    <x v="560"/>
    <x v="0"/>
    <x v="2"/>
    <x v="0"/>
    <x v="2361"/>
    <x v="1"/>
    <x v="2"/>
    <x v="5"/>
  </r>
  <r>
    <x v="2369"/>
    <x v="1760"/>
    <x v="39"/>
    <x v="24"/>
    <x v="1"/>
    <x v="879"/>
    <x v="1"/>
    <x v="1"/>
    <x v="0"/>
    <x v="2362"/>
    <x v="0"/>
    <x v="2"/>
    <x v="0"/>
  </r>
  <r>
    <x v="2370"/>
    <x v="1221"/>
    <x v="253"/>
    <x v="64"/>
    <x v="3"/>
    <x v="117"/>
    <x v="0"/>
    <x v="2"/>
    <x v="2"/>
    <x v="2363"/>
    <x v="0"/>
    <x v="0"/>
    <x v="3"/>
  </r>
  <r>
    <x v="2371"/>
    <x v="543"/>
    <x v="111"/>
    <x v="65"/>
    <x v="3"/>
    <x v="431"/>
    <x v="0"/>
    <x v="1"/>
    <x v="2"/>
    <x v="2364"/>
    <x v="0"/>
    <x v="1"/>
    <x v="3"/>
  </r>
  <r>
    <x v="2372"/>
    <x v="1761"/>
    <x v="100"/>
    <x v="25"/>
    <x v="5"/>
    <x v="804"/>
    <x v="0"/>
    <x v="1"/>
    <x v="1"/>
    <x v="2365"/>
    <x v="1"/>
    <x v="2"/>
    <x v="1"/>
  </r>
  <r>
    <x v="2373"/>
    <x v="1762"/>
    <x v="24"/>
    <x v="26"/>
    <x v="4"/>
    <x v="945"/>
    <x v="1"/>
    <x v="2"/>
    <x v="3"/>
    <x v="2366"/>
    <x v="1"/>
    <x v="2"/>
    <x v="5"/>
  </r>
  <r>
    <x v="2374"/>
    <x v="857"/>
    <x v="207"/>
    <x v="4"/>
    <x v="5"/>
    <x v="219"/>
    <x v="1"/>
    <x v="2"/>
    <x v="1"/>
    <x v="2367"/>
    <x v="1"/>
    <x v="0"/>
    <x v="10"/>
  </r>
  <r>
    <x v="2375"/>
    <x v="1763"/>
    <x v="134"/>
    <x v="39"/>
    <x v="4"/>
    <x v="439"/>
    <x v="1"/>
    <x v="0"/>
    <x v="3"/>
    <x v="2368"/>
    <x v="0"/>
    <x v="1"/>
    <x v="7"/>
  </r>
  <r>
    <x v="2376"/>
    <x v="1764"/>
    <x v="166"/>
    <x v="5"/>
    <x v="3"/>
    <x v="295"/>
    <x v="0"/>
    <x v="0"/>
    <x v="2"/>
    <x v="2369"/>
    <x v="1"/>
    <x v="2"/>
    <x v="10"/>
  </r>
  <r>
    <x v="2377"/>
    <x v="785"/>
    <x v="142"/>
    <x v="8"/>
    <x v="4"/>
    <x v="497"/>
    <x v="2"/>
    <x v="2"/>
    <x v="2"/>
    <x v="2370"/>
    <x v="0"/>
    <x v="1"/>
    <x v="11"/>
  </r>
  <r>
    <x v="2378"/>
    <x v="1765"/>
    <x v="4"/>
    <x v="10"/>
    <x v="0"/>
    <x v="957"/>
    <x v="1"/>
    <x v="2"/>
    <x v="1"/>
    <x v="2371"/>
    <x v="1"/>
    <x v="1"/>
    <x v="6"/>
  </r>
  <r>
    <x v="2379"/>
    <x v="1766"/>
    <x v="53"/>
    <x v="47"/>
    <x v="1"/>
    <x v="829"/>
    <x v="3"/>
    <x v="0"/>
    <x v="2"/>
    <x v="2372"/>
    <x v="1"/>
    <x v="2"/>
    <x v="4"/>
  </r>
  <r>
    <x v="2380"/>
    <x v="1767"/>
    <x v="129"/>
    <x v="72"/>
    <x v="4"/>
    <x v="199"/>
    <x v="0"/>
    <x v="2"/>
    <x v="3"/>
    <x v="2373"/>
    <x v="1"/>
    <x v="0"/>
    <x v="4"/>
  </r>
  <r>
    <x v="2381"/>
    <x v="882"/>
    <x v="142"/>
    <x v="62"/>
    <x v="1"/>
    <x v="73"/>
    <x v="1"/>
    <x v="2"/>
    <x v="3"/>
    <x v="2374"/>
    <x v="1"/>
    <x v="0"/>
    <x v="8"/>
  </r>
  <r>
    <x v="2382"/>
    <x v="571"/>
    <x v="184"/>
    <x v="1"/>
    <x v="5"/>
    <x v="114"/>
    <x v="0"/>
    <x v="0"/>
    <x v="1"/>
    <x v="2375"/>
    <x v="1"/>
    <x v="1"/>
    <x v="0"/>
  </r>
  <r>
    <x v="2383"/>
    <x v="1289"/>
    <x v="248"/>
    <x v="31"/>
    <x v="0"/>
    <x v="910"/>
    <x v="1"/>
    <x v="2"/>
    <x v="1"/>
    <x v="2376"/>
    <x v="0"/>
    <x v="2"/>
    <x v="8"/>
  </r>
  <r>
    <x v="2384"/>
    <x v="1669"/>
    <x v="86"/>
    <x v="31"/>
    <x v="6"/>
    <x v="451"/>
    <x v="3"/>
    <x v="2"/>
    <x v="3"/>
    <x v="2377"/>
    <x v="1"/>
    <x v="0"/>
    <x v="2"/>
  </r>
  <r>
    <x v="2385"/>
    <x v="1768"/>
    <x v="147"/>
    <x v="52"/>
    <x v="4"/>
    <x v="958"/>
    <x v="2"/>
    <x v="0"/>
    <x v="1"/>
    <x v="2378"/>
    <x v="0"/>
    <x v="0"/>
    <x v="1"/>
  </r>
  <r>
    <x v="2386"/>
    <x v="1769"/>
    <x v="222"/>
    <x v="23"/>
    <x v="5"/>
    <x v="959"/>
    <x v="1"/>
    <x v="0"/>
    <x v="3"/>
    <x v="2379"/>
    <x v="0"/>
    <x v="0"/>
    <x v="9"/>
  </r>
  <r>
    <x v="2387"/>
    <x v="1770"/>
    <x v="189"/>
    <x v="64"/>
    <x v="2"/>
    <x v="743"/>
    <x v="3"/>
    <x v="0"/>
    <x v="1"/>
    <x v="2380"/>
    <x v="1"/>
    <x v="0"/>
    <x v="9"/>
  </r>
  <r>
    <x v="2388"/>
    <x v="1771"/>
    <x v="142"/>
    <x v="27"/>
    <x v="1"/>
    <x v="613"/>
    <x v="0"/>
    <x v="2"/>
    <x v="3"/>
    <x v="2381"/>
    <x v="0"/>
    <x v="1"/>
    <x v="2"/>
  </r>
  <r>
    <x v="2389"/>
    <x v="1443"/>
    <x v="167"/>
    <x v="50"/>
    <x v="1"/>
    <x v="112"/>
    <x v="2"/>
    <x v="2"/>
    <x v="2"/>
    <x v="2382"/>
    <x v="1"/>
    <x v="0"/>
    <x v="9"/>
  </r>
  <r>
    <x v="2390"/>
    <x v="1074"/>
    <x v="201"/>
    <x v="0"/>
    <x v="3"/>
    <x v="527"/>
    <x v="2"/>
    <x v="0"/>
    <x v="1"/>
    <x v="2383"/>
    <x v="1"/>
    <x v="2"/>
    <x v="1"/>
  </r>
  <r>
    <x v="2391"/>
    <x v="60"/>
    <x v="262"/>
    <x v="53"/>
    <x v="5"/>
    <x v="881"/>
    <x v="3"/>
    <x v="2"/>
    <x v="1"/>
    <x v="2384"/>
    <x v="1"/>
    <x v="2"/>
    <x v="5"/>
  </r>
  <r>
    <x v="2392"/>
    <x v="1772"/>
    <x v="58"/>
    <x v="61"/>
    <x v="3"/>
    <x v="878"/>
    <x v="3"/>
    <x v="2"/>
    <x v="2"/>
    <x v="2385"/>
    <x v="1"/>
    <x v="1"/>
    <x v="11"/>
  </r>
  <r>
    <x v="2393"/>
    <x v="1057"/>
    <x v="46"/>
    <x v="36"/>
    <x v="4"/>
    <x v="697"/>
    <x v="3"/>
    <x v="0"/>
    <x v="0"/>
    <x v="2386"/>
    <x v="1"/>
    <x v="0"/>
    <x v="3"/>
  </r>
  <r>
    <x v="2394"/>
    <x v="170"/>
    <x v="105"/>
    <x v="66"/>
    <x v="6"/>
    <x v="841"/>
    <x v="3"/>
    <x v="1"/>
    <x v="1"/>
    <x v="2387"/>
    <x v="1"/>
    <x v="0"/>
    <x v="7"/>
  </r>
  <r>
    <x v="2395"/>
    <x v="1696"/>
    <x v="52"/>
    <x v="27"/>
    <x v="0"/>
    <x v="960"/>
    <x v="2"/>
    <x v="2"/>
    <x v="3"/>
    <x v="2388"/>
    <x v="0"/>
    <x v="0"/>
    <x v="7"/>
  </r>
  <r>
    <x v="2396"/>
    <x v="1773"/>
    <x v="105"/>
    <x v="52"/>
    <x v="1"/>
    <x v="271"/>
    <x v="0"/>
    <x v="1"/>
    <x v="1"/>
    <x v="2389"/>
    <x v="0"/>
    <x v="0"/>
    <x v="2"/>
  </r>
  <r>
    <x v="2397"/>
    <x v="1562"/>
    <x v="7"/>
    <x v="30"/>
    <x v="0"/>
    <x v="197"/>
    <x v="3"/>
    <x v="2"/>
    <x v="3"/>
    <x v="2390"/>
    <x v="1"/>
    <x v="1"/>
    <x v="8"/>
  </r>
  <r>
    <x v="2398"/>
    <x v="1170"/>
    <x v="285"/>
    <x v="27"/>
    <x v="6"/>
    <x v="392"/>
    <x v="2"/>
    <x v="1"/>
    <x v="3"/>
    <x v="2391"/>
    <x v="0"/>
    <x v="0"/>
    <x v="1"/>
  </r>
  <r>
    <x v="2399"/>
    <x v="1774"/>
    <x v="37"/>
    <x v="18"/>
    <x v="2"/>
    <x v="79"/>
    <x v="3"/>
    <x v="2"/>
    <x v="3"/>
    <x v="2392"/>
    <x v="1"/>
    <x v="0"/>
    <x v="6"/>
  </r>
  <r>
    <x v="2400"/>
    <x v="1775"/>
    <x v="104"/>
    <x v="3"/>
    <x v="4"/>
    <x v="264"/>
    <x v="0"/>
    <x v="1"/>
    <x v="1"/>
    <x v="2393"/>
    <x v="1"/>
    <x v="2"/>
    <x v="2"/>
  </r>
  <r>
    <x v="2401"/>
    <x v="1776"/>
    <x v="179"/>
    <x v="73"/>
    <x v="1"/>
    <x v="371"/>
    <x v="0"/>
    <x v="1"/>
    <x v="2"/>
    <x v="2394"/>
    <x v="0"/>
    <x v="2"/>
    <x v="1"/>
  </r>
  <r>
    <x v="2402"/>
    <x v="1777"/>
    <x v="67"/>
    <x v="55"/>
    <x v="0"/>
    <x v="585"/>
    <x v="0"/>
    <x v="2"/>
    <x v="1"/>
    <x v="2395"/>
    <x v="0"/>
    <x v="1"/>
    <x v="1"/>
  </r>
  <r>
    <x v="2403"/>
    <x v="1778"/>
    <x v="86"/>
    <x v="62"/>
    <x v="2"/>
    <x v="477"/>
    <x v="3"/>
    <x v="0"/>
    <x v="1"/>
    <x v="2396"/>
    <x v="1"/>
    <x v="1"/>
    <x v="3"/>
  </r>
  <r>
    <x v="2404"/>
    <x v="1011"/>
    <x v="280"/>
    <x v="40"/>
    <x v="1"/>
    <x v="961"/>
    <x v="2"/>
    <x v="2"/>
    <x v="1"/>
    <x v="2397"/>
    <x v="1"/>
    <x v="0"/>
    <x v="4"/>
  </r>
  <r>
    <x v="2405"/>
    <x v="95"/>
    <x v="38"/>
    <x v="45"/>
    <x v="5"/>
    <x v="962"/>
    <x v="1"/>
    <x v="0"/>
    <x v="2"/>
    <x v="2398"/>
    <x v="0"/>
    <x v="0"/>
    <x v="0"/>
  </r>
  <r>
    <x v="2406"/>
    <x v="768"/>
    <x v="139"/>
    <x v="61"/>
    <x v="2"/>
    <x v="28"/>
    <x v="2"/>
    <x v="1"/>
    <x v="1"/>
    <x v="2399"/>
    <x v="0"/>
    <x v="2"/>
    <x v="10"/>
  </r>
  <r>
    <x v="2407"/>
    <x v="681"/>
    <x v="142"/>
    <x v="29"/>
    <x v="5"/>
    <x v="481"/>
    <x v="3"/>
    <x v="1"/>
    <x v="1"/>
    <x v="2400"/>
    <x v="0"/>
    <x v="0"/>
    <x v="8"/>
  </r>
  <r>
    <x v="2408"/>
    <x v="355"/>
    <x v="51"/>
    <x v="52"/>
    <x v="4"/>
    <x v="906"/>
    <x v="3"/>
    <x v="0"/>
    <x v="3"/>
    <x v="2401"/>
    <x v="1"/>
    <x v="2"/>
    <x v="8"/>
  </r>
  <r>
    <x v="2409"/>
    <x v="1779"/>
    <x v="244"/>
    <x v="1"/>
    <x v="6"/>
    <x v="934"/>
    <x v="2"/>
    <x v="1"/>
    <x v="1"/>
    <x v="2402"/>
    <x v="0"/>
    <x v="2"/>
    <x v="6"/>
  </r>
  <r>
    <x v="2410"/>
    <x v="1780"/>
    <x v="73"/>
    <x v="17"/>
    <x v="3"/>
    <x v="818"/>
    <x v="2"/>
    <x v="2"/>
    <x v="1"/>
    <x v="2403"/>
    <x v="1"/>
    <x v="0"/>
    <x v="8"/>
  </r>
  <r>
    <x v="2411"/>
    <x v="1781"/>
    <x v="140"/>
    <x v="74"/>
    <x v="5"/>
    <x v="646"/>
    <x v="1"/>
    <x v="2"/>
    <x v="3"/>
    <x v="2404"/>
    <x v="1"/>
    <x v="0"/>
    <x v="0"/>
  </r>
  <r>
    <x v="2412"/>
    <x v="1126"/>
    <x v="11"/>
    <x v="29"/>
    <x v="6"/>
    <x v="490"/>
    <x v="1"/>
    <x v="1"/>
    <x v="3"/>
    <x v="2405"/>
    <x v="1"/>
    <x v="1"/>
    <x v="6"/>
  </r>
  <r>
    <x v="2413"/>
    <x v="10"/>
    <x v="39"/>
    <x v="49"/>
    <x v="0"/>
    <x v="199"/>
    <x v="0"/>
    <x v="0"/>
    <x v="1"/>
    <x v="2406"/>
    <x v="1"/>
    <x v="0"/>
    <x v="4"/>
  </r>
  <r>
    <x v="2414"/>
    <x v="1764"/>
    <x v="115"/>
    <x v="14"/>
    <x v="4"/>
    <x v="97"/>
    <x v="3"/>
    <x v="1"/>
    <x v="1"/>
    <x v="2407"/>
    <x v="1"/>
    <x v="2"/>
    <x v="5"/>
  </r>
  <r>
    <x v="2415"/>
    <x v="1782"/>
    <x v="177"/>
    <x v="52"/>
    <x v="4"/>
    <x v="35"/>
    <x v="2"/>
    <x v="0"/>
    <x v="1"/>
    <x v="2408"/>
    <x v="0"/>
    <x v="2"/>
    <x v="2"/>
  </r>
  <r>
    <x v="2416"/>
    <x v="568"/>
    <x v="240"/>
    <x v="13"/>
    <x v="4"/>
    <x v="46"/>
    <x v="3"/>
    <x v="2"/>
    <x v="1"/>
    <x v="2409"/>
    <x v="1"/>
    <x v="0"/>
    <x v="9"/>
  </r>
  <r>
    <x v="2417"/>
    <x v="622"/>
    <x v="40"/>
    <x v="12"/>
    <x v="0"/>
    <x v="531"/>
    <x v="0"/>
    <x v="0"/>
    <x v="3"/>
    <x v="2410"/>
    <x v="0"/>
    <x v="2"/>
    <x v="4"/>
  </r>
  <r>
    <x v="2418"/>
    <x v="1618"/>
    <x v="290"/>
    <x v="44"/>
    <x v="3"/>
    <x v="925"/>
    <x v="0"/>
    <x v="1"/>
    <x v="0"/>
    <x v="2411"/>
    <x v="1"/>
    <x v="0"/>
    <x v="6"/>
  </r>
  <r>
    <x v="2419"/>
    <x v="1043"/>
    <x v="276"/>
    <x v="23"/>
    <x v="5"/>
    <x v="445"/>
    <x v="0"/>
    <x v="2"/>
    <x v="3"/>
    <x v="2412"/>
    <x v="1"/>
    <x v="0"/>
    <x v="6"/>
  </r>
  <r>
    <x v="2420"/>
    <x v="1783"/>
    <x v="275"/>
    <x v="3"/>
    <x v="6"/>
    <x v="244"/>
    <x v="2"/>
    <x v="2"/>
    <x v="3"/>
    <x v="2413"/>
    <x v="1"/>
    <x v="2"/>
    <x v="11"/>
  </r>
  <r>
    <x v="2421"/>
    <x v="1784"/>
    <x v="211"/>
    <x v="6"/>
    <x v="0"/>
    <x v="963"/>
    <x v="3"/>
    <x v="1"/>
    <x v="2"/>
    <x v="2414"/>
    <x v="1"/>
    <x v="2"/>
    <x v="11"/>
  </r>
  <r>
    <x v="2422"/>
    <x v="389"/>
    <x v="18"/>
    <x v="72"/>
    <x v="0"/>
    <x v="648"/>
    <x v="3"/>
    <x v="0"/>
    <x v="1"/>
    <x v="2415"/>
    <x v="1"/>
    <x v="2"/>
    <x v="0"/>
  </r>
  <r>
    <x v="2423"/>
    <x v="1785"/>
    <x v="262"/>
    <x v="50"/>
    <x v="4"/>
    <x v="791"/>
    <x v="1"/>
    <x v="2"/>
    <x v="1"/>
    <x v="2416"/>
    <x v="1"/>
    <x v="2"/>
    <x v="8"/>
  </r>
  <r>
    <x v="2424"/>
    <x v="1786"/>
    <x v="10"/>
    <x v="34"/>
    <x v="6"/>
    <x v="109"/>
    <x v="3"/>
    <x v="0"/>
    <x v="3"/>
    <x v="2417"/>
    <x v="1"/>
    <x v="0"/>
    <x v="6"/>
  </r>
  <r>
    <x v="2425"/>
    <x v="1787"/>
    <x v="64"/>
    <x v="72"/>
    <x v="2"/>
    <x v="171"/>
    <x v="2"/>
    <x v="1"/>
    <x v="2"/>
    <x v="2418"/>
    <x v="1"/>
    <x v="0"/>
    <x v="10"/>
  </r>
  <r>
    <x v="2426"/>
    <x v="1365"/>
    <x v="177"/>
    <x v="63"/>
    <x v="3"/>
    <x v="710"/>
    <x v="3"/>
    <x v="2"/>
    <x v="1"/>
    <x v="2419"/>
    <x v="1"/>
    <x v="2"/>
    <x v="2"/>
  </r>
  <r>
    <x v="2427"/>
    <x v="1788"/>
    <x v="13"/>
    <x v="33"/>
    <x v="4"/>
    <x v="667"/>
    <x v="1"/>
    <x v="2"/>
    <x v="2"/>
    <x v="2420"/>
    <x v="0"/>
    <x v="0"/>
    <x v="9"/>
  </r>
  <r>
    <x v="2428"/>
    <x v="1312"/>
    <x v="97"/>
    <x v="74"/>
    <x v="2"/>
    <x v="959"/>
    <x v="2"/>
    <x v="2"/>
    <x v="2"/>
    <x v="2421"/>
    <x v="1"/>
    <x v="0"/>
    <x v="9"/>
  </r>
  <r>
    <x v="2429"/>
    <x v="1789"/>
    <x v="255"/>
    <x v="67"/>
    <x v="3"/>
    <x v="465"/>
    <x v="0"/>
    <x v="2"/>
    <x v="3"/>
    <x v="2422"/>
    <x v="1"/>
    <x v="2"/>
    <x v="5"/>
  </r>
  <r>
    <x v="2430"/>
    <x v="101"/>
    <x v="266"/>
    <x v="63"/>
    <x v="6"/>
    <x v="617"/>
    <x v="3"/>
    <x v="1"/>
    <x v="1"/>
    <x v="2423"/>
    <x v="0"/>
    <x v="0"/>
    <x v="0"/>
  </r>
  <r>
    <x v="2431"/>
    <x v="1790"/>
    <x v="80"/>
    <x v="65"/>
    <x v="5"/>
    <x v="849"/>
    <x v="2"/>
    <x v="0"/>
    <x v="1"/>
    <x v="2424"/>
    <x v="1"/>
    <x v="1"/>
    <x v="5"/>
  </r>
  <r>
    <x v="2432"/>
    <x v="1791"/>
    <x v="150"/>
    <x v="39"/>
    <x v="4"/>
    <x v="636"/>
    <x v="2"/>
    <x v="2"/>
    <x v="2"/>
    <x v="2425"/>
    <x v="1"/>
    <x v="0"/>
    <x v="8"/>
  </r>
  <r>
    <x v="2433"/>
    <x v="1792"/>
    <x v="261"/>
    <x v="28"/>
    <x v="3"/>
    <x v="26"/>
    <x v="0"/>
    <x v="2"/>
    <x v="1"/>
    <x v="2426"/>
    <x v="1"/>
    <x v="0"/>
    <x v="0"/>
  </r>
  <r>
    <x v="2434"/>
    <x v="1635"/>
    <x v="2"/>
    <x v="66"/>
    <x v="4"/>
    <x v="516"/>
    <x v="2"/>
    <x v="2"/>
    <x v="1"/>
    <x v="2427"/>
    <x v="0"/>
    <x v="0"/>
    <x v="4"/>
  </r>
  <r>
    <x v="2435"/>
    <x v="432"/>
    <x v="78"/>
    <x v="72"/>
    <x v="4"/>
    <x v="234"/>
    <x v="2"/>
    <x v="0"/>
    <x v="2"/>
    <x v="2428"/>
    <x v="1"/>
    <x v="2"/>
    <x v="3"/>
  </r>
  <r>
    <x v="2436"/>
    <x v="533"/>
    <x v="295"/>
    <x v="27"/>
    <x v="4"/>
    <x v="263"/>
    <x v="2"/>
    <x v="2"/>
    <x v="3"/>
    <x v="2429"/>
    <x v="1"/>
    <x v="1"/>
    <x v="0"/>
  </r>
  <r>
    <x v="2437"/>
    <x v="1793"/>
    <x v="210"/>
    <x v="38"/>
    <x v="2"/>
    <x v="12"/>
    <x v="1"/>
    <x v="1"/>
    <x v="2"/>
    <x v="2430"/>
    <x v="1"/>
    <x v="2"/>
    <x v="7"/>
  </r>
  <r>
    <x v="2438"/>
    <x v="771"/>
    <x v="218"/>
    <x v="29"/>
    <x v="0"/>
    <x v="449"/>
    <x v="0"/>
    <x v="0"/>
    <x v="1"/>
    <x v="2431"/>
    <x v="1"/>
    <x v="0"/>
    <x v="9"/>
  </r>
  <r>
    <x v="2439"/>
    <x v="1794"/>
    <x v="28"/>
    <x v="57"/>
    <x v="2"/>
    <x v="61"/>
    <x v="2"/>
    <x v="2"/>
    <x v="3"/>
    <x v="2432"/>
    <x v="1"/>
    <x v="1"/>
    <x v="6"/>
  </r>
  <r>
    <x v="2440"/>
    <x v="1569"/>
    <x v="25"/>
    <x v="0"/>
    <x v="5"/>
    <x v="227"/>
    <x v="3"/>
    <x v="2"/>
    <x v="1"/>
    <x v="2433"/>
    <x v="1"/>
    <x v="2"/>
    <x v="9"/>
  </r>
  <r>
    <x v="2441"/>
    <x v="1795"/>
    <x v="157"/>
    <x v="33"/>
    <x v="5"/>
    <x v="411"/>
    <x v="3"/>
    <x v="2"/>
    <x v="2"/>
    <x v="2434"/>
    <x v="1"/>
    <x v="2"/>
    <x v="2"/>
  </r>
  <r>
    <x v="2442"/>
    <x v="1796"/>
    <x v="121"/>
    <x v="38"/>
    <x v="2"/>
    <x v="25"/>
    <x v="2"/>
    <x v="2"/>
    <x v="1"/>
    <x v="2435"/>
    <x v="0"/>
    <x v="2"/>
    <x v="8"/>
  </r>
  <r>
    <x v="2443"/>
    <x v="1323"/>
    <x v="187"/>
    <x v="12"/>
    <x v="6"/>
    <x v="189"/>
    <x v="0"/>
    <x v="0"/>
    <x v="3"/>
    <x v="2436"/>
    <x v="0"/>
    <x v="1"/>
    <x v="1"/>
  </r>
  <r>
    <x v="2444"/>
    <x v="1797"/>
    <x v="94"/>
    <x v="53"/>
    <x v="1"/>
    <x v="442"/>
    <x v="2"/>
    <x v="0"/>
    <x v="1"/>
    <x v="2437"/>
    <x v="0"/>
    <x v="1"/>
    <x v="6"/>
  </r>
  <r>
    <x v="2445"/>
    <x v="871"/>
    <x v="293"/>
    <x v="59"/>
    <x v="2"/>
    <x v="414"/>
    <x v="3"/>
    <x v="2"/>
    <x v="2"/>
    <x v="2438"/>
    <x v="1"/>
    <x v="1"/>
    <x v="2"/>
  </r>
  <r>
    <x v="2446"/>
    <x v="1798"/>
    <x v="267"/>
    <x v="65"/>
    <x v="0"/>
    <x v="450"/>
    <x v="0"/>
    <x v="2"/>
    <x v="0"/>
    <x v="2439"/>
    <x v="1"/>
    <x v="2"/>
    <x v="4"/>
  </r>
  <r>
    <x v="2447"/>
    <x v="1266"/>
    <x v="272"/>
    <x v="29"/>
    <x v="5"/>
    <x v="62"/>
    <x v="2"/>
    <x v="2"/>
    <x v="1"/>
    <x v="2440"/>
    <x v="1"/>
    <x v="1"/>
    <x v="1"/>
  </r>
  <r>
    <x v="2448"/>
    <x v="1799"/>
    <x v="152"/>
    <x v="18"/>
    <x v="2"/>
    <x v="661"/>
    <x v="0"/>
    <x v="0"/>
    <x v="2"/>
    <x v="2441"/>
    <x v="1"/>
    <x v="0"/>
    <x v="9"/>
  </r>
  <r>
    <x v="2449"/>
    <x v="521"/>
    <x v="89"/>
    <x v="61"/>
    <x v="5"/>
    <x v="911"/>
    <x v="2"/>
    <x v="1"/>
    <x v="1"/>
    <x v="2442"/>
    <x v="1"/>
    <x v="1"/>
    <x v="1"/>
  </r>
  <r>
    <x v="2450"/>
    <x v="1800"/>
    <x v="114"/>
    <x v="36"/>
    <x v="5"/>
    <x v="294"/>
    <x v="3"/>
    <x v="1"/>
    <x v="1"/>
    <x v="2443"/>
    <x v="1"/>
    <x v="2"/>
    <x v="10"/>
  </r>
  <r>
    <x v="2451"/>
    <x v="300"/>
    <x v="5"/>
    <x v="45"/>
    <x v="5"/>
    <x v="427"/>
    <x v="3"/>
    <x v="0"/>
    <x v="2"/>
    <x v="2444"/>
    <x v="1"/>
    <x v="0"/>
    <x v="7"/>
  </r>
  <r>
    <x v="2452"/>
    <x v="1801"/>
    <x v="229"/>
    <x v="33"/>
    <x v="0"/>
    <x v="269"/>
    <x v="0"/>
    <x v="1"/>
    <x v="3"/>
    <x v="2445"/>
    <x v="1"/>
    <x v="2"/>
    <x v="9"/>
  </r>
  <r>
    <x v="2453"/>
    <x v="1802"/>
    <x v="292"/>
    <x v="31"/>
    <x v="6"/>
    <x v="405"/>
    <x v="3"/>
    <x v="2"/>
    <x v="1"/>
    <x v="2446"/>
    <x v="0"/>
    <x v="2"/>
    <x v="7"/>
  </r>
  <r>
    <x v="2454"/>
    <x v="1803"/>
    <x v="146"/>
    <x v="13"/>
    <x v="0"/>
    <x v="639"/>
    <x v="2"/>
    <x v="0"/>
    <x v="3"/>
    <x v="2447"/>
    <x v="1"/>
    <x v="2"/>
    <x v="1"/>
  </r>
  <r>
    <x v="2455"/>
    <x v="1804"/>
    <x v="225"/>
    <x v="17"/>
    <x v="2"/>
    <x v="729"/>
    <x v="3"/>
    <x v="0"/>
    <x v="1"/>
    <x v="2448"/>
    <x v="1"/>
    <x v="1"/>
    <x v="4"/>
  </r>
  <r>
    <x v="2456"/>
    <x v="1805"/>
    <x v="222"/>
    <x v="71"/>
    <x v="1"/>
    <x v="891"/>
    <x v="0"/>
    <x v="2"/>
    <x v="3"/>
    <x v="2449"/>
    <x v="1"/>
    <x v="1"/>
    <x v="3"/>
  </r>
  <r>
    <x v="2457"/>
    <x v="1806"/>
    <x v="133"/>
    <x v="24"/>
    <x v="3"/>
    <x v="564"/>
    <x v="2"/>
    <x v="0"/>
    <x v="3"/>
    <x v="2450"/>
    <x v="0"/>
    <x v="2"/>
    <x v="8"/>
  </r>
  <r>
    <x v="2458"/>
    <x v="1807"/>
    <x v="125"/>
    <x v="10"/>
    <x v="3"/>
    <x v="266"/>
    <x v="1"/>
    <x v="2"/>
    <x v="3"/>
    <x v="2451"/>
    <x v="0"/>
    <x v="1"/>
    <x v="7"/>
  </r>
  <r>
    <x v="2459"/>
    <x v="1808"/>
    <x v="223"/>
    <x v="33"/>
    <x v="3"/>
    <x v="798"/>
    <x v="3"/>
    <x v="0"/>
    <x v="1"/>
    <x v="2452"/>
    <x v="0"/>
    <x v="0"/>
    <x v="5"/>
  </r>
  <r>
    <x v="2460"/>
    <x v="1809"/>
    <x v="134"/>
    <x v="51"/>
    <x v="0"/>
    <x v="615"/>
    <x v="2"/>
    <x v="0"/>
    <x v="1"/>
    <x v="2453"/>
    <x v="1"/>
    <x v="1"/>
    <x v="4"/>
  </r>
  <r>
    <x v="2461"/>
    <x v="2"/>
    <x v="139"/>
    <x v="62"/>
    <x v="5"/>
    <x v="708"/>
    <x v="0"/>
    <x v="2"/>
    <x v="2"/>
    <x v="2454"/>
    <x v="1"/>
    <x v="2"/>
    <x v="4"/>
  </r>
  <r>
    <x v="2462"/>
    <x v="1810"/>
    <x v="272"/>
    <x v="24"/>
    <x v="1"/>
    <x v="5"/>
    <x v="0"/>
    <x v="1"/>
    <x v="2"/>
    <x v="2455"/>
    <x v="1"/>
    <x v="1"/>
    <x v="0"/>
  </r>
  <r>
    <x v="2463"/>
    <x v="898"/>
    <x v="217"/>
    <x v="47"/>
    <x v="5"/>
    <x v="777"/>
    <x v="1"/>
    <x v="2"/>
    <x v="0"/>
    <x v="2456"/>
    <x v="1"/>
    <x v="0"/>
    <x v="10"/>
  </r>
  <r>
    <x v="2464"/>
    <x v="1811"/>
    <x v="275"/>
    <x v="24"/>
    <x v="6"/>
    <x v="271"/>
    <x v="1"/>
    <x v="1"/>
    <x v="1"/>
    <x v="2457"/>
    <x v="0"/>
    <x v="0"/>
    <x v="2"/>
  </r>
  <r>
    <x v="2465"/>
    <x v="1812"/>
    <x v="186"/>
    <x v="0"/>
    <x v="4"/>
    <x v="854"/>
    <x v="1"/>
    <x v="2"/>
    <x v="1"/>
    <x v="2458"/>
    <x v="1"/>
    <x v="1"/>
    <x v="10"/>
  </r>
  <r>
    <x v="2466"/>
    <x v="639"/>
    <x v="24"/>
    <x v="73"/>
    <x v="1"/>
    <x v="802"/>
    <x v="0"/>
    <x v="0"/>
    <x v="3"/>
    <x v="2459"/>
    <x v="1"/>
    <x v="2"/>
    <x v="6"/>
  </r>
  <r>
    <x v="2467"/>
    <x v="1813"/>
    <x v="116"/>
    <x v="8"/>
    <x v="3"/>
    <x v="212"/>
    <x v="2"/>
    <x v="1"/>
    <x v="1"/>
    <x v="2460"/>
    <x v="1"/>
    <x v="2"/>
    <x v="3"/>
  </r>
  <r>
    <x v="2468"/>
    <x v="1814"/>
    <x v="270"/>
    <x v="12"/>
    <x v="5"/>
    <x v="99"/>
    <x v="0"/>
    <x v="1"/>
    <x v="1"/>
    <x v="2461"/>
    <x v="1"/>
    <x v="0"/>
    <x v="4"/>
  </r>
  <r>
    <x v="2469"/>
    <x v="1815"/>
    <x v="244"/>
    <x v="54"/>
    <x v="0"/>
    <x v="120"/>
    <x v="2"/>
    <x v="0"/>
    <x v="1"/>
    <x v="2462"/>
    <x v="0"/>
    <x v="0"/>
    <x v="11"/>
  </r>
  <r>
    <x v="2470"/>
    <x v="1555"/>
    <x v="130"/>
    <x v="53"/>
    <x v="4"/>
    <x v="269"/>
    <x v="3"/>
    <x v="2"/>
    <x v="1"/>
    <x v="2463"/>
    <x v="1"/>
    <x v="2"/>
    <x v="9"/>
  </r>
  <r>
    <x v="2471"/>
    <x v="952"/>
    <x v="216"/>
    <x v="23"/>
    <x v="6"/>
    <x v="77"/>
    <x v="2"/>
    <x v="2"/>
    <x v="1"/>
    <x v="2464"/>
    <x v="0"/>
    <x v="2"/>
    <x v="9"/>
  </r>
  <r>
    <x v="2472"/>
    <x v="1816"/>
    <x v="142"/>
    <x v="61"/>
    <x v="2"/>
    <x v="682"/>
    <x v="3"/>
    <x v="0"/>
    <x v="2"/>
    <x v="2465"/>
    <x v="1"/>
    <x v="1"/>
    <x v="10"/>
  </r>
  <r>
    <x v="2473"/>
    <x v="1020"/>
    <x v="56"/>
    <x v="36"/>
    <x v="1"/>
    <x v="138"/>
    <x v="0"/>
    <x v="0"/>
    <x v="1"/>
    <x v="2466"/>
    <x v="1"/>
    <x v="0"/>
    <x v="2"/>
  </r>
  <r>
    <x v="2474"/>
    <x v="126"/>
    <x v="16"/>
    <x v="22"/>
    <x v="3"/>
    <x v="768"/>
    <x v="2"/>
    <x v="0"/>
    <x v="2"/>
    <x v="2467"/>
    <x v="1"/>
    <x v="0"/>
    <x v="7"/>
  </r>
  <r>
    <x v="2475"/>
    <x v="180"/>
    <x v="2"/>
    <x v="12"/>
    <x v="6"/>
    <x v="567"/>
    <x v="0"/>
    <x v="1"/>
    <x v="1"/>
    <x v="2468"/>
    <x v="1"/>
    <x v="0"/>
    <x v="8"/>
  </r>
  <r>
    <x v="2476"/>
    <x v="1817"/>
    <x v="10"/>
    <x v="56"/>
    <x v="3"/>
    <x v="299"/>
    <x v="3"/>
    <x v="0"/>
    <x v="1"/>
    <x v="2469"/>
    <x v="1"/>
    <x v="2"/>
    <x v="10"/>
  </r>
  <r>
    <x v="2477"/>
    <x v="1818"/>
    <x v="8"/>
    <x v="53"/>
    <x v="6"/>
    <x v="840"/>
    <x v="3"/>
    <x v="0"/>
    <x v="1"/>
    <x v="2470"/>
    <x v="1"/>
    <x v="2"/>
    <x v="7"/>
  </r>
  <r>
    <x v="2478"/>
    <x v="1819"/>
    <x v="191"/>
    <x v="8"/>
    <x v="1"/>
    <x v="963"/>
    <x v="1"/>
    <x v="2"/>
    <x v="3"/>
    <x v="2471"/>
    <x v="1"/>
    <x v="2"/>
    <x v="11"/>
  </r>
  <r>
    <x v="2479"/>
    <x v="781"/>
    <x v="168"/>
    <x v="19"/>
    <x v="0"/>
    <x v="826"/>
    <x v="1"/>
    <x v="2"/>
    <x v="1"/>
    <x v="2472"/>
    <x v="1"/>
    <x v="0"/>
    <x v="7"/>
  </r>
  <r>
    <x v="2480"/>
    <x v="836"/>
    <x v="78"/>
    <x v="44"/>
    <x v="0"/>
    <x v="815"/>
    <x v="1"/>
    <x v="0"/>
    <x v="2"/>
    <x v="2473"/>
    <x v="1"/>
    <x v="0"/>
    <x v="7"/>
  </r>
  <r>
    <x v="2481"/>
    <x v="1820"/>
    <x v="143"/>
    <x v="64"/>
    <x v="1"/>
    <x v="343"/>
    <x v="2"/>
    <x v="1"/>
    <x v="1"/>
    <x v="2474"/>
    <x v="1"/>
    <x v="0"/>
    <x v="6"/>
  </r>
  <r>
    <x v="2482"/>
    <x v="1821"/>
    <x v="280"/>
    <x v="27"/>
    <x v="5"/>
    <x v="847"/>
    <x v="1"/>
    <x v="2"/>
    <x v="3"/>
    <x v="2475"/>
    <x v="1"/>
    <x v="0"/>
    <x v="1"/>
  </r>
  <r>
    <x v="2483"/>
    <x v="1822"/>
    <x v="285"/>
    <x v="34"/>
    <x v="3"/>
    <x v="228"/>
    <x v="3"/>
    <x v="1"/>
    <x v="1"/>
    <x v="2476"/>
    <x v="0"/>
    <x v="2"/>
    <x v="8"/>
  </r>
  <r>
    <x v="2484"/>
    <x v="1823"/>
    <x v="137"/>
    <x v="68"/>
    <x v="1"/>
    <x v="360"/>
    <x v="2"/>
    <x v="2"/>
    <x v="1"/>
    <x v="2477"/>
    <x v="1"/>
    <x v="0"/>
    <x v="2"/>
  </r>
  <r>
    <x v="2485"/>
    <x v="1824"/>
    <x v="276"/>
    <x v="29"/>
    <x v="5"/>
    <x v="546"/>
    <x v="1"/>
    <x v="2"/>
    <x v="3"/>
    <x v="2478"/>
    <x v="1"/>
    <x v="0"/>
    <x v="6"/>
  </r>
  <r>
    <x v="2486"/>
    <x v="1825"/>
    <x v="16"/>
    <x v="43"/>
    <x v="2"/>
    <x v="756"/>
    <x v="0"/>
    <x v="2"/>
    <x v="2"/>
    <x v="2479"/>
    <x v="1"/>
    <x v="1"/>
    <x v="2"/>
  </r>
  <r>
    <x v="2487"/>
    <x v="1477"/>
    <x v="185"/>
    <x v="73"/>
    <x v="3"/>
    <x v="316"/>
    <x v="0"/>
    <x v="2"/>
    <x v="2"/>
    <x v="2480"/>
    <x v="1"/>
    <x v="1"/>
    <x v="3"/>
  </r>
  <r>
    <x v="2488"/>
    <x v="1826"/>
    <x v="178"/>
    <x v="9"/>
    <x v="1"/>
    <x v="329"/>
    <x v="2"/>
    <x v="0"/>
    <x v="1"/>
    <x v="2481"/>
    <x v="1"/>
    <x v="1"/>
    <x v="3"/>
  </r>
  <r>
    <x v="2489"/>
    <x v="1827"/>
    <x v="244"/>
    <x v="66"/>
    <x v="2"/>
    <x v="401"/>
    <x v="2"/>
    <x v="0"/>
    <x v="3"/>
    <x v="2482"/>
    <x v="1"/>
    <x v="0"/>
    <x v="6"/>
  </r>
  <r>
    <x v="2490"/>
    <x v="1828"/>
    <x v="95"/>
    <x v="1"/>
    <x v="3"/>
    <x v="834"/>
    <x v="0"/>
    <x v="1"/>
    <x v="1"/>
    <x v="2483"/>
    <x v="1"/>
    <x v="1"/>
    <x v="8"/>
  </r>
  <r>
    <x v="2491"/>
    <x v="1829"/>
    <x v="82"/>
    <x v="1"/>
    <x v="2"/>
    <x v="420"/>
    <x v="3"/>
    <x v="0"/>
    <x v="1"/>
    <x v="2484"/>
    <x v="1"/>
    <x v="0"/>
    <x v="10"/>
  </r>
  <r>
    <x v="2492"/>
    <x v="1830"/>
    <x v="199"/>
    <x v="56"/>
    <x v="2"/>
    <x v="731"/>
    <x v="0"/>
    <x v="1"/>
    <x v="1"/>
    <x v="2208"/>
    <x v="0"/>
    <x v="2"/>
    <x v="6"/>
  </r>
  <r>
    <x v="2493"/>
    <x v="1084"/>
    <x v="280"/>
    <x v="56"/>
    <x v="1"/>
    <x v="883"/>
    <x v="0"/>
    <x v="2"/>
    <x v="2"/>
    <x v="2485"/>
    <x v="1"/>
    <x v="0"/>
    <x v="8"/>
  </r>
  <r>
    <x v="2494"/>
    <x v="1369"/>
    <x v="216"/>
    <x v="44"/>
    <x v="6"/>
    <x v="422"/>
    <x v="1"/>
    <x v="0"/>
    <x v="2"/>
    <x v="2486"/>
    <x v="0"/>
    <x v="0"/>
    <x v="10"/>
  </r>
  <r>
    <x v="2495"/>
    <x v="743"/>
    <x v="243"/>
    <x v="63"/>
    <x v="6"/>
    <x v="150"/>
    <x v="3"/>
    <x v="2"/>
    <x v="2"/>
    <x v="2487"/>
    <x v="1"/>
    <x v="0"/>
    <x v="2"/>
  </r>
  <r>
    <x v="2496"/>
    <x v="431"/>
    <x v="167"/>
    <x v="50"/>
    <x v="1"/>
    <x v="896"/>
    <x v="2"/>
    <x v="0"/>
    <x v="1"/>
    <x v="2488"/>
    <x v="1"/>
    <x v="2"/>
    <x v="0"/>
  </r>
  <r>
    <x v="2497"/>
    <x v="121"/>
    <x v="289"/>
    <x v="30"/>
    <x v="4"/>
    <x v="247"/>
    <x v="0"/>
    <x v="2"/>
    <x v="2"/>
    <x v="2489"/>
    <x v="1"/>
    <x v="1"/>
    <x v="8"/>
  </r>
  <r>
    <x v="2498"/>
    <x v="1578"/>
    <x v="7"/>
    <x v="38"/>
    <x v="4"/>
    <x v="704"/>
    <x v="1"/>
    <x v="0"/>
    <x v="2"/>
    <x v="2490"/>
    <x v="1"/>
    <x v="2"/>
    <x v="9"/>
  </r>
  <r>
    <x v="2499"/>
    <x v="1831"/>
    <x v="206"/>
    <x v="13"/>
    <x v="0"/>
    <x v="604"/>
    <x v="2"/>
    <x v="0"/>
    <x v="3"/>
    <x v="2491"/>
    <x v="0"/>
    <x v="1"/>
    <x v="9"/>
  </r>
  <r>
    <x v="2500"/>
    <x v="1832"/>
    <x v="200"/>
    <x v="38"/>
    <x v="2"/>
    <x v="34"/>
    <x v="3"/>
    <x v="2"/>
    <x v="1"/>
    <x v="2492"/>
    <x v="1"/>
    <x v="0"/>
    <x v="1"/>
  </r>
  <r>
    <x v="2501"/>
    <x v="1661"/>
    <x v="19"/>
    <x v="67"/>
    <x v="6"/>
    <x v="231"/>
    <x v="2"/>
    <x v="0"/>
    <x v="1"/>
    <x v="2493"/>
    <x v="0"/>
    <x v="1"/>
    <x v="10"/>
  </r>
  <r>
    <x v="2502"/>
    <x v="42"/>
    <x v="59"/>
    <x v="28"/>
    <x v="4"/>
    <x v="55"/>
    <x v="3"/>
    <x v="2"/>
    <x v="2"/>
    <x v="2494"/>
    <x v="1"/>
    <x v="2"/>
    <x v="1"/>
  </r>
  <r>
    <x v="2503"/>
    <x v="1833"/>
    <x v="206"/>
    <x v="1"/>
    <x v="3"/>
    <x v="681"/>
    <x v="3"/>
    <x v="0"/>
    <x v="1"/>
    <x v="2495"/>
    <x v="0"/>
    <x v="0"/>
    <x v="11"/>
  </r>
  <r>
    <x v="2504"/>
    <x v="1834"/>
    <x v="230"/>
    <x v="45"/>
    <x v="2"/>
    <x v="737"/>
    <x v="3"/>
    <x v="0"/>
    <x v="1"/>
    <x v="2496"/>
    <x v="0"/>
    <x v="0"/>
    <x v="5"/>
  </r>
  <r>
    <x v="2505"/>
    <x v="1166"/>
    <x v="268"/>
    <x v="51"/>
    <x v="4"/>
    <x v="446"/>
    <x v="1"/>
    <x v="0"/>
    <x v="1"/>
    <x v="2497"/>
    <x v="1"/>
    <x v="2"/>
    <x v="1"/>
  </r>
  <r>
    <x v="2506"/>
    <x v="1795"/>
    <x v="158"/>
    <x v="21"/>
    <x v="2"/>
    <x v="180"/>
    <x v="1"/>
    <x v="2"/>
    <x v="3"/>
    <x v="2498"/>
    <x v="1"/>
    <x v="0"/>
    <x v="3"/>
  </r>
  <r>
    <x v="2507"/>
    <x v="430"/>
    <x v="134"/>
    <x v="63"/>
    <x v="0"/>
    <x v="964"/>
    <x v="0"/>
    <x v="0"/>
    <x v="1"/>
    <x v="2499"/>
    <x v="1"/>
    <x v="0"/>
    <x v="9"/>
  </r>
  <r>
    <x v="2508"/>
    <x v="1835"/>
    <x v="148"/>
    <x v="62"/>
    <x v="5"/>
    <x v="303"/>
    <x v="3"/>
    <x v="0"/>
    <x v="2"/>
    <x v="2500"/>
    <x v="1"/>
    <x v="0"/>
    <x v="4"/>
  </r>
  <r>
    <x v="2509"/>
    <x v="110"/>
    <x v="180"/>
    <x v="45"/>
    <x v="6"/>
    <x v="273"/>
    <x v="2"/>
    <x v="2"/>
    <x v="1"/>
    <x v="2501"/>
    <x v="0"/>
    <x v="0"/>
    <x v="11"/>
  </r>
  <r>
    <x v="2510"/>
    <x v="537"/>
    <x v="201"/>
    <x v="71"/>
    <x v="3"/>
    <x v="224"/>
    <x v="2"/>
    <x v="1"/>
    <x v="2"/>
    <x v="2502"/>
    <x v="1"/>
    <x v="0"/>
    <x v="7"/>
  </r>
  <r>
    <x v="2511"/>
    <x v="1836"/>
    <x v="49"/>
    <x v="51"/>
    <x v="2"/>
    <x v="415"/>
    <x v="0"/>
    <x v="0"/>
    <x v="0"/>
    <x v="2503"/>
    <x v="1"/>
    <x v="1"/>
    <x v="8"/>
  </r>
  <r>
    <x v="2512"/>
    <x v="293"/>
    <x v="150"/>
    <x v="28"/>
    <x v="3"/>
    <x v="965"/>
    <x v="1"/>
    <x v="1"/>
    <x v="2"/>
    <x v="2504"/>
    <x v="0"/>
    <x v="1"/>
    <x v="3"/>
  </r>
  <r>
    <x v="2513"/>
    <x v="1837"/>
    <x v="184"/>
    <x v="49"/>
    <x v="6"/>
    <x v="359"/>
    <x v="2"/>
    <x v="1"/>
    <x v="2"/>
    <x v="2505"/>
    <x v="1"/>
    <x v="2"/>
    <x v="7"/>
  </r>
  <r>
    <x v="2514"/>
    <x v="1838"/>
    <x v="36"/>
    <x v="47"/>
    <x v="1"/>
    <x v="377"/>
    <x v="3"/>
    <x v="2"/>
    <x v="1"/>
    <x v="2506"/>
    <x v="1"/>
    <x v="1"/>
    <x v="11"/>
  </r>
  <r>
    <x v="2515"/>
    <x v="1839"/>
    <x v="85"/>
    <x v="38"/>
    <x v="5"/>
    <x v="94"/>
    <x v="3"/>
    <x v="1"/>
    <x v="1"/>
    <x v="2507"/>
    <x v="0"/>
    <x v="0"/>
    <x v="5"/>
  </r>
  <r>
    <x v="2516"/>
    <x v="371"/>
    <x v="248"/>
    <x v="31"/>
    <x v="5"/>
    <x v="140"/>
    <x v="3"/>
    <x v="0"/>
    <x v="0"/>
    <x v="2508"/>
    <x v="0"/>
    <x v="1"/>
    <x v="4"/>
  </r>
  <r>
    <x v="2517"/>
    <x v="1840"/>
    <x v="221"/>
    <x v="30"/>
    <x v="4"/>
    <x v="966"/>
    <x v="2"/>
    <x v="0"/>
    <x v="1"/>
    <x v="2509"/>
    <x v="1"/>
    <x v="0"/>
    <x v="2"/>
  </r>
  <r>
    <x v="2518"/>
    <x v="1841"/>
    <x v="140"/>
    <x v="43"/>
    <x v="0"/>
    <x v="399"/>
    <x v="1"/>
    <x v="0"/>
    <x v="2"/>
    <x v="2510"/>
    <x v="1"/>
    <x v="0"/>
    <x v="11"/>
  </r>
  <r>
    <x v="2519"/>
    <x v="1842"/>
    <x v="70"/>
    <x v="20"/>
    <x v="2"/>
    <x v="194"/>
    <x v="2"/>
    <x v="1"/>
    <x v="2"/>
    <x v="2511"/>
    <x v="0"/>
    <x v="0"/>
    <x v="3"/>
  </r>
  <r>
    <x v="2520"/>
    <x v="1843"/>
    <x v="298"/>
    <x v="6"/>
    <x v="0"/>
    <x v="155"/>
    <x v="1"/>
    <x v="0"/>
    <x v="1"/>
    <x v="2512"/>
    <x v="1"/>
    <x v="2"/>
    <x v="10"/>
  </r>
  <r>
    <x v="2521"/>
    <x v="1844"/>
    <x v="225"/>
    <x v="46"/>
    <x v="2"/>
    <x v="155"/>
    <x v="0"/>
    <x v="1"/>
    <x v="2"/>
    <x v="2513"/>
    <x v="1"/>
    <x v="2"/>
    <x v="10"/>
  </r>
  <r>
    <x v="2522"/>
    <x v="817"/>
    <x v="219"/>
    <x v="17"/>
    <x v="5"/>
    <x v="524"/>
    <x v="2"/>
    <x v="0"/>
    <x v="2"/>
    <x v="2514"/>
    <x v="1"/>
    <x v="0"/>
    <x v="3"/>
  </r>
  <r>
    <x v="2523"/>
    <x v="1845"/>
    <x v="61"/>
    <x v="51"/>
    <x v="5"/>
    <x v="387"/>
    <x v="1"/>
    <x v="0"/>
    <x v="1"/>
    <x v="2515"/>
    <x v="1"/>
    <x v="1"/>
    <x v="5"/>
  </r>
  <r>
    <x v="2524"/>
    <x v="1846"/>
    <x v="47"/>
    <x v="52"/>
    <x v="0"/>
    <x v="400"/>
    <x v="3"/>
    <x v="2"/>
    <x v="1"/>
    <x v="2516"/>
    <x v="0"/>
    <x v="2"/>
    <x v="1"/>
  </r>
  <r>
    <x v="2525"/>
    <x v="1847"/>
    <x v="46"/>
    <x v="74"/>
    <x v="0"/>
    <x v="936"/>
    <x v="1"/>
    <x v="0"/>
    <x v="1"/>
    <x v="2517"/>
    <x v="1"/>
    <x v="1"/>
    <x v="6"/>
  </r>
  <r>
    <x v="2526"/>
    <x v="1848"/>
    <x v="18"/>
    <x v="27"/>
    <x v="3"/>
    <x v="932"/>
    <x v="3"/>
    <x v="0"/>
    <x v="3"/>
    <x v="2518"/>
    <x v="1"/>
    <x v="0"/>
    <x v="2"/>
  </r>
  <r>
    <x v="2527"/>
    <x v="971"/>
    <x v="42"/>
    <x v="70"/>
    <x v="2"/>
    <x v="75"/>
    <x v="0"/>
    <x v="0"/>
    <x v="2"/>
    <x v="2519"/>
    <x v="1"/>
    <x v="2"/>
    <x v="4"/>
  </r>
  <r>
    <x v="2528"/>
    <x v="1849"/>
    <x v="291"/>
    <x v="62"/>
    <x v="4"/>
    <x v="493"/>
    <x v="0"/>
    <x v="0"/>
    <x v="1"/>
    <x v="2520"/>
    <x v="0"/>
    <x v="1"/>
    <x v="2"/>
  </r>
  <r>
    <x v="2529"/>
    <x v="1850"/>
    <x v="225"/>
    <x v="30"/>
    <x v="4"/>
    <x v="792"/>
    <x v="3"/>
    <x v="2"/>
    <x v="1"/>
    <x v="2521"/>
    <x v="0"/>
    <x v="0"/>
    <x v="11"/>
  </r>
  <r>
    <x v="2530"/>
    <x v="1851"/>
    <x v="146"/>
    <x v="11"/>
    <x v="0"/>
    <x v="805"/>
    <x v="0"/>
    <x v="2"/>
    <x v="1"/>
    <x v="2522"/>
    <x v="1"/>
    <x v="2"/>
    <x v="10"/>
  </r>
  <r>
    <x v="2531"/>
    <x v="217"/>
    <x v="139"/>
    <x v="3"/>
    <x v="3"/>
    <x v="422"/>
    <x v="2"/>
    <x v="1"/>
    <x v="1"/>
    <x v="2523"/>
    <x v="0"/>
    <x v="0"/>
    <x v="10"/>
  </r>
  <r>
    <x v="2532"/>
    <x v="240"/>
    <x v="23"/>
    <x v="47"/>
    <x v="1"/>
    <x v="508"/>
    <x v="2"/>
    <x v="1"/>
    <x v="1"/>
    <x v="2524"/>
    <x v="1"/>
    <x v="0"/>
    <x v="0"/>
  </r>
  <r>
    <x v="2533"/>
    <x v="1723"/>
    <x v="62"/>
    <x v="18"/>
    <x v="0"/>
    <x v="45"/>
    <x v="1"/>
    <x v="0"/>
    <x v="2"/>
    <x v="2525"/>
    <x v="1"/>
    <x v="2"/>
    <x v="4"/>
  </r>
  <r>
    <x v="2534"/>
    <x v="1658"/>
    <x v="89"/>
    <x v="37"/>
    <x v="5"/>
    <x v="347"/>
    <x v="3"/>
    <x v="0"/>
    <x v="1"/>
    <x v="2526"/>
    <x v="0"/>
    <x v="1"/>
    <x v="6"/>
  </r>
  <r>
    <x v="2535"/>
    <x v="1852"/>
    <x v="60"/>
    <x v="40"/>
    <x v="6"/>
    <x v="666"/>
    <x v="3"/>
    <x v="0"/>
    <x v="0"/>
    <x v="2527"/>
    <x v="1"/>
    <x v="2"/>
    <x v="11"/>
  </r>
  <r>
    <x v="2536"/>
    <x v="1853"/>
    <x v="278"/>
    <x v="2"/>
    <x v="1"/>
    <x v="779"/>
    <x v="0"/>
    <x v="2"/>
    <x v="1"/>
    <x v="2528"/>
    <x v="1"/>
    <x v="0"/>
    <x v="9"/>
  </r>
  <r>
    <x v="2537"/>
    <x v="1854"/>
    <x v="253"/>
    <x v="46"/>
    <x v="0"/>
    <x v="492"/>
    <x v="3"/>
    <x v="0"/>
    <x v="2"/>
    <x v="2529"/>
    <x v="1"/>
    <x v="0"/>
    <x v="8"/>
  </r>
  <r>
    <x v="2538"/>
    <x v="700"/>
    <x v="137"/>
    <x v="12"/>
    <x v="6"/>
    <x v="502"/>
    <x v="2"/>
    <x v="2"/>
    <x v="2"/>
    <x v="2530"/>
    <x v="1"/>
    <x v="0"/>
    <x v="8"/>
  </r>
  <r>
    <x v="2539"/>
    <x v="1855"/>
    <x v="257"/>
    <x v="68"/>
    <x v="6"/>
    <x v="967"/>
    <x v="3"/>
    <x v="2"/>
    <x v="1"/>
    <x v="2531"/>
    <x v="1"/>
    <x v="2"/>
    <x v="3"/>
  </r>
  <r>
    <x v="2540"/>
    <x v="1377"/>
    <x v="154"/>
    <x v="10"/>
    <x v="5"/>
    <x v="680"/>
    <x v="3"/>
    <x v="1"/>
    <x v="3"/>
    <x v="2532"/>
    <x v="0"/>
    <x v="0"/>
    <x v="9"/>
  </r>
  <r>
    <x v="2541"/>
    <x v="1006"/>
    <x v="197"/>
    <x v="53"/>
    <x v="3"/>
    <x v="26"/>
    <x v="2"/>
    <x v="1"/>
    <x v="1"/>
    <x v="2533"/>
    <x v="0"/>
    <x v="0"/>
    <x v="0"/>
  </r>
  <r>
    <x v="2542"/>
    <x v="1383"/>
    <x v="11"/>
    <x v="58"/>
    <x v="3"/>
    <x v="743"/>
    <x v="3"/>
    <x v="1"/>
    <x v="1"/>
    <x v="2534"/>
    <x v="0"/>
    <x v="0"/>
    <x v="9"/>
  </r>
  <r>
    <x v="2543"/>
    <x v="1856"/>
    <x v="111"/>
    <x v="61"/>
    <x v="6"/>
    <x v="968"/>
    <x v="3"/>
    <x v="2"/>
    <x v="1"/>
    <x v="2535"/>
    <x v="1"/>
    <x v="2"/>
    <x v="9"/>
  </r>
  <r>
    <x v="2544"/>
    <x v="1127"/>
    <x v="211"/>
    <x v="41"/>
    <x v="0"/>
    <x v="969"/>
    <x v="3"/>
    <x v="0"/>
    <x v="1"/>
    <x v="2536"/>
    <x v="1"/>
    <x v="0"/>
    <x v="7"/>
  </r>
  <r>
    <x v="2545"/>
    <x v="1857"/>
    <x v="187"/>
    <x v="21"/>
    <x v="2"/>
    <x v="875"/>
    <x v="3"/>
    <x v="0"/>
    <x v="0"/>
    <x v="2537"/>
    <x v="0"/>
    <x v="2"/>
    <x v="4"/>
  </r>
  <r>
    <x v="2546"/>
    <x v="1858"/>
    <x v="248"/>
    <x v="14"/>
    <x v="6"/>
    <x v="580"/>
    <x v="3"/>
    <x v="2"/>
    <x v="1"/>
    <x v="2538"/>
    <x v="1"/>
    <x v="2"/>
    <x v="11"/>
  </r>
  <r>
    <x v="2547"/>
    <x v="1859"/>
    <x v="135"/>
    <x v="30"/>
    <x v="2"/>
    <x v="861"/>
    <x v="0"/>
    <x v="0"/>
    <x v="3"/>
    <x v="2539"/>
    <x v="1"/>
    <x v="1"/>
    <x v="11"/>
  </r>
  <r>
    <x v="2548"/>
    <x v="1860"/>
    <x v="213"/>
    <x v="42"/>
    <x v="2"/>
    <x v="513"/>
    <x v="2"/>
    <x v="2"/>
    <x v="2"/>
    <x v="2540"/>
    <x v="0"/>
    <x v="2"/>
    <x v="7"/>
  </r>
  <r>
    <x v="2549"/>
    <x v="1474"/>
    <x v="297"/>
    <x v="13"/>
    <x v="6"/>
    <x v="970"/>
    <x v="3"/>
    <x v="0"/>
    <x v="1"/>
    <x v="2541"/>
    <x v="1"/>
    <x v="0"/>
    <x v="5"/>
  </r>
  <r>
    <x v="2550"/>
    <x v="1861"/>
    <x v="103"/>
    <x v="55"/>
    <x v="2"/>
    <x v="118"/>
    <x v="1"/>
    <x v="0"/>
    <x v="2"/>
    <x v="2542"/>
    <x v="0"/>
    <x v="0"/>
    <x v="7"/>
  </r>
  <r>
    <x v="2551"/>
    <x v="1862"/>
    <x v="150"/>
    <x v="11"/>
    <x v="3"/>
    <x v="971"/>
    <x v="1"/>
    <x v="2"/>
    <x v="1"/>
    <x v="2543"/>
    <x v="1"/>
    <x v="2"/>
    <x v="5"/>
  </r>
  <r>
    <x v="2552"/>
    <x v="1440"/>
    <x v="274"/>
    <x v="59"/>
    <x v="4"/>
    <x v="834"/>
    <x v="1"/>
    <x v="1"/>
    <x v="3"/>
    <x v="2544"/>
    <x v="0"/>
    <x v="1"/>
    <x v="8"/>
  </r>
  <r>
    <x v="2553"/>
    <x v="1863"/>
    <x v="258"/>
    <x v="50"/>
    <x v="3"/>
    <x v="604"/>
    <x v="2"/>
    <x v="0"/>
    <x v="2"/>
    <x v="2545"/>
    <x v="1"/>
    <x v="1"/>
    <x v="9"/>
  </r>
  <r>
    <x v="2554"/>
    <x v="1864"/>
    <x v="59"/>
    <x v="2"/>
    <x v="2"/>
    <x v="244"/>
    <x v="0"/>
    <x v="0"/>
    <x v="2"/>
    <x v="2546"/>
    <x v="1"/>
    <x v="2"/>
    <x v="11"/>
  </r>
  <r>
    <x v="2555"/>
    <x v="1865"/>
    <x v="9"/>
    <x v="36"/>
    <x v="5"/>
    <x v="972"/>
    <x v="3"/>
    <x v="2"/>
    <x v="1"/>
    <x v="2547"/>
    <x v="0"/>
    <x v="2"/>
    <x v="8"/>
  </r>
  <r>
    <x v="2556"/>
    <x v="1229"/>
    <x v="89"/>
    <x v="35"/>
    <x v="4"/>
    <x v="2"/>
    <x v="1"/>
    <x v="2"/>
    <x v="3"/>
    <x v="2548"/>
    <x v="0"/>
    <x v="0"/>
    <x v="2"/>
  </r>
  <r>
    <x v="2557"/>
    <x v="1866"/>
    <x v="209"/>
    <x v="11"/>
    <x v="6"/>
    <x v="575"/>
    <x v="0"/>
    <x v="1"/>
    <x v="2"/>
    <x v="2549"/>
    <x v="0"/>
    <x v="0"/>
    <x v="0"/>
  </r>
  <r>
    <x v="2558"/>
    <x v="1867"/>
    <x v="175"/>
    <x v="21"/>
    <x v="2"/>
    <x v="377"/>
    <x v="0"/>
    <x v="1"/>
    <x v="1"/>
    <x v="2550"/>
    <x v="1"/>
    <x v="1"/>
    <x v="11"/>
  </r>
  <r>
    <x v="2559"/>
    <x v="1868"/>
    <x v="176"/>
    <x v="61"/>
    <x v="3"/>
    <x v="946"/>
    <x v="3"/>
    <x v="0"/>
    <x v="1"/>
    <x v="2551"/>
    <x v="1"/>
    <x v="0"/>
    <x v="3"/>
  </r>
  <r>
    <x v="2560"/>
    <x v="1869"/>
    <x v="117"/>
    <x v="40"/>
    <x v="6"/>
    <x v="697"/>
    <x v="0"/>
    <x v="2"/>
    <x v="3"/>
    <x v="2552"/>
    <x v="0"/>
    <x v="0"/>
    <x v="3"/>
  </r>
  <r>
    <x v="2561"/>
    <x v="1870"/>
    <x v="25"/>
    <x v="46"/>
    <x v="4"/>
    <x v="697"/>
    <x v="1"/>
    <x v="2"/>
    <x v="0"/>
    <x v="2553"/>
    <x v="1"/>
    <x v="0"/>
    <x v="3"/>
  </r>
  <r>
    <x v="2562"/>
    <x v="734"/>
    <x v="170"/>
    <x v="31"/>
    <x v="4"/>
    <x v="20"/>
    <x v="0"/>
    <x v="2"/>
    <x v="0"/>
    <x v="2554"/>
    <x v="1"/>
    <x v="0"/>
    <x v="5"/>
  </r>
  <r>
    <x v="2563"/>
    <x v="1871"/>
    <x v="8"/>
    <x v="30"/>
    <x v="2"/>
    <x v="737"/>
    <x v="0"/>
    <x v="1"/>
    <x v="1"/>
    <x v="2555"/>
    <x v="1"/>
    <x v="0"/>
    <x v="5"/>
  </r>
  <r>
    <x v="2564"/>
    <x v="1872"/>
    <x v="285"/>
    <x v="9"/>
    <x v="0"/>
    <x v="943"/>
    <x v="2"/>
    <x v="2"/>
    <x v="0"/>
    <x v="2556"/>
    <x v="0"/>
    <x v="2"/>
    <x v="3"/>
  </r>
  <r>
    <x v="2565"/>
    <x v="1873"/>
    <x v="117"/>
    <x v="30"/>
    <x v="0"/>
    <x v="434"/>
    <x v="0"/>
    <x v="0"/>
    <x v="1"/>
    <x v="2557"/>
    <x v="1"/>
    <x v="1"/>
    <x v="10"/>
  </r>
  <r>
    <x v="2566"/>
    <x v="1353"/>
    <x v="156"/>
    <x v="27"/>
    <x v="5"/>
    <x v="378"/>
    <x v="2"/>
    <x v="0"/>
    <x v="2"/>
    <x v="2558"/>
    <x v="1"/>
    <x v="0"/>
    <x v="3"/>
  </r>
  <r>
    <x v="2567"/>
    <x v="911"/>
    <x v="297"/>
    <x v="46"/>
    <x v="6"/>
    <x v="42"/>
    <x v="3"/>
    <x v="2"/>
    <x v="1"/>
    <x v="2559"/>
    <x v="0"/>
    <x v="0"/>
    <x v="10"/>
  </r>
  <r>
    <x v="2568"/>
    <x v="1874"/>
    <x v="248"/>
    <x v="41"/>
    <x v="3"/>
    <x v="199"/>
    <x v="2"/>
    <x v="0"/>
    <x v="3"/>
    <x v="2560"/>
    <x v="0"/>
    <x v="0"/>
    <x v="4"/>
  </r>
  <r>
    <x v="2569"/>
    <x v="721"/>
    <x v="46"/>
    <x v="5"/>
    <x v="5"/>
    <x v="973"/>
    <x v="3"/>
    <x v="0"/>
    <x v="3"/>
    <x v="2561"/>
    <x v="1"/>
    <x v="1"/>
    <x v="8"/>
  </r>
  <r>
    <x v="2570"/>
    <x v="1875"/>
    <x v="128"/>
    <x v="3"/>
    <x v="6"/>
    <x v="756"/>
    <x v="3"/>
    <x v="0"/>
    <x v="2"/>
    <x v="2562"/>
    <x v="1"/>
    <x v="1"/>
    <x v="2"/>
  </r>
  <r>
    <x v="2571"/>
    <x v="1030"/>
    <x v="81"/>
    <x v="66"/>
    <x v="2"/>
    <x v="900"/>
    <x v="2"/>
    <x v="0"/>
    <x v="2"/>
    <x v="2563"/>
    <x v="1"/>
    <x v="0"/>
    <x v="5"/>
  </r>
  <r>
    <x v="2572"/>
    <x v="743"/>
    <x v="161"/>
    <x v="61"/>
    <x v="3"/>
    <x v="33"/>
    <x v="1"/>
    <x v="0"/>
    <x v="2"/>
    <x v="2564"/>
    <x v="0"/>
    <x v="0"/>
    <x v="6"/>
  </r>
  <r>
    <x v="2573"/>
    <x v="1080"/>
    <x v="251"/>
    <x v="53"/>
    <x v="2"/>
    <x v="896"/>
    <x v="2"/>
    <x v="1"/>
    <x v="3"/>
    <x v="2565"/>
    <x v="1"/>
    <x v="2"/>
    <x v="0"/>
  </r>
  <r>
    <x v="2574"/>
    <x v="1588"/>
    <x v="44"/>
    <x v="15"/>
    <x v="5"/>
    <x v="569"/>
    <x v="2"/>
    <x v="2"/>
    <x v="1"/>
    <x v="2566"/>
    <x v="0"/>
    <x v="0"/>
    <x v="6"/>
  </r>
  <r>
    <x v="2575"/>
    <x v="1328"/>
    <x v="254"/>
    <x v="18"/>
    <x v="0"/>
    <x v="806"/>
    <x v="2"/>
    <x v="0"/>
    <x v="1"/>
    <x v="2567"/>
    <x v="0"/>
    <x v="2"/>
    <x v="7"/>
  </r>
  <r>
    <x v="2576"/>
    <x v="1876"/>
    <x v="192"/>
    <x v="36"/>
    <x v="3"/>
    <x v="23"/>
    <x v="2"/>
    <x v="2"/>
    <x v="1"/>
    <x v="2568"/>
    <x v="1"/>
    <x v="1"/>
    <x v="8"/>
  </r>
  <r>
    <x v="2577"/>
    <x v="1877"/>
    <x v="224"/>
    <x v="71"/>
    <x v="2"/>
    <x v="39"/>
    <x v="0"/>
    <x v="1"/>
    <x v="0"/>
    <x v="2569"/>
    <x v="0"/>
    <x v="2"/>
    <x v="7"/>
  </r>
  <r>
    <x v="2578"/>
    <x v="1545"/>
    <x v="142"/>
    <x v="12"/>
    <x v="3"/>
    <x v="740"/>
    <x v="3"/>
    <x v="0"/>
    <x v="2"/>
    <x v="2570"/>
    <x v="0"/>
    <x v="2"/>
    <x v="10"/>
  </r>
  <r>
    <x v="2579"/>
    <x v="1878"/>
    <x v="36"/>
    <x v="53"/>
    <x v="1"/>
    <x v="904"/>
    <x v="2"/>
    <x v="1"/>
    <x v="1"/>
    <x v="2571"/>
    <x v="1"/>
    <x v="0"/>
    <x v="2"/>
  </r>
  <r>
    <x v="2580"/>
    <x v="282"/>
    <x v="155"/>
    <x v="67"/>
    <x v="3"/>
    <x v="504"/>
    <x v="3"/>
    <x v="2"/>
    <x v="1"/>
    <x v="2572"/>
    <x v="0"/>
    <x v="2"/>
    <x v="4"/>
  </r>
  <r>
    <x v="2581"/>
    <x v="1879"/>
    <x v="106"/>
    <x v="2"/>
    <x v="3"/>
    <x v="705"/>
    <x v="3"/>
    <x v="0"/>
    <x v="1"/>
    <x v="2573"/>
    <x v="1"/>
    <x v="1"/>
    <x v="8"/>
  </r>
  <r>
    <x v="2582"/>
    <x v="1880"/>
    <x v="16"/>
    <x v="36"/>
    <x v="2"/>
    <x v="974"/>
    <x v="0"/>
    <x v="2"/>
    <x v="3"/>
    <x v="2574"/>
    <x v="1"/>
    <x v="0"/>
    <x v="11"/>
  </r>
  <r>
    <x v="2583"/>
    <x v="535"/>
    <x v="51"/>
    <x v="53"/>
    <x v="5"/>
    <x v="450"/>
    <x v="2"/>
    <x v="2"/>
    <x v="1"/>
    <x v="2575"/>
    <x v="0"/>
    <x v="2"/>
    <x v="4"/>
  </r>
  <r>
    <x v="2584"/>
    <x v="161"/>
    <x v="281"/>
    <x v="28"/>
    <x v="6"/>
    <x v="173"/>
    <x v="2"/>
    <x v="2"/>
    <x v="2"/>
    <x v="2576"/>
    <x v="1"/>
    <x v="1"/>
    <x v="3"/>
  </r>
  <r>
    <x v="2585"/>
    <x v="1881"/>
    <x v="161"/>
    <x v="29"/>
    <x v="2"/>
    <x v="23"/>
    <x v="1"/>
    <x v="0"/>
    <x v="3"/>
    <x v="2577"/>
    <x v="0"/>
    <x v="1"/>
    <x v="8"/>
  </r>
  <r>
    <x v="2586"/>
    <x v="1882"/>
    <x v="92"/>
    <x v="69"/>
    <x v="6"/>
    <x v="975"/>
    <x v="3"/>
    <x v="1"/>
    <x v="1"/>
    <x v="2578"/>
    <x v="1"/>
    <x v="2"/>
    <x v="3"/>
  </r>
  <r>
    <x v="2587"/>
    <x v="685"/>
    <x v="218"/>
    <x v="47"/>
    <x v="0"/>
    <x v="368"/>
    <x v="0"/>
    <x v="1"/>
    <x v="2"/>
    <x v="2579"/>
    <x v="0"/>
    <x v="2"/>
    <x v="2"/>
  </r>
  <r>
    <x v="2588"/>
    <x v="1883"/>
    <x v="25"/>
    <x v="63"/>
    <x v="4"/>
    <x v="5"/>
    <x v="2"/>
    <x v="0"/>
    <x v="1"/>
    <x v="2580"/>
    <x v="1"/>
    <x v="1"/>
    <x v="0"/>
  </r>
  <r>
    <x v="2589"/>
    <x v="566"/>
    <x v="128"/>
    <x v="39"/>
    <x v="5"/>
    <x v="684"/>
    <x v="2"/>
    <x v="2"/>
    <x v="0"/>
    <x v="2581"/>
    <x v="0"/>
    <x v="0"/>
    <x v="7"/>
  </r>
  <r>
    <x v="2590"/>
    <x v="748"/>
    <x v="162"/>
    <x v="58"/>
    <x v="0"/>
    <x v="611"/>
    <x v="1"/>
    <x v="0"/>
    <x v="1"/>
    <x v="2582"/>
    <x v="0"/>
    <x v="2"/>
    <x v="11"/>
  </r>
  <r>
    <x v="2591"/>
    <x v="1884"/>
    <x v="215"/>
    <x v="0"/>
    <x v="3"/>
    <x v="166"/>
    <x v="1"/>
    <x v="2"/>
    <x v="1"/>
    <x v="2583"/>
    <x v="1"/>
    <x v="0"/>
    <x v="2"/>
  </r>
  <r>
    <x v="2592"/>
    <x v="1356"/>
    <x v="129"/>
    <x v="26"/>
    <x v="4"/>
    <x v="976"/>
    <x v="2"/>
    <x v="0"/>
    <x v="3"/>
    <x v="2584"/>
    <x v="1"/>
    <x v="2"/>
    <x v="0"/>
  </r>
  <r>
    <x v="2593"/>
    <x v="280"/>
    <x v="290"/>
    <x v="51"/>
    <x v="6"/>
    <x v="977"/>
    <x v="1"/>
    <x v="0"/>
    <x v="1"/>
    <x v="2585"/>
    <x v="1"/>
    <x v="1"/>
    <x v="10"/>
  </r>
  <r>
    <x v="2594"/>
    <x v="1386"/>
    <x v="143"/>
    <x v="4"/>
    <x v="5"/>
    <x v="978"/>
    <x v="1"/>
    <x v="1"/>
    <x v="1"/>
    <x v="2586"/>
    <x v="0"/>
    <x v="2"/>
    <x v="2"/>
  </r>
  <r>
    <x v="2595"/>
    <x v="1696"/>
    <x v="70"/>
    <x v="41"/>
    <x v="0"/>
    <x v="979"/>
    <x v="3"/>
    <x v="2"/>
    <x v="1"/>
    <x v="2587"/>
    <x v="1"/>
    <x v="0"/>
    <x v="6"/>
  </r>
  <r>
    <x v="2596"/>
    <x v="502"/>
    <x v="245"/>
    <x v="74"/>
    <x v="1"/>
    <x v="433"/>
    <x v="1"/>
    <x v="1"/>
    <x v="0"/>
    <x v="2588"/>
    <x v="1"/>
    <x v="2"/>
    <x v="8"/>
  </r>
  <r>
    <x v="2597"/>
    <x v="1885"/>
    <x v="207"/>
    <x v="27"/>
    <x v="5"/>
    <x v="714"/>
    <x v="3"/>
    <x v="2"/>
    <x v="1"/>
    <x v="2589"/>
    <x v="1"/>
    <x v="0"/>
    <x v="1"/>
  </r>
  <r>
    <x v="2598"/>
    <x v="1886"/>
    <x v="101"/>
    <x v="61"/>
    <x v="4"/>
    <x v="56"/>
    <x v="0"/>
    <x v="2"/>
    <x v="1"/>
    <x v="2590"/>
    <x v="0"/>
    <x v="2"/>
    <x v="8"/>
  </r>
  <r>
    <x v="2599"/>
    <x v="1721"/>
    <x v="190"/>
    <x v="8"/>
    <x v="6"/>
    <x v="460"/>
    <x v="0"/>
    <x v="2"/>
    <x v="0"/>
    <x v="2591"/>
    <x v="0"/>
    <x v="0"/>
    <x v="1"/>
  </r>
  <r>
    <x v="2600"/>
    <x v="277"/>
    <x v="98"/>
    <x v="14"/>
    <x v="1"/>
    <x v="961"/>
    <x v="0"/>
    <x v="2"/>
    <x v="1"/>
    <x v="2592"/>
    <x v="1"/>
    <x v="0"/>
    <x v="4"/>
  </r>
  <r>
    <x v="2601"/>
    <x v="1887"/>
    <x v="293"/>
    <x v="8"/>
    <x v="4"/>
    <x v="980"/>
    <x v="2"/>
    <x v="2"/>
    <x v="1"/>
    <x v="2593"/>
    <x v="1"/>
    <x v="1"/>
    <x v="7"/>
  </r>
  <r>
    <x v="2602"/>
    <x v="1004"/>
    <x v="143"/>
    <x v="16"/>
    <x v="4"/>
    <x v="578"/>
    <x v="1"/>
    <x v="1"/>
    <x v="3"/>
    <x v="2594"/>
    <x v="1"/>
    <x v="2"/>
    <x v="4"/>
  </r>
  <r>
    <x v="2603"/>
    <x v="969"/>
    <x v="102"/>
    <x v="26"/>
    <x v="4"/>
    <x v="981"/>
    <x v="1"/>
    <x v="0"/>
    <x v="0"/>
    <x v="2595"/>
    <x v="0"/>
    <x v="1"/>
    <x v="7"/>
  </r>
  <r>
    <x v="2604"/>
    <x v="87"/>
    <x v="70"/>
    <x v="14"/>
    <x v="6"/>
    <x v="789"/>
    <x v="1"/>
    <x v="2"/>
    <x v="0"/>
    <x v="2596"/>
    <x v="0"/>
    <x v="2"/>
    <x v="6"/>
  </r>
  <r>
    <x v="2605"/>
    <x v="1888"/>
    <x v="100"/>
    <x v="62"/>
    <x v="3"/>
    <x v="444"/>
    <x v="2"/>
    <x v="0"/>
    <x v="3"/>
    <x v="2597"/>
    <x v="0"/>
    <x v="0"/>
    <x v="10"/>
  </r>
  <r>
    <x v="2606"/>
    <x v="1889"/>
    <x v="1"/>
    <x v="66"/>
    <x v="5"/>
    <x v="430"/>
    <x v="0"/>
    <x v="0"/>
    <x v="1"/>
    <x v="2598"/>
    <x v="1"/>
    <x v="0"/>
    <x v="0"/>
  </r>
  <r>
    <x v="2607"/>
    <x v="1890"/>
    <x v="142"/>
    <x v="27"/>
    <x v="5"/>
    <x v="416"/>
    <x v="0"/>
    <x v="2"/>
    <x v="0"/>
    <x v="2599"/>
    <x v="1"/>
    <x v="0"/>
    <x v="4"/>
  </r>
  <r>
    <x v="2608"/>
    <x v="1891"/>
    <x v="68"/>
    <x v="68"/>
    <x v="4"/>
    <x v="609"/>
    <x v="0"/>
    <x v="2"/>
    <x v="1"/>
    <x v="2600"/>
    <x v="1"/>
    <x v="2"/>
    <x v="6"/>
  </r>
  <r>
    <x v="2609"/>
    <x v="313"/>
    <x v="16"/>
    <x v="67"/>
    <x v="5"/>
    <x v="123"/>
    <x v="1"/>
    <x v="0"/>
    <x v="3"/>
    <x v="2601"/>
    <x v="0"/>
    <x v="1"/>
    <x v="1"/>
  </r>
  <r>
    <x v="2610"/>
    <x v="1005"/>
    <x v="298"/>
    <x v="72"/>
    <x v="1"/>
    <x v="845"/>
    <x v="0"/>
    <x v="1"/>
    <x v="2"/>
    <x v="2602"/>
    <x v="1"/>
    <x v="1"/>
    <x v="1"/>
  </r>
  <r>
    <x v="2611"/>
    <x v="1892"/>
    <x v="91"/>
    <x v="50"/>
    <x v="4"/>
    <x v="527"/>
    <x v="0"/>
    <x v="2"/>
    <x v="0"/>
    <x v="2603"/>
    <x v="0"/>
    <x v="2"/>
    <x v="1"/>
  </r>
  <r>
    <x v="2612"/>
    <x v="227"/>
    <x v="55"/>
    <x v="28"/>
    <x v="6"/>
    <x v="39"/>
    <x v="1"/>
    <x v="0"/>
    <x v="3"/>
    <x v="2604"/>
    <x v="0"/>
    <x v="2"/>
    <x v="7"/>
  </r>
  <r>
    <x v="2613"/>
    <x v="1893"/>
    <x v="165"/>
    <x v="53"/>
    <x v="3"/>
    <x v="737"/>
    <x v="2"/>
    <x v="0"/>
    <x v="1"/>
    <x v="2605"/>
    <x v="0"/>
    <x v="0"/>
    <x v="5"/>
  </r>
  <r>
    <x v="2614"/>
    <x v="979"/>
    <x v="294"/>
    <x v="38"/>
    <x v="0"/>
    <x v="982"/>
    <x v="0"/>
    <x v="0"/>
    <x v="2"/>
    <x v="2606"/>
    <x v="1"/>
    <x v="0"/>
    <x v="2"/>
  </r>
  <r>
    <x v="2615"/>
    <x v="124"/>
    <x v="196"/>
    <x v="63"/>
    <x v="1"/>
    <x v="157"/>
    <x v="0"/>
    <x v="1"/>
    <x v="1"/>
    <x v="2607"/>
    <x v="1"/>
    <x v="0"/>
    <x v="6"/>
  </r>
  <r>
    <x v="2616"/>
    <x v="1894"/>
    <x v="57"/>
    <x v="56"/>
    <x v="4"/>
    <x v="287"/>
    <x v="3"/>
    <x v="0"/>
    <x v="2"/>
    <x v="2608"/>
    <x v="0"/>
    <x v="1"/>
    <x v="7"/>
  </r>
  <r>
    <x v="2617"/>
    <x v="1895"/>
    <x v="7"/>
    <x v="28"/>
    <x v="5"/>
    <x v="11"/>
    <x v="2"/>
    <x v="0"/>
    <x v="1"/>
    <x v="2609"/>
    <x v="1"/>
    <x v="2"/>
    <x v="1"/>
  </r>
  <r>
    <x v="2618"/>
    <x v="1896"/>
    <x v="222"/>
    <x v="23"/>
    <x v="6"/>
    <x v="983"/>
    <x v="3"/>
    <x v="0"/>
    <x v="1"/>
    <x v="2610"/>
    <x v="1"/>
    <x v="2"/>
    <x v="7"/>
  </r>
  <r>
    <x v="2619"/>
    <x v="1897"/>
    <x v="282"/>
    <x v="2"/>
    <x v="5"/>
    <x v="217"/>
    <x v="2"/>
    <x v="2"/>
    <x v="2"/>
    <x v="2611"/>
    <x v="0"/>
    <x v="0"/>
    <x v="5"/>
  </r>
  <r>
    <x v="2620"/>
    <x v="1898"/>
    <x v="238"/>
    <x v="0"/>
    <x v="3"/>
    <x v="290"/>
    <x v="0"/>
    <x v="1"/>
    <x v="0"/>
    <x v="1724"/>
    <x v="1"/>
    <x v="2"/>
    <x v="0"/>
  </r>
  <r>
    <x v="2621"/>
    <x v="1899"/>
    <x v="30"/>
    <x v="9"/>
    <x v="6"/>
    <x v="984"/>
    <x v="1"/>
    <x v="0"/>
    <x v="1"/>
    <x v="2612"/>
    <x v="1"/>
    <x v="1"/>
    <x v="11"/>
  </r>
  <r>
    <x v="2622"/>
    <x v="1900"/>
    <x v="122"/>
    <x v="7"/>
    <x v="0"/>
    <x v="774"/>
    <x v="2"/>
    <x v="2"/>
    <x v="3"/>
    <x v="2613"/>
    <x v="0"/>
    <x v="2"/>
    <x v="1"/>
  </r>
  <r>
    <x v="2623"/>
    <x v="1787"/>
    <x v="38"/>
    <x v="25"/>
    <x v="1"/>
    <x v="985"/>
    <x v="1"/>
    <x v="0"/>
    <x v="1"/>
    <x v="2614"/>
    <x v="0"/>
    <x v="2"/>
    <x v="9"/>
  </r>
  <r>
    <x v="2624"/>
    <x v="1529"/>
    <x v="295"/>
    <x v="50"/>
    <x v="1"/>
    <x v="777"/>
    <x v="3"/>
    <x v="0"/>
    <x v="0"/>
    <x v="2615"/>
    <x v="0"/>
    <x v="0"/>
    <x v="10"/>
  </r>
  <r>
    <x v="2625"/>
    <x v="1901"/>
    <x v="46"/>
    <x v="70"/>
    <x v="1"/>
    <x v="986"/>
    <x v="1"/>
    <x v="2"/>
    <x v="1"/>
    <x v="2616"/>
    <x v="0"/>
    <x v="1"/>
    <x v="2"/>
  </r>
  <r>
    <x v="2626"/>
    <x v="1336"/>
    <x v="43"/>
    <x v="44"/>
    <x v="1"/>
    <x v="836"/>
    <x v="2"/>
    <x v="2"/>
    <x v="1"/>
    <x v="2617"/>
    <x v="1"/>
    <x v="0"/>
    <x v="11"/>
  </r>
  <r>
    <x v="2627"/>
    <x v="1902"/>
    <x v="244"/>
    <x v="61"/>
    <x v="1"/>
    <x v="531"/>
    <x v="1"/>
    <x v="0"/>
    <x v="2"/>
    <x v="2618"/>
    <x v="1"/>
    <x v="2"/>
    <x v="4"/>
  </r>
  <r>
    <x v="2628"/>
    <x v="1852"/>
    <x v="288"/>
    <x v="8"/>
    <x v="5"/>
    <x v="9"/>
    <x v="1"/>
    <x v="0"/>
    <x v="1"/>
    <x v="2619"/>
    <x v="1"/>
    <x v="1"/>
    <x v="6"/>
  </r>
  <r>
    <x v="2629"/>
    <x v="1903"/>
    <x v="107"/>
    <x v="56"/>
    <x v="0"/>
    <x v="62"/>
    <x v="2"/>
    <x v="2"/>
    <x v="1"/>
    <x v="2620"/>
    <x v="1"/>
    <x v="1"/>
    <x v="1"/>
  </r>
  <r>
    <x v="2630"/>
    <x v="1904"/>
    <x v="200"/>
    <x v="51"/>
    <x v="3"/>
    <x v="517"/>
    <x v="3"/>
    <x v="2"/>
    <x v="2"/>
    <x v="2621"/>
    <x v="0"/>
    <x v="1"/>
    <x v="4"/>
  </r>
  <r>
    <x v="2631"/>
    <x v="1905"/>
    <x v="165"/>
    <x v="73"/>
    <x v="6"/>
    <x v="229"/>
    <x v="3"/>
    <x v="2"/>
    <x v="1"/>
    <x v="2622"/>
    <x v="0"/>
    <x v="0"/>
    <x v="10"/>
  </r>
  <r>
    <x v="2632"/>
    <x v="531"/>
    <x v="218"/>
    <x v="49"/>
    <x v="5"/>
    <x v="95"/>
    <x v="1"/>
    <x v="2"/>
    <x v="2"/>
    <x v="2623"/>
    <x v="1"/>
    <x v="2"/>
    <x v="11"/>
  </r>
  <r>
    <x v="2633"/>
    <x v="635"/>
    <x v="66"/>
    <x v="27"/>
    <x v="2"/>
    <x v="161"/>
    <x v="1"/>
    <x v="0"/>
    <x v="3"/>
    <x v="2624"/>
    <x v="0"/>
    <x v="0"/>
    <x v="10"/>
  </r>
  <r>
    <x v="2634"/>
    <x v="1406"/>
    <x v="211"/>
    <x v="46"/>
    <x v="6"/>
    <x v="663"/>
    <x v="0"/>
    <x v="1"/>
    <x v="0"/>
    <x v="2625"/>
    <x v="1"/>
    <x v="2"/>
    <x v="0"/>
  </r>
  <r>
    <x v="2635"/>
    <x v="1906"/>
    <x v="189"/>
    <x v="62"/>
    <x v="5"/>
    <x v="905"/>
    <x v="0"/>
    <x v="0"/>
    <x v="3"/>
    <x v="2626"/>
    <x v="1"/>
    <x v="1"/>
    <x v="4"/>
  </r>
  <r>
    <x v="2636"/>
    <x v="1907"/>
    <x v="22"/>
    <x v="66"/>
    <x v="3"/>
    <x v="303"/>
    <x v="1"/>
    <x v="1"/>
    <x v="2"/>
    <x v="2627"/>
    <x v="1"/>
    <x v="0"/>
    <x v="4"/>
  </r>
  <r>
    <x v="2637"/>
    <x v="1853"/>
    <x v="80"/>
    <x v="20"/>
    <x v="4"/>
    <x v="987"/>
    <x v="0"/>
    <x v="2"/>
    <x v="2"/>
    <x v="2628"/>
    <x v="1"/>
    <x v="1"/>
    <x v="5"/>
  </r>
  <r>
    <x v="2638"/>
    <x v="1381"/>
    <x v="205"/>
    <x v="7"/>
    <x v="5"/>
    <x v="437"/>
    <x v="0"/>
    <x v="0"/>
    <x v="1"/>
    <x v="2629"/>
    <x v="1"/>
    <x v="1"/>
    <x v="2"/>
  </r>
  <r>
    <x v="2639"/>
    <x v="1805"/>
    <x v="127"/>
    <x v="71"/>
    <x v="2"/>
    <x v="988"/>
    <x v="0"/>
    <x v="2"/>
    <x v="2"/>
    <x v="2630"/>
    <x v="0"/>
    <x v="0"/>
    <x v="6"/>
  </r>
  <r>
    <x v="2640"/>
    <x v="293"/>
    <x v="144"/>
    <x v="17"/>
    <x v="3"/>
    <x v="22"/>
    <x v="2"/>
    <x v="2"/>
    <x v="3"/>
    <x v="2631"/>
    <x v="1"/>
    <x v="0"/>
    <x v="3"/>
  </r>
  <r>
    <x v="2641"/>
    <x v="367"/>
    <x v="268"/>
    <x v="7"/>
    <x v="6"/>
    <x v="44"/>
    <x v="0"/>
    <x v="1"/>
    <x v="2"/>
    <x v="2632"/>
    <x v="1"/>
    <x v="1"/>
    <x v="3"/>
  </r>
  <r>
    <x v="2642"/>
    <x v="1908"/>
    <x v="275"/>
    <x v="18"/>
    <x v="2"/>
    <x v="50"/>
    <x v="1"/>
    <x v="0"/>
    <x v="2"/>
    <x v="2633"/>
    <x v="0"/>
    <x v="1"/>
    <x v="5"/>
  </r>
  <r>
    <x v="2643"/>
    <x v="1909"/>
    <x v="90"/>
    <x v="15"/>
    <x v="3"/>
    <x v="55"/>
    <x v="2"/>
    <x v="0"/>
    <x v="1"/>
    <x v="2634"/>
    <x v="1"/>
    <x v="2"/>
    <x v="1"/>
  </r>
  <r>
    <x v="2644"/>
    <x v="1540"/>
    <x v="229"/>
    <x v="69"/>
    <x v="2"/>
    <x v="162"/>
    <x v="0"/>
    <x v="0"/>
    <x v="0"/>
    <x v="2635"/>
    <x v="1"/>
    <x v="1"/>
    <x v="2"/>
  </r>
  <r>
    <x v="2645"/>
    <x v="1910"/>
    <x v="150"/>
    <x v="47"/>
    <x v="3"/>
    <x v="989"/>
    <x v="2"/>
    <x v="2"/>
    <x v="1"/>
    <x v="2636"/>
    <x v="0"/>
    <x v="0"/>
    <x v="8"/>
  </r>
  <r>
    <x v="2646"/>
    <x v="852"/>
    <x v="227"/>
    <x v="27"/>
    <x v="6"/>
    <x v="844"/>
    <x v="1"/>
    <x v="2"/>
    <x v="3"/>
    <x v="2637"/>
    <x v="1"/>
    <x v="0"/>
    <x v="1"/>
  </r>
  <r>
    <x v="2647"/>
    <x v="1911"/>
    <x v="69"/>
    <x v="42"/>
    <x v="5"/>
    <x v="198"/>
    <x v="1"/>
    <x v="2"/>
    <x v="1"/>
    <x v="2638"/>
    <x v="0"/>
    <x v="2"/>
    <x v="10"/>
  </r>
  <r>
    <x v="2648"/>
    <x v="1912"/>
    <x v="116"/>
    <x v="37"/>
    <x v="3"/>
    <x v="561"/>
    <x v="0"/>
    <x v="1"/>
    <x v="0"/>
    <x v="2639"/>
    <x v="0"/>
    <x v="2"/>
    <x v="7"/>
  </r>
  <r>
    <x v="2649"/>
    <x v="1913"/>
    <x v="178"/>
    <x v="16"/>
    <x v="3"/>
    <x v="331"/>
    <x v="2"/>
    <x v="2"/>
    <x v="1"/>
    <x v="2640"/>
    <x v="1"/>
    <x v="2"/>
    <x v="3"/>
  </r>
  <r>
    <x v="2650"/>
    <x v="1914"/>
    <x v="92"/>
    <x v="33"/>
    <x v="1"/>
    <x v="529"/>
    <x v="3"/>
    <x v="2"/>
    <x v="0"/>
    <x v="2641"/>
    <x v="0"/>
    <x v="0"/>
    <x v="7"/>
  </r>
  <r>
    <x v="2651"/>
    <x v="697"/>
    <x v="293"/>
    <x v="61"/>
    <x v="4"/>
    <x v="891"/>
    <x v="2"/>
    <x v="0"/>
    <x v="1"/>
    <x v="2642"/>
    <x v="1"/>
    <x v="1"/>
    <x v="3"/>
  </r>
  <r>
    <x v="2652"/>
    <x v="1915"/>
    <x v="240"/>
    <x v="67"/>
    <x v="4"/>
    <x v="807"/>
    <x v="1"/>
    <x v="1"/>
    <x v="1"/>
    <x v="2643"/>
    <x v="1"/>
    <x v="2"/>
    <x v="7"/>
  </r>
  <r>
    <x v="2653"/>
    <x v="1916"/>
    <x v="48"/>
    <x v="39"/>
    <x v="0"/>
    <x v="974"/>
    <x v="2"/>
    <x v="0"/>
    <x v="2"/>
    <x v="2644"/>
    <x v="1"/>
    <x v="0"/>
    <x v="11"/>
  </r>
  <r>
    <x v="2654"/>
    <x v="0"/>
    <x v="143"/>
    <x v="50"/>
    <x v="6"/>
    <x v="459"/>
    <x v="1"/>
    <x v="0"/>
    <x v="1"/>
    <x v="2645"/>
    <x v="1"/>
    <x v="0"/>
    <x v="11"/>
  </r>
  <r>
    <x v="2655"/>
    <x v="1917"/>
    <x v="252"/>
    <x v="36"/>
    <x v="5"/>
    <x v="66"/>
    <x v="3"/>
    <x v="0"/>
    <x v="2"/>
    <x v="2646"/>
    <x v="1"/>
    <x v="2"/>
    <x v="4"/>
  </r>
  <r>
    <x v="2656"/>
    <x v="1918"/>
    <x v="176"/>
    <x v="61"/>
    <x v="4"/>
    <x v="768"/>
    <x v="1"/>
    <x v="2"/>
    <x v="3"/>
    <x v="2647"/>
    <x v="1"/>
    <x v="0"/>
    <x v="7"/>
  </r>
  <r>
    <x v="2657"/>
    <x v="1266"/>
    <x v="217"/>
    <x v="72"/>
    <x v="1"/>
    <x v="348"/>
    <x v="2"/>
    <x v="0"/>
    <x v="1"/>
    <x v="2648"/>
    <x v="0"/>
    <x v="1"/>
    <x v="10"/>
  </r>
  <r>
    <x v="2658"/>
    <x v="1637"/>
    <x v="192"/>
    <x v="32"/>
    <x v="4"/>
    <x v="173"/>
    <x v="0"/>
    <x v="2"/>
    <x v="0"/>
    <x v="2649"/>
    <x v="1"/>
    <x v="1"/>
    <x v="3"/>
  </r>
  <r>
    <x v="2659"/>
    <x v="1275"/>
    <x v="104"/>
    <x v="13"/>
    <x v="1"/>
    <x v="851"/>
    <x v="0"/>
    <x v="2"/>
    <x v="1"/>
    <x v="2650"/>
    <x v="0"/>
    <x v="0"/>
    <x v="0"/>
  </r>
  <r>
    <x v="2660"/>
    <x v="1449"/>
    <x v="253"/>
    <x v="5"/>
    <x v="0"/>
    <x v="979"/>
    <x v="0"/>
    <x v="2"/>
    <x v="2"/>
    <x v="2651"/>
    <x v="1"/>
    <x v="0"/>
    <x v="6"/>
  </r>
  <r>
    <x v="2661"/>
    <x v="1919"/>
    <x v="180"/>
    <x v="59"/>
    <x v="2"/>
    <x v="99"/>
    <x v="0"/>
    <x v="2"/>
    <x v="0"/>
    <x v="2652"/>
    <x v="0"/>
    <x v="0"/>
    <x v="4"/>
  </r>
  <r>
    <x v="2662"/>
    <x v="623"/>
    <x v="49"/>
    <x v="13"/>
    <x v="3"/>
    <x v="505"/>
    <x v="3"/>
    <x v="0"/>
    <x v="1"/>
    <x v="2653"/>
    <x v="1"/>
    <x v="2"/>
    <x v="2"/>
  </r>
  <r>
    <x v="2663"/>
    <x v="1920"/>
    <x v="83"/>
    <x v="67"/>
    <x v="3"/>
    <x v="990"/>
    <x v="3"/>
    <x v="2"/>
    <x v="1"/>
    <x v="2654"/>
    <x v="1"/>
    <x v="2"/>
    <x v="0"/>
  </r>
  <r>
    <x v="2664"/>
    <x v="506"/>
    <x v="265"/>
    <x v="62"/>
    <x v="3"/>
    <x v="344"/>
    <x v="3"/>
    <x v="0"/>
    <x v="2"/>
    <x v="2655"/>
    <x v="0"/>
    <x v="2"/>
    <x v="1"/>
  </r>
  <r>
    <x v="2665"/>
    <x v="1503"/>
    <x v="287"/>
    <x v="67"/>
    <x v="2"/>
    <x v="365"/>
    <x v="0"/>
    <x v="2"/>
    <x v="1"/>
    <x v="2656"/>
    <x v="1"/>
    <x v="2"/>
    <x v="10"/>
  </r>
  <r>
    <x v="2666"/>
    <x v="1921"/>
    <x v="59"/>
    <x v="26"/>
    <x v="0"/>
    <x v="145"/>
    <x v="0"/>
    <x v="2"/>
    <x v="2"/>
    <x v="2657"/>
    <x v="1"/>
    <x v="1"/>
    <x v="11"/>
  </r>
  <r>
    <x v="2667"/>
    <x v="1189"/>
    <x v="250"/>
    <x v="10"/>
    <x v="1"/>
    <x v="270"/>
    <x v="2"/>
    <x v="1"/>
    <x v="3"/>
    <x v="2658"/>
    <x v="1"/>
    <x v="2"/>
    <x v="4"/>
  </r>
  <r>
    <x v="2668"/>
    <x v="1160"/>
    <x v="178"/>
    <x v="31"/>
    <x v="3"/>
    <x v="991"/>
    <x v="1"/>
    <x v="2"/>
    <x v="2"/>
    <x v="2659"/>
    <x v="1"/>
    <x v="0"/>
    <x v="7"/>
  </r>
  <r>
    <x v="2669"/>
    <x v="1922"/>
    <x v="153"/>
    <x v="20"/>
    <x v="1"/>
    <x v="746"/>
    <x v="0"/>
    <x v="2"/>
    <x v="3"/>
    <x v="2660"/>
    <x v="1"/>
    <x v="1"/>
    <x v="4"/>
  </r>
  <r>
    <x v="2670"/>
    <x v="1637"/>
    <x v="222"/>
    <x v="24"/>
    <x v="1"/>
    <x v="346"/>
    <x v="3"/>
    <x v="2"/>
    <x v="0"/>
    <x v="2661"/>
    <x v="1"/>
    <x v="2"/>
    <x v="3"/>
  </r>
  <r>
    <x v="2671"/>
    <x v="1923"/>
    <x v="80"/>
    <x v="7"/>
    <x v="5"/>
    <x v="156"/>
    <x v="0"/>
    <x v="0"/>
    <x v="1"/>
    <x v="2662"/>
    <x v="1"/>
    <x v="0"/>
    <x v="2"/>
  </r>
  <r>
    <x v="2672"/>
    <x v="1924"/>
    <x v="20"/>
    <x v="58"/>
    <x v="6"/>
    <x v="70"/>
    <x v="2"/>
    <x v="0"/>
    <x v="2"/>
    <x v="2663"/>
    <x v="0"/>
    <x v="2"/>
    <x v="7"/>
  </r>
  <r>
    <x v="2673"/>
    <x v="606"/>
    <x v="218"/>
    <x v="70"/>
    <x v="1"/>
    <x v="506"/>
    <x v="2"/>
    <x v="2"/>
    <x v="3"/>
    <x v="2664"/>
    <x v="0"/>
    <x v="0"/>
    <x v="5"/>
  </r>
  <r>
    <x v="2674"/>
    <x v="1764"/>
    <x v="177"/>
    <x v="0"/>
    <x v="2"/>
    <x v="689"/>
    <x v="0"/>
    <x v="2"/>
    <x v="2"/>
    <x v="2665"/>
    <x v="1"/>
    <x v="2"/>
    <x v="3"/>
  </r>
  <r>
    <x v="2675"/>
    <x v="44"/>
    <x v="197"/>
    <x v="24"/>
    <x v="5"/>
    <x v="107"/>
    <x v="3"/>
    <x v="1"/>
    <x v="1"/>
    <x v="2666"/>
    <x v="0"/>
    <x v="1"/>
    <x v="8"/>
  </r>
  <r>
    <x v="2676"/>
    <x v="837"/>
    <x v="219"/>
    <x v="42"/>
    <x v="4"/>
    <x v="179"/>
    <x v="1"/>
    <x v="2"/>
    <x v="1"/>
    <x v="2667"/>
    <x v="1"/>
    <x v="2"/>
    <x v="11"/>
  </r>
  <r>
    <x v="2677"/>
    <x v="678"/>
    <x v="27"/>
    <x v="60"/>
    <x v="4"/>
    <x v="636"/>
    <x v="1"/>
    <x v="2"/>
    <x v="1"/>
    <x v="2668"/>
    <x v="1"/>
    <x v="0"/>
    <x v="8"/>
  </r>
  <r>
    <x v="2678"/>
    <x v="1925"/>
    <x v="54"/>
    <x v="51"/>
    <x v="0"/>
    <x v="224"/>
    <x v="1"/>
    <x v="0"/>
    <x v="2"/>
    <x v="2669"/>
    <x v="0"/>
    <x v="0"/>
    <x v="7"/>
  </r>
  <r>
    <x v="2679"/>
    <x v="1926"/>
    <x v="125"/>
    <x v="29"/>
    <x v="5"/>
    <x v="298"/>
    <x v="0"/>
    <x v="2"/>
    <x v="2"/>
    <x v="2670"/>
    <x v="1"/>
    <x v="2"/>
    <x v="7"/>
  </r>
  <r>
    <x v="2680"/>
    <x v="1927"/>
    <x v="203"/>
    <x v="23"/>
    <x v="3"/>
    <x v="815"/>
    <x v="0"/>
    <x v="0"/>
    <x v="2"/>
    <x v="2671"/>
    <x v="1"/>
    <x v="0"/>
    <x v="7"/>
  </r>
  <r>
    <x v="2681"/>
    <x v="1157"/>
    <x v="19"/>
    <x v="68"/>
    <x v="4"/>
    <x v="457"/>
    <x v="1"/>
    <x v="1"/>
    <x v="1"/>
    <x v="2672"/>
    <x v="0"/>
    <x v="0"/>
    <x v="3"/>
  </r>
  <r>
    <x v="2682"/>
    <x v="1116"/>
    <x v="146"/>
    <x v="37"/>
    <x v="6"/>
    <x v="939"/>
    <x v="1"/>
    <x v="1"/>
    <x v="3"/>
    <x v="2673"/>
    <x v="1"/>
    <x v="2"/>
    <x v="2"/>
  </r>
  <r>
    <x v="2683"/>
    <x v="1928"/>
    <x v="167"/>
    <x v="11"/>
    <x v="5"/>
    <x v="267"/>
    <x v="2"/>
    <x v="1"/>
    <x v="0"/>
    <x v="2674"/>
    <x v="0"/>
    <x v="2"/>
    <x v="9"/>
  </r>
  <r>
    <x v="2684"/>
    <x v="921"/>
    <x v="33"/>
    <x v="43"/>
    <x v="0"/>
    <x v="963"/>
    <x v="2"/>
    <x v="0"/>
    <x v="1"/>
    <x v="2675"/>
    <x v="1"/>
    <x v="2"/>
    <x v="11"/>
  </r>
  <r>
    <x v="2685"/>
    <x v="1263"/>
    <x v="86"/>
    <x v="52"/>
    <x v="4"/>
    <x v="992"/>
    <x v="1"/>
    <x v="2"/>
    <x v="1"/>
    <x v="2676"/>
    <x v="0"/>
    <x v="1"/>
    <x v="8"/>
  </r>
  <r>
    <x v="2686"/>
    <x v="1053"/>
    <x v="20"/>
    <x v="54"/>
    <x v="1"/>
    <x v="419"/>
    <x v="2"/>
    <x v="1"/>
    <x v="1"/>
    <x v="2677"/>
    <x v="0"/>
    <x v="0"/>
    <x v="11"/>
  </r>
  <r>
    <x v="2687"/>
    <x v="1805"/>
    <x v="24"/>
    <x v="0"/>
    <x v="4"/>
    <x v="551"/>
    <x v="0"/>
    <x v="1"/>
    <x v="1"/>
    <x v="2678"/>
    <x v="1"/>
    <x v="1"/>
    <x v="11"/>
  </r>
  <r>
    <x v="2688"/>
    <x v="1929"/>
    <x v="107"/>
    <x v="0"/>
    <x v="2"/>
    <x v="24"/>
    <x v="2"/>
    <x v="2"/>
    <x v="1"/>
    <x v="2679"/>
    <x v="1"/>
    <x v="1"/>
    <x v="9"/>
  </r>
  <r>
    <x v="2689"/>
    <x v="1930"/>
    <x v="280"/>
    <x v="72"/>
    <x v="1"/>
    <x v="308"/>
    <x v="2"/>
    <x v="2"/>
    <x v="1"/>
    <x v="2680"/>
    <x v="1"/>
    <x v="1"/>
    <x v="2"/>
  </r>
  <r>
    <x v="2690"/>
    <x v="1931"/>
    <x v="55"/>
    <x v="22"/>
    <x v="6"/>
    <x v="779"/>
    <x v="2"/>
    <x v="0"/>
    <x v="2"/>
    <x v="2681"/>
    <x v="0"/>
    <x v="0"/>
    <x v="9"/>
  </r>
  <r>
    <x v="2691"/>
    <x v="1932"/>
    <x v="188"/>
    <x v="58"/>
    <x v="3"/>
    <x v="874"/>
    <x v="3"/>
    <x v="2"/>
    <x v="1"/>
    <x v="2682"/>
    <x v="1"/>
    <x v="2"/>
    <x v="11"/>
  </r>
  <r>
    <x v="2692"/>
    <x v="1933"/>
    <x v="267"/>
    <x v="40"/>
    <x v="6"/>
    <x v="993"/>
    <x v="0"/>
    <x v="1"/>
    <x v="2"/>
    <x v="2683"/>
    <x v="1"/>
    <x v="1"/>
    <x v="1"/>
  </r>
  <r>
    <x v="2693"/>
    <x v="978"/>
    <x v="150"/>
    <x v="45"/>
    <x v="2"/>
    <x v="144"/>
    <x v="3"/>
    <x v="2"/>
    <x v="1"/>
    <x v="2684"/>
    <x v="0"/>
    <x v="1"/>
    <x v="4"/>
  </r>
  <r>
    <x v="2694"/>
    <x v="1934"/>
    <x v="268"/>
    <x v="29"/>
    <x v="3"/>
    <x v="22"/>
    <x v="1"/>
    <x v="2"/>
    <x v="1"/>
    <x v="2685"/>
    <x v="1"/>
    <x v="0"/>
    <x v="3"/>
  </r>
  <r>
    <x v="2695"/>
    <x v="136"/>
    <x v="177"/>
    <x v="36"/>
    <x v="1"/>
    <x v="446"/>
    <x v="1"/>
    <x v="0"/>
    <x v="2"/>
    <x v="2686"/>
    <x v="0"/>
    <x v="2"/>
    <x v="1"/>
  </r>
  <r>
    <x v="2696"/>
    <x v="1935"/>
    <x v="179"/>
    <x v="16"/>
    <x v="3"/>
    <x v="994"/>
    <x v="3"/>
    <x v="2"/>
    <x v="2"/>
    <x v="2687"/>
    <x v="1"/>
    <x v="2"/>
    <x v="6"/>
  </r>
  <r>
    <x v="2697"/>
    <x v="844"/>
    <x v="111"/>
    <x v="8"/>
    <x v="3"/>
    <x v="706"/>
    <x v="1"/>
    <x v="0"/>
    <x v="1"/>
    <x v="2688"/>
    <x v="0"/>
    <x v="2"/>
    <x v="1"/>
  </r>
  <r>
    <x v="2698"/>
    <x v="1936"/>
    <x v="16"/>
    <x v="30"/>
    <x v="2"/>
    <x v="385"/>
    <x v="2"/>
    <x v="2"/>
    <x v="2"/>
    <x v="2689"/>
    <x v="1"/>
    <x v="2"/>
    <x v="3"/>
  </r>
  <r>
    <x v="2699"/>
    <x v="1937"/>
    <x v="62"/>
    <x v="30"/>
    <x v="0"/>
    <x v="554"/>
    <x v="2"/>
    <x v="2"/>
    <x v="0"/>
    <x v="2690"/>
    <x v="1"/>
    <x v="0"/>
    <x v="0"/>
  </r>
  <r>
    <x v="2700"/>
    <x v="1471"/>
    <x v="89"/>
    <x v="27"/>
    <x v="5"/>
    <x v="995"/>
    <x v="1"/>
    <x v="2"/>
    <x v="1"/>
    <x v="2691"/>
    <x v="0"/>
    <x v="0"/>
    <x v="9"/>
  </r>
  <r>
    <x v="2701"/>
    <x v="768"/>
    <x v="114"/>
    <x v="15"/>
    <x v="2"/>
    <x v="755"/>
    <x v="0"/>
    <x v="1"/>
    <x v="0"/>
    <x v="2692"/>
    <x v="0"/>
    <x v="0"/>
    <x v="9"/>
  </r>
  <r>
    <x v="2702"/>
    <x v="1938"/>
    <x v="100"/>
    <x v="63"/>
    <x v="1"/>
    <x v="996"/>
    <x v="2"/>
    <x v="0"/>
    <x v="2"/>
    <x v="2693"/>
    <x v="1"/>
    <x v="0"/>
    <x v="2"/>
  </r>
  <r>
    <x v="2703"/>
    <x v="311"/>
    <x v="44"/>
    <x v="41"/>
    <x v="4"/>
    <x v="958"/>
    <x v="1"/>
    <x v="1"/>
    <x v="1"/>
    <x v="2694"/>
    <x v="1"/>
    <x v="0"/>
    <x v="1"/>
  </r>
  <r>
    <x v="2704"/>
    <x v="1898"/>
    <x v="111"/>
    <x v="52"/>
    <x v="6"/>
    <x v="997"/>
    <x v="1"/>
    <x v="2"/>
    <x v="1"/>
    <x v="2695"/>
    <x v="1"/>
    <x v="0"/>
    <x v="0"/>
  </r>
  <r>
    <x v="2705"/>
    <x v="1939"/>
    <x v="234"/>
    <x v="46"/>
    <x v="5"/>
    <x v="367"/>
    <x v="2"/>
    <x v="2"/>
    <x v="1"/>
    <x v="2696"/>
    <x v="1"/>
    <x v="0"/>
    <x v="0"/>
  </r>
  <r>
    <x v="2706"/>
    <x v="214"/>
    <x v="259"/>
    <x v="28"/>
    <x v="6"/>
    <x v="128"/>
    <x v="3"/>
    <x v="0"/>
    <x v="1"/>
    <x v="2697"/>
    <x v="0"/>
    <x v="0"/>
    <x v="11"/>
  </r>
  <r>
    <x v="2707"/>
    <x v="1940"/>
    <x v="234"/>
    <x v="28"/>
    <x v="0"/>
    <x v="655"/>
    <x v="1"/>
    <x v="0"/>
    <x v="3"/>
    <x v="2698"/>
    <x v="0"/>
    <x v="2"/>
    <x v="5"/>
  </r>
  <r>
    <x v="2708"/>
    <x v="1436"/>
    <x v="278"/>
    <x v="63"/>
    <x v="4"/>
    <x v="904"/>
    <x v="2"/>
    <x v="2"/>
    <x v="2"/>
    <x v="2699"/>
    <x v="0"/>
    <x v="0"/>
    <x v="2"/>
  </r>
  <r>
    <x v="2709"/>
    <x v="1941"/>
    <x v="32"/>
    <x v="18"/>
    <x v="6"/>
    <x v="878"/>
    <x v="1"/>
    <x v="2"/>
    <x v="1"/>
    <x v="2700"/>
    <x v="1"/>
    <x v="1"/>
    <x v="11"/>
  </r>
  <r>
    <x v="2710"/>
    <x v="1942"/>
    <x v="75"/>
    <x v="10"/>
    <x v="0"/>
    <x v="906"/>
    <x v="2"/>
    <x v="2"/>
    <x v="3"/>
    <x v="2701"/>
    <x v="1"/>
    <x v="2"/>
    <x v="8"/>
  </r>
  <r>
    <x v="2711"/>
    <x v="1943"/>
    <x v="256"/>
    <x v="67"/>
    <x v="3"/>
    <x v="957"/>
    <x v="0"/>
    <x v="0"/>
    <x v="1"/>
    <x v="2702"/>
    <x v="1"/>
    <x v="1"/>
    <x v="6"/>
  </r>
  <r>
    <x v="2712"/>
    <x v="1341"/>
    <x v="165"/>
    <x v="27"/>
    <x v="6"/>
    <x v="882"/>
    <x v="3"/>
    <x v="1"/>
    <x v="1"/>
    <x v="2703"/>
    <x v="1"/>
    <x v="0"/>
    <x v="9"/>
  </r>
  <r>
    <x v="2713"/>
    <x v="1783"/>
    <x v="130"/>
    <x v="31"/>
    <x v="6"/>
    <x v="587"/>
    <x v="3"/>
    <x v="2"/>
    <x v="2"/>
    <x v="2704"/>
    <x v="0"/>
    <x v="2"/>
    <x v="0"/>
  </r>
  <r>
    <x v="2714"/>
    <x v="233"/>
    <x v="191"/>
    <x v="11"/>
    <x v="5"/>
    <x v="951"/>
    <x v="3"/>
    <x v="2"/>
    <x v="2"/>
    <x v="2705"/>
    <x v="1"/>
    <x v="1"/>
    <x v="9"/>
  </r>
  <r>
    <x v="2715"/>
    <x v="19"/>
    <x v="113"/>
    <x v="19"/>
    <x v="4"/>
    <x v="998"/>
    <x v="3"/>
    <x v="2"/>
    <x v="1"/>
    <x v="2706"/>
    <x v="1"/>
    <x v="0"/>
    <x v="7"/>
  </r>
  <r>
    <x v="2716"/>
    <x v="1944"/>
    <x v="84"/>
    <x v="44"/>
    <x v="5"/>
    <x v="501"/>
    <x v="0"/>
    <x v="2"/>
    <x v="1"/>
    <x v="2707"/>
    <x v="1"/>
    <x v="1"/>
    <x v="6"/>
  </r>
  <r>
    <x v="2717"/>
    <x v="351"/>
    <x v="162"/>
    <x v="23"/>
    <x v="1"/>
    <x v="66"/>
    <x v="0"/>
    <x v="2"/>
    <x v="0"/>
    <x v="2708"/>
    <x v="0"/>
    <x v="2"/>
    <x v="4"/>
  </r>
  <r>
    <x v="2718"/>
    <x v="878"/>
    <x v="143"/>
    <x v="22"/>
    <x v="5"/>
    <x v="284"/>
    <x v="0"/>
    <x v="0"/>
    <x v="1"/>
    <x v="2709"/>
    <x v="0"/>
    <x v="2"/>
    <x v="3"/>
  </r>
  <r>
    <x v="2719"/>
    <x v="1584"/>
    <x v="32"/>
    <x v="67"/>
    <x v="6"/>
    <x v="168"/>
    <x v="3"/>
    <x v="0"/>
    <x v="0"/>
    <x v="2710"/>
    <x v="1"/>
    <x v="1"/>
    <x v="0"/>
  </r>
  <r>
    <x v="2720"/>
    <x v="1757"/>
    <x v="127"/>
    <x v="50"/>
    <x v="4"/>
    <x v="995"/>
    <x v="0"/>
    <x v="2"/>
    <x v="1"/>
    <x v="2711"/>
    <x v="1"/>
    <x v="0"/>
    <x v="9"/>
  </r>
  <r>
    <x v="2721"/>
    <x v="1442"/>
    <x v="227"/>
    <x v="62"/>
    <x v="5"/>
    <x v="549"/>
    <x v="1"/>
    <x v="0"/>
    <x v="1"/>
    <x v="2712"/>
    <x v="1"/>
    <x v="0"/>
    <x v="7"/>
  </r>
  <r>
    <x v="2722"/>
    <x v="98"/>
    <x v="73"/>
    <x v="48"/>
    <x v="5"/>
    <x v="11"/>
    <x v="2"/>
    <x v="1"/>
    <x v="1"/>
    <x v="2713"/>
    <x v="1"/>
    <x v="2"/>
    <x v="1"/>
  </r>
  <r>
    <x v="2723"/>
    <x v="1945"/>
    <x v="244"/>
    <x v="55"/>
    <x v="1"/>
    <x v="834"/>
    <x v="0"/>
    <x v="1"/>
    <x v="1"/>
    <x v="2714"/>
    <x v="0"/>
    <x v="1"/>
    <x v="8"/>
  </r>
  <r>
    <x v="2724"/>
    <x v="1946"/>
    <x v="136"/>
    <x v="18"/>
    <x v="0"/>
    <x v="765"/>
    <x v="2"/>
    <x v="2"/>
    <x v="1"/>
    <x v="2715"/>
    <x v="0"/>
    <x v="2"/>
    <x v="0"/>
  </r>
  <r>
    <x v="2725"/>
    <x v="1947"/>
    <x v="35"/>
    <x v="60"/>
    <x v="5"/>
    <x v="874"/>
    <x v="0"/>
    <x v="2"/>
    <x v="0"/>
    <x v="2716"/>
    <x v="0"/>
    <x v="2"/>
    <x v="11"/>
  </r>
  <r>
    <x v="2726"/>
    <x v="1948"/>
    <x v="210"/>
    <x v="74"/>
    <x v="3"/>
    <x v="797"/>
    <x v="0"/>
    <x v="2"/>
    <x v="2"/>
    <x v="2717"/>
    <x v="1"/>
    <x v="0"/>
    <x v="3"/>
  </r>
  <r>
    <x v="2727"/>
    <x v="413"/>
    <x v="72"/>
    <x v="3"/>
    <x v="0"/>
    <x v="199"/>
    <x v="0"/>
    <x v="1"/>
    <x v="2"/>
    <x v="2718"/>
    <x v="1"/>
    <x v="0"/>
    <x v="4"/>
  </r>
  <r>
    <x v="2728"/>
    <x v="769"/>
    <x v="218"/>
    <x v="61"/>
    <x v="1"/>
    <x v="421"/>
    <x v="2"/>
    <x v="2"/>
    <x v="2"/>
    <x v="2719"/>
    <x v="1"/>
    <x v="2"/>
    <x v="11"/>
  </r>
  <r>
    <x v="2729"/>
    <x v="1949"/>
    <x v="22"/>
    <x v="42"/>
    <x v="2"/>
    <x v="696"/>
    <x v="0"/>
    <x v="2"/>
    <x v="1"/>
    <x v="2720"/>
    <x v="1"/>
    <x v="0"/>
    <x v="2"/>
  </r>
  <r>
    <x v="2730"/>
    <x v="1950"/>
    <x v="148"/>
    <x v="18"/>
    <x v="6"/>
    <x v="611"/>
    <x v="3"/>
    <x v="2"/>
    <x v="1"/>
    <x v="2721"/>
    <x v="0"/>
    <x v="2"/>
    <x v="11"/>
  </r>
  <r>
    <x v="2731"/>
    <x v="1951"/>
    <x v="23"/>
    <x v="49"/>
    <x v="6"/>
    <x v="999"/>
    <x v="3"/>
    <x v="2"/>
    <x v="3"/>
    <x v="2722"/>
    <x v="1"/>
    <x v="0"/>
    <x v="4"/>
  </r>
  <r>
    <x v="2732"/>
    <x v="1952"/>
    <x v="253"/>
    <x v="41"/>
    <x v="4"/>
    <x v="817"/>
    <x v="0"/>
    <x v="1"/>
    <x v="1"/>
    <x v="2723"/>
    <x v="1"/>
    <x v="1"/>
    <x v="2"/>
  </r>
  <r>
    <x v="2733"/>
    <x v="568"/>
    <x v="176"/>
    <x v="69"/>
    <x v="1"/>
    <x v="989"/>
    <x v="0"/>
    <x v="1"/>
    <x v="1"/>
    <x v="2724"/>
    <x v="1"/>
    <x v="0"/>
    <x v="8"/>
  </r>
  <r>
    <x v="2734"/>
    <x v="1953"/>
    <x v="189"/>
    <x v="48"/>
    <x v="0"/>
    <x v="741"/>
    <x v="2"/>
    <x v="1"/>
    <x v="2"/>
    <x v="2725"/>
    <x v="1"/>
    <x v="1"/>
    <x v="10"/>
  </r>
  <r>
    <x v="2735"/>
    <x v="1954"/>
    <x v="23"/>
    <x v="32"/>
    <x v="6"/>
    <x v="925"/>
    <x v="0"/>
    <x v="0"/>
    <x v="1"/>
    <x v="2726"/>
    <x v="0"/>
    <x v="0"/>
    <x v="6"/>
  </r>
  <r>
    <x v="2736"/>
    <x v="1607"/>
    <x v="63"/>
    <x v="20"/>
    <x v="6"/>
    <x v="18"/>
    <x v="1"/>
    <x v="0"/>
    <x v="1"/>
    <x v="2727"/>
    <x v="1"/>
    <x v="1"/>
    <x v="0"/>
  </r>
  <r>
    <x v="2737"/>
    <x v="45"/>
    <x v="225"/>
    <x v="73"/>
    <x v="6"/>
    <x v="550"/>
    <x v="3"/>
    <x v="2"/>
    <x v="2"/>
    <x v="2728"/>
    <x v="0"/>
    <x v="1"/>
    <x v="4"/>
  </r>
  <r>
    <x v="2738"/>
    <x v="866"/>
    <x v="290"/>
    <x v="55"/>
    <x v="5"/>
    <x v="323"/>
    <x v="0"/>
    <x v="0"/>
    <x v="1"/>
    <x v="2729"/>
    <x v="1"/>
    <x v="0"/>
    <x v="8"/>
  </r>
  <r>
    <x v="2739"/>
    <x v="1955"/>
    <x v="277"/>
    <x v="12"/>
    <x v="1"/>
    <x v="222"/>
    <x v="0"/>
    <x v="2"/>
    <x v="1"/>
    <x v="2730"/>
    <x v="1"/>
    <x v="1"/>
    <x v="4"/>
  </r>
  <r>
    <x v="2740"/>
    <x v="1956"/>
    <x v="209"/>
    <x v="19"/>
    <x v="3"/>
    <x v="1000"/>
    <x v="2"/>
    <x v="0"/>
    <x v="0"/>
    <x v="2731"/>
    <x v="1"/>
    <x v="2"/>
    <x v="4"/>
  </r>
  <r>
    <x v="2741"/>
    <x v="1957"/>
    <x v="5"/>
    <x v="1"/>
    <x v="1"/>
    <x v="613"/>
    <x v="1"/>
    <x v="1"/>
    <x v="1"/>
    <x v="2732"/>
    <x v="0"/>
    <x v="1"/>
    <x v="2"/>
  </r>
  <r>
    <x v="2742"/>
    <x v="131"/>
    <x v="292"/>
    <x v="65"/>
    <x v="3"/>
    <x v="170"/>
    <x v="0"/>
    <x v="0"/>
    <x v="3"/>
    <x v="2733"/>
    <x v="1"/>
    <x v="2"/>
    <x v="6"/>
  </r>
  <r>
    <x v="2743"/>
    <x v="1958"/>
    <x v="214"/>
    <x v="60"/>
    <x v="5"/>
    <x v="849"/>
    <x v="1"/>
    <x v="2"/>
    <x v="1"/>
    <x v="2734"/>
    <x v="0"/>
    <x v="1"/>
    <x v="5"/>
  </r>
  <r>
    <x v="2744"/>
    <x v="1959"/>
    <x v="45"/>
    <x v="52"/>
    <x v="6"/>
    <x v="804"/>
    <x v="1"/>
    <x v="1"/>
    <x v="3"/>
    <x v="2735"/>
    <x v="1"/>
    <x v="2"/>
    <x v="1"/>
  </r>
  <r>
    <x v="2745"/>
    <x v="1960"/>
    <x v="218"/>
    <x v="31"/>
    <x v="3"/>
    <x v="998"/>
    <x v="2"/>
    <x v="1"/>
    <x v="1"/>
    <x v="2736"/>
    <x v="0"/>
    <x v="0"/>
    <x v="7"/>
  </r>
  <r>
    <x v="2746"/>
    <x v="1961"/>
    <x v="260"/>
    <x v="38"/>
    <x v="6"/>
    <x v="191"/>
    <x v="0"/>
    <x v="2"/>
    <x v="2"/>
    <x v="2737"/>
    <x v="1"/>
    <x v="2"/>
    <x v="6"/>
  </r>
  <r>
    <x v="2747"/>
    <x v="1962"/>
    <x v="101"/>
    <x v="53"/>
    <x v="2"/>
    <x v="348"/>
    <x v="3"/>
    <x v="2"/>
    <x v="1"/>
    <x v="2738"/>
    <x v="1"/>
    <x v="1"/>
    <x v="10"/>
  </r>
  <r>
    <x v="2748"/>
    <x v="63"/>
    <x v="171"/>
    <x v="0"/>
    <x v="0"/>
    <x v="613"/>
    <x v="3"/>
    <x v="2"/>
    <x v="1"/>
    <x v="2739"/>
    <x v="1"/>
    <x v="1"/>
    <x v="2"/>
  </r>
  <r>
    <x v="2749"/>
    <x v="1005"/>
    <x v="86"/>
    <x v="15"/>
    <x v="2"/>
    <x v="550"/>
    <x v="1"/>
    <x v="0"/>
    <x v="1"/>
    <x v="2740"/>
    <x v="1"/>
    <x v="1"/>
    <x v="4"/>
  </r>
  <r>
    <x v="2750"/>
    <x v="1963"/>
    <x v="185"/>
    <x v="3"/>
    <x v="6"/>
    <x v="960"/>
    <x v="3"/>
    <x v="2"/>
    <x v="2"/>
    <x v="2741"/>
    <x v="0"/>
    <x v="0"/>
    <x v="7"/>
  </r>
  <r>
    <x v="2751"/>
    <x v="1006"/>
    <x v="174"/>
    <x v="7"/>
    <x v="6"/>
    <x v="624"/>
    <x v="0"/>
    <x v="2"/>
    <x v="1"/>
    <x v="2742"/>
    <x v="1"/>
    <x v="1"/>
    <x v="4"/>
  </r>
  <r>
    <x v="2752"/>
    <x v="1964"/>
    <x v="270"/>
    <x v="65"/>
    <x v="3"/>
    <x v="420"/>
    <x v="0"/>
    <x v="2"/>
    <x v="2"/>
    <x v="2743"/>
    <x v="1"/>
    <x v="0"/>
    <x v="10"/>
  </r>
  <r>
    <x v="2753"/>
    <x v="1965"/>
    <x v="196"/>
    <x v="4"/>
    <x v="0"/>
    <x v="1001"/>
    <x v="0"/>
    <x v="2"/>
    <x v="3"/>
    <x v="2744"/>
    <x v="0"/>
    <x v="1"/>
    <x v="6"/>
  </r>
  <r>
    <x v="2754"/>
    <x v="1966"/>
    <x v="210"/>
    <x v="28"/>
    <x v="1"/>
    <x v="775"/>
    <x v="1"/>
    <x v="0"/>
    <x v="1"/>
    <x v="2745"/>
    <x v="1"/>
    <x v="2"/>
    <x v="8"/>
  </r>
  <r>
    <x v="2755"/>
    <x v="1565"/>
    <x v="1"/>
    <x v="69"/>
    <x v="2"/>
    <x v="141"/>
    <x v="2"/>
    <x v="0"/>
    <x v="0"/>
    <x v="2746"/>
    <x v="0"/>
    <x v="0"/>
    <x v="4"/>
  </r>
  <r>
    <x v="2756"/>
    <x v="1967"/>
    <x v="102"/>
    <x v="39"/>
    <x v="0"/>
    <x v="740"/>
    <x v="3"/>
    <x v="2"/>
    <x v="0"/>
    <x v="2747"/>
    <x v="0"/>
    <x v="2"/>
    <x v="10"/>
  </r>
  <r>
    <x v="2757"/>
    <x v="1657"/>
    <x v="268"/>
    <x v="45"/>
    <x v="3"/>
    <x v="577"/>
    <x v="1"/>
    <x v="0"/>
    <x v="3"/>
    <x v="2748"/>
    <x v="0"/>
    <x v="1"/>
    <x v="10"/>
  </r>
  <r>
    <x v="2758"/>
    <x v="1968"/>
    <x v="275"/>
    <x v="45"/>
    <x v="0"/>
    <x v="813"/>
    <x v="2"/>
    <x v="1"/>
    <x v="1"/>
    <x v="2749"/>
    <x v="1"/>
    <x v="0"/>
    <x v="0"/>
  </r>
  <r>
    <x v="2759"/>
    <x v="1773"/>
    <x v="211"/>
    <x v="49"/>
    <x v="4"/>
    <x v="936"/>
    <x v="1"/>
    <x v="1"/>
    <x v="1"/>
    <x v="2750"/>
    <x v="1"/>
    <x v="1"/>
    <x v="6"/>
  </r>
  <r>
    <x v="2760"/>
    <x v="1712"/>
    <x v="7"/>
    <x v="73"/>
    <x v="3"/>
    <x v="29"/>
    <x v="2"/>
    <x v="1"/>
    <x v="1"/>
    <x v="2751"/>
    <x v="1"/>
    <x v="1"/>
    <x v="5"/>
  </r>
  <r>
    <x v="2761"/>
    <x v="1969"/>
    <x v="101"/>
    <x v="46"/>
    <x v="1"/>
    <x v="543"/>
    <x v="3"/>
    <x v="2"/>
    <x v="1"/>
    <x v="2752"/>
    <x v="0"/>
    <x v="1"/>
    <x v="9"/>
  </r>
  <r>
    <x v="2762"/>
    <x v="1970"/>
    <x v="132"/>
    <x v="40"/>
    <x v="0"/>
    <x v="21"/>
    <x v="0"/>
    <x v="2"/>
    <x v="1"/>
    <x v="2753"/>
    <x v="1"/>
    <x v="0"/>
    <x v="6"/>
  </r>
  <r>
    <x v="2763"/>
    <x v="1971"/>
    <x v="202"/>
    <x v="68"/>
    <x v="1"/>
    <x v="114"/>
    <x v="3"/>
    <x v="2"/>
    <x v="1"/>
    <x v="2754"/>
    <x v="0"/>
    <x v="1"/>
    <x v="0"/>
  </r>
  <r>
    <x v="2764"/>
    <x v="1972"/>
    <x v="101"/>
    <x v="19"/>
    <x v="1"/>
    <x v="750"/>
    <x v="3"/>
    <x v="2"/>
    <x v="2"/>
    <x v="2755"/>
    <x v="0"/>
    <x v="0"/>
    <x v="10"/>
  </r>
  <r>
    <x v="2765"/>
    <x v="1973"/>
    <x v="269"/>
    <x v="16"/>
    <x v="5"/>
    <x v="600"/>
    <x v="2"/>
    <x v="0"/>
    <x v="1"/>
    <x v="2756"/>
    <x v="1"/>
    <x v="0"/>
    <x v="0"/>
  </r>
  <r>
    <x v="2766"/>
    <x v="740"/>
    <x v="260"/>
    <x v="50"/>
    <x v="0"/>
    <x v="357"/>
    <x v="3"/>
    <x v="2"/>
    <x v="1"/>
    <x v="2757"/>
    <x v="0"/>
    <x v="2"/>
    <x v="0"/>
  </r>
  <r>
    <x v="2767"/>
    <x v="1974"/>
    <x v="15"/>
    <x v="65"/>
    <x v="5"/>
    <x v="359"/>
    <x v="1"/>
    <x v="0"/>
    <x v="3"/>
    <x v="2758"/>
    <x v="0"/>
    <x v="2"/>
    <x v="7"/>
  </r>
  <r>
    <x v="2768"/>
    <x v="1812"/>
    <x v="182"/>
    <x v="13"/>
    <x v="4"/>
    <x v="755"/>
    <x v="1"/>
    <x v="0"/>
    <x v="1"/>
    <x v="2759"/>
    <x v="1"/>
    <x v="0"/>
    <x v="9"/>
  </r>
  <r>
    <x v="2769"/>
    <x v="1975"/>
    <x v="248"/>
    <x v="36"/>
    <x v="2"/>
    <x v="14"/>
    <x v="1"/>
    <x v="0"/>
    <x v="1"/>
    <x v="2760"/>
    <x v="1"/>
    <x v="1"/>
    <x v="0"/>
  </r>
  <r>
    <x v="2770"/>
    <x v="1976"/>
    <x v="4"/>
    <x v="50"/>
    <x v="3"/>
    <x v="639"/>
    <x v="1"/>
    <x v="2"/>
    <x v="1"/>
    <x v="2761"/>
    <x v="1"/>
    <x v="2"/>
    <x v="1"/>
  </r>
  <r>
    <x v="2771"/>
    <x v="745"/>
    <x v="263"/>
    <x v="23"/>
    <x v="1"/>
    <x v="9"/>
    <x v="2"/>
    <x v="0"/>
    <x v="3"/>
    <x v="2762"/>
    <x v="0"/>
    <x v="1"/>
    <x v="6"/>
  </r>
  <r>
    <x v="2772"/>
    <x v="1977"/>
    <x v="292"/>
    <x v="24"/>
    <x v="1"/>
    <x v="784"/>
    <x v="2"/>
    <x v="0"/>
    <x v="3"/>
    <x v="2763"/>
    <x v="1"/>
    <x v="0"/>
    <x v="11"/>
  </r>
  <r>
    <x v="2773"/>
    <x v="555"/>
    <x v="201"/>
    <x v="0"/>
    <x v="2"/>
    <x v="906"/>
    <x v="1"/>
    <x v="0"/>
    <x v="2"/>
    <x v="2764"/>
    <x v="0"/>
    <x v="2"/>
    <x v="8"/>
  </r>
  <r>
    <x v="2774"/>
    <x v="1978"/>
    <x v="148"/>
    <x v="53"/>
    <x v="6"/>
    <x v="492"/>
    <x v="2"/>
    <x v="1"/>
    <x v="1"/>
    <x v="2765"/>
    <x v="1"/>
    <x v="0"/>
    <x v="8"/>
  </r>
  <r>
    <x v="2775"/>
    <x v="677"/>
    <x v="87"/>
    <x v="19"/>
    <x v="6"/>
    <x v="40"/>
    <x v="1"/>
    <x v="0"/>
    <x v="1"/>
    <x v="2766"/>
    <x v="0"/>
    <x v="2"/>
    <x v="4"/>
  </r>
  <r>
    <x v="2776"/>
    <x v="1979"/>
    <x v="193"/>
    <x v="7"/>
    <x v="6"/>
    <x v="481"/>
    <x v="3"/>
    <x v="0"/>
    <x v="0"/>
    <x v="2767"/>
    <x v="1"/>
    <x v="0"/>
    <x v="8"/>
  </r>
  <r>
    <x v="2777"/>
    <x v="1980"/>
    <x v="5"/>
    <x v="31"/>
    <x v="6"/>
    <x v="313"/>
    <x v="1"/>
    <x v="1"/>
    <x v="0"/>
    <x v="2768"/>
    <x v="0"/>
    <x v="2"/>
    <x v="2"/>
  </r>
  <r>
    <x v="2778"/>
    <x v="1692"/>
    <x v="105"/>
    <x v="18"/>
    <x v="4"/>
    <x v="437"/>
    <x v="0"/>
    <x v="0"/>
    <x v="2"/>
    <x v="2769"/>
    <x v="0"/>
    <x v="1"/>
    <x v="2"/>
  </r>
  <r>
    <x v="2779"/>
    <x v="1347"/>
    <x v="24"/>
    <x v="48"/>
    <x v="5"/>
    <x v="291"/>
    <x v="2"/>
    <x v="2"/>
    <x v="2"/>
    <x v="2770"/>
    <x v="1"/>
    <x v="2"/>
    <x v="2"/>
  </r>
  <r>
    <x v="2780"/>
    <x v="1981"/>
    <x v="201"/>
    <x v="37"/>
    <x v="6"/>
    <x v="720"/>
    <x v="3"/>
    <x v="0"/>
    <x v="2"/>
    <x v="2771"/>
    <x v="0"/>
    <x v="2"/>
    <x v="6"/>
  </r>
  <r>
    <x v="2781"/>
    <x v="1982"/>
    <x v="248"/>
    <x v="53"/>
    <x v="4"/>
    <x v="237"/>
    <x v="3"/>
    <x v="0"/>
    <x v="0"/>
    <x v="2772"/>
    <x v="0"/>
    <x v="0"/>
    <x v="8"/>
  </r>
  <r>
    <x v="2782"/>
    <x v="1624"/>
    <x v="14"/>
    <x v="71"/>
    <x v="2"/>
    <x v="593"/>
    <x v="3"/>
    <x v="2"/>
    <x v="3"/>
    <x v="2773"/>
    <x v="1"/>
    <x v="1"/>
    <x v="11"/>
  </r>
  <r>
    <x v="2783"/>
    <x v="1047"/>
    <x v="229"/>
    <x v="25"/>
    <x v="3"/>
    <x v="598"/>
    <x v="3"/>
    <x v="1"/>
    <x v="2"/>
    <x v="2774"/>
    <x v="0"/>
    <x v="0"/>
    <x v="0"/>
  </r>
  <r>
    <x v="2784"/>
    <x v="777"/>
    <x v="93"/>
    <x v="25"/>
    <x v="0"/>
    <x v="327"/>
    <x v="0"/>
    <x v="0"/>
    <x v="3"/>
    <x v="2775"/>
    <x v="1"/>
    <x v="2"/>
    <x v="11"/>
  </r>
  <r>
    <x v="2785"/>
    <x v="1983"/>
    <x v="157"/>
    <x v="22"/>
    <x v="1"/>
    <x v="811"/>
    <x v="3"/>
    <x v="0"/>
    <x v="1"/>
    <x v="2776"/>
    <x v="0"/>
    <x v="0"/>
    <x v="4"/>
  </r>
  <r>
    <x v="2786"/>
    <x v="961"/>
    <x v="34"/>
    <x v="58"/>
    <x v="4"/>
    <x v="21"/>
    <x v="2"/>
    <x v="1"/>
    <x v="1"/>
    <x v="2777"/>
    <x v="1"/>
    <x v="0"/>
    <x v="6"/>
  </r>
  <r>
    <x v="2787"/>
    <x v="1984"/>
    <x v="247"/>
    <x v="73"/>
    <x v="6"/>
    <x v="441"/>
    <x v="3"/>
    <x v="0"/>
    <x v="1"/>
    <x v="2778"/>
    <x v="1"/>
    <x v="1"/>
    <x v="5"/>
  </r>
  <r>
    <x v="2788"/>
    <x v="1370"/>
    <x v="19"/>
    <x v="53"/>
    <x v="5"/>
    <x v="40"/>
    <x v="0"/>
    <x v="2"/>
    <x v="2"/>
    <x v="2779"/>
    <x v="1"/>
    <x v="2"/>
    <x v="4"/>
  </r>
  <r>
    <x v="2789"/>
    <x v="1985"/>
    <x v="280"/>
    <x v="69"/>
    <x v="0"/>
    <x v="970"/>
    <x v="1"/>
    <x v="1"/>
    <x v="1"/>
    <x v="2780"/>
    <x v="0"/>
    <x v="0"/>
    <x v="5"/>
  </r>
  <r>
    <x v="2790"/>
    <x v="1986"/>
    <x v="85"/>
    <x v="34"/>
    <x v="0"/>
    <x v="631"/>
    <x v="3"/>
    <x v="0"/>
    <x v="2"/>
    <x v="2781"/>
    <x v="0"/>
    <x v="1"/>
    <x v="11"/>
  </r>
  <r>
    <x v="2791"/>
    <x v="1425"/>
    <x v="138"/>
    <x v="49"/>
    <x v="3"/>
    <x v="903"/>
    <x v="0"/>
    <x v="0"/>
    <x v="2"/>
    <x v="2782"/>
    <x v="1"/>
    <x v="2"/>
    <x v="3"/>
  </r>
  <r>
    <x v="2792"/>
    <x v="887"/>
    <x v="283"/>
    <x v="46"/>
    <x v="5"/>
    <x v="784"/>
    <x v="2"/>
    <x v="2"/>
    <x v="3"/>
    <x v="2783"/>
    <x v="1"/>
    <x v="0"/>
    <x v="11"/>
  </r>
  <r>
    <x v="2793"/>
    <x v="1987"/>
    <x v="47"/>
    <x v="24"/>
    <x v="6"/>
    <x v="346"/>
    <x v="1"/>
    <x v="2"/>
    <x v="1"/>
    <x v="2784"/>
    <x v="1"/>
    <x v="2"/>
    <x v="3"/>
  </r>
  <r>
    <x v="2794"/>
    <x v="1988"/>
    <x v="111"/>
    <x v="10"/>
    <x v="6"/>
    <x v="913"/>
    <x v="1"/>
    <x v="0"/>
    <x v="2"/>
    <x v="2785"/>
    <x v="1"/>
    <x v="1"/>
    <x v="11"/>
  </r>
  <r>
    <x v="2795"/>
    <x v="1989"/>
    <x v="88"/>
    <x v="74"/>
    <x v="2"/>
    <x v="51"/>
    <x v="0"/>
    <x v="0"/>
    <x v="2"/>
    <x v="2786"/>
    <x v="0"/>
    <x v="0"/>
    <x v="9"/>
  </r>
  <r>
    <x v="2796"/>
    <x v="1990"/>
    <x v="253"/>
    <x v="14"/>
    <x v="4"/>
    <x v="1002"/>
    <x v="0"/>
    <x v="1"/>
    <x v="3"/>
    <x v="2787"/>
    <x v="1"/>
    <x v="2"/>
    <x v="7"/>
  </r>
  <r>
    <x v="2797"/>
    <x v="1991"/>
    <x v="7"/>
    <x v="40"/>
    <x v="4"/>
    <x v="311"/>
    <x v="0"/>
    <x v="2"/>
    <x v="1"/>
    <x v="2788"/>
    <x v="1"/>
    <x v="2"/>
    <x v="9"/>
  </r>
  <r>
    <x v="2798"/>
    <x v="1992"/>
    <x v="245"/>
    <x v="60"/>
    <x v="0"/>
    <x v="336"/>
    <x v="3"/>
    <x v="0"/>
    <x v="1"/>
    <x v="2789"/>
    <x v="0"/>
    <x v="2"/>
    <x v="7"/>
  </r>
  <r>
    <x v="2799"/>
    <x v="265"/>
    <x v="7"/>
    <x v="60"/>
    <x v="1"/>
    <x v="572"/>
    <x v="3"/>
    <x v="1"/>
    <x v="2"/>
    <x v="2790"/>
    <x v="1"/>
    <x v="1"/>
    <x v="8"/>
  </r>
  <r>
    <x v="2800"/>
    <x v="1993"/>
    <x v="128"/>
    <x v="32"/>
    <x v="4"/>
    <x v="317"/>
    <x v="3"/>
    <x v="0"/>
    <x v="1"/>
    <x v="2791"/>
    <x v="1"/>
    <x v="0"/>
    <x v="5"/>
  </r>
  <r>
    <x v="2801"/>
    <x v="1560"/>
    <x v="190"/>
    <x v="58"/>
    <x v="2"/>
    <x v="163"/>
    <x v="1"/>
    <x v="0"/>
    <x v="0"/>
    <x v="2792"/>
    <x v="1"/>
    <x v="2"/>
    <x v="10"/>
  </r>
  <r>
    <x v="2802"/>
    <x v="1693"/>
    <x v="216"/>
    <x v="58"/>
    <x v="5"/>
    <x v="1003"/>
    <x v="2"/>
    <x v="1"/>
    <x v="1"/>
    <x v="2793"/>
    <x v="1"/>
    <x v="2"/>
    <x v="4"/>
  </r>
  <r>
    <x v="2803"/>
    <x v="1415"/>
    <x v="249"/>
    <x v="21"/>
    <x v="2"/>
    <x v="861"/>
    <x v="1"/>
    <x v="0"/>
    <x v="1"/>
    <x v="2794"/>
    <x v="0"/>
    <x v="1"/>
    <x v="11"/>
  </r>
  <r>
    <x v="2804"/>
    <x v="1994"/>
    <x v="178"/>
    <x v="46"/>
    <x v="4"/>
    <x v="756"/>
    <x v="0"/>
    <x v="0"/>
    <x v="1"/>
    <x v="2795"/>
    <x v="1"/>
    <x v="1"/>
    <x v="2"/>
  </r>
  <r>
    <x v="2805"/>
    <x v="1995"/>
    <x v="29"/>
    <x v="10"/>
    <x v="1"/>
    <x v="200"/>
    <x v="2"/>
    <x v="0"/>
    <x v="3"/>
    <x v="2796"/>
    <x v="1"/>
    <x v="1"/>
    <x v="9"/>
  </r>
  <r>
    <x v="2806"/>
    <x v="1454"/>
    <x v="51"/>
    <x v="1"/>
    <x v="5"/>
    <x v="914"/>
    <x v="0"/>
    <x v="2"/>
    <x v="1"/>
    <x v="2797"/>
    <x v="1"/>
    <x v="1"/>
    <x v="9"/>
  </r>
  <r>
    <x v="2807"/>
    <x v="526"/>
    <x v="85"/>
    <x v="29"/>
    <x v="5"/>
    <x v="719"/>
    <x v="3"/>
    <x v="2"/>
    <x v="1"/>
    <x v="2798"/>
    <x v="1"/>
    <x v="2"/>
    <x v="1"/>
  </r>
  <r>
    <x v="2808"/>
    <x v="602"/>
    <x v="156"/>
    <x v="52"/>
    <x v="6"/>
    <x v="256"/>
    <x v="2"/>
    <x v="0"/>
    <x v="0"/>
    <x v="2799"/>
    <x v="1"/>
    <x v="1"/>
    <x v="5"/>
  </r>
  <r>
    <x v="2809"/>
    <x v="1996"/>
    <x v="21"/>
    <x v="65"/>
    <x v="3"/>
    <x v="625"/>
    <x v="2"/>
    <x v="2"/>
    <x v="1"/>
    <x v="2800"/>
    <x v="0"/>
    <x v="1"/>
    <x v="10"/>
  </r>
  <r>
    <x v="2810"/>
    <x v="1997"/>
    <x v="224"/>
    <x v="5"/>
    <x v="5"/>
    <x v="21"/>
    <x v="0"/>
    <x v="0"/>
    <x v="2"/>
    <x v="2801"/>
    <x v="1"/>
    <x v="0"/>
    <x v="6"/>
  </r>
  <r>
    <x v="2811"/>
    <x v="617"/>
    <x v="276"/>
    <x v="37"/>
    <x v="1"/>
    <x v="818"/>
    <x v="2"/>
    <x v="0"/>
    <x v="3"/>
    <x v="2802"/>
    <x v="0"/>
    <x v="0"/>
    <x v="8"/>
  </r>
  <r>
    <x v="2812"/>
    <x v="1249"/>
    <x v="35"/>
    <x v="13"/>
    <x v="2"/>
    <x v="1004"/>
    <x v="0"/>
    <x v="2"/>
    <x v="3"/>
    <x v="2803"/>
    <x v="1"/>
    <x v="0"/>
    <x v="2"/>
  </r>
  <r>
    <x v="2813"/>
    <x v="957"/>
    <x v="43"/>
    <x v="0"/>
    <x v="1"/>
    <x v="533"/>
    <x v="0"/>
    <x v="1"/>
    <x v="1"/>
    <x v="2804"/>
    <x v="1"/>
    <x v="1"/>
    <x v="11"/>
  </r>
  <r>
    <x v="2814"/>
    <x v="1998"/>
    <x v="206"/>
    <x v="24"/>
    <x v="1"/>
    <x v="326"/>
    <x v="1"/>
    <x v="0"/>
    <x v="1"/>
    <x v="2805"/>
    <x v="1"/>
    <x v="0"/>
    <x v="4"/>
  </r>
  <r>
    <x v="2815"/>
    <x v="1999"/>
    <x v="292"/>
    <x v="68"/>
    <x v="5"/>
    <x v="605"/>
    <x v="3"/>
    <x v="0"/>
    <x v="3"/>
    <x v="2806"/>
    <x v="0"/>
    <x v="0"/>
    <x v="6"/>
  </r>
  <r>
    <x v="2816"/>
    <x v="2000"/>
    <x v="229"/>
    <x v="26"/>
    <x v="4"/>
    <x v="485"/>
    <x v="1"/>
    <x v="2"/>
    <x v="0"/>
    <x v="2807"/>
    <x v="1"/>
    <x v="0"/>
    <x v="5"/>
  </r>
  <r>
    <x v="2817"/>
    <x v="246"/>
    <x v="220"/>
    <x v="45"/>
    <x v="3"/>
    <x v="632"/>
    <x v="2"/>
    <x v="0"/>
    <x v="3"/>
    <x v="2808"/>
    <x v="1"/>
    <x v="0"/>
    <x v="1"/>
  </r>
  <r>
    <x v="2818"/>
    <x v="2001"/>
    <x v="139"/>
    <x v="50"/>
    <x v="5"/>
    <x v="597"/>
    <x v="2"/>
    <x v="2"/>
    <x v="0"/>
    <x v="2809"/>
    <x v="1"/>
    <x v="1"/>
    <x v="10"/>
  </r>
  <r>
    <x v="2819"/>
    <x v="2002"/>
    <x v="259"/>
    <x v="42"/>
    <x v="2"/>
    <x v="270"/>
    <x v="3"/>
    <x v="1"/>
    <x v="0"/>
    <x v="2810"/>
    <x v="0"/>
    <x v="2"/>
    <x v="4"/>
  </r>
  <r>
    <x v="2820"/>
    <x v="2003"/>
    <x v="93"/>
    <x v="39"/>
    <x v="2"/>
    <x v="698"/>
    <x v="2"/>
    <x v="1"/>
    <x v="1"/>
    <x v="2811"/>
    <x v="0"/>
    <x v="0"/>
    <x v="5"/>
  </r>
  <r>
    <x v="2821"/>
    <x v="2004"/>
    <x v="140"/>
    <x v="55"/>
    <x v="6"/>
    <x v="418"/>
    <x v="0"/>
    <x v="2"/>
    <x v="1"/>
    <x v="2812"/>
    <x v="0"/>
    <x v="2"/>
    <x v="9"/>
  </r>
  <r>
    <x v="2822"/>
    <x v="2005"/>
    <x v="247"/>
    <x v="66"/>
    <x v="5"/>
    <x v="594"/>
    <x v="2"/>
    <x v="2"/>
    <x v="2"/>
    <x v="2813"/>
    <x v="1"/>
    <x v="2"/>
    <x v="4"/>
  </r>
  <r>
    <x v="2823"/>
    <x v="2006"/>
    <x v="148"/>
    <x v="40"/>
    <x v="0"/>
    <x v="1005"/>
    <x v="0"/>
    <x v="0"/>
    <x v="3"/>
    <x v="2814"/>
    <x v="1"/>
    <x v="1"/>
    <x v="3"/>
  </r>
  <r>
    <x v="2824"/>
    <x v="2007"/>
    <x v="85"/>
    <x v="11"/>
    <x v="2"/>
    <x v="627"/>
    <x v="3"/>
    <x v="1"/>
    <x v="2"/>
    <x v="2815"/>
    <x v="0"/>
    <x v="0"/>
    <x v="8"/>
  </r>
  <r>
    <x v="2825"/>
    <x v="2008"/>
    <x v="33"/>
    <x v="62"/>
    <x v="2"/>
    <x v="402"/>
    <x v="3"/>
    <x v="2"/>
    <x v="2"/>
    <x v="2816"/>
    <x v="0"/>
    <x v="0"/>
    <x v="7"/>
  </r>
  <r>
    <x v="2826"/>
    <x v="378"/>
    <x v="270"/>
    <x v="74"/>
    <x v="0"/>
    <x v="473"/>
    <x v="2"/>
    <x v="2"/>
    <x v="1"/>
    <x v="2817"/>
    <x v="0"/>
    <x v="1"/>
    <x v="1"/>
  </r>
  <r>
    <x v="2827"/>
    <x v="904"/>
    <x v="69"/>
    <x v="20"/>
    <x v="6"/>
    <x v="123"/>
    <x v="0"/>
    <x v="1"/>
    <x v="2"/>
    <x v="2818"/>
    <x v="1"/>
    <x v="1"/>
    <x v="1"/>
  </r>
  <r>
    <x v="2828"/>
    <x v="1829"/>
    <x v="131"/>
    <x v="65"/>
    <x v="5"/>
    <x v="75"/>
    <x v="1"/>
    <x v="2"/>
    <x v="0"/>
    <x v="2819"/>
    <x v="0"/>
    <x v="2"/>
    <x v="4"/>
  </r>
  <r>
    <x v="2829"/>
    <x v="2009"/>
    <x v="85"/>
    <x v="1"/>
    <x v="4"/>
    <x v="1006"/>
    <x v="2"/>
    <x v="1"/>
    <x v="1"/>
    <x v="2820"/>
    <x v="0"/>
    <x v="1"/>
    <x v="5"/>
  </r>
  <r>
    <x v="2830"/>
    <x v="2010"/>
    <x v="267"/>
    <x v="36"/>
    <x v="4"/>
    <x v="278"/>
    <x v="2"/>
    <x v="0"/>
    <x v="2"/>
    <x v="2821"/>
    <x v="1"/>
    <x v="2"/>
    <x v="8"/>
  </r>
  <r>
    <x v="2831"/>
    <x v="2011"/>
    <x v="82"/>
    <x v="58"/>
    <x v="5"/>
    <x v="716"/>
    <x v="2"/>
    <x v="1"/>
    <x v="1"/>
    <x v="2822"/>
    <x v="1"/>
    <x v="1"/>
    <x v="4"/>
  </r>
  <r>
    <x v="2832"/>
    <x v="789"/>
    <x v="208"/>
    <x v="73"/>
    <x v="4"/>
    <x v="1007"/>
    <x v="1"/>
    <x v="0"/>
    <x v="1"/>
    <x v="2823"/>
    <x v="1"/>
    <x v="2"/>
    <x v="10"/>
  </r>
  <r>
    <x v="2833"/>
    <x v="418"/>
    <x v="281"/>
    <x v="31"/>
    <x v="0"/>
    <x v="544"/>
    <x v="3"/>
    <x v="0"/>
    <x v="1"/>
    <x v="2824"/>
    <x v="1"/>
    <x v="0"/>
    <x v="0"/>
  </r>
  <r>
    <x v="2834"/>
    <x v="2004"/>
    <x v="74"/>
    <x v="0"/>
    <x v="5"/>
    <x v="382"/>
    <x v="3"/>
    <x v="1"/>
    <x v="2"/>
    <x v="2825"/>
    <x v="1"/>
    <x v="1"/>
    <x v="4"/>
  </r>
  <r>
    <x v="2835"/>
    <x v="737"/>
    <x v="122"/>
    <x v="60"/>
    <x v="1"/>
    <x v="37"/>
    <x v="3"/>
    <x v="2"/>
    <x v="2"/>
    <x v="2826"/>
    <x v="1"/>
    <x v="2"/>
    <x v="9"/>
  </r>
  <r>
    <x v="2836"/>
    <x v="655"/>
    <x v="239"/>
    <x v="46"/>
    <x v="5"/>
    <x v="484"/>
    <x v="2"/>
    <x v="2"/>
    <x v="2"/>
    <x v="2827"/>
    <x v="1"/>
    <x v="1"/>
    <x v="6"/>
  </r>
  <r>
    <x v="2837"/>
    <x v="1830"/>
    <x v="268"/>
    <x v="40"/>
    <x v="6"/>
    <x v="924"/>
    <x v="3"/>
    <x v="0"/>
    <x v="1"/>
    <x v="2828"/>
    <x v="0"/>
    <x v="0"/>
    <x v="7"/>
  </r>
  <r>
    <x v="2838"/>
    <x v="1214"/>
    <x v="27"/>
    <x v="20"/>
    <x v="3"/>
    <x v="960"/>
    <x v="1"/>
    <x v="2"/>
    <x v="1"/>
    <x v="2829"/>
    <x v="1"/>
    <x v="0"/>
    <x v="7"/>
  </r>
  <r>
    <x v="2839"/>
    <x v="2012"/>
    <x v="28"/>
    <x v="52"/>
    <x v="1"/>
    <x v="746"/>
    <x v="2"/>
    <x v="0"/>
    <x v="1"/>
    <x v="2830"/>
    <x v="1"/>
    <x v="1"/>
    <x v="4"/>
  </r>
  <r>
    <x v="2840"/>
    <x v="903"/>
    <x v="179"/>
    <x v="35"/>
    <x v="1"/>
    <x v="1007"/>
    <x v="0"/>
    <x v="2"/>
    <x v="1"/>
    <x v="2831"/>
    <x v="0"/>
    <x v="2"/>
    <x v="10"/>
  </r>
  <r>
    <x v="2841"/>
    <x v="2013"/>
    <x v="197"/>
    <x v="64"/>
    <x v="1"/>
    <x v="318"/>
    <x v="3"/>
    <x v="0"/>
    <x v="1"/>
    <x v="2832"/>
    <x v="0"/>
    <x v="0"/>
    <x v="5"/>
  </r>
  <r>
    <x v="2842"/>
    <x v="2014"/>
    <x v="81"/>
    <x v="59"/>
    <x v="1"/>
    <x v="586"/>
    <x v="2"/>
    <x v="2"/>
    <x v="2"/>
    <x v="2833"/>
    <x v="1"/>
    <x v="2"/>
    <x v="3"/>
  </r>
  <r>
    <x v="2843"/>
    <x v="2015"/>
    <x v="247"/>
    <x v="12"/>
    <x v="1"/>
    <x v="1008"/>
    <x v="2"/>
    <x v="2"/>
    <x v="1"/>
    <x v="2834"/>
    <x v="1"/>
    <x v="2"/>
    <x v="1"/>
  </r>
  <r>
    <x v="2844"/>
    <x v="544"/>
    <x v="28"/>
    <x v="20"/>
    <x v="2"/>
    <x v="862"/>
    <x v="3"/>
    <x v="1"/>
    <x v="1"/>
    <x v="2835"/>
    <x v="0"/>
    <x v="0"/>
    <x v="4"/>
  </r>
  <r>
    <x v="2845"/>
    <x v="82"/>
    <x v="284"/>
    <x v="45"/>
    <x v="2"/>
    <x v="375"/>
    <x v="0"/>
    <x v="1"/>
    <x v="2"/>
    <x v="2836"/>
    <x v="0"/>
    <x v="1"/>
    <x v="9"/>
  </r>
  <r>
    <x v="2846"/>
    <x v="2016"/>
    <x v="249"/>
    <x v="32"/>
    <x v="4"/>
    <x v="106"/>
    <x v="0"/>
    <x v="2"/>
    <x v="1"/>
    <x v="2837"/>
    <x v="1"/>
    <x v="0"/>
    <x v="9"/>
  </r>
  <r>
    <x v="2847"/>
    <x v="2017"/>
    <x v="11"/>
    <x v="23"/>
    <x v="0"/>
    <x v="488"/>
    <x v="1"/>
    <x v="1"/>
    <x v="2"/>
    <x v="2838"/>
    <x v="1"/>
    <x v="0"/>
    <x v="5"/>
  </r>
  <r>
    <x v="2848"/>
    <x v="630"/>
    <x v="11"/>
    <x v="58"/>
    <x v="0"/>
    <x v="257"/>
    <x v="1"/>
    <x v="0"/>
    <x v="2"/>
    <x v="2839"/>
    <x v="1"/>
    <x v="2"/>
    <x v="11"/>
  </r>
  <r>
    <x v="2849"/>
    <x v="2018"/>
    <x v="235"/>
    <x v="47"/>
    <x v="1"/>
    <x v="292"/>
    <x v="2"/>
    <x v="2"/>
    <x v="1"/>
    <x v="2840"/>
    <x v="1"/>
    <x v="1"/>
    <x v="8"/>
  </r>
  <r>
    <x v="2850"/>
    <x v="2019"/>
    <x v="159"/>
    <x v="67"/>
    <x v="6"/>
    <x v="897"/>
    <x v="3"/>
    <x v="2"/>
    <x v="1"/>
    <x v="2841"/>
    <x v="1"/>
    <x v="2"/>
    <x v="4"/>
  </r>
  <r>
    <x v="2851"/>
    <x v="2020"/>
    <x v="140"/>
    <x v="37"/>
    <x v="1"/>
    <x v="438"/>
    <x v="1"/>
    <x v="1"/>
    <x v="3"/>
    <x v="2842"/>
    <x v="0"/>
    <x v="0"/>
    <x v="8"/>
  </r>
  <r>
    <x v="2852"/>
    <x v="1228"/>
    <x v="3"/>
    <x v="29"/>
    <x v="2"/>
    <x v="1009"/>
    <x v="3"/>
    <x v="0"/>
    <x v="1"/>
    <x v="2843"/>
    <x v="0"/>
    <x v="1"/>
    <x v="5"/>
  </r>
  <r>
    <x v="2853"/>
    <x v="1000"/>
    <x v="254"/>
    <x v="51"/>
    <x v="5"/>
    <x v="513"/>
    <x v="3"/>
    <x v="2"/>
    <x v="1"/>
    <x v="2844"/>
    <x v="1"/>
    <x v="2"/>
    <x v="7"/>
  </r>
  <r>
    <x v="2854"/>
    <x v="253"/>
    <x v="108"/>
    <x v="39"/>
    <x v="4"/>
    <x v="920"/>
    <x v="1"/>
    <x v="0"/>
    <x v="0"/>
    <x v="2845"/>
    <x v="1"/>
    <x v="0"/>
    <x v="10"/>
  </r>
  <r>
    <x v="2855"/>
    <x v="523"/>
    <x v="1"/>
    <x v="44"/>
    <x v="6"/>
    <x v="334"/>
    <x v="1"/>
    <x v="1"/>
    <x v="2"/>
    <x v="2846"/>
    <x v="1"/>
    <x v="1"/>
    <x v="9"/>
  </r>
  <r>
    <x v="2856"/>
    <x v="2021"/>
    <x v="168"/>
    <x v="68"/>
    <x v="4"/>
    <x v="253"/>
    <x v="0"/>
    <x v="0"/>
    <x v="1"/>
    <x v="2847"/>
    <x v="1"/>
    <x v="1"/>
    <x v="4"/>
  </r>
  <r>
    <x v="2857"/>
    <x v="2022"/>
    <x v="110"/>
    <x v="23"/>
    <x v="1"/>
    <x v="820"/>
    <x v="2"/>
    <x v="2"/>
    <x v="1"/>
    <x v="2848"/>
    <x v="1"/>
    <x v="1"/>
    <x v="5"/>
  </r>
  <r>
    <x v="2858"/>
    <x v="2023"/>
    <x v="28"/>
    <x v="65"/>
    <x v="5"/>
    <x v="801"/>
    <x v="3"/>
    <x v="2"/>
    <x v="1"/>
    <x v="2849"/>
    <x v="1"/>
    <x v="1"/>
    <x v="3"/>
  </r>
  <r>
    <x v="2859"/>
    <x v="1526"/>
    <x v="179"/>
    <x v="15"/>
    <x v="6"/>
    <x v="210"/>
    <x v="0"/>
    <x v="2"/>
    <x v="1"/>
    <x v="2850"/>
    <x v="1"/>
    <x v="0"/>
    <x v="11"/>
  </r>
  <r>
    <x v="2860"/>
    <x v="2024"/>
    <x v="160"/>
    <x v="58"/>
    <x v="0"/>
    <x v="70"/>
    <x v="2"/>
    <x v="2"/>
    <x v="3"/>
    <x v="2851"/>
    <x v="1"/>
    <x v="2"/>
    <x v="7"/>
  </r>
  <r>
    <x v="2861"/>
    <x v="442"/>
    <x v="67"/>
    <x v="54"/>
    <x v="2"/>
    <x v="427"/>
    <x v="2"/>
    <x v="2"/>
    <x v="0"/>
    <x v="2852"/>
    <x v="1"/>
    <x v="0"/>
    <x v="7"/>
  </r>
  <r>
    <x v="2862"/>
    <x v="1199"/>
    <x v="51"/>
    <x v="35"/>
    <x v="4"/>
    <x v="722"/>
    <x v="1"/>
    <x v="0"/>
    <x v="1"/>
    <x v="2853"/>
    <x v="0"/>
    <x v="1"/>
    <x v="9"/>
  </r>
  <r>
    <x v="2863"/>
    <x v="1114"/>
    <x v="112"/>
    <x v="67"/>
    <x v="3"/>
    <x v="707"/>
    <x v="0"/>
    <x v="2"/>
    <x v="0"/>
    <x v="2854"/>
    <x v="1"/>
    <x v="0"/>
    <x v="4"/>
  </r>
  <r>
    <x v="2864"/>
    <x v="571"/>
    <x v="111"/>
    <x v="31"/>
    <x v="0"/>
    <x v="141"/>
    <x v="1"/>
    <x v="0"/>
    <x v="1"/>
    <x v="2855"/>
    <x v="0"/>
    <x v="0"/>
    <x v="4"/>
  </r>
  <r>
    <x v="2865"/>
    <x v="1131"/>
    <x v="17"/>
    <x v="62"/>
    <x v="4"/>
    <x v="283"/>
    <x v="3"/>
    <x v="2"/>
    <x v="1"/>
    <x v="2856"/>
    <x v="1"/>
    <x v="2"/>
    <x v="10"/>
  </r>
  <r>
    <x v="2866"/>
    <x v="1413"/>
    <x v="246"/>
    <x v="18"/>
    <x v="2"/>
    <x v="609"/>
    <x v="3"/>
    <x v="0"/>
    <x v="0"/>
    <x v="2857"/>
    <x v="1"/>
    <x v="2"/>
    <x v="6"/>
  </r>
  <r>
    <x v="2867"/>
    <x v="2025"/>
    <x v="126"/>
    <x v="15"/>
    <x v="6"/>
    <x v="164"/>
    <x v="3"/>
    <x v="1"/>
    <x v="1"/>
    <x v="2858"/>
    <x v="1"/>
    <x v="2"/>
    <x v="6"/>
  </r>
  <r>
    <x v="2868"/>
    <x v="2026"/>
    <x v="197"/>
    <x v="8"/>
    <x v="2"/>
    <x v="864"/>
    <x v="3"/>
    <x v="1"/>
    <x v="2"/>
    <x v="2859"/>
    <x v="0"/>
    <x v="1"/>
    <x v="6"/>
  </r>
  <r>
    <x v="2869"/>
    <x v="2027"/>
    <x v="248"/>
    <x v="51"/>
    <x v="0"/>
    <x v="396"/>
    <x v="1"/>
    <x v="2"/>
    <x v="1"/>
    <x v="2860"/>
    <x v="1"/>
    <x v="0"/>
    <x v="8"/>
  </r>
  <r>
    <x v="2870"/>
    <x v="2028"/>
    <x v="46"/>
    <x v="47"/>
    <x v="1"/>
    <x v="365"/>
    <x v="2"/>
    <x v="0"/>
    <x v="1"/>
    <x v="2861"/>
    <x v="1"/>
    <x v="2"/>
    <x v="10"/>
  </r>
  <r>
    <x v="2871"/>
    <x v="631"/>
    <x v="270"/>
    <x v="23"/>
    <x v="6"/>
    <x v="290"/>
    <x v="1"/>
    <x v="1"/>
    <x v="3"/>
    <x v="2862"/>
    <x v="0"/>
    <x v="2"/>
    <x v="0"/>
  </r>
  <r>
    <x v="2872"/>
    <x v="2029"/>
    <x v="133"/>
    <x v="4"/>
    <x v="0"/>
    <x v="497"/>
    <x v="3"/>
    <x v="2"/>
    <x v="1"/>
    <x v="2863"/>
    <x v="0"/>
    <x v="1"/>
    <x v="11"/>
  </r>
  <r>
    <x v="2873"/>
    <x v="1286"/>
    <x v="45"/>
    <x v="43"/>
    <x v="5"/>
    <x v="375"/>
    <x v="3"/>
    <x v="2"/>
    <x v="0"/>
    <x v="2864"/>
    <x v="1"/>
    <x v="1"/>
    <x v="9"/>
  </r>
  <r>
    <x v="2874"/>
    <x v="2030"/>
    <x v="48"/>
    <x v="62"/>
    <x v="5"/>
    <x v="390"/>
    <x v="3"/>
    <x v="0"/>
    <x v="2"/>
    <x v="2865"/>
    <x v="1"/>
    <x v="2"/>
    <x v="8"/>
  </r>
  <r>
    <x v="2875"/>
    <x v="1929"/>
    <x v="160"/>
    <x v="32"/>
    <x v="5"/>
    <x v="67"/>
    <x v="2"/>
    <x v="2"/>
    <x v="2"/>
    <x v="2866"/>
    <x v="1"/>
    <x v="1"/>
    <x v="8"/>
  </r>
  <r>
    <x v="2876"/>
    <x v="746"/>
    <x v="251"/>
    <x v="8"/>
    <x v="6"/>
    <x v="427"/>
    <x v="3"/>
    <x v="0"/>
    <x v="3"/>
    <x v="2867"/>
    <x v="1"/>
    <x v="0"/>
    <x v="7"/>
  </r>
  <r>
    <x v="2877"/>
    <x v="517"/>
    <x v="260"/>
    <x v="4"/>
    <x v="6"/>
    <x v="917"/>
    <x v="2"/>
    <x v="0"/>
    <x v="2"/>
    <x v="2868"/>
    <x v="1"/>
    <x v="0"/>
    <x v="10"/>
  </r>
  <r>
    <x v="2878"/>
    <x v="1844"/>
    <x v="34"/>
    <x v="48"/>
    <x v="6"/>
    <x v="920"/>
    <x v="0"/>
    <x v="2"/>
    <x v="1"/>
    <x v="2869"/>
    <x v="1"/>
    <x v="0"/>
    <x v="10"/>
  </r>
  <r>
    <x v="2879"/>
    <x v="2031"/>
    <x v="204"/>
    <x v="4"/>
    <x v="5"/>
    <x v="610"/>
    <x v="0"/>
    <x v="2"/>
    <x v="2"/>
    <x v="2870"/>
    <x v="1"/>
    <x v="0"/>
    <x v="11"/>
  </r>
  <r>
    <x v="2880"/>
    <x v="2032"/>
    <x v="138"/>
    <x v="5"/>
    <x v="2"/>
    <x v="279"/>
    <x v="0"/>
    <x v="1"/>
    <x v="0"/>
    <x v="2871"/>
    <x v="1"/>
    <x v="0"/>
    <x v="9"/>
  </r>
  <r>
    <x v="2881"/>
    <x v="1629"/>
    <x v="124"/>
    <x v="71"/>
    <x v="6"/>
    <x v="718"/>
    <x v="1"/>
    <x v="0"/>
    <x v="3"/>
    <x v="2872"/>
    <x v="0"/>
    <x v="0"/>
    <x v="9"/>
  </r>
  <r>
    <x v="2882"/>
    <x v="605"/>
    <x v="294"/>
    <x v="23"/>
    <x v="4"/>
    <x v="990"/>
    <x v="2"/>
    <x v="0"/>
    <x v="1"/>
    <x v="2873"/>
    <x v="1"/>
    <x v="2"/>
    <x v="0"/>
  </r>
  <r>
    <x v="2883"/>
    <x v="1934"/>
    <x v="205"/>
    <x v="37"/>
    <x v="0"/>
    <x v="480"/>
    <x v="1"/>
    <x v="1"/>
    <x v="1"/>
    <x v="2874"/>
    <x v="1"/>
    <x v="0"/>
    <x v="4"/>
  </r>
  <r>
    <x v="2884"/>
    <x v="2033"/>
    <x v="102"/>
    <x v="24"/>
    <x v="0"/>
    <x v="99"/>
    <x v="0"/>
    <x v="0"/>
    <x v="1"/>
    <x v="2875"/>
    <x v="1"/>
    <x v="0"/>
    <x v="4"/>
  </r>
  <r>
    <x v="2885"/>
    <x v="2034"/>
    <x v="135"/>
    <x v="69"/>
    <x v="4"/>
    <x v="392"/>
    <x v="2"/>
    <x v="1"/>
    <x v="2"/>
    <x v="2876"/>
    <x v="0"/>
    <x v="0"/>
    <x v="1"/>
  </r>
  <r>
    <x v="2886"/>
    <x v="2035"/>
    <x v="55"/>
    <x v="71"/>
    <x v="4"/>
    <x v="518"/>
    <x v="0"/>
    <x v="2"/>
    <x v="1"/>
    <x v="2877"/>
    <x v="1"/>
    <x v="0"/>
    <x v="8"/>
  </r>
  <r>
    <x v="2887"/>
    <x v="1675"/>
    <x v="27"/>
    <x v="22"/>
    <x v="0"/>
    <x v="565"/>
    <x v="3"/>
    <x v="2"/>
    <x v="2"/>
    <x v="2878"/>
    <x v="0"/>
    <x v="1"/>
    <x v="7"/>
  </r>
  <r>
    <x v="2888"/>
    <x v="264"/>
    <x v="100"/>
    <x v="16"/>
    <x v="6"/>
    <x v="992"/>
    <x v="1"/>
    <x v="2"/>
    <x v="1"/>
    <x v="2879"/>
    <x v="1"/>
    <x v="1"/>
    <x v="8"/>
  </r>
  <r>
    <x v="2889"/>
    <x v="1612"/>
    <x v="197"/>
    <x v="69"/>
    <x v="6"/>
    <x v="959"/>
    <x v="0"/>
    <x v="1"/>
    <x v="1"/>
    <x v="2880"/>
    <x v="1"/>
    <x v="0"/>
    <x v="9"/>
  </r>
  <r>
    <x v="2890"/>
    <x v="2036"/>
    <x v="247"/>
    <x v="53"/>
    <x v="2"/>
    <x v="1010"/>
    <x v="2"/>
    <x v="0"/>
    <x v="2"/>
    <x v="2881"/>
    <x v="0"/>
    <x v="1"/>
    <x v="5"/>
  </r>
  <r>
    <x v="2891"/>
    <x v="1685"/>
    <x v="60"/>
    <x v="42"/>
    <x v="4"/>
    <x v="396"/>
    <x v="2"/>
    <x v="0"/>
    <x v="1"/>
    <x v="2882"/>
    <x v="0"/>
    <x v="0"/>
    <x v="8"/>
  </r>
  <r>
    <x v="2892"/>
    <x v="2030"/>
    <x v="12"/>
    <x v="34"/>
    <x v="2"/>
    <x v="997"/>
    <x v="2"/>
    <x v="2"/>
    <x v="3"/>
    <x v="2883"/>
    <x v="1"/>
    <x v="0"/>
    <x v="0"/>
  </r>
  <r>
    <x v="2893"/>
    <x v="391"/>
    <x v="261"/>
    <x v="67"/>
    <x v="2"/>
    <x v="395"/>
    <x v="2"/>
    <x v="0"/>
    <x v="2"/>
    <x v="2884"/>
    <x v="0"/>
    <x v="0"/>
    <x v="1"/>
  </r>
  <r>
    <x v="2894"/>
    <x v="1924"/>
    <x v="242"/>
    <x v="67"/>
    <x v="1"/>
    <x v="693"/>
    <x v="2"/>
    <x v="0"/>
    <x v="1"/>
    <x v="2885"/>
    <x v="1"/>
    <x v="1"/>
    <x v="2"/>
  </r>
  <r>
    <x v="2895"/>
    <x v="841"/>
    <x v="209"/>
    <x v="68"/>
    <x v="4"/>
    <x v="662"/>
    <x v="0"/>
    <x v="0"/>
    <x v="1"/>
    <x v="2886"/>
    <x v="0"/>
    <x v="1"/>
    <x v="8"/>
  </r>
  <r>
    <x v="2896"/>
    <x v="1127"/>
    <x v="178"/>
    <x v="3"/>
    <x v="1"/>
    <x v="245"/>
    <x v="0"/>
    <x v="2"/>
    <x v="1"/>
    <x v="2887"/>
    <x v="1"/>
    <x v="1"/>
    <x v="11"/>
  </r>
  <r>
    <x v="2897"/>
    <x v="2037"/>
    <x v="158"/>
    <x v="32"/>
    <x v="3"/>
    <x v="149"/>
    <x v="2"/>
    <x v="2"/>
    <x v="0"/>
    <x v="2888"/>
    <x v="0"/>
    <x v="0"/>
    <x v="7"/>
  </r>
  <r>
    <x v="2898"/>
    <x v="1399"/>
    <x v="217"/>
    <x v="39"/>
    <x v="5"/>
    <x v="962"/>
    <x v="3"/>
    <x v="2"/>
    <x v="0"/>
    <x v="2889"/>
    <x v="0"/>
    <x v="0"/>
    <x v="0"/>
  </r>
  <r>
    <x v="2899"/>
    <x v="1763"/>
    <x v="22"/>
    <x v="54"/>
    <x v="6"/>
    <x v="909"/>
    <x v="2"/>
    <x v="2"/>
    <x v="1"/>
    <x v="2890"/>
    <x v="0"/>
    <x v="1"/>
    <x v="5"/>
  </r>
  <r>
    <x v="2900"/>
    <x v="860"/>
    <x v="42"/>
    <x v="72"/>
    <x v="1"/>
    <x v="1011"/>
    <x v="2"/>
    <x v="0"/>
    <x v="1"/>
    <x v="2891"/>
    <x v="1"/>
    <x v="0"/>
    <x v="7"/>
  </r>
  <r>
    <x v="2901"/>
    <x v="2038"/>
    <x v="33"/>
    <x v="6"/>
    <x v="4"/>
    <x v="951"/>
    <x v="3"/>
    <x v="2"/>
    <x v="3"/>
    <x v="2892"/>
    <x v="0"/>
    <x v="1"/>
    <x v="9"/>
  </r>
  <r>
    <x v="2902"/>
    <x v="2039"/>
    <x v="23"/>
    <x v="45"/>
    <x v="5"/>
    <x v="602"/>
    <x v="1"/>
    <x v="2"/>
    <x v="0"/>
    <x v="2893"/>
    <x v="1"/>
    <x v="2"/>
    <x v="2"/>
  </r>
  <r>
    <x v="2903"/>
    <x v="2040"/>
    <x v="195"/>
    <x v="26"/>
    <x v="4"/>
    <x v="896"/>
    <x v="1"/>
    <x v="2"/>
    <x v="1"/>
    <x v="2894"/>
    <x v="0"/>
    <x v="2"/>
    <x v="0"/>
  </r>
  <r>
    <x v="2904"/>
    <x v="1694"/>
    <x v="105"/>
    <x v="8"/>
    <x v="0"/>
    <x v="228"/>
    <x v="1"/>
    <x v="2"/>
    <x v="0"/>
    <x v="2895"/>
    <x v="1"/>
    <x v="2"/>
    <x v="8"/>
  </r>
  <r>
    <x v="2905"/>
    <x v="1455"/>
    <x v="21"/>
    <x v="27"/>
    <x v="6"/>
    <x v="1004"/>
    <x v="1"/>
    <x v="0"/>
    <x v="2"/>
    <x v="2896"/>
    <x v="1"/>
    <x v="0"/>
    <x v="2"/>
  </r>
  <r>
    <x v="2906"/>
    <x v="2041"/>
    <x v="286"/>
    <x v="29"/>
    <x v="0"/>
    <x v="241"/>
    <x v="0"/>
    <x v="1"/>
    <x v="1"/>
    <x v="2897"/>
    <x v="0"/>
    <x v="0"/>
    <x v="3"/>
  </r>
  <r>
    <x v="2907"/>
    <x v="736"/>
    <x v="267"/>
    <x v="40"/>
    <x v="4"/>
    <x v="770"/>
    <x v="3"/>
    <x v="0"/>
    <x v="2"/>
    <x v="2898"/>
    <x v="1"/>
    <x v="1"/>
    <x v="10"/>
  </r>
  <r>
    <x v="2908"/>
    <x v="1915"/>
    <x v="48"/>
    <x v="0"/>
    <x v="4"/>
    <x v="471"/>
    <x v="2"/>
    <x v="0"/>
    <x v="3"/>
    <x v="2899"/>
    <x v="1"/>
    <x v="1"/>
    <x v="2"/>
  </r>
  <r>
    <x v="2909"/>
    <x v="2042"/>
    <x v="58"/>
    <x v="52"/>
    <x v="5"/>
    <x v="647"/>
    <x v="3"/>
    <x v="2"/>
    <x v="3"/>
    <x v="2900"/>
    <x v="0"/>
    <x v="1"/>
    <x v="4"/>
  </r>
  <r>
    <x v="2910"/>
    <x v="506"/>
    <x v="285"/>
    <x v="16"/>
    <x v="5"/>
    <x v="906"/>
    <x v="1"/>
    <x v="2"/>
    <x v="0"/>
    <x v="2901"/>
    <x v="1"/>
    <x v="2"/>
    <x v="8"/>
  </r>
  <r>
    <x v="2911"/>
    <x v="467"/>
    <x v="174"/>
    <x v="6"/>
    <x v="5"/>
    <x v="957"/>
    <x v="0"/>
    <x v="0"/>
    <x v="2"/>
    <x v="2902"/>
    <x v="0"/>
    <x v="1"/>
    <x v="6"/>
  </r>
  <r>
    <x v="2912"/>
    <x v="410"/>
    <x v="219"/>
    <x v="35"/>
    <x v="0"/>
    <x v="289"/>
    <x v="0"/>
    <x v="2"/>
    <x v="3"/>
    <x v="2903"/>
    <x v="1"/>
    <x v="1"/>
    <x v="6"/>
  </r>
  <r>
    <x v="2913"/>
    <x v="559"/>
    <x v="214"/>
    <x v="46"/>
    <x v="6"/>
    <x v="578"/>
    <x v="1"/>
    <x v="2"/>
    <x v="2"/>
    <x v="2904"/>
    <x v="0"/>
    <x v="2"/>
    <x v="4"/>
  </r>
  <r>
    <x v="2914"/>
    <x v="1940"/>
    <x v="275"/>
    <x v="42"/>
    <x v="5"/>
    <x v="497"/>
    <x v="3"/>
    <x v="0"/>
    <x v="1"/>
    <x v="2905"/>
    <x v="1"/>
    <x v="1"/>
    <x v="11"/>
  </r>
  <r>
    <x v="2915"/>
    <x v="742"/>
    <x v="175"/>
    <x v="8"/>
    <x v="3"/>
    <x v="183"/>
    <x v="3"/>
    <x v="1"/>
    <x v="3"/>
    <x v="2906"/>
    <x v="0"/>
    <x v="2"/>
    <x v="4"/>
  </r>
  <r>
    <x v="2916"/>
    <x v="2043"/>
    <x v="169"/>
    <x v="43"/>
    <x v="1"/>
    <x v="803"/>
    <x v="2"/>
    <x v="2"/>
    <x v="0"/>
    <x v="2907"/>
    <x v="0"/>
    <x v="1"/>
    <x v="3"/>
  </r>
  <r>
    <x v="2917"/>
    <x v="2044"/>
    <x v="212"/>
    <x v="49"/>
    <x v="3"/>
    <x v="607"/>
    <x v="2"/>
    <x v="2"/>
    <x v="2"/>
    <x v="2908"/>
    <x v="1"/>
    <x v="2"/>
    <x v="0"/>
  </r>
  <r>
    <x v="2918"/>
    <x v="2045"/>
    <x v="129"/>
    <x v="20"/>
    <x v="2"/>
    <x v="912"/>
    <x v="2"/>
    <x v="0"/>
    <x v="1"/>
    <x v="2909"/>
    <x v="1"/>
    <x v="0"/>
    <x v="0"/>
  </r>
  <r>
    <x v="2919"/>
    <x v="1487"/>
    <x v="205"/>
    <x v="49"/>
    <x v="5"/>
    <x v="781"/>
    <x v="3"/>
    <x v="0"/>
    <x v="1"/>
    <x v="2910"/>
    <x v="1"/>
    <x v="2"/>
    <x v="3"/>
  </r>
  <r>
    <x v="2920"/>
    <x v="1597"/>
    <x v="198"/>
    <x v="42"/>
    <x v="6"/>
    <x v="266"/>
    <x v="0"/>
    <x v="2"/>
    <x v="2"/>
    <x v="2911"/>
    <x v="1"/>
    <x v="1"/>
    <x v="7"/>
  </r>
  <r>
    <x v="2921"/>
    <x v="2046"/>
    <x v="51"/>
    <x v="22"/>
    <x v="3"/>
    <x v="333"/>
    <x v="1"/>
    <x v="2"/>
    <x v="3"/>
    <x v="2912"/>
    <x v="0"/>
    <x v="0"/>
    <x v="6"/>
  </r>
  <r>
    <x v="2922"/>
    <x v="1106"/>
    <x v="192"/>
    <x v="56"/>
    <x v="3"/>
    <x v="313"/>
    <x v="3"/>
    <x v="2"/>
    <x v="1"/>
    <x v="2913"/>
    <x v="1"/>
    <x v="2"/>
    <x v="2"/>
  </r>
  <r>
    <x v="2923"/>
    <x v="2047"/>
    <x v="111"/>
    <x v="63"/>
    <x v="1"/>
    <x v="348"/>
    <x v="3"/>
    <x v="2"/>
    <x v="1"/>
    <x v="2914"/>
    <x v="1"/>
    <x v="1"/>
    <x v="10"/>
  </r>
  <r>
    <x v="2924"/>
    <x v="2048"/>
    <x v="113"/>
    <x v="57"/>
    <x v="3"/>
    <x v="453"/>
    <x v="0"/>
    <x v="0"/>
    <x v="2"/>
    <x v="2915"/>
    <x v="0"/>
    <x v="2"/>
    <x v="1"/>
  </r>
  <r>
    <x v="2925"/>
    <x v="1570"/>
    <x v="292"/>
    <x v="42"/>
    <x v="2"/>
    <x v="560"/>
    <x v="3"/>
    <x v="2"/>
    <x v="1"/>
    <x v="2916"/>
    <x v="1"/>
    <x v="2"/>
    <x v="5"/>
  </r>
  <r>
    <x v="2926"/>
    <x v="1922"/>
    <x v="225"/>
    <x v="49"/>
    <x v="1"/>
    <x v="620"/>
    <x v="0"/>
    <x v="0"/>
    <x v="2"/>
    <x v="2917"/>
    <x v="1"/>
    <x v="1"/>
    <x v="6"/>
  </r>
  <r>
    <x v="2927"/>
    <x v="370"/>
    <x v="25"/>
    <x v="28"/>
    <x v="2"/>
    <x v="995"/>
    <x v="3"/>
    <x v="2"/>
    <x v="1"/>
    <x v="2918"/>
    <x v="0"/>
    <x v="0"/>
    <x v="9"/>
  </r>
  <r>
    <x v="2928"/>
    <x v="1338"/>
    <x v="21"/>
    <x v="48"/>
    <x v="3"/>
    <x v="202"/>
    <x v="0"/>
    <x v="1"/>
    <x v="0"/>
    <x v="2919"/>
    <x v="0"/>
    <x v="2"/>
    <x v="10"/>
  </r>
  <r>
    <x v="2929"/>
    <x v="2049"/>
    <x v="24"/>
    <x v="65"/>
    <x v="6"/>
    <x v="834"/>
    <x v="3"/>
    <x v="0"/>
    <x v="1"/>
    <x v="2920"/>
    <x v="1"/>
    <x v="1"/>
    <x v="8"/>
  </r>
  <r>
    <x v="2930"/>
    <x v="670"/>
    <x v="216"/>
    <x v="1"/>
    <x v="6"/>
    <x v="481"/>
    <x v="1"/>
    <x v="0"/>
    <x v="1"/>
    <x v="2921"/>
    <x v="0"/>
    <x v="0"/>
    <x v="8"/>
  </r>
  <r>
    <x v="2931"/>
    <x v="2050"/>
    <x v="95"/>
    <x v="20"/>
    <x v="1"/>
    <x v="12"/>
    <x v="3"/>
    <x v="2"/>
    <x v="1"/>
    <x v="2922"/>
    <x v="1"/>
    <x v="2"/>
    <x v="7"/>
  </r>
  <r>
    <x v="2932"/>
    <x v="2051"/>
    <x v="244"/>
    <x v="48"/>
    <x v="2"/>
    <x v="956"/>
    <x v="2"/>
    <x v="2"/>
    <x v="2"/>
    <x v="2923"/>
    <x v="0"/>
    <x v="2"/>
    <x v="7"/>
  </r>
  <r>
    <x v="2933"/>
    <x v="2052"/>
    <x v="275"/>
    <x v="29"/>
    <x v="5"/>
    <x v="944"/>
    <x v="2"/>
    <x v="2"/>
    <x v="1"/>
    <x v="2924"/>
    <x v="1"/>
    <x v="1"/>
    <x v="1"/>
  </r>
  <r>
    <x v="2934"/>
    <x v="2053"/>
    <x v="78"/>
    <x v="66"/>
    <x v="0"/>
    <x v="822"/>
    <x v="1"/>
    <x v="0"/>
    <x v="2"/>
    <x v="2925"/>
    <x v="1"/>
    <x v="1"/>
    <x v="5"/>
  </r>
  <r>
    <x v="2935"/>
    <x v="2054"/>
    <x v="134"/>
    <x v="32"/>
    <x v="5"/>
    <x v="664"/>
    <x v="0"/>
    <x v="2"/>
    <x v="1"/>
    <x v="2926"/>
    <x v="1"/>
    <x v="2"/>
    <x v="4"/>
  </r>
  <r>
    <x v="2936"/>
    <x v="2055"/>
    <x v="16"/>
    <x v="5"/>
    <x v="4"/>
    <x v="332"/>
    <x v="2"/>
    <x v="2"/>
    <x v="1"/>
    <x v="2927"/>
    <x v="0"/>
    <x v="2"/>
    <x v="2"/>
  </r>
  <r>
    <x v="2937"/>
    <x v="2056"/>
    <x v="42"/>
    <x v="27"/>
    <x v="0"/>
    <x v="857"/>
    <x v="1"/>
    <x v="0"/>
    <x v="3"/>
    <x v="2928"/>
    <x v="0"/>
    <x v="1"/>
    <x v="11"/>
  </r>
  <r>
    <x v="2938"/>
    <x v="101"/>
    <x v="47"/>
    <x v="46"/>
    <x v="1"/>
    <x v="1012"/>
    <x v="2"/>
    <x v="0"/>
    <x v="1"/>
    <x v="2929"/>
    <x v="0"/>
    <x v="0"/>
    <x v="9"/>
  </r>
  <r>
    <x v="2939"/>
    <x v="2057"/>
    <x v="198"/>
    <x v="64"/>
    <x v="5"/>
    <x v="55"/>
    <x v="2"/>
    <x v="1"/>
    <x v="1"/>
    <x v="2930"/>
    <x v="0"/>
    <x v="2"/>
    <x v="1"/>
  </r>
  <r>
    <x v="2940"/>
    <x v="2058"/>
    <x v="170"/>
    <x v="7"/>
    <x v="4"/>
    <x v="296"/>
    <x v="2"/>
    <x v="0"/>
    <x v="0"/>
    <x v="2931"/>
    <x v="1"/>
    <x v="1"/>
    <x v="7"/>
  </r>
  <r>
    <x v="2941"/>
    <x v="2059"/>
    <x v="168"/>
    <x v="52"/>
    <x v="3"/>
    <x v="642"/>
    <x v="1"/>
    <x v="1"/>
    <x v="2"/>
    <x v="2932"/>
    <x v="1"/>
    <x v="2"/>
    <x v="7"/>
  </r>
  <r>
    <x v="2942"/>
    <x v="428"/>
    <x v="189"/>
    <x v="48"/>
    <x v="0"/>
    <x v="520"/>
    <x v="1"/>
    <x v="2"/>
    <x v="3"/>
    <x v="2933"/>
    <x v="1"/>
    <x v="2"/>
    <x v="2"/>
  </r>
  <r>
    <x v="2943"/>
    <x v="833"/>
    <x v="166"/>
    <x v="5"/>
    <x v="2"/>
    <x v="969"/>
    <x v="1"/>
    <x v="1"/>
    <x v="1"/>
    <x v="2934"/>
    <x v="0"/>
    <x v="0"/>
    <x v="7"/>
  </r>
  <r>
    <x v="2944"/>
    <x v="2060"/>
    <x v="63"/>
    <x v="60"/>
    <x v="3"/>
    <x v="98"/>
    <x v="0"/>
    <x v="1"/>
    <x v="3"/>
    <x v="2935"/>
    <x v="0"/>
    <x v="2"/>
    <x v="5"/>
  </r>
  <r>
    <x v="2945"/>
    <x v="144"/>
    <x v="136"/>
    <x v="74"/>
    <x v="4"/>
    <x v="133"/>
    <x v="2"/>
    <x v="2"/>
    <x v="1"/>
    <x v="2936"/>
    <x v="1"/>
    <x v="0"/>
    <x v="10"/>
  </r>
  <r>
    <x v="2946"/>
    <x v="2061"/>
    <x v="143"/>
    <x v="19"/>
    <x v="6"/>
    <x v="894"/>
    <x v="1"/>
    <x v="1"/>
    <x v="3"/>
    <x v="2937"/>
    <x v="1"/>
    <x v="1"/>
    <x v="2"/>
  </r>
  <r>
    <x v="2947"/>
    <x v="1779"/>
    <x v="275"/>
    <x v="55"/>
    <x v="5"/>
    <x v="852"/>
    <x v="2"/>
    <x v="0"/>
    <x v="1"/>
    <x v="2938"/>
    <x v="1"/>
    <x v="1"/>
    <x v="9"/>
  </r>
  <r>
    <x v="2948"/>
    <x v="2062"/>
    <x v="19"/>
    <x v="15"/>
    <x v="6"/>
    <x v="1013"/>
    <x v="0"/>
    <x v="2"/>
    <x v="1"/>
    <x v="2939"/>
    <x v="0"/>
    <x v="0"/>
    <x v="3"/>
  </r>
  <r>
    <x v="2949"/>
    <x v="2063"/>
    <x v="116"/>
    <x v="1"/>
    <x v="3"/>
    <x v="345"/>
    <x v="1"/>
    <x v="0"/>
    <x v="2"/>
    <x v="2940"/>
    <x v="0"/>
    <x v="1"/>
    <x v="2"/>
  </r>
  <r>
    <x v="2950"/>
    <x v="2064"/>
    <x v="241"/>
    <x v="32"/>
    <x v="3"/>
    <x v="454"/>
    <x v="2"/>
    <x v="2"/>
    <x v="3"/>
    <x v="2941"/>
    <x v="0"/>
    <x v="1"/>
    <x v="9"/>
  </r>
  <r>
    <x v="2951"/>
    <x v="1354"/>
    <x v="282"/>
    <x v="41"/>
    <x v="5"/>
    <x v="917"/>
    <x v="1"/>
    <x v="1"/>
    <x v="0"/>
    <x v="2942"/>
    <x v="0"/>
    <x v="0"/>
    <x v="10"/>
  </r>
  <r>
    <x v="2952"/>
    <x v="2065"/>
    <x v="99"/>
    <x v="12"/>
    <x v="4"/>
    <x v="590"/>
    <x v="1"/>
    <x v="1"/>
    <x v="1"/>
    <x v="2943"/>
    <x v="1"/>
    <x v="2"/>
    <x v="0"/>
  </r>
  <r>
    <x v="2953"/>
    <x v="2025"/>
    <x v="98"/>
    <x v="21"/>
    <x v="5"/>
    <x v="182"/>
    <x v="2"/>
    <x v="2"/>
    <x v="1"/>
    <x v="2944"/>
    <x v="0"/>
    <x v="2"/>
    <x v="5"/>
  </r>
  <r>
    <x v="2954"/>
    <x v="2066"/>
    <x v="296"/>
    <x v="58"/>
    <x v="1"/>
    <x v="260"/>
    <x v="3"/>
    <x v="2"/>
    <x v="1"/>
    <x v="2945"/>
    <x v="1"/>
    <x v="1"/>
    <x v="7"/>
  </r>
  <r>
    <x v="2955"/>
    <x v="2067"/>
    <x v="67"/>
    <x v="7"/>
    <x v="6"/>
    <x v="703"/>
    <x v="1"/>
    <x v="2"/>
    <x v="3"/>
    <x v="2946"/>
    <x v="0"/>
    <x v="2"/>
    <x v="8"/>
  </r>
  <r>
    <x v="2956"/>
    <x v="2068"/>
    <x v="168"/>
    <x v="44"/>
    <x v="3"/>
    <x v="774"/>
    <x v="0"/>
    <x v="2"/>
    <x v="1"/>
    <x v="2947"/>
    <x v="1"/>
    <x v="2"/>
    <x v="1"/>
  </r>
  <r>
    <x v="2957"/>
    <x v="170"/>
    <x v="218"/>
    <x v="8"/>
    <x v="3"/>
    <x v="127"/>
    <x v="3"/>
    <x v="0"/>
    <x v="3"/>
    <x v="2948"/>
    <x v="0"/>
    <x v="0"/>
    <x v="11"/>
  </r>
  <r>
    <x v="2958"/>
    <x v="764"/>
    <x v="166"/>
    <x v="50"/>
    <x v="4"/>
    <x v="38"/>
    <x v="2"/>
    <x v="0"/>
    <x v="1"/>
    <x v="2949"/>
    <x v="0"/>
    <x v="2"/>
    <x v="10"/>
  </r>
  <r>
    <x v="2959"/>
    <x v="2069"/>
    <x v="158"/>
    <x v="51"/>
    <x v="5"/>
    <x v="947"/>
    <x v="0"/>
    <x v="1"/>
    <x v="0"/>
    <x v="2950"/>
    <x v="0"/>
    <x v="1"/>
    <x v="7"/>
  </r>
  <r>
    <x v="2960"/>
    <x v="1570"/>
    <x v="91"/>
    <x v="25"/>
    <x v="2"/>
    <x v="490"/>
    <x v="3"/>
    <x v="2"/>
    <x v="3"/>
    <x v="2951"/>
    <x v="1"/>
    <x v="1"/>
    <x v="6"/>
  </r>
  <r>
    <x v="2961"/>
    <x v="1442"/>
    <x v="73"/>
    <x v="34"/>
    <x v="5"/>
    <x v="441"/>
    <x v="2"/>
    <x v="0"/>
    <x v="2"/>
    <x v="2952"/>
    <x v="1"/>
    <x v="1"/>
    <x v="5"/>
  </r>
  <r>
    <x v="2962"/>
    <x v="601"/>
    <x v="174"/>
    <x v="19"/>
    <x v="4"/>
    <x v="530"/>
    <x v="2"/>
    <x v="2"/>
    <x v="0"/>
    <x v="2953"/>
    <x v="1"/>
    <x v="0"/>
    <x v="11"/>
  </r>
  <r>
    <x v="2963"/>
    <x v="2070"/>
    <x v="165"/>
    <x v="30"/>
    <x v="4"/>
    <x v="717"/>
    <x v="0"/>
    <x v="2"/>
    <x v="0"/>
    <x v="2954"/>
    <x v="1"/>
    <x v="0"/>
    <x v="10"/>
  </r>
  <r>
    <x v="2964"/>
    <x v="1359"/>
    <x v="152"/>
    <x v="36"/>
    <x v="1"/>
    <x v="663"/>
    <x v="2"/>
    <x v="2"/>
    <x v="1"/>
    <x v="2955"/>
    <x v="1"/>
    <x v="2"/>
    <x v="0"/>
  </r>
  <r>
    <x v="2965"/>
    <x v="2071"/>
    <x v="11"/>
    <x v="65"/>
    <x v="4"/>
    <x v="197"/>
    <x v="3"/>
    <x v="2"/>
    <x v="3"/>
    <x v="2956"/>
    <x v="1"/>
    <x v="1"/>
    <x v="8"/>
  </r>
  <r>
    <x v="2966"/>
    <x v="2072"/>
    <x v="248"/>
    <x v="16"/>
    <x v="4"/>
    <x v="976"/>
    <x v="3"/>
    <x v="1"/>
    <x v="3"/>
    <x v="2957"/>
    <x v="1"/>
    <x v="2"/>
    <x v="0"/>
  </r>
  <r>
    <x v="2967"/>
    <x v="2073"/>
    <x v="165"/>
    <x v="49"/>
    <x v="6"/>
    <x v="976"/>
    <x v="3"/>
    <x v="0"/>
    <x v="3"/>
    <x v="2958"/>
    <x v="1"/>
    <x v="2"/>
    <x v="0"/>
  </r>
  <r>
    <x v="2968"/>
    <x v="2074"/>
    <x v="254"/>
    <x v="25"/>
    <x v="3"/>
    <x v="752"/>
    <x v="0"/>
    <x v="0"/>
    <x v="1"/>
    <x v="2959"/>
    <x v="1"/>
    <x v="2"/>
    <x v="8"/>
  </r>
  <r>
    <x v="2969"/>
    <x v="1889"/>
    <x v="272"/>
    <x v="24"/>
    <x v="4"/>
    <x v="566"/>
    <x v="1"/>
    <x v="0"/>
    <x v="2"/>
    <x v="2960"/>
    <x v="1"/>
    <x v="2"/>
    <x v="11"/>
  </r>
  <r>
    <x v="2970"/>
    <x v="503"/>
    <x v="178"/>
    <x v="69"/>
    <x v="1"/>
    <x v="105"/>
    <x v="3"/>
    <x v="0"/>
    <x v="1"/>
    <x v="2961"/>
    <x v="1"/>
    <x v="1"/>
    <x v="0"/>
  </r>
  <r>
    <x v="2971"/>
    <x v="2075"/>
    <x v="107"/>
    <x v="15"/>
    <x v="0"/>
    <x v="767"/>
    <x v="0"/>
    <x v="0"/>
    <x v="1"/>
    <x v="2962"/>
    <x v="1"/>
    <x v="1"/>
    <x v="2"/>
  </r>
  <r>
    <x v="2972"/>
    <x v="27"/>
    <x v="53"/>
    <x v="35"/>
    <x v="3"/>
    <x v="9"/>
    <x v="1"/>
    <x v="0"/>
    <x v="3"/>
    <x v="2963"/>
    <x v="1"/>
    <x v="1"/>
    <x v="6"/>
  </r>
  <r>
    <x v="2973"/>
    <x v="2076"/>
    <x v="51"/>
    <x v="25"/>
    <x v="2"/>
    <x v="217"/>
    <x v="1"/>
    <x v="1"/>
    <x v="2"/>
    <x v="2964"/>
    <x v="1"/>
    <x v="0"/>
    <x v="5"/>
  </r>
  <r>
    <x v="2974"/>
    <x v="82"/>
    <x v="238"/>
    <x v="46"/>
    <x v="3"/>
    <x v="567"/>
    <x v="1"/>
    <x v="2"/>
    <x v="1"/>
    <x v="2965"/>
    <x v="1"/>
    <x v="0"/>
    <x v="8"/>
  </r>
  <r>
    <x v="2975"/>
    <x v="1123"/>
    <x v="60"/>
    <x v="16"/>
    <x v="0"/>
    <x v="705"/>
    <x v="0"/>
    <x v="2"/>
    <x v="2"/>
    <x v="2966"/>
    <x v="1"/>
    <x v="1"/>
    <x v="8"/>
  </r>
  <r>
    <x v="2976"/>
    <x v="2039"/>
    <x v="243"/>
    <x v="32"/>
    <x v="6"/>
    <x v="283"/>
    <x v="0"/>
    <x v="1"/>
    <x v="1"/>
    <x v="2967"/>
    <x v="0"/>
    <x v="2"/>
    <x v="10"/>
  </r>
  <r>
    <x v="2977"/>
    <x v="1028"/>
    <x v="295"/>
    <x v="2"/>
    <x v="1"/>
    <x v="656"/>
    <x v="1"/>
    <x v="0"/>
    <x v="1"/>
    <x v="2968"/>
    <x v="1"/>
    <x v="0"/>
    <x v="10"/>
  </r>
  <r>
    <x v="2978"/>
    <x v="2077"/>
    <x v="275"/>
    <x v="29"/>
    <x v="2"/>
    <x v="1005"/>
    <x v="0"/>
    <x v="1"/>
    <x v="2"/>
    <x v="2969"/>
    <x v="0"/>
    <x v="1"/>
    <x v="3"/>
  </r>
  <r>
    <x v="2979"/>
    <x v="1938"/>
    <x v="279"/>
    <x v="52"/>
    <x v="0"/>
    <x v="115"/>
    <x v="1"/>
    <x v="0"/>
    <x v="1"/>
    <x v="2970"/>
    <x v="0"/>
    <x v="1"/>
    <x v="4"/>
  </r>
  <r>
    <x v="2980"/>
    <x v="1782"/>
    <x v="48"/>
    <x v="30"/>
    <x v="0"/>
    <x v="396"/>
    <x v="2"/>
    <x v="2"/>
    <x v="2"/>
    <x v="2971"/>
    <x v="1"/>
    <x v="0"/>
    <x v="8"/>
  </r>
  <r>
    <x v="2981"/>
    <x v="1772"/>
    <x v="5"/>
    <x v="25"/>
    <x v="4"/>
    <x v="568"/>
    <x v="1"/>
    <x v="1"/>
    <x v="1"/>
    <x v="2972"/>
    <x v="1"/>
    <x v="2"/>
    <x v="0"/>
  </r>
  <r>
    <x v="2982"/>
    <x v="2078"/>
    <x v="279"/>
    <x v="44"/>
    <x v="1"/>
    <x v="10"/>
    <x v="0"/>
    <x v="0"/>
    <x v="1"/>
    <x v="2973"/>
    <x v="0"/>
    <x v="2"/>
    <x v="4"/>
  </r>
  <r>
    <x v="2983"/>
    <x v="50"/>
    <x v="52"/>
    <x v="42"/>
    <x v="3"/>
    <x v="1014"/>
    <x v="3"/>
    <x v="0"/>
    <x v="3"/>
    <x v="2974"/>
    <x v="1"/>
    <x v="2"/>
    <x v="6"/>
  </r>
  <r>
    <x v="2984"/>
    <x v="1865"/>
    <x v="183"/>
    <x v="25"/>
    <x v="4"/>
    <x v="26"/>
    <x v="3"/>
    <x v="2"/>
    <x v="1"/>
    <x v="2975"/>
    <x v="1"/>
    <x v="0"/>
    <x v="0"/>
  </r>
  <r>
    <x v="2985"/>
    <x v="390"/>
    <x v="298"/>
    <x v="7"/>
    <x v="5"/>
    <x v="486"/>
    <x v="3"/>
    <x v="2"/>
    <x v="3"/>
    <x v="2976"/>
    <x v="1"/>
    <x v="1"/>
    <x v="3"/>
  </r>
  <r>
    <x v="2986"/>
    <x v="2079"/>
    <x v="89"/>
    <x v="69"/>
    <x v="3"/>
    <x v="927"/>
    <x v="2"/>
    <x v="1"/>
    <x v="2"/>
    <x v="2977"/>
    <x v="1"/>
    <x v="0"/>
    <x v="6"/>
  </r>
  <r>
    <x v="2987"/>
    <x v="2080"/>
    <x v="237"/>
    <x v="49"/>
    <x v="6"/>
    <x v="380"/>
    <x v="3"/>
    <x v="2"/>
    <x v="2"/>
    <x v="2978"/>
    <x v="1"/>
    <x v="0"/>
    <x v="3"/>
  </r>
  <r>
    <x v="2988"/>
    <x v="2081"/>
    <x v="201"/>
    <x v="54"/>
    <x v="1"/>
    <x v="3"/>
    <x v="3"/>
    <x v="2"/>
    <x v="1"/>
    <x v="2979"/>
    <x v="1"/>
    <x v="2"/>
    <x v="0"/>
  </r>
  <r>
    <x v="2989"/>
    <x v="475"/>
    <x v="154"/>
    <x v="31"/>
    <x v="1"/>
    <x v="961"/>
    <x v="0"/>
    <x v="0"/>
    <x v="0"/>
    <x v="2980"/>
    <x v="1"/>
    <x v="0"/>
    <x v="4"/>
  </r>
  <r>
    <x v="2990"/>
    <x v="2082"/>
    <x v="46"/>
    <x v="27"/>
    <x v="4"/>
    <x v="133"/>
    <x v="0"/>
    <x v="2"/>
    <x v="3"/>
    <x v="2981"/>
    <x v="1"/>
    <x v="0"/>
    <x v="10"/>
  </r>
  <r>
    <x v="2991"/>
    <x v="2083"/>
    <x v="254"/>
    <x v="43"/>
    <x v="6"/>
    <x v="271"/>
    <x v="3"/>
    <x v="2"/>
    <x v="3"/>
    <x v="2982"/>
    <x v="0"/>
    <x v="0"/>
    <x v="2"/>
  </r>
  <r>
    <x v="2992"/>
    <x v="707"/>
    <x v="202"/>
    <x v="15"/>
    <x v="5"/>
    <x v="756"/>
    <x v="1"/>
    <x v="1"/>
    <x v="2"/>
    <x v="2983"/>
    <x v="0"/>
    <x v="1"/>
    <x v="2"/>
  </r>
  <r>
    <x v="2993"/>
    <x v="1256"/>
    <x v="292"/>
    <x v="2"/>
    <x v="6"/>
    <x v="659"/>
    <x v="3"/>
    <x v="2"/>
    <x v="1"/>
    <x v="2984"/>
    <x v="0"/>
    <x v="1"/>
    <x v="4"/>
  </r>
  <r>
    <x v="2994"/>
    <x v="2084"/>
    <x v="71"/>
    <x v="4"/>
    <x v="3"/>
    <x v="1015"/>
    <x v="0"/>
    <x v="2"/>
    <x v="2"/>
    <x v="2985"/>
    <x v="0"/>
    <x v="1"/>
    <x v="6"/>
  </r>
  <r>
    <x v="2995"/>
    <x v="2085"/>
    <x v="129"/>
    <x v="71"/>
    <x v="3"/>
    <x v="545"/>
    <x v="1"/>
    <x v="0"/>
    <x v="3"/>
    <x v="2986"/>
    <x v="0"/>
    <x v="2"/>
    <x v="0"/>
  </r>
  <r>
    <x v="2996"/>
    <x v="1327"/>
    <x v="171"/>
    <x v="2"/>
    <x v="0"/>
    <x v="138"/>
    <x v="2"/>
    <x v="0"/>
    <x v="3"/>
    <x v="2987"/>
    <x v="1"/>
    <x v="0"/>
    <x v="2"/>
  </r>
  <r>
    <x v="2997"/>
    <x v="1025"/>
    <x v="294"/>
    <x v="14"/>
    <x v="6"/>
    <x v="578"/>
    <x v="3"/>
    <x v="1"/>
    <x v="1"/>
    <x v="2988"/>
    <x v="0"/>
    <x v="2"/>
    <x v="4"/>
  </r>
  <r>
    <x v="2998"/>
    <x v="2082"/>
    <x v="192"/>
    <x v="12"/>
    <x v="6"/>
    <x v="883"/>
    <x v="3"/>
    <x v="0"/>
    <x v="3"/>
    <x v="2989"/>
    <x v="1"/>
    <x v="0"/>
    <x v="8"/>
  </r>
  <r>
    <x v="2999"/>
    <x v="14"/>
    <x v="15"/>
    <x v="25"/>
    <x v="6"/>
    <x v="659"/>
    <x v="3"/>
    <x v="1"/>
    <x v="3"/>
    <x v="2990"/>
    <x v="1"/>
    <x v="1"/>
    <x v="4"/>
  </r>
  <r>
    <x v="3000"/>
    <x v="378"/>
    <x v="201"/>
    <x v="25"/>
    <x v="5"/>
    <x v="428"/>
    <x v="3"/>
    <x v="1"/>
    <x v="3"/>
    <x v="2991"/>
    <x v="1"/>
    <x v="2"/>
    <x v="4"/>
  </r>
  <r>
    <x v="3001"/>
    <x v="649"/>
    <x v="115"/>
    <x v="56"/>
    <x v="1"/>
    <x v="145"/>
    <x v="1"/>
    <x v="2"/>
    <x v="3"/>
    <x v="2992"/>
    <x v="1"/>
    <x v="1"/>
    <x v="11"/>
  </r>
  <r>
    <x v="3002"/>
    <x v="2086"/>
    <x v="265"/>
    <x v="18"/>
    <x v="4"/>
    <x v="82"/>
    <x v="0"/>
    <x v="0"/>
    <x v="1"/>
    <x v="2993"/>
    <x v="0"/>
    <x v="1"/>
    <x v="10"/>
  </r>
  <r>
    <x v="3003"/>
    <x v="140"/>
    <x v="205"/>
    <x v="21"/>
    <x v="5"/>
    <x v="796"/>
    <x v="3"/>
    <x v="2"/>
    <x v="2"/>
    <x v="2994"/>
    <x v="1"/>
    <x v="0"/>
    <x v="8"/>
  </r>
  <r>
    <x v="3004"/>
    <x v="2087"/>
    <x v="82"/>
    <x v="52"/>
    <x v="0"/>
    <x v="764"/>
    <x v="3"/>
    <x v="0"/>
    <x v="1"/>
    <x v="2995"/>
    <x v="1"/>
    <x v="1"/>
    <x v="2"/>
  </r>
  <r>
    <x v="3005"/>
    <x v="2088"/>
    <x v="233"/>
    <x v="49"/>
    <x v="2"/>
    <x v="352"/>
    <x v="2"/>
    <x v="0"/>
    <x v="3"/>
    <x v="2996"/>
    <x v="0"/>
    <x v="0"/>
    <x v="4"/>
  </r>
  <r>
    <x v="3006"/>
    <x v="33"/>
    <x v="18"/>
    <x v="60"/>
    <x v="1"/>
    <x v="380"/>
    <x v="1"/>
    <x v="0"/>
    <x v="1"/>
    <x v="2997"/>
    <x v="0"/>
    <x v="0"/>
    <x v="3"/>
  </r>
  <r>
    <x v="3007"/>
    <x v="2089"/>
    <x v="67"/>
    <x v="3"/>
    <x v="2"/>
    <x v="1016"/>
    <x v="3"/>
    <x v="2"/>
    <x v="3"/>
    <x v="2998"/>
    <x v="1"/>
    <x v="1"/>
    <x v="5"/>
  </r>
  <r>
    <x v="3008"/>
    <x v="918"/>
    <x v="263"/>
    <x v="15"/>
    <x v="3"/>
    <x v="1017"/>
    <x v="3"/>
    <x v="0"/>
    <x v="1"/>
    <x v="2999"/>
    <x v="1"/>
    <x v="0"/>
    <x v="6"/>
  </r>
  <r>
    <x v="3009"/>
    <x v="2090"/>
    <x v="41"/>
    <x v="10"/>
    <x v="2"/>
    <x v="1018"/>
    <x v="2"/>
    <x v="0"/>
    <x v="2"/>
    <x v="3000"/>
    <x v="1"/>
    <x v="1"/>
    <x v="8"/>
  </r>
  <r>
    <x v="3010"/>
    <x v="683"/>
    <x v="58"/>
    <x v="58"/>
    <x v="6"/>
    <x v="574"/>
    <x v="3"/>
    <x v="2"/>
    <x v="2"/>
    <x v="3001"/>
    <x v="0"/>
    <x v="0"/>
    <x v="0"/>
  </r>
  <r>
    <x v="3011"/>
    <x v="2091"/>
    <x v="217"/>
    <x v="53"/>
    <x v="3"/>
    <x v="1010"/>
    <x v="0"/>
    <x v="2"/>
    <x v="0"/>
    <x v="3002"/>
    <x v="1"/>
    <x v="1"/>
    <x v="5"/>
  </r>
  <r>
    <x v="3012"/>
    <x v="2092"/>
    <x v="75"/>
    <x v="70"/>
    <x v="0"/>
    <x v="516"/>
    <x v="1"/>
    <x v="2"/>
    <x v="2"/>
    <x v="3003"/>
    <x v="1"/>
    <x v="0"/>
    <x v="4"/>
  </r>
  <r>
    <x v="3013"/>
    <x v="2093"/>
    <x v="98"/>
    <x v="12"/>
    <x v="6"/>
    <x v="164"/>
    <x v="3"/>
    <x v="0"/>
    <x v="1"/>
    <x v="3004"/>
    <x v="1"/>
    <x v="2"/>
    <x v="6"/>
  </r>
  <r>
    <x v="3014"/>
    <x v="1475"/>
    <x v="196"/>
    <x v="27"/>
    <x v="3"/>
    <x v="57"/>
    <x v="2"/>
    <x v="2"/>
    <x v="2"/>
    <x v="3005"/>
    <x v="0"/>
    <x v="1"/>
    <x v="8"/>
  </r>
  <r>
    <x v="3015"/>
    <x v="2016"/>
    <x v="295"/>
    <x v="47"/>
    <x v="5"/>
    <x v="303"/>
    <x v="0"/>
    <x v="2"/>
    <x v="2"/>
    <x v="3006"/>
    <x v="0"/>
    <x v="0"/>
    <x v="4"/>
  </r>
  <r>
    <x v="3016"/>
    <x v="2094"/>
    <x v="270"/>
    <x v="10"/>
    <x v="1"/>
    <x v="323"/>
    <x v="1"/>
    <x v="0"/>
    <x v="2"/>
    <x v="3007"/>
    <x v="0"/>
    <x v="0"/>
    <x v="8"/>
  </r>
  <r>
    <x v="3017"/>
    <x v="1383"/>
    <x v="151"/>
    <x v="26"/>
    <x v="1"/>
    <x v="355"/>
    <x v="1"/>
    <x v="0"/>
    <x v="0"/>
    <x v="3008"/>
    <x v="1"/>
    <x v="1"/>
    <x v="4"/>
  </r>
  <r>
    <x v="3018"/>
    <x v="296"/>
    <x v="247"/>
    <x v="12"/>
    <x v="3"/>
    <x v="317"/>
    <x v="2"/>
    <x v="2"/>
    <x v="0"/>
    <x v="3009"/>
    <x v="1"/>
    <x v="0"/>
    <x v="5"/>
  </r>
  <r>
    <x v="3019"/>
    <x v="2095"/>
    <x v="291"/>
    <x v="70"/>
    <x v="1"/>
    <x v="1019"/>
    <x v="0"/>
    <x v="0"/>
    <x v="3"/>
    <x v="3010"/>
    <x v="0"/>
    <x v="2"/>
    <x v="4"/>
  </r>
  <r>
    <x v="3020"/>
    <x v="2096"/>
    <x v="51"/>
    <x v="66"/>
    <x v="1"/>
    <x v="286"/>
    <x v="2"/>
    <x v="2"/>
    <x v="1"/>
    <x v="3011"/>
    <x v="1"/>
    <x v="1"/>
    <x v="2"/>
  </r>
  <r>
    <x v="3021"/>
    <x v="2097"/>
    <x v="58"/>
    <x v="12"/>
    <x v="2"/>
    <x v="532"/>
    <x v="0"/>
    <x v="1"/>
    <x v="0"/>
    <x v="3012"/>
    <x v="0"/>
    <x v="0"/>
    <x v="11"/>
  </r>
  <r>
    <x v="3022"/>
    <x v="2098"/>
    <x v="92"/>
    <x v="72"/>
    <x v="0"/>
    <x v="286"/>
    <x v="3"/>
    <x v="0"/>
    <x v="3"/>
    <x v="3013"/>
    <x v="1"/>
    <x v="1"/>
    <x v="2"/>
  </r>
  <r>
    <x v="3023"/>
    <x v="2099"/>
    <x v="67"/>
    <x v="32"/>
    <x v="3"/>
    <x v="855"/>
    <x v="0"/>
    <x v="0"/>
    <x v="3"/>
    <x v="3014"/>
    <x v="0"/>
    <x v="2"/>
    <x v="11"/>
  </r>
  <r>
    <x v="3024"/>
    <x v="327"/>
    <x v="275"/>
    <x v="46"/>
    <x v="3"/>
    <x v="1016"/>
    <x v="1"/>
    <x v="2"/>
    <x v="1"/>
    <x v="3015"/>
    <x v="1"/>
    <x v="1"/>
    <x v="5"/>
  </r>
  <r>
    <x v="3025"/>
    <x v="1096"/>
    <x v="21"/>
    <x v="10"/>
    <x v="1"/>
    <x v="708"/>
    <x v="3"/>
    <x v="1"/>
    <x v="3"/>
    <x v="3016"/>
    <x v="1"/>
    <x v="2"/>
    <x v="4"/>
  </r>
  <r>
    <x v="3026"/>
    <x v="800"/>
    <x v="112"/>
    <x v="50"/>
    <x v="4"/>
    <x v="103"/>
    <x v="3"/>
    <x v="1"/>
    <x v="2"/>
    <x v="3017"/>
    <x v="0"/>
    <x v="0"/>
    <x v="4"/>
  </r>
  <r>
    <x v="3027"/>
    <x v="1150"/>
    <x v="197"/>
    <x v="36"/>
    <x v="3"/>
    <x v="956"/>
    <x v="2"/>
    <x v="0"/>
    <x v="1"/>
    <x v="3018"/>
    <x v="1"/>
    <x v="2"/>
    <x v="7"/>
  </r>
  <r>
    <x v="3028"/>
    <x v="228"/>
    <x v="37"/>
    <x v="7"/>
    <x v="5"/>
    <x v="10"/>
    <x v="1"/>
    <x v="0"/>
    <x v="2"/>
    <x v="3019"/>
    <x v="1"/>
    <x v="2"/>
    <x v="4"/>
  </r>
  <r>
    <x v="3029"/>
    <x v="210"/>
    <x v="251"/>
    <x v="52"/>
    <x v="1"/>
    <x v="210"/>
    <x v="1"/>
    <x v="2"/>
    <x v="1"/>
    <x v="3020"/>
    <x v="1"/>
    <x v="0"/>
    <x v="11"/>
  </r>
  <r>
    <x v="3030"/>
    <x v="2100"/>
    <x v="232"/>
    <x v="0"/>
    <x v="5"/>
    <x v="172"/>
    <x v="2"/>
    <x v="2"/>
    <x v="1"/>
    <x v="3021"/>
    <x v="0"/>
    <x v="0"/>
    <x v="10"/>
  </r>
  <r>
    <x v="3031"/>
    <x v="1008"/>
    <x v="123"/>
    <x v="26"/>
    <x v="6"/>
    <x v="238"/>
    <x v="1"/>
    <x v="0"/>
    <x v="1"/>
    <x v="3022"/>
    <x v="1"/>
    <x v="0"/>
    <x v="1"/>
  </r>
  <r>
    <x v="3032"/>
    <x v="2101"/>
    <x v="232"/>
    <x v="41"/>
    <x v="6"/>
    <x v="662"/>
    <x v="0"/>
    <x v="2"/>
    <x v="1"/>
    <x v="3023"/>
    <x v="1"/>
    <x v="1"/>
    <x v="8"/>
  </r>
  <r>
    <x v="3033"/>
    <x v="2102"/>
    <x v="123"/>
    <x v="30"/>
    <x v="4"/>
    <x v="829"/>
    <x v="3"/>
    <x v="0"/>
    <x v="0"/>
    <x v="3024"/>
    <x v="1"/>
    <x v="2"/>
    <x v="4"/>
  </r>
  <r>
    <x v="3034"/>
    <x v="640"/>
    <x v="26"/>
    <x v="38"/>
    <x v="4"/>
    <x v="463"/>
    <x v="0"/>
    <x v="2"/>
    <x v="2"/>
    <x v="3025"/>
    <x v="0"/>
    <x v="0"/>
    <x v="5"/>
  </r>
  <r>
    <x v="3035"/>
    <x v="2103"/>
    <x v="249"/>
    <x v="16"/>
    <x v="3"/>
    <x v="808"/>
    <x v="1"/>
    <x v="2"/>
    <x v="3"/>
    <x v="3026"/>
    <x v="1"/>
    <x v="2"/>
    <x v="8"/>
  </r>
  <r>
    <x v="3036"/>
    <x v="839"/>
    <x v="264"/>
    <x v="19"/>
    <x v="1"/>
    <x v="154"/>
    <x v="3"/>
    <x v="2"/>
    <x v="1"/>
    <x v="3027"/>
    <x v="1"/>
    <x v="2"/>
    <x v="5"/>
  </r>
  <r>
    <x v="3037"/>
    <x v="2104"/>
    <x v="235"/>
    <x v="9"/>
    <x v="3"/>
    <x v="648"/>
    <x v="2"/>
    <x v="2"/>
    <x v="1"/>
    <x v="3028"/>
    <x v="1"/>
    <x v="2"/>
    <x v="0"/>
  </r>
  <r>
    <x v="3038"/>
    <x v="157"/>
    <x v="227"/>
    <x v="65"/>
    <x v="3"/>
    <x v="143"/>
    <x v="3"/>
    <x v="2"/>
    <x v="1"/>
    <x v="3029"/>
    <x v="1"/>
    <x v="0"/>
    <x v="4"/>
  </r>
  <r>
    <x v="3039"/>
    <x v="2105"/>
    <x v="142"/>
    <x v="48"/>
    <x v="3"/>
    <x v="681"/>
    <x v="1"/>
    <x v="2"/>
    <x v="1"/>
    <x v="3030"/>
    <x v="1"/>
    <x v="0"/>
    <x v="11"/>
  </r>
  <r>
    <x v="3040"/>
    <x v="1674"/>
    <x v="213"/>
    <x v="35"/>
    <x v="5"/>
    <x v="877"/>
    <x v="3"/>
    <x v="2"/>
    <x v="1"/>
    <x v="3031"/>
    <x v="0"/>
    <x v="1"/>
    <x v="5"/>
  </r>
  <r>
    <x v="3041"/>
    <x v="658"/>
    <x v="275"/>
    <x v="51"/>
    <x v="4"/>
    <x v="432"/>
    <x v="2"/>
    <x v="0"/>
    <x v="0"/>
    <x v="3032"/>
    <x v="0"/>
    <x v="1"/>
    <x v="3"/>
  </r>
  <r>
    <x v="3042"/>
    <x v="2106"/>
    <x v="252"/>
    <x v="5"/>
    <x v="2"/>
    <x v="836"/>
    <x v="2"/>
    <x v="0"/>
    <x v="3"/>
    <x v="3033"/>
    <x v="1"/>
    <x v="0"/>
    <x v="11"/>
  </r>
  <r>
    <x v="3043"/>
    <x v="2107"/>
    <x v="59"/>
    <x v="17"/>
    <x v="2"/>
    <x v="139"/>
    <x v="3"/>
    <x v="2"/>
    <x v="0"/>
    <x v="3034"/>
    <x v="1"/>
    <x v="1"/>
    <x v="10"/>
  </r>
  <r>
    <x v="3044"/>
    <x v="2108"/>
    <x v="10"/>
    <x v="42"/>
    <x v="5"/>
    <x v="379"/>
    <x v="1"/>
    <x v="0"/>
    <x v="1"/>
    <x v="3035"/>
    <x v="1"/>
    <x v="0"/>
    <x v="5"/>
  </r>
  <r>
    <x v="3045"/>
    <x v="2109"/>
    <x v="175"/>
    <x v="36"/>
    <x v="2"/>
    <x v="939"/>
    <x v="2"/>
    <x v="2"/>
    <x v="1"/>
    <x v="3036"/>
    <x v="1"/>
    <x v="2"/>
    <x v="2"/>
  </r>
  <r>
    <x v="3046"/>
    <x v="1720"/>
    <x v="16"/>
    <x v="24"/>
    <x v="4"/>
    <x v="917"/>
    <x v="3"/>
    <x v="2"/>
    <x v="1"/>
    <x v="3037"/>
    <x v="0"/>
    <x v="0"/>
    <x v="10"/>
  </r>
  <r>
    <x v="3047"/>
    <x v="2110"/>
    <x v="87"/>
    <x v="72"/>
    <x v="6"/>
    <x v="786"/>
    <x v="0"/>
    <x v="0"/>
    <x v="1"/>
    <x v="3038"/>
    <x v="1"/>
    <x v="0"/>
    <x v="0"/>
  </r>
  <r>
    <x v="3048"/>
    <x v="1246"/>
    <x v="46"/>
    <x v="55"/>
    <x v="4"/>
    <x v="210"/>
    <x v="1"/>
    <x v="2"/>
    <x v="1"/>
    <x v="3039"/>
    <x v="1"/>
    <x v="0"/>
    <x v="11"/>
  </r>
  <r>
    <x v="3049"/>
    <x v="1033"/>
    <x v="136"/>
    <x v="48"/>
    <x v="5"/>
    <x v="944"/>
    <x v="2"/>
    <x v="1"/>
    <x v="0"/>
    <x v="3040"/>
    <x v="0"/>
    <x v="1"/>
    <x v="1"/>
  </r>
  <r>
    <x v="3050"/>
    <x v="2073"/>
    <x v="253"/>
    <x v="35"/>
    <x v="0"/>
    <x v="1020"/>
    <x v="1"/>
    <x v="0"/>
    <x v="1"/>
    <x v="3041"/>
    <x v="1"/>
    <x v="0"/>
    <x v="7"/>
  </r>
  <r>
    <x v="3051"/>
    <x v="826"/>
    <x v="86"/>
    <x v="22"/>
    <x v="6"/>
    <x v="456"/>
    <x v="0"/>
    <x v="0"/>
    <x v="1"/>
    <x v="3042"/>
    <x v="1"/>
    <x v="0"/>
    <x v="5"/>
  </r>
  <r>
    <x v="3052"/>
    <x v="2111"/>
    <x v="12"/>
    <x v="70"/>
    <x v="3"/>
    <x v="866"/>
    <x v="1"/>
    <x v="0"/>
    <x v="3"/>
    <x v="3043"/>
    <x v="0"/>
    <x v="2"/>
    <x v="10"/>
  </r>
  <r>
    <x v="3053"/>
    <x v="2112"/>
    <x v="28"/>
    <x v="7"/>
    <x v="0"/>
    <x v="973"/>
    <x v="2"/>
    <x v="2"/>
    <x v="1"/>
    <x v="3044"/>
    <x v="1"/>
    <x v="1"/>
    <x v="8"/>
  </r>
  <r>
    <x v="3054"/>
    <x v="2113"/>
    <x v="94"/>
    <x v="67"/>
    <x v="0"/>
    <x v="729"/>
    <x v="2"/>
    <x v="0"/>
    <x v="1"/>
    <x v="3045"/>
    <x v="0"/>
    <x v="1"/>
    <x v="4"/>
  </r>
  <r>
    <x v="3055"/>
    <x v="2114"/>
    <x v="76"/>
    <x v="44"/>
    <x v="6"/>
    <x v="390"/>
    <x v="0"/>
    <x v="0"/>
    <x v="1"/>
    <x v="3046"/>
    <x v="1"/>
    <x v="2"/>
    <x v="8"/>
  </r>
  <r>
    <x v="3056"/>
    <x v="88"/>
    <x v="62"/>
    <x v="31"/>
    <x v="5"/>
    <x v="776"/>
    <x v="3"/>
    <x v="2"/>
    <x v="1"/>
    <x v="3047"/>
    <x v="1"/>
    <x v="0"/>
    <x v="11"/>
  </r>
  <r>
    <x v="3057"/>
    <x v="2115"/>
    <x v="123"/>
    <x v="51"/>
    <x v="6"/>
    <x v="916"/>
    <x v="2"/>
    <x v="2"/>
    <x v="1"/>
    <x v="3048"/>
    <x v="1"/>
    <x v="0"/>
    <x v="8"/>
  </r>
  <r>
    <x v="3058"/>
    <x v="1196"/>
    <x v="282"/>
    <x v="63"/>
    <x v="2"/>
    <x v="928"/>
    <x v="2"/>
    <x v="2"/>
    <x v="3"/>
    <x v="3049"/>
    <x v="1"/>
    <x v="1"/>
    <x v="8"/>
  </r>
  <r>
    <x v="3059"/>
    <x v="1082"/>
    <x v="156"/>
    <x v="1"/>
    <x v="0"/>
    <x v="23"/>
    <x v="2"/>
    <x v="1"/>
    <x v="2"/>
    <x v="3050"/>
    <x v="1"/>
    <x v="1"/>
    <x v="8"/>
  </r>
  <r>
    <x v="3060"/>
    <x v="1859"/>
    <x v="231"/>
    <x v="34"/>
    <x v="5"/>
    <x v="558"/>
    <x v="1"/>
    <x v="0"/>
    <x v="3"/>
    <x v="3051"/>
    <x v="0"/>
    <x v="1"/>
    <x v="8"/>
  </r>
  <r>
    <x v="3061"/>
    <x v="649"/>
    <x v="287"/>
    <x v="65"/>
    <x v="6"/>
    <x v="339"/>
    <x v="2"/>
    <x v="0"/>
    <x v="2"/>
    <x v="3052"/>
    <x v="1"/>
    <x v="2"/>
    <x v="0"/>
  </r>
  <r>
    <x v="3062"/>
    <x v="2116"/>
    <x v="295"/>
    <x v="15"/>
    <x v="1"/>
    <x v="195"/>
    <x v="3"/>
    <x v="1"/>
    <x v="1"/>
    <x v="3053"/>
    <x v="1"/>
    <x v="0"/>
    <x v="11"/>
  </r>
  <r>
    <x v="3063"/>
    <x v="790"/>
    <x v="157"/>
    <x v="9"/>
    <x v="4"/>
    <x v="88"/>
    <x v="0"/>
    <x v="2"/>
    <x v="1"/>
    <x v="3054"/>
    <x v="0"/>
    <x v="1"/>
    <x v="7"/>
  </r>
  <r>
    <x v="3064"/>
    <x v="2117"/>
    <x v="226"/>
    <x v="6"/>
    <x v="4"/>
    <x v="467"/>
    <x v="3"/>
    <x v="2"/>
    <x v="1"/>
    <x v="3055"/>
    <x v="1"/>
    <x v="2"/>
    <x v="9"/>
  </r>
  <r>
    <x v="3065"/>
    <x v="2064"/>
    <x v="99"/>
    <x v="11"/>
    <x v="1"/>
    <x v="388"/>
    <x v="1"/>
    <x v="0"/>
    <x v="3"/>
    <x v="3056"/>
    <x v="0"/>
    <x v="1"/>
    <x v="7"/>
  </r>
  <r>
    <x v="3066"/>
    <x v="1783"/>
    <x v="249"/>
    <x v="71"/>
    <x v="0"/>
    <x v="551"/>
    <x v="0"/>
    <x v="1"/>
    <x v="3"/>
    <x v="3057"/>
    <x v="1"/>
    <x v="1"/>
    <x v="11"/>
  </r>
  <r>
    <x v="3067"/>
    <x v="2118"/>
    <x v="270"/>
    <x v="67"/>
    <x v="1"/>
    <x v="993"/>
    <x v="1"/>
    <x v="0"/>
    <x v="2"/>
    <x v="3058"/>
    <x v="0"/>
    <x v="1"/>
    <x v="1"/>
  </r>
  <r>
    <x v="3068"/>
    <x v="2119"/>
    <x v="244"/>
    <x v="65"/>
    <x v="4"/>
    <x v="147"/>
    <x v="1"/>
    <x v="2"/>
    <x v="1"/>
    <x v="3059"/>
    <x v="1"/>
    <x v="2"/>
    <x v="11"/>
  </r>
  <r>
    <x v="3069"/>
    <x v="1300"/>
    <x v="234"/>
    <x v="18"/>
    <x v="4"/>
    <x v="155"/>
    <x v="0"/>
    <x v="2"/>
    <x v="1"/>
    <x v="3060"/>
    <x v="1"/>
    <x v="2"/>
    <x v="10"/>
  </r>
  <r>
    <x v="3070"/>
    <x v="618"/>
    <x v="37"/>
    <x v="13"/>
    <x v="4"/>
    <x v="925"/>
    <x v="3"/>
    <x v="0"/>
    <x v="0"/>
    <x v="3061"/>
    <x v="1"/>
    <x v="0"/>
    <x v="6"/>
  </r>
  <r>
    <x v="3071"/>
    <x v="647"/>
    <x v="280"/>
    <x v="36"/>
    <x v="4"/>
    <x v="429"/>
    <x v="3"/>
    <x v="2"/>
    <x v="1"/>
    <x v="3062"/>
    <x v="1"/>
    <x v="0"/>
    <x v="9"/>
  </r>
  <r>
    <x v="3072"/>
    <x v="1426"/>
    <x v="122"/>
    <x v="5"/>
    <x v="4"/>
    <x v="579"/>
    <x v="2"/>
    <x v="0"/>
    <x v="2"/>
    <x v="3063"/>
    <x v="1"/>
    <x v="0"/>
    <x v="0"/>
  </r>
  <r>
    <x v="3073"/>
    <x v="1444"/>
    <x v="5"/>
    <x v="53"/>
    <x v="2"/>
    <x v="849"/>
    <x v="1"/>
    <x v="0"/>
    <x v="1"/>
    <x v="3064"/>
    <x v="1"/>
    <x v="1"/>
    <x v="5"/>
  </r>
  <r>
    <x v="3074"/>
    <x v="1120"/>
    <x v="3"/>
    <x v="5"/>
    <x v="6"/>
    <x v="1021"/>
    <x v="3"/>
    <x v="0"/>
    <x v="2"/>
    <x v="3065"/>
    <x v="1"/>
    <x v="0"/>
    <x v="9"/>
  </r>
  <r>
    <x v="3075"/>
    <x v="850"/>
    <x v="278"/>
    <x v="27"/>
    <x v="6"/>
    <x v="1022"/>
    <x v="3"/>
    <x v="0"/>
    <x v="0"/>
    <x v="3066"/>
    <x v="0"/>
    <x v="2"/>
    <x v="6"/>
  </r>
  <r>
    <x v="3076"/>
    <x v="1261"/>
    <x v="38"/>
    <x v="28"/>
    <x v="6"/>
    <x v="556"/>
    <x v="0"/>
    <x v="0"/>
    <x v="1"/>
    <x v="3067"/>
    <x v="1"/>
    <x v="0"/>
    <x v="3"/>
  </r>
  <r>
    <x v="3077"/>
    <x v="2120"/>
    <x v="185"/>
    <x v="68"/>
    <x v="3"/>
    <x v="723"/>
    <x v="2"/>
    <x v="0"/>
    <x v="1"/>
    <x v="3068"/>
    <x v="1"/>
    <x v="1"/>
    <x v="9"/>
  </r>
  <r>
    <x v="3078"/>
    <x v="2056"/>
    <x v="184"/>
    <x v="38"/>
    <x v="3"/>
    <x v="349"/>
    <x v="2"/>
    <x v="0"/>
    <x v="1"/>
    <x v="3069"/>
    <x v="0"/>
    <x v="1"/>
    <x v="0"/>
  </r>
  <r>
    <x v="3079"/>
    <x v="2121"/>
    <x v="25"/>
    <x v="40"/>
    <x v="2"/>
    <x v="46"/>
    <x v="2"/>
    <x v="0"/>
    <x v="3"/>
    <x v="3070"/>
    <x v="1"/>
    <x v="0"/>
    <x v="9"/>
  </r>
  <r>
    <x v="3080"/>
    <x v="1278"/>
    <x v="32"/>
    <x v="41"/>
    <x v="0"/>
    <x v="408"/>
    <x v="1"/>
    <x v="2"/>
    <x v="0"/>
    <x v="3071"/>
    <x v="1"/>
    <x v="2"/>
    <x v="7"/>
  </r>
  <r>
    <x v="3081"/>
    <x v="2122"/>
    <x v="81"/>
    <x v="18"/>
    <x v="5"/>
    <x v="286"/>
    <x v="3"/>
    <x v="2"/>
    <x v="3"/>
    <x v="3072"/>
    <x v="1"/>
    <x v="1"/>
    <x v="2"/>
  </r>
  <r>
    <x v="3082"/>
    <x v="307"/>
    <x v="55"/>
    <x v="10"/>
    <x v="1"/>
    <x v="1023"/>
    <x v="1"/>
    <x v="0"/>
    <x v="2"/>
    <x v="3073"/>
    <x v="0"/>
    <x v="2"/>
    <x v="0"/>
  </r>
  <r>
    <x v="3083"/>
    <x v="406"/>
    <x v="258"/>
    <x v="28"/>
    <x v="3"/>
    <x v="499"/>
    <x v="2"/>
    <x v="0"/>
    <x v="1"/>
    <x v="3074"/>
    <x v="1"/>
    <x v="0"/>
    <x v="1"/>
  </r>
  <r>
    <x v="3084"/>
    <x v="2123"/>
    <x v="50"/>
    <x v="41"/>
    <x v="2"/>
    <x v="9"/>
    <x v="1"/>
    <x v="2"/>
    <x v="0"/>
    <x v="3075"/>
    <x v="1"/>
    <x v="1"/>
    <x v="6"/>
  </r>
  <r>
    <x v="3085"/>
    <x v="2124"/>
    <x v="231"/>
    <x v="24"/>
    <x v="6"/>
    <x v="204"/>
    <x v="2"/>
    <x v="2"/>
    <x v="2"/>
    <x v="3076"/>
    <x v="1"/>
    <x v="2"/>
    <x v="7"/>
  </r>
  <r>
    <x v="3086"/>
    <x v="2125"/>
    <x v="253"/>
    <x v="3"/>
    <x v="0"/>
    <x v="324"/>
    <x v="0"/>
    <x v="0"/>
    <x v="2"/>
    <x v="3077"/>
    <x v="1"/>
    <x v="1"/>
    <x v="5"/>
  </r>
  <r>
    <x v="3087"/>
    <x v="1537"/>
    <x v="289"/>
    <x v="42"/>
    <x v="3"/>
    <x v="1024"/>
    <x v="3"/>
    <x v="1"/>
    <x v="1"/>
    <x v="3078"/>
    <x v="0"/>
    <x v="2"/>
    <x v="4"/>
  </r>
  <r>
    <x v="3088"/>
    <x v="3"/>
    <x v="186"/>
    <x v="27"/>
    <x v="3"/>
    <x v="214"/>
    <x v="0"/>
    <x v="1"/>
    <x v="1"/>
    <x v="3079"/>
    <x v="1"/>
    <x v="1"/>
    <x v="3"/>
  </r>
  <r>
    <x v="3089"/>
    <x v="2043"/>
    <x v="72"/>
    <x v="61"/>
    <x v="1"/>
    <x v="1025"/>
    <x v="3"/>
    <x v="1"/>
    <x v="2"/>
    <x v="3080"/>
    <x v="1"/>
    <x v="0"/>
    <x v="1"/>
  </r>
  <r>
    <x v="3090"/>
    <x v="127"/>
    <x v="225"/>
    <x v="25"/>
    <x v="5"/>
    <x v="243"/>
    <x v="0"/>
    <x v="2"/>
    <x v="1"/>
    <x v="3081"/>
    <x v="0"/>
    <x v="1"/>
    <x v="0"/>
  </r>
  <r>
    <x v="3091"/>
    <x v="15"/>
    <x v="257"/>
    <x v="7"/>
    <x v="3"/>
    <x v="134"/>
    <x v="1"/>
    <x v="1"/>
    <x v="2"/>
    <x v="3082"/>
    <x v="0"/>
    <x v="0"/>
    <x v="8"/>
  </r>
  <r>
    <x v="3092"/>
    <x v="858"/>
    <x v="75"/>
    <x v="74"/>
    <x v="5"/>
    <x v="251"/>
    <x v="3"/>
    <x v="0"/>
    <x v="2"/>
    <x v="3083"/>
    <x v="1"/>
    <x v="1"/>
    <x v="8"/>
  </r>
  <r>
    <x v="3093"/>
    <x v="1965"/>
    <x v="263"/>
    <x v="2"/>
    <x v="4"/>
    <x v="368"/>
    <x v="1"/>
    <x v="0"/>
    <x v="1"/>
    <x v="3084"/>
    <x v="1"/>
    <x v="2"/>
    <x v="2"/>
  </r>
  <r>
    <x v="3094"/>
    <x v="2126"/>
    <x v="139"/>
    <x v="59"/>
    <x v="6"/>
    <x v="372"/>
    <x v="3"/>
    <x v="0"/>
    <x v="1"/>
    <x v="3085"/>
    <x v="1"/>
    <x v="0"/>
    <x v="10"/>
  </r>
  <r>
    <x v="3095"/>
    <x v="2127"/>
    <x v="162"/>
    <x v="17"/>
    <x v="2"/>
    <x v="906"/>
    <x v="0"/>
    <x v="1"/>
    <x v="2"/>
    <x v="3086"/>
    <x v="1"/>
    <x v="2"/>
    <x v="8"/>
  </r>
  <r>
    <x v="3096"/>
    <x v="2128"/>
    <x v="5"/>
    <x v="58"/>
    <x v="1"/>
    <x v="340"/>
    <x v="3"/>
    <x v="0"/>
    <x v="1"/>
    <x v="3087"/>
    <x v="1"/>
    <x v="1"/>
    <x v="5"/>
  </r>
  <r>
    <x v="3097"/>
    <x v="2129"/>
    <x v="98"/>
    <x v="29"/>
    <x v="1"/>
    <x v="129"/>
    <x v="2"/>
    <x v="2"/>
    <x v="1"/>
    <x v="3088"/>
    <x v="0"/>
    <x v="0"/>
    <x v="10"/>
  </r>
  <r>
    <x v="3098"/>
    <x v="1193"/>
    <x v="5"/>
    <x v="40"/>
    <x v="1"/>
    <x v="57"/>
    <x v="0"/>
    <x v="0"/>
    <x v="2"/>
    <x v="3089"/>
    <x v="0"/>
    <x v="1"/>
    <x v="8"/>
  </r>
  <r>
    <x v="3099"/>
    <x v="1815"/>
    <x v="137"/>
    <x v="49"/>
    <x v="0"/>
    <x v="1026"/>
    <x v="1"/>
    <x v="2"/>
    <x v="2"/>
    <x v="3090"/>
    <x v="1"/>
    <x v="0"/>
    <x v="6"/>
  </r>
  <r>
    <x v="3100"/>
    <x v="13"/>
    <x v="106"/>
    <x v="53"/>
    <x v="4"/>
    <x v="1027"/>
    <x v="3"/>
    <x v="0"/>
    <x v="3"/>
    <x v="3091"/>
    <x v="1"/>
    <x v="2"/>
    <x v="3"/>
  </r>
  <r>
    <x v="3101"/>
    <x v="2130"/>
    <x v="222"/>
    <x v="8"/>
    <x v="6"/>
    <x v="324"/>
    <x v="1"/>
    <x v="2"/>
    <x v="1"/>
    <x v="3092"/>
    <x v="0"/>
    <x v="1"/>
    <x v="5"/>
  </r>
  <r>
    <x v="3102"/>
    <x v="2131"/>
    <x v="1"/>
    <x v="27"/>
    <x v="1"/>
    <x v="948"/>
    <x v="1"/>
    <x v="0"/>
    <x v="2"/>
    <x v="3093"/>
    <x v="1"/>
    <x v="1"/>
    <x v="1"/>
  </r>
  <r>
    <x v="3103"/>
    <x v="2132"/>
    <x v="48"/>
    <x v="28"/>
    <x v="1"/>
    <x v="690"/>
    <x v="3"/>
    <x v="2"/>
    <x v="0"/>
    <x v="3094"/>
    <x v="0"/>
    <x v="2"/>
    <x v="6"/>
  </r>
  <r>
    <x v="3104"/>
    <x v="2133"/>
    <x v="295"/>
    <x v="10"/>
    <x v="0"/>
    <x v="293"/>
    <x v="3"/>
    <x v="0"/>
    <x v="1"/>
    <x v="3095"/>
    <x v="0"/>
    <x v="2"/>
    <x v="0"/>
  </r>
  <r>
    <x v="3105"/>
    <x v="2134"/>
    <x v="23"/>
    <x v="74"/>
    <x v="6"/>
    <x v="991"/>
    <x v="0"/>
    <x v="1"/>
    <x v="1"/>
    <x v="3096"/>
    <x v="0"/>
    <x v="0"/>
    <x v="7"/>
  </r>
  <r>
    <x v="3106"/>
    <x v="2135"/>
    <x v="37"/>
    <x v="67"/>
    <x v="4"/>
    <x v="698"/>
    <x v="0"/>
    <x v="1"/>
    <x v="1"/>
    <x v="3097"/>
    <x v="1"/>
    <x v="0"/>
    <x v="5"/>
  </r>
  <r>
    <x v="3107"/>
    <x v="2136"/>
    <x v="253"/>
    <x v="5"/>
    <x v="1"/>
    <x v="360"/>
    <x v="1"/>
    <x v="1"/>
    <x v="2"/>
    <x v="3098"/>
    <x v="1"/>
    <x v="0"/>
    <x v="2"/>
  </r>
  <r>
    <x v="3108"/>
    <x v="1395"/>
    <x v="10"/>
    <x v="57"/>
    <x v="4"/>
    <x v="453"/>
    <x v="1"/>
    <x v="0"/>
    <x v="2"/>
    <x v="3099"/>
    <x v="1"/>
    <x v="2"/>
    <x v="1"/>
  </r>
  <r>
    <x v="3109"/>
    <x v="750"/>
    <x v="239"/>
    <x v="74"/>
    <x v="6"/>
    <x v="680"/>
    <x v="1"/>
    <x v="1"/>
    <x v="2"/>
    <x v="3100"/>
    <x v="1"/>
    <x v="0"/>
    <x v="9"/>
  </r>
  <r>
    <x v="3110"/>
    <x v="1882"/>
    <x v="107"/>
    <x v="11"/>
    <x v="4"/>
    <x v="335"/>
    <x v="2"/>
    <x v="2"/>
    <x v="2"/>
    <x v="3101"/>
    <x v="1"/>
    <x v="1"/>
    <x v="6"/>
  </r>
  <r>
    <x v="3111"/>
    <x v="2137"/>
    <x v="151"/>
    <x v="25"/>
    <x v="3"/>
    <x v="345"/>
    <x v="1"/>
    <x v="0"/>
    <x v="1"/>
    <x v="3102"/>
    <x v="0"/>
    <x v="1"/>
    <x v="2"/>
  </r>
  <r>
    <x v="3112"/>
    <x v="2138"/>
    <x v="242"/>
    <x v="31"/>
    <x v="6"/>
    <x v="275"/>
    <x v="1"/>
    <x v="2"/>
    <x v="1"/>
    <x v="3103"/>
    <x v="1"/>
    <x v="0"/>
    <x v="4"/>
  </r>
  <r>
    <x v="3113"/>
    <x v="2119"/>
    <x v="50"/>
    <x v="63"/>
    <x v="4"/>
    <x v="1018"/>
    <x v="0"/>
    <x v="0"/>
    <x v="0"/>
    <x v="3104"/>
    <x v="1"/>
    <x v="1"/>
    <x v="8"/>
  </r>
  <r>
    <x v="3114"/>
    <x v="2139"/>
    <x v="46"/>
    <x v="70"/>
    <x v="4"/>
    <x v="452"/>
    <x v="3"/>
    <x v="2"/>
    <x v="1"/>
    <x v="3105"/>
    <x v="1"/>
    <x v="0"/>
    <x v="1"/>
  </r>
  <r>
    <x v="3115"/>
    <x v="363"/>
    <x v="39"/>
    <x v="29"/>
    <x v="0"/>
    <x v="206"/>
    <x v="1"/>
    <x v="0"/>
    <x v="0"/>
    <x v="3106"/>
    <x v="1"/>
    <x v="1"/>
    <x v="4"/>
  </r>
  <r>
    <x v="3116"/>
    <x v="382"/>
    <x v="74"/>
    <x v="25"/>
    <x v="2"/>
    <x v="373"/>
    <x v="0"/>
    <x v="0"/>
    <x v="3"/>
    <x v="3107"/>
    <x v="0"/>
    <x v="1"/>
    <x v="9"/>
  </r>
  <r>
    <x v="3117"/>
    <x v="23"/>
    <x v="57"/>
    <x v="59"/>
    <x v="3"/>
    <x v="411"/>
    <x v="3"/>
    <x v="2"/>
    <x v="2"/>
    <x v="3108"/>
    <x v="0"/>
    <x v="2"/>
    <x v="2"/>
  </r>
  <r>
    <x v="3118"/>
    <x v="778"/>
    <x v="57"/>
    <x v="69"/>
    <x v="0"/>
    <x v="827"/>
    <x v="3"/>
    <x v="2"/>
    <x v="2"/>
    <x v="3109"/>
    <x v="1"/>
    <x v="1"/>
    <x v="3"/>
  </r>
  <r>
    <x v="3119"/>
    <x v="36"/>
    <x v="214"/>
    <x v="57"/>
    <x v="3"/>
    <x v="471"/>
    <x v="1"/>
    <x v="2"/>
    <x v="3"/>
    <x v="3110"/>
    <x v="0"/>
    <x v="1"/>
    <x v="2"/>
  </r>
  <r>
    <x v="3120"/>
    <x v="2048"/>
    <x v="148"/>
    <x v="53"/>
    <x v="5"/>
    <x v="440"/>
    <x v="2"/>
    <x v="0"/>
    <x v="1"/>
    <x v="3111"/>
    <x v="0"/>
    <x v="2"/>
    <x v="5"/>
  </r>
  <r>
    <x v="3121"/>
    <x v="2140"/>
    <x v="30"/>
    <x v="38"/>
    <x v="1"/>
    <x v="707"/>
    <x v="3"/>
    <x v="2"/>
    <x v="2"/>
    <x v="3112"/>
    <x v="1"/>
    <x v="0"/>
    <x v="4"/>
  </r>
  <r>
    <x v="3122"/>
    <x v="385"/>
    <x v="31"/>
    <x v="44"/>
    <x v="2"/>
    <x v="722"/>
    <x v="0"/>
    <x v="2"/>
    <x v="1"/>
    <x v="3113"/>
    <x v="1"/>
    <x v="1"/>
    <x v="9"/>
  </r>
  <r>
    <x v="3123"/>
    <x v="449"/>
    <x v="200"/>
    <x v="42"/>
    <x v="0"/>
    <x v="396"/>
    <x v="3"/>
    <x v="0"/>
    <x v="1"/>
    <x v="3114"/>
    <x v="1"/>
    <x v="0"/>
    <x v="8"/>
  </r>
  <r>
    <x v="3124"/>
    <x v="1941"/>
    <x v="56"/>
    <x v="52"/>
    <x v="2"/>
    <x v="250"/>
    <x v="0"/>
    <x v="2"/>
    <x v="1"/>
    <x v="3115"/>
    <x v="1"/>
    <x v="0"/>
    <x v="10"/>
  </r>
  <r>
    <x v="3125"/>
    <x v="2141"/>
    <x v="238"/>
    <x v="28"/>
    <x v="6"/>
    <x v="602"/>
    <x v="2"/>
    <x v="1"/>
    <x v="1"/>
    <x v="3116"/>
    <x v="1"/>
    <x v="2"/>
    <x v="2"/>
  </r>
  <r>
    <x v="3126"/>
    <x v="2142"/>
    <x v="61"/>
    <x v="72"/>
    <x v="6"/>
    <x v="624"/>
    <x v="2"/>
    <x v="0"/>
    <x v="1"/>
    <x v="3117"/>
    <x v="0"/>
    <x v="1"/>
    <x v="4"/>
  </r>
  <r>
    <x v="3127"/>
    <x v="1058"/>
    <x v="111"/>
    <x v="10"/>
    <x v="4"/>
    <x v="599"/>
    <x v="1"/>
    <x v="2"/>
    <x v="1"/>
    <x v="3118"/>
    <x v="1"/>
    <x v="2"/>
    <x v="0"/>
  </r>
  <r>
    <x v="3128"/>
    <x v="2143"/>
    <x v="118"/>
    <x v="12"/>
    <x v="6"/>
    <x v="659"/>
    <x v="2"/>
    <x v="2"/>
    <x v="1"/>
    <x v="3119"/>
    <x v="0"/>
    <x v="1"/>
    <x v="4"/>
  </r>
  <r>
    <x v="3129"/>
    <x v="513"/>
    <x v="269"/>
    <x v="73"/>
    <x v="6"/>
    <x v="287"/>
    <x v="2"/>
    <x v="2"/>
    <x v="2"/>
    <x v="3120"/>
    <x v="1"/>
    <x v="1"/>
    <x v="7"/>
  </r>
  <r>
    <x v="3130"/>
    <x v="1855"/>
    <x v="49"/>
    <x v="9"/>
    <x v="6"/>
    <x v="952"/>
    <x v="2"/>
    <x v="1"/>
    <x v="1"/>
    <x v="3121"/>
    <x v="1"/>
    <x v="2"/>
    <x v="8"/>
  </r>
  <r>
    <x v="3131"/>
    <x v="2144"/>
    <x v="30"/>
    <x v="56"/>
    <x v="0"/>
    <x v="1028"/>
    <x v="2"/>
    <x v="2"/>
    <x v="1"/>
    <x v="3122"/>
    <x v="1"/>
    <x v="1"/>
    <x v="6"/>
  </r>
  <r>
    <x v="3132"/>
    <x v="2145"/>
    <x v="71"/>
    <x v="31"/>
    <x v="2"/>
    <x v="446"/>
    <x v="1"/>
    <x v="0"/>
    <x v="0"/>
    <x v="3123"/>
    <x v="1"/>
    <x v="2"/>
    <x v="1"/>
  </r>
  <r>
    <x v="3133"/>
    <x v="98"/>
    <x v="106"/>
    <x v="70"/>
    <x v="4"/>
    <x v="501"/>
    <x v="2"/>
    <x v="1"/>
    <x v="3"/>
    <x v="3124"/>
    <x v="1"/>
    <x v="1"/>
    <x v="6"/>
  </r>
  <r>
    <x v="3134"/>
    <x v="2146"/>
    <x v="84"/>
    <x v="1"/>
    <x v="1"/>
    <x v="894"/>
    <x v="2"/>
    <x v="2"/>
    <x v="3"/>
    <x v="3125"/>
    <x v="0"/>
    <x v="1"/>
    <x v="2"/>
  </r>
  <r>
    <x v="3135"/>
    <x v="1982"/>
    <x v="82"/>
    <x v="58"/>
    <x v="6"/>
    <x v="1029"/>
    <x v="2"/>
    <x v="2"/>
    <x v="1"/>
    <x v="3126"/>
    <x v="1"/>
    <x v="1"/>
    <x v="10"/>
  </r>
  <r>
    <x v="3136"/>
    <x v="2147"/>
    <x v="276"/>
    <x v="22"/>
    <x v="4"/>
    <x v="1030"/>
    <x v="1"/>
    <x v="2"/>
    <x v="1"/>
    <x v="3127"/>
    <x v="1"/>
    <x v="1"/>
    <x v="10"/>
  </r>
  <r>
    <x v="3137"/>
    <x v="2148"/>
    <x v="15"/>
    <x v="22"/>
    <x v="0"/>
    <x v="779"/>
    <x v="3"/>
    <x v="0"/>
    <x v="2"/>
    <x v="3128"/>
    <x v="0"/>
    <x v="0"/>
    <x v="9"/>
  </r>
  <r>
    <x v="3138"/>
    <x v="2149"/>
    <x v="178"/>
    <x v="35"/>
    <x v="0"/>
    <x v="372"/>
    <x v="1"/>
    <x v="2"/>
    <x v="1"/>
    <x v="3129"/>
    <x v="1"/>
    <x v="0"/>
    <x v="10"/>
  </r>
  <r>
    <x v="3139"/>
    <x v="2150"/>
    <x v="4"/>
    <x v="29"/>
    <x v="6"/>
    <x v="217"/>
    <x v="1"/>
    <x v="1"/>
    <x v="1"/>
    <x v="3130"/>
    <x v="0"/>
    <x v="0"/>
    <x v="5"/>
  </r>
  <r>
    <x v="3140"/>
    <x v="2151"/>
    <x v="168"/>
    <x v="14"/>
    <x v="2"/>
    <x v="954"/>
    <x v="3"/>
    <x v="1"/>
    <x v="2"/>
    <x v="3131"/>
    <x v="1"/>
    <x v="0"/>
    <x v="3"/>
  </r>
  <r>
    <x v="3141"/>
    <x v="2152"/>
    <x v="56"/>
    <x v="72"/>
    <x v="6"/>
    <x v="232"/>
    <x v="1"/>
    <x v="0"/>
    <x v="1"/>
    <x v="3132"/>
    <x v="1"/>
    <x v="0"/>
    <x v="8"/>
  </r>
  <r>
    <x v="3142"/>
    <x v="1997"/>
    <x v="26"/>
    <x v="31"/>
    <x v="0"/>
    <x v="964"/>
    <x v="2"/>
    <x v="2"/>
    <x v="1"/>
    <x v="3133"/>
    <x v="1"/>
    <x v="0"/>
    <x v="9"/>
  </r>
  <r>
    <x v="3143"/>
    <x v="384"/>
    <x v="221"/>
    <x v="44"/>
    <x v="0"/>
    <x v="929"/>
    <x v="2"/>
    <x v="0"/>
    <x v="2"/>
    <x v="3134"/>
    <x v="1"/>
    <x v="1"/>
    <x v="1"/>
  </r>
  <r>
    <x v="3144"/>
    <x v="744"/>
    <x v="241"/>
    <x v="67"/>
    <x v="5"/>
    <x v="521"/>
    <x v="0"/>
    <x v="2"/>
    <x v="1"/>
    <x v="3135"/>
    <x v="1"/>
    <x v="0"/>
    <x v="2"/>
  </r>
  <r>
    <x v="3145"/>
    <x v="795"/>
    <x v="295"/>
    <x v="46"/>
    <x v="3"/>
    <x v="911"/>
    <x v="3"/>
    <x v="0"/>
    <x v="1"/>
    <x v="3136"/>
    <x v="0"/>
    <x v="1"/>
    <x v="1"/>
  </r>
  <r>
    <x v="3146"/>
    <x v="2153"/>
    <x v="249"/>
    <x v="60"/>
    <x v="1"/>
    <x v="397"/>
    <x v="0"/>
    <x v="1"/>
    <x v="2"/>
    <x v="3137"/>
    <x v="1"/>
    <x v="0"/>
    <x v="1"/>
  </r>
  <r>
    <x v="3147"/>
    <x v="2154"/>
    <x v="82"/>
    <x v="54"/>
    <x v="0"/>
    <x v="192"/>
    <x v="3"/>
    <x v="2"/>
    <x v="1"/>
    <x v="3138"/>
    <x v="0"/>
    <x v="0"/>
    <x v="0"/>
  </r>
  <r>
    <x v="3148"/>
    <x v="1717"/>
    <x v="33"/>
    <x v="16"/>
    <x v="1"/>
    <x v="786"/>
    <x v="2"/>
    <x v="1"/>
    <x v="1"/>
    <x v="3139"/>
    <x v="1"/>
    <x v="0"/>
    <x v="0"/>
  </r>
  <r>
    <x v="3149"/>
    <x v="2155"/>
    <x v="1"/>
    <x v="50"/>
    <x v="4"/>
    <x v="461"/>
    <x v="2"/>
    <x v="0"/>
    <x v="1"/>
    <x v="3140"/>
    <x v="1"/>
    <x v="2"/>
    <x v="11"/>
  </r>
  <r>
    <x v="3150"/>
    <x v="1664"/>
    <x v="129"/>
    <x v="49"/>
    <x v="4"/>
    <x v="539"/>
    <x v="1"/>
    <x v="2"/>
    <x v="1"/>
    <x v="3141"/>
    <x v="0"/>
    <x v="1"/>
    <x v="0"/>
  </r>
  <r>
    <x v="3151"/>
    <x v="2156"/>
    <x v="109"/>
    <x v="26"/>
    <x v="4"/>
    <x v="317"/>
    <x v="1"/>
    <x v="2"/>
    <x v="1"/>
    <x v="3142"/>
    <x v="0"/>
    <x v="0"/>
    <x v="5"/>
  </r>
  <r>
    <x v="3152"/>
    <x v="2157"/>
    <x v="59"/>
    <x v="20"/>
    <x v="1"/>
    <x v="283"/>
    <x v="3"/>
    <x v="0"/>
    <x v="2"/>
    <x v="3143"/>
    <x v="1"/>
    <x v="2"/>
    <x v="10"/>
  </r>
  <r>
    <x v="3153"/>
    <x v="2075"/>
    <x v="27"/>
    <x v="52"/>
    <x v="1"/>
    <x v="632"/>
    <x v="0"/>
    <x v="2"/>
    <x v="1"/>
    <x v="3144"/>
    <x v="0"/>
    <x v="0"/>
    <x v="1"/>
  </r>
  <r>
    <x v="3154"/>
    <x v="1279"/>
    <x v="26"/>
    <x v="29"/>
    <x v="5"/>
    <x v="351"/>
    <x v="2"/>
    <x v="0"/>
    <x v="1"/>
    <x v="3145"/>
    <x v="0"/>
    <x v="0"/>
    <x v="9"/>
  </r>
  <r>
    <x v="3155"/>
    <x v="2158"/>
    <x v="204"/>
    <x v="39"/>
    <x v="5"/>
    <x v="598"/>
    <x v="3"/>
    <x v="2"/>
    <x v="2"/>
    <x v="3146"/>
    <x v="0"/>
    <x v="0"/>
    <x v="0"/>
  </r>
  <r>
    <x v="3156"/>
    <x v="2159"/>
    <x v="45"/>
    <x v="8"/>
    <x v="0"/>
    <x v="97"/>
    <x v="3"/>
    <x v="0"/>
    <x v="0"/>
    <x v="3147"/>
    <x v="0"/>
    <x v="2"/>
    <x v="5"/>
  </r>
  <r>
    <x v="3157"/>
    <x v="2160"/>
    <x v="236"/>
    <x v="62"/>
    <x v="5"/>
    <x v="0"/>
    <x v="1"/>
    <x v="0"/>
    <x v="1"/>
    <x v="3148"/>
    <x v="0"/>
    <x v="0"/>
    <x v="0"/>
  </r>
  <r>
    <x v="3158"/>
    <x v="1693"/>
    <x v="72"/>
    <x v="70"/>
    <x v="2"/>
    <x v="140"/>
    <x v="3"/>
    <x v="0"/>
    <x v="3"/>
    <x v="3149"/>
    <x v="1"/>
    <x v="1"/>
    <x v="4"/>
  </r>
  <r>
    <x v="3159"/>
    <x v="2161"/>
    <x v="251"/>
    <x v="70"/>
    <x v="1"/>
    <x v="599"/>
    <x v="0"/>
    <x v="2"/>
    <x v="2"/>
    <x v="3150"/>
    <x v="1"/>
    <x v="2"/>
    <x v="0"/>
  </r>
  <r>
    <x v="3160"/>
    <x v="2162"/>
    <x v="254"/>
    <x v="46"/>
    <x v="5"/>
    <x v="529"/>
    <x v="1"/>
    <x v="0"/>
    <x v="2"/>
    <x v="3151"/>
    <x v="1"/>
    <x v="0"/>
    <x v="7"/>
  </r>
  <r>
    <x v="3161"/>
    <x v="2163"/>
    <x v="135"/>
    <x v="37"/>
    <x v="3"/>
    <x v="428"/>
    <x v="1"/>
    <x v="2"/>
    <x v="3"/>
    <x v="3152"/>
    <x v="0"/>
    <x v="2"/>
    <x v="4"/>
  </r>
  <r>
    <x v="3162"/>
    <x v="204"/>
    <x v="187"/>
    <x v="15"/>
    <x v="6"/>
    <x v="420"/>
    <x v="1"/>
    <x v="2"/>
    <x v="1"/>
    <x v="3153"/>
    <x v="1"/>
    <x v="0"/>
    <x v="10"/>
  </r>
  <r>
    <x v="3163"/>
    <x v="50"/>
    <x v="231"/>
    <x v="26"/>
    <x v="4"/>
    <x v="682"/>
    <x v="3"/>
    <x v="2"/>
    <x v="1"/>
    <x v="3154"/>
    <x v="1"/>
    <x v="1"/>
    <x v="10"/>
  </r>
  <r>
    <x v="3164"/>
    <x v="232"/>
    <x v="65"/>
    <x v="63"/>
    <x v="1"/>
    <x v="304"/>
    <x v="3"/>
    <x v="2"/>
    <x v="2"/>
    <x v="3155"/>
    <x v="1"/>
    <x v="0"/>
    <x v="9"/>
  </r>
  <r>
    <x v="3165"/>
    <x v="2164"/>
    <x v="290"/>
    <x v="40"/>
    <x v="6"/>
    <x v="9"/>
    <x v="1"/>
    <x v="1"/>
    <x v="1"/>
    <x v="3156"/>
    <x v="0"/>
    <x v="1"/>
    <x v="6"/>
  </r>
  <r>
    <x v="3166"/>
    <x v="2165"/>
    <x v="68"/>
    <x v="25"/>
    <x v="6"/>
    <x v="1031"/>
    <x v="0"/>
    <x v="0"/>
    <x v="0"/>
    <x v="3157"/>
    <x v="0"/>
    <x v="0"/>
    <x v="10"/>
  </r>
  <r>
    <x v="3167"/>
    <x v="1561"/>
    <x v="21"/>
    <x v="54"/>
    <x v="0"/>
    <x v="97"/>
    <x v="1"/>
    <x v="0"/>
    <x v="1"/>
    <x v="3158"/>
    <x v="1"/>
    <x v="2"/>
    <x v="5"/>
  </r>
  <r>
    <x v="3168"/>
    <x v="2166"/>
    <x v="234"/>
    <x v="5"/>
    <x v="5"/>
    <x v="76"/>
    <x v="3"/>
    <x v="2"/>
    <x v="2"/>
    <x v="3159"/>
    <x v="0"/>
    <x v="2"/>
    <x v="2"/>
  </r>
  <r>
    <x v="3169"/>
    <x v="2167"/>
    <x v="258"/>
    <x v="50"/>
    <x v="5"/>
    <x v="1021"/>
    <x v="1"/>
    <x v="2"/>
    <x v="1"/>
    <x v="3160"/>
    <x v="1"/>
    <x v="0"/>
    <x v="9"/>
  </r>
  <r>
    <x v="3170"/>
    <x v="2168"/>
    <x v="203"/>
    <x v="25"/>
    <x v="6"/>
    <x v="68"/>
    <x v="3"/>
    <x v="1"/>
    <x v="1"/>
    <x v="3161"/>
    <x v="1"/>
    <x v="1"/>
    <x v="10"/>
  </r>
  <r>
    <x v="3171"/>
    <x v="668"/>
    <x v="178"/>
    <x v="65"/>
    <x v="2"/>
    <x v="978"/>
    <x v="1"/>
    <x v="0"/>
    <x v="1"/>
    <x v="3162"/>
    <x v="1"/>
    <x v="2"/>
    <x v="2"/>
  </r>
  <r>
    <x v="3172"/>
    <x v="550"/>
    <x v="134"/>
    <x v="30"/>
    <x v="0"/>
    <x v="42"/>
    <x v="2"/>
    <x v="2"/>
    <x v="1"/>
    <x v="3163"/>
    <x v="1"/>
    <x v="0"/>
    <x v="10"/>
  </r>
  <r>
    <x v="3173"/>
    <x v="984"/>
    <x v="15"/>
    <x v="21"/>
    <x v="2"/>
    <x v="654"/>
    <x v="2"/>
    <x v="0"/>
    <x v="0"/>
    <x v="3164"/>
    <x v="1"/>
    <x v="1"/>
    <x v="0"/>
  </r>
  <r>
    <x v="3174"/>
    <x v="906"/>
    <x v="145"/>
    <x v="64"/>
    <x v="0"/>
    <x v="33"/>
    <x v="1"/>
    <x v="0"/>
    <x v="0"/>
    <x v="3165"/>
    <x v="1"/>
    <x v="0"/>
    <x v="6"/>
  </r>
  <r>
    <x v="3175"/>
    <x v="2169"/>
    <x v="203"/>
    <x v="70"/>
    <x v="3"/>
    <x v="160"/>
    <x v="3"/>
    <x v="2"/>
    <x v="2"/>
    <x v="3166"/>
    <x v="1"/>
    <x v="0"/>
    <x v="7"/>
  </r>
  <r>
    <x v="3176"/>
    <x v="2170"/>
    <x v="110"/>
    <x v="21"/>
    <x v="6"/>
    <x v="714"/>
    <x v="2"/>
    <x v="2"/>
    <x v="3"/>
    <x v="3167"/>
    <x v="0"/>
    <x v="0"/>
    <x v="1"/>
  </r>
  <r>
    <x v="3177"/>
    <x v="1856"/>
    <x v="251"/>
    <x v="22"/>
    <x v="0"/>
    <x v="984"/>
    <x v="0"/>
    <x v="0"/>
    <x v="1"/>
    <x v="3168"/>
    <x v="1"/>
    <x v="1"/>
    <x v="11"/>
  </r>
  <r>
    <x v="3178"/>
    <x v="296"/>
    <x v="30"/>
    <x v="65"/>
    <x v="4"/>
    <x v="993"/>
    <x v="1"/>
    <x v="2"/>
    <x v="2"/>
    <x v="3169"/>
    <x v="1"/>
    <x v="1"/>
    <x v="1"/>
  </r>
  <r>
    <x v="3179"/>
    <x v="476"/>
    <x v="155"/>
    <x v="27"/>
    <x v="5"/>
    <x v="661"/>
    <x v="3"/>
    <x v="2"/>
    <x v="1"/>
    <x v="3170"/>
    <x v="0"/>
    <x v="0"/>
    <x v="9"/>
  </r>
  <r>
    <x v="3180"/>
    <x v="2171"/>
    <x v="154"/>
    <x v="71"/>
    <x v="0"/>
    <x v="914"/>
    <x v="0"/>
    <x v="0"/>
    <x v="3"/>
    <x v="3171"/>
    <x v="1"/>
    <x v="1"/>
    <x v="9"/>
  </r>
  <r>
    <x v="3181"/>
    <x v="2172"/>
    <x v="94"/>
    <x v="6"/>
    <x v="2"/>
    <x v="1020"/>
    <x v="3"/>
    <x v="0"/>
    <x v="1"/>
    <x v="3172"/>
    <x v="1"/>
    <x v="0"/>
    <x v="7"/>
  </r>
  <r>
    <x v="3182"/>
    <x v="1031"/>
    <x v="165"/>
    <x v="56"/>
    <x v="1"/>
    <x v="530"/>
    <x v="1"/>
    <x v="0"/>
    <x v="3"/>
    <x v="3173"/>
    <x v="1"/>
    <x v="0"/>
    <x v="11"/>
  </r>
  <r>
    <x v="3183"/>
    <x v="1789"/>
    <x v="25"/>
    <x v="7"/>
    <x v="1"/>
    <x v="324"/>
    <x v="0"/>
    <x v="0"/>
    <x v="1"/>
    <x v="3174"/>
    <x v="1"/>
    <x v="1"/>
    <x v="5"/>
  </r>
  <r>
    <x v="3184"/>
    <x v="1614"/>
    <x v="152"/>
    <x v="13"/>
    <x v="1"/>
    <x v="133"/>
    <x v="1"/>
    <x v="0"/>
    <x v="1"/>
    <x v="3175"/>
    <x v="1"/>
    <x v="0"/>
    <x v="10"/>
  </r>
  <r>
    <x v="3185"/>
    <x v="2173"/>
    <x v="27"/>
    <x v="22"/>
    <x v="0"/>
    <x v="609"/>
    <x v="2"/>
    <x v="2"/>
    <x v="1"/>
    <x v="3176"/>
    <x v="1"/>
    <x v="2"/>
    <x v="6"/>
  </r>
  <r>
    <x v="3186"/>
    <x v="2174"/>
    <x v="237"/>
    <x v="37"/>
    <x v="3"/>
    <x v="560"/>
    <x v="2"/>
    <x v="0"/>
    <x v="1"/>
    <x v="3177"/>
    <x v="1"/>
    <x v="2"/>
    <x v="5"/>
  </r>
  <r>
    <x v="3187"/>
    <x v="1179"/>
    <x v="94"/>
    <x v="54"/>
    <x v="0"/>
    <x v="809"/>
    <x v="1"/>
    <x v="1"/>
    <x v="1"/>
    <x v="3178"/>
    <x v="0"/>
    <x v="1"/>
    <x v="1"/>
  </r>
  <r>
    <x v="3188"/>
    <x v="1722"/>
    <x v="178"/>
    <x v="24"/>
    <x v="4"/>
    <x v="793"/>
    <x v="0"/>
    <x v="2"/>
    <x v="1"/>
    <x v="3179"/>
    <x v="1"/>
    <x v="1"/>
    <x v="5"/>
  </r>
  <r>
    <x v="3189"/>
    <x v="1892"/>
    <x v="8"/>
    <x v="67"/>
    <x v="3"/>
    <x v="876"/>
    <x v="3"/>
    <x v="0"/>
    <x v="2"/>
    <x v="3180"/>
    <x v="0"/>
    <x v="1"/>
    <x v="8"/>
  </r>
  <r>
    <x v="3190"/>
    <x v="2175"/>
    <x v="6"/>
    <x v="69"/>
    <x v="6"/>
    <x v="651"/>
    <x v="2"/>
    <x v="0"/>
    <x v="2"/>
    <x v="3181"/>
    <x v="1"/>
    <x v="2"/>
    <x v="0"/>
  </r>
  <r>
    <x v="3191"/>
    <x v="2176"/>
    <x v="70"/>
    <x v="11"/>
    <x v="2"/>
    <x v="828"/>
    <x v="1"/>
    <x v="1"/>
    <x v="1"/>
    <x v="3182"/>
    <x v="0"/>
    <x v="0"/>
    <x v="10"/>
  </r>
  <r>
    <x v="3192"/>
    <x v="1242"/>
    <x v="54"/>
    <x v="18"/>
    <x v="1"/>
    <x v="594"/>
    <x v="1"/>
    <x v="2"/>
    <x v="1"/>
    <x v="3183"/>
    <x v="1"/>
    <x v="2"/>
    <x v="4"/>
  </r>
  <r>
    <x v="3193"/>
    <x v="1947"/>
    <x v="58"/>
    <x v="65"/>
    <x v="5"/>
    <x v="630"/>
    <x v="0"/>
    <x v="0"/>
    <x v="1"/>
    <x v="3184"/>
    <x v="0"/>
    <x v="0"/>
    <x v="9"/>
  </r>
  <r>
    <x v="3194"/>
    <x v="666"/>
    <x v="100"/>
    <x v="62"/>
    <x v="3"/>
    <x v="235"/>
    <x v="0"/>
    <x v="0"/>
    <x v="3"/>
    <x v="3185"/>
    <x v="0"/>
    <x v="0"/>
    <x v="9"/>
  </r>
  <r>
    <x v="3195"/>
    <x v="1635"/>
    <x v="224"/>
    <x v="63"/>
    <x v="6"/>
    <x v="801"/>
    <x v="1"/>
    <x v="2"/>
    <x v="2"/>
    <x v="3186"/>
    <x v="1"/>
    <x v="1"/>
    <x v="3"/>
  </r>
  <r>
    <x v="3196"/>
    <x v="1234"/>
    <x v="74"/>
    <x v="4"/>
    <x v="2"/>
    <x v="334"/>
    <x v="0"/>
    <x v="0"/>
    <x v="2"/>
    <x v="3187"/>
    <x v="1"/>
    <x v="1"/>
    <x v="9"/>
  </r>
  <r>
    <x v="3197"/>
    <x v="1775"/>
    <x v="229"/>
    <x v="68"/>
    <x v="4"/>
    <x v="677"/>
    <x v="1"/>
    <x v="1"/>
    <x v="0"/>
    <x v="3188"/>
    <x v="0"/>
    <x v="2"/>
    <x v="8"/>
  </r>
  <r>
    <x v="3198"/>
    <x v="1640"/>
    <x v="46"/>
    <x v="43"/>
    <x v="6"/>
    <x v="206"/>
    <x v="3"/>
    <x v="0"/>
    <x v="1"/>
    <x v="3189"/>
    <x v="0"/>
    <x v="1"/>
    <x v="4"/>
  </r>
  <r>
    <x v="3199"/>
    <x v="489"/>
    <x v="232"/>
    <x v="72"/>
    <x v="2"/>
    <x v="853"/>
    <x v="2"/>
    <x v="2"/>
    <x v="1"/>
    <x v="3190"/>
    <x v="1"/>
    <x v="0"/>
    <x v="4"/>
  </r>
  <r>
    <x v="3200"/>
    <x v="1954"/>
    <x v="49"/>
    <x v="64"/>
    <x v="1"/>
    <x v="193"/>
    <x v="2"/>
    <x v="2"/>
    <x v="2"/>
    <x v="3191"/>
    <x v="0"/>
    <x v="1"/>
    <x v="9"/>
  </r>
  <r>
    <x v="3201"/>
    <x v="2054"/>
    <x v="5"/>
    <x v="47"/>
    <x v="5"/>
    <x v="126"/>
    <x v="0"/>
    <x v="0"/>
    <x v="2"/>
    <x v="3192"/>
    <x v="1"/>
    <x v="2"/>
    <x v="6"/>
  </r>
  <r>
    <x v="3202"/>
    <x v="2099"/>
    <x v="132"/>
    <x v="12"/>
    <x v="0"/>
    <x v="1032"/>
    <x v="1"/>
    <x v="0"/>
    <x v="2"/>
    <x v="3193"/>
    <x v="1"/>
    <x v="1"/>
    <x v="0"/>
  </r>
  <r>
    <x v="3203"/>
    <x v="1750"/>
    <x v="162"/>
    <x v="35"/>
    <x v="6"/>
    <x v="522"/>
    <x v="2"/>
    <x v="2"/>
    <x v="1"/>
    <x v="3194"/>
    <x v="1"/>
    <x v="1"/>
    <x v="3"/>
  </r>
  <r>
    <x v="3204"/>
    <x v="782"/>
    <x v="19"/>
    <x v="18"/>
    <x v="0"/>
    <x v="531"/>
    <x v="2"/>
    <x v="1"/>
    <x v="1"/>
    <x v="3195"/>
    <x v="0"/>
    <x v="2"/>
    <x v="4"/>
  </r>
  <r>
    <x v="3205"/>
    <x v="2045"/>
    <x v="253"/>
    <x v="67"/>
    <x v="6"/>
    <x v="814"/>
    <x v="3"/>
    <x v="0"/>
    <x v="1"/>
    <x v="3196"/>
    <x v="1"/>
    <x v="1"/>
    <x v="11"/>
  </r>
  <r>
    <x v="3206"/>
    <x v="253"/>
    <x v="90"/>
    <x v="10"/>
    <x v="5"/>
    <x v="616"/>
    <x v="0"/>
    <x v="2"/>
    <x v="1"/>
    <x v="3197"/>
    <x v="1"/>
    <x v="0"/>
    <x v="8"/>
  </r>
  <r>
    <x v="3207"/>
    <x v="1341"/>
    <x v="187"/>
    <x v="53"/>
    <x v="2"/>
    <x v="512"/>
    <x v="1"/>
    <x v="1"/>
    <x v="1"/>
    <x v="3198"/>
    <x v="1"/>
    <x v="2"/>
    <x v="11"/>
  </r>
  <r>
    <x v="3208"/>
    <x v="2177"/>
    <x v="57"/>
    <x v="62"/>
    <x v="0"/>
    <x v="896"/>
    <x v="3"/>
    <x v="1"/>
    <x v="3"/>
    <x v="3199"/>
    <x v="1"/>
    <x v="2"/>
    <x v="0"/>
  </r>
  <r>
    <x v="3209"/>
    <x v="2178"/>
    <x v="265"/>
    <x v="35"/>
    <x v="6"/>
    <x v="107"/>
    <x v="3"/>
    <x v="2"/>
    <x v="0"/>
    <x v="3200"/>
    <x v="1"/>
    <x v="1"/>
    <x v="8"/>
  </r>
  <r>
    <x v="3210"/>
    <x v="2179"/>
    <x v="15"/>
    <x v="5"/>
    <x v="2"/>
    <x v="479"/>
    <x v="1"/>
    <x v="1"/>
    <x v="0"/>
    <x v="3201"/>
    <x v="0"/>
    <x v="1"/>
    <x v="8"/>
  </r>
  <r>
    <x v="3211"/>
    <x v="6"/>
    <x v="258"/>
    <x v="9"/>
    <x v="5"/>
    <x v="5"/>
    <x v="0"/>
    <x v="2"/>
    <x v="0"/>
    <x v="3202"/>
    <x v="1"/>
    <x v="1"/>
    <x v="0"/>
  </r>
  <r>
    <x v="3212"/>
    <x v="11"/>
    <x v="218"/>
    <x v="60"/>
    <x v="5"/>
    <x v="58"/>
    <x v="1"/>
    <x v="1"/>
    <x v="2"/>
    <x v="3203"/>
    <x v="1"/>
    <x v="2"/>
    <x v="5"/>
  </r>
  <r>
    <x v="3213"/>
    <x v="2180"/>
    <x v="63"/>
    <x v="60"/>
    <x v="1"/>
    <x v="563"/>
    <x v="3"/>
    <x v="1"/>
    <x v="3"/>
    <x v="3204"/>
    <x v="1"/>
    <x v="2"/>
    <x v="7"/>
  </r>
  <r>
    <x v="3214"/>
    <x v="2181"/>
    <x v="263"/>
    <x v="70"/>
    <x v="5"/>
    <x v="529"/>
    <x v="1"/>
    <x v="2"/>
    <x v="1"/>
    <x v="3205"/>
    <x v="1"/>
    <x v="0"/>
    <x v="7"/>
  </r>
  <r>
    <x v="3215"/>
    <x v="2007"/>
    <x v="290"/>
    <x v="49"/>
    <x v="2"/>
    <x v="681"/>
    <x v="2"/>
    <x v="2"/>
    <x v="3"/>
    <x v="3206"/>
    <x v="1"/>
    <x v="0"/>
    <x v="11"/>
  </r>
  <r>
    <x v="3216"/>
    <x v="1879"/>
    <x v="263"/>
    <x v="22"/>
    <x v="0"/>
    <x v="396"/>
    <x v="3"/>
    <x v="1"/>
    <x v="1"/>
    <x v="3207"/>
    <x v="1"/>
    <x v="0"/>
    <x v="8"/>
  </r>
  <r>
    <x v="3217"/>
    <x v="1131"/>
    <x v="49"/>
    <x v="50"/>
    <x v="2"/>
    <x v="271"/>
    <x v="0"/>
    <x v="0"/>
    <x v="3"/>
    <x v="3208"/>
    <x v="1"/>
    <x v="0"/>
    <x v="2"/>
  </r>
  <r>
    <x v="3218"/>
    <x v="2182"/>
    <x v="75"/>
    <x v="0"/>
    <x v="0"/>
    <x v="570"/>
    <x v="3"/>
    <x v="0"/>
    <x v="3"/>
    <x v="3209"/>
    <x v="0"/>
    <x v="2"/>
    <x v="6"/>
  </r>
  <r>
    <x v="3219"/>
    <x v="1610"/>
    <x v="268"/>
    <x v="62"/>
    <x v="6"/>
    <x v="648"/>
    <x v="2"/>
    <x v="1"/>
    <x v="3"/>
    <x v="3210"/>
    <x v="0"/>
    <x v="2"/>
    <x v="0"/>
  </r>
  <r>
    <x v="3220"/>
    <x v="1860"/>
    <x v="194"/>
    <x v="45"/>
    <x v="2"/>
    <x v="508"/>
    <x v="3"/>
    <x v="0"/>
    <x v="1"/>
    <x v="3211"/>
    <x v="1"/>
    <x v="0"/>
    <x v="0"/>
  </r>
  <r>
    <x v="3221"/>
    <x v="1"/>
    <x v="178"/>
    <x v="48"/>
    <x v="1"/>
    <x v="467"/>
    <x v="0"/>
    <x v="0"/>
    <x v="1"/>
    <x v="3212"/>
    <x v="1"/>
    <x v="2"/>
    <x v="9"/>
  </r>
  <r>
    <x v="3222"/>
    <x v="346"/>
    <x v="111"/>
    <x v="42"/>
    <x v="4"/>
    <x v="937"/>
    <x v="0"/>
    <x v="2"/>
    <x v="3"/>
    <x v="3213"/>
    <x v="1"/>
    <x v="1"/>
    <x v="4"/>
  </r>
  <r>
    <x v="3223"/>
    <x v="321"/>
    <x v="239"/>
    <x v="8"/>
    <x v="5"/>
    <x v="671"/>
    <x v="3"/>
    <x v="0"/>
    <x v="1"/>
    <x v="3214"/>
    <x v="0"/>
    <x v="2"/>
    <x v="2"/>
  </r>
  <r>
    <x v="3224"/>
    <x v="129"/>
    <x v="149"/>
    <x v="40"/>
    <x v="6"/>
    <x v="289"/>
    <x v="0"/>
    <x v="2"/>
    <x v="3"/>
    <x v="3215"/>
    <x v="0"/>
    <x v="1"/>
    <x v="6"/>
  </r>
  <r>
    <x v="3225"/>
    <x v="2183"/>
    <x v="268"/>
    <x v="39"/>
    <x v="5"/>
    <x v="578"/>
    <x v="3"/>
    <x v="1"/>
    <x v="1"/>
    <x v="3216"/>
    <x v="0"/>
    <x v="2"/>
    <x v="4"/>
  </r>
  <r>
    <x v="3226"/>
    <x v="2184"/>
    <x v="100"/>
    <x v="14"/>
    <x v="3"/>
    <x v="921"/>
    <x v="1"/>
    <x v="2"/>
    <x v="1"/>
    <x v="3217"/>
    <x v="1"/>
    <x v="1"/>
    <x v="6"/>
  </r>
  <r>
    <x v="3227"/>
    <x v="2185"/>
    <x v="182"/>
    <x v="52"/>
    <x v="3"/>
    <x v="744"/>
    <x v="2"/>
    <x v="2"/>
    <x v="1"/>
    <x v="3218"/>
    <x v="1"/>
    <x v="2"/>
    <x v="10"/>
  </r>
  <r>
    <x v="3228"/>
    <x v="2186"/>
    <x v="0"/>
    <x v="73"/>
    <x v="5"/>
    <x v="395"/>
    <x v="1"/>
    <x v="0"/>
    <x v="3"/>
    <x v="3219"/>
    <x v="1"/>
    <x v="0"/>
    <x v="1"/>
  </r>
  <r>
    <x v="3229"/>
    <x v="2187"/>
    <x v="290"/>
    <x v="36"/>
    <x v="2"/>
    <x v="19"/>
    <x v="2"/>
    <x v="0"/>
    <x v="1"/>
    <x v="3220"/>
    <x v="0"/>
    <x v="1"/>
    <x v="0"/>
  </r>
  <r>
    <x v="3230"/>
    <x v="948"/>
    <x v="65"/>
    <x v="3"/>
    <x v="2"/>
    <x v="410"/>
    <x v="0"/>
    <x v="0"/>
    <x v="1"/>
    <x v="3221"/>
    <x v="1"/>
    <x v="0"/>
    <x v="3"/>
  </r>
  <r>
    <x v="3231"/>
    <x v="168"/>
    <x v="132"/>
    <x v="60"/>
    <x v="4"/>
    <x v="117"/>
    <x v="1"/>
    <x v="1"/>
    <x v="1"/>
    <x v="3222"/>
    <x v="1"/>
    <x v="0"/>
    <x v="3"/>
  </r>
  <r>
    <x v="3232"/>
    <x v="1875"/>
    <x v="194"/>
    <x v="10"/>
    <x v="5"/>
    <x v="910"/>
    <x v="2"/>
    <x v="0"/>
    <x v="2"/>
    <x v="3223"/>
    <x v="0"/>
    <x v="2"/>
    <x v="8"/>
  </r>
  <r>
    <x v="3233"/>
    <x v="2188"/>
    <x v="240"/>
    <x v="53"/>
    <x v="2"/>
    <x v="684"/>
    <x v="2"/>
    <x v="2"/>
    <x v="2"/>
    <x v="3224"/>
    <x v="1"/>
    <x v="0"/>
    <x v="7"/>
  </r>
  <r>
    <x v="3234"/>
    <x v="1232"/>
    <x v="245"/>
    <x v="55"/>
    <x v="4"/>
    <x v="382"/>
    <x v="2"/>
    <x v="2"/>
    <x v="2"/>
    <x v="3225"/>
    <x v="1"/>
    <x v="1"/>
    <x v="4"/>
  </r>
  <r>
    <x v="3235"/>
    <x v="1882"/>
    <x v="225"/>
    <x v="56"/>
    <x v="6"/>
    <x v="142"/>
    <x v="0"/>
    <x v="1"/>
    <x v="1"/>
    <x v="3226"/>
    <x v="1"/>
    <x v="2"/>
    <x v="10"/>
  </r>
  <r>
    <x v="3236"/>
    <x v="816"/>
    <x v="263"/>
    <x v="71"/>
    <x v="5"/>
    <x v="899"/>
    <x v="0"/>
    <x v="2"/>
    <x v="1"/>
    <x v="3227"/>
    <x v="1"/>
    <x v="0"/>
    <x v="1"/>
  </r>
  <r>
    <x v="3237"/>
    <x v="2189"/>
    <x v="270"/>
    <x v="48"/>
    <x v="4"/>
    <x v="1033"/>
    <x v="3"/>
    <x v="0"/>
    <x v="1"/>
    <x v="3228"/>
    <x v="0"/>
    <x v="2"/>
    <x v="10"/>
  </r>
  <r>
    <x v="3238"/>
    <x v="2190"/>
    <x v="22"/>
    <x v="67"/>
    <x v="6"/>
    <x v="607"/>
    <x v="1"/>
    <x v="0"/>
    <x v="1"/>
    <x v="3229"/>
    <x v="0"/>
    <x v="2"/>
    <x v="0"/>
  </r>
  <r>
    <x v="3239"/>
    <x v="1211"/>
    <x v="48"/>
    <x v="59"/>
    <x v="2"/>
    <x v="592"/>
    <x v="2"/>
    <x v="0"/>
    <x v="2"/>
    <x v="3230"/>
    <x v="0"/>
    <x v="0"/>
    <x v="0"/>
  </r>
  <r>
    <x v="3240"/>
    <x v="2191"/>
    <x v="146"/>
    <x v="12"/>
    <x v="0"/>
    <x v="515"/>
    <x v="2"/>
    <x v="2"/>
    <x v="1"/>
    <x v="3231"/>
    <x v="1"/>
    <x v="2"/>
    <x v="2"/>
  </r>
  <r>
    <x v="3241"/>
    <x v="52"/>
    <x v="198"/>
    <x v="5"/>
    <x v="4"/>
    <x v="328"/>
    <x v="2"/>
    <x v="2"/>
    <x v="3"/>
    <x v="3232"/>
    <x v="0"/>
    <x v="0"/>
    <x v="0"/>
  </r>
  <r>
    <x v="3242"/>
    <x v="1806"/>
    <x v="233"/>
    <x v="10"/>
    <x v="4"/>
    <x v="768"/>
    <x v="1"/>
    <x v="0"/>
    <x v="1"/>
    <x v="3233"/>
    <x v="0"/>
    <x v="0"/>
    <x v="7"/>
  </r>
  <r>
    <x v="3243"/>
    <x v="2192"/>
    <x v="214"/>
    <x v="57"/>
    <x v="6"/>
    <x v="839"/>
    <x v="1"/>
    <x v="2"/>
    <x v="3"/>
    <x v="3234"/>
    <x v="1"/>
    <x v="1"/>
    <x v="6"/>
  </r>
  <r>
    <x v="3244"/>
    <x v="1769"/>
    <x v="221"/>
    <x v="47"/>
    <x v="1"/>
    <x v="783"/>
    <x v="3"/>
    <x v="0"/>
    <x v="2"/>
    <x v="3235"/>
    <x v="1"/>
    <x v="1"/>
    <x v="6"/>
  </r>
  <r>
    <x v="3245"/>
    <x v="2021"/>
    <x v="120"/>
    <x v="34"/>
    <x v="6"/>
    <x v="299"/>
    <x v="2"/>
    <x v="2"/>
    <x v="1"/>
    <x v="3236"/>
    <x v="0"/>
    <x v="2"/>
    <x v="10"/>
  </r>
  <r>
    <x v="3246"/>
    <x v="1402"/>
    <x v="296"/>
    <x v="71"/>
    <x v="4"/>
    <x v="864"/>
    <x v="1"/>
    <x v="0"/>
    <x v="0"/>
    <x v="3237"/>
    <x v="0"/>
    <x v="1"/>
    <x v="6"/>
  </r>
  <r>
    <x v="3247"/>
    <x v="2193"/>
    <x v="225"/>
    <x v="19"/>
    <x v="0"/>
    <x v="546"/>
    <x v="0"/>
    <x v="0"/>
    <x v="1"/>
    <x v="3238"/>
    <x v="1"/>
    <x v="0"/>
    <x v="6"/>
  </r>
  <r>
    <x v="3248"/>
    <x v="1675"/>
    <x v="299"/>
    <x v="9"/>
    <x v="1"/>
    <x v="860"/>
    <x v="1"/>
    <x v="0"/>
    <x v="1"/>
    <x v="3239"/>
    <x v="0"/>
    <x v="1"/>
    <x v="9"/>
  </r>
  <r>
    <x v="3249"/>
    <x v="1479"/>
    <x v="183"/>
    <x v="4"/>
    <x v="6"/>
    <x v="701"/>
    <x v="2"/>
    <x v="0"/>
    <x v="1"/>
    <x v="3240"/>
    <x v="1"/>
    <x v="2"/>
    <x v="10"/>
  </r>
  <r>
    <x v="3250"/>
    <x v="2194"/>
    <x v="256"/>
    <x v="0"/>
    <x v="2"/>
    <x v="738"/>
    <x v="2"/>
    <x v="0"/>
    <x v="1"/>
    <x v="3241"/>
    <x v="0"/>
    <x v="0"/>
    <x v="0"/>
  </r>
  <r>
    <x v="3251"/>
    <x v="2128"/>
    <x v="3"/>
    <x v="68"/>
    <x v="2"/>
    <x v="632"/>
    <x v="1"/>
    <x v="0"/>
    <x v="3"/>
    <x v="3242"/>
    <x v="1"/>
    <x v="0"/>
    <x v="1"/>
  </r>
  <r>
    <x v="3252"/>
    <x v="77"/>
    <x v="283"/>
    <x v="12"/>
    <x v="0"/>
    <x v="675"/>
    <x v="2"/>
    <x v="0"/>
    <x v="2"/>
    <x v="3243"/>
    <x v="0"/>
    <x v="1"/>
    <x v="0"/>
  </r>
  <r>
    <x v="3253"/>
    <x v="573"/>
    <x v="208"/>
    <x v="21"/>
    <x v="1"/>
    <x v="520"/>
    <x v="3"/>
    <x v="0"/>
    <x v="1"/>
    <x v="3244"/>
    <x v="0"/>
    <x v="2"/>
    <x v="2"/>
  </r>
  <r>
    <x v="3254"/>
    <x v="930"/>
    <x v="190"/>
    <x v="8"/>
    <x v="1"/>
    <x v="91"/>
    <x v="2"/>
    <x v="2"/>
    <x v="2"/>
    <x v="3245"/>
    <x v="0"/>
    <x v="0"/>
    <x v="5"/>
  </r>
  <r>
    <x v="3255"/>
    <x v="630"/>
    <x v="36"/>
    <x v="50"/>
    <x v="1"/>
    <x v="406"/>
    <x v="1"/>
    <x v="2"/>
    <x v="0"/>
    <x v="3246"/>
    <x v="0"/>
    <x v="2"/>
    <x v="5"/>
  </r>
  <r>
    <x v="3256"/>
    <x v="1496"/>
    <x v="156"/>
    <x v="20"/>
    <x v="5"/>
    <x v="143"/>
    <x v="1"/>
    <x v="2"/>
    <x v="0"/>
    <x v="3247"/>
    <x v="1"/>
    <x v="0"/>
    <x v="4"/>
  </r>
  <r>
    <x v="3257"/>
    <x v="2195"/>
    <x v="264"/>
    <x v="27"/>
    <x v="0"/>
    <x v="1034"/>
    <x v="0"/>
    <x v="0"/>
    <x v="0"/>
    <x v="3248"/>
    <x v="1"/>
    <x v="1"/>
    <x v="0"/>
  </r>
  <r>
    <x v="3258"/>
    <x v="435"/>
    <x v="225"/>
    <x v="69"/>
    <x v="6"/>
    <x v="276"/>
    <x v="3"/>
    <x v="2"/>
    <x v="0"/>
    <x v="3249"/>
    <x v="1"/>
    <x v="2"/>
    <x v="10"/>
  </r>
  <r>
    <x v="3259"/>
    <x v="2114"/>
    <x v="191"/>
    <x v="34"/>
    <x v="0"/>
    <x v="491"/>
    <x v="2"/>
    <x v="1"/>
    <x v="0"/>
    <x v="3250"/>
    <x v="1"/>
    <x v="2"/>
    <x v="11"/>
  </r>
  <r>
    <x v="3260"/>
    <x v="2196"/>
    <x v="292"/>
    <x v="17"/>
    <x v="4"/>
    <x v="20"/>
    <x v="3"/>
    <x v="0"/>
    <x v="3"/>
    <x v="3251"/>
    <x v="1"/>
    <x v="0"/>
    <x v="5"/>
  </r>
  <r>
    <x v="3261"/>
    <x v="2197"/>
    <x v="189"/>
    <x v="8"/>
    <x v="3"/>
    <x v="831"/>
    <x v="2"/>
    <x v="2"/>
    <x v="2"/>
    <x v="3252"/>
    <x v="1"/>
    <x v="1"/>
    <x v="8"/>
  </r>
  <r>
    <x v="3262"/>
    <x v="751"/>
    <x v="263"/>
    <x v="3"/>
    <x v="2"/>
    <x v="383"/>
    <x v="2"/>
    <x v="0"/>
    <x v="1"/>
    <x v="3253"/>
    <x v="1"/>
    <x v="2"/>
    <x v="1"/>
  </r>
  <r>
    <x v="3263"/>
    <x v="2198"/>
    <x v="123"/>
    <x v="8"/>
    <x v="5"/>
    <x v="447"/>
    <x v="3"/>
    <x v="1"/>
    <x v="3"/>
    <x v="3254"/>
    <x v="1"/>
    <x v="0"/>
    <x v="9"/>
  </r>
  <r>
    <x v="3264"/>
    <x v="2059"/>
    <x v="193"/>
    <x v="26"/>
    <x v="0"/>
    <x v="902"/>
    <x v="2"/>
    <x v="1"/>
    <x v="0"/>
    <x v="3255"/>
    <x v="1"/>
    <x v="2"/>
    <x v="6"/>
  </r>
  <r>
    <x v="3265"/>
    <x v="2199"/>
    <x v="28"/>
    <x v="73"/>
    <x v="6"/>
    <x v="747"/>
    <x v="1"/>
    <x v="0"/>
    <x v="1"/>
    <x v="3256"/>
    <x v="1"/>
    <x v="1"/>
    <x v="1"/>
  </r>
  <r>
    <x v="3266"/>
    <x v="266"/>
    <x v="28"/>
    <x v="15"/>
    <x v="5"/>
    <x v="930"/>
    <x v="0"/>
    <x v="2"/>
    <x v="2"/>
    <x v="3257"/>
    <x v="1"/>
    <x v="1"/>
    <x v="10"/>
  </r>
  <r>
    <x v="3267"/>
    <x v="778"/>
    <x v="53"/>
    <x v="62"/>
    <x v="4"/>
    <x v="230"/>
    <x v="2"/>
    <x v="0"/>
    <x v="2"/>
    <x v="3258"/>
    <x v="1"/>
    <x v="1"/>
    <x v="11"/>
  </r>
  <r>
    <x v="3268"/>
    <x v="1731"/>
    <x v="296"/>
    <x v="59"/>
    <x v="0"/>
    <x v="705"/>
    <x v="1"/>
    <x v="0"/>
    <x v="3"/>
    <x v="3259"/>
    <x v="0"/>
    <x v="1"/>
    <x v="8"/>
  </r>
  <r>
    <x v="3269"/>
    <x v="2200"/>
    <x v="80"/>
    <x v="69"/>
    <x v="0"/>
    <x v="965"/>
    <x v="2"/>
    <x v="2"/>
    <x v="1"/>
    <x v="3260"/>
    <x v="0"/>
    <x v="1"/>
    <x v="3"/>
  </r>
  <r>
    <x v="3270"/>
    <x v="1961"/>
    <x v="57"/>
    <x v="0"/>
    <x v="1"/>
    <x v="52"/>
    <x v="0"/>
    <x v="1"/>
    <x v="2"/>
    <x v="3261"/>
    <x v="1"/>
    <x v="1"/>
    <x v="8"/>
  </r>
  <r>
    <x v="3271"/>
    <x v="2201"/>
    <x v="14"/>
    <x v="33"/>
    <x v="4"/>
    <x v="814"/>
    <x v="1"/>
    <x v="0"/>
    <x v="1"/>
    <x v="3262"/>
    <x v="1"/>
    <x v="1"/>
    <x v="11"/>
  </r>
  <r>
    <x v="3272"/>
    <x v="2202"/>
    <x v="13"/>
    <x v="56"/>
    <x v="4"/>
    <x v="134"/>
    <x v="3"/>
    <x v="2"/>
    <x v="1"/>
    <x v="3263"/>
    <x v="1"/>
    <x v="0"/>
    <x v="8"/>
  </r>
  <r>
    <x v="3273"/>
    <x v="679"/>
    <x v="276"/>
    <x v="17"/>
    <x v="5"/>
    <x v="483"/>
    <x v="2"/>
    <x v="0"/>
    <x v="1"/>
    <x v="3264"/>
    <x v="0"/>
    <x v="1"/>
    <x v="9"/>
  </r>
  <r>
    <x v="3274"/>
    <x v="1875"/>
    <x v="102"/>
    <x v="42"/>
    <x v="4"/>
    <x v="992"/>
    <x v="0"/>
    <x v="0"/>
    <x v="2"/>
    <x v="3265"/>
    <x v="0"/>
    <x v="1"/>
    <x v="8"/>
  </r>
  <r>
    <x v="3275"/>
    <x v="222"/>
    <x v="275"/>
    <x v="35"/>
    <x v="4"/>
    <x v="149"/>
    <x v="2"/>
    <x v="0"/>
    <x v="1"/>
    <x v="3266"/>
    <x v="1"/>
    <x v="0"/>
    <x v="7"/>
  </r>
  <r>
    <x v="3276"/>
    <x v="1518"/>
    <x v="49"/>
    <x v="2"/>
    <x v="5"/>
    <x v="255"/>
    <x v="3"/>
    <x v="2"/>
    <x v="2"/>
    <x v="3267"/>
    <x v="1"/>
    <x v="2"/>
    <x v="2"/>
  </r>
  <r>
    <x v="3277"/>
    <x v="2104"/>
    <x v="167"/>
    <x v="43"/>
    <x v="2"/>
    <x v="262"/>
    <x v="3"/>
    <x v="0"/>
    <x v="1"/>
    <x v="3268"/>
    <x v="0"/>
    <x v="2"/>
    <x v="7"/>
  </r>
  <r>
    <x v="3278"/>
    <x v="2203"/>
    <x v="10"/>
    <x v="20"/>
    <x v="4"/>
    <x v="785"/>
    <x v="0"/>
    <x v="0"/>
    <x v="3"/>
    <x v="3269"/>
    <x v="1"/>
    <x v="1"/>
    <x v="5"/>
  </r>
  <r>
    <x v="3279"/>
    <x v="1070"/>
    <x v="130"/>
    <x v="46"/>
    <x v="4"/>
    <x v="544"/>
    <x v="2"/>
    <x v="2"/>
    <x v="0"/>
    <x v="3270"/>
    <x v="1"/>
    <x v="0"/>
    <x v="0"/>
  </r>
  <r>
    <x v="3280"/>
    <x v="1343"/>
    <x v="110"/>
    <x v="25"/>
    <x v="3"/>
    <x v="1002"/>
    <x v="2"/>
    <x v="0"/>
    <x v="1"/>
    <x v="3271"/>
    <x v="1"/>
    <x v="2"/>
    <x v="7"/>
  </r>
  <r>
    <x v="3281"/>
    <x v="507"/>
    <x v="58"/>
    <x v="25"/>
    <x v="2"/>
    <x v="799"/>
    <x v="1"/>
    <x v="2"/>
    <x v="1"/>
    <x v="3272"/>
    <x v="0"/>
    <x v="2"/>
    <x v="1"/>
  </r>
  <r>
    <x v="3282"/>
    <x v="2204"/>
    <x v="197"/>
    <x v="15"/>
    <x v="3"/>
    <x v="426"/>
    <x v="3"/>
    <x v="2"/>
    <x v="1"/>
    <x v="3273"/>
    <x v="1"/>
    <x v="1"/>
    <x v="7"/>
  </r>
  <r>
    <x v="3283"/>
    <x v="531"/>
    <x v="298"/>
    <x v="12"/>
    <x v="5"/>
    <x v="640"/>
    <x v="2"/>
    <x v="0"/>
    <x v="3"/>
    <x v="3274"/>
    <x v="1"/>
    <x v="1"/>
    <x v="10"/>
  </r>
  <r>
    <x v="3284"/>
    <x v="2205"/>
    <x v="187"/>
    <x v="3"/>
    <x v="3"/>
    <x v="284"/>
    <x v="3"/>
    <x v="2"/>
    <x v="0"/>
    <x v="3275"/>
    <x v="0"/>
    <x v="2"/>
    <x v="3"/>
  </r>
  <r>
    <x v="3285"/>
    <x v="2082"/>
    <x v="139"/>
    <x v="55"/>
    <x v="2"/>
    <x v="821"/>
    <x v="1"/>
    <x v="2"/>
    <x v="1"/>
    <x v="3276"/>
    <x v="0"/>
    <x v="2"/>
    <x v="1"/>
  </r>
  <r>
    <x v="3286"/>
    <x v="1788"/>
    <x v="273"/>
    <x v="14"/>
    <x v="4"/>
    <x v="258"/>
    <x v="1"/>
    <x v="2"/>
    <x v="1"/>
    <x v="3277"/>
    <x v="1"/>
    <x v="1"/>
    <x v="7"/>
  </r>
  <r>
    <x v="3287"/>
    <x v="2206"/>
    <x v="196"/>
    <x v="51"/>
    <x v="1"/>
    <x v="107"/>
    <x v="3"/>
    <x v="2"/>
    <x v="1"/>
    <x v="3278"/>
    <x v="1"/>
    <x v="1"/>
    <x v="8"/>
  </r>
  <r>
    <x v="3288"/>
    <x v="885"/>
    <x v="107"/>
    <x v="9"/>
    <x v="5"/>
    <x v="82"/>
    <x v="0"/>
    <x v="2"/>
    <x v="0"/>
    <x v="3279"/>
    <x v="0"/>
    <x v="1"/>
    <x v="10"/>
  </r>
  <r>
    <x v="3289"/>
    <x v="1546"/>
    <x v="69"/>
    <x v="37"/>
    <x v="5"/>
    <x v="267"/>
    <x v="1"/>
    <x v="0"/>
    <x v="1"/>
    <x v="3280"/>
    <x v="1"/>
    <x v="2"/>
    <x v="9"/>
  </r>
  <r>
    <x v="3290"/>
    <x v="1814"/>
    <x v="44"/>
    <x v="41"/>
    <x v="3"/>
    <x v="364"/>
    <x v="3"/>
    <x v="0"/>
    <x v="1"/>
    <x v="3281"/>
    <x v="0"/>
    <x v="1"/>
    <x v="3"/>
  </r>
  <r>
    <x v="3291"/>
    <x v="435"/>
    <x v="118"/>
    <x v="54"/>
    <x v="2"/>
    <x v="816"/>
    <x v="0"/>
    <x v="0"/>
    <x v="1"/>
    <x v="3282"/>
    <x v="1"/>
    <x v="2"/>
    <x v="11"/>
  </r>
  <r>
    <x v="3292"/>
    <x v="2207"/>
    <x v="113"/>
    <x v="7"/>
    <x v="2"/>
    <x v="525"/>
    <x v="3"/>
    <x v="2"/>
    <x v="1"/>
    <x v="3283"/>
    <x v="0"/>
    <x v="1"/>
    <x v="4"/>
  </r>
  <r>
    <x v="3293"/>
    <x v="2208"/>
    <x v="181"/>
    <x v="32"/>
    <x v="1"/>
    <x v="1008"/>
    <x v="2"/>
    <x v="2"/>
    <x v="2"/>
    <x v="3284"/>
    <x v="1"/>
    <x v="2"/>
    <x v="1"/>
  </r>
  <r>
    <x v="3294"/>
    <x v="1424"/>
    <x v="103"/>
    <x v="31"/>
    <x v="6"/>
    <x v="588"/>
    <x v="3"/>
    <x v="2"/>
    <x v="1"/>
    <x v="3285"/>
    <x v="1"/>
    <x v="2"/>
    <x v="5"/>
  </r>
  <r>
    <x v="3295"/>
    <x v="2209"/>
    <x v="169"/>
    <x v="31"/>
    <x v="6"/>
    <x v="20"/>
    <x v="1"/>
    <x v="0"/>
    <x v="1"/>
    <x v="3286"/>
    <x v="1"/>
    <x v="0"/>
    <x v="5"/>
  </r>
  <r>
    <x v="3296"/>
    <x v="987"/>
    <x v="68"/>
    <x v="56"/>
    <x v="1"/>
    <x v="11"/>
    <x v="2"/>
    <x v="1"/>
    <x v="1"/>
    <x v="3287"/>
    <x v="1"/>
    <x v="2"/>
    <x v="1"/>
  </r>
  <r>
    <x v="3297"/>
    <x v="25"/>
    <x v="280"/>
    <x v="72"/>
    <x v="1"/>
    <x v="1035"/>
    <x v="2"/>
    <x v="2"/>
    <x v="0"/>
    <x v="3288"/>
    <x v="1"/>
    <x v="0"/>
    <x v="3"/>
  </r>
  <r>
    <x v="3298"/>
    <x v="1104"/>
    <x v="194"/>
    <x v="22"/>
    <x v="6"/>
    <x v="856"/>
    <x v="2"/>
    <x v="0"/>
    <x v="1"/>
    <x v="3289"/>
    <x v="1"/>
    <x v="0"/>
    <x v="9"/>
  </r>
  <r>
    <x v="3299"/>
    <x v="2210"/>
    <x v="79"/>
    <x v="22"/>
    <x v="5"/>
    <x v="943"/>
    <x v="3"/>
    <x v="0"/>
    <x v="1"/>
    <x v="3290"/>
    <x v="1"/>
    <x v="2"/>
    <x v="3"/>
  </r>
  <r>
    <x v="3300"/>
    <x v="2211"/>
    <x v="128"/>
    <x v="25"/>
    <x v="3"/>
    <x v="421"/>
    <x v="3"/>
    <x v="0"/>
    <x v="1"/>
    <x v="3291"/>
    <x v="1"/>
    <x v="2"/>
    <x v="11"/>
  </r>
  <r>
    <x v="3301"/>
    <x v="2212"/>
    <x v="162"/>
    <x v="38"/>
    <x v="3"/>
    <x v="427"/>
    <x v="1"/>
    <x v="1"/>
    <x v="1"/>
    <x v="3292"/>
    <x v="1"/>
    <x v="0"/>
    <x v="7"/>
  </r>
  <r>
    <x v="3302"/>
    <x v="579"/>
    <x v="16"/>
    <x v="69"/>
    <x v="4"/>
    <x v="1036"/>
    <x v="0"/>
    <x v="2"/>
    <x v="2"/>
    <x v="3293"/>
    <x v="0"/>
    <x v="1"/>
    <x v="2"/>
  </r>
  <r>
    <x v="3303"/>
    <x v="951"/>
    <x v="208"/>
    <x v="69"/>
    <x v="3"/>
    <x v="118"/>
    <x v="1"/>
    <x v="2"/>
    <x v="1"/>
    <x v="3294"/>
    <x v="1"/>
    <x v="0"/>
    <x v="7"/>
  </r>
  <r>
    <x v="3304"/>
    <x v="2213"/>
    <x v="156"/>
    <x v="26"/>
    <x v="0"/>
    <x v="1037"/>
    <x v="0"/>
    <x v="1"/>
    <x v="2"/>
    <x v="3295"/>
    <x v="1"/>
    <x v="0"/>
    <x v="11"/>
  </r>
  <r>
    <x v="3305"/>
    <x v="2214"/>
    <x v="128"/>
    <x v="39"/>
    <x v="1"/>
    <x v="814"/>
    <x v="2"/>
    <x v="1"/>
    <x v="2"/>
    <x v="3296"/>
    <x v="0"/>
    <x v="1"/>
    <x v="11"/>
  </r>
  <r>
    <x v="3306"/>
    <x v="1289"/>
    <x v="164"/>
    <x v="68"/>
    <x v="6"/>
    <x v="1038"/>
    <x v="3"/>
    <x v="0"/>
    <x v="2"/>
    <x v="3297"/>
    <x v="1"/>
    <x v="2"/>
    <x v="3"/>
  </r>
  <r>
    <x v="3307"/>
    <x v="2215"/>
    <x v="285"/>
    <x v="16"/>
    <x v="1"/>
    <x v="322"/>
    <x v="3"/>
    <x v="1"/>
    <x v="2"/>
    <x v="3298"/>
    <x v="0"/>
    <x v="1"/>
    <x v="3"/>
  </r>
  <r>
    <x v="3308"/>
    <x v="873"/>
    <x v="248"/>
    <x v="14"/>
    <x v="1"/>
    <x v="340"/>
    <x v="1"/>
    <x v="0"/>
    <x v="2"/>
    <x v="3299"/>
    <x v="1"/>
    <x v="1"/>
    <x v="5"/>
  </r>
  <r>
    <x v="3309"/>
    <x v="2216"/>
    <x v="50"/>
    <x v="72"/>
    <x v="5"/>
    <x v="598"/>
    <x v="0"/>
    <x v="2"/>
    <x v="1"/>
    <x v="3300"/>
    <x v="1"/>
    <x v="0"/>
    <x v="0"/>
  </r>
  <r>
    <x v="3310"/>
    <x v="2217"/>
    <x v="25"/>
    <x v="5"/>
    <x v="1"/>
    <x v="194"/>
    <x v="1"/>
    <x v="2"/>
    <x v="1"/>
    <x v="3301"/>
    <x v="1"/>
    <x v="0"/>
    <x v="3"/>
  </r>
  <r>
    <x v="3311"/>
    <x v="1531"/>
    <x v="170"/>
    <x v="74"/>
    <x v="3"/>
    <x v="276"/>
    <x v="0"/>
    <x v="2"/>
    <x v="1"/>
    <x v="3302"/>
    <x v="1"/>
    <x v="2"/>
    <x v="10"/>
  </r>
  <r>
    <x v="3312"/>
    <x v="2218"/>
    <x v="258"/>
    <x v="30"/>
    <x v="2"/>
    <x v="886"/>
    <x v="3"/>
    <x v="0"/>
    <x v="2"/>
    <x v="3303"/>
    <x v="1"/>
    <x v="2"/>
    <x v="2"/>
  </r>
  <r>
    <x v="3313"/>
    <x v="2219"/>
    <x v="181"/>
    <x v="1"/>
    <x v="5"/>
    <x v="427"/>
    <x v="3"/>
    <x v="2"/>
    <x v="1"/>
    <x v="3304"/>
    <x v="1"/>
    <x v="0"/>
    <x v="7"/>
  </r>
  <r>
    <x v="3314"/>
    <x v="1896"/>
    <x v="233"/>
    <x v="34"/>
    <x v="4"/>
    <x v="1021"/>
    <x v="3"/>
    <x v="2"/>
    <x v="1"/>
    <x v="3305"/>
    <x v="1"/>
    <x v="0"/>
    <x v="9"/>
  </r>
  <r>
    <x v="3315"/>
    <x v="2196"/>
    <x v="198"/>
    <x v="47"/>
    <x v="0"/>
    <x v="262"/>
    <x v="0"/>
    <x v="0"/>
    <x v="1"/>
    <x v="3306"/>
    <x v="0"/>
    <x v="2"/>
    <x v="7"/>
  </r>
  <r>
    <x v="3316"/>
    <x v="2220"/>
    <x v="166"/>
    <x v="47"/>
    <x v="0"/>
    <x v="684"/>
    <x v="2"/>
    <x v="2"/>
    <x v="3"/>
    <x v="3307"/>
    <x v="0"/>
    <x v="0"/>
    <x v="7"/>
  </r>
  <r>
    <x v="3317"/>
    <x v="2202"/>
    <x v="176"/>
    <x v="26"/>
    <x v="4"/>
    <x v="545"/>
    <x v="3"/>
    <x v="1"/>
    <x v="1"/>
    <x v="3308"/>
    <x v="0"/>
    <x v="2"/>
    <x v="0"/>
  </r>
  <r>
    <x v="3318"/>
    <x v="2221"/>
    <x v="201"/>
    <x v="1"/>
    <x v="1"/>
    <x v="715"/>
    <x v="3"/>
    <x v="0"/>
    <x v="1"/>
    <x v="3309"/>
    <x v="0"/>
    <x v="0"/>
    <x v="9"/>
  </r>
  <r>
    <x v="3319"/>
    <x v="1715"/>
    <x v="288"/>
    <x v="34"/>
    <x v="4"/>
    <x v="560"/>
    <x v="0"/>
    <x v="1"/>
    <x v="2"/>
    <x v="3310"/>
    <x v="0"/>
    <x v="2"/>
    <x v="5"/>
  </r>
  <r>
    <x v="3320"/>
    <x v="427"/>
    <x v="44"/>
    <x v="10"/>
    <x v="4"/>
    <x v="388"/>
    <x v="3"/>
    <x v="1"/>
    <x v="2"/>
    <x v="3311"/>
    <x v="0"/>
    <x v="1"/>
    <x v="7"/>
  </r>
  <r>
    <x v="3321"/>
    <x v="2222"/>
    <x v="88"/>
    <x v="28"/>
    <x v="4"/>
    <x v="642"/>
    <x v="1"/>
    <x v="2"/>
    <x v="2"/>
    <x v="3312"/>
    <x v="1"/>
    <x v="2"/>
    <x v="7"/>
  </r>
  <r>
    <x v="3322"/>
    <x v="1058"/>
    <x v="239"/>
    <x v="7"/>
    <x v="4"/>
    <x v="772"/>
    <x v="1"/>
    <x v="2"/>
    <x v="2"/>
    <x v="3313"/>
    <x v="0"/>
    <x v="0"/>
    <x v="8"/>
  </r>
  <r>
    <x v="3323"/>
    <x v="602"/>
    <x v="166"/>
    <x v="57"/>
    <x v="6"/>
    <x v="994"/>
    <x v="2"/>
    <x v="2"/>
    <x v="1"/>
    <x v="3314"/>
    <x v="1"/>
    <x v="2"/>
    <x v="6"/>
  </r>
  <r>
    <x v="3324"/>
    <x v="1407"/>
    <x v="146"/>
    <x v="12"/>
    <x v="3"/>
    <x v="644"/>
    <x v="1"/>
    <x v="1"/>
    <x v="3"/>
    <x v="3315"/>
    <x v="0"/>
    <x v="0"/>
    <x v="2"/>
  </r>
  <r>
    <x v="3325"/>
    <x v="2223"/>
    <x v="263"/>
    <x v="61"/>
    <x v="3"/>
    <x v="951"/>
    <x v="1"/>
    <x v="2"/>
    <x v="1"/>
    <x v="3316"/>
    <x v="0"/>
    <x v="1"/>
    <x v="9"/>
  </r>
  <r>
    <x v="3326"/>
    <x v="727"/>
    <x v="180"/>
    <x v="36"/>
    <x v="6"/>
    <x v="577"/>
    <x v="1"/>
    <x v="1"/>
    <x v="1"/>
    <x v="3317"/>
    <x v="1"/>
    <x v="1"/>
    <x v="10"/>
  </r>
  <r>
    <x v="3327"/>
    <x v="2224"/>
    <x v="294"/>
    <x v="26"/>
    <x v="3"/>
    <x v="115"/>
    <x v="0"/>
    <x v="2"/>
    <x v="2"/>
    <x v="3318"/>
    <x v="1"/>
    <x v="1"/>
    <x v="4"/>
  </r>
  <r>
    <x v="3328"/>
    <x v="1536"/>
    <x v="202"/>
    <x v="2"/>
    <x v="0"/>
    <x v="999"/>
    <x v="2"/>
    <x v="2"/>
    <x v="1"/>
    <x v="3319"/>
    <x v="1"/>
    <x v="0"/>
    <x v="4"/>
  </r>
  <r>
    <x v="3329"/>
    <x v="1742"/>
    <x v="290"/>
    <x v="1"/>
    <x v="5"/>
    <x v="204"/>
    <x v="0"/>
    <x v="2"/>
    <x v="2"/>
    <x v="3320"/>
    <x v="1"/>
    <x v="2"/>
    <x v="7"/>
  </r>
  <r>
    <x v="3330"/>
    <x v="2225"/>
    <x v="53"/>
    <x v="38"/>
    <x v="6"/>
    <x v="495"/>
    <x v="1"/>
    <x v="1"/>
    <x v="3"/>
    <x v="3321"/>
    <x v="1"/>
    <x v="1"/>
    <x v="10"/>
  </r>
  <r>
    <x v="3331"/>
    <x v="466"/>
    <x v="154"/>
    <x v="6"/>
    <x v="5"/>
    <x v="942"/>
    <x v="1"/>
    <x v="1"/>
    <x v="2"/>
    <x v="3322"/>
    <x v="0"/>
    <x v="1"/>
    <x v="5"/>
  </r>
  <r>
    <x v="3332"/>
    <x v="2226"/>
    <x v="19"/>
    <x v="14"/>
    <x v="6"/>
    <x v="201"/>
    <x v="0"/>
    <x v="0"/>
    <x v="3"/>
    <x v="3323"/>
    <x v="1"/>
    <x v="2"/>
    <x v="9"/>
  </r>
  <r>
    <x v="3333"/>
    <x v="2227"/>
    <x v="2"/>
    <x v="38"/>
    <x v="0"/>
    <x v="76"/>
    <x v="3"/>
    <x v="1"/>
    <x v="1"/>
    <x v="3324"/>
    <x v="0"/>
    <x v="2"/>
    <x v="2"/>
  </r>
  <r>
    <x v="3334"/>
    <x v="2228"/>
    <x v="240"/>
    <x v="68"/>
    <x v="0"/>
    <x v="735"/>
    <x v="3"/>
    <x v="2"/>
    <x v="2"/>
    <x v="3325"/>
    <x v="1"/>
    <x v="0"/>
    <x v="2"/>
  </r>
  <r>
    <x v="3335"/>
    <x v="2229"/>
    <x v="268"/>
    <x v="15"/>
    <x v="0"/>
    <x v="1038"/>
    <x v="1"/>
    <x v="0"/>
    <x v="2"/>
    <x v="3326"/>
    <x v="1"/>
    <x v="2"/>
    <x v="3"/>
  </r>
  <r>
    <x v="3336"/>
    <x v="171"/>
    <x v="8"/>
    <x v="23"/>
    <x v="6"/>
    <x v="589"/>
    <x v="2"/>
    <x v="2"/>
    <x v="1"/>
    <x v="3327"/>
    <x v="1"/>
    <x v="2"/>
    <x v="4"/>
  </r>
  <r>
    <x v="3337"/>
    <x v="2230"/>
    <x v="5"/>
    <x v="0"/>
    <x v="3"/>
    <x v="919"/>
    <x v="1"/>
    <x v="2"/>
    <x v="1"/>
    <x v="3328"/>
    <x v="1"/>
    <x v="2"/>
    <x v="7"/>
  </r>
  <r>
    <x v="3338"/>
    <x v="273"/>
    <x v="175"/>
    <x v="17"/>
    <x v="1"/>
    <x v="63"/>
    <x v="1"/>
    <x v="0"/>
    <x v="0"/>
    <x v="3329"/>
    <x v="1"/>
    <x v="1"/>
    <x v="11"/>
  </r>
  <r>
    <x v="3339"/>
    <x v="2231"/>
    <x v="166"/>
    <x v="57"/>
    <x v="0"/>
    <x v="185"/>
    <x v="2"/>
    <x v="2"/>
    <x v="1"/>
    <x v="3330"/>
    <x v="1"/>
    <x v="1"/>
    <x v="9"/>
  </r>
  <r>
    <x v="3340"/>
    <x v="371"/>
    <x v="289"/>
    <x v="47"/>
    <x v="5"/>
    <x v="391"/>
    <x v="1"/>
    <x v="2"/>
    <x v="2"/>
    <x v="3331"/>
    <x v="0"/>
    <x v="0"/>
    <x v="3"/>
  </r>
  <r>
    <x v="3341"/>
    <x v="638"/>
    <x v="123"/>
    <x v="36"/>
    <x v="3"/>
    <x v="332"/>
    <x v="3"/>
    <x v="0"/>
    <x v="1"/>
    <x v="3332"/>
    <x v="1"/>
    <x v="2"/>
    <x v="2"/>
  </r>
  <r>
    <x v="3342"/>
    <x v="2232"/>
    <x v="62"/>
    <x v="60"/>
    <x v="4"/>
    <x v="864"/>
    <x v="0"/>
    <x v="2"/>
    <x v="3"/>
    <x v="3333"/>
    <x v="1"/>
    <x v="1"/>
    <x v="6"/>
  </r>
  <r>
    <x v="3343"/>
    <x v="2233"/>
    <x v="264"/>
    <x v="5"/>
    <x v="6"/>
    <x v="1039"/>
    <x v="1"/>
    <x v="0"/>
    <x v="1"/>
    <x v="3334"/>
    <x v="0"/>
    <x v="1"/>
    <x v="4"/>
  </r>
  <r>
    <x v="3344"/>
    <x v="2234"/>
    <x v="85"/>
    <x v="52"/>
    <x v="1"/>
    <x v="704"/>
    <x v="1"/>
    <x v="0"/>
    <x v="2"/>
    <x v="3335"/>
    <x v="0"/>
    <x v="2"/>
    <x v="9"/>
  </r>
  <r>
    <x v="3345"/>
    <x v="2235"/>
    <x v="54"/>
    <x v="45"/>
    <x v="6"/>
    <x v="888"/>
    <x v="3"/>
    <x v="2"/>
    <x v="3"/>
    <x v="3336"/>
    <x v="0"/>
    <x v="1"/>
    <x v="11"/>
  </r>
  <r>
    <x v="3346"/>
    <x v="1748"/>
    <x v="255"/>
    <x v="5"/>
    <x v="3"/>
    <x v="533"/>
    <x v="0"/>
    <x v="2"/>
    <x v="2"/>
    <x v="3337"/>
    <x v="1"/>
    <x v="1"/>
    <x v="11"/>
  </r>
  <r>
    <x v="3347"/>
    <x v="2236"/>
    <x v="156"/>
    <x v="53"/>
    <x v="5"/>
    <x v="491"/>
    <x v="3"/>
    <x v="0"/>
    <x v="0"/>
    <x v="3338"/>
    <x v="1"/>
    <x v="2"/>
    <x v="11"/>
  </r>
  <r>
    <x v="3348"/>
    <x v="2237"/>
    <x v="204"/>
    <x v="25"/>
    <x v="4"/>
    <x v="362"/>
    <x v="2"/>
    <x v="0"/>
    <x v="0"/>
    <x v="3339"/>
    <x v="1"/>
    <x v="0"/>
    <x v="4"/>
  </r>
  <r>
    <x v="3349"/>
    <x v="2238"/>
    <x v="60"/>
    <x v="41"/>
    <x v="3"/>
    <x v="1040"/>
    <x v="2"/>
    <x v="1"/>
    <x v="2"/>
    <x v="3340"/>
    <x v="1"/>
    <x v="0"/>
    <x v="1"/>
  </r>
  <r>
    <x v="3350"/>
    <x v="2104"/>
    <x v="265"/>
    <x v="19"/>
    <x v="0"/>
    <x v="462"/>
    <x v="0"/>
    <x v="2"/>
    <x v="2"/>
    <x v="3341"/>
    <x v="0"/>
    <x v="0"/>
    <x v="4"/>
  </r>
  <r>
    <x v="3351"/>
    <x v="1393"/>
    <x v="243"/>
    <x v="41"/>
    <x v="6"/>
    <x v="1037"/>
    <x v="0"/>
    <x v="1"/>
    <x v="1"/>
    <x v="3342"/>
    <x v="1"/>
    <x v="0"/>
    <x v="11"/>
  </r>
  <r>
    <x v="3352"/>
    <x v="595"/>
    <x v="0"/>
    <x v="19"/>
    <x v="4"/>
    <x v="259"/>
    <x v="1"/>
    <x v="2"/>
    <x v="1"/>
    <x v="3343"/>
    <x v="0"/>
    <x v="2"/>
    <x v="9"/>
  </r>
  <r>
    <x v="3353"/>
    <x v="334"/>
    <x v="157"/>
    <x v="6"/>
    <x v="4"/>
    <x v="575"/>
    <x v="3"/>
    <x v="0"/>
    <x v="2"/>
    <x v="3344"/>
    <x v="1"/>
    <x v="0"/>
    <x v="0"/>
  </r>
  <r>
    <x v="3354"/>
    <x v="2239"/>
    <x v="173"/>
    <x v="59"/>
    <x v="5"/>
    <x v="820"/>
    <x v="3"/>
    <x v="0"/>
    <x v="1"/>
    <x v="3345"/>
    <x v="1"/>
    <x v="1"/>
    <x v="5"/>
  </r>
  <r>
    <x v="3355"/>
    <x v="955"/>
    <x v="41"/>
    <x v="52"/>
    <x v="6"/>
    <x v="22"/>
    <x v="0"/>
    <x v="1"/>
    <x v="2"/>
    <x v="3346"/>
    <x v="0"/>
    <x v="0"/>
    <x v="3"/>
  </r>
  <r>
    <x v="3356"/>
    <x v="296"/>
    <x v="215"/>
    <x v="21"/>
    <x v="0"/>
    <x v="886"/>
    <x v="3"/>
    <x v="1"/>
    <x v="1"/>
    <x v="3347"/>
    <x v="1"/>
    <x v="2"/>
    <x v="2"/>
  </r>
  <r>
    <x v="3357"/>
    <x v="1798"/>
    <x v="8"/>
    <x v="8"/>
    <x v="0"/>
    <x v="249"/>
    <x v="1"/>
    <x v="0"/>
    <x v="1"/>
    <x v="3348"/>
    <x v="1"/>
    <x v="0"/>
    <x v="11"/>
  </r>
  <r>
    <x v="3358"/>
    <x v="50"/>
    <x v="221"/>
    <x v="33"/>
    <x v="5"/>
    <x v="507"/>
    <x v="3"/>
    <x v="0"/>
    <x v="1"/>
    <x v="3349"/>
    <x v="1"/>
    <x v="0"/>
    <x v="3"/>
  </r>
  <r>
    <x v="3359"/>
    <x v="2088"/>
    <x v="228"/>
    <x v="12"/>
    <x v="1"/>
    <x v="866"/>
    <x v="2"/>
    <x v="2"/>
    <x v="1"/>
    <x v="3350"/>
    <x v="1"/>
    <x v="2"/>
    <x v="10"/>
  </r>
  <r>
    <x v="3360"/>
    <x v="2240"/>
    <x v="23"/>
    <x v="73"/>
    <x v="6"/>
    <x v="23"/>
    <x v="2"/>
    <x v="0"/>
    <x v="2"/>
    <x v="3351"/>
    <x v="1"/>
    <x v="1"/>
    <x v="8"/>
  </r>
  <r>
    <x v="3361"/>
    <x v="1312"/>
    <x v="161"/>
    <x v="17"/>
    <x v="1"/>
    <x v="681"/>
    <x v="3"/>
    <x v="0"/>
    <x v="3"/>
    <x v="3352"/>
    <x v="1"/>
    <x v="0"/>
    <x v="11"/>
  </r>
  <r>
    <x v="3362"/>
    <x v="147"/>
    <x v="179"/>
    <x v="49"/>
    <x v="6"/>
    <x v="670"/>
    <x v="1"/>
    <x v="0"/>
    <x v="2"/>
    <x v="3353"/>
    <x v="1"/>
    <x v="1"/>
    <x v="0"/>
  </r>
  <r>
    <x v="3363"/>
    <x v="1267"/>
    <x v="158"/>
    <x v="15"/>
    <x v="5"/>
    <x v="873"/>
    <x v="3"/>
    <x v="2"/>
    <x v="1"/>
    <x v="3354"/>
    <x v="0"/>
    <x v="0"/>
    <x v="6"/>
  </r>
  <r>
    <x v="3364"/>
    <x v="1975"/>
    <x v="28"/>
    <x v="49"/>
    <x v="0"/>
    <x v="38"/>
    <x v="3"/>
    <x v="0"/>
    <x v="1"/>
    <x v="3355"/>
    <x v="1"/>
    <x v="2"/>
    <x v="10"/>
  </r>
  <r>
    <x v="3365"/>
    <x v="2241"/>
    <x v="14"/>
    <x v="38"/>
    <x v="6"/>
    <x v="950"/>
    <x v="3"/>
    <x v="2"/>
    <x v="3"/>
    <x v="3356"/>
    <x v="1"/>
    <x v="0"/>
    <x v="3"/>
  </r>
  <r>
    <x v="3366"/>
    <x v="2242"/>
    <x v="292"/>
    <x v="37"/>
    <x v="6"/>
    <x v="1041"/>
    <x v="2"/>
    <x v="0"/>
    <x v="2"/>
    <x v="3357"/>
    <x v="0"/>
    <x v="0"/>
    <x v="0"/>
  </r>
  <r>
    <x v="3367"/>
    <x v="2243"/>
    <x v="291"/>
    <x v="20"/>
    <x v="3"/>
    <x v="11"/>
    <x v="0"/>
    <x v="0"/>
    <x v="1"/>
    <x v="3358"/>
    <x v="1"/>
    <x v="2"/>
    <x v="1"/>
  </r>
  <r>
    <x v="3368"/>
    <x v="2244"/>
    <x v="92"/>
    <x v="52"/>
    <x v="5"/>
    <x v="1042"/>
    <x v="2"/>
    <x v="2"/>
    <x v="0"/>
    <x v="3359"/>
    <x v="1"/>
    <x v="1"/>
    <x v="10"/>
  </r>
  <r>
    <x v="3369"/>
    <x v="198"/>
    <x v="140"/>
    <x v="48"/>
    <x v="2"/>
    <x v="188"/>
    <x v="1"/>
    <x v="2"/>
    <x v="1"/>
    <x v="3360"/>
    <x v="1"/>
    <x v="2"/>
    <x v="6"/>
  </r>
  <r>
    <x v="3370"/>
    <x v="2245"/>
    <x v="68"/>
    <x v="17"/>
    <x v="5"/>
    <x v="214"/>
    <x v="0"/>
    <x v="1"/>
    <x v="1"/>
    <x v="3361"/>
    <x v="1"/>
    <x v="1"/>
    <x v="3"/>
  </r>
  <r>
    <x v="3371"/>
    <x v="2246"/>
    <x v="157"/>
    <x v="50"/>
    <x v="0"/>
    <x v="221"/>
    <x v="3"/>
    <x v="1"/>
    <x v="1"/>
    <x v="3362"/>
    <x v="0"/>
    <x v="0"/>
    <x v="6"/>
  </r>
  <r>
    <x v="3372"/>
    <x v="2247"/>
    <x v="99"/>
    <x v="43"/>
    <x v="4"/>
    <x v="770"/>
    <x v="2"/>
    <x v="0"/>
    <x v="1"/>
    <x v="3363"/>
    <x v="1"/>
    <x v="1"/>
    <x v="10"/>
  </r>
  <r>
    <x v="3373"/>
    <x v="722"/>
    <x v="251"/>
    <x v="56"/>
    <x v="5"/>
    <x v="684"/>
    <x v="3"/>
    <x v="1"/>
    <x v="1"/>
    <x v="3364"/>
    <x v="0"/>
    <x v="0"/>
    <x v="7"/>
  </r>
  <r>
    <x v="3374"/>
    <x v="1805"/>
    <x v="7"/>
    <x v="66"/>
    <x v="5"/>
    <x v="427"/>
    <x v="2"/>
    <x v="0"/>
    <x v="1"/>
    <x v="3365"/>
    <x v="0"/>
    <x v="0"/>
    <x v="7"/>
  </r>
  <r>
    <x v="3375"/>
    <x v="2248"/>
    <x v="299"/>
    <x v="41"/>
    <x v="0"/>
    <x v="700"/>
    <x v="0"/>
    <x v="1"/>
    <x v="1"/>
    <x v="3366"/>
    <x v="1"/>
    <x v="1"/>
    <x v="10"/>
  </r>
  <r>
    <x v="3376"/>
    <x v="1247"/>
    <x v="197"/>
    <x v="19"/>
    <x v="1"/>
    <x v="484"/>
    <x v="3"/>
    <x v="2"/>
    <x v="2"/>
    <x v="3367"/>
    <x v="0"/>
    <x v="1"/>
    <x v="6"/>
  </r>
  <r>
    <x v="3377"/>
    <x v="2137"/>
    <x v="129"/>
    <x v="32"/>
    <x v="4"/>
    <x v="324"/>
    <x v="0"/>
    <x v="0"/>
    <x v="1"/>
    <x v="3368"/>
    <x v="1"/>
    <x v="1"/>
    <x v="5"/>
  </r>
  <r>
    <x v="3378"/>
    <x v="855"/>
    <x v="259"/>
    <x v="23"/>
    <x v="5"/>
    <x v="937"/>
    <x v="2"/>
    <x v="0"/>
    <x v="2"/>
    <x v="3369"/>
    <x v="0"/>
    <x v="1"/>
    <x v="4"/>
  </r>
  <r>
    <x v="3379"/>
    <x v="2249"/>
    <x v="202"/>
    <x v="2"/>
    <x v="1"/>
    <x v="83"/>
    <x v="3"/>
    <x v="2"/>
    <x v="2"/>
    <x v="3370"/>
    <x v="1"/>
    <x v="2"/>
    <x v="6"/>
  </r>
  <r>
    <x v="3380"/>
    <x v="2250"/>
    <x v="125"/>
    <x v="6"/>
    <x v="5"/>
    <x v="932"/>
    <x v="2"/>
    <x v="1"/>
    <x v="1"/>
    <x v="3371"/>
    <x v="1"/>
    <x v="0"/>
    <x v="2"/>
  </r>
  <r>
    <x v="3381"/>
    <x v="847"/>
    <x v="82"/>
    <x v="23"/>
    <x v="5"/>
    <x v="114"/>
    <x v="1"/>
    <x v="2"/>
    <x v="1"/>
    <x v="3372"/>
    <x v="1"/>
    <x v="1"/>
    <x v="0"/>
  </r>
  <r>
    <x v="3382"/>
    <x v="2251"/>
    <x v="96"/>
    <x v="28"/>
    <x v="0"/>
    <x v="199"/>
    <x v="3"/>
    <x v="0"/>
    <x v="1"/>
    <x v="3373"/>
    <x v="1"/>
    <x v="0"/>
    <x v="4"/>
  </r>
  <r>
    <x v="3383"/>
    <x v="1522"/>
    <x v="168"/>
    <x v="12"/>
    <x v="5"/>
    <x v="949"/>
    <x v="1"/>
    <x v="0"/>
    <x v="3"/>
    <x v="3374"/>
    <x v="0"/>
    <x v="2"/>
    <x v="6"/>
  </r>
  <r>
    <x v="3384"/>
    <x v="1436"/>
    <x v="206"/>
    <x v="25"/>
    <x v="0"/>
    <x v="1009"/>
    <x v="3"/>
    <x v="1"/>
    <x v="1"/>
    <x v="3375"/>
    <x v="1"/>
    <x v="1"/>
    <x v="5"/>
  </r>
  <r>
    <x v="3385"/>
    <x v="547"/>
    <x v="196"/>
    <x v="70"/>
    <x v="1"/>
    <x v="1022"/>
    <x v="3"/>
    <x v="0"/>
    <x v="1"/>
    <x v="3376"/>
    <x v="0"/>
    <x v="2"/>
    <x v="6"/>
  </r>
  <r>
    <x v="3386"/>
    <x v="213"/>
    <x v="93"/>
    <x v="56"/>
    <x v="4"/>
    <x v="834"/>
    <x v="3"/>
    <x v="2"/>
    <x v="1"/>
    <x v="3377"/>
    <x v="1"/>
    <x v="1"/>
    <x v="8"/>
  </r>
  <r>
    <x v="3387"/>
    <x v="2108"/>
    <x v="151"/>
    <x v="4"/>
    <x v="3"/>
    <x v="328"/>
    <x v="0"/>
    <x v="0"/>
    <x v="1"/>
    <x v="3378"/>
    <x v="1"/>
    <x v="0"/>
    <x v="0"/>
  </r>
  <r>
    <x v="3388"/>
    <x v="2252"/>
    <x v="289"/>
    <x v="11"/>
    <x v="1"/>
    <x v="123"/>
    <x v="1"/>
    <x v="0"/>
    <x v="2"/>
    <x v="3379"/>
    <x v="1"/>
    <x v="1"/>
    <x v="1"/>
  </r>
  <r>
    <x v="3389"/>
    <x v="2253"/>
    <x v="196"/>
    <x v="1"/>
    <x v="6"/>
    <x v="200"/>
    <x v="1"/>
    <x v="0"/>
    <x v="1"/>
    <x v="3380"/>
    <x v="1"/>
    <x v="1"/>
    <x v="9"/>
  </r>
  <r>
    <x v="3390"/>
    <x v="807"/>
    <x v="240"/>
    <x v="10"/>
    <x v="1"/>
    <x v="3"/>
    <x v="3"/>
    <x v="0"/>
    <x v="2"/>
    <x v="3381"/>
    <x v="1"/>
    <x v="2"/>
    <x v="0"/>
  </r>
  <r>
    <x v="3391"/>
    <x v="2254"/>
    <x v="21"/>
    <x v="66"/>
    <x v="4"/>
    <x v="331"/>
    <x v="1"/>
    <x v="2"/>
    <x v="2"/>
    <x v="3382"/>
    <x v="1"/>
    <x v="2"/>
    <x v="3"/>
  </r>
  <r>
    <x v="3392"/>
    <x v="2209"/>
    <x v="147"/>
    <x v="61"/>
    <x v="1"/>
    <x v="413"/>
    <x v="0"/>
    <x v="0"/>
    <x v="2"/>
    <x v="3383"/>
    <x v="1"/>
    <x v="1"/>
    <x v="5"/>
  </r>
  <r>
    <x v="3393"/>
    <x v="2255"/>
    <x v="110"/>
    <x v="63"/>
    <x v="4"/>
    <x v="156"/>
    <x v="2"/>
    <x v="0"/>
    <x v="0"/>
    <x v="3384"/>
    <x v="0"/>
    <x v="0"/>
    <x v="2"/>
  </r>
  <r>
    <x v="3394"/>
    <x v="2256"/>
    <x v="147"/>
    <x v="65"/>
    <x v="3"/>
    <x v="620"/>
    <x v="2"/>
    <x v="2"/>
    <x v="2"/>
    <x v="3385"/>
    <x v="1"/>
    <x v="1"/>
    <x v="6"/>
  </r>
  <r>
    <x v="3395"/>
    <x v="1295"/>
    <x v="278"/>
    <x v="34"/>
    <x v="2"/>
    <x v="111"/>
    <x v="0"/>
    <x v="1"/>
    <x v="1"/>
    <x v="3386"/>
    <x v="0"/>
    <x v="0"/>
    <x v="5"/>
  </r>
  <r>
    <x v="3396"/>
    <x v="2257"/>
    <x v="66"/>
    <x v="14"/>
    <x v="6"/>
    <x v="849"/>
    <x v="3"/>
    <x v="1"/>
    <x v="3"/>
    <x v="3387"/>
    <x v="1"/>
    <x v="1"/>
    <x v="5"/>
  </r>
  <r>
    <x v="3397"/>
    <x v="2258"/>
    <x v="79"/>
    <x v="41"/>
    <x v="4"/>
    <x v="787"/>
    <x v="0"/>
    <x v="0"/>
    <x v="3"/>
    <x v="3388"/>
    <x v="1"/>
    <x v="1"/>
    <x v="4"/>
  </r>
  <r>
    <x v="3398"/>
    <x v="1335"/>
    <x v="143"/>
    <x v="33"/>
    <x v="4"/>
    <x v="621"/>
    <x v="2"/>
    <x v="2"/>
    <x v="1"/>
    <x v="3389"/>
    <x v="1"/>
    <x v="1"/>
    <x v="9"/>
  </r>
  <r>
    <x v="3399"/>
    <x v="2259"/>
    <x v="11"/>
    <x v="41"/>
    <x v="1"/>
    <x v="538"/>
    <x v="2"/>
    <x v="0"/>
    <x v="3"/>
    <x v="3390"/>
    <x v="1"/>
    <x v="0"/>
    <x v="8"/>
  </r>
  <r>
    <x v="3400"/>
    <x v="1627"/>
    <x v="30"/>
    <x v="38"/>
    <x v="1"/>
    <x v="1039"/>
    <x v="3"/>
    <x v="0"/>
    <x v="1"/>
    <x v="3391"/>
    <x v="1"/>
    <x v="1"/>
    <x v="4"/>
  </r>
  <r>
    <x v="3401"/>
    <x v="289"/>
    <x v="291"/>
    <x v="65"/>
    <x v="5"/>
    <x v="323"/>
    <x v="1"/>
    <x v="2"/>
    <x v="1"/>
    <x v="3392"/>
    <x v="1"/>
    <x v="0"/>
    <x v="8"/>
  </r>
  <r>
    <x v="3402"/>
    <x v="2260"/>
    <x v="259"/>
    <x v="12"/>
    <x v="0"/>
    <x v="833"/>
    <x v="2"/>
    <x v="0"/>
    <x v="3"/>
    <x v="3393"/>
    <x v="1"/>
    <x v="2"/>
    <x v="9"/>
  </r>
  <r>
    <x v="3403"/>
    <x v="765"/>
    <x v="34"/>
    <x v="68"/>
    <x v="6"/>
    <x v="204"/>
    <x v="2"/>
    <x v="1"/>
    <x v="3"/>
    <x v="3394"/>
    <x v="0"/>
    <x v="2"/>
    <x v="7"/>
  </r>
  <r>
    <x v="3404"/>
    <x v="268"/>
    <x v="282"/>
    <x v="47"/>
    <x v="4"/>
    <x v="676"/>
    <x v="1"/>
    <x v="1"/>
    <x v="2"/>
    <x v="3395"/>
    <x v="1"/>
    <x v="1"/>
    <x v="9"/>
  </r>
  <r>
    <x v="3405"/>
    <x v="2261"/>
    <x v="43"/>
    <x v="11"/>
    <x v="6"/>
    <x v="564"/>
    <x v="0"/>
    <x v="0"/>
    <x v="1"/>
    <x v="3396"/>
    <x v="1"/>
    <x v="2"/>
    <x v="8"/>
  </r>
  <r>
    <x v="3406"/>
    <x v="1308"/>
    <x v="93"/>
    <x v="8"/>
    <x v="1"/>
    <x v="1043"/>
    <x v="0"/>
    <x v="2"/>
    <x v="1"/>
    <x v="3397"/>
    <x v="1"/>
    <x v="1"/>
    <x v="7"/>
  </r>
  <r>
    <x v="3407"/>
    <x v="1709"/>
    <x v="134"/>
    <x v="14"/>
    <x v="5"/>
    <x v="664"/>
    <x v="1"/>
    <x v="1"/>
    <x v="1"/>
    <x v="3398"/>
    <x v="1"/>
    <x v="2"/>
    <x v="4"/>
  </r>
  <r>
    <x v="3408"/>
    <x v="2262"/>
    <x v="47"/>
    <x v="48"/>
    <x v="3"/>
    <x v="509"/>
    <x v="3"/>
    <x v="1"/>
    <x v="2"/>
    <x v="3399"/>
    <x v="0"/>
    <x v="2"/>
    <x v="10"/>
  </r>
  <r>
    <x v="3409"/>
    <x v="2263"/>
    <x v="132"/>
    <x v="11"/>
    <x v="5"/>
    <x v="214"/>
    <x v="1"/>
    <x v="0"/>
    <x v="1"/>
    <x v="3400"/>
    <x v="1"/>
    <x v="1"/>
    <x v="3"/>
  </r>
  <r>
    <x v="3410"/>
    <x v="2264"/>
    <x v="117"/>
    <x v="48"/>
    <x v="4"/>
    <x v="247"/>
    <x v="2"/>
    <x v="0"/>
    <x v="1"/>
    <x v="3401"/>
    <x v="1"/>
    <x v="1"/>
    <x v="8"/>
  </r>
  <r>
    <x v="3411"/>
    <x v="1423"/>
    <x v="141"/>
    <x v="26"/>
    <x v="5"/>
    <x v="154"/>
    <x v="2"/>
    <x v="0"/>
    <x v="2"/>
    <x v="3402"/>
    <x v="0"/>
    <x v="2"/>
    <x v="5"/>
  </r>
  <r>
    <x v="3412"/>
    <x v="2265"/>
    <x v="212"/>
    <x v="68"/>
    <x v="4"/>
    <x v="1009"/>
    <x v="1"/>
    <x v="2"/>
    <x v="2"/>
    <x v="3403"/>
    <x v="1"/>
    <x v="1"/>
    <x v="5"/>
  </r>
  <r>
    <x v="3413"/>
    <x v="1121"/>
    <x v="265"/>
    <x v="74"/>
    <x v="4"/>
    <x v="363"/>
    <x v="1"/>
    <x v="2"/>
    <x v="2"/>
    <x v="3404"/>
    <x v="1"/>
    <x v="1"/>
    <x v="1"/>
  </r>
  <r>
    <x v="3414"/>
    <x v="2266"/>
    <x v="68"/>
    <x v="37"/>
    <x v="2"/>
    <x v="382"/>
    <x v="3"/>
    <x v="1"/>
    <x v="1"/>
    <x v="3405"/>
    <x v="0"/>
    <x v="1"/>
    <x v="4"/>
  </r>
  <r>
    <x v="3415"/>
    <x v="214"/>
    <x v="59"/>
    <x v="23"/>
    <x v="2"/>
    <x v="811"/>
    <x v="2"/>
    <x v="1"/>
    <x v="1"/>
    <x v="3406"/>
    <x v="1"/>
    <x v="0"/>
    <x v="4"/>
  </r>
  <r>
    <x v="3416"/>
    <x v="1728"/>
    <x v="273"/>
    <x v="6"/>
    <x v="3"/>
    <x v="47"/>
    <x v="2"/>
    <x v="0"/>
    <x v="2"/>
    <x v="3407"/>
    <x v="0"/>
    <x v="2"/>
    <x v="3"/>
  </r>
  <r>
    <x v="3417"/>
    <x v="2267"/>
    <x v="9"/>
    <x v="39"/>
    <x v="5"/>
    <x v="356"/>
    <x v="0"/>
    <x v="0"/>
    <x v="3"/>
    <x v="3408"/>
    <x v="1"/>
    <x v="2"/>
    <x v="7"/>
  </r>
  <r>
    <x v="3418"/>
    <x v="328"/>
    <x v="160"/>
    <x v="40"/>
    <x v="4"/>
    <x v="118"/>
    <x v="2"/>
    <x v="1"/>
    <x v="3"/>
    <x v="3409"/>
    <x v="0"/>
    <x v="0"/>
    <x v="7"/>
  </r>
  <r>
    <x v="3419"/>
    <x v="2268"/>
    <x v="138"/>
    <x v="39"/>
    <x v="5"/>
    <x v="371"/>
    <x v="3"/>
    <x v="2"/>
    <x v="1"/>
    <x v="3410"/>
    <x v="1"/>
    <x v="2"/>
    <x v="1"/>
  </r>
  <r>
    <x v="3420"/>
    <x v="1926"/>
    <x v="148"/>
    <x v="55"/>
    <x v="2"/>
    <x v="777"/>
    <x v="2"/>
    <x v="2"/>
    <x v="3"/>
    <x v="3411"/>
    <x v="1"/>
    <x v="0"/>
    <x v="10"/>
  </r>
  <r>
    <x v="3421"/>
    <x v="1825"/>
    <x v="64"/>
    <x v="7"/>
    <x v="3"/>
    <x v="523"/>
    <x v="2"/>
    <x v="2"/>
    <x v="1"/>
    <x v="3412"/>
    <x v="1"/>
    <x v="0"/>
    <x v="4"/>
  </r>
  <r>
    <x v="3422"/>
    <x v="728"/>
    <x v="130"/>
    <x v="25"/>
    <x v="2"/>
    <x v="464"/>
    <x v="1"/>
    <x v="2"/>
    <x v="1"/>
    <x v="3413"/>
    <x v="0"/>
    <x v="1"/>
    <x v="1"/>
  </r>
  <r>
    <x v="3423"/>
    <x v="839"/>
    <x v="208"/>
    <x v="74"/>
    <x v="5"/>
    <x v="817"/>
    <x v="3"/>
    <x v="2"/>
    <x v="0"/>
    <x v="3414"/>
    <x v="1"/>
    <x v="1"/>
    <x v="2"/>
  </r>
  <r>
    <x v="3424"/>
    <x v="1762"/>
    <x v="118"/>
    <x v="60"/>
    <x v="5"/>
    <x v="484"/>
    <x v="3"/>
    <x v="1"/>
    <x v="1"/>
    <x v="3415"/>
    <x v="1"/>
    <x v="1"/>
    <x v="6"/>
  </r>
  <r>
    <x v="3425"/>
    <x v="1611"/>
    <x v="190"/>
    <x v="3"/>
    <x v="0"/>
    <x v="9"/>
    <x v="0"/>
    <x v="1"/>
    <x v="1"/>
    <x v="3416"/>
    <x v="1"/>
    <x v="1"/>
    <x v="6"/>
  </r>
  <r>
    <x v="3426"/>
    <x v="2269"/>
    <x v="133"/>
    <x v="48"/>
    <x v="6"/>
    <x v="940"/>
    <x v="3"/>
    <x v="2"/>
    <x v="1"/>
    <x v="3417"/>
    <x v="0"/>
    <x v="1"/>
    <x v="1"/>
  </r>
  <r>
    <x v="3427"/>
    <x v="2270"/>
    <x v="265"/>
    <x v="12"/>
    <x v="1"/>
    <x v="216"/>
    <x v="2"/>
    <x v="2"/>
    <x v="1"/>
    <x v="3418"/>
    <x v="0"/>
    <x v="1"/>
    <x v="3"/>
  </r>
  <r>
    <x v="3428"/>
    <x v="2213"/>
    <x v="108"/>
    <x v="51"/>
    <x v="3"/>
    <x v="984"/>
    <x v="2"/>
    <x v="2"/>
    <x v="3"/>
    <x v="3419"/>
    <x v="1"/>
    <x v="1"/>
    <x v="11"/>
  </r>
  <r>
    <x v="3429"/>
    <x v="1576"/>
    <x v="231"/>
    <x v="69"/>
    <x v="6"/>
    <x v="397"/>
    <x v="2"/>
    <x v="0"/>
    <x v="1"/>
    <x v="3420"/>
    <x v="0"/>
    <x v="0"/>
    <x v="1"/>
  </r>
  <r>
    <x v="3430"/>
    <x v="2271"/>
    <x v="171"/>
    <x v="46"/>
    <x v="6"/>
    <x v="428"/>
    <x v="1"/>
    <x v="2"/>
    <x v="2"/>
    <x v="3421"/>
    <x v="1"/>
    <x v="2"/>
    <x v="4"/>
  </r>
  <r>
    <x v="3431"/>
    <x v="2272"/>
    <x v="80"/>
    <x v="39"/>
    <x v="4"/>
    <x v="8"/>
    <x v="2"/>
    <x v="0"/>
    <x v="2"/>
    <x v="3422"/>
    <x v="1"/>
    <x v="2"/>
    <x v="5"/>
  </r>
  <r>
    <x v="3432"/>
    <x v="2273"/>
    <x v="84"/>
    <x v="17"/>
    <x v="0"/>
    <x v="969"/>
    <x v="3"/>
    <x v="0"/>
    <x v="3"/>
    <x v="3423"/>
    <x v="0"/>
    <x v="0"/>
    <x v="7"/>
  </r>
  <r>
    <x v="3433"/>
    <x v="837"/>
    <x v="21"/>
    <x v="64"/>
    <x v="6"/>
    <x v="807"/>
    <x v="0"/>
    <x v="1"/>
    <x v="2"/>
    <x v="3424"/>
    <x v="1"/>
    <x v="2"/>
    <x v="7"/>
  </r>
  <r>
    <x v="3434"/>
    <x v="132"/>
    <x v="5"/>
    <x v="42"/>
    <x v="4"/>
    <x v="42"/>
    <x v="1"/>
    <x v="1"/>
    <x v="1"/>
    <x v="3425"/>
    <x v="1"/>
    <x v="0"/>
    <x v="10"/>
  </r>
  <r>
    <x v="3435"/>
    <x v="2193"/>
    <x v="161"/>
    <x v="21"/>
    <x v="2"/>
    <x v="105"/>
    <x v="2"/>
    <x v="0"/>
    <x v="0"/>
    <x v="3426"/>
    <x v="0"/>
    <x v="1"/>
    <x v="0"/>
  </r>
  <r>
    <x v="3436"/>
    <x v="5"/>
    <x v="44"/>
    <x v="7"/>
    <x v="6"/>
    <x v="295"/>
    <x v="2"/>
    <x v="0"/>
    <x v="1"/>
    <x v="3427"/>
    <x v="1"/>
    <x v="2"/>
    <x v="10"/>
  </r>
  <r>
    <x v="3437"/>
    <x v="2274"/>
    <x v="188"/>
    <x v="9"/>
    <x v="3"/>
    <x v="978"/>
    <x v="3"/>
    <x v="0"/>
    <x v="1"/>
    <x v="3428"/>
    <x v="0"/>
    <x v="2"/>
    <x v="2"/>
  </r>
  <r>
    <x v="3438"/>
    <x v="2275"/>
    <x v="217"/>
    <x v="34"/>
    <x v="6"/>
    <x v="745"/>
    <x v="3"/>
    <x v="0"/>
    <x v="0"/>
    <x v="3429"/>
    <x v="0"/>
    <x v="1"/>
    <x v="10"/>
  </r>
  <r>
    <x v="3439"/>
    <x v="2276"/>
    <x v="36"/>
    <x v="13"/>
    <x v="3"/>
    <x v="783"/>
    <x v="0"/>
    <x v="1"/>
    <x v="1"/>
    <x v="3430"/>
    <x v="0"/>
    <x v="1"/>
    <x v="6"/>
  </r>
  <r>
    <x v="3440"/>
    <x v="206"/>
    <x v="16"/>
    <x v="53"/>
    <x v="3"/>
    <x v="987"/>
    <x v="2"/>
    <x v="2"/>
    <x v="0"/>
    <x v="3431"/>
    <x v="1"/>
    <x v="1"/>
    <x v="5"/>
  </r>
  <r>
    <x v="3441"/>
    <x v="1923"/>
    <x v="70"/>
    <x v="0"/>
    <x v="4"/>
    <x v="55"/>
    <x v="2"/>
    <x v="0"/>
    <x v="2"/>
    <x v="3432"/>
    <x v="1"/>
    <x v="2"/>
    <x v="1"/>
  </r>
  <r>
    <x v="3442"/>
    <x v="1874"/>
    <x v="106"/>
    <x v="17"/>
    <x v="1"/>
    <x v="816"/>
    <x v="1"/>
    <x v="2"/>
    <x v="2"/>
    <x v="3433"/>
    <x v="1"/>
    <x v="2"/>
    <x v="11"/>
  </r>
  <r>
    <x v="3443"/>
    <x v="1395"/>
    <x v="243"/>
    <x v="7"/>
    <x v="2"/>
    <x v="765"/>
    <x v="3"/>
    <x v="2"/>
    <x v="2"/>
    <x v="3434"/>
    <x v="0"/>
    <x v="2"/>
    <x v="0"/>
  </r>
  <r>
    <x v="3444"/>
    <x v="574"/>
    <x v="142"/>
    <x v="26"/>
    <x v="2"/>
    <x v="374"/>
    <x v="2"/>
    <x v="1"/>
    <x v="0"/>
    <x v="3435"/>
    <x v="0"/>
    <x v="0"/>
    <x v="8"/>
  </r>
  <r>
    <x v="3445"/>
    <x v="282"/>
    <x v="249"/>
    <x v="56"/>
    <x v="6"/>
    <x v="536"/>
    <x v="0"/>
    <x v="1"/>
    <x v="1"/>
    <x v="3436"/>
    <x v="0"/>
    <x v="1"/>
    <x v="8"/>
  </r>
  <r>
    <x v="3446"/>
    <x v="2277"/>
    <x v="166"/>
    <x v="35"/>
    <x v="2"/>
    <x v="917"/>
    <x v="0"/>
    <x v="0"/>
    <x v="0"/>
    <x v="3437"/>
    <x v="1"/>
    <x v="0"/>
    <x v="10"/>
  </r>
  <r>
    <x v="3447"/>
    <x v="2278"/>
    <x v="255"/>
    <x v="4"/>
    <x v="2"/>
    <x v="352"/>
    <x v="2"/>
    <x v="0"/>
    <x v="1"/>
    <x v="3438"/>
    <x v="1"/>
    <x v="0"/>
    <x v="4"/>
  </r>
  <r>
    <x v="3448"/>
    <x v="751"/>
    <x v="50"/>
    <x v="51"/>
    <x v="3"/>
    <x v="171"/>
    <x v="1"/>
    <x v="2"/>
    <x v="1"/>
    <x v="3439"/>
    <x v="1"/>
    <x v="0"/>
    <x v="10"/>
  </r>
  <r>
    <x v="3449"/>
    <x v="1437"/>
    <x v="168"/>
    <x v="33"/>
    <x v="2"/>
    <x v="1044"/>
    <x v="3"/>
    <x v="1"/>
    <x v="0"/>
    <x v="3440"/>
    <x v="0"/>
    <x v="1"/>
    <x v="2"/>
  </r>
  <r>
    <x v="3450"/>
    <x v="2059"/>
    <x v="100"/>
    <x v="63"/>
    <x v="4"/>
    <x v="1045"/>
    <x v="3"/>
    <x v="1"/>
    <x v="2"/>
    <x v="3441"/>
    <x v="0"/>
    <x v="0"/>
    <x v="4"/>
  </r>
  <r>
    <x v="3451"/>
    <x v="2279"/>
    <x v="36"/>
    <x v="58"/>
    <x v="1"/>
    <x v="680"/>
    <x v="2"/>
    <x v="1"/>
    <x v="1"/>
    <x v="3442"/>
    <x v="1"/>
    <x v="0"/>
    <x v="9"/>
  </r>
  <r>
    <x v="3452"/>
    <x v="2280"/>
    <x v="28"/>
    <x v="51"/>
    <x v="1"/>
    <x v="315"/>
    <x v="1"/>
    <x v="1"/>
    <x v="2"/>
    <x v="3443"/>
    <x v="1"/>
    <x v="1"/>
    <x v="7"/>
  </r>
  <r>
    <x v="3453"/>
    <x v="2281"/>
    <x v="53"/>
    <x v="61"/>
    <x v="0"/>
    <x v="657"/>
    <x v="2"/>
    <x v="1"/>
    <x v="1"/>
    <x v="3444"/>
    <x v="0"/>
    <x v="1"/>
    <x v="2"/>
  </r>
  <r>
    <x v="3454"/>
    <x v="934"/>
    <x v="29"/>
    <x v="48"/>
    <x v="1"/>
    <x v="983"/>
    <x v="0"/>
    <x v="1"/>
    <x v="1"/>
    <x v="3445"/>
    <x v="1"/>
    <x v="2"/>
    <x v="7"/>
  </r>
  <r>
    <x v="3455"/>
    <x v="2282"/>
    <x v="65"/>
    <x v="12"/>
    <x v="5"/>
    <x v="180"/>
    <x v="3"/>
    <x v="0"/>
    <x v="2"/>
    <x v="3446"/>
    <x v="0"/>
    <x v="0"/>
    <x v="3"/>
  </r>
  <r>
    <x v="3456"/>
    <x v="888"/>
    <x v="290"/>
    <x v="69"/>
    <x v="0"/>
    <x v="256"/>
    <x v="3"/>
    <x v="2"/>
    <x v="1"/>
    <x v="3447"/>
    <x v="1"/>
    <x v="1"/>
    <x v="5"/>
  </r>
  <r>
    <x v="3457"/>
    <x v="98"/>
    <x v="204"/>
    <x v="69"/>
    <x v="2"/>
    <x v="746"/>
    <x v="1"/>
    <x v="2"/>
    <x v="1"/>
    <x v="3448"/>
    <x v="1"/>
    <x v="1"/>
    <x v="4"/>
  </r>
  <r>
    <x v="3458"/>
    <x v="1334"/>
    <x v="297"/>
    <x v="16"/>
    <x v="5"/>
    <x v="186"/>
    <x v="2"/>
    <x v="0"/>
    <x v="1"/>
    <x v="3449"/>
    <x v="0"/>
    <x v="0"/>
    <x v="11"/>
  </r>
  <r>
    <x v="3459"/>
    <x v="2283"/>
    <x v="78"/>
    <x v="5"/>
    <x v="3"/>
    <x v="1046"/>
    <x v="0"/>
    <x v="2"/>
    <x v="2"/>
    <x v="3450"/>
    <x v="1"/>
    <x v="1"/>
    <x v="0"/>
  </r>
  <r>
    <x v="3460"/>
    <x v="2284"/>
    <x v="141"/>
    <x v="26"/>
    <x v="3"/>
    <x v="674"/>
    <x v="3"/>
    <x v="1"/>
    <x v="0"/>
    <x v="3451"/>
    <x v="0"/>
    <x v="2"/>
    <x v="10"/>
  </r>
  <r>
    <x v="3461"/>
    <x v="2285"/>
    <x v="34"/>
    <x v="47"/>
    <x v="0"/>
    <x v="140"/>
    <x v="2"/>
    <x v="2"/>
    <x v="0"/>
    <x v="3452"/>
    <x v="1"/>
    <x v="1"/>
    <x v="4"/>
  </r>
  <r>
    <x v="3462"/>
    <x v="1070"/>
    <x v="69"/>
    <x v="32"/>
    <x v="4"/>
    <x v="161"/>
    <x v="1"/>
    <x v="2"/>
    <x v="1"/>
    <x v="3453"/>
    <x v="0"/>
    <x v="0"/>
    <x v="10"/>
  </r>
  <r>
    <x v="3463"/>
    <x v="2286"/>
    <x v="11"/>
    <x v="46"/>
    <x v="0"/>
    <x v="979"/>
    <x v="0"/>
    <x v="2"/>
    <x v="1"/>
    <x v="3454"/>
    <x v="1"/>
    <x v="0"/>
    <x v="6"/>
  </r>
  <r>
    <x v="3464"/>
    <x v="886"/>
    <x v="2"/>
    <x v="50"/>
    <x v="2"/>
    <x v="768"/>
    <x v="1"/>
    <x v="2"/>
    <x v="1"/>
    <x v="3455"/>
    <x v="1"/>
    <x v="0"/>
    <x v="7"/>
  </r>
  <r>
    <x v="3465"/>
    <x v="2287"/>
    <x v="207"/>
    <x v="2"/>
    <x v="1"/>
    <x v="697"/>
    <x v="0"/>
    <x v="1"/>
    <x v="0"/>
    <x v="3456"/>
    <x v="0"/>
    <x v="0"/>
    <x v="3"/>
  </r>
  <r>
    <x v="3466"/>
    <x v="1832"/>
    <x v="7"/>
    <x v="41"/>
    <x v="1"/>
    <x v="78"/>
    <x v="0"/>
    <x v="1"/>
    <x v="1"/>
    <x v="3457"/>
    <x v="0"/>
    <x v="1"/>
    <x v="1"/>
  </r>
  <r>
    <x v="3467"/>
    <x v="2288"/>
    <x v="113"/>
    <x v="54"/>
    <x v="1"/>
    <x v="638"/>
    <x v="3"/>
    <x v="2"/>
    <x v="2"/>
    <x v="3458"/>
    <x v="1"/>
    <x v="0"/>
    <x v="6"/>
  </r>
  <r>
    <x v="3468"/>
    <x v="2289"/>
    <x v="136"/>
    <x v="37"/>
    <x v="1"/>
    <x v="1028"/>
    <x v="3"/>
    <x v="1"/>
    <x v="0"/>
    <x v="3459"/>
    <x v="1"/>
    <x v="1"/>
    <x v="6"/>
  </r>
  <r>
    <x v="3469"/>
    <x v="1987"/>
    <x v="37"/>
    <x v="31"/>
    <x v="5"/>
    <x v="952"/>
    <x v="1"/>
    <x v="0"/>
    <x v="1"/>
    <x v="3460"/>
    <x v="1"/>
    <x v="2"/>
    <x v="8"/>
  </r>
  <r>
    <x v="3470"/>
    <x v="129"/>
    <x v="23"/>
    <x v="30"/>
    <x v="6"/>
    <x v="807"/>
    <x v="3"/>
    <x v="2"/>
    <x v="1"/>
    <x v="3461"/>
    <x v="1"/>
    <x v="2"/>
    <x v="7"/>
  </r>
  <r>
    <x v="3471"/>
    <x v="2290"/>
    <x v="19"/>
    <x v="32"/>
    <x v="0"/>
    <x v="15"/>
    <x v="2"/>
    <x v="2"/>
    <x v="2"/>
    <x v="3462"/>
    <x v="0"/>
    <x v="1"/>
    <x v="6"/>
  </r>
  <r>
    <x v="3472"/>
    <x v="741"/>
    <x v="19"/>
    <x v="32"/>
    <x v="6"/>
    <x v="857"/>
    <x v="0"/>
    <x v="0"/>
    <x v="2"/>
    <x v="3463"/>
    <x v="1"/>
    <x v="1"/>
    <x v="11"/>
  </r>
  <r>
    <x v="3473"/>
    <x v="1890"/>
    <x v="175"/>
    <x v="40"/>
    <x v="5"/>
    <x v="360"/>
    <x v="1"/>
    <x v="0"/>
    <x v="1"/>
    <x v="3464"/>
    <x v="0"/>
    <x v="0"/>
    <x v="2"/>
  </r>
  <r>
    <x v="3474"/>
    <x v="35"/>
    <x v="61"/>
    <x v="30"/>
    <x v="1"/>
    <x v="741"/>
    <x v="2"/>
    <x v="1"/>
    <x v="1"/>
    <x v="3465"/>
    <x v="0"/>
    <x v="1"/>
    <x v="10"/>
  </r>
  <r>
    <x v="3475"/>
    <x v="1155"/>
    <x v="72"/>
    <x v="66"/>
    <x v="5"/>
    <x v="142"/>
    <x v="0"/>
    <x v="2"/>
    <x v="1"/>
    <x v="3466"/>
    <x v="1"/>
    <x v="2"/>
    <x v="10"/>
  </r>
  <r>
    <x v="3476"/>
    <x v="2291"/>
    <x v="290"/>
    <x v="20"/>
    <x v="3"/>
    <x v="790"/>
    <x v="2"/>
    <x v="2"/>
    <x v="1"/>
    <x v="3467"/>
    <x v="1"/>
    <x v="1"/>
    <x v="7"/>
  </r>
  <r>
    <x v="3477"/>
    <x v="1363"/>
    <x v="79"/>
    <x v="58"/>
    <x v="3"/>
    <x v="941"/>
    <x v="2"/>
    <x v="2"/>
    <x v="1"/>
    <x v="3468"/>
    <x v="1"/>
    <x v="1"/>
    <x v="4"/>
  </r>
  <r>
    <x v="3478"/>
    <x v="245"/>
    <x v="271"/>
    <x v="68"/>
    <x v="2"/>
    <x v="208"/>
    <x v="1"/>
    <x v="0"/>
    <x v="3"/>
    <x v="3469"/>
    <x v="1"/>
    <x v="0"/>
    <x v="9"/>
  </r>
  <r>
    <x v="3479"/>
    <x v="2292"/>
    <x v="260"/>
    <x v="30"/>
    <x v="0"/>
    <x v="389"/>
    <x v="2"/>
    <x v="2"/>
    <x v="3"/>
    <x v="3470"/>
    <x v="1"/>
    <x v="2"/>
    <x v="0"/>
  </r>
  <r>
    <x v="3480"/>
    <x v="1750"/>
    <x v="149"/>
    <x v="1"/>
    <x v="3"/>
    <x v="61"/>
    <x v="1"/>
    <x v="2"/>
    <x v="1"/>
    <x v="3471"/>
    <x v="0"/>
    <x v="1"/>
    <x v="6"/>
  </r>
  <r>
    <x v="3481"/>
    <x v="1107"/>
    <x v="83"/>
    <x v="22"/>
    <x v="6"/>
    <x v="241"/>
    <x v="3"/>
    <x v="1"/>
    <x v="0"/>
    <x v="3472"/>
    <x v="1"/>
    <x v="0"/>
    <x v="3"/>
  </r>
  <r>
    <x v="3482"/>
    <x v="952"/>
    <x v="80"/>
    <x v="14"/>
    <x v="6"/>
    <x v="69"/>
    <x v="0"/>
    <x v="1"/>
    <x v="2"/>
    <x v="3473"/>
    <x v="1"/>
    <x v="2"/>
    <x v="1"/>
  </r>
  <r>
    <x v="3483"/>
    <x v="2123"/>
    <x v="270"/>
    <x v="43"/>
    <x v="2"/>
    <x v="811"/>
    <x v="2"/>
    <x v="0"/>
    <x v="1"/>
    <x v="3474"/>
    <x v="1"/>
    <x v="0"/>
    <x v="4"/>
  </r>
  <r>
    <x v="3484"/>
    <x v="863"/>
    <x v="166"/>
    <x v="53"/>
    <x v="1"/>
    <x v="439"/>
    <x v="1"/>
    <x v="0"/>
    <x v="1"/>
    <x v="3475"/>
    <x v="1"/>
    <x v="1"/>
    <x v="7"/>
  </r>
  <r>
    <x v="3485"/>
    <x v="2293"/>
    <x v="144"/>
    <x v="65"/>
    <x v="1"/>
    <x v="669"/>
    <x v="2"/>
    <x v="1"/>
    <x v="0"/>
    <x v="3476"/>
    <x v="0"/>
    <x v="0"/>
    <x v="6"/>
  </r>
  <r>
    <x v="3486"/>
    <x v="2294"/>
    <x v="41"/>
    <x v="73"/>
    <x v="3"/>
    <x v="1047"/>
    <x v="0"/>
    <x v="1"/>
    <x v="1"/>
    <x v="3477"/>
    <x v="0"/>
    <x v="2"/>
    <x v="3"/>
  </r>
  <r>
    <x v="3487"/>
    <x v="1739"/>
    <x v="53"/>
    <x v="3"/>
    <x v="5"/>
    <x v="650"/>
    <x v="1"/>
    <x v="2"/>
    <x v="1"/>
    <x v="3478"/>
    <x v="1"/>
    <x v="1"/>
    <x v="7"/>
  </r>
  <r>
    <x v="3488"/>
    <x v="2295"/>
    <x v="69"/>
    <x v="38"/>
    <x v="5"/>
    <x v="268"/>
    <x v="0"/>
    <x v="0"/>
    <x v="1"/>
    <x v="3479"/>
    <x v="0"/>
    <x v="0"/>
    <x v="5"/>
  </r>
  <r>
    <x v="3489"/>
    <x v="341"/>
    <x v="97"/>
    <x v="45"/>
    <x v="2"/>
    <x v="258"/>
    <x v="1"/>
    <x v="1"/>
    <x v="1"/>
    <x v="3480"/>
    <x v="0"/>
    <x v="1"/>
    <x v="7"/>
  </r>
  <r>
    <x v="3490"/>
    <x v="2296"/>
    <x v="168"/>
    <x v="21"/>
    <x v="2"/>
    <x v="115"/>
    <x v="3"/>
    <x v="1"/>
    <x v="1"/>
    <x v="3481"/>
    <x v="0"/>
    <x v="1"/>
    <x v="4"/>
  </r>
  <r>
    <x v="3491"/>
    <x v="881"/>
    <x v="81"/>
    <x v="69"/>
    <x v="4"/>
    <x v="235"/>
    <x v="2"/>
    <x v="2"/>
    <x v="1"/>
    <x v="3482"/>
    <x v="1"/>
    <x v="0"/>
    <x v="9"/>
  </r>
  <r>
    <x v="3492"/>
    <x v="2020"/>
    <x v="159"/>
    <x v="57"/>
    <x v="2"/>
    <x v="976"/>
    <x v="3"/>
    <x v="0"/>
    <x v="1"/>
    <x v="3483"/>
    <x v="0"/>
    <x v="2"/>
    <x v="0"/>
  </r>
  <r>
    <x v="3493"/>
    <x v="2297"/>
    <x v="243"/>
    <x v="43"/>
    <x v="0"/>
    <x v="156"/>
    <x v="3"/>
    <x v="1"/>
    <x v="3"/>
    <x v="3484"/>
    <x v="1"/>
    <x v="0"/>
    <x v="2"/>
  </r>
  <r>
    <x v="3494"/>
    <x v="1804"/>
    <x v="153"/>
    <x v="8"/>
    <x v="4"/>
    <x v="125"/>
    <x v="0"/>
    <x v="1"/>
    <x v="1"/>
    <x v="3485"/>
    <x v="1"/>
    <x v="2"/>
    <x v="11"/>
  </r>
  <r>
    <x v="3495"/>
    <x v="1726"/>
    <x v="230"/>
    <x v="58"/>
    <x v="2"/>
    <x v="99"/>
    <x v="3"/>
    <x v="0"/>
    <x v="1"/>
    <x v="3486"/>
    <x v="1"/>
    <x v="0"/>
    <x v="4"/>
  </r>
  <r>
    <x v="3496"/>
    <x v="2298"/>
    <x v="276"/>
    <x v="48"/>
    <x v="6"/>
    <x v="454"/>
    <x v="1"/>
    <x v="0"/>
    <x v="3"/>
    <x v="3487"/>
    <x v="1"/>
    <x v="1"/>
    <x v="9"/>
  </r>
  <r>
    <x v="3497"/>
    <x v="1718"/>
    <x v="116"/>
    <x v="70"/>
    <x v="6"/>
    <x v="298"/>
    <x v="1"/>
    <x v="0"/>
    <x v="1"/>
    <x v="3488"/>
    <x v="1"/>
    <x v="2"/>
    <x v="7"/>
  </r>
  <r>
    <x v="3498"/>
    <x v="2299"/>
    <x v="165"/>
    <x v="33"/>
    <x v="4"/>
    <x v="300"/>
    <x v="2"/>
    <x v="2"/>
    <x v="2"/>
    <x v="3489"/>
    <x v="0"/>
    <x v="2"/>
    <x v="5"/>
  </r>
  <r>
    <x v="3499"/>
    <x v="278"/>
    <x v="289"/>
    <x v="26"/>
    <x v="1"/>
    <x v="591"/>
    <x v="0"/>
    <x v="0"/>
    <x v="3"/>
    <x v="3490"/>
    <x v="1"/>
    <x v="0"/>
    <x v="6"/>
  </r>
  <r>
    <x v="3500"/>
    <x v="2300"/>
    <x v="43"/>
    <x v="4"/>
    <x v="6"/>
    <x v="599"/>
    <x v="1"/>
    <x v="0"/>
    <x v="3"/>
    <x v="3491"/>
    <x v="1"/>
    <x v="2"/>
    <x v="0"/>
  </r>
  <r>
    <x v="3501"/>
    <x v="792"/>
    <x v="219"/>
    <x v="7"/>
    <x v="6"/>
    <x v="547"/>
    <x v="1"/>
    <x v="2"/>
    <x v="1"/>
    <x v="3492"/>
    <x v="0"/>
    <x v="2"/>
    <x v="9"/>
  </r>
  <r>
    <x v="3502"/>
    <x v="778"/>
    <x v="8"/>
    <x v="29"/>
    <x v="0"/>
    <x v="332"/>
    <x v="3"/>
    <x v="2"/>
    <x v="1"/>
    <x v="3493"/>
    <x v="1"/>
    <x v="2"/>
    <x v="2"/>
  </r>
  <r>
    <x v="3503"/>
    <x v="2301"/>
    <x v="166"/>
    <x v="6"/>
    <x v="0"/>
    <x v="79"/>
    <x v="0"/>
    <x v="2"/>
    <x v="1"/>
    <x v="3494"/>
    <x v="0"/>
    <x v="0"/>
    <x v="6"/>
  </r>
  <r>
    <x v="3504"/>
    <x v="2302"/>
    <x v="185"/>
    <x v="21"/>
    <x v="0"/>
    <x v="666"/>
    <x v="3"/>
    <x v="0"/>
    <x v="3"/>
    <x v="3495"/>
    <x v="0"/>
    <x v="2"/>
    <x v="11"/>
  </r>
  <r>
    <x v="3505"/>
    <x v="2303"/>
    <x v="274"/>
    <x v="63"/>
    <x v="2"/>
    <x v="347"/>
    <x v="0"/>
    <x v="2"/>
    <x v="3"/>
    <x v="3496"/>
    <x v="0"/>
    <x v="1"/>
    <x v="6"/>
  </r>
  <r>
    <x v="3506"/>
    <x v="2304"/>
    <x v="224"/>
    <x v="25"/>
    <x v="4"/>
    <x v="324"/>
    <x v="1"/>
    <x v="2"/>
    <x v="1"/>
    <x v="3497"/>
    <x v="1"/>
    <x v="1"/>
    <x v="5"/>
  </r>
  <r>
    <x v="3507"/>
    <x v="2305"/>
    <x v="10"/>
    <x v="43"/>
    <x v="0"/>
    <x v="512"/>
    <x v="2"/>
    <x v="2"/>
    <x v="2"/>
    <x v="3498"/>
    <x v="1"/>
    <x v="2"/>
    <x v="11"/>
  </r>
  <r>
    <x v="3508"/>
    <x v="2306"/>
    <x v="126"/>
    <x v="7"/>
    <x v="6"/>
    <x v="176"/>
    <x v="3"/>
    <x v="0"/>
    <x v="2"/>
    <x v="3499"/>
    <x v="1"/>
    <x v="2"/>
    <x v="6"/>
  </r>
  <r>
    <x v="3509"/>
    <x v="1878"/>
    <x v="36"/>
    <x v="40"/>
    <x v="1"/>
    <x v="562"/>
    <x v="0"/>
    <x v="2"/>
    <x v="0"/>
    <x v="3500"/>
    <x v="0"/>
    <x v="2"/>
    <x v="6"/>
  </r>
  <r>
    <x v="3510"/>
    <x v="2307"/>
    <x v="233"/>
    <x v="3"/>
    <x v="5"/>
    <x v="245"/>
    <x v="3"/>
    <x v="0"/>
    <x v="1"/>
    <x v="3501"/>
    <x v="0"/>
    <x v="1"/>
    <x v="11"/>
  </r>
  <r>
    <x v="3511"/>
    <x v="133"/>
    <x v="107"/>
    <x v="3"/>
    <x v="5"/>
    <x v="79"/>
    <x v="0"/>
    <x v="2"/>
    <x v="3"/>
    <x v="3502"/>
    <x v="1"/>
    <x v="0"/>
    <x v="6"/>
  </r>
  <r>
    <x v="3512"/>
    <x v="773"/>
    <x v="12"/>
    <x v="2"/>
    <x v="0"/>
    <x v="465"/>
    <x v="1"/>
    <x v="0"/>
    <x v="0"/>
    <x v="3503"/>
    <x v="0"/>
    <x v="2"/>
    <x v="5"/>
  </r>
  <r>
    <x v="3513"/>
    <x v="247"/>
    <x v="287"/>
    <x v="11"/>
    <x v="2"/>
    <x v="54"/>
    <x v="0"/>
    <x v="0"/>
    <x v="2"/>
    <x v="3504"/>
    <x v="0"/>
    <x v="0"/>
    <x v="1"/>
  </r>
  <r>
    <x v="3514"/>
    <x v="2308"/>
    <x v="61"/>
    <x v="61"/>
    <x v="6"/>
    <x v="42"/>
    <x v="0"/>
    <x v="2"/>
    <x v="0"/>
    <x v="3505"/>
    <x v="0"/>
    <x v="0"/>
    <x v="10"/>
  </r>
  <r>
    <x v="3515"/>
    <x v="784"/>
    <x v="230"/>
    <x v="35"/>
    <x v="5"/>
    <x v="285"/>
    <x v="0"/>
    <x v="2"/>
    <x v="2"/>
    <x v="3506"/>
    <x v="1"/>
    <x v="2"/>
    <x v="3"/>
  </r>
  <r>
    <x v="3516"/>
    <x v="784"/>
    <x v="32"/>
    <x v="58"/>
    <x v="3"/>
    <x v="1010"/>
    <x v="2"/>
    <x v="0"/>
    <x v="2"/>
    <x v="3507"/>
    <x v="1"/>
    <x v="1"/>
    <x v="5"/>
  </r>
  <r>
    <x v="3517"/>
    <x v="96"/>
    <x v="267"/>
    <x v="32"/>
    <x v="1"/>
    <x v="23"/>
    <x v="0"/>
    <x v="2"/>
    <x v="2"/>
    <x v="3508"/>
    <x v="1"/>
    <x v="1"/>
    <x v="8"/>
  </r>
  <r>
    <x v="3518"/>
    <x v="2309"/>
    <x v="218"/>
    <x v="7"/>
    <x v="5"/>
    <x v="559"/>
    <x v="0"/>
    <x v="2"/>
    <x v="1"/>
    <x v="3509"/>
    <x v="1"/>
    <x v="0"/>
    <x v="10"/>
  </r>
  <r>
    <x v="3519"/>
    <x v="346"/>
    <x v="245"/>
    <x v="28"/>
    <x v="6"/>
    <x v="90"/>
    <x v="1"/>
    <x v="0"/>
    <x v="1"/>
    <x v="3510"/>
    <x v="0"/>
    <x v="2"/>
    <x v="9"/>
  </r>
  <r>
    <x v="3520"/>
    <x v="648"/>
    <x v="5"/>
    <x v="32"/>
    <x v="3"/>
    <x v="520"/>
    <x v="0"/>
    <x v="0"/>
    <x v="2"/>
    <x v="3511"/>
    <x v="1"/>
    <x v="2"/>
    <x v="2"/>
  </r>
  <r>
    <x v="3521"/>
    <x v="1050"/>
    <x v="291"/>
    <x v="55"/>
    <x v="1"/>
    <x v="951"/>
    <x v="3"/>
    <x v="0"/>
    <x v="1"/>
    <x v="3512"/>
    <x v="1"/>
    <x v="1"/>
    <x v="9"/>
  </r>
  <r>
    <x v="3522"/>
    <x v="2310"/>
    <x v="136"/>
    <x v="14"/>
    <x v="5"/>
    <x v="234"/>
    <x v="0"/>
    <x v="0"/>
    <x v="2"/>
    <x v="3513"/>
    <x v="0"/>
    <x v="2"/>
    <x v="3"/>
  </r>
  <r>
    <x v="3523"/>
    <x v="1680"/>
    <x v="278"/>
    <x v="28"/>
    <x v="5"/>
    <x v="373"/>
    <x v="2"/>
    <x v="2"/>
    <x v="1"/>
    <x v="3514"/>
    <x v="1"/>
    <x v="1"/>
    <x v="9"/>
  </r>
  <r>
    <x v="3524"/>
    <x v="605"/>
    <x v="25"/>
    <x v="68"/>
    <x v="0"/>
    <x v="634"/>
    <x v="2"/>
    <x v="2"/>
    <x v="2"/>
    <x v="3515"/>
    <x v="1"/>
    <x v="0"/>
    <x v="0"/>
  </r>
  <r>
    <x v="3525"/>
    <x v="2311"/>
    <x v="206"/>
    <x v="67"/>
    <x v="2"/>
    <x v="502"/>
    <x v="1"/>
    <x v="0"/>
    <x v="0"/>
    <x v="3516"/>
    <x v="0"/>
    <x v="0"/>
    <x v="8"/>
  </r>
  <r>
    <x v="3526"/>
    <x v="2045"/>
    <x v="55"/>
    <x v="25"/>
    <x v="0"/>
    <x v="734"/>
    <x v="0"/>
    <x v="1"/>
    <x v="0"/>
    <x v="3517"/>
    <x v="0"/>
    <x v="0"/>
    <x v="10"/>
  </r>
  <r>
    <x v="3527"/>
    <x v="2312"/>
    <x v="75"/>
    <x v="61"/>
    <x v="0"/>
    <x v="100"/>
    <x v="2"/>
    <x v="0"/>
    <x v="2"/>
    <x v="3518"/>
    <x v="1"/>
    <x v="2"/>
    <x v="8"/>
  </r>
  <r>
    <x v="3528"/>
    <x v="2290"/>
    <x v="75"/>
    <x v="66"/>
    <x v="6"/>
    <x v="667"/>
    <x v="3"/>
    <x v="0"/>
    <x v="1"/>
    <x v="3519"/>
    <x v="1"/>
    <x v="0"/>
    <x v="9"/>
  </r>
  <r>
    <x v="3529"/>
    <x v="27"/>
    <x v="17"/>
    <x v="34"/>
    <x v="2"/>
    <x v="940"/>
    <x v="1"/>
    <x v="1"/>
    <x v="1"/>
    <x v="3520"/>
    <x v="1"/>
    <x v="1"/>
    <x v="1"/>
  </r>
  <r>
    <x v="3530"/>
    <x v="2313"/>
    <x v="255"/>
    <x v="6"/>
    <x v="5"/>
    <x v="44"/>
    <x v="2"/>
    <x v="1"/>
    <x v="2"/>
    <x v="3521"/>
    <x v="0"/>
    <x v="1"/>
    <x v="3"/>
  </r>
  <r>
    <x v="3531"/>
    <x v="2314"/>
    <x v="124"/>
    <x v="58"/>
    <x v="4"/>
    <x v="784"/>
    <x v="0"/>
    <x v="2"/>
    <x v="1"/>
    <x v="3522"/>
    <x v="0"/>
    <x v="0"/>
    <x v="11"/>
  </r>
  <r>
    <x v="3532"/>
    <x v="231"/>
    <x v="137"/>
    <x v="73"/>
    <x v="2"/>
    <x v="396"/>
    <x v="2"/>
    <x v="1"/>
    <x v="1"/>
    <x v="3523"/>
    <x v="1"/>
    <x v="0"/>
    <x v="8"/>
  </r>
  <r>
    <x v="3533"/>
    <x v="1415"/>
    <x v="10"/>
    <x v="61"/>
    <x v="1"/>
    <x v="176"/>
    <x v="3"/>
    <x v="0"/>
    <x v="1"/>
    <x v="3524"/>
    <x v="1"/>
    <x v="2"/>
    <x v="6"/>
  </r>
  <r>
    <x v="3534"/>
    <x v="1381"/>
    <x v="194"/>
    <x v="59"/>
    <x v="6"/>
    <x v="965"/>
    <x v="0"/>
    <x v="2"/>
    <x v="1"/>
    <x v="3525"/>
    <x v="1"/>
    <x v="1"/>
    <x v="3"/>
  </r>
  <r>
    <x v="3535"/>
    <x v="2315"/>
    <x v="33"/>
    <x v="31"/>
    <x v="5"/>
    <x v="516"/>
    <x v="3"/>
    <x v="2"/>
    <x v="1"/>
    <x v="3526"/>
    <x v="1"/>
    <x v="0"/>
    <x v="4"/>
  </r>
  <r>
    <x v="3536"/>
    <x v="2316"/>
    <x v="234"/>
    <x v="18"/>
    <x v="4"/>
    <x v="839"/>
    <x v="2"/>
    <x v="2"/>
    <x v="1"/>
    <x v="3527"/>
    <x v="1"/>
    <x v="1"/>
    <x v="6"/>
  </r>
  <r>
    <x v="3537"/>
    <x v="1591"/>
    <x v="216"/>
    <x v="67"/>
    <x v="4"/>
    <x v="766"/>
    <x v="2"/>
    <x v="1"/>
    <x v="3"/>
    <x v="3528"/>
    <x v="1"/>
    <x v="1"/>
    <x v="6"/>
  </r>
  <r>
    <x v="3538"/>
    <x v="1315"/>
    <x v="253"/>
    <x v="43"/>
    <x v="0"/>
    <x v="413"/>
    <x v="2"/>
    <x v="2"/>
    <x v="1"/>
    <x v="3529"/>
    <x v="0"/>
    <x v="1"/>
    <x v="5"/>
  </r>
  <r>
    <x v="3539"/>
    <x v="2317"/>
    <x v="130"/>
    <x v="29"/>
    <x v="0"/>
    <x v="238"/>
    <x v="2"/>
    <x v="1"/>
    <x v="2"/>
    <x v="3530"/>
    <x v="0"/>
    <x v="0"/>
    <x v="1"/>
  </r>
  <r>
    <x v="3540"/>
    <x v="1034"/>
    <x v="256"/>
    <x v="43"/>
    <x v="4"/>
    <x v="1011"/>
    <x v="1"/>
    <x v="2"/>
    <x v="2"/>
    <x v="3531"/>
    <x v="1"/>
    <x v="0"/>
    <x v="7"/>
  </r>
  <r>
    <x v="3541"/>
    <x v="2256"/>
    <x v="32"/>
    <x v="59"/>
    <x v="5"/>
    <x v="826"/>
    <x v="0"/>
    <x v="2"/>
    <x v="1"/>
    <x v="3532"/>
    <x v="0"/>
    <x v="0"/>
    <x v="7"/>
  </r>
  <r>
    <x v="3542"/>
    <x v="2091"/>
    <x v="32"/>
    <x v="45"/>
    <x v="5"/>
    <x v="1022"/>
    <x v="2"/>
    <x v="0"/>
    <x v="1"/>
    <x v="3533"/>
    <x v="1"/>
    <x v="2"/>
    <x v="6"/>
  </r>
  <r>
    <x v="3543"/>
    <x v="1889"/>
    <x v="138"/>
    <x v="43"/>
    <x v="1"/>
    <x v="159"/>
    <x v="1"/>
    <x v="0"/>
    <x v="1"/>
    <x v="3534"/>
    <x v="1"/>
    <x v="0"/>
    <x v="10"/>
  </r>
  <r>
    <x v="3544"/>
    <x v="1318"/>
    <x v="111"/>
    <x v="42"/>
    <x v="3"/>
    <x v="1048"/>
    <x v="2"/>
    <x v="1"/>
    <x v="3"/>
    <x v="3535"/>
    <x v="1"/>
    <x v="1"/>
    <x v="9"/>
  </r>
  <r>
    <x v="3545"/>
    <x v="2318"/>
    <x v="70"/>
    <x v="66"/>
    <x v="5"/>
    <x v="860"/>
    <x v="2"/>
    <x v="2"/>
    <x v="1"/>
    <x v="3536"/>
    <x v="1"/>
    <x v="1"/>
    <x v="9"/>
  </r>
  <r>
    <x v="3546"/>
    <x v="186"/>
    <x v="205"/>
    <x v="5"/>
    <x v="2"/>
    <x v="870"/>
    <x v="2"/>
    <x v="2"/>
    <x v="1"/>
    <x v="3537"/>
    <x v="1"/>
    <x v="2"/>
    <x v="11"/>
  </r>
  <r>
    <x v="3547"/>
    <x v="2319"/>
    <x v="85"/>
    <x v="32"/>
    <x v="1"/>
    <x v="1049"/>
    <x v="1"/>
    <x v="2"/>
    <x v="1"/>
    <x v="3538"/>
    <x v="1"/>
    <x v="1"/>
    <x v="7"/>
  </r>
  <r>
    <x v="3548"/>
    <x v="166"/>
    <x v="20"/>
    <x v="17"/>
    <x v="2"/>
    <x v="114"/>
    <x v="1"/>
    <x v="2"/>
    <x v="0"/>
    <x v="3539"/>
    <x v="1"/>
    <x v="1"/>
    <x v="0"/>
  </r>
  <r>
    <x v="3549"/>
    <x v="2320"/>
    <x v="256"/>
    <x v="35"/>
    <x v="6"/>
    <x v="166"/>
    <x v="0"/>
    <x v="2"/>
    <x v="3"/>
    <x v="3540"/>
    <x v="0"/>
    <x v="0"/>
    <x v="2"/>
  </r>
  <r>
    <x v="3550"/>
    <x v="1065"/>
    <x v="16"/>
    <x v="33"/>
    <x v="5"/>
    <x v="919"/>
    <x v="2"/>
    <x v="0"/>
    <x v="2"/>
    <x v="3541"/>
    <x v="1"/>
    <x v="2"/>
    <x v="7"/>
  </r>
  <r>
    <x v="3551"/>
    <x v="2321"/>
    <x v="244"/>
    <x v="22"/>
    <x v="2"/>
    <x v="37"/>
    <x v="3"/>
    <x v="2"/>
    <x v="3"/>
    <x v="3542"/>
    <x v="1"/>
    <x v="2"/>
    <x v="9"/>
  </r>
  <r>
    <x v="3552"/>
    <x v="1573"/>
    <x v="43"/>
    <x v="71"/>
    <x v="6"/>
    <x v="932"/>
    <x v="1"/>
    <x v="1"/>
    <x v="2"/>
    <x v="3543"/>
    <x v="1"/>
    <x v="0"/>
    <x v="2"/>
  </r>
  <r>
    <x v="3553"/>
    <x v="155"/>
    <x v="195"/>
    <x v="33"/>
    <x v="3"/>
    <x v="970"/>
    <x v="0"/>
    <x v="2"/>
    <x v="2"/>
    <x v="3544"/>
    <x v="1"/>
    <x v="0"/>
    <x v="5"/>
  </r>
  <r>
    <x v="3554"/>
    <x v="2322"/>
    <x v="36"/>
    <x v="62"/>
    <x v="0"/>
    <x v="817"/>
    <x v="0"/>
    <x v="1"/>
    <x v="2"/>
    <x v="3545"/>
    <x v="0"/>
    <x v="1"/>
    <x v="2"/>
  </r>
  <r>
    <x v="3555"/>
    <x v="2323"/>
    <x v="83"/>
    <x v="53"/>
    <x v="2"/>
    <x v="765"/>
    <x v="0"/>
    <x v="2"/>
    <x v="3"/>
    <x v="3546"/>
    <x v="1"/>
    <x v="2"/>
    <x v="0"/>
  </r>
  <r>
    <x v="3556"/>
    <x v="546"/>
    <x v="258"/>
    <x v="48"/>
    <x v="2"/>
    <x v="760"/>
    <x v="3"/>
    <x v="0"/>
    <x v="1"/>
    <x v="3547"/>
    <x v="1"/>
    <x v="1"/>
    <x v="0"/>
  </r>
  <r>
    <x v="3557"/>
    <x v="1099"/>
    <x v="191"/>
    <x v="23"/>
    <x v="1"/>
    <x v="977"/>
    <x v="1"/>
    <x v="0"/>
    <x v="1"/>
    <x v="3548"/>
    <x v="0"/>
    <x v="1"/>
    <x v="10"/>
  </r>
  <r>
    <x v="3558"/>
    <x v="2324"/>
    <x v="292"/>
    <x v="25"/>
    <x v="0"/>
    <x v="1025"/>
    <x v="1"/>
    <x v="2"/>
    <x v="3"/>
    <x v="3549"/>
    <x v="1"/>
    <x v="0"/>
    <x v="1"/>
  </r>
  <r>
    <x v="3559"/>
    <x v="2173"/>
    <x v="247"/>
    <x v="11"/>
    <x v="5"/>
    <x v="424"/>
    <x v="3"/>
    <x v="0"/>
    <x v="0"/>
    <x v="3550"/>
    <x v="0"/>
    <x v="1"/>
    <x v="3"/>
  </r>
  <r>
    <x v="3560"/>
    <x v="1613"/>
    <x v="109"/>
    <x v="3"/>
    <x v="1"/>
    <x v="664"/>
    <x v="3"/>
    <x v="0"/>
    <x v="3"/>
    <x v="3551"/>
    <x v="1"/>
    <x v="2"/>
    <x v="4"/>
  </r>
  <r>
    <x v="3561"/>
    <x v="338"/>
    <x v="87"/>
    <x v="40"/>
    <x v="5"/>
    <x v="594"/>
    <x v="3"/>
    <x v="1"/>
    <x v="1"/>
    <x v="3552"/>
    <x v="1"/>
    <x v="2"/>
    <x v="4"/>
  </r>
  <r>
    <x v="3562"/>
    <x v="90"/>
    <x v="209"/>
    <x v="69"/>
    <x v="5"/>
    <x v="950"/>
    <x v="2"/>
    <x v="2"/>
    <x v="1"/>
    <x v="3553"/>
    <x v="0"/>
    <x v="0"/>
    <x v="3"/>
  </r>
  <r>
    <x v="3563"/>
    <x v="2325"/>
    <x v="134"/>
    <x v="71"/>
    <x v="6"/>
    <x v="515"/>
    <x v="0"/>
    <x v="2"/>
    <x v="3"/>
    <x v="3554"/>
    <x v="1"/>
    <x v="2"/>
    <x v="2"/>
  </r>
  <r>
    <x v="3564"/>
    <x v="2326"/>
    <x v="25"/>
    <x v="57"/>
    <x v="5"/>
    <x v="1030"/>
    <x v="2"/>
    <x v="2"/>
    <x v="2"/>
    <x v="3555"/>
    <x v="0"/>
    <x v="1"/>
    <x v="10"/>
  </r>
  <r>
    <x v="3565"/>
    <x v="863"/>
    <x v="96"/>
    <x v="18"/>
    <x v="0"/>
    <x v="745"/>
    <x v="3"/>
    <x v="0"/>
    <x v="1"/>
    <x v="3556"/>
    <x v="0"/>
    <x v="1"/>
    <x v="10"/>
  </r>
  <r>
    <x v="3566"/>
    <x v="1347"/>
    <x v="105"/>
    <x v="68"/>
    <x v="0"/>
    <x v="1011"/>
    <x v="2"/>
    <x v="2"/>
    <x v="3"/>
    <x v="3557"/>
    <x v="1"/>
    <x v="0"/>
    <x v="7"/>
  </r>
  <r>
    <x v="3567"/>
    <x v="942"/>
    <x v="276"/>
    <x v="68"/>
    <x v="5"/>
    <x v="699"/>
    <x v="1"/>
    <x v="2"/>
    <x v="1"/>
    <x v="3558"/>
    <x v="1"/>
    <x v="2"/>
    <x v="8"/>
  </r>
  <r>
    <x v="3568"/>
    <x v="2327"/>
    <x v="245"/>
    <x v="3"/>
    <x v="6"/>
    <x v="75"/>
    <x v="0"/>
    <x v="2"/>
    <x v="1"/>
    <x v="3559"/>
    <x v="1"/>
    <x v="2"/>
    <x v="4"/>
  </r>
  <r>
    <x v="3569"/>
    <x v="1063"/>
    <x v="273"/>
    <x v="10"/>
    <x v="1"/>
    <x v="608"/>
    <x v="2"/>
    <x v="2"/>
    <x v="3"/>
    <x v="3560"/>
    <x v="1"/>
    <x v="2"/>
    <x v="9"/>
  </r>
  <r>
    <x v="3570"/>
    <x v="1011"/>
    <x v="46"/>
    <x v="49"/>
    <x v="3"/>
    <x v="495"/>
    <x v="0"/>
    <x v="0"/>
    <x v="2"/>
    <x v="3561"/>
    <x v="0"/>
    <x v="1"/>
    <x v="10"/>
  </r>
  <r>
    <x v="3571"/>
    <x v="2328"/>
    <x v="213"/>
    <x v="1"/>
    <x v="6"/>
    <x v="669"/>
    <x v="3"/>
    <x v="1"/>
    <x v="0"/>
    <x v="3562"/>
    <x v="1"/>
    <x v="0"/>
    <x v="6"/>
  </r>
  <r>
    <x v="3572"/>
    <x v="1744"/>
    <x v="57"/>
    <x v="52"/>
    <x v="2"/>
    <x v="358"/>
    <x v="1"/>
    <x v="0"/>
    <x v="3"/>
    <x v="3563"/>
    <x v="0"/>
    <x v="2"/>
    <x v="8"/>
  </r>
  <r>
    <x v="3573"/>
    <x v="2061"/>
    <x v="111"/>
    <x v="22"/>
    <x v="5"/>
    <x v="984"/>
    <x v="3"/>
    <x v="0"/>
    <x v="1"/>
    <x v="3564"/>
    <x v="1"/>
    <x v="1"/>
    <x v="11"/>
  </r>
  <r>
    <x v="3574"/>
    <x v="283"/>
    <x v="125"/>
    <x v="1"/>
    <x v="2"/>
    <x v="827"/>
    <x v="3"/>
    <x v="2"/>
    <x v="3"/>
    <x v="3565"/>
    <x v="0"/>
    <x v="1"/>
    <x v="3"/>
  </r>
  <r>
    <x v="3575"/>
    <x v="2329"/>
    <x v="168"/>
    <x v="27"/>
    <x v="5"/>
    <x v="759"/>
    <x v="3"/>
    <x v="2"/>
    <x v="1"/>
    <x v="3566"/>
    <x v="1"/>
    <x v="1"/>
    <x v="2"/>
  </r>
  <r>
    <x v="3576"/>
    <x v="594"/>
    <x v="268"/>
    <x v="66"/>
    <x v="0"/>
    <x v="728"/>
    <x v="0"/>
    <x v="2"/>
    <x v="0"/>
    <x v="3567"/>
    <x v="0"/>
    <x v="2"/>
    <x v="9"/>
  </r>
  <r>
    <x v="3577"/>
    <x v="2330"/>
    <x v="111"/>
    <x v="40"/>
    <x v="0"/>
    <x v="105"/>
    <x v="0"/>
    <x v="1"/>
    <x v="1"/>
    <x v="3568"/>
    <x v="1"/>
    <x v="1"/>
    <x v="0"/>
  </r>
  <r>
    <x v="3578"/>
    <x v="2331"/>
    <x v="133"/>
    <x v="25"/>
    <x v="6"/>
    <x v="423"/>
    <x v="1"/>
    <x v="0"/>
    <x v="1"/>
    <x v="3569"/>
    <x v="1"/>
    <x v="1"/>
    <x v="7"/>
  </r>
  <r>
    <x v="3579"/>
    <x v="2291"/>
    <x v="66"/>
    <x v="58"/>
    <x v="4"/>
    <x v="175"/>
    <x v="1"/>
    <x v="2"/>
    <x v="3"/>
    <x v="3570"/>
    <x v="1"/>
    <x v="1"/>
    <x v="5"/>
  </r>
  <r>
    <x v="3580"/>
    <x v="2332"/>
    <x v="159"/>
    <x v="29"/>
    <x v="0"/>
    <x v="115"/>
    <x v="0"/>
    <x v="0"/>
    <x v="1"/>
    <x v="3571"/>
    <x v="1"/>
    <x v="1"/>
    <x v="4"/>
  </r>
  <r>
    <x v="3581"/>
    <x v="1629"/>
    <x v="79"/>
    <x v="55"/>
    <x v="3"/>
    <x v="762"/>
    <x v="3"/>
    <x v="0"/>
    <x v="1"/>
    <x v="3572"/>
    <x v="1"/>
    <x v="1"/>
    <x v="6"/>
  </r>
  <r>
    <x v="3582"/>
    <x v="2333"/>
    <x v="287"/>
    <x v="10"/>
    <x v="0"/>
    <x v="186"/>
    <x v="0"/>
    <x v="1"/>
    <x v="2"/>
    <x v="3573"/>
    <x v="0"/>
    <x v="0"/>
    <x v="11"/>
  </r>
  <r>
    <x v="3583"/>
    <x v="2334"/>
    <x v="99"/>
    <x v="62"/>
    <x v="3"/>
    <x v="1050"/>
    <x v="1"/>
    <x v="2"/>
    <x v="0"/>
    <x v="3574"/>
    <x v="0"/>
    <x v="2"/>
    <x v="3"/>
  </r>
  <r>
    <x v="3584"/>
    <x v="2329"/>
    <x v="161"/>
    <x v="4"/>
    <x v="2"/>
    <x v="1051"/>
    <x v="3"/>
    <x v="2"/>
    <x v="1"/>
    <x v="3575"/>
    <x v="1"/>
    <x v="1"/>
    <x v="1"/>
  </r>
  <r>
    <x v="3585"/>
    <x v="2183"/>
    <x v="48"/>
    <x v="21"/>
    <x v="4"/>
    <x v="1052"/>
    <x v="3"/>
    <x v="0"/>
    <x v="1"/>
    <x v="3576"/>
    <x v="1"/>
    <x v="1"/>
    <x v="6"/>
  </r>
  <r>
    <x v="3586"/>
    <x v="320"/>
    <x v="36"/>
    <x v="3"/>
    <x v="3"/>
    <x v="862"/>
    <x v="1"/>
    <x v="0"/>
    <x v="2"/>
    <x v="3577"/>
    <x v="1"/>
    <x v="0"/>
    <x v="4"/>
  </r>
  <r>
    <x v="3587"/>
    <x v="361"/>
    <x v="157"/>
    <x v="39"/>
    <x v="0"/>
    <x v="701"/>
    <x v="0"/>
    <x v="0"/>
    <x v="2"/>
    <x v="3578"/>
    <x v="1"/>
    <x v="2"/>
    <x v="10"/>
  </r>
  <r>
    <x v="3588"/>
    <x v="255"/>
    <x v="43"/>
    <x v="6"/>
    <x v="0"/>
    <x v="509"/>
    <x v="2"/>
    <x v="2"/>
    <x v="3"/>
    <x v="3579"/>
    <x v="0"/>
    <x v="2"/>
    <x v="10"/>
  </r>
  <r>
    <x v="3589"/>
    <x v="442"/>
    <x v="123"/>
    <x v="61"/>
    <x v="0"/>
    <x v="714"/>
    <x v="3"/>
    <x v="2"/>
    <x v="1"/>
    <x v="3580"/>
    <x v="0"/>
    <x v="0"/>
    <x v="1"/>
  </r>
  <r>
    <x v="3590"/>
    <x v="1486"/>
    <x v="114"/>
    <x v="33"/>
    <x v="6"/>
    <x v="235"/>
    <x v="0"/>
    <x v="0"/>
    <x v="1"/>
    <x v="3581"/>
    <x v="1"/>
    <x v="0"/>
    <x v="9"/>
  </r>
  <r>
    <x v="3591"/>
    <x v="2335"/>
    <x v="299"/>
    <x v="31"/>
    <x v="2"/>
    <x v="452"/>
    <x v="3"/>
    <x v="2"/>
    <x v="1"/>
    <x v="3582"/>
    <x v="1"/>
    <x v="0"/>
    <x v="1"/>
  </r>
  <r>
    <x v="3592"/>
    <x v="2336"/>
    <x v="271"/>
    <x v="13"/>
    <x v="1"/>
    <x v="1007"/>
    <x v="0"/>
    <x v="1"/>
    <x v="1"/>
    <x v="3583"/>
    <x v="1"/>
    <x v="2"/>
    <x v="10"/>
  </r>
  <r>
    <x v="3593"/>
    <x v="1479"/>
    <x v="75"/>
    <x v="32"/>
    <x v="5"/>
    <x v="92"/>
    <x v="2"/>
    <x v="2"/>
    <x v="3"/>
    <x v="3584"/>
    <x v="1"/>
    <x v="2"/>
    <x v="11"/>
  </r>
  <r>
    <x v="3594"/>
    <x v="2337"/>
    <x v="79"/>
    <x v="18"/>
    <x v="0"/>
    <x v="233"/>
    <x v="2"/>
    <x v="2"/>
    <x v="1"/>
    <x v="3585"/>
    <x v="1"/>
    <x v="0"/>
    <x v="5"/>
  </r>
  <r>
    <x v="3595"/>
    <x v="428"/>
    <x v="284"/>
    <x v="11"/>
    <x v="6"/>
    <x v="369"/>
    <x v="3"/>
    <x v="0"/>
    <x v="3"/>
    <x v="3586"/>
    <x v="1"/>
    <x v="0"/>
    <x v="11"/>
  </r>
  <r>
    <x v="3596"/>
    <x v="2338"/>
    <x v="141"/>
    <x v="70"/>
    <x v="6"/>
    <x v="83"/>
    <x v="3"/>
    <x v="0"/>
    <x v="2"/>
    <x v="3587"/>
    <x v="0"/>
    <x v="2"/>
    <x v="6"/>
  </r>
  <r>
    <x v="3597"/>
    <x v="1052"/>
    <x v="245"/>
    <x v="68"/>
    <x v="3"/>
    <x v="1053"/>
    <x v="1"/>
    <x v="2"/>
    <x v="1"/>
    <x v="3588"/>
    <x v="0"/>
    <x v="1"/>
    <x v="7"/>
  </r>
  <r>
    <x v="3598"/>
    <x v="2339"/>
    <x v="279"/>
    <x v="32"/>
    <x v="0"/>
    <x v="110"/>
    <x v="1"/>
    <x v="2"/>
    <x v="1"/>
    <x v="3589"/>
    <x v="1"/>
    <x v="1"/>
    <x v="11"/>
  </r>
  <r>
    <x v="3599"/>
    <x v="1994"/>
    <x v="79"/>
    <x v="66"/>
    <x v="3"/>
    <x v="166"/>
    <x v="0"/>
    <x v="1"/>
    <x v="3"/>
    <x v="3590"/>
    <x v="0"/>
    <x v="0"/>
    <x v="2"/>
  </r>
  <r>
    <x v="3600"/>
    <x v="2340"/>
    <x v="247"/>
    <x v="71"/>
    <x v="0"/>
    <x v="865"/>
    <x v="0"/>
    <x v="2"/>
    <x v="1"/>
    <x v="3591"/>
    <x v="1"/>
    <x v="1"/>
    <x v="10"/>
  </r>
  <r>
    <x v="3601"/>
    <x v="1251"/>
    <x v="8"/>
    <x v="65"/>
    <x v="5"/>
    <x v="866"/>
    <x v="0"/>
    <x v="1"/>
    <x v="3"/>
    <x v="3592"/>
    <x v="1"/>
    <x v="2"/>
    <x v="10"/>
  </r>
  <r>
    <x v="3602"/>
    <x v="775"/>
    <x v="191"/>
    <x v="74"/>
    <x v="6"/>
    <x v="69"/>
    <x v="1"/>
    <x v="2"/>
    <x v="2"/>
    <x v="3593"/>
    <x v="0"/>
    <x v="2"/>
    <x v="1"/>
  </r>
  <r>
    <x v="3603"/>
    <x v="2282"/>
    <x v="128"/>
    <x v="27"/>
    <x v="4"/>
    <x v="926"/>
    <x v="1"/>
    <x v="2"/>
    <x v="0"/>
    <x v="3594"/>
    <x v="0"/>
    <x v="2"/>
    <x v="10"/>
  </r>
  <r>
    <x v="3604"/>
    <x v="2341"/>
    <x v="295"/>
    <x v="71"/>
    <x v="0"/>
    <x v="121"/>
    <x v="3"/>
    <x v="0"/>
    <x v="0"/>
    <x v="3595"/>
    <x v="0"/>
    <x v="1"/>
    <x v="3"/>
  </r>
  <r>
    <x v="3605"/>
    <x v="2342"/>
    <x v="211"/>
    <x v="71"/>
    <x v="4"/>
    <x v="48"/>
    <x v="0"/>
    <x v="2"/>
    <x v="0"/>
    <x v="3596"/>
    <x v="1"/>
    <x v="1"/>
    <x v="0"/>
  </r>
  <r>
    <x v="3606"/>
    <x v="818"/>
    <x v="179"/>
    <x v="4"/>
    <x v="2"/>
    <x v="492"/>
    <x v="3"/>
    <x v="2"/>
    <x v="3"/>
    <x v="3597"/>
    <x v="0"/>
    <x v="0"/>
    <x v="8"/>
  </r>
  <r>
    <x v="3607"/>
    <x v="907"/>
    <x v="250"/>
    <x v="65"/>
    <x v="1"/>
    <x v="796"/>
    <x v="1"/>
    <x v="1"/>
    <x v="1"/>
    <x v="3598"/>
    <x v="1"/>
    <x v="0"/>
    <x v="8"/>
  </r>
  <r>
    <x v="3608"/>
    <x v="1587"/>
    <x v="173"/>
    <x v="5"/>
    <x v="4"/>
    <x v="555"/>
    <x v="1"/>
    <x v="0"/>
    <x v="1"/>
    <x v="3599"/>
    <x v="1"/>
    <x v="0"/>
    <x v="5"/>
  </r>
  <r>
    <x v="3609"/>
    <x v="327"/>
    <x v="278"/>
    <x v="19"/>
    <x v="6"/>
    <x v="851"/>
    <x v="3"/>
    <x v="0"/>
    <x v="2"/>
    <x v="3600"/>
    <x v="1"/>
    <x v="0"/>
    <x v="0"/>
  </r>
  <r>
    <x v="3610"/>
    <x v="2235"/>
    <x v="56"/>
    <x v="42"/>
    <x v="2"/>
    <x v="127"/>
    <x v="3"/>
    <x v="0"/>
    <x v="2"/>
    <x v="3601"/>
    <x v="1"/>
    <x v="0"/>
    <x v="11"/>
  </r>
  <r>
    <x v="3611"/>
    <x v="162"/>
    <x v="106"/>
    <x v="70"/>
    <x v="6"/>
    <x v="115"/>
    <x v="0"/>
    <x v="2"/>
    <x v="0"/>
    <x v="3602"/>
    <x v="0"/>
    <x v="1"/>
    <x v="4"/>
  </r>
  <r>
    <x v="3612"/>
    <x v="1229"/>
    <x v="113"/>
    <x v="57"/>
    <x v="1"/>
    <x v="209"/>
    <x v="2"/>
    <x v="2"/>
    <x v="1"/>
    <x v="3603"/>
    <x v="1"/>
    <x v="1"/>
    <x v="9"/>
  </r>
  <r>
    <x v="3613"/>
    <x v="2343"/>
    <x v="64"/>
    <x v="11"/>
    <x v="1"/>
    <x v="759"/>
    <x v="0"/>
    <x v="2"/>
    <x v="1"/>
    <x v="3604"/>
    <x v="0"/>
    <x v="1"/>
    <x v="2"/>
  </r>
  <r>
    <x v="3614"/>
    <x v="849"/>
    <x v="256"/>
    <x v="6"/>
    <x v="3"/>
    <x v="550"/>
    <x v="0"/>
    <x v="0"/>
    <x v="0"/>
    <x v="3605"/>
    <x v="0"/>
    <x v="1"/>
    <x v="4"/>
  </r>
  <r>
    <x v="3615"/>
    <x v="790"/>
    <x v="118"/>
    <x v="2"/>
    <x v="3"/>
    <x v="628"/>
    <x v="3"/>
    <x v="2"/>
    <x v="2"/>
    <x v="3606"/>
    <x v="1"/>
    <x v="1"/>
    <x v="11"/>
  </r>
  <r>
    <x v="3616"/>
    <x v="1229"/>
    <x v="271"/>
    <x v="27"/>
    <x v="3"/>
    <x v="557"/>
    <x v="1"/>
    <x v="2"/>
    <x v="1"/>
    <x v="3607"/>
    <x v="0"/>
    <x v="1"/>
    <x v="10"/>
  </r>
  <r>
    <x v="3617"/>
    <x v="2344"/>
    <x v="140"/>
    <x v="55"/>
    <x v="1"/>
    <x v="419"/>
    <x v="0"/>
    <x v="0"/>
    <x v="3"/>
    <x v="3608"/>
    <x v="0"/>
    <x v="0"/>
    <x v="11"/>
  </r>
  <r>
    <x v="3618"/>
    <x v="2345"/>
    <x v="252"/>
    <x v="56"/>
    <x v="6"/>
    <x v="373"/>
    <x v="2"/>
    <x v="2"/>
    <x v="2"/>
    <x v="3609"/>
    <x v="0"/>
    <x v="1"/>
    <x v="9"/>
  </r>
  <r>
    <x v="3619"/>
    <x v="1476"/>
    <x v="0"/>
    <x v="39"/>
    <x v="4"/>
    <x v="412"/>
    <x v="3"/>
    <x v="2"/>
    <x v="1"/>
    <x v="3610"/>
    <x v="0"/>
    <x v="2"/>
    <x v="7"/>
  </r>
  <r>
    <x v="3620"/>
    <x v="2346"/>
    <x v="43"/>
    <x v="36"/>
    <x v="0"/>
    <x v="1054"/>
    <x v="3"/>
    <x v="2"/>
    <x v="1"/>
    <x v="3611"/>
    <x v="0"/>
    <x v="2"/>
    <x v="6"/>
  </r>
  <r>
    <x v="3621"/>
    <x v="993"/>
    <x v="2"/>
    <x v="71"/>
    <x v="0"/>
    <x v="1046"/>
    <x v="1"/>
    <x v="0"/>
    <x v="1"/>
    <x v="3612"/>
    <x v="0"/>
    <x v="1"/>
    <x v="0"/>
  </r>
  <r>
    <x v="3622"/>
    <x v="976"/>
    <x v="270"/>
    <x v="23"/>
    <x v="3"/>
    <x v="901"/>
    <x v="2"/>
    <x v="2"/>
    <x v="0"/>
    <x v="3613"/>
    <x v="1"/>
    <x v="0"/>
    <x v="6"/>
  </r>
  <r>
    <x v="3623"/>
    <x v="1330"/>
    <x v="162"/>
    <x v="9"/>
    <x v="3"/>
    <x v="352"/>
    <x v="1"/>
    <x v="2"/>
    <x v="1"/>
    <x v="3614"/>
    <x v="1"/>
    <x v="0"/>
    <x v="4"/>
  </r>
  <r>
    <x v="3624"/>
    <x v="2347"/>
    <x v="299"/>
    <x v="61"/>
    <x v="1"/>
    <x v="28"/>
    <x v="1"/>
    <x v="2"/>
    <x v="1"/>
    <x v="3170"/>
    <x v="0"/>
    <x v="2"/>
    <x v="10"/>
  </r>
  <r>
    <x v="3625"/>
    <x v="2334"/>
    <x v="253"/>
    <x v="36"/>
    <x v="0"/>
    <x v="479"/>
    <x v="1"/>
    <x v="2"/>
    <x v="1"/>
    <x v="3615"/>
    <x v="0"/>
    <x v="1"/>
    <x v="8"/>
  </r>
  <r>
    <x v="3626"/>
    <x v="2168"/>
    <x v="233"/>
    <x v="21"/>
    <x v="1"/>
    <x v="529"/>
    <x v="1"/>
    <x v="0"/>
    <x v="1"/>
    <x v="3616"/>
    <x v="1"/>
    <x v="0"/>
    <x v="7"/>
  </r>
  <r>
    <x v="3627"/>
    <x v="689"/>
    <x v="216"/>
    <x v="2"/>
    <x v="0"/>
    <x v="905"/>
    <x v="2"/>
    <x v="0"/>
    <x v="2"/>
    <x v="3617"/>
    <x v="1"/>
    <x v="1"/>
    <x v="4"/>
  </r>
  <r>
    <x v="3628"/>
    <x v="2348"/>
    <x v="53"/>
    <x v="52"/>
    <x v="6"/>
    <x v="581"/>
    <x v="2"/>
    <x v="0"/>
    <x v="2"/>
    <x v="3618"/>
    <x v="1"/>
    <x v="1"/>
    <x v="2"/>
  </r>
  <r>
    <x v="3629"/>
    <x v="2349"/>
    <x v="166"/>
    <x v="67"/>
    <x v="1"/>
    <x v="673"/>
    <x v="0"/>
    <x v="2"/>
    <x v="0"/>
    <x v="3619"/>
    <x v="0"/>
    <x v="0"/>
    <x v="2"/>
  </r>
  <r>
    <x v="3630"/>
    <x v="325"/>
    <x v="158"/>
    <x v="31"/>
    <x v="2"/>
    <x v="440"/>
    <x v="0"/>
    <x v="0"/>
    <x v="1"/>
    <x v="3620"/>
    <x v="0"/>
    <x v="2"/>
    <x v="5"/>
  </r>
  <r>
    <x v="3631"/>
    <x v="688"/>
    <x v="271"/>
    <x v="28"/>
    <x v="6"/>
    <x v="869"/>
    <x v="1"/>
    <x v="2"/>
    <x v="1"/>
    <x v="3621"/>
    <x v="1"/>
    <x v="1"/>
    <x v="6"/>
  </r>
  <r>
    <x v="3632"/>
    <x v="1975"/>
    <x v="96"/>
    <x v="28"/>
    <x v="0"/>
    <x v="1055"/>
    <x v="3"/>
    <x v="1"/>
    <x v="2"/>
    <x v="3622"/>
    <x v="0"/>
    <x v="2"/>
    <x v="5"/>
  </r>
  <r>
    <x v="3633"/>
    <x v="1651"/>
    <x v="265"/>
    <x v="27"/>
    <x v="5"/>
    <x v="351"/>
    <x v="1"/>
    <x v="0"/>
    <x v="3"/>
    <x v="3623"/>
    <x v="1"/>
    <x v="0"/>
    <x v="9"/>
  </r>
  <r>
    <x v="3634"/>
    <x v="2350"/>
    <x v="155"/>
    <x v="53"/>
    <x v="2"/>
    <x v="469"/>
    <x v="1"/>
    <x v="2"/>
    <x v="1"/>
    <x v="3624"/>
    <x v="1"/>
    <x v="2"/>
    <x v="11"/>
  </r>
  <r>
    <x v="3635"/>
    <x v="484"/>
    <x v="42"/>
    <x v="69"/>
    <x v="4"/>
    <x v="244"/>
    <x v="3"/>
    <x v="0"/>
    <x v="2"/>
    <x v="3625"/>
    <x v="1"/>
    <x v="2"/>
    <x v="11"/>
  </r>
  <r>
    <x v="3636"/>
    <x v="2351"/>
    <x v="164"/>
    <x v="39"/>
    <x v="2"/>
    <x v="131"/>
    <x v="3"/>
    <x v="0"/>
    <x v="1"/>
    <x v="3626"/>
    <x v="0"/>
    <x v="2"/>
    <x v="1"/>
  </r>
  <r>
    <x v="3637"/>
    <x v="1583"/>
    <x v="79"/>
    <x v="6"/>
    <x v="6"/>
    <x v="885"/>
    <x v="2"/>
    <x v="0"/>
    <x v="0"/>
    <x v="3627"/>
    <x v="1"/>
    <x v="2"/>
    <x v="8"/>
  </r>
  <r>
    <x v="3638"/>
    <x v="2352"/>
    <x v="72"/>
    <x v="58"/>
    <x v="0"/>
    <x v="1045"/>
    <x v="0"/>
    <x v="2"/>
    <x v="2"/>
    <x v="3628"/>
    <x v="1"/>
    <x v="0"/>
    <x v="4"/>
  </r>
  <r>
    <x v="3639"/>
    <x v="509"/>
    <x v="256"/>
    <x v="21"/>
    <x v="5"/>
    <x v="400"/>
    <x v="3"/>
    <x v="2"/>
    <x v="2"/>
    <x v="3629"/>
    <x v="0"/>
    <x v="2"/>
    <x v="1"/>
  </r>
  <r>
    <x v="3640"/>
    <x v="2353"/>
    <x v="254"/>
    <x v="48"/>
    <x v="6"/>
    <x v="301"/>
    <x v="3"/>
    <x v="2"/>
    <x v="2"/>
    <x v="3630"/>
    <x v="0"/>
    <x v="2"/>
    <x v="0"/>
  </r>
  <r>
    <x v="3641"/>
    <x v="2354"/>
    <x v="284"/>
    <x v="56"/>
    <x v="5"/>
    <x v="834"/>
    <x v="3"/>
    <x v="1"/>
    <x v="3"/>
    <x v="3631"/>
    <x v="1"/>
    <x v="1"/>
    <x v="8"/>
  </r>
  <r>
    <x v="3642"/>
    <x v="2229"/>
    <x v="286"/>
    <x v="29"/>
    <x v="0"/>
    <x v="758"/>
    <x v="3"/>
    <x v="0"/>
    <x v="1"/>
    <x v="3632"/>
    <x v="0"/>
    <x v="1"/>
    <x v="10"/>
  </r>
  <r>
    <x v="3643"/>
    <x v="434"/>
    <x v="273"/>
    <x v="1"/>
    <x v="2"/>
    <x v="1056"/>
    <x v="2"/>
    <x v="0"/>
    <x v="1"/>
    <x v="3633"/>
    <x v="1"/>
    <x v="2"/>
    <x v="10"/>
  </r>
  <r>
    <x v="3644"/>
    <x v="2355"/>
    <x v="214"/>
    <x v="59"/>
    <x v="2"/>
    <x v="550"/>
    <x v="2"/>
    <x v="1"/>
    <x v="2"/>
    <x v="3634"/>
    <x v="1"/>
    <x v="1"/>
    <x v="4"/>
  </r>
  <r>
    <x v="3645"/>
    <x v="2356"/>
    <x v="236"/>
    <x v="51"/>
    <x v="4"/>
    <x v="330"/>
    <x v="3"/>
    <x v="0"/>
    <x v="2"/>
    <x v="3635"/>
    <x v="0"/>
    <x v="0"/>
    <x v="3"/>
  </r>
  <r>
    <x v="3646"/>
    <x v="2357"/>
    <x v="52"/>
    <x v="29"/>
    <x v="4"/>
    <x v="1057"/>
    <x v="1"/>
    <x v="0"/>
    <x v="2"/>
    <x v="3636"/>
    <x v="1"/>
    <x v="2"/>
    <x v="6"/>
  </r>
  <r>
    <x v="3647"/>
    <x v="2358"/>
    <x v="13"/>
    <x v="42"/>
    <x v="2"/>
    <x v="331"/>
    <x v="1"/>
    <x v="0"/>
    <x v="1"/>
    <x v="3637"/>
    <x v="0"/>
    <x v="2"/>
    <x v="3"/>
  </r>
  <r>
    <x v="3648"/>
    <x v="2359"/>
    <x v="257"/>
    <x v="2"/>
    <x v="2"/>
    <x v="544"/>
    <x v="2"/>
    <x v="2"/>
    <x v="1"/>
    <x v="2133"/>
    <x v="1"/>
    <x v="0"/>
    <x v="0"/>
  </r>
  <r>
    <x v="3649"/>
    <x v="2360"/>
    <x v="196"/>
    <x v="73"/>
    <x v="6"/>
    <x v="396"/>
    <x v="3"/>
    <x v="1"/>
    <x v="0"/>
    <x v="3638"/>
    <x v="1"/>
    <x v="0"/>
    <x v="8"/>
  </r>
  <r>
    <x v="3650"/>
    <x v="2361"/>
    <x v="145"/>
    <x v="52"/>
    <x v="5"/>
    <x v="273"/>
    <x v="3"/>
    <x v="1"/>
    <x v="1"/>
    <x v="3639"/>
    <x v="0"/>
    <x v="0"/>
    <x v="11"/>
  </r>
  <r>
    <x v="3651"/>
    <x v="1030"/>
    <x v="204"/>
    <x v="36"/>
    <x v="1"/>
    <x v="351"/>
    <x v="3"/>
    <x v="0"/>
    <x v="2"/>
    <x v="3640"/>
    <x v="1"/>
    <x v="0"/>
    <x v="9"/>
  </r>
  <r>
    <x v="3652"/>
    <x v="1914"/>
    <x v="288"/>
    <x v="12"/>
    <x v="0"/>
    <x v="47"/>
    <x v="2"/>
    <x v="2"/>
    <x v="1"/>
    <x v="3641"/>
    <x v="1"/>
    <x v="2"/>
    <x v="3"/>
  </r>
  <r>
    <x v="3653"/>
    <x v="285"/>
    <x v="96"/>
    <x v="46"/>
    <x v="5"/>
    <x v="472"/>
    <x v="0"/>
    <x v="2"/>
    <x v="0"/>
    <x v="182"/>
    <x v="0"/>
    <x v="1"/>
    <x v="9"/>
  </r>
  <r>
    <x v="3654"/>
    <x v="480"/>
    <x v="1"/>
    <x v="21"/>
    <x v="2"/>
    <x v="762"/>
    <x v="0"/>
    <x v="0"/>
    <x v="1"/>
    <x v="3642"/>
    <x v="1"/>
    <x v="1"/>
    <x v="6"/>
  </r>
  <r>
    <x v="3655"/>
    <x v="2230"/>
    <x v="207"/>
    <x v="62"/>
    <x v="0"/>
    <x v="722"/>
    <x v="1"/>
    <x v="2"/>
    <x v="1"/>
    <x v="3643"/>
    <x v="1"/>
    <x v="1"/>
    <x v="9"/>
  </r>
  <r>
    <x v="3656"/>
    <x v="2362"/>
    <x v="288"/>
    <x v="63"/>
    <x v="6"/>
    <x v="996"/>
    <x v="1"/>
    <x v="0"/>
    <x v="1"/>
    <x v="3644"/>
    <x v="1"/>
    <x v="0"/>
    <x v="2"/>
  </r>
  <r>
    <x v="3657"/>
    <x v="1559"/>
    <x v="91"/>
    <x v="68"/>
    <x v="4"/>
    <x v="300"/>
    <x v="1"/>
    <x v="2"/>
    <x v="1"/>
    <x v="3645"/>
    <x v="0"/>
    <x v="2"/>
    <x v="5"/>
  </r>
  <r>
    <x v="3658"/>
    <x v="2363"/>
    <x v="259"/>
    <x v="1"/>
    <x v="3"/>
    <x v="960"/>
    <x v="3"/>
    <x v="0"/>
    <x v="1"/>
    <x v="3646"/>
    <x v="1"/>
    <x v="0"/>
    <x v="7"/>
  </r>
  <r>
    <x v="3659"/>
    <x v="1118"/>
    <x v="108"/>
    <x v="66"/>
    <x v="3"/>
    <x v="168"/>
    <x v="2"/>
    <x v="0"/>
    <x v="1"/>
    <x v="3647"/>
    <x v="1"/>
    <x v="1"/>
    <x v="0"/>
  </r>
  <r>
    <x v="3660"/>
    <x v="2317"/>
    <x v="29"/>
    <x v="19"/>
    <x v="3"/>
    <x v="439"/>
    <x v="2"/>
    <x v="1"/>
    <x v="0"/>
    <x v="3648"/>
    <x v="1"/>
    <x v="1"/>
    <x v="7"/>
  </r>
  <r>
    <x v="3661"/>
    <x v="2008"/>
    <x v="69"/>
    <x v="43"/>
    <x v="1"/>
    <x v="248"/>
    <x v="3"/>
    <x v="1"/>
    <x v="0"/>
    <x v="3649"/>
    <x v="1"/>
    <x v="2"/>
    <x v="7"/>
  </r>
  <r>
    <x v="3662"/>
    <x v="2364"/>
    <x v="276"/>
    <x v="0"/>
    <x v="2"/>
    <x v="688"/>
    <x v="3"/>
    <x v="1"/>
    <x v="1"/>
    <x v="3650"/>
    <x v="1"/>
    <x v="2"/>
    <x v="6"/>
  </r>
  <r>
    <x v="3663"/>
    <x v="1026"/>
    <x v="77"/>
    <x v="25"/>
    <x v="0"/>
    <x v="1058"/>
    <x v="3"/>
    <x v="0"/>
    <x v="1"/>
    <x v="3651"/>
    <x v="0"/>
    <x v="1"/>
    <x v="4"/>
  </r>
  <r>
    <x v="3664"/>
    <x v="1654"/>
    <x v="111"/>
    <x v="73"/>
    <x v="1"/>
    <x v="722"/>
    <x v="3"/>
    <x v="0"/>
    <x v="1"/>
    <x v="3652"/>
    <x v="0"/>
    <x v="1"/>
    <x v="9"/>
  </r>
  <r>
    <x v="3665"/>
    <x v="1131"/>
    <x v="106"/>
    <x v="47"/>
    <x v="1"/>
    <x v="808"/>
    <x v="0"/>
    <x v="0"/>
    <x v="1"/>
    <x v="3653"/>
    <x v="1"/>
    <x v="2"/>
    <x v="8"/>
  </r>
  <r>
    <x v="3666"/>
    <x v="139"/>
    <x v="184"/>
    <x v="62"/>
    <x v="3"/>
    <x v="541"/>
    <x v="1"/>
    <x v="2"/>
    <x v="1"/>
    <x v="3654"/>
    <x v="0"/>
    <x v="0"/>
    <x v="1"/>
  </r>
  <r>
    <x v="3667"/>
    <x v="2365"/>
    <x v="122"/>
    <x v="63"/>
    <x v="0"/>
    <x v="1002"/>
    <x v="1"/>
    <x v="2"/>
    <x v="1"/>
    <x v="3655"/>
    <x v="0"/>
    <x v="2"/>
    <x v="7"/>
  </r>
  <r>
    <x v="3668"/>
    <x v="2366"/>
    <x v="223"/>
    <x v="25"/>
    <x v="0"/>
    <x v="737"/>
    <x v="2"/>
    <x v="2"/>
    <x v="2"/>
    <x v="3656"/>
    <x v="1"/>
    <x v="0"/>
    <x v="5"/>
  </r>
  <r>
    <x v="3669"/>
    <x v="334"/>
    <x v="132"/>
    <x v="4"/>
    <x v="4"/>
    <x v="704"/>
    <x v="0"/>
    <x v="2"/>
    <x v="2"/>
    <x v="3657"/>
    <x v="1"/>
    <x v="2"/>
    <x v="9"/>
  </r>
  <r>
    <x v="3670"/>
    <x v="2161"/>
    <x v="115"/>
    <x v="47"/>
    <x v="0"/>
    <x v="895"/>
    <x v="3"/>
    <x v="2"/>
    <x v="3"/>
    <x v="3658"/>
    <x v="1"/>
    <x v="1"/>
    <x v="0"/>
  </r>
  <r>
    <x v="3671"/>
    <x v="241"/>
    <x v="37"/>
    <x v="39"/>
    <x v="1"/>
    <x v="196"/>
    <x v="0"/>
    <x v="0"/>
    <x v="1"/>
    <x v="3659"/>
    <x v="1"/>
    <x v="0"/>
    <x v="2"/>
  </r>
  <r>
    <x v="3672"/>
    <x v="1748"/>
    <x v="266"/>
    <x v="61"/>
    <x v="4"/>
    <x v="910"/>
    <x v="1"/>
    <x v="2"/>
    <x v="1"/>
    <x v="3660"/>
    <x v="1"/>
    <x v="2"/>
    <x v="8"/>
  </r>
  <r>
    <x v="3673"/>
    <x v="2057"/>
    <x v="213"/>
    <x v="66"/>
    <x v="0"/>
    <x v="13"/>
    <x v="1"/>
    <x v="0"/>
    <x v="1"/>
    <x v="3661"/>
    <x v="1"/>
    <x v="1"/>
    <x v="2"/>
  </r>
  <r>
    <x v="3674"/>
    <x v="288"/>
    <x v="144"/>
    <x v="50"/>
    <x v="2"/>
    <x v="132"/>
    <x v="3"/>
    <x v="0"/>
    <x v="2"/>
    <x v="3662"/>
    <x v="1"/>
    <x v="1"/>
    <x v="2"/>
  </r>
  <r>
    <x v="3675"/>
    <x v="2367"/>
    <x v="34"/>
    <x v="57"/>
    <x v="3"/>
    <x v="308"/>
    <x v="0"/>
    <x v="2"/>
    <x v="1"/>
    <x v="3663"/>
    <x v="1"/>
    <x v="1"/>
    <x v="2"/>
  </r>
  <r>
    <x v="3676"/>
    <x v="1810"/>
    <x v="224"/>
    <x v="7"/>
    <x v="1"/>
    <x v="68"/>
    <x v="1"/>
    <x v="0"/>
    <x v="2"/>
    <x v="3664"/>
    <x v="1"/>
    <x v="1"/>
    <x v="10"/>
  </r>
  <r>
    <x v="3677"/>
    <x v="2368"/>
    <x v="0"/>
    <x v="16"/>
    <x v="6"/>
    <x v="167"/>
    <x v="1"/>
    <x v="0"/>
    <x v="2"/>
    <x v="3665"/>
    <x v="1"/>
    <x v="1"/>
    <x v="0"/>
  </r>
  <r>
    <x v="3678"/>
    <x v="160"/>
    <x v="129"/>
    <x v="54"/>
    <x v="3"/>
    <x v="178"/>
    <x v="1"/>
    <x v="2"/>
    <x v="1"/>
    <x v="3666"/>
    <x v="1"/>
    <x v="1"/>
    <x v="3"/>
  </r>
  <r>
    <x v="3679"/>
    <x v="1590"/>
    <x v="159"/>
    <x v="44"/>
    <x v="3"/>
    <x v="324"/>
    <x v="0"/>
    <x v="2"/>
    <x v="0"/>
    <x v="3667"/>
    <x v="1"/>
    <x v="1"/>
    <x v="5"/>
  </r>
  <r>
    <x v="3680"/>
    <x v="2369"/>
    <x v="122"/>
    <x v="45"/>
    <x v="4"/>
    <x v="421"/>
    <x v="0"/>
    <x v="2"/>
    <x v="1"/>
    <x v="3668"/>
    <x v="1"/>
    <x v="2"/>
    <x v="11"/>
  </r>
  <r>
    <x v="3681"/>
    <x v="2370"/>
    <x v="274"/>
    <x v="12"/>
    <x v="2"/>
    <x v="646"/>
    <x v="0"/>
    <x v="0"/>
    <x v="3"/>
    <x v="3669"/>
    <x v="1"/>
    <x v="0"/>
    <x v="0"/>
  </r>
  <r>
    <x v="3682"/>
    <x v="2371"/>
    <x v="156"/>
    <x v="29"/>
    <x v="6"/>
    <x v="806"/>
    <x v="2"/>
    <x v="2"/>
    <x v="3"/>
    <x v="3670"/>
    <x v="1"/>
    <x v="2"/>
    <x v="7"/>
  </r>
  <r>
    <x v="3683"/>
    <x v="1770"/>
    <x v="287"/>
    <x v="58"/>
    <x v="1"/>
    <x v="459"/>
    <x v="0"/>
    <x v="0"/>
    <x v="3"/>
    <x v="3671"/>
    <x v="1"/>
    <x v="0"/>
    <x v="11"/>
  </r>
  <r>
    <x v="3684"/>
    <x v="524"/>
    <x v="194"/>
    <x v="35"/>
    <x v="5"/>
    <x v="709"/>
    <x v="2"/>
    <x v="2"/>
    <x v="3"/>
    <x v="3672"/>
    <x v="0"/>
    <x v="2"/>
    <x v="5"/>
  </r>
  <r>
    <x v="3685"/>
    <x v="189"/>
    <x v="88"/>
    <x v="4"/>
    <x v="2"/>
    <x v="942"/>
    <x v="3"/>
    <x v="0"/>
    <x v="1"/>
    <x v="3673"/>
    <x v="0"/>
    <x v="1"/>
    <x v="5"/>
  </r>
  <r>
    <x v="3686"/>
    <x v="458"/>
    <x v="243"/>
    <x v="37"/>
    <x v="2"/>
    <x v="851"/>
    <x v="0"/>
    <x v="2"/>
    <x v="0"/>
    <x v="3674"/>
    <x v="1"/>
    <x v="0"/>
    <x v="0"/>
  </r>
  <r>
    <x v="3687"/>
    <x v="66"/>
    <x v="218"/>
    <x v="4"/>
    <x v="2"/>
    <x v="233"/>
    <x v="0"/>
    <x v="2"/>
    <x v="2"/>
    <x v="3675"/>
    <x v="0"/>
    <x v="0"/>
    <x v="5"/>
  </r>
  <r>
    <x v="3688"/>
    <x v="555"/>
    <x v="129"/>
    <x v="70"/>
    <x v="0"/>
    <x v="537"/>
    <x v="3"/>
    <x v="2"/>
    <x v="1"/>
    <x v="3676"/>
    <x v="1"/>
    <x v="1"/>
    <x v="0"/>
  </r>
  <r>
    <x v="3689"/>
    <x v="2372"/>
    <x v="239"/>
    <x v="48"/>
    <x v="0"/>
    <x v="192"/>
    <x v="0"/>
    <x v="1"/>
    <x v="1"/>
    <x v="3677"/>
    <x v="0"/>
    <x v="0"/>
    <x v="0"/>
  </r>
  <r>
    <x v="3690"/>
    <x v="2373"/>
    <x v="257"/>
    <x v="61"/>
    <x v="4"/>
    <x v="88"/>
    <x v="0"/>
    <x v="0"/>
    <x v="2"/>
    <x v="3678"/>
    <x v="1"/>
    <x v="1"/>
    <x v="7"/>
  </r>
  <r>
    <x v="3691"/>
    <x v="2374"/>
    <x v="21"/>
    <x v="9"/>
    <x v="4"/>
    <x v="848"/>
    <x v="0"/>
    <x v="1"/>
    <x v="2"/>
    <x v="3679"/>
    <x v="0"/>
    <x v="0"/>
    <x v="10"/>
  </r>
  <r>
    <x v="3692"/>
    <x v="2320"/>
    <x v="13"/>
    <x v="54"/>
    <x v="1"/>
    <x v="251"/>
    <x v="1"/>
    <x v="1"/>
    <x v="0"/>
    <x v="3680"/>
    <x v="1"/>
    <x v="1"/>
    <x v="8"/>
  </r>
  <r>
    <x v="3693"/>
    <x v="1582"/>
    <x v="144"/>
    <x v="40"/>
    <x v="0"/>
    <x v="526"/>
    <x v="3"/>
    <x v="0"/>
    <x v="1"/>
    <x v="3681"/>
    <x v="1"/>
    <x v="0"/>
    <x v="5"/>
  </r>
  <r>
    <x v="3694"/>
    <x v="2375"/>
    <x v="172"/>
    <x v="61"/>
    <x v="0"/>
    <x v="360"/>
    <x v="0"/>
    <x v="1"/>
    <x v="2"/>
    <x v="3682"/>
    <x v="0"/>
    <x v="0"/>
    <x v="2"/>
  </r>
  <r>
    <x v="3695"/>
    <x v="278"/>
    <x v="185"/>
    <x v="52"/>
    <x v="3"/>
    <x v="849"/>
    <x v="1"/>
    <x v="2"/>
    <x v="1"/>
    <x v="3683"/>
    <x v="1"/>
    <x v="1"/>
    <x v="5"/>
  </r>
  <r>
    <x v="3696"/>
    <x v="1478"/>
    <x v="86"/>
    <x v="9"/>
    <x v="3"/>
    <x v="375"/>
    <x v="3"/>
    <x v="1"/>
    <x v="1"/>
    <x v="3684"/>
    <x v="1"/>
    <x v="1"/>
    <x v="9"/>
  </r>
  <r>
    <x v="3697"/>
    <x v="1216"/>
    <x v="5"/>
    <x v="8"/>
    <x v="4"/>
    <x v="138"/>
    <x v="1"/>
    <x v="0"/>
    <x v="1"/>
    <x v="3685"/>
    <x v="0"/>
    <x v="0"/>
    <x v="2"/>
  </r>
  <r>
    <x v="3698"/>
    <x v="2376"/>
    <x v="43"/>
    <x v="14"/>
    <x v="3"/>
    <x v="997"/>
    <x v="1"/>
    <x v="2"/>
    <x v="2"/>
    <x v="3686"/>
    <x v="0"/>
    <x v="0"/>
    <x v="0"/>
  </r>
  <r>
    <x v="3699"/>
    <x v="323"/>
    <x v="182"/>
    <x v="5"/>
    <x v="1"/>
    <x v="861"/>
    <x v="3"/>
    <x v="1"/>
    <x v="0"/>
    <x v="3687"/>
    <x v="1"/>
    <x v="1"/>
    <x v="11"/>
  </r>
  <r>
    <x v="3700"/>
    <x v="842"/>
    <x v="118"/>
    <x v="4"/>
    <x v="4"/>
    <x v="19"/>
    <x v="1"/>
    <x v="0"/>
    <x v="1"/>
    <x v="3688"/>
    <x v="0"/>
    <x v="1"/>
    <x v="0"/>
  </r>
  <r>
    <x v="3701"/>
    <x v="1950"/>
    <x v="89"/>
    <x v="54"/>
    <x v="0"/>
    <x v="410"/>
    <x v="2"/>
    <x v="2"/>
    <x v="1"/>
    <x v="3689"/>
    <x v="0"/>
    <x v="0"/>
    <x v="3"/>
  </r>
  <r>
    <x v="3702"/>
    <x v="2377"/>
    <x v="74"/>
    <x v="64"/>
    <x v="6"/>
    <x v="608"/>
    <x v="0"/>
    <x v="2"/>
    <x v="1"/>
    <x v="3690"/>
    <x v="1"/>
    <x v="2"/>
    <x v="9"/>
  </r>
  <r>
    <x v="3703"/>
    <x v="1160"/>
    <x v="211"/>
    <x v="25"/>
    <x v="5"/>
    <x v="985"/>
    <x v="1"/>
    <x v="1"/>
    <x v="1"/>
    <x v="3691"/>
    <x v="1"/>
    <x v="2"/>
    <x v="9"/>
  </r>
  <r>
    <x v="3704"/>
    <x v="1732"/>
    <x v="112"/>
    <x v="28"/>
    <x v="5"/>
    <x v="271"/>
    <x v="3"/>
    <x v="1"/>
    <x v="0"/>
    <x v="3692"/>
    <x v="1"/>
    <x v="0"/>
    <x v="2"/>
  </r>
  <r>
    <x v="3705"/>
    <x v="2378"/>
    <x v="266"/>
    <x v="49"/>
    <x v="4"/>
    <x v="720"/>
    <x v="1"/>
    <x v="1"/>
    <x v="3"/>
    <x v="3693"/>
    <x v="1"/>
    <x v="2"/>
    <x v="6"/>
  </r>
  <r>
    <x v="3706"/>
    <x v="569"/>
    <x v="182"/>
    <x v="32"/>
    <x v="5"/>
    <x v="181"/>
    <x v="1"/>
    <x v="2"/>
    <x v="1"/>
    <x v="3694"/>
    <x v="0"/>
    <x v="1"/>
    <x v="7"/>
  </r>
  <r>
    <x v="3707"/>
    <x v="1423"/>
    <x v="221"/>
    <x v="68"/>
    <x v="5"/>
    <x v="440"/>
    <x v="1"/>
    <x v="0"/>
    <x v="2"/>
    <x v="3695"/>
    <x v="1"/>
    <x v="2"/>
    <x v="5"/>
  </r>
  <r>
    <x v="3708"/>
    <x v="2379"/>
    <x v="178"/>
    <x v="46"/>
    <x v="5"/>
    <x v="671"/>
    <x v="1"/>
    <x v="2"/>
    <x v="2"/>
    <x v="3696"/>
    <x v="1"/>
    <x v="2"/>
    <x v="2"/>
  </r>
  <r>
    <x v="3709"/>
    <x v="1116"/>
    <x v="3"/>
    <x v="21"/>
    <x v="4"/>
    <x v="779"/>
    <x v="0"/>
    <x v="0"/>
    <x v="1"/>
    <x v="3697"/>
    <x v="0"/>
    <x v="0"/>
    <x v="9"/>
  </r>
  <r>
    <x v="3710"/>
    <x v="229"/>
    <x v="247"/>
    <x v="21"/>
    <x v="4"/>
    <x v="416"/>
    <x v="1"/>
    <x v="0"/>
    <x v="1"/>
    <x v="3698"/>
    <x v="1"/>
    <x v="0"/>
    <x v="4"/>
  </r>
  <r>
    <x v="3711"/>
    <x v="2380"/>
    <x v="106"/>
    <x v="32"/>
    <x v="2"/>
    <x v="533"/>
    <x v="3"/>
    <x v="2"/>
    <x v="1"/>
    <x v="3699"/>
    <x v="0"/>
    <x v="1"/>
    <x v="11"/>
  </r>
  <r>
    <x v="3712"/>
    <x v="427"/>
    <x v="194"/>
    <x v="70"/>
    <x v="2"/>
    <x v="575"/>
    <x v="3"/>
    <x v="0"/>
    <x v="1"/>
    <x v="3700"/>
    <x v="0"/>
    <x v="0"/>
    <x v="0"/>
  </r>
  <r>
    <x v="3713"/>
    <x v="921"/>
    <x v="232"/>
    <x v="5"/>
    <x v="3"/>
    <x v="88"/>
    <x v="2"/>
    <x v="2"/>
    <x v="1"/>
    <x v="3701"/>
    <x v="1"/>
    <x v="1"/>
    <x v="7"/>
  </r>
  <r>
    <x v="3714"/>
    <x v="2381"/>
    <x v="110"/>
    <x v="16"/>
    <x v="1"/>
    <x v="477"/>
    <x v="2"/>
    <x v="1"/>
    <x v="1"/>
    <x v="3702"/>
    <x v="1"/>
    <x v="1"/>
    <x v="3"/>
  </r>
  <r>
    <x v="3715"/>
    <x v="1621"/>
    <x v="4"/>
    <x v="48"/>
    <x v="3"/>
    <x v="1011"/>
    <x v="2"/>
    <x v="1"/>
    <x v="3"/>
    <x v="3703"/>
    <x v="0"/>
    <x v="0"/>
    <x v="7"/>
  </r>
  <r>
    <x v="3716"/>
    <x v="1245"/>
    <x v="111"/>
    <x v="15"/>
    <x v="0"/>
    <x v="659"/>
    <x v="1"/>
    <x v="0"/>
    <x v="1"/>
    <x v="3704"/>
    <x v="0"/>
    <x v="1"/>
    <x v="4"/>
  </r>
  <r>
    <x v="3717"/>
    <x v="2382"/>
    <x v="45"/>
    <x v="62"/>
    <x v="1"/>
    <x v="529"/>
    <x v="0"/>
    <x v="0"/>
    <x v="1"/>
    <x v="3705"/>
    <x v="1"/>
    <x v="0"/>
    <x v="7"/>
  </r>
  <r>
    <x v="3718"/>
    <x v="1566"/>
    <x v="197"/>
    <x v="16"/>
    <x v="6"/>
    <x v="330"/>
    <x v="1"/>
    <x v="0"/>
    <x v="0"/>
    <x v="3706"/>
    <x v="1"/>
    <x v="0"/>
    <x v="3"/>
  </r>
  <r>
    <x v="3719"/>
    <x v="2383"/>
    <x v="76"/>
    <x v="35"/>
    <x v="5"/>
    <x v="664"/>
    <x v="3"/>
    <x v="0"/>
    <x v="3"/>
    <x v="3707"/>
    <x v="0"/>
    <x v="2"/>
    <x v="4"/>
  </r>
  <r>
    <x v="3720"/>
    <x v="1205"/>
    <x v="20"/>
    <x v="25"/>
    <x v="5"/>
    <x v="139"/>
    <x v="3"/>
    <x v="0"/>
    <x v="1"/>
    <x v="3708"/>
    <x v="1"/>
    <x v="1"/>
    <x v="10"/>
  </r>
  <r>
    <x v="3721"/>
    <x v="1403"/>
    <x v="184"/>
    <x v="33"/>
    <x v="1"/>
    <x v="53"/>
    <x v="0"/>
    <x v="2"/>
    <x v="1"/>
    <x v="3709"/>
    <x v="1"/>
    <x v="1"/>
    <x v="0"/>
  </r>
  <r>
    <x v="3722"/>
    <x v="2384"/>
    <x v="256"/>
    <x v="29"/>
    <x v="5"/>
    <x v="891"/>
    <x v="1"/>
    <x v="0"/>
    <x v="1"/>
    <x v="3710"/>
    <x v="0"/>
    <x v="1"/>
    <x v="3"/>
  </r>
  <r>
    <x v="3723"/>
    <x v="2385"/>
    <x v="238"/>
    <x v="36"/>
    <x v="0"/>
    <x v="167"/>
    <x v="1"/>
    <x v="0"/>
    <x v="2"/>
    <x v="3711"/>
    <x v="1"/>
    <x v="1"/>
    <x v="0"/>
  </r>
  <r>
    <x v="3724"/>
    <x v="970"/>
    <x v="86"/>
    <x v="54"/>
    <x v="0"/>
    <x v="541"/>
    <x v="3"/>
    <x v="2"/>
    <x v="1"/>
    <x v="3712"/>
    <x v="1"/>
    <x v="0"/>
    <x v="1"/>
  </r>
  <r>
    <x v="3725"/>
    <x v="740"/>
    <x v="253"/>
    <x v="10"/>
    <x v="1"/>
    <x v="1015"/>
    <x v="3"/>
    <x v="0"/>
    <x v="2"/>
    <x v="3713"/>
    <x v="1"/>
    <x v="1"/>
    <x v="6"/>
  </r>
  <r>
    <x v="3726"/>
    <x v="292"/>
    <x v="42"/>
    <x v="58"/>
    <x v="1"/>
    <x v="73"/>
    <x v="1"/>
    <x v="0"/>
    <x v="1"/>
    <x v="3714"/>
    <x v="1"/>
    <x v="0"/>
    <x v="8"/>
  </r>
  <r>
    <x v="3727"/>
    <x v="1348"/>
    <x v="248"/>
    <x v="32"/>
    <x v="4"/>
    <x v="894"/>
    <x v="1"/>
    <x v="0"/>
    <x v="1"/>
    <x v="3715"/>
    <x v="1"/>
    <x v="1"/>
    <x v="2"/>
  </r>
  <r>
    <x v="3728"/>
    <x v="2386"/>
    <x v="245"/>
    <x v="32"/>
    <x v="5"/>
    <x v="3"/>
    <x v="2"/>
    <x v="1"/>
    <x v="2"/>
    <x v="3716"/>
    <x v="0"/>
    <x v="2"/>
    <x v="0"/>
  </r>
  <r>
    <x v="3729"/>
    <x v="1257"/>
    <x v="164"/>
    <x v="41"/>
    <x v="1"/>
    <x v="285"/>
    <x v="2"/>
    <x v="0"/>
    <x v="1"/>
    <x v="3717"/>
    <x v="1"/>
    <x v="2"/>
    <x v="3"/>
  </r>
  <r>
    <x v="3730"/>
    <x v="2387"/>
    <x v="265"/>
    <x v="33"/>
    <x v="4"/>
    <x v="55"/>
    <x v="3"/>
    <x v="2"/>
    <x v="1"/>
    <x v="3718"/>
    <x v="1"/>
    <x v="2"/>
    <x v="1"/>
  </r>
  <r>
    <x v="3731"/>
    <x v="301"/>
    <x v="114"/>
    <x v="46"/>
    <x v="2"/>
    <x v="45"/>
    <x v="1"/>
    <x v="2"/>
    <x v="1"/>
    <x v="3719"/>
    <x v="1"/>
    <x v="2"/>
    <x v="4"/>
  </r>
  <r>
    <x v="3732"/>
    <x v="1172"/>
    <x v="293"/>
    <x v="34"/>
    <x v="4"/>
    <x v="1029"/>
    <x v="0"/>
    <x v="0"/>
    <x v="1"/>
    <x v="3720"/>
    <x v="1"/>
    <x v="1"/>
    <x v="10"/>
  </r>
  <r>
    <x v="3733"/>
    <x v="1896"/>
    <x v="216"/>
    <x v="23"/>
    <x v="3"/>
    <x v="90"/>
    <x v="0"/>
    <x v="0"/>
    <x v="2"/>
    <x v="3721"/>
    <x v="0"/>
    <x v="2"/>
    <x v="9"/>
  </r>
  <r>
    <x v="3734"/>
    <x v="11"/>
    <x v="54"/>
    <x v="38"/>
    <x v="5"/>
    <x v="865"/>
    <x v="1"/>
    <x v="0"/>
    <x v="1"/>
    <x v="3722"/>
    <x v="1"/>
    <x v="1"/>
    <x v="10"/>
  </r>
  <r>
    <x v="3735"/>
    <x v="2388"/>
    <x v="90"/>
    <x v="1"/>
    <x v="0"/>
    <x v="159"/>
    <x v="0"/>
    <x v="0"/>
    <x v="1"/>
    <x v="3723"/>
    <x v="1"/>
    <x v="0"/>
    <x v="10"/>
  </r>
  <r>
    <x v="3736"/>
    <x v="2389"/>
    <x v="232"/>
    <x v="47"/>
    <x v="1"/>
    <x v="656"/>
    <x v="0"/>
    <x v="1"/>
    <x v="1"/>
    <x v="3724"/>
    <x v="1"/>
    <x v="0"/>
    <x v="10"/>
  </r>
  <r>
    <x v="3737"/>
    <x v="2390"/>
    <x v="123"/>
    <x v="54"/>
    <x v="4"/>
    <x v="90"/>
    <x v="2"/>
    <x v="2"/>
    <x v="1"/>
    <x v="3725"/>
    <x v="1"/>
    <x v="2"/>
    <x v="9"/>
  </r>
  <r>
    <x v="3738"/>
    <x v="2391"/>
    <x v="192"/>
    <x v="59"/>
    <x v="1"/>
    <x v="323"/>
    <x v="1"/>
    <x v="2"/>
    <x v="3"/>
    <x v="3726"/>
    <x v="1"/>
    <x v="0"/>
    <x v="8"/>
  </r>
  <r>
    <x v="3739"/>
    <x v="2392"/>
    <x v="139"/>
    <x v="73"/>
    <x v="6"/>
    <x v="681"/>
    <x v="2"/>
    <x v="0"/>
    <x v="1"/>
    <x v="3727"/>
    <x v="1"/>
    <x v="0"/>
    <x v="11"/>
  </r>
  <r>
    <x v="3740"/>
    <x v="460"/>
    <x v="73"/>
    <x v="67"/>
    <x v="6"/>
    <x v="128"/>
    <x v="3"/>
    <x v="1"/>
    <x v="1"/>
    <x v="3728"/>
    <x v="0"/>
    <x v="0"/>
    <x v="11"/>
  </r>
  <r>
    <x v="3741"/>
    <x v="2393"/>
    <x v="60"/>
    <x v="56"/>
    <x v="4"/>
    <x v="1059"/>
    <x v="1"/>
    <x v="2"/>
    <x v="1"/>
    <x v="3729"/>
    <x v="1"/>
    <x v="1"/>
    <x v="9"/>
  </r>
  <r>
    <x v="3742"/>
    <x v="1536"/>
    <x v="234"/>
    <x v="2"/>
    <x v="4"/>
    <x v="328"/>
    <x v="0"/>
    <x v="2"/>
    <x v="2"/>
    <x v="3730"/>
    <x v="1"/>
    <x v="0"/>
    <x v="0"/>
  </r>
  <r>
    <x v="3743"/>
    <x v="1076"/>
    <x v="112"/>
    <x v="56"/>
    <x v="0"/>
    <x v="251"/>
    <x v="3"/>
    <x v="1"/>
    <x v="1"/>
    <x v="3731"/>
    <x v="1"/>
    <x v="1"/>
    <x v="8"/>
  </r>
  <r>
    <x v="3744"/>
    <x v="2394"/>
    <x v="214"/>
    <x v="16"/>
    <x v="2"/>
    <x v="949"/>
    <x v="2"/>
    <x v="0"/>
    <x v="1"/>
    <x v="3732"/>
    <x v="0"/>
    <x v="2"/>
    <x v="6"/>
  </r>
  <r>
    <x v="3745"/>
    <x v="2395"/>
    <x v="33"/>
    <x v="31"/>
    <x v="4"/>
    <x v="121"/>
    <x v="0"/>
    <x v="2"/>
    <x v="1"/>
    <x v="3733"/>
    <x v="1"/>
    <x v="1"/>
    <x v="3"/>
  </r>
  <r>
    <x v="3746"/>
    <x v="477"/>
    <x v="218"/>
    <x v="34"/>
    <x v="4"/>
    <x v="601"/>
    <x v="3"/>
    <x v="0"/>
    <x v="1"/>
    <x v="3734"/>
    <x v="1"/>
    <x v="2"/>
    <x v="8"/>
  </r>
  <r>
    <x v="3747"/>
    <x v="600"/>
    <x v="40"/>
    <x v="12"/>
    <x v="2"/>
    <x v="929"/>
    <x v="0"/>
    <x v="0"/>
    <x v="1"/>
    <x v="3735"/>
    <x v="1"/>
    <x v="1"/>
    <x v="1"/>
  </r>
  <r>
    <x v="3748"/>
    <x v="1915"/>
    <x v="106"/>
    <x v="55"/>
    <x v="4"/>
    <x v="414"/>
    <x v="2"/>
    <x v="2"/>
    <x v="1"/>
    <x v="3736"/>
    <x v="1"/>
    <x v="1"/>
    <x v="2"/>
  </r>
  <r>
    <x v="3749"/>
    <x v="233"/>
    <x v="43"/>
    <x v="7"/>
    <x v="5"/>
    <x v="1027"/>
    <x v="1"/>
    <x v="1"/>
    <x v="1"/>
    <x v="3737"/>
    <x v="0"/>
    <x v="2"/>
    <x v="3"/>
  </r>
  <r>
    <x v="3750"/>
    <x v="2396"/>
    <x v="140"/>
    <x v="5"/>
    <x v="1"/>
    <x v="261"/>
    <x v="0"/>
    <x v="1"/>
    <x v="1"/>
    <x v="3738"/>
    <x v="0"/>
    <x v="0"/>
    <x v="4"/>
  </r>
  <r>
    <x v="3751"/>
    <x v="2397"/>
    <x v="244"/>
    <x v="32"/>
    <x v="4"/>
    <x v="259"/>
    <x v="1"/>
    <x v="1"/>
    <x v="0"/>
    <x v="3739"/>
    <x v="1"/>
    <x v="2"/>
    <x v="9"/>
  </r>
  <r>
    <x v="3752"/>
    <x v="394"/>
    <x v="140"/>
    <x v="69"/>
    <x v="2"/>
    <x v="540"/>
    <x v="3"/>
    <x v="0"/>
    <x v="1"/>
    <x v="3740"/>
    <x v="0"/>
    <x v="0"/>
    <x v="11"/>
  </r>
  <r>
    <x v="3753"/>
    <x v="245"/>
    <x v="110"/>
    <x v="55"/>
    <x v="0"/>
    <x v="252"/>
    <x v="1"/>
    <x v="1"/>
    <x v="1"/>
    <x v="3741"/>
    <x v="1"/>
    <x v="0"/>
    <x v="7"/>
  </r>
  <r>
    <x v="3754"/>
    <x v="2398"/>
    <x v="87"/>
    <x v="50"/>
    <x v="6"/>
    <x v="746"/>
    <x v="1"/>
    <x v="0"/>
    <x v="3"/>
    <x v="3742"/>
    <x v="0"/>
    <x v="1"/>
    <x v="4"/>
  </r>
  <r>
    <x v="3755"/>
    <x v="2278"/>
    <x v="163"/>
    <x v="73"/>
    <x v="2"/>
    <x v="766"/>
    <x v="3"/>
    <x v="0"/>
    <x v="0"/>
    <x v="3743"/>
    <x v="1"/>
    <x v="1"/>
    <x v="6"/>
  </r>
  <r>
    <x v="3756"/>
    <x v="1607"/>
    <x v="34"/>
    <x v="27"/>
    <x v="1"/>
    <x v="488"/>
    <x v="0"/>
    <x v="0"/>
    <x v="2"/>
    <x v="3744"/>
    <x v="1"/>
    <x v="0"/>
    <x v="5"/>
  </r>
  <r>
    <x v="3757"/>
    <x v="2399"/>
    <x v="120"/>
    <x v="55"/>
    <x v="4"/>
    <x v="701"/>
    <x v="2"/>
    <x v="0"/>
    <x v="3"/>
    <x v="3745"/>
    <x v="1"/>
    <x v="2"/>
    <x v="10"/>
  </r>
  <r>
    <x v="3758"/>
    <x v="138"/>
    <x v="67"/>
    <x v="35"/>
    <x v="2"/>
    <x v="836"/>
    <x v="0"/>
    <x v="0"/>
    <x v="1"/>
    <x v="3746"/>
    <x v="1"/>
    <x v="0"/>
    <x v="11"/>
  </r>
  <r>
    <x v="3759"/>
    <x v="2400"/>
    <x v="146"/>
    <x v="6"/>
    <x v="2"/>
    <x v="912"/>
    <x v="3"/>
    <x v="1"/>
    <x v="3"/>
    <x v="3747"/>
    <x v="1"/>
    <x v="0"/>
    <x v="0"/>
  </r>
  <r>
    <x v="3760"/>
    <x v="2401"/>
    <x v="233"/>
    <x v="29"/>
    <x v="5"/>
    <x v="177"/>
    <x v="1"/>
    <x v="2"/>
    <x v="2"/>
    <x v="3748"/>
    <x v="0"/>
    <x v="1"/>
    <x v="9"/>
  </r>
  <r>
    <x v="3761"/>
    <x v="2402"/>
    <x v="45"/>
    <x v="67"/>
    <x v="0"/>
    <x v="731"/>
    <x v="3"/>
    <x v="1"/>
    <x v="1"/>
    <x v="3749"/>
    <x v="1"/>
    <x v="2"/>
    <x v="6"/>
  </r>
  <r>
    <x v="3762"/>
    <x v="2403"/>
    <x v="3"/>
    <x v="35"/>
    <x v="5"/>
    <x v="873"/>
    <x v="1"/>
    <x v="2"/>
    <x v="1"/>
    <x v="3750"/>
    <x v="1"/>
    <x v="0"/>
    <x v="6"/>
  </r>
  <r>
    <x v="3763"/>
    <x v="2404"/>
    <x v="129"/>
    <x v="63"/>
    <x v="1"/>
    <x v="497"/>
    <x v="3"/>
    <x v="0"/>
    <x v="2"/>
    <x v="3751"/>
    <x v="1"/>
    <x v="1"/>
    <x v="11"/>
  </r>
  <r>
    <x v="3764"/>
    <x v="2405"/>
    <x v="59"/>
    <x v="53"/>
    <x v="4"/>
    <x v="181"/>
    <x v="2"/>
    <x v="0"/>
    <x v="1"/>
    <x v="3752"/>
    <x v="0"/>
    <x v="1"/>
    <x v="7"/>
  </r>
  <r>
    <x v="3765"/>
    <x v="2406"/>
    <x v="35"/>
    <x v="60"/>
    <x v="1"/>
    <x v="235"/>
    <x v="2"/>
    <x v="1"/>
    <x v="3"/>
    <x v="3753"/>
    <x v="1"/>
    <x v="0"/>
    <x v="9"/>
  </r>
  <r>
    <x v="3766"/>
    <x v="144"/>
    <x v="166"/>
    <x v="40"/>
    <x v="4"/>
    <x v="1020"/>
    <x v="0"/>
    <x v="2"/>
    <x v="0"/>
    <x v="3754"/>
    <x v="0"/>
    <x v="0"/>
    <x v="7"/>
  </r>
  <r>
    <x v="3767"/>
    <x v="2407"/>
    <x v="0"/>
    <x v="34"/>
    <x v="5"/>
    <x v="447"/>
    <x v="0"/>
    <x v="0"/>
    <x v="2"/>
    <x v="3755"/>
    <x v="1"/>
    <x v="0"/>
    <x v="9"/>
  </r>
  <r>
    <x v="3768"/>
    <x v="2213"/>
    <x v="50"/>
    <x v="26"/>
    <x v="5"/>
    <x v="992"/>
    <x v="1"/>
    <x v="2"/>
    <x v="2"/>
    <x v="3756"/>
    <x v="1"/>
    <x v="1"/>
    <x v="8"/>
  </r>
  <r>
    <x v="3769"/>
    <x v="2408"/>
    <x v="201"/>
    <x v="8"/>
    <x v="5"/>
    <x v="899"/>
    <x v="2"/>
    <x v="0"/>
    <x v="1"/>
    <x v="3757"/>
    <x v="0"/>
    <x v="0"/>
    <x v="1"/>
  </r>
  <r>
    <x v="3770"/>
    <x v="2409"/>
    <x v="119"/>
    <x v="65"/>
    <x v="1"/>
    <x v="978"/>
    <x v="3"/>
    <x v="0"/>
    <x v="3"/>
    <x v="3758"/>
    <x v="1"/>
    <x v="2"/>
    <x v="2"/>
  </r>
  <r>
    <x v="3771"/>
    <x v="2410"/>
    <x v="24"/>
    <x v="52"/>
    <x v="0"/>
    <x v="782"/>
    <x v="2"/>
    <x v="0"/>
    <x v="1"/>
    <x v="3759"/>
    <x v="1"/>
    <x v="2"/>
    <x v="8"/>
  </r>
  <r>
    <x v="3772"/>
    <x v="1626"/>
    <x v="27"/>
    <x v="58"/>
    <x v="5"/>
    <x v="487"/>
    <x v="1"/>
    <x v="2"/>
    <x v="1"/>
    <x v="3760"/>
    <x v="0"/>
    <x v="2"/>
    <x v="2"/>
  </r>
  <r>
    <x v="3773"/>
    <x v="2411"/>
    <x v="177"/>
    <x v="16"/>
    <x v="1"/>
    <x v="641"/>
    <x v="3"/>
    <x v="1"/>
    <x v="1"/>
    <x v="3761"/>
    <x v="1"/>
    <x v="1"/>
    <x v="5"/>
  </r>
  <r>
    <x v="3774"/>
    <x v="2412"/>
    <x v="52"/>
    <x v="51"/>
    <x v="5"/>
    <x v="796"/>
    <x v="1"/>
    <x v="2"/>
    <x v="1"/>
    <x v="3762"/>
    <x v="0"/>
    <x v="0"/>
    <x v="8"/>
  </r>
  <r>
    <x v="3775"/>
    <x v="2413"/>
    <x v="76"/>
    <x v="50"/>
    <x v="3"/>
    <x v="25"/>
    <x v="1"/>
    <x v="0"/>
    <x v="1"/>
    <x v="1994"/>
    <x v="0"/>
    <x v="2"/>
    <x v="8"/>
  </r>
  <r>
    <x v="3776"/>
    <x v="5"/>
    <x v="231"/>
    <x v="65"/>
    <x v="3"/>
    <x v="601"/>
    <x v="0"/>
    <x v="2"/>
    <x v="1"/>
    <x v="3763"/>
    <x v="1"/>
    <x v="2"/>
    <x v="8"/>
  </r>
  <r>
    <x v="3777"/>
    <x v="2414"/>
    <x v="166"/>
    <x v="74"/>
    <x v="5"/>
    <x v="991"/>
    <x v="0"/>
    <x v="2"/>
    <x v="0"/>
    <x v="3764"/>
    <x v="1"/>
    <x v="0"/>
    <x v="7"/>
  </r>
  <r>
    <x v="3778"/>
    <x v="2415"/>
    <x v="190"/>
    <x v="72"/>
    <x v="5"/>
    <x v="716"/>
    <x v="0"/>
    <x v="2"/>
    <x v="2"/>
    <x v="3765"/>
    <x v="1"/>
    <x v="1"/>
    <x v="4"/>
  </r>
  <r>
    <x v="3779"/>
    <x v="2416"/>
    <x v="58"/>
    <x v="51"/>
    <x v="6"/>
    <x v="248"/>
    <x v="1"/>
    <x v="2"/>
    <x v="2"/>
    <x v="3766"/>
    <x v="1"/>
    <x v="2"/>
    <x v="7"/>
  </r>
  <r>
    <x v="3780"/>
    <x v="1447"/>
    <x v="65"/>
    <x v="50"/>
    <x v="5"/>
    <x v="632"/>
    <x v="3"/>
    <x v="0"/>
    <x v="1"/>
    <x v="3767"/>
    <x v="1"/>
    <x v="0"/>
    <x v="1"/>
  </r>
  <r>
    <x v="3781"/>
    <x v="642"/>
    <x v="94"/>
    <x v="72"/>
    <x v="4"/>
    <x v="232"/>
    <x v="1"/>
    <x v="0"/>
    <x v="1"/>
    <x v="3768"/>
    <x v="1"/>
    <x v="0"/>
    <x v="8"/>
  </r>
  <r>
    <x v="3782"/>
    <x v="2417"/>
    <x v="55"/>
    <x v="3"/>
    <x v="3"/>
    <x v="48"/>
    <x v="3"/>
    <x v="1"/>
    <x v="2"/>
    <x v="3769"/>
    <x v="1"/>
    <x v="1"/>
    <x v="0"/>
  </r>
  <r>
    <x v="3783"/>
    <x v="2418"/>
    <x v="154"/>
    <x v="23"/>
    <x v="4"/>
    <x v="703"/>
    <x v="3"/>
    <x v="2"/>
    <x v="2"/>
    <x v="3770"/>
    <x v="0"/>
    <x v="2"/>
    <x v="8"/>
  </r>
  <r>
    <x v="3784"/>
    <x v="816"/>
    <x v="248"/>
    <x v="44"/>
    <x v="5"/>
    <x v="1060"/>
    <x v="3"/>
    <x v="2"/>
    <x v="1"/>
    <x v="3771"/>
    <x v="1"/>
    <x v="0"/>
    <x v="7"/>
  </r>
  <r>
    <x v="3785"/>
    <x v="2419"/>
    <x v="80"/>
    <x v="62"/>
    <x v="4"/>
    <x v="144"/>
    <x v="1"/>
    <x v="2"/>
    <x v="1"/>
    <x v="3772"/>
    <x v="0"/>
    <x v="1"/>
    <x v="4"/>
  </r>
  <r>
    <x v="3786"/>
    <x v="2420"/>
    <x v="81"/>
    <x v="37"/>
    <x v="2"/>
    <x v="864"/>
    <x v="0"/>
    <x v="1"/>
    <x v="2"/>
    <x v="3773"/>
    <x v="1"/>
    <x v="1"/>
    <x v="6"/>
  </r>
  <r>
    <x v="3787"/>
    <x v="2284"/>
    <x v="257"/>
    <x v="47"/>
    <x v="6"/>
    <x v="210"/>
    <x v="3"/>
    <x v="0"/>
    <x v="2"/>
    <x v="3774"/>
    <x v="0"/>
    <x v="0"/>
    <x v="11"/>
  </r>
  <r>
    <x v="3788"/>
    <x v="369"/>
    <x v="20"/>
    <x v="41"/>
    <x v="5"/>
    <x v="513"/>
    <x v="2"/>
    <x v="0"/>
    <x v="1"/>
    <x v="3775"/>
    <x v="1"/>
    <x v="2"/>
    <x v="7"/>
  </r>
  <r>
    <x v="3789"/>
    <x v="1479"/>
    <x v="92"/>
    <x v="65"/>
    <x v="0"/>
    <x v="490"/>
    <x v="0"/>
    <x v="2"/>
    <x v="3"/>
    <x v="3776"/>
    <x v="0"/>
    <x v="1"/>
    <x v="6"/>
  </r>
  <r>
    <x v="3790"/>
    <x v="2421"/>
    <x v="18"/>
    <x v="48"/>
    <x v="4"/>
    <x v="775"/>
    <x v="2"/>
    <x v="1"/>
    <x v="1"/>
    <x v="3777"/>
    <x v="1"/>
    <x v="2"/>
    <x v="8"/>
  </r>
  <r>
    <x v="3791"/>
    <x v="134"/>
    <x v="268"/>
    <x v="62"/>
    <x v="4"/>
    <x v="379"/>
    <x v="0"/>
    <x v="2"/>
    <x v="0"/>
    <x v="3778"/>
    <x v="1"/>
    <x v="0"/>
    <x v="5"/>
  </r>
  <r>
    <x v="3792"/>
    <x v="2422"/>
    <x v="134"/>
    <x v="14"/>
    <x v="2"/>
    <x v="1044"/>
    <x v="1"/>
    <x v="2"/>
    <x v="1"/>
    <x v="3779"/>
    <x v="1"/>
    <x v="1"/>
    <x v="2"/>
  </r>
  <r>
    <x v="3793"/>
    <x v="2423"/>
    <x v="48"/>
    <x v="5"/>
    <x v="5"/>
    <x v="371"/>
    <x v="3"/>
    <x v="0"/>
    <x v="1"/>
    <x v="3780"/>
    <x v="1"/>
    <x v="2"/>
    <x v="1"/>
  </r>
  <r>
    <x v="3794"/>
    <x v="496"/>
    <x v="151"/>
    <x v="4"/>
    <x v="5"/>
    <x v="461"/>
    <x v="3"/>
    <x v="0"/>
    <x v="1"/>
    <x v="3781"/>
    <x v="0"/>
    <x v="2"/>
    <x v="11"/>
  </r>
  <r>
    <x v="3795"/>
    <x v="1035"/>
    <x v="45"/>
    <x v="12"/>
    <x v="6"/>
    <x v="955"/>
    <x v="2"/>
    <x v="2"/>
    <x v="1"/>
    <x v="3782"/>
    <x v="0"/>
    <x v="1"/>
    <x v="11"/>
  </r>
  <r>
    <x v="3796"/>
    <x v="1026"/>
    <x v="117"/>
    <x v="68"/>
    <x v="0"/>
    <x v="289"/>
    <x v="3"/>
    <x v="0"/>
    <x v="2"/>
    <x v="3783"/>
    <x v="0"/>
    <x v="1"/>
    <x v="6"/>
  </r>
  <r>
    <x v="3797"/>
    <x v="2424"/>
    <x v="71"/>
    <x v="27"/>
    <x v="2"/>
    <x v="255"/>
    <x v="0"/>
    <x v="2"/>
    <x v="1"/>
    <x v="3784"/>
    <x v="1"/>
    <x v="2"/>
    <x v="2"/>
  </r>
  <r>
    <x v="3798"/>
    <x v="2425"/>
    <x v="230"/>
    <x v="17"/>
    <x v="0"/>
    <x v="510"/>
    <x v="0"/>
    <x v="0"/>
    <x v="3"/>
    <x v="3785"/>
    <x v="1"/>
    <x v="1"/>
    <x v="1"/>
  </r>
  <r>
    <x v="3799"/>
    <x v="2426"/>
    <x v="264"/>
    <x v="13"/>
    <x v="5"/>
    <x v="345"/>
    <x v="0"/>
    <x v="0"/>
    <x v="1"/>
    <x v="3786"/>
    <x v="0"/>
    <x v="1"/>
    <x v="2"/>
  </r>
  <r>
    <x v="3800"/>
    <x v="2427"/>
    <x v="8"/>
    <x v="37"/>
    <x v="5"/>
    <x v="44"/>
    <x v="2"/>
    <x v="2"/>
    <x v="1"/>
    <x v="3787"/>
    <x v="1"/>
    <x v="1"/>
    <x v="3"/>
  </r>
  <r>
    <x v="3801"/>
    <x v="1413"/>
    <x v="107"/>
    <x v="19"/>
    <x v="3"/>
    <x v="34"/>
    <x v="2"/>
    <x v="2"/>
    <x v="1"/>
    <x v="3788"/>
    <x v="1"/>
    <x v="0"/>
    <x v="1"/>
  </r>
  <r>
    <x v="3802"/>
    <x v="2428"/>
    <x v="127"/>
    <x v="62"/>
    <x v="1"/>
    <x v="1039"/>
    <x v="2"/>
    <x v="0"/>
    <x v="1"/>
    <x v="3789"/>
    <x v="1"/>
    <x v="1"/>
    <x v="4"/>
  </r>
  <r>
    <x v="3803"/>
    <x v="847"/>
    <x v="282"/>
    <x v="47"/>
    <x v="6"/>
    <x v="243"/>
    <x v="1"/>
    <x v="2"/>
    <x v="3"/>
    <x v="3790"/>
    <x v="1"/>
    <x v="1"/>
    <x v="0"/>
  </r>
  <r>
    <x v="3804"/>
    <x v="1373"/>
    <x v="107"/>
    <x v="3"/>
    <x v="0"/>
    <x v="471"/>
    <x v="2"/>
    <x v="2"/>
    <x v="2"/>
    <x v="3791"/>
    <x v="1"/>
    <x v="1"/>
    <x v="2"/>
  </r>
  <r>
    <x v="3805"/>
    <x v="2429"/>
    <x v="29"/>
    <x v="70"/>
    <x v="5"/>
    <x v="84"/>
    <x v="3"/>
    <x v="2"/>
    <x v="2"/>
    <x v="3792"/>
    <x v="1"/>
    <x v="2"/>
    <x v="4"/>
  </r>
  <r>
    <x v="3806"/>
    <x v="226"/>
    <x v="35"/>
    <x v="8"/>
    <x v="6"/>
    <x v="1061"/>
    <x v="2"/>
    <x v="0"/>
    <x v="0"/>
    <x v="3793"/>
    <x v="1"/>
    <x v="0"/>
    <x v="5"/>
  </r>
  <r>
    <x v="3807"/>
    <x v="2430"/>
    <x v="154"/>
    <x v="64"/>
    <x v="5"/>
    <x v="910"/>
    <x v="0"/>
    <x v="2"/>
    <x v="1"/>
    <x v="3794"/>
    <x v="1"/>
    <x v="2"/>
    <x v="8"/>
  </r>
  <r>
    <x v="3808"/>
    <x v="1045"/>
    <x v="243"/>
    <x v="37"/>
    <x v="6"/>
    <x v="385"/>
    <x v="3"/>
    <x v="0"/>
    <x v="0"/>
    <x v="3795"/>
    <x v="1"/>
    <x v="2"/>
    <x v="3"/>
  </r>
  <r>
    <x v="3809"/>
    <x v="2431"/>
    <x v="233"/>
    <x v="11"/>
    <x v="5"/>
    <x v="656"/>
    <x v="2"/>
    <x v="1"/>
    <x v="2"/>
    <x v="3796"/>
    <x v="1"/>
    <x v="0"/>
    <x v="10"/>
  </r>
  <r>
    <x v="3810"/>
    <x v="1270"/>
    <x v="51"/>
    <x v="66"/>
    <x v="4"/>
    <x v="930"/>
    <x v="3"/>
    <x v="1"/>
    <x v="2"/>
    <x v="3797"/>
    <x v="1"/>
    <x v="1"/>
    <x v="10"/>
  </r>
  <r>
    <x v="3811"/>
    <x v="2432"/>
    <x v="18"/>
    <x v="15"/>
    <x v="0"/>
    <x v="195"/>
    <x v="1"/>
    <x v="0"/>
    <x v="3"/>
    <x v="3798"/>
    <x v="1"/>
    <x v="0"/>
    <x v="11"/>
  </r>
  <r>
    <x v="3812"/>
    <x v="2433"/>
    <x v="294"/>
    <x v="20"/>
    <x v="3"/>
    <x v="1030"/>
    <x v="1"/>
    <x v="0"/>
    <x v="3"/>
    <x v="3799"/>
    <x v="1"/>
    <x v="1"/>
    <x v="10"/>
  </r>
  <r>
    <x v="3813"/>
    <x v="2312"/>
    <x v="24"/>
    <x v="51"/>
    <x v="0"/>
    <x v="451"/>
    <x v="3"/>
    <x v="2"/>
    <x v="2"/>
    <x v="3800"/>
    <x v="1"/>
    <x v="0"/>
    <x v="2"/>
  </r>
  <r>
    <x v="3814"/>
    <x v="2434"/>
    <x v="249"/>
    <x v="25"/>
    <x v="5"/>
    <x v="691"/>
    <x v="1"/>
    <x v="0"/>
    <x v="2"/>
    <x v="3801"/>
    <x v="1"/>
    <x v="2"/>
    <x v="5"/>
  </r>
  <r>
    <x v="3815"/>
    <x v="729"/>
    <x v="178"/>
    <x v="26"/>
    <x v="5"/>
    <x v="407"/>
    <x v="0"/>
    <x v="0"/>
    <x v="1"/>
    <x v="3802"/>
    <x v="1"/>
    <x v="2"/>
    <x v="2"/>
  </r>
  <r>
    <x v="3816"/>
    <x v="1427"/>
    <x v="93"/>
    <x v="35"/>
    <x v="4"/>
    <x v="1015"/>
    <x v="1"/>
    <x v="2"/>
    <x v="2"/>
    <x v="3803"/>
    <x v="1"/>
    <x v="1"/>
    <x v="6"/>
  </r>
  <r>
    <x v="3817"/>
    <x v="1999"/>
    <x v="24"/>
    <x v="73"/>
    <x v="2"/>
    <x v="490"/>
    <x v="0"/>
    <x v="2"/>
    <x v="0"/>
    <x v="3804"/>
    <x v="0"/>
    <x v="1"/>
    <x v="6"/>
  </r>
  <r>
    <x v="3818"/>
    <x v="2435"/>
    <x v="177"/>
    <x v="47"/>
    <x v="5"/>
    <x v="390"/>
    <x v="3"/>
    <x v="2"/>
    <x v="3"/>
    <x v="3805"/>
    <x v="1"/>
    <x v="2"/>
    <x v="8"/>
  </r>
  <r>
    <x v="3819"/>
    <x v="2436"/>
    <x v="298"/>
    <x v="59"/>
    <x v="6"/>
    <x v="268"/>
    <x v="2"/>
    <x v="0"/>
    <x v="2"/>
    <x v="3806"/>
    <x v="1"/>
    <x v="0"/>
    <x v="5"/>
  </r>
  <r>
    <x v="3820"/>
    <x v="2437"/>
    <x v="235"/>
    <x v="41"/>
    <x v="2"/>
    <x v="978"/>
    <x v="2"/>
    <x v="2"/>
    <x v="2"/>
    <x v="3807"/>
    <x v="1"/>
    <x v="2"/>
    <x v="2"/>
  </r>
  <r>
    <x v="3821"/>
    <x v="1663"/>
    <x v="133"/>
    <x v="71"/>
    <x v="2"/>
    <x v="55"/>
    <x v="1"/>
    <x v="0"/>
    <x v="1"/>
    <x v="3808"/>
    <x v="1"/>
    <x v="2"/>
    <x v="1"/>
  </r>
  <r>
    <x v="3822"/>
    <x v="169"/>
    <x v="235"/>
    <x v="47"/>
    <x v="4"/>
    <x v="394"/>
    <x v="2"/>
    <x v="2"/>
    <x v="1"/>
    <x v="3809"/>
    <x v="1"/>
    <x v="2"/>
    <x v="1"/>
  </r>
  <r>
    <x v="3823"/>
    <x v="1182"/>
    <x v="153"/>
    <x v="66"/>
    <x v="0"/>
    <x v="134"/>
    <x v="1"/>
    <x v="2"/>
    <x v="1"/>
    <x v="3810"/>
    <x v="1"/>
    <x v="0"/>
    <x v="8"/>
  </r>
  <r>
    <x v="3824"/>
    <x v="1048"/>
    <x v="151"/>
    <x v="11"/>
    <x v="5"/>
    <x v="0"/>
    <x v="0"/>
    <x v="0"/>
    <x v="2"/>
    <x v="3811"/>
    <x v="1"/>
    <x v="0"/>
    <x v="0"/>
  </r>
  <r>
    <x v="3825"/>
    <x v="3"/>
    <x v="203"/>
    <x v="30"/>
    <x v="6"/>
    <x v="299"/>
    <x v="3"/>
    <x v="2"/>
    <x v="1"/>
    <x v="3812"/>
    <x v="0"/>
    <x v="2"/>
    <x v="10"/>
  </r>
  <r>
    <x v="3826"/>
    <x v="497"/>
    <x v="210"/>
    <x v="33"/>
    <x v="1"/>
    <x v="668"/>
    <x v="1"/>
    <x v="1"/>
    <x v="3"/>
    <x v="3813"/>
    <x v="0"/>
    <x v="2"/>
    <x v="1"/>
  </r>
  <r>
    <x v="3827"/>
    <x v="2119"/>
    <x v="126"/>
    <x v="45"/>
    <x v="0"/>
    <x v="389"/>
    <x v="1"/>
    <x v="1"/>
    <x v="2"/>
    <x v="3814"/>
    <x v="0"/>
    <x v="2"/>
    <x v="0"/>
  </r>
  <r>
    <x v="3828"/>
    <x v="1395"/>
    <x v="68"/>
    <x v="72"/>
    <x v="0"/>
    <x v="378"/>
    <x v="1"/>
    <x v="1"/>
    <x v="2"/>
    <x v="3815"/>
    <x v="0"/>
    <x v="0"/>
    <x v="3"/>
  </r>
  <r>
    <x v="3829"/>
    <x v="620"/>
    <x v="279"/>
    <x v="29"/>
    <x v="1"/>
    <x v="998"/>
    <x v="1"/>
    <x v="0"/>
    <x v="1"/>
    <x v="3816"/>
    <x v="1"/>
    <x v="0"/>
    <x v="7"/>
  </r>
  <r>
    <x v="3830"/>
    <x v="2438"/>
    <x v="221"/>
    <x v="55"/>
    <x v="3"/>
    <x v="974"/>
    <x v="3"/>
    <x v="1"/>
    <x v="3"/>
    <x v="3817"/>
    <x v="0"/>
    <x v="0"/>
    <x v="11"/>
  </r>
  <r>
    <x v="3831"/>
    <x v="2439"/>
    <x v="40"/>
    <x v="54"/>
    <x v="2"/>
    <x v="466"/>
    <x v="2"/>
    <x v="2"/>
    <x v="2"/>
    <x v="3818"/>
    <x v="1"/>
    <x v="0"/>
    <x v="8"/>
  </r>
  <r>
    <x v="3832"/>
    <x v="2440"/>
    <x v="152"/>
    <x v="23"/>
    <x v="5"/>
    <x v="112"/>
    <x v="0"/>
    <x v="0"/>
    <x v="1"/>
    <x v="3819"/>
    <x v="1"/>
    <x v="0"/>
    <x v="9"/>
  </r>
  <r>
    <x v="3833"/>
    <x v="2441"/>
    <x v="224"/>
    <x v="31"/>
    <x v="4"/>
    <x v="958"/>
    <x v="0"/>
    <x v="0"/>
    <x v="0"/>
    <x v="3820"/>
    <x v="0"/>
    <x v="0"/>
    <x v="1"/>
  </r>
  <r>
    <x v="3834"/>
    <x v="1489"/>
    <x v="68"/>
    <x v="64"/>
    <x v="6"/>
    <x v="345"/>
    <x v="0"/>
    <x v="1"/>
    <x v="0"/>
    <x v="3821"/>
    <x v="1"/>
    <x v="1"/>
    <x v="2"/>
  </r>
  <r>
    <x v="3835"/>
    <x v="2442"/>
    <x v="184"/>
    <x v="73"/>
    <x v="2"/>
    <x v="471"/>
    <x v="1"/>
    <x v="0"/>
    <x v="0"/>
    <x v="3822"/>
    <x v="1"/>
    <x v="1"/>
    <x v="2"/>
  </r>
  <r>
    <x v="3836"/>
    <x v="890"/>
    <x v="232"/>
    <x v="8"/>
    <x v="0"/>
    <x v="272"/>
    <x v="2"/>
    <x v="2"/>
    <x v="2"/>
    <x v="3823"/>
    <x v="1"/>
    <x v="1"/>
    <x v="0"/>
  </r>
  <r>
    <x v="3837"/>
    <x v="1973"/>
    <x v="91"/>
    <x v="16"/>
    <x v="4"/>
    <x v="522"/>
    <x v="3"/>
    <x v="2"/>
    <x v="3"/>
    <x v="3824"/>
    <x v="1"/>
    <x v="1"/>
    <x v="3"/>
  </r>
  <r>
    <x v="3838"/>
    <x v="2443"/>
    <x v="278"/>
    <x v="67"/>
    <x v="2"/>
    <x v="408"/>
    <x v="3"/>
    <x v="1"/>
    <x v="1"/>
    <x v="3825"/>
    <x v="0"/>
    <x v="2"/>
    <x v="7"/>
  </r>
  <r>
    <x v="3839"/>
    <x v="629"/>
    <x v="19"/>
    <x v="8"/>
    <x v="1"/>
    <x v="14"/>
    <x v="0"/>
    <x v="2"/>
    <x v="1"/>
    <x v="3826"/>
    <x v="1"/>
    <x v="1"/>
    <x v="0"/>
  </r>
  <r>
    <x v="3840"/>
    <x v="2444"/>
    <x v="133"/>
    <x v="32"/>
    <x v="5"/>
    <x v="915"/>
    <x v="2"/>
    <x v="1"/>
    <x v="2"/>
    <x v="3827"/>
    <x v="1"/>
    <x v="0"/>
    <x v="0"/>
  </r>
  <r>
    <x v="3841"/>
    <x v="457"/>
    <x v="244"/>
    <x v="24"/>
    <x v="3"/>
    <x v="603"/>
    <x v="3"/>
    <x v="0"/>
    <x v="2"/>
    <x v="3828"/>
    <x v="1"/>
    <x v="2"/>
    <x v="3"/>
  </r>
  <r>
    <x v="3842"/>
    <x v="1435"/>
    <x v="158"/>
    <x v="34"/>
    <x v="1"/>
    <x v="803"/>
    <x v="0"/>
    <x v="2"/>
    <x v="1"/>
    <x v="3829"/>
    <x v="0"/>
    <x v="1"/>
    <x v="3"/>
  </r>
  <r>
    <x v="3843"/>
    <x v="1756"/>
    <x v="153"/>
    <x v="12"/>
    <x v="0"/>
    <x v="310"/>
    <x v="3"/>
    <x v="0"/>
    <x v="1"/>
    <x v="3830"/>
    <x v="1"/>
    <x v="2"/>
    <x v="9"/>
  </r>
  <r>
    <x v="3844"/>
    <x v="2445"/>
    <x v="74"/>
    <x v="34"/>
    <x v="4"/>
    <x v="677"/>
    <x v="2"/>
    <x v="2"/>
    <x v="0"/>
    <x v="3831"/>
    <x v="1"/>
    <x v="2"/>
    <x v="8"/>
  </r>
  <r>
    <x v="3845"/>
    <x v="2446"/>
    <x v="28"/>
    <x v="0"/>
    <x v="0"/>
    <x v="75"/>
    <x v="1"/>
    <x v="2"/>
    <x v="3"/>
    <x v="3832"/>
    <x v="1"/>
    <x v="2"/>
    <x v="4"/>
  </r>
  <r>
    <x v="3846"/>
    <x v="240"/>
    <x v="149"/>
    <x v="71"/>
    <x v="2"/>
    <x v="995"/>
    <x v="3"/>
    <x v="0"/>
    <x v="1"/>
    <x v="3833"/>
    <x v="0"/>
    <x v="0"/>
    <x v="9"/>
  </r>
  <r>
    <x v="3847"/>
    <x v="1581"/>
    <x v="4"/>
    <x v="45"/>
    <x v="2"/>
    <x v="553"/>
    <x v="3"/>
    <x v="2"/>
    <x v="1"/>
    <x v="3834"/>
    <x v="0"/>
    <x v="2"/>
    <x v="8"/>
  </r>
  <r>
    <x v="3848"/>
    <x v="1795"/>
    <x v="183"/>
    <x v="11"/>
    <x v="3"/>
    <x v="1062"/>
    <x v="3"/>
    <x v="2"/>
    <x v="2"/>
    <x v="3835"/>
    <x v="1"/>
    <x v="0"/>
    <x v="3"/>
  </r>
  <r>
    <x v="3849"/>
    <x v="1840"/>
    <x v="44"/>
    <x v="30"/>
    <x v="1"/>
    <x v="524"/>
    <x v="0"/>
    <x v="1"/>
    <x v="3"/>
    <x v="3836"/>
    <x v="0"/>
    <x v="0"/>
    <x v="3"/>
  </r>
  <r>
    <x v="3850"/>
    <x v="2447"/>
    <x v="248"/>
    <x v="53"/>
    <x v="5"/>
    <x v="244"/>
    <x v="1"/>
    <x v="2"/>
    <x v="2"/>
    <x v="3837"/>
    <x v="0"/>
    <x v="2"/>
    <x v="11"/>
  </r>
  <r>
    <x v="3851"/>
    <x v="2448"/>
    <x v="229"/>
    <x v="1"/>
    <x v="0"/>
    <x v="129"/>
    <x v="1"/>
    <x v="0"/>
    <x v="3"/>
    <x v="3838"/>
    <x v="0"/>
    <x v="0"/>
    <x v="10"/>
  </r>
  <r>
    <x v="3852"/>
    <x v="164"/>
    <x v="136"/>
    <x v="70"/>
    <x v="5"/>
    <x v="545"/>
    <x v="3"/>
    <x v="2"/>
    <x v="2"/>
    <x v="3839"/>
    <x v="1"/>
    <x v="2"/>
    <x v="0"/>
  </r>
  <r>
    <x v="3853"/>
    <x v="2449"/>
    <x v="106"/>
    <x v="34"/>
    <x v="0"/>
    <x v="818"/>
    <x v="2"/>
    <x v="1"/>
    <x v="1"/>
    <x v="3840"/>
    <x v="1"/>
    <x v="0"/>
    <x v="8"/>
  </r>
  <r>
    <x v="3854"/>
    <x v="2195"/>
    <x v="230"/>
    <x v="19"/>
    <x v="5"/>
    <x v="924"/>
    <x v="1"/>
    <x v="0"/>
    <x v="0"/>
    <x v="3841"/>
    <x v="0"/>
    <x v="0"/>
    <x v="7"/>
  </r>
  <r>
    <x v="3855"/>
    <x v="788"/>
    <x v="188"/>
    <x v="17"/>
    <x v="1"/>
    <x v="198"/>
    <x v="0"/>
    <x v="1"/>
    <x v="2"/>
    <x v="3842"/>
    <x v="1"/>
    <x v="2"/>
    <x v="10"/>
  </r>
  <r>
    <x v="3856"/>
    <x v="2450"/>
    <x v="169"/>
    <x v="69"/>
    <x v="1"/>
    <x v="1063"/>
    <x v="2"/>
    <x v="1"/>
    <x v="1"/>
    <x v="3843"/>
    <x v="1"/>
    <x v="1"/>
    <x v="8"/>
  </r>
  <r>
    <x v="3857"/>
    <x v="2451"/>
    <x v="166"/>
    <x v="17"/>
    <x v="5"/>
    <x v="1050"/>
    <x v="2"/>
    <x v="2"/>
    <x v="0"/>
    <x v="3844"/>
    <x v="0"/>
    <x v="2"/>
    <x v="3"/>
  </r>
  <r>
    <x v="3858"/>
    <x v="1620"/>
    <x v="136"/>
    <x v="22"/>
    <x v="5"/>
    <x v="929"/>
    <x v="3"/>
    <x v="1"/>
    <x v="2"/>
    <x v="3845"/>
    <x v="1"/>
    <x v="1"/>
    <x v="1"/>
  </r>
  <r>
    <x v="3859"/>
    <x v="2410"/>
    <x v="297"/>
    <x v="1"/>
    <x v="4"/>
    <x v="1064"/>
    <x v="0"/>
    <x v="0"/>
    <x v="1"/>
    <x v="3846"/>
    <x v="0"/>
    <x v="2"/>
    <x v="1"/>
  </r>
  <r>
    <x v="3860"/>
    <x v="2452"/>
    <x v="124"/>
    <x v="72"/>
    <x v="4"/>
    <x v="199"/>
    <x v="0"/>
    <x v="2"/>
    <x v="2"/>
    <x v="3847"/>
    <x v="1"/>
    <x v="0"/>
    <x v="4"/>
  </r>
  <r>
    <x v="3861"/>
    <x v="2453"/>
    <x v="137"/>
    <x v="62"/>
    <x v="4"/>
    <x v="17"/>
    <x v="2"/>
    <x v="1"/>
    <x v="2"/>
    <x v="3848"/>
    <x v="1"/>
    <x v="1"/>
    <x v="0"/>
  </r>
  <r>
    <x v="3862"/>
    <x v="2198"/>
    <x v="280"/>
    <x v="43"/>
    <x v="3"/>
    <x v="37"/>
    <x v="3"/>
    <x v="0"/>
    <x v="3"/>
    <x v="3849"/>
    <x v="1"/>
    <x v="2"/>
    <x v="9"/>
  </r>
  <r>
    <x v="3863"/>
    <x v="2454"/>
    <x v="106"/>
    <x v="19"/>
    <x v="3"/>
    <x v="567"/>
    <x v="0"/>
    <x v="0"/>
    <x v="0"/>
    <x v="3850"/>
    <x v="0"/>
    <x v="0"/>
    <x v="8"/>
  </r>
  <r>
    <x v="3864"/>
    <x v="2455"/>
    <x v="38"/>
    <x v="12"/>
    <x v="4"/>
    <x v="1006"/>
    <x v="3"/>
    <x v="0"/>
    <x v="1"/>
    <x v="3851"/>
    <x v="1"/>
    <x v="1"/>
    <x v="5"/>
  </r>
  <r>
    <x v="3865"/>
    <x v="2456"/>
    <x v="220"/>
    <x v="19"/>
    <x v="0"/>
    <x v="383"/>
    <x v="1"/>
    <x v="1"/>
    <x v="1"/>
    <x v="3852"/>
    <x v="1"/>
    <x v="2"/>
    <x v="1"/>
  </r>
  <r>
    <x v="3866"/>
    <x v="1205"/>
    <x v="189"/>
    <x v="50"/>
    <x v="2"/>
    <x v="612"/>
    <x v="1"/>
    <x v="2"/>
    <x v="0"/>
    <x v="3853"/>
    <x v="0"/>
    <x v="2"/>
    <x v="10"/>
  </r>
  <r>
    <x v="3867"/>
    <x v="2457"/>
    <x v="246"/>
    <x v="45"/>
    <x v="6"/>
    <x v="254"/>
    <x v="0"/>
    <x v="0"/>
    <x v="2"/>
    <x v="3854"/>
    <x v="1"/>
    <x v="1"/>
    <x v="3"/>
  </r>
  <r>
    <x v="3868"/>
    <x v="545"/>
    <x v="255"/>
    <x v="41"/>
    <x v="1"/>
    <x v="493"/>
    <x v="3"/>
    <x v="1"/>
    <x v="1"/>
    <x v="3855"/>
    <x v="0"/>
    <x v="1"/>
    <x v="2"/>
  </r>
  <r>
    <x v="3869"/>
    <x v="1998"/>
    <x v="6"/>
    <x v="73"/>
    <x v="5"/>
    <x v="591"/>
    <x v="1"/>
    <x v="2"/>
    <x v="2"/>
    <x v="3856"/>
    <x v="1"/>
    <x v="0"/>
    <x v="6"/>
  </r>
  <r>
    <x v="3870"/>
    <x v="2458"/>
    <x v="187"/>
    <x v="16"/>
    <x v="2"/>
    <x v="896"/>
    <x v="3"/>
    <x v="1"/>
    <x v="2"/>
    <x v="3857"/>
    <x v="0"/>
    <x v="2"/>
    <x v="0"/>
  </r>
  <r>
    <x v="3871"/>
    <x v="2459"/>
    <x v="1"/>
    <x v="66"/>
    <x v="5"/>
    <x v="147"/>
    <x v="3"/>
    <x v="2"/>
    <x v="0"/>
    <x v="3858"/>
    <x v="1"/>
    <x v="2"/>
    <x v="11"/>
  </r>
  <r>
    <x v="3872"/>
    <x v="2460"/>
    <x v="21"/>
    <x v="49"/>
    <x v="3"/>
    <x v="931"/>
    <x v="3"/>
    <x v="2"/>
    <x v="2"/>
    <x v="3859"/>
    <x v="1"/>
    <x v="2"/>
    <x v="0"/>
  </r>
  <r>
    <x v="3873"/>
    <x v="2461"/>
    <x v="184"/>
    <x v="8"/>
    <x v="6"/>
    <x v="746"/>
    <x v="3"/>
    <x v="1"/>
    <x v="2"/>
    <x v="3860"/>
    <x v="0"/>
    <x v="1"/>
    <x v="4"/>
  </r>
  <r>
    <x v="3874"/>
    <x v="468"/>
    <x v="201"/>
    <x v="22"/>
    <x v="6"/>
    <x v="317"/>
    <x v="1"/>
    <x v="2"/>
    <x v="1"/>
    <x v="3861"/>
    <x v="0"/>
    <x v="0"/>
    <x v="5"/>
  </r>
  <r>
    <x v="3875"/>
    <x v="2258"/>
    <x v="136"/>
    <x v="22"/>
    <x v="5"/>
    <x v="1019"/>
    <x v="1"/>
    <x v="0"/>
    <x v="3"/>
    <x v="3862"/>
    <x v="1"/>
    <x v="2"/>
    <x v="4"/>
  </r>
  <r>
    <x v="3876"/>
    <x v="970"/>
    <x v="37"/>
    <x v="30"/>
    <x v="4"/>
    <x v="1065"/>
    <x v="0"/>
    <x v="2"/>
    <x v="0"/>
    <x v="3863"/>
    <x v="1"/>
    <x v="2"/>
    <x v="2"/>
  </r>
  <r>
    <x v="3877"/>
    <x v="2462"/>
    <x v="74"/>
    <x v="49"/>
    <x v="1"/>
    <x v="244"/>
    <x v="3"/>
    <x v="2"/>
    <x v="2"/>
    <x v="3864"/>
    <x v="1"/>
    <x v="2"/>
    <x v="11"/>
  </r>
  <r>
    <x v="3878"/>
    <x v="1252"/>
    <x v="82"/>
    <x v="1"/>
    <x v="0"/>
    <x v="204"/>
    <x v="1"/>
    <x v="2"/>
    <x v="1"/>
    <x v="3865"/>
    <x v="1"/>
    <x v="2"/>
    <x v="7"/>
  </r>
  <r>
    <x v="3879"/>
    <x v="2463"/>
    <x v="119"/>
    <x v="58"/>
    <x v="1"/>
    <x v="384"/>
    <x v="2"/>
    <x v="0"/>
    <x v="1"/>
    <x v="3866"/>
    <x v="0"/>
    <x v="2"/>
    <x v="11"/>
  </r>
  <r>
    <x v="3880"/>
    <x v="2464"/>
    <x v="50"/>
    <x v="24"/>
    <x v="6"/>
    <x v="180"/>
    <x v="3"/>
    <x v="2"/>
    <x v="2"/>
    <x v="3867"/>
    <x v="0"/>
    <x v="0"/>
    <x v="3"/>
  </r>
  <r>
    <x v="3881"/>
    <x v="2465"/>
    <x v="101"/>
    <x v="33"/>
    <x v="6"/>
    <x v="913"/>
    <x v="2"/>
    <x v="0"/>
    <x v="2"/>
    <x v="3868"/>
    <x v="1"/>
    <x v="1"/>
    <x v="11"/>
  </r>
  <r>
    <x v="3882"/>
    <x v="1360"/>
    <x v="79"/>
    <x v="70"/>
    <x v="0"/>
    <x v="631"/>
    <x v="0"/>
    <x v="2"/>
    <x v="0"/>
    <x v="3869"/>
    <x v="0"/>
    <x v="1"/>
    <x v="11"/>
  </r>
  <r>
    <x v="3883"/>
    <x v="2031"/>
    <x v="199"/>
    <x v="63"/>
    <x v="2"/>
    <x v="136"/>
    <x v="0"/>
    <x v="0"/>
    <x v="1"/>
    <x v="3870"/>
    <x v="1"/>
    <x v="1"/>
    <x v="8"/>
  </r>
  <r>
    <x v="3884"/>
    <x v="2239"/>
    <x v="88"/>
    <x v="53"/>
    <x v="6"/>
    <x v="857"/>
    <x v="0"/>
    <x v="0"/>
    <x v="1"/>
    <x v="3871"/>
    <x v="0"/>
    <x v="1"/>
    <x v="11"/>
  </r>
  <r>
    <x v="3885"/>
    <x v="2466"/>
    <x v="233"/>
    <x v="5"/>
    <x v="6"/>
    <x v="568"/>
    <x v="2"/>
    <x v="1"/>
    <x v="3"/>
    <x v="3872"/>
    <x v="0"/>
    <x v="2"/>
    <x v="0"/>
  </r>
  <r>
    <x v="3886"/>
    <x v="1452"/>
    <x v="20"/>
    <x v="56"/>
    <x v="3"/>
    <x v="872"/>
    <x v="2"/>
    <x v="2"/>
    <x v="0"/>
    <x v="3873"/>
    <x v="1"/>
    <x v="0"/>
    <x v="3"/>
  </r>
  <r>
    <x v="3887"/>
    <x v="1659"/>
    <x v="218"/>
    <x v="42"/>
    <x v="6"/>
    <x v="531"/>
    <x v="2"/>
    <x v="2"/>
    <x v="2"/>
    <x v="3874"/>
    <x v="1"/>
    <x v="2"/>
    <x v="4"/>
  </r>
  <r>
    <x v="3888"/>
    <x v="2467"/>
    <x v="78"/>
    <x v="13"/>
    <x v="3"/>
    <x v="999"/>
    <x v="2"/>
    <x v="1"/>
    <x v="1"/>
    <x v="3875"/>
    <x v="1"/>
    <x v="0"/>
    <x v="4"/>
  </r>
  <r>
    <x v="3889"/>
    <x v="2468"/>
    <x v="187"/>
    <x v="45"/>
    <x v="0"/>
    <x v="765"/>
    <x v="3"/>
    <x v="0"/>
    <x v="1"/>
    <x v="3876"/>
    <x v="1"/>
    <x v="2"/>
    <x v="0"/>
  </r>
  <r>
    <x v="3890"/>
    <x v="2469"/>
    <x v="45"/>
    <x v="6"/>
    <x v="2"/>
    <x v="564"/>
    <x v="2"/>
    <x v="0"/>
    <x v="2"/>
    <x v="3877"/>
    <x v="1"/>
    <x v="2"/>
    <x v="8"/>
  </r>
  <r>
    <x v="3891"/>
    <x v="1791"/>
    <x v="250"/>
    <x v="10"/>
    <x v="0"/>
    <x v="163"/>
    <x v="3"/>
    <x v="1"/>
    <x v="1"/>
    <x v="3878"/>
    <x v="0"/>
    <x v="2"/>
    <x v="10"/>
  </r>
  <r>
    <x v="3892"/>
    <x v="1707"/>
    <x v="122"/>
    <x v="67"/>
    <x v="0"/>
    <x v="1066"/>
    <x v="2"/>
    <x v="0"/>
    <x v="1"/>
    <x v="3879"/>
    <x v="1"/>
    <x v="0"/>
    <x v="7"/>
  </r>
  <r>
    <x v="3893"/>
    <x v="2161"/>
    <x v="261"/>
    <x v="54"/>
    <x v="6"/>
    <x v="959"/>
    <x v="2"/>
    <x v="0"/>
    <x v="1"/>
    <x v="3880"/>
    <x v="1"/>
    <x v="0"/>
    <x v="9"/>
  </r>
  <r>
    <x v="3894"/>
    <x v="419"/>
    <x v="76"/>
    <x v="21"/>
    <x v="1"/>
    <x v="527"/>
    <x v="2"/>
    <x v="0"/>
    <x v="2"/>
    <x v="3881"/>
    <x v="0"/>
    <x v="2"/>
    <x v="1"/>
  </r>
  <r>
    <x v="3895"/>
    <x v="1366"/>
    <x v="126"/>
    <x v="43"/>
    <x v="6"/>
    <x v="511"/>
    <x v="0"/>
    <x v="0"/>
    <x v="1"/>
    <x v="3882"/>
    <x v="0"/>
    <x v="1"/>
    <x v="9"/>
  </r>
  <r>
    <x v="3896"/>
    <x v="2470"/>
    <x v="66"/>
    <x v="60"/>
    <x v="3"/>
    <x v="200"/>
    <x v="2"/>
    <x v="1"/>
    <x v="1"/>
    <x v="3883"/>
    <x v="1"/>
    <x v="1"/>
    <x v="9"/>
  </r>
  <r>
    <x v="3897"/>
    <x v="2471"/>
    <x v="184"/>
    <x v="8"/>
    <x v="6"/>
    <x v="466"/>
    <x v="3"/>
    <x v="0"/>
    <x v="2"/>
    <x v="3884"/>
    <x v="1"/>
    <x v="0"/>
    <x v="8"/>
  </r>
  <r>
    <x v="3898"/>
    <x v="440"/>
    <x v="151"/>
    <x v="4"/>
    <x v="4"/>
    <x v="606"/>
    <x v="3"/>
    <x v="1"/>
    <x v="1"/>
    <x v="3885"/>
    <x v="1"/>
    <x v="1"/>
    <x v="9"/>
  </r>
  <r>
    <x v="3899"/>
    <x v="2472"/>
    <x v="118"/>
    <x v="31"/>
    <x v="1"/>
    <x v="909"/>
    <x v="2"/>
    <x v="0"/>
    <x v="1"/>
    <x v="3886"/>
    <x v="1"/>
    <x v="1"/>
    <x v="5"/>
  </r>
  <r>
    <x v="3900"/>
    <x v="1429"/>
    <x v="72"/>
    <x v="12"/>
    <x v="6"/>
    <x v="738"/>
    <x v="3"/>
    <x v="1"/>
    <x v="1"/>
    <x v="3887"/>
    <x v="1"/>
    <x v="0"/>
    <x v="0"/>
  </r>
  <r>
    <x v="3901"/>
    <x v="2473"/>
    <x v="103"/>
    <x v="54"/>
    <x v="2"/>
    <x v="806"/>
    <x v="3"/>
    <x v="1"/>
    <x v="2"/>
    <x v="3888"/>
    <x v="1"/>
    <x v="2"/>
    <x v="7"/>
  </r>
  <r>
    <x v="3902"/>
    <x v="724"/>
    <x v="97"/>
    <x v="37"/>
    <x v="0"/>
    <x v="37"/>
    <x v="3"/>
    <x v="1"/>
    <x v="3"/>
    <x v="3889"/>
    <x v="1"/>
    <x v="2"/>
    <x v="9"/>
  </r>
  <r>
    <x v="3903"/>
    <x v="1721"/>
    <x v="154"/>
    <x v="34"/>
    <x v="0"/>
    <x v="940"/>
    <x v="0"/>
    <x v="0"/>
    <x v="2"/>
    <x v="3890"/>
    <x v="1"/>
    <x v="1"/>
    <x v="1"/>
  </r>
  <r>
    <x v="3904"/>
    <x v="2474"/>
    <x v="218"/>
    <x v="2"/>
    <x v="1"/>
    <x v="169"/>
    <x v="0"/>
    <x v="0"/>
    <x v="1"/>
    <x v="3891"/>
    <x v="1"/>
    <x v="2"/>
    <x v="1"/>
  </r>
  <r>
    <x v="3905"/>
    <x v="2475"/>
    <x v="288"/>
    <x v="43"/>
    <x v="5"/>
    <x v="679"/>
    <x v="3"/>
    <x v="2"/>
    <x v="1"/>
    <x v="3892"/>
    <x v="1"/>
    <x v="2"/>
    <x v="4"/>
  </r>
  <r>
    <x v="3906"/>
    <x v="751"/>
    <x v="275"/>
    <x v="62"/>
    <x v="6"/>
    <x v="755"/>
    <x v="0"/>
    <x v="2"/>
    <x v="2"/>
    <x v="3893"/>
    <x v="1"/>
    <x v="0"/>
    <x v="9"/>
  </r>
  <r>
    <x v="3907"/>
    <x v="2476"/>
    <x v="104"/>
    <x v="7"/>
    <x v="4"/>
    <x v="184"/>
    <x v="2"/>
    <x v="1"/>
    <x v="1"/>
    <x v="3894"/>
    <x v="1"/>
    <x v="0"/>
    <x v="1"/>
  </r>
  <r>
    <x v="3908"/>
    <x v="503"/>
    <x v="203"/>
    <x v="11"/>
    <x v="4"/>
    <x v="1051"/>
    <x v="2"/>
    <x v="0"/>
    <x v="2"/>
    <x v="3895"/>
    <x v="0"/>
    <x v="1"/>
    <x v="1"/>
  </r>
  <r>
    <x v="3909"/>
    <x v="2477"/>
    <x v="246"/>
    <x v="21"/>
    <x v="5"/>
    <x v="424"/>
    <x v="1"/>
    <x v="1"/>
    <x v="2"/>
    <x v="3896"/>
    <x v="1"/>
    <x v="1"/>
    <x v="3"/>
  </r>
  <r>
    <x v="3910"/>
    <x v="2478"/>
    <x v="145"/>
    <x v="2"/>
    <x v="6"/>
    <x v="1010"/>
    <x v="2"/>
    <x v="2"/>
    <x v="1"/>
    <x v="3897"/>
    <x v="0"/>
    <x v="1"/>
    <x v="5"/>
  </r>
  <r>
    <x v="3911"/>
    <x v="2479"/>
    <x v="24"/>
    <x v="41"/>
    <x v="3"/>
    <x v="344"/>
    <x v="3"/>
    <x v="0"/>
    <x v="1"/>
    <x v="3898"/>
    <x v="1"/>
    <x v="2"/>
    <x v="1"/>
  </r>
  <r>
    <x v="3912"/>
    <x v="649"/>
    <x v="135"/>
    <x v="50"/>
    <x v="0"/>
    <x v="81"/>
    <x v="0"/>
    <x v="2"/>
    <x v="3"/>
    <x v="3899"/>
    <x v="0"/>
    <x v="2"/>
    <x v="9"/>
  </r>
  <r>
    <x v="3913"/>
    <x v="950"/>
    <x v="185"/>
    <x v="47"/>
    <x v="1"/>
    <x v="514"/>
    <x v="0"/>
    <x v="2"/>
    <x v="0"/>
    <x v="3900"/>
    <x v="1"/>
    <x v="2"/>
    <x v="2"/>
  </r>
  <r>
    <x v="3914"/>
    <x v="2480"/>
    <x v="263"/>
    <x v="13"/>
    <x v="5"/>
    <x v="1022"/>
    <x v="0"/>
    <x v="0"/>
    <x v="1"/>
    <x v="3901"/>
    <x v="1"/>
    <x v="2"/>
    <x v="6"/>
  </r>
  <r>
    <x v="3915"/>
    <x v="2481"/>
    <x v="177"/>
    <x v="5"/>
    <x v="0"/>
    <x v="609"/>
    <x v="1"/>
    <x v="2"/>
    <x v="1"/>
    <x v="3902"/>
    <x v="0"/>
    <x v="2"/>
    <x v="6"/>
  </r>
  <r>
    <x v="3916"/>
    <x v="722"/>
    <x v="0"/>
    <x v="26"/>
    <x v="5"/>
    <x v="809"/>
    <x v="3"/>
    <x v="2"/>
    <x v="2"/>
    <x v="3903"/>
    <x v="1"/>
    <x v="1"/>
    <x v="1"/>
  </r>
  <r>
    <x v="3917"/>
    <x v="2482"/>
    <x v="258"/>
    <x v="61"/>
    <x v="4"/>
    <x v="109"/>
    <x v="1"/>
    <x v="0"/>
    <x v="1"/>
    <x v="3904"/>
    <x v="1"/>
    <x v="0"/>
    <x v="6"/>
  </r>
  <r>
    <x v="3918"/>
    <x v="2483"/>
    <x v="97"/>
    <x v="35"/>
    <x v="1"/>
    <x v="907"/>
    <x v="1"/>
    <x v="1"/>
    <x v="1"/>
    <x v="3905"/>
    <x v="1"/>
    <x v="2"/>
    <x v="5"/>
  </r>
  <r>
    <x v="3919"/>
    <x v="2484"/>
    <x v="285"/>
    <x v="50"/>
    <x v="0"/>
    <x v="892"/>
    <x v="2"/>
    <x v="1"/>
    <x v="2"/>
    <x v="3906"/>
    <x v="0"/>
    <x v="0"/>
    <x v="4"/>
  </r>
  <r>
    <x v="3920"/>
    <x v="2058"/>
    <x v="143"/>
    <x v="40"/>
    <x v="1"/>
    <x v="839"/>
    <x v="1"/>
    <x v="2"/>
    <x v="2"/>
    <x v="3907"/>
    <x v="0"/>
    <x v="1"/>
    <x v="6"/>
  </r>
  <r>
    <x v="3921"/>
    <x v="2485"/>
    <x v="274"/>
    <x v="38"/>
    <x v="1"/>
    <x v="140"/>
    <x v="1"/>
    <x v="0"/>
    <x v="1"/>
    <x v="3908"/>
    <x v="1"/>
    <x v="1"/>
    <x v="4"/>
  </r>
  <r>
    <x v="3922"/>
    <x v="1342"/>
    <x v="102"/>
    <x v="52"/>
    <x v="6"/>
    <x v="10"/>
    <x v="0"/>
    <x v="2"/>
    <x v="1"/>
    <x v="3909"/>
    <x v="0"/>
    <x v="2"/>
    <x v="4"/>
  </r>
  <r>
    <x v="3923"/>
    <x v="1257"/>
    <x v="289"/>
    <x v="64"/>
    <x v="5"/>
    <x v="620"/>
    <x v="0"/>
    <x v="0"/>
    <x v="1"/>
    <x v="3910"/>
    <x v="1"/>
    <x v="1"/>
    <x v="6"/>
  </r>
  <r>
    <x v="3924"/>
    <x v="375"/>
    <x v="287"/>
    <x v="74"/>
    <x v="0"/>
    <x v="450"/>
    <x v="0"/>
    <x v="2"/>
    <x v="2"/>
    <x v="3911"/>
    <x v="0"/>
    <x v="2"/>
    <x v="4"/>
  </r>
  <r>
    <x v="3925"/>
    <x v="2486"/>
    <x v="46"/>
    <x v="20"/>
    <x v="3"/>
    <x v="822"/>
    <x v="3"/>
    <x v="2"/>
    <x v="1"/>
    <x v="3912"/>
    <x v="0"/>
    <x v="1"/>
    <x v="5"/>
  </r>
  <r>
    <x v="3926"/>
    <x v="1822"/>
    <x v="207"/>
    <x v="3"/>
    <x v="5"/>
    <x v="658"/>
    <x v="0"/>
    <x v="0"/>
    <x v="1"/>
    <x v="3913"/>
    <x v="0"/>
    <x v="0"/>
    <x v="5"/>
  </r>
  <r>
    <x v="3927"/>
    <x v="2487"/>
    <x v="96"/>
    <x v="17"/>
    <x v="0"/>
    <x v="337"/>
    <x v="0"/>
    <x v="2"/>
    <x v="1"/>
    <x v="3914"/>
    <x v="1"/>
    <x v="2"/>
    <x v="8"/>
  </r>
  <r>
    <x v="3928"/>
    <x v="1683"/>
    <x v="168"/>
    <x v="32"/>
    <x v="4"/>
    <x v="635"/>
    <x v="3"/>
    <x v="2"/>
    <x v="1"/>
    <x v="3915"/>
    <x v="1"/>
    <x v="0"/>
    <x v="0"/>
  </r>
  <r>
    <x v="3929"/>
    <x v="2488"/>
    <x v="27"/>
    <x v="34"/>
    <x v="4"/>
    <x v="33"/>
    <x v="0"/>
    <x v="2"/>
    <x v="2"/>
    <x v="3916"/>
    <x v="0"/>
    <x v="0"/>
    <x v="6"/>
  </r>
  <r>
    <x v="3930"/>
    <x v="1989"/>
    <x v="295"/>
    <x v="9"/>
    <x v="2"/>
    <x v="337"/>
    <x v="1"/>
    <x v="0"/>
    <x v="2"/>
    <x v="3917"/>
    <x v="0"/>
    <x v="2"/>
    <x v="8"/>
  </r>
  <r>
    <x v="3931"/>
    <x v="627"/>
    <x v="199"/>
    <x v="23"/>
    <x v="6"/>
    <x v="809"/>
    <x v="1"/>
    <x v="1"/>
    <x v="2"/>
    <x v="3918"/>
    <x v="1"/>
    <x v="1"/>
    <x v="1"/>
  </r>
  <r>
    <x v="3932"/>
    <x v="1885"/>
    <x v="270"/>
    <x v="6"/>
    <x v="6"/>
    <x v="616"/>
    <x v="2"/>
    <x v="0"/>
    <x v="2"/>
    <x v="3919"/>
    <x v="1"/>
    <x v="0"/>
    <x v="8"/>
  </r>
  <r>
    <x v="3933"/>
    <x v="2489"/>
    <x v="298"/>
    <x v="68"/>
    <x v="6"/>
    <x v="1018"/>
    <x v="0"/>
    <x v="1"/>
    <x v="1"/>
    <x v="3920"/>
    <x v="1"/>
    <x v="1"/>
    <x v="8"/>
  </r>
  <r>
    <x v="3934"/>
    <x v="1494"/>
    <x v="220"/>
    <x v="42"/>
    <x v="1"/>
    <x v="997"/>
    <x v="2"/>
    <x v="2"/>
    <x v="1"/>
    <x v="3921"/>
    <x v="1"/>
    <x v="0"/>
    <x v="0"/>
  </r>
  <r>
    <x v="3935"/>
    <x v="1791"/>
    <x v="91"/>
    <x v="24"/>
    <x v="5"/>
    <x v="879"/>
    <x v="1"/>
    <x v="0"/>
    <x v="2"/>
    <x v="3922"/>
    <x v="0"/>
    <x v="2"/>
    <x v="0"/>
  </r>
  <r>
    <x v="3936"/>
    <x v="2490"/>
    <x v="41"/>
    <x v="73"/>
    <x v="1"/>
    <x v="20"/>
    <x v="2"/>
    <x v="0"/>
    <x v="3"/>
    <x v="3923"/>
    <x v="1"/>
    <x v="0"/>
    <x v="5"/>
  </r>
  <r>
    <x v="3937"/>
    <x v="2491"/>
    <x v="192"/>
    <x v="2"/>
    <x v="0"/>
    <x v="563"/>
    <x v="1"/>
    <x v="2"/>
    <x v="1"/>
    <x v="3924"/>
    <x v="1"/>
    <x v="2"/>
    <x v="7"/>
  </r>
  <r>
    <x v="3938"/>
    <x v="2492"/>
    <x v="251"/>
    <x v="31"/>
    <x v="2"/>
    <x v="530"/>
    <x v="2"/>
    <x v="1"/>
    <x v="1"/>
    <x v="3925"/>
    <x v="1"/>
    <x v="0"/>
    <x v="11"/>
  </r>
  <r>
    <x v="3939"/>
    <x v="1214"/>
    <x v="113"/>
    <x v="18"/>
    <x v="6"/>
    <x v="712"/>
    <x v="2"/>
    <x v="1"/>
    <x v="1"/>
    <x v="3926"/>
    <x v="0"/>
    <x v="0"/>
    <x v="6"/>
  </r>
  <r>
    <x v="3940"/>
    <x v="228"/>
    <x v="282"/>
    <x v="65"/>
    <x v="6"/>
    <x v="341"/>
    <x v="0"/>
    <x v="0"/>
    <x v="1"/>
    <x v="3927"/>
    <x v="0"/>
    <x v="1"/>
    <x v="8"/>
  </r>
  <r>
    <x v="3941"/>
    <x v="508"/>
    <x v="269"/>
    <x v="15"/>
    <x v="0"/>
    <x v="749"/>
    <x v="2"/>
    <x v="1"/>
    <x v="0"/>
    <x v="3928"/>
    <x v="1"/>
    <x v="2"/>
    <x v="4"/>
  </r>
  <r>
    <x v="3942"/>
    <x v="531"/>
    <x v="58"/>
    <x v="74"/>
    <x v="4"/>
    <x v="1067"/>
    <x v="2"/>
    <x v="0"/>
    <x v="1"/>
    <x v="3929"/>
    <x v="0"/>
    <x v="0"/>
    <x v="4"/>
  </r>
  <r>
    <x v="3943"/>
    <x v="2493"/>
    <x v="127"/>
    <x v="70"/>
    <x v="0"/>
    <x v="611"/>
    <x v="0"/>
    <x v="2"/>
    <x v="2"/>
    <x v="3930"/>
    <x v="0"/>
    <x v="2"/>
    <x v="11"/>
  </r>
  <r>
    <x v="3944"/>
    <x v="2494"/>
    <x v="202"/>
    <x v="20"/>
    <x v="2"/>
    <x v="337"/>
    <x v="2"/>
    <x v="1"/>
    <x v="1"/>
    <x v="3931"/>
    <x v="0"/>
    <x v="2"/>
    <x v="8"/>
  </r>
  <r>
    <x v="3945"/>
    <x v="728"/>
    <x v="186"/>
    <x v="55"/>
    <x v="6"/>
    <x v="445"/>
    <x v="2"/>
    <x v="2"/>
    <x v="1"/>
    <x v="3932"/>
    <x v="0"/>
    <x v="0"/>
    <x v="6"/>
  </r>
  <r>
    <x v="3946"/>
    <x v="840"/>
    <x v="243"/>
    <x v="71"/>
    <x v="1"/>
    <x v="866"/>
    <x v="3"/>
    <x v="2"/>
    <x v="1"/>
    <x v="3933"/>
    <x v="0"/>
    <x v="2"/>
    <x v="10"/>
  </r>
  <r>
    <x v="3947"/>
    <x v="2052"/>
    <x v="231"/>
    <x v="67"/>
    <x v="1"/>
    <x v="1068"/>
    <x v="2"/>
    <x v="2"/>
    <x v="1"/>
    <x v="3934"/>
    <x v="1"/>
    <x v="1"/>
    <x v="1"/>
  </r>
  <r>
    <x v="3948"/>
    <x v="2495"/>
    <x v="150"/>
    <x v="40"/>
    <x v="4"/>
    <x v="485"/>
    <x v="3"/>
    <x v="1"/>
    <x v="3"/>
    <x v="3935"/>
    <x v="0"/>
    <x v="0"/>
    <x v="5"/>
  </r>
  <r>
    <x v="3949"/>
    <x v="850"/>
    <x v="214"/>
    <x v="46"/>
    <x v="6"/>
    <x v="178"/>
    <x v="1"/>
    <x v="2"/>
    <x v="1"/>
    <x v="3936"/>
    <x v="0"/>
    <x v="1"/>
    <x v="3"/>
  </r>
  <r>
    <x v="3950"/>
    <x v="2404"/>
    <x v="12"/>
    <x v="42"/>
    <x v="6"/>
    <x v="1061"/>
    <x v="0"/>
    <x v="0"/>
    <x v="1"/>
    <x v="3937"/>
    <x v="1"/>
    <x v="0"/>
    <x v="5"/>
  </r>
  <r>
    <x v="3951"/>
    <x v="2496"/>
    <x v="213"/>
    <x v="28"/>
    <x v="0"/>
    <x v="902"/>
    <x v="2"/>
    <x v="2"/>
    <x v="1"/>
    <x v="3938"/>
    <x v="1"/>
    <x v="2"/>
    <x v="6"/>
  </r>
  <r>
    <x v="3952"/>
    <x v="2156"/>
    <x v="226"/>
    <x v="46"/>
    <x v="6"/>
    <x v="993"/>
    <x v="0"/>
    <x v="2"/>
    <x v="2"/>
    <x v="3939"/>
    <x v="1"/>
    <x v="1"/>
    <x v="1"/>
  </r>
  <r>
    <x v="3953"/>
    <x v="1758"/>
    <x v="219"/>
    <x v="36"/>
    <x v="4"/>
    <x v="720"/>
    <x v="3"/>
    <x v="0"/>
    <x v="2"/>
    <x v="3940"/>
    <x v="0"/>
    <x v="2"/>
    <x v="6"/>
  </r>
  <r>
    <x v="3954"/>
    <x v="2497"/>
    <x v="119"/>
    <x v="63"/>
    <x v="2"/>
    <x v="515"/>
    <x v="3"/>
    <x v="2"/>
    <x v="1"/>
    <x v="3941"/>
    <x v="1"/>
    <x v="2"/>
    <x v="2"/>
  </r>
  <r>
    <x v="3955"/>
    <x v="2498"/>
    <x v="73"/>
    <x v="52"/>
    <x v="5"/>
    <x v="394"/>
    <x v="2"/>
    <x v="2"/>
    <x v="0"/>
    <x v="3942"/>
    <x v="0"/>
    <x v="2"/>
    <x v="1"/>
  </r>
  <r>
    <x v="3956"/>
    <x v="2499"/>
    <x v="85"/>
    <x v="50"/>
    <x v="2"/>
    <x v="542"/>
    <x v="0"/>
    <x v="0"/>
    <x v="1"/>
    <x v="3943"/>
    <x v="1"/>
    <x v="1"/>
    <x v="6"/>
  </r>
  <r>
    <x v="3957"/>
    <x v="1638"/>
    <x v="118"/>
    <x v="28"/>
    <x v="4"/>
    <x v="665"/>
    <x v="1"/>
    <x v="2"/>
    <x v="2"/>
    <x v="3944"/>
    <x v="0"/>
    <x v="0"/>
    <x v="11"/>
  </r>
  <r>
    <x v="3958"/>
    <x v="2500"/>
    <x v="96"/>
    <x v="6"/>
    <x v="5"/>
    <x v="458"/>
    <x v="3"/>
    <x v="2"/>
    <x v="1"/>
    <x v="3945"/>
    <x v="1"/>
    <x v="2"/>
    <x v="0"/>
  </r>
  <r>
    <x v="3959"/>
    <x v="2100"/>
    <x v="25"/>
    <x v="41"/>
    <x v="3"/>
    <x v="286"/>
    <x v="1"/>
    <x v="0"/>
    <x v="1"/>
    <x v="3946"/>
    <x v="1"/>
    <x v="1"/>
    <x v="2"/>
  </r>
  <r>
    <x v="3960"/>
    <x v="2433"/>
    <x v="172"/>
    <x v="49"/>
    <x v="4"/>
    <x v="576"/>
    <x v="2"/>
    <x v="0"/>
    <x v="3"/>
    <x v="3947"/>
    <x v="1"/>
    <x v="2"/>
    <x v="5"/>
  </r>
  <r>
    <x v="3961"/>
    <x v="2501"/>
    <x v="254"/>
    <x v="2"/>
    <x v="4"/>
    <x v="235"/>
    <x v="2"/>
    <x v="2"/>
    <x v="1"/>
    <x v="3948"/>
    <x v="1"/>
    <x v="0"/>
    <x v="9"/>
  </r>
  <r>
    <x v="3962"/>
    <x v="2502"/>
    <x v="215"/>
    <x v="39"/>
    <x v="3"/>
    <x v="149"/>
    <x v="0"/>
    <x v="2"/>
    <x v="2"/>
    <x v="3949"/>
    <x v="0"/>
    <x v="0"/>
    <x v="7"/>
  </r>
  <r>
    <x v="3963"/>
    <x v="1081"/>
    <x v="72"/>
    <x v="35"/>
    <x v="5"/>
    <x v="977"/>
    <x v="3"/>
    <x v="1"/>
    <x v="1"/>
    <x v="3950"/>
    <x v="0"/>
    <x v="1"/>
    <x v="10"/>
  </r>
  <r>
    <x v="3964"/>
    <x v="2503"/>
    <x v="260"/>
    <x v="73"/>
    <x v="1"/>
    <x v="406"/>
    <x v="3"/>
    <x v="0"/>
    <x v="2"/>
    <x v="3951"/>
    <x v="1"/>
    <x v="2"/>
    <x v="5"/>
  </r>
  <r>
    <x v="3965"/>
    <x v="62"/>
    <x v="171"/>
    <x v="9"/>
    <x v="1"/>
    <x v="184"/>
    <x v="1"/>
    <x v="0"/>
    <x v="1"/>
    <x v="3952"/>
    <x v="1"/>
    <x v="0"/>
    <x v="1"/>
  </r>
  <r>
    <x v="3966"/>
    <x v="1556"/>
    <x v="271"/>
    <x v="31"/>
    <x v="1"/>
    <x v="25"/>
    <x v="3"/>
    <x v="1"/>
    <x v="3"/>
    <x v="3953"/>
    <x v="1"/>
    <x v="2"/>
    <x v="8"/>
  </r>
  <r>
    <x v="3967"/>
    <x v="503"/>
    <x v="90"/>
    <x v="37"/>
    <x v="1"/>
    <x v="215"/>
    <x v="3"/>
    <x v="2"/>
    <x v="1"/>
    <x v="3954"/>
    <x v="1"/>
    <x v="1"/>
    <x v="10"/>
  </r>
  <r>
    <x v="3968"/>
    <x v="1398"/>
    <x v="265"/>
    <x v="26"/>
    <x v="0"/>
    <x v="863"/>
    <x v="0"/>
    <x v="2"/>
    <x v="1"/>
    <x v="3955"/>
    <x v="0"/>
    <x v="1"/>
    <x v="1"/>
  </r>
  <r>
    <x v="3969"/>
    <x v="1093"/>
    <x v="186"/>
    <x v="38"/>
    <x v="4"/>
    <x v="1069"/>
    <x v="2"/>
    <x v="2"/>
    <x v="1"/>
    <x v="3956"/>
    <x v="1"/>
    <x v="1"/>
    <x v="7"/>
  </r>
  <r>
    <x v="3970"/>
    <x v="2504"/>
    <x v="77"/>
    <x v="45"/>
    <x v="1"/>
    <x v="724"/>
    <x v="3"/>
    <x v="0"/>
    <x v="1"/>
    <x v="3957"/>
    <x v="1"/>
    <x v="2"/>
    <x v="9"/>
  </r>
  <r>
    <x v="3971"/>
    <x v="2505"/>
    <x v="220"/>
    <x v="39"/>
    <x v="1"/>
    <x v="309"/>
    <x v="2"/>
    <x v="1"/>
    <x v="1"/>
    <x v="3958"/>
    <x v="0"/>
    <x v="1"/>
    <x v="11"/>
  </r>
  <r>
    <x v="3972"/>
    <x v="2295"/>
    <x v="199"/>
    <x v="1"/>
    <x v="5"/>
    <x v="1029"/>
    <x v="3"/>
    <x v="0"/>
    <x v="2"/>
    <x v="3959"/>
    <x v="1"/>
    <x v="1"/>
    <x v="10"/>
  </r>
  <r>
    <x v="3973"/>
    <x v="2444"/>
    <x v="244"/>
    <x v="45"/>
    <x v="5"/>
    <x v="691"/>
    <x v="0"/>
    <x v="1"/>
    <x v="2"/>
    <x v="3960"/>
    <x v="1"/>
    <x v="2"/>
    <x v="5"/>
  </r>
  <r>
    <x v="3974"/>
    <x v="2506"/>
    <x v="287"/>
    <x v="48"/>
    <x v="3"/>
    <x v="773"/>
    <x v="3"/>
    <x v="0"/>
    <x v="1"/>
    <x v="3961"/>
    <x v="1"/>
    <x v="1"/>
    <x v="11"/>
  </r>
  <r>
    <x v="3975"/>
    <x v="818"/>
    <x v="184"/>
    <x v="24"/>
    <x v="5"/>
    <x v="178"/>
    <x v="3"/>
    <x v="2"/>
    <x v="1"/>
    <x v="3962"/>
    <x v="0"/>
    <x v="1"/>
    <x v="3"/>
  </r>
  <r>
    <x v="3976"/>
    <x v="722"/>
    <x v="163"/>
    <x v="20"/>
    <x v="4"/>
    <x v="402"/>
    <x v="1"/>
    <x v="0"/>
    <x v="1"/>
    <x v="3963"/>
    <x v="0"/>
    <x v="0"/>
    <x v="7"/>
  </r>
  <r>
    <x v="3977"/>
    <x v="547"/>
    <x v="72"/>
    <x v="67"/>
    <x v="5"/>
    <x v="155"/>
    <x v="2"/>
    <x v="0"/>
    <x v="3"/>
    <x v="3964"/>
    <x v="1"/>
    <x v="2"/>
    <x v="10"/>
  </r>
  <r>
    <x v="3978"/>
    <x v="2172"/>
    <x v="230"/>
    <x v="31"/>
    <x v="4"/>
    <x v="156"/>
    <x v="1"/>
    <x v="1"/>
    <x v="2"/>
    <x v="3965"/>
    <x v="1"/>
    <x v="0"/>
    <x v="2"/>
  </r>
  <r>
    <x v="3979"/>
    <x v="2507"/>
    <x v="223"/>
    <x v="68"/>
    <x v="2"/>
    <x v="31"/>
    <x v="1"/>
    <x v="2"/>
    <x v="3"/>
    <x v="3966"/>
    <x v="1"/>
    <x v="1"/>
    <x v="9"/>
  </r>
  <r>
    <x v="3980"/>
    <x v="70"/>
    <x v="44"/>
    <x v="70"/>
    <x v="4"/>
    <x v="75"/>
    <x v="2"/>
    <x v="2"/>
    <x v="1"/>
    <x v="3967"/>
    <x v="1"/>
    <x v="2"/>
    <x v="4"/>
  </r>
  <r>
    <x v="3981"/>
    <x v="822"/>
    <x v="22"/>
    <x v="8"/>
    <x v="1"/>
    <x v="897"/>
    <x v="3"/>
    <x v="2"/>
    <x v="1"/>
    <x v="3968"/>
    <x v="0"/>
    <x v="2"/>
    <x v="4"/>
  </r>
  <r>
    <x v="3982"/>
    <x v="179"/>
    <x v="161"/>
    <x v="74"/>
    <x v="4"/>
    <x v="72"/>
    <x v="1"/>
    <x v="1"/>
    <x v="1"/>
    <x v="3969"/>
    <x v="1"/>
    <x v="2"/>
    <x v="4"/>
  </r>
  <r>
    <x v="3983"/>
    <x v="2508"/>
    <x v="59"/>
    <x v="8"/>
    <x v="6"/>
    <x v="999"/>
    <x v="3"/>
    <x v="0"/>
    <x v="1"/>
    <x v="3970"/>
    <x v="1"/>
    <x v="0"/>
    <x v="4"/>
  </r>
  <r>
    <x v="3984"/>
    <x v="2341"/>
    <x v="166"/>
    <x v="35"/>
    <x v="6"/>
    <x v="235"/>
    <x v="0"/>
    <x v="2"/>
    <x v="2"/>
    <x v="3971"/>
    <x v="0"/>
    <x v="0"/>
    <x v="9"/>
  </r>
  <r>
    <x v="3985"/>
    <x v="2509"/>
    <x v="18"/>
    <x v="66"/>
    <x v="1"/>
    <x v="609"/>
    <x v="1"/>
    <x v="0"/>
    <x v="2"/>
    <x v="3972"/>
    <x v="1"/>
    <x v="2"/>
    <x v="6"/>
  </r>
  <r>
    <x v="3986"/>
    <x v="1699"/>
    <x v="268"/>
    <x v="72"/>
    <x v="6"/>
    <x v="440"/>
    <x v="1"/>
    <x v="0"/>
    <x v="3"/>
    <x v="3973"/>
    <x v="1"/>
    <x v="2"/>
    <x v="5"/>
  </r>
  <r>
    <x v="3987"/>
    <x v="1473"/>
    <x v="231"/>
    <x v="64"/>
    <x v="4"/>
    <x v="889"/>
    <x v="0"/>
    <x v="1"/>
    <x v="2"/>
    <x v="3974"/>
    <x v="1"/>
    <x v="1"/>
    <x v="4"/>
  </r>
  <r>
    <x v="3988"/>
    <x v="2510"/>
    <x v="179"/>
    <x v="70"/>
    <x v="1"/>
    <x v="1003"/>
    <x v="1"/>
    <x v="2"/>
    <x v="1"/>
    <x v="3975"/>
    <x v="0"/>
    <x v="2"/>
    <x v="4"/>
  </r>
  <r>
    <x v="3989"/>
    <x v="2511"/>
    <x v="4"/>
    <x v="38"/>
    <x v="0"/>
    <x v="22"/>
    <x v="0"/>
    <x v="0"/>
    <x v="0"/>
    <x v="3976"/>
    <x v="1"/>
    <x v="0"/>
    <x v="3"/>
  </r>
  <r>
    <x v="3990"/>
    <x v="2512"/>
    <x v="212"/>
    <x v="16"/>
    <x v="1"/>
    <x v="831"/>
    <x v="2"/>
    <x v="2"/>
    <x v="1"/>
    <x v="3977"/>
    <x v="1"/>
    <x v="1"/>
    <x v="8"/>
  </r>
  <r>
    <x v="3991"/>
    <x v="1965"/>
    <x v="25"/>
    <x v="27"/>
    <x v="5"/>
    <x v="300"/>
    <x v="3"/>
    <x v="0"/>
    <x v="2"/>
    <x v="3978"/>
    <x v="1"/>
    <x v="2"/>
    <x v="5"/>
  </r>
  <r>
    <x v="3992"/>
    <x v="1466"/>
    <x v="161"/>
    <x v="31"/>
    <x v="3"/>
    <x v="22"/>
    <x v="3"/>
    <x v="2"/>
    <x v="2"/>
    <x v="3979"/>
    <x v="1"/>
    <x v="0"/>
    <x v="3"/>
  </r>
  <r>
    <x v="3993"/>
    <x v="1981"/>
    <x v="66"/>
    <x v="35"/>
    <x v="5"/>
    <x v="706"/>
    <x v="2"/>
    <x v="2"/>
    <x v="2"/>
    <x v="3980"/>
    <x v="1"/>
    <x v="2"/>
    <x v="1"/>
  </r>
  <r>
    <x v="3994"/>
    <x v="2513"/>
    <x v="200"/>
    <x v="9"/>
    <x v="2"/>
    <x v="130"/>
    <x v="2"/>
    <x v="2"/>
    <x v="2"/>
    <x v="3981"/>
    <x v="1"/>
    <x v="2"/>
    <x v="1"/>
  </r>
  <r>
    <x v="3995"/>
    <x v="874"/>
    <x v="104"/>
    <x v="61"/>
    <x v="4"/>
    <x v="62"/>
    <x v="2"/>
    <x v="1"/>
    <x v="3"/>
    <x v="3982"/>
    <x v="1"/>
    <x v="1"/>
    <x v="1"/>
  </r>
  <r>
    <x v="3996"/>
    <x v="138"/>
    <x v="59"/>
    <x v="51"/>
    <x v="5"/>
    <x v="841"/>
    <x v="1"/>
    <x v="1"/>
    <x v="1"/>
    <x v="3983"/>
    <x v="1"/>
    <x v="0"/>
    <x v="7"/>
  </r>
  <r>
    <x v="3997"/>
    <x v="2500"/>
    <x v="118"/>
    <x v="29"/>
    <x v="1"/>
    <x v="181"/>
    <x v="0"/>
    <x v="2"/>
    <x v="3"/>
    <x v="3984"/>
    <x v="1"/>
    <x v="1"/>
    <x v="7"/>
  </r>
  <r>
    <x v="3998"/>
    <x v="2514"/>
    <x v="251"/>
    <x v="0"/>
    <x v="5"/>
    <x v="870"/>
    <x v="0"/>
    <x v="2"/>
    <x v="2"/>
    <x v="3985"/>
    <x v="1"/>
    <x v="2"/>
    <x v="11"/>
  </r>
  <r>
    <x v="3999"/>
    <x v="2060"/>
    <x v="70"/>
    <x v="44"/>
    <x v="0"/>
    <x v="40"/>
    <x v="3"/>
    <x v="0"/>
    <x v="1"/>
    <x v="3986"/>
    <x v="0"/>
    <x v="2"/>
    <x v="4"/>
  </r>
  <r>
    <x v="4000"/>
    <x v="1969"/>
    <x v="97"/>
    <x v="69"/>
    <x v="2"/>
    <x v="893"/>
    <x v="0"/>
    <x v="0"/>
    <x v="1"/>
    <x v="3987"/>
    <x v="0"/>
    <x v="0"/>
    <x v="3"/>
  </r>
  <r>
    <x v="4001"/>
    <x v="304"/>
    <x v="78"/>
    <x v="11"/>
    <x v="2"/>
    <x v="181"/>
    <x v="3"/>
    <x v="0"/>
    <x v="2"/>
    <x v="3988"/>
    <x v="0"/>
    <x v="1"/>
    <x v="7"/>
  </r>
  <r>
    <x v="4002"/>
    <x v="728"/>
    <x v="112"/>
    <x v="2"/>
    <x v="4"/>
    <x v="1034"/>
    <x v="2"/>
    <x v="0"/>
    <x v="0"/>
    <x v="3989"/>
    <x v="1"/>
    <x v="1"/>
    <x v="0"/>
  </r>
  <r>
    <x v="4003"/>
    <x v="29"/>
    <x v="75"/>
    <x v="45"/>
    <x v="4"/>
    <x v="516"/>
    <x v="2"/>
    <x v="2"/>
    <x v="1"/>
    <x v="3990"/>
    <x v="1"/>
    <x v="0"/>
    <x v="4"/>
  </r>
  <r>
    <x v="4004"/>
    <x v="2427"/>
    <x v="62"/>
    <x v="59"/>
    <x v="2"/>
    <x v="157"/>
    <x v="3"/>
    <x v="0"/>
    <x v="1"/>
    <x v="3991"/>
    <x v="1"/>
    <x v="0"/>
    <x v="6"/>
  </r>
  <r>
    <x v="4005"/>
    <x v="1264"/>
    <x v="297"/>
    <x v="12"/>
    <x v="1"/>
    <x v="246"/>
    <x v="2"/>
    <x v="0"/>
    <x v="1"/>
    <x v="3992"/>
    <x v="1"/>
    <x v="2"/>
    <x v="6"/>
  </r>
  <r>
    <x v="4006"/>
    <x v="2157"/>
    <x v="39"/>
    <x v="36"/>
    <x v="3"/>
    <x v="999"/>
    <x v="2"/>
    <x v="2"/>
    <x v="2"/>
    <x v="3993"/>
    <x v="0"/>
    <x v="0"/>
    <x v="4"/>
  </r>
  <r>
    <x v="4007"/>
    <x v="2034"/>
    <x v="139"/>
    <x v="66"/>
    <x v="6"/>
    <x v="865"/>
    <x v="1"/>
    <x v="1"/>
    <x v="1"/>
    <x v="3994"/>
    <x v="1"/>
    <x v="1"/>
    <x v="10"/>
  </r>
  <r>
    <x v="4008"/>
    <x v="1163"/>
    <x v="63"/>
    <x v="10"/>
    <x v="3"/>
    <x v="20"/>
    <x v="0"/>
    <x v="0"/>
    <x v="1"/>
    <x v="3995"/>
    <x v="0"/>
    <x v="0"/>
    <x v="5"/>
  </r>
  <r>
    <x v="4009"/>
    <x v="1536"/>
    <x v="141"/>
    <x v="43"/>
    <x v="6"/>
    <x v="885"/>
    <x v="1"/>
    <x v="1"/>
    <x v="2"/>
    <x v="3996"/>
    <x v="0"/>
    <x v="2"/>
    <x v="8"/>
  </r>
  <r>
    <x v="4010"/>
    <x v="2515"/>
    <x v="81"/>
    <x v="35"/>
    <x v="5"/>
    <x v="574"/>
    <x v="2"/>
    <x v="2"/>
    <x v="0"/>
    <x v="3997"/>
    <x v="1"/>
    <x v="0"/>
    <x v="0"/>
  </r>
  <r>
    <x v="4011"/>
    <x v="1177"/>
    <x v="22"/>
    <x v="27"/>
    <x v="5"/>
    <x v="1002"/>
    <x v="1"/>
    <x v="2"/>
    <x v="1"/>
    <x v="3998"/>
    <x v="1"/>
    <x v="2"/>
    <x v="7"/>
  </r>
  <r>
    <x v="4012"/>
    <x v="1443"/>
    <x v="240"/>
    <x v="7"/>
    <x v="6"/>
    <x v="37"/>
    <x v="2"/>
    <x v="2"/>
    <x v="0"/>
    <x v="3999"/>
    <x v="1"/>
    <x v="2"/>
    <x v="9"/>
  </r>
  <r>
    <x v="4013"/>
    <x v="2058"/>
    <x v="62"/>
    <x v="38"/>
    <x v="3"/>
    <x v="57"/>
    <x v="3"/>
    <x v="2"/>
    <x v="1"/>
    <x v="4000"/>
    <x v="1"/>
    <x v="1"/>
    <x v="8"/>
  </r>
  <r>
    <x v="4014"/>
    <x v="630"/>
    <x v="59"/>
    <x v="3"/>
    <x v="1"/>
    <x v="759"/>
    <x v="0"/>
    <x v="0"/>
    <x v="1"/>
    <x v="4001"/>
    <x v="0"/>
    <x v="1"/>
    <x v="2"/>
  </r>
  <r>
    <x v="4015"/>
    <x v="2155"/>
    <x v="68"/>
    <x v="31"/>
    <x v="1"/>
    <x v="846"/>
    <x v="3"/>
    <x v="0"/>
    <x v="1"/>
    <x v="4002"/>
    <x v="0"/>
    <x v="1"/>
    <x v="4"/>
  </r>
  <r>
    <x v="4016"/>
    <x v="2305"/>
    <x v="13"/>
    <x v="63"/>
    <x v="5"/>
    <x v="758"/>
    <x v="1"/>
    <x v="2"/>
    <x v="1"/>
    <x v="4003"/>
    <x v="1"/>
    <x v="1"/>
    <x v="10"/>
  </r>
  <r>
    <x v="4017"/>
    <x v="2516"/>
    <x v="111"/>
    <x v="49"/>
    <x v="6"/>
    <x v="587"/>
    <x v="0"/>
    <x v="1"/>
    <x v="0"/>
    <x v="4004"/>
    <x v="0"/>
    <x v="2"/>
    <x v="0"/>
  </r>
  <r>
    <x v="4018"/>
    <x v="2517"/>
    <x v="270"/>
    <x v="8"/>
    <x v="6"/>
    <x v="365"/>
    <x v="1"/>
    <x v="0"/>
    <x v="3"/>
    <x v="4005"/>
    <x v="1"/>
    <x v="2"/>
    <x v="10"/>
  </r>
  <r>
    <x v="4019"/>
    <x v="1421"/>
    <x v="126"/>
    <x v="9"/>
    <x v="0"/>
    <x v="1060"/>
    <x v="3"/>
    <x v="0"/>
    <x v="1"/>
    <x v="4006"/>
    <x v="0"/>
    <x v="0"/>
    <x v="7"/>
  </r>
  <r>
    <x v="4020"/>
    <x v="34"/>
    <x v="46"/>
    <x v="65"/>
    <x v="3"/>
    <x v="3"/>
    <x v="3"/>
    <x v="1"/>
    <x v="2"/>
    <x v="4007"/>
    <x v="1"/>
    <x v="2"/>
    <x v="0"/>
  </r>
  <r>
    <x v="4021"/>
    <x v="1118"/>
    <x v="2"/>
    <x v="25"/>
    <x v="1"/>
    <x v="544"/>
    <x v="0"/>
    <x v="2"/>
    <x v="2"/>
    <x v="4008"/>
    <x v="0"/>
    <x v="0"/>
    <x v="0"/>
  </r>
  <r>
    <x v="4022"/>
    <x v="2518"/>
    <x v="20"/>
    <x v="66"/>
    <x v="6"/>
    <x v="789"/>
    <x v="0"/>
    <x v="2"/>
    <x v="1"/>
    <x v="4009"/>
    <x v="1"/>
    <x v="2"/>
    <x v="6"/>
  </r>
  <r>
    <x v="4023"/>
    <x v="2519"/>
    <x v="58"/>
    <x v="60"/>
    <x v="0"/>
    <x v="214"/>
    <x v="1"/>
    <x v="0"/>
    <x v="2"/>
    <x v="4010"/>
    <x v="1"/>
    <x v="1"/>
    <x v="3"/>
  </r>
  <r>
    <x v="4024"/>
    <x v="2520"/>
    <x v="278"/>
    <x v="16"/>
    <x v="6"/>
    <x v="590"/>
    <x v="0"/>
    <x v="0"/>
    <x v="3"/>
    <x v="4011"/>
    <x v="1"/>
    <x v="2"/>
    <x v="0"/>
  </r>
  <r>
    <x v="4025"/>
    <x v="570"/>
    <x v="76"/>
    <x v="56"/>
    <x v="0"/>
    <x v="742"/>
    <x v="3"/>
    <x v="2"/>
    <x v="2"/>
    <x v="4012"/>
    <x v="0"/>
    <x v="1"/>
    <x v="5"/>
  </r>
  <r>
    <x v="4026"/>
    <x v="1872"/>
    <x v="277"/>
    <x v="66"/>
    <x v="3"/>
    <x v="44"/>
    <x v="3"/>
    <x v="2"/>
    <x v="2"/>
    <x v="4013"/>
    <x v="1"/>
    <x v="1"/>
    <x v="3"/>
  </r>
  <r>
    <x v="4027"/>
    <x v="2515"/>
    <x v="65"/>
    <x v="2"/>
    <x v="1"/>
    <x v="918"/>
    <x v="2"/>
    <x v="0"/>
    <x v="1"/>
    <x v="4014"/>
    <x v="1"/>
    <x v="2"/>
    <x v="3"/>
  </r>
  <r>
    <x v="4028"/>
    <x v="2521"/>
    <x v="181"/>
    <x v="41"/>
    <x v="1"/>
    <x v="708"/>
    <x v="3"/>
    <x v="0"/>
    <x v="3"/>
    <x v="4015"/>
    <x v="1"/>
    <x v="2"/>
    <x v="4"/>
  </r>
  <r>
    <x v="4029"/>
    <x v="376"/>
    <x v="204"/>
    <x v="73"/>
    <x v="0"/>
    <x v="828"/>
    <x v="2"/>
    <x v="0"/>
    <x v="1"/>
    <x v="4016"/>
    <x v="1"/>
    <x v="0"/>
    <x v="10"/>
  </r>
  <r>
    <x v="4030"/>
    <x v="1389"/>
    <x v="77"/>
    <x v="57"/>
    <x v="3"/>
    <x v="248"/>
    <x v="2"/>
    <x v="0"/>
    <x v="2"/>
    <x v="4017"/>
    <x v="1"/>
    <x v="2"/>
    <x v="7"/>
  </r>
  <r>
    <x v="4031"/>
    <x v="487"/>
    <x v="90"/>
    <x v="50"/>
    <x v="0"/>
    <x v="798"/>
    <x v="1"/>
    <x v="2"/>
    <x v="2"/>
    <x v="4018"/>
    <x v="0"/>
    <x v="0"/>
    <x v="5"/>
  </r>
  <r>
    <x v="4032"/>
    <x v="2427"/>
    <x v="213"/>
    <x v="36"/>
    <x v="1"/>
    <x v="739"/>
    <x v="0"/>
    <x v="1"/>
    <x v="1"/>
    <x v="4019"/>
    <x v="1"/>
    <x v="0"/>
    <x v="6"/>
  </r>
  <r>
    <x v="4033"/>
    <x v="2522"/>
    <x v="87"/>
    <x v="32"/>
    <x v="0"/>
    <x v="1023"/>
    <x v="1"/>
    <x v="0"/>
    <x v="1"/>
    <x v="4020"/>
    <x v="1"/>
    <x v="2"/>
    <x v="0"/>
  </r>
  <r>
    <x v="4034"/>
    <x v="1535"/>
    <x v="88"/>
    <x v="52"/>
    <x v="6"/>
    <x v="414"/>
    <x v="3"/>
    <x v="0"/>
    <x v="3"/>
    <x v="4021"/>
    <x v="1"/>
    <x v="1"/>
    <x v="2"/>
  </r>
  <r>
    <x v="4035"/>
    <x v="161"/>
    <x v="121"/>
    <x v="0"/>
    <x v="5"/>
    <x v="291"/>
    <x v="0"/>
    <x v="0"/>
    <x v="2"/>
    <x v="4022"/>
    <x v="0"/>
    <x v="2"/>
    <x v="2"/>
  </r>
  <r>
    <x v="4036"/>
    <x v="1944"/>
    <x v="282"/>
    <x v="57"/>
    <x v="1"/>
    <x v="386"/>
    <x v="2"/>
    <x v="2"/>
    <x v="3"/>
    <x v="4023"/>
    <x v="1"/>
    <x v="2"/>
    <x v="11"/>
  </r>
  <r>
    <x v="4037"/>
    <x v="2120"/>
    <x v="44"/>
    <x v="25"/>
    <x v="0"/>
    <x v="890"/>
    <x v="2"/>
    <x v="2"/>
    <x v="1"/>
    <x v="4024"/>
    <x v="1"/>
    <x v="2"/>
    <x v="5"/>
  </r>
  <r>
    <x v="4038"/>
    <x v="2523"/>
    <x v="208"/>
    <x v="33"/>
    <x v="4"/>
    <x v="137"/>
    <x v="2"/>
    <x v="2"/>
    <x v="1"/>
    <x v="4025"/>
    <x v="1"/>
    <x v="0"/>
    <x v="8"/>
  </r>
  <r>
    <x v="4039"/>
    <x v="917"/>
    <x v="20"/>
    <x v="28"/>
    <x v="3"/>
    <x v="457"/>
    <x v="0"/>
    <x v="1"/>
    <x v="2"/>
    <x v="4026"/>
    <x v="1"/>
    <x v="0"/>
    <x v="3"/>
  </r>
  <r>
    <x v="4040"/>
    <x v="474"/>
    <x v="286"/>
    <x v="43"/>
    <x v="2"/>
    <x v="993"/>
    <x v="0"/>
    <x v="0"/>
    <x v="1"/>
    <x v="4027"/>
    <x v="1"/>
    <x v="1"/>
    <x v="1"/>
  </r>
  <r>
    <x v="4041"/>
    <x v="16"/>
    <x v="279"/>
    <x v="22"/>
    <x v="5"/>
    <x v="885"/>
    <x v="0"/>
    <x v="1"/>
    <x v="3"/>
    <x v="4028"/>
    <x v="1"/>
    <x v="2"/>
    <x v="8"/>
  </r>
  <r>
    <x v="4042"/>
    <x v="2524"/>
    <x v="178"/>
    <x v="37"/>
    <x v="1"/>
    <x v="1023"/>
    <x v="3"/>
    <x v="2"/>
    <x v="2"/>
    <x v="4029"/>
    <x v="0"/>
    <x v="2"/>
    <x v="0"/>
  </r>
  <r>
    <x v="4043"/>
    <x v="2390"/>
    <x v="159"/>
    <x v="16"/>
    <x v="0"/>
    <x v="673"/>
    <x v="1"/>
    <x v="0"/>
    <x v="1"/>
    <x v="4030"/>
    <x v="0"/>
    <x v="0"/>
    <x v="2"/>
  </r>
  <r>
    <x v="4044"/>
    <x v="196"/>
    <x v="158"/>
    <x v="53"/>
    <x v="1"/>
    <x v="1037"/>
    <x v="0"/>
    <x v="2"/>
    <x v="1"/>
    <x v="4031"/>
    <x v="1"/>
    <x v="0"/>
    <x v="11"/>
  </r>
  <r>
    <x v="4045"/>
    <x v="1343"/>
    <x v="65"/>
    <x v="38"/>
    <x v="6"/>
    <x v="54"/>
    <x v="0"/>
    <x v="0"/>
    <x v="1"/>
    <x v="4032"/>
    <x v="1"/>
    <x v="0"/>
    <x v="1"/>
  </r>
  <r>
    <x v="4046"/>
    <x v="1196"/>
    <x v="259"/>
    <x v="33"/>
    <x v="6"/>
    <x v="161"/>
    <x v="0"/>
    <x v="1"/>
    <x v="1"/>
    <x v="4033"/>
    <x v="1"/>
    <x v="0"/>
    <x v="10"/>
  </r>
  <r>
    <x v="4047"/>
    <x v="2525"/>
    <x v="154"/>
    <x v="73"/>
    <x v="1"/>
    <x v="630"/>
    <x v="2"/>
    <x v="1"/>
    <x v="1"/>
    <x v="4034"/>
    <x v="1"/>
    <x v="0"/>
    <x v="9"/>
  </r>
  <r>
    <x v="4048"/>
    <x v="2526"/>
    <x v="217"/>
    <x v="43"/>
    <x v="6"/>
    <x v="416"/>
    <x v="1"/>
    <x v="1"/>
    <x v="2"/>
    <x v="4035"/>
    <x v="0"/>
    <x v="0"/>
    <x v="4"/>
  </r>
  <r>
    <x v="4049"/>
    <x v="799"/>
    <x v="22"/>
    <x v="46"/>
    <x v="5"/>
    <x v="5"/>
    <x v="1"/>
    <x v="2"/>
    <x v="1"/>
    <x v="4036"/>
    <x v="1"/>
    <x v="1"/>
    <x v="0"/>
  </r>
  <r>
    <x v="4050"/>
    <x v="2527"/>
    <x v="258"/>
    <x v="59"/>
    <x v="6"/>
    <x v="415"/>
    <x v="1"/>
    <x v="1"/>
    <x v="1"/>
    <x v="4037"/>
    <x v="1"/>
    <x v="1"/>
    <x v="8"/>
  </r>
  <r>
    <x v="4051"/>
    <x v="2218"/>
    <x v="167"/>
    <x v="23"/>
    <x v="2"/>
    <x v="280"/>
    <x v="2"/>
    <x v="1"/>
    <x v="1"/>
    <x v="4038"/>
    <x v="1"/>
    <x v="2"/>
    <x v="11"/>
  </r>
  <r>
    <x v="4052"/>
    <x v="17"/>
    <x v="226"/>
    <x v="59"/>
    <x v="3"/>
    <x v="782"/>
    <x v="0"/>
    <x v="2"/>
    <x v="1"/>
    <x v="4039"/>
    <x v="1"/>
    <x v="2"/>
    <x v="8"/>
  </r>
  <r>
    <x v="4053"/>
    <x v="2528"/>
    <x v="276"/>
    <x v="15"/>
    <x v="5"/>
    <x v="999"/>
    <x v="1"/>
    <x v="0"/>
    <x v="2"/>
    <x v="4040"/>
    <x v="1"/>
    <x v="0"/>
    <x v="4"/>
  </r>
  <r>
    <x v="4054"/>
    <x v="2529"/>
    <x v="139"/>
    <x v="37"/>
    <x v="0"/>
    <x v="139"/>
    <x v="1"/>
    <x v="1"/>
    <x v="3"/>
    <x v="4041"/>
    <x v="1"/>
    <x v="1"/>
    <x v="10"/>
  </r>
  <r>
    <x v="4055"/>
    <x v="765"/>
    <x v="104"/>
    <x v="23"/>
    <x v="1"/>
    <x v="359"/>
    <x v="1"/>
    <x v="1"/>
    <x v="3"/>
    <x v="4042"/>
    <x v="1"/>
    <x v="2"/>
    <x v="7"/>
  </r>
  <r>
    <x v="4056"/>
    <x v="2211"/>
    <x v="69"/>
    <x v="27"/>
    <x v="3"/>
    <x v="626"/>
    <x v="2"/>
    <x v="0"/>
    <x v="1"/>
    <x v="4043"/>
    <x v="1"/>
    <x v="0"/>
    <x v="1"/>
  </r>
  <r>
    <x v="4057"/>
    <x v="147"/>
    <x v="265"/>
    <x v="50"/>
    <x v="2"/>
    <x v="784"/>
    <x v="2"/>
    <x v="2"/>
    <x v="2"/>
    <x v="4044"/>
    <x v="1"/>
    <x v="0"/>
    <x v="11"/>
  </r>
  <r>
    <x v="4058"/>
    <x v="1167"/>
    <x v="294"/>
    <x v="68"/>
    <x v="0"/>
    <x v="616"/>
    <x v="0"/>
    <x v="0"/>
    <x v="2"/>
    <x v="4045"/>
    <x v="0"/>
    <x v="0"/>
    <x v="8"/>
  </r>
  <r>
    <x v="4059"/>
    <x v="40"/>
    <x v="192"/>
    <x v="69"/>
    <x v="5"/>
    <x v="559"/>
    <x v="0"/>
    <x v="0"/>
    <x v="2"/>
    <x v="4046"/>
    <x v="1"/>
    <x v="0"/>
    <x v="10"/>
  </r>
  <r>
    <x v="4060"/>
    <x v="2530"/>
    <x v="60"/>
    <x v="44"/>
    <x v="1"/>
    <x v="837"/>
    <x v="1"/>
    <x v="1"/>
    <x v="0"/>
    <x v="4047"/>
    <x v="1"/>
    <x v="2"/>
    <x v="5"/>
  </r>
  <r>
    <x v="4061"/>
    <x v="1999"/>
    <x v="189"/>
    <x v="40"/>
    <x v="3"/>
    <x v="572"/>
    <x v="2"/>
    <x v="2"/>
    <x v="2"/>
    <x v="4048"/>
    <x v="1"/>
    <x v="1"/>
    <x v="8"/>
  </r>
  <r>
    <x v="4062"/>
    <x v="144"/>
    <x v="182"/>
    <x v="17"/>
    <x v="0"/>
    <x v="135"/>
    <x v="1"/>
    <x v="0"/>
    <x v="2"/>
    <x v="4049"/>
    <x v="0"/>
    <x v="0"/>
    <x v="10"/>
  </r>
  <r>
    <x v="4063"/>
    <x v="494"/>
    <x v="293"/>
    <x v="57"/>
    <x v="5"/>
    <x v="512"/>
    <x v="2"/>
    <x v="0"/>
    <x v="1"/>
    <x v="4050"/>
    <x v="1"/>
    <x v="2"/>
    <x v="11"/>
  </r>
  <r>
    <x v="4064"/>
    <x v="2531"/>
    <x v="196"/>
    <x v="54"/>
    <x v="5"/>
    <x v="149"/>
    <x v="0"/>
    <x v="0"/>
    <x v="1"/>
    <x v="4051"/>
    <x v="1"/>
    <x v="0"/>
    <x v="7"/>
  </r>
  <r>
    <x v="4065"/>
    <x v="2532"/>
    <x v="160"/>
    <x v="25"/>
    <x v="5"/>
    <x v="434"/>
    <x v="3"/>
    <x v="1"/>
    <x v="1"/>
    <x v="4052"/>
    <x v="0"/>
    <x v="1"/>
    <x v="10"/>
  </r>
  <r>
    <x v="4066"/>
    <x v="1600"/>
    <x v="57"/>
    <x v="64"/>
    <x v="4"/>
    <x v="315"/>
    <x v="3"/>
    <x v="0"/>
    <x v="1"/>
    <x v="4053"/>
    <x v="0"/>
    <x v="1"/>
    <x v="7"/>
  </r>
  <r>
    <x v="4067"/>
    <x v="655"/>
    <x v="218"/>
    <x v="69"/>
    <x v="4"/>
    <x v="250"/>
    <x v="0"/>
    <x v="0"/>
    <x v="3"/>
    <x v="4054"/>
    <x v="1"/>
    <x v="0"/>
    <x v="10"/>
  </r>
  <r>
    <x v="4068"/>
    <x v="686"/>
    <x v="126"/>
    <x v="53"/>
    <x v="5"/>
    <x v="975"/>
    <x v="1"/>
    <x v="2"/>
    <x v="2"/>
    <x v="4055"/>
    <x v="0"/>
    <x v="2"/>
    <x v="3"/>
  </r>
  <r>
    <x v="4069"/>
    <x v="2473"/>
    <x v="186"/>
    <x v="72"/>
    <x v="5"/>
    <x v="603"/>
    <x v="0"/>
    <x v="2"/>
    <x v="1"/>
    <x v="4056"/>
    <x v="1"/>
    <x v="2"/>
    <x v="3"/>
  </r>
  <r>
    <x v="4070"/>
    <x v="375"/>
    <x v="114"/>
    <x v="27"/>
    <x v="1"/>
    <x v="888"/>
    <x v="2"/>
    <x v="2"/>
    <x v="2"/>
    <x v="4057"/>
    <x v="1"/>
    <x v="1"/>
    <x v="11"/>
  </r>
  <r>
    <x v="4071"/>
    <x v="2533"/>
    <x v="44"/>
    <x v="40"/>
    <x v="0"/>
    <x v="791"/>
    <x v="3"/>
    <x v="0"/>
    <x v="1"/>
    <x v="4058"/>
    <x v="0"/>
    <x v="2"/>
    <x v="8"/>
  </r>
  <r>
    <x v="4072"/>
    <x v="2005"/>
    <x v="258"/>
    <x v="17"/>
    <x v="6"/>
    <x v="196"/>
    <x v="3"/>
    <x v="1"/>
    <x v="1"/>
    <x v="4059"/>
    <x v="1"/>
    <x v="0"/>
    <x v="2"/>
  </r>
  <r>
    <x v="4073"/>
    <x v="1748"/>
    <x v="119"/>
    <x v="41"/>
    <x v="1"/>
    <x v="192"/>
    <x v="3"/>
    <x v="2"/>
    <x v="2"/>
    <x v="4060"/>
    <x v="1"/>
    <x v="0"/>
    <x v="0"/>
  </r>
  <r>
    <x v="4074"/>
    <x v="2534"/>
    <x v="63"/>
    <x v="35"/>
    <x v="1"/>
    <x v="321"/>
    <x v="0"/>
    <x v="0"/>
    <x v="2"/>
    <x v="4061"/>
    <x v="1"/>
    <x v="0"/>
    <x v="6"/>
  </r>
  <r>
    <x v="4075"/>
    <x v="702"/>
    <x v="252"/>
    <x v="39"/>
    <x v="6"/>
    <x v="970"/>
    <x v="1"/>
    <x v="0"/>
    <x v="3"/>
    <x v="4062"/>
    <x v="1"/>
    <x v="0"/>
    <x v="5"/>
  </r>
  <r>
    <x v="4076"/>
    <x v="2535"/>
    <x v="286"/>
    <x v="58"/>
    <x v="4"/>
    <x v="686"/>
    <x v="0"/>
    <x v="2"/>
    <x v="3"/>
    <x v="4063"/>
    <x v="1"/>
    <x v="0"/>
    <x v="3"/>
  </r>
  <r>
    <x v="4077"/>
    <x v="504"/>
    <x v="137"/>
    <x v="65"/>
    <x v="2"/>
    <x v="705"/>
    <x v="0"/>
    <x v="0"/>
    <x v="0"/>
    <x v="4064"/>
    <x v="0"/>
    <x v="1"/>
    <x v="8"/>
  </r>
  <r>
    <x v="4078"/>
    <x v="488"/>
    <x v="252"/>
    <x v="66"/>
    <x v="3"/>
    <x v="39"/>
    <x v="3"/>
    <x v="0"/>
    <x v="3"/>
    <x v="4065"/>
    <x v="0"/>
    <x v="2"/>
    <x v="7"/>
  </r>
  <r>
    <x v="4079"/>
    <x v="122"/>
    <x v="156"/>
    <x v="42"/>
    <x v="0"/>
    <x v="607"/>
    <x v="2"/>
    <x v="0"/>
    <x v="1"/>
    <x v="4066"/>
    <x v="1"/>
    <x v="2"/>
    <x v="0"/>
  </r>
  <r>
    <x v="4080"/>
    <x v="2536"/>
    <x v="294"/>
    <x v="5"/>
    <x v="2"/>
    <x v="762"/>
    <x v="3"/>
    <x v="1"/>
    <x v="0"/>
    <x v="4067"/>
    <x v="0"/>
    <x v="1"/>
    <x v="6"/>
  </r>
  <r>
    <x v="4081"/>
    <x v="2201"/>
    <x v="257"/>
    <x v="41"/>
    <x v="6"/>
    <x v="147"/>
    <x v="3"/>
    <x v="0"/>
    <x v="1"/>
    <x v="4068"/>
    <x v="0"/>
    <x v="2"/>
    <x v="11"/>
  </r>
  <r>
    <x v="4082"/>
    <x v="962"/>
    <x v="76"/>
    <x v="14"/>
    <x v="3"/>
    <x v="891"/>
    <x v="1"/>
    <x v="1"/>
    <x v="1"/>
    <x v="4069"/>
    <x v="1"/>
    <x v="1"/>
    <x v="3"/>
  </r>
  <r>
    <x v="4083"/>
    <x v="1826"/>
    <x v="240"/>
    <x v="57"/>
    <x v="6"/>
    <x v="376"/>
    <x v="2"/>
    <x v="0"/>
    <x v="1"/>
    <x v="4070"/>
    <x v="1"/>
    <x v="1"/>
    <x v="5"/>
  </r>
  <r>
    <x v="4084"/>
    <x v="104"/>
    <x v="187"/>
    <x v="71"/>
    <x v="4"/>
    <x v="515"/>
    <x v="0"/>
    <x v="0"/>
    <x v="2"/>
    <x v="4071"/>
    <x v="0"/>
    <x v="2"/>
    <x v="2"/>
  </r>
  <r>
    <x v="4085"/>
    <x v="1089"/>
    <x v="7"/>
    <x v="10"/>
    <x v="6"/>
    <x v="49"/>
    <x v="2"/>
    <x v="0"/>
    <x v="0"/>
    <x v="4072"/>
    <x v="1"/>
    <x v="2"/>
    <x v="3"/>
  </r>
  <r>
    <x v="4086"/>
    <x v="1230"/>
    <x v="277"/>
    <x v="62"/>
    <x v="1"/>
    <x v="240"/>
    <x v="3"/>
    <x v="0"/>
    <x v="1"/>
    <x v="3380"/>
    <x v="1"/>
    <x v="2"/>
    <x v="2"/>
  </r>
  <r>
    <x v="4087"/>
    <x v="1609"/>
    <x v="227"/>
    <x v="27"/>
    <x v="6"/>
    <x v="305"/>
    <x v="0"/>
    <x v="1"/>
    <x v="2"/>
    <x v="3211"/>
    <x v="1"/>
    <x v="0"/>
    <x v="4"/>
  </r>
  <r>
    <x v="4088"/>
    <x v="2537"/>
    <x v="113"/>
    <x v="14"/>
    <x v="6"/>
    <x v="589"/>
    <x v="1"/>
    <x v="2"/>
    <x v="1"/>
    <x v="4073"/>
    <x v="0"/>
    <x v="2"/>
    <x v="4"/>
  </r>
  <r>
    <x v="4089"/>
    <x v="2275"/>
    <x v="135"/>
    <x v="24"/>
    <x v="2"/>
    <x v="37"/>
    <x v="0"/>
    <x v="0"/>
    <x v="1"/>
    <x v="4074"/>
    <x v="1"/>
    <x v="2"/>
    <x v="9"/>
  </r>
  <r>
    <x v="4090"/>
    <x v="1498"/>
    <x v="270"/>
    <x v="62"/>
    <x v="6"/>
    <x v="185"/>
    <x v="0"/>
    <x v="1"/>
    <x v="2"/>
    <x v="4075"/>
    <x v="0"/>
    <x v="1"/>
    <x v="9"/>
  </r>
  <r>
    <x v="4091"/>
    <x v="2538"/>
    <x v="185"/>
    <x v="0"/>
    <x v="6"/>
    <x v="80"/>
    <x v="1"/>
    <x v="0"/>
    <x v="1"/>
    <x v="4076"/>
    <x v="1"/>
    <x v="1"/>
    <x v="11"/>
  </r>
  <r>
    <x v="4092"/>
    <x v="952"/>
    <x v="36"/>
    <x v="47"/>
    <x v="3"/>
    <x v="222"/>
    <x v="1"/>
    <x v="0"/>
    <x v="3"/>
    <x v="4077"/>
    <x v="1"/>
    <x v="1"/>
    <x v="4"/>
  </r>
  <r>
    <x v="4093"/>
    <x v="2539"/>
    <x v="8"/>
    <x v="56"/>
    <x v="4"/>
    <x v="673"/>
    <x v="2"/>
    <x v="0"/>
    <x v="2"/>
    <x v="4078"/>
    <x v="1"/>
    <x v="0"/>
    <x v="2"/>
  </r>
  <r>
    <x v="4094"/>
    <x v="550"/>
    <x v="186"/>
    <x v="43"/>
    <x v="6"/>
    <x v="1070"/>
    <x v="2"/>
    <x v="0"/>
    <x v="1"/>
    <x v="4079"/>
    <x v="0"/>
    <x v="1"/>
    <x v="8"/>
  </r>
  <r>
    <x v="4095"/>
    <x v="2482"/>
    <x v="195"/>
    <x v="48"/>
    <x v="2"/>
    <x v="979"/>
    <x v="1"/>
    <x v="2"/>
    <x v="2"/>
    <x v="4080"/>
    <x v="1"/>
    <x v="0"/>
    <x v="6"/>
  </r>
  <r>
    <x v="4096"/>
    <x v="73"/>
    <x v="150"/>
    <x v="65"/>
    <x v="6"/>
    <x v="686"/>
    <x v="0"/>
    <x v="0"/>
    <x v="2"/>
    <x v="4081"/>
    <x v="0"/>
    <x v="0"/>
    <x v="3"/>
  </r>
  <r>
    <x v="4097"/>
    <x v="1977"/>
    <x v="203"/>
    <x v="63"/>
    <x v="4"/>
    <x v="358"/>
    <x v="0"/>
    <x v="1"/>
    <x v="3"/>
    <x v="4082"/>
    <x v="1"/>
    <x v="2"/>
    <x v="8"/>
  </r>
  <r>
    <x v="4098"/>
    <x v="2540"/>
    <x v="137"/>
    <x v="4"/>
    <x v="3"/>
    <x v="938"/>
    <x v="3"/>
    <x v="1"/>
    <x v="2"/>
    <x v="4083"/>
    <x v="1"/>
    <x v="1"/>
    <x v="2"/>
  </r>
  <r>
    <x v="4099"/>
    <x v="1659"/>
    <x v="33"/>
    <x v="28"/>
    <x v="1"/>
    <x v="968"/>
    <x v="0"/>
    <x v="0"/>
    <x v="3"/>
    <x v="4084"/>
    <x v="1"/>
    <x v="2"/>
    <x v="9"/>
  </r>
  <r>
    <x v="4100"/>
    <x v="2541"/>
    <x v="145"/>
    <x v="13"/>
    <x v="3"/>
    <x v="997"/>
    <x v="3"/>
    <x v="1"/>
    <x v="1"/>
    <x v="4085"/>
    <x v="0"/>
    <x v="0"/>
    <x v="0"/>
  </r>
  <r>
    <x v="4101"/>
    <x v="2542"/>
    <x v="141"/>
    <x v="6"/>
    <x v="0"/>
    <x v="370"/>
    <x v="2"/>
    <x v="2"/>
    <x v="1"/>
    <x v="4086"/>
    <x v="0"/>
    <x v="1"/>
    <x v="7"/>
  </r>
  <r>
    <x v="4102"/>
    <x v="2543"/>
    <x v="171"/>
    <x v="37"/>
    <x v="2"/>
    <x v="927"/>
    <x v="3"/>
    <x v="2"/>
    <x v="0"/>
    <x v="4087"/>
    <x v="1"/>
    <x v="0"/>
    <x v="6"/>
  </r>
  <r>
    <x v="4103"/>
    <x v="2544"/>
    <x v="103"/>
    <x v="70"/>
    <x v="4"/>
    <x v="987"/>
    <x v="0"/>
    <x v="1"/>
    <x v="1"/>
    <x v="4088"/>
    <x v="1"/>
    <x v="1"/>
    <x v="5"/>
  </r>
  <r>
    <x v="4104"/>
    <x v="1304"/>
    <x v="102"/>
    <x v="65"/>
    <x v="3"/>
    <x v="328"/>
    <x v="1"/>
    <x v="0"/>
    <x v="2"/>
    <x v="4089"/>
    <x v="1"/>
    <x v="0"/>
    <x v="0"/>
  </r>
  <r>
    <x v="4105"/>
    <x v="474"/>
    <x v="249"/>
    <x v="12"/>
    <x v="0"/>
    <x v="204"/>
    <x v="2"/>
    <x v="2"/>
    <x v="3"/>
    <x v="1439"/>
    <x v="0"/>
    <x v="2"/>
    <x v="7"/>
  </r>
  <r>
    <x v="4106"/>
    <x v="1698"/>
    <x v="230"/>
    <x v="18"/>
    <x v="5"/>
    <x v="681"/>
    <x v="0"/>
    <x v="2"/>
    <x v="1"/>
    <x v="4090"/>
    <x v="1"/>
    <x v="0"/>
    <x v="11"/>
  </r>
  <r>
    <x v="4107"/>
    <x v="122"/>
    <x v="135"/>
    <x v="54"/>
    <x v="6"/>
    <x v="683"/>
    <x v="2"/>
    <x v="1"/>
    <x v="1"/>
    <x v="4091"/>
    <x v="1"/>
    <x v="1"/>
    <x v="9"/>
  </r>
  <r>
    <x v="4108"/>
    <x v="8"/>
    <x v="131"/>
    <x v="10"/>
    <x v="5"/>
    <x v="1020"/>
    <x v="0"/>
    <x v="0"/>
    <x v="1"/>
    <x v="4092"/>
    <x v="1"/>
    <x v="0"/>
    <x v="7"/>
  </r>
  <r>
    <x v="4109"/>
    <x v="162"/>
    <x v="128"/>
    <x v="0"/>
    <x v="5"/>
    <x v="232"/>
    <x v="1"/>
    <x v="2"/>
    <x v="1"/>
    <x v="4093"/>
    <x v="0"/>
    <x v="0"/>
    <x v="8"/>
  </r>
  <r>
    <x v="4110"/>
    <x v="296"/>
    <x v="146"/>
    <x v="54"/>
    <x v="3"/>
    <x v="381"/>
    <x v="2"/>
    <x v="2"/>
    <x v="2"/>
    <x v="4094"/>
    <x v="1"/>
    <x v="1"/>
    <x v="9"/>
  </r>
  <r>
    <x v="4111"/>
    <x v="1658"/>
    <x v="254"/>
    <x v="16"/>
    <x v="6"/>
    <x v="182"/>
    <x v="1"/>
    <x v="2"/>
    <x v="0"/>
    <x v="4095"/>
    <x v="1"/>
    <x v="2"/>
    <x v="5"/>
  </r>
  <r>
    <x v="4112"/>
    <x v="1398"/>
    <x v="224"/>
    <x v="70"/>
    <x v="5"/>
    <x v="386"/>
    <x v="0"/>
    <x v="1"/>
    <x v="2"/>
    <x v="4096"/>
    <x v="1"/>
    <x v="2"/>
    <x v="11"/>
  </r>
  <r>
    <x v="4113"/>
    <x v="496"/>
    <x v="77"/>
    <x v="59"/>
    <x v="3"/>
    <x v="128"/>
    <x v="3"/>
    <x v="2"/>
    <x v="2"/>
    <x v="4097"/>
    <x v="1"/>
    <x v="0"/>
    <x v="11"/>
  </r>
  <r>
    <x v="4114"/>
    <x v="1451"/>
    <x v="257"/>
    <x v="47"/>
    <x v="3"/>
    <x v="538"/>
    <x v="2"/>
    <x v="0"/>
    <x v="2"/>
    <x v="4098"/>
    <x v="1"/>
    <x v="0"/>
    <x v="8"/>
  </r>
  <r>
    <x v="4115"/>
    <x v="355"/>
    <x v="297"/>
    <x v="25"/>
    <x v="1"/>
    <x v="472"/>
    <x v="2"/>
    <x v="0"/>
    <x v="3"/>
    <x v="4099"/>
    <x v="0"/>
    <x v="1"/>
    <x v="9"/>
  </r>
  <r>
    <x v="4116"/>
    <x v="140"/>
    <x v="26"/>
    <x v="3"/>
    <x v="0"/>
    <x v="277"/>
    <x v="1"/>
    <x v="0"/>
    <x v="1"/>
    <x v="4100"/>
    <x v="1"/>
    <x v="0"/>
    <x v="3"/>
  </r>
  <r>
    <x v="4117"/>
    <x v="2366"/>
    <x v="244"/>
    <x v="12"/>
    <x v="1"/>
    <x v="180"/>
    <x v="0"/>
    <x v="2"/>
    <x v="2"/>
    <x v="4101"/>
    <x v="1"/>
    <x v="0"/>
    <x v="3"/>
  </r>
  <r>
    <x v="4118"/>
    <x v="1441"/>
    <x v="151"/>
    <x v="14"/>
    <x v="6"/>
    <x v="1042"/>
    <x v="2"/>
    <x v="2"/>
    <x v="2"/>
    <x v="4102"/>
    <x v="1"/>
    <x v="1"/>
    <x v="10"/>
  </r>
  <r>
    <x v="4119"/>
    <x v="2545"/>
    <x v="258"/>
    <x v="8"/>
    <x v="5"/>
    <x v="491"/>
    <x v="0"/>
    <x v="0"/>
    <x v="1"/>
    <x v="4103"/>
    <x v="1"/>
    <x v="2"/>
    <x v="11"/>
  </r>
  <r>
    <x v="4120"/>
    <x v="330"/>
    <x v="43"/>
    <x v="33"/>
    <x v="3"/>
    <x v="243"/>
    <x v="0"/>
    <x v="0"/>
    <x v="0"/>
    <x v="4104"/>
    <x v="0"/>
    <x v="1"/>
    <x v="0"/>
  </r>
  <r>
    <x v="4121"/>
    <x v="1300"/>
    <x v="55"/>
    <x v="8"/>
    <x v="3"/>
    <x v="774"/>
    <x v="0"/>
    <x v="2"/>
    <x v="2"/>
    <x v="4105"/>
    <x v="1"/>
    <x v="2"/>
    <x v="1"/>
  </r>
  <r>
    <x v="4122"/>
    <x v="352"/>
    <x v="95"/>
    <x v="73"/>
    <x v="4"/>
    <x v="522"/>
    <x v="1"/>
    <x v="2"/>
    <x v="1"/>
    <x v="4106"/>
    <x v="0"/>
    <x v="1"/>
    <x v="3"/>
  </r>
  <r>
    <x v="4123"/>
    <x v="735"/>
    <x v="184"/>
    <x v="48"/>
    <x v="3"/>
    <x v="1029"/>
    <x v="1"/>
    <x v="2"/>
    <x v="0"/>
    <x v="4107"/>
    <x v="0"/>
    <x v="1"/>
    <x v="10"/>
  </r>
  <r>
    <x v="4124"/>
    <x v="898"/>
    <x v="240"/>
    <x v="42"/>
    <x v="0"/>
    <x v="762"/>
    <x v="1"/>
    <x v="0"/>
    <x v="1"/>
    <x v="4108"/>
    <x v="1"/>
    <x v="1"/>
    <x v="6"/>
  </r>
  <r>
    <x v="4125"/>
    <x v="700"/>
    <x v="120"/>
    <x v="69"/>
    <x v="1"/>
    <x v="679"/>
    <x v="0"/>
    <x v="2"/>
    <x v="2"/>
    <x v="4109"/>
    <x v="0"/>
    <x v="2"/>
    <x v="4"/>
  </r>
  <r>
    <x v="4126"/>
    <x v="2546"/>
    <x v="169"/>
    <x v="58"/>
    <x v="2"/>
    <x v="924"/>
    <x v="3"/>
    <x v="0"/>
    <x v="1"/>
    <x v="4110"/>
    <x v="1"/>
    <x v="0"/>
    <x v="7"/>
  </r>
  <r>
    <x v="4127"/>
    <x v="264"/>
    <x v="261"/>
    <x v="38"/>
    <x v="0"/>
    <x v="408"/>
    <x v="3"/>
    <x v="2"/>
    <x v="2"/>
    <x v="4111"/>
    <x v="1"/>
    <x v="2"/>
    <x v="7"/>
  </r>
  <r>
    <x v="4128"/>
    <x v="2086"/>
    <x v="273"/>
    <x v="6"/>
    <x v="0"/>
    <x v="543"/>
    <x v="3"/>
    <x v="1"/>
    <x v="2"/>
    <x v="4112"/>
    <x v="1"/>
    <x v="1"/>
    <x v="9"/>
  </r>
  <r>
    <x v="4129"/>
    <x v="242"/>
    <x v="109"/>
    <x v="50"/>
    <x v="4"/>
    <x v="778"/>
    <x v="1"/>
    <x v="1"/>
    <x v="1"/>
    <x v="4113"/>
    <x v="0"/>
    <x v="2"/>
    <x v="11"/>
  </r>
  <r>
    <x v="4130"/>
    <x v="2547"/>
    <x v="116"/>
    <x v="69"/>
    <x v="4"/>
    <x v="565"/>
    <x v="2"/>
    <x v="0"/>
    <x v="1"/>
    <x v="4114"/>
    <x v="0"/>
    <x v="1"/>
    <x v="7"/>
  </r>
  <r>
    <x v="4131"/>
    <x v="2548"/>
    <x v="119"/>
    <x v="0"/>
    <x v="3"/>
    <x v="749"/>
    <x v="0"/>
    <x v="0"/>
    <x v="1"/>
    <x v="4115"/>
    <x v="1"/>
    <x v="2"/>
    <x v="4"/>
  </r>
  <r>
    <x v="4132"/>
    <x v="1330"/>
    <x v="18"/>
    <x v="4"/>
    <x v="6"/>
    <x v="680"/>
    <x v="1"/>
    <x v="2"/>
    <x v="1"/>
    <x v="4116"/>
    <x v="0"/>
    <x v="0"/>
    <x v="9"/>
  </r>
  <r>
    <x v="4133"/>
    <x v="2532"/>
    <x v="15"/>
    <x v="60"/>
    <x v="1"/>
    <x v="281"/>
    <x v="3"/>
    <x v="0"/>
    <x v="2"/>
    <x v="4117"/>
    <x v="0"/>
    <x v="1"/>
    <x v="5"/>
  </r>
  <r>
    <x v="4134"/>
    <x v="90"/>
    <x v="272"/>
    <x v="59"/>
    <x v="4"/>
    <x v="879"/>
    <x v="2"/>
    <x v="1"/>
    <x v="3"/>
    <x v="4118"/>
    <x v="1"/>
    <x v="2"/>
    <x v="0"/>
  </r>
  <r>
    <x v="4135"/>
    <x v="2160"/>
    <x v="250"/>
    <x v="9"/>
    <x v="6"/>
    <x v="407"/>
    <x v="2"/>
    <x v="2"/>
    <x v="2"/>
    <x v="4119"/>
    <x v="1"/>
    <x v="2"/>
    <x v="2"/>
  </r>
  <r>
    <x v="4136"/>
    <x v="882"/>
    <x v="290"/>
    <x v="12"/>
    <x v="5"/>
    <x v="265"/>
    <x v="1"/>
    <x v="0"/>
    <x v="1"/>
    <x v="4120"/>
    <x v="1"/>
    <x v="1"/>
    <x v="10"/>
  </r>
  <r>
    <x v="4137"/>
    <x v="2549"/>
    <x v="155"/>
    <x v="54"/>
    <x v="3"/>
    <x v="1071"/>
    <x v="3"/>
    <x v="2"/>
    <x v="2"/>
    <x v="4121"/>
    <x v="1"/>
    <x v="1"/>
    <x v="10"/>
  </r>
  <r>
    <x v="4138"/>
    <x v="2550"/>
    <x v="165"/>
    <x v="34"/>
    <x v="4"/>
    <x v="548"/>
    <x v="2"/>
    <x v="0"/>
    <x v="1"/>
    <x v="4122"/>
    <x v="1"/>
    <x v="0"/>
    <x v="7"/>
  </r>
  <r>
    <x v="4139"/>
    <x v="849"/>
    <x v="108"/>
    <x v="61"/>
    <x v="6"/>
    <x v="477"/>
    <x v="0"/>
    <x v="2"/>
    <x v="1"/>
    <x v="4123"/>
    <x v="0"/>
    <x v="1"/>
    <x v="3"/>
  </r>
  <r>
    <x v="4140"/>
    <x v="2432"/>
    <x v="160"/>
    <x v="14"/>
    <x v="5"/>
    <x v="310"/>
    <x v="3"/>
    <x v="2"/>
    <x v="1"/>
    <x v="4124"/>
    <x v="1"/>
    <x v="2"/>
    <x v="9"/>
  </r>
  <r>
    <x v="4141"/>
    <x v="820"/>
    <x v="111"/>
    <x v="51"/>
    <x v="2"/>
    <x v="494"/>
    <x v="3"/>
    <x v="2"/>
    <x v="0"/>
    <x v="4125"/>
    <x v="0"/>
    <x v="1"/>
    <x v="7"/>
  </r>
  <r>
    <x v="4142"/>
    <x v="583"/>
    <x v="127"/>
    <x v="68"/>
    <x v="4"/>
    <x v="746"/>
    <x v="2"/>
    <x v="0"/>
    <x v="3"/>
    <x v="4126"/>
    <x v="1"/>
    <x v="1"/>
    <x v="4"/>
  </r>
  <r>
    <x v="4143"/>
    <x v="2551"/>
    <x v="218"/>
    <x v="59"/>
    <x v="4"/>
    <x v="372"/>
    <x v="2"/>
    <x v="2"/>
    <x v="0"/>
    <x v="3464"/>
    <x v="0"/>
    <x v="0"/>
    <x v="10"/>
  </r>
  <r>
    <x v="4144"/>
    <x v="2552"/>
    <x v="147"/>
    <x v="11"/>
    <x v="1"/>
    <x v="646"/>
    <x v="0"/>
    <x v="2"/>
    <x v="1"/>
    <x v="4127"/>
    <x v="1"/>
    <x v="0"/>
    <x v="0"/>
  </r>
  <r>
    <x v="4145"/>
    <x v="829"/>
    <x v="174"/>
    <x v="30"/>
    <x v="2"/>
    <x v="784"/>
    <x v="1"/>
    <x v="2"/>
    <x v="2"/>
    <x v="4128"/>
    <x v="0"/>
    <x v="0"/>
    <x v="11"/>
  </r>
  <r>
    <x v="4146"/>
    <x v="2553"/>
    <x v="131"/>
    <x v="19"/>
    <x v="5"/>
    <x v="492"/>
    <x v="2"/>
    <x v="0"/>
    <x v="1"/>
    <x v="4129"/>
    <x v="0"/>
    <x v="0"/>
    <x v="8"/>
  </r>
  <r>
    <x v="4147"/>
    <x v="1667"/>
    <x v="113"/>
    <x v="47"/>
    <x v="3"/>
    <x v="1022"/>
    <x v="0"/>
    <x v="2"/>
    <x v="2"/>
    <x v="4130"/>
    <x v="0"/>
    <x v="2"/>
    <x v="6"/>
  </r>
  <r>
    <x v="4148"/>
    <x v="2554"/>
    <x v="72"/>
    <x v="67"/>
    <x v="5"/>
    <x v="1072"/>
    <x v="0"/>
    <x v="2"/>
    <x v="1"/>
    <x v="4131"/>
    <x v="1"/>
    <x v="2"/>
    <x v="7"/>
  </r>
  <r>
    <x v="4149"/>
    <x v="2555"/>
    <x v="139"/>
    <x v="68"/>
    <x v="6"/>
    <x v="615"/>
    <x v="3"/>
    <x v="0"/>
    <x v="2"/>
    <x v="4132"/>
    <x v="1"/>
    <x v="1"/>
    <x v="4"/>
  </r>
  <r>
    <x v="4150"/>
    <x v="2548"/>
    <x v="83"/>
    <x v="8"/>
    <x v="0"/>
    <x v="915"/>
    <x v="3"/>
    <x v="0"/>
    <x v="3"/>
    <x v="4133"/>
    <x v="0"/>
    <x v="0"/>
    <x v="0"/>
  </r>
  <r>
    <x v="4151"/>
    <x v="1046"/>
    <x v="198"/>
    <x v="36"/>
    <x v="1"/>
    <x v="141"/>
    <x v="0"/>
    <x v="2"/>
    <x v="0"/>
    <x v="4134"/>
    <x v="1"/>
    <x v="0"/>
    <x v="4"/>
  </r>
  <r>
    <x v="4152"/>
    <x v="2556"/>
    <x v="118"/>
    <x v="39"/>
    <x v="4"/>
    <x v="365"/>
    <x v="3"/>
    <x v="2"/>
    <x v="3"/>
    <x v="4135"/>
    <x v="1"/>
    <x v="2"/>
    <x v="10"/>
  </r>
  <r>
    <x v="4153"/>
    <x v="1619"/>
    <x v="136"/>
    <x v="26"/>
    <x v="2"/>
    <x v="264"/>
    <x v="0"/>
    <x v="1"/>
    <x v="1"/>
    <x v="4136"/>
    <x v="1"/>
    <x v="2"/>
    <x v="2"/>
  </r>
  <r>
    <x v="4154"/>
    <x v="1687"/>
    <x v="113"/>
    <x v="41"/>
    <x v="4"/>
    <x v="806"/>
    <x v="1"/>
    <x v="0"/>
    <x v="1"/>
    <x v="4137"/>
    <x v="1"/>
    <x v="2"/>
    <x v="7"/>
  </r>
  <r>
    <x v="4155"/>
    <x v="1227"/>
    <x v="195"/>
    <x v="67"/>
    <x v="0"/>
    <x v="914"/>
    <x v="0"/>
    <x v="0"/>
    <x v="1"/>
    <x v="4138"/>
    <x v="1"/>
    <x v="1"/>
    <x v="9"/>
  </r>
  <r>
    <x v="4156"/>
    <x v="403"/>
    <x v="3"/>
    <x v="57"/>
    <x v="3"/>
    <x v="841"/>
    <x v="1"/>
    <x v="0"/>
    <x v="1"/>
    <x v="4139"/>
    <x v="1"/>
    <x v="0"/>
    <x v="7"/>
  </r>
  <r>
    <x v="4157"/>
    <x v="2461"/>
    <x v="215"/>
    <x v="66"/>
    <x v="3"/>
    <x v="161"/>
    <x v="2"/>
    <x v="1"/>
    <x v="2"/>
    <x v="4140"/>
    <x v="0"/>
    <x v="0"/>
    <x v="10"/>
  </r>
  <r>
    <x v="4158"/>
    <x v="594"/>
    <x v="165"/>
    <x v="61"/>
    <x v="4"/>
    <x v="329"/>
    <x v="1"/>
    <x v="2"/>
    <x v="1"/>
    <x v="4141"/>
    <x v="0"/>
    <x v="1"/>
    <x v="3"/>
  </r>
  <r>
    <x v="4159"/>
    <x v="1043"/>
    <x v="140"/>
    <x v="42"/>
    <x v="5"/>
    <x v="397"/>
    <x v="0"/>
    <x v="2"/>
    <x v="1"/>
    <x v="4142"/>
    <x v="1"/>
    <x v="0"/>
    <x v="1"/>
  </r>
  <r>
    <x v="4160"/>
    <x v="48"/>
    <x v="58"/>
    <x v="33"/>
    <x v="0"/>
    <x v="923"/>
    <x v="3"/>
    <x v="2"/>
    <x v="1"/>
    <x v="4143"/>
    <x v="0"/>
    <x v="0"/>
    <x v="11"/>
  </r>
  <r>
    <x v="4161"/>
    <x v="2557"/>
    <x v="46"/>
    <x v="20"/>
    <x v="2"/>
    <x v="1029"/>
    <x v="3"/>
    <x v="1"/>
    <x v="1"/>
    <x v="4144"/>
    <x v="1"/>
    <x v="1"/>
    <x v="10"/>
  </r>
  <r>
    <x v="4162"/>
    <x v="333"/>
    <x v="152"/>
    <x v="15"/>
    <x v="0"/>
    <x v="493"/>
    <x v="0"/>
    <x v="1"/>
    <x v="2"/>
    <x v="4145"/>
    <x v="0"/>
    <x v="1"/>
    <x v="2"/>
  </r>
  <r>
    <x v="4163"/>
    <x v="604"/>
    <x v="0"/>
    <x v="55"/>
    <x v="0"/>
    <x v="32"/>
    <x v="2"/>
    <x v="2"/>
    <x v="1"/>
    <x v="4146"/>
    <x v="1"/>
    <x v="0"/>
    <x v="10"/>
  </r>
  <r>
    <x v="4164"/>
    <x v="734"/>
    <x v="261"/>
    <x v="69"/>
    <x v="4"/>
    <x v="491"/>
    <x v="0"/>
    <x v="2"/>
    <x v="0"/>
    <x v="4147"/>
    <x v="1"/>
    <x v="2"/>
    <x v="11"/>
  </r>
  <r>
    <x v="4165"/>
    <x v="2558"/>
    <x v="188"/>
    <x v="39"/>
    <x v="0"/>
    <x v="121"/>
    <x v="3"/>
    <x v="2"/>
    <x v="3"/>
    <x v="4148"/>
    <x v="1"/>
    <x v="1"/>
    <x v="3"/>
  </r>
  <r>
    <x v="4166"/>
    <x v="2559"/>
    <x v="184"/>
    <x v="57"/>
    <x v="0"/>
    <x v="48"/>
    <x v="1"/>
    <x v="0"/>
    <x v="0"/>
    <x v="4149"/>
    <x v="0"/>
    <x v="1"/>
    <x v="0"/>
  </r>
  <r>
    <x v="4167"/>
    <x v="1990"/>
    <x v="272"/>
    <x v="11"/>
    <x v="4"/>
    <x v="91"/>
    <x v="1"/>
    <x v="2"/>
    <x v="3"/>
    <x v="4150"/>
    <x v="0"/>
    <x v="0"/>
    <x v="5"/>
  </r>
  <r>
    <x v="4168"/>
    <x v="39"/>
    <x v="202"/>
    <x v="12"/>
    <x v="3"/>
    <x v="1000"/>
    <x v="0"/>
    <x v="2"/>
    <x v="1"/>
    <x v="4151"/>
    <x v="0"/>
    <x v="2"/>
    <x v="4"/>
  </r>
  <r>
    <x v="4169"/>
    <x v="571"/>
    <x v="76"/>
    <x v="59"/>
    <x v="6"/>
    <x v="311"/>
    <x v="2"/>
    <x v="0"/>
    <x v="1"/>
    <x v="4152"/>
    <x v="1"/>
    <x v="2"/>
    <x v="9"/>
  </r>
  <r>
    <x v="4170"/>
    <x v="982"/>
    <x v="107"/>
    <x v="63"/>
    <x v="4"/>
    <x v="681"/>
    <x v="3"/>
    <x v="0"/>
    <x v="0"/>
    <x v="4153"/>
    <x v="0"/>
    <x v="0"/>
    <x v="11"/>
  </r>
  <r>
    <x v="4171"/>
    <x v="412"/>
    <x v="239"/>
    <x v="36"/>
    <x v="5"/>
    <x v="87"/>
    <x v="1"/>
    <x v="2"/>
    <x v="1"/>
    <x v="4154"/>
    <x v="0"/>
    <x v="1"/>
    <x v="6"/>
  </r>
  <r>
    <x v="4172"/>
    <x v="2402"/>
    <x v="235"/>
    <x v="22"/>
    <x v="4"/>
    <x v="481"/>
    <x v="1"/>
    <x v="1"/>
    <x v="1"/>
    <x v="4155"/>
    <x v="1"/>
    <x v="0"/>
    <x v="8"/>
  </r>
  <r>
    <x v="4173"/>
    <x v="2560"/>
    <x v="141"/>
    <x v="5"/>
    <x v="6"/>
    <x v="681"/>
    <x v="0"/>
    <x v="2"/>
    <x v="1"/>
    <x v="3652"/>
    <x v="0"/>
    <x v="0"/>
    <x v="11"/>
  </r>
  <r>
    <x v="4174"/>
    <x v="210"/>
    <x v="15"/>
    <x v="74"/>
    <x v="1"/>
    <x v="608"/>
    <x v="0"/>
    <x v="0"/>
    <x v="3"/>
    <x v="4156"/>
    <x v="0"/>
    <x v="2"/>
    <x v="9"/>
  </r>
  <r>
    <x v="4175"/>
    <x v="1891"/>
    <x v="284"/>
    <x v="55"/>
    <x v="6"/>
    <x v="82"/>
    <x v="0"/>
    <x v="2"/>
    <x v="3"/>
    <x v="4157"/>
    <x v="1"/>
    <x v="1"/>
    <x v="10"/>
  </r>
  <r>
    <x v="4176"/>
    <x v="2561"/>
    <x v="7"/>
    <x v="41"/>
    <x v="6"/>
    <x v="715"/>
    <x v="1"/>
    <x v="0"/>
    <x v="2"/>
    <x v="4158"/>
    <x v="1"/>
    <x v="0"/>
    <x v="9"/>
  </r>
  <r>
    <x v="4177"/>
    <x v="2562"/>
    <x v="116"/>
    <x v="58"/>
    <x v="4"/>
    <x v="214"/>
    <x v="1"/>
    <x v="1"/>
    <x v="1"/>
    <x v="4159"/>
    <x v="1"/>
    <x v="1"/>
    <x v="3"/>
  </r>
  <r>
    <x v="4178"/>
    <x v="2563"/>
    <x v="86"/>
    <x v="50"/>
    <x v="3"/>
    <x v="392"/>
    <x v="0"/>
    <x v="2"/>
    <x v="2"/>
    <x v="4160"/>
    <x v="1"/>
    <x v="0"/>
    <x v="1"/>
  </r>
  <r>
    <x v="4179"/>
    <x v="1271"/>
    <x v="62"/>
    <x v="73"/>
    <x v="2"/>
    <x v="850"/>
    <x v="3"/>
    <x v="1"/>
    <x v="1"/>
    <x v="4161"/>
    <x v="1"/>
    <x v="0"/>
    <x v="5"/>
  </r>
  <r>
    <x v="4180"/>
    <x v="516"/>
    <x v="154"/>
    <x v="14"/>
    <x v="5"/>
    <x v="103"/>
    <x v="1"/>
    <x v="2"/>
    <x v="3"/>
    <x v="4162"/>
    <x v="0"/>
    <x v="0"/>
    <x v="4"/>
  </r>
  <r>
    <x v="4181"/>
    <x v="2564"/>
    <x v="254"/>
    <x v="3"/>
    <x v="4"/>
    <x v="739"/>
    <x v="1"/>
    <x v="0"/>
    <x v="1"/>
    <x v="4163"/>
    <x v="1"/>
    <x v="0"/>
    <x v="6"/>
  </r>
  <r>
    <x v="4182"/>
    <x v="1781"/>
    <x v="297"/>
    <x v="30"/>
    <x v="0"/>
    <x v="67"/>
    <x v="3"/>
    <x v="0"/>
    <x v="1"/>
    <x v="4164"/>
    <x v="1"/>
    <x v="1"/>
    <x v="8"/>
  </r>
  <r>
    <x v="4183"/>
    <x v="2565"/>
    <x v="85"/>
    <x v="43"/>
    <x v="1"/>
    <x v="879"/>
    <x v="3"/>
    <x v="1"/>
    <x v="1"/>
    <x v="4165"/>
    <x v="1"/>
    <x v="2"/>
    <x v="0"/>
  </r>
  <r>
    <x v="4184"/>
    <x v="219"/>
    <x v="70"/>
    <x v="69"/>
    <x v="1"/>
    <x v="500"/>
    <x v="3"/>
    <x v="0"/>
    <x v="0"/>
    <x v="4166"/>
    <x v="1"/>
    <x v="2"/>
    <x v="10"/>
  </r>
  <r>
    <x v="4185"/>
    <x v="2011"/>
    <x v="206"/>
    <x v="25"/>
    <x v="0"/>
    <x v="198"/>
    <x v="1"/>
    <x v="2"/>
    <x v="2"/>
    <x v="4167"/>
    <x v="1"/>
    <x v="2"/>
    <x v="10"/>
  </r>
  <r>
    <x v="4186"/>
    <x v="2566"/>
    <x v="268"/>
    <x v="33"/>
    <x v="0"/>
    <x v="608"/>
    <x v="2"/>
    <x v="1"/>
    <x v="1"/>
    <x v="4168"/>
    <x v="1"/>
    <x v="2"/>
    <x v="9"/>
  </r>
  <r>
    <x v="4187"/>
    <x v="2567"/>
    <x v="154"/>
    <x v="52"/>
    <x v="3"/>
    <x v="1011"/>
    <x v="0"/>
    <x v="2"/>
    <x v="1"/>
    <x v="4169"/>
    <x v="1"/>
    <x v="0"/>
    <x v="7"/>
  </r>
  <r>
    <x v="4188"/>
    <x v="1150"/>
    <x v="264"/>
    <x v="67"/>
    <x v="6"/>
    <x v="121"/>
    <x v="2"/>
    <x v="0"/>
    <x v="2"/>
    <x v="4170"/>
    <x v="1"/>
    <x v="1"/>
    <x v="3"/>
  </r>
  <r>
    <x v="4189"/>
    <x v="1378"/>
    <x v="230"/>
    <x v="46"/>
    <x v="0"/>
    <x v="738"/>
    <x v="2"/>
    <x v="2"/>
    <x v="2"/>
    <x v="4171"/>
    <x v="1"/>
    <x v="0"/>
    <x v="0"/>
  </r>
  <r>
    <x v="4190"/>
    <x v="187"/>
    <x v="290"/>
    <x v="61"/>
    <x v="4"/>
    <x v="296"/>
    <x v="0"/>
    <x v="2"/>
    <x v="1"/>
    <x v="4172"/>
    <x v="1"/>
    <x v="1"/>
    <x v="7"/>
  </r>
  <r>
    <x v="4191"/>
    <x v="1775"/>
    <x v="177"/>
    <x v="70"/>
    <x v="1"/>
    <x v="295"/>
    <x v="3"/>
    <x v="0"/>
    <x v="3"/>
    <x v="4173"/>
    <x v="1"/>
    <x v="2"/>
    <x v="10"/>
  </r>
  <r>
    <x v="4192"/>
    <x v="379"/>
    <x v="152"/>
    <x v="20"/>
    <x v="2"/>
    <x v="1013"/>
    <x v="1"/>
    <x v="2"/>
    <x v="2"/>
    <x v="4174"/>
    <x v="1"/>
    <x v="0"/>
    <x v="3"/>
  </r>
  <r>
    <x v="4193"/>
    <x v="2568"/>
    <x v="58"/>
    <x v="45"/>
    <x v="4"/>
    <x v="446"/>
    <x v="2"/>
    <x v="0"/>
    <x v="3"/>
    <x v="4175"/>
    <x v="1"/>
    <x v="2"/>
    <x v="1"/>
  </r>
  <r>
    <x v="4194"/>
    <x v="2569"/>
    <x v="105"/>
    <x v="34"/>
    <x v="1"/>
    <x v="184"/>
    <x v="0"/>
    <x v="0"/>
    <x v="2"/>
    <x v="4176"/>
    <x v="1"/>
    <x v="0"/>
    <x v="1"/>
  </r>
  <r>
    <x v="4195"/>
    <x v="2570"/>
    <x v="155"/>
    <x v="11"/>
    <x v="3"/>
    <x v="824"/>
    <x v="1"/>
    <x v="2"/>
    <x v="1"/>
    <x v="4177"/>
    <x v="1"/>
    <x v="2"/>
    <x v="0"/>
  </r>
  <r>
    <x v="4196"/>
    <x v="2148"/>
    <x v="45"/>
    <x v="17"/>
    <x v="0"/>
    <x v="816"/>
    <x v="3"/>
    <x v="0"/>
    <x v="2"/>
    <x v="4178"/>
    <x v="1"/>
    <x v="2"/>
    <x v="11"/>
  </r>
  <r>
    <x v="4197"/>
    <x v="2571"/>
    <x v="273"/>
    <x v="36"/>
    <x v="5"/>
    <x v="1045"/>
    <x v="1"/>
    <x v="1"/>
    <x v="1"/>
    <x v="4179"/>
    <x v="1"/>
    <x v="0"/>
    <x v="4"/>
  </r>
  <r>
    <x v="4198"/>
    <x v="1520"/>
    <x v="164"/>
    <x v="9"/>
    <x v="3"/>
    <x v="585"/>
    <x v="3"/>
    <x v="2"/>
    <x v="1"/>
    <x v="4180"/>
    <x v="1"/>
    <x v="1"/>
    <x v="1"/>
  </r>
  <r>
    <x v="4199"/>
    <x v="396"/>
    <x v="156"/>
    <x v="35"/>
    <x v="2"/>
    <x v="918"/>
    <x v="0"/>
    <x v="0"/>
    <x v="1"/>
    <x v="4181"/>
    <x v="1"/>
    <x v="2"/>
    <x v="3"/>
  </r>
  <r>
    <x v="4200"/>
    <x v="1788"/>
    <x v="225"/>
    <x v="23"/>
    <x v="4"/>
    <x v="98"/>
    <x v="2"/>
    <x v="1"/>
    <x v="1"/>
    <x v="4182"/>
    <x v="1"/>
    <x v="2"/>
    <x v="5"/>
  </r>
  <r>
    <x v="4201"/>
    <x v="2572"/>
    <x v="220"/>
    <x v="73"/>
    <x v="6"/>
    <x v="694"/>
    <x v="2"/>
    <x v="2"/>
    <x v="3"/>
    <x v="4183"/>
    <x v="0"/>
    <x v="2"/>
    <x v="1"/>
  </r>
  <r>
    <x v="4202"/>
    <x v="2255"/>
    <x v="268"/>
    <x v="47"/>
    <x v="5"/>
    <x v="594"/>
    <x v="1"/>
    <x v="2"/>
    <x v="3"/>
    <x v="4184"/>
    <x v="1"/>
    <x v="2"/>
    <x v="4"/>
  </r>
  <r>
    <x v="4203"/>
    <x v="2573"/>
    <x v="208"/>
    <x v="60"/>
    <x v="2"/>
    <x v="1049"/>
    <x v="3"/>
    <x v="0"/>
    <x v="2"/>
    <x v="4185"/>
    <x v="0"/>
    <x v="1"/>
    <x v="7"/>
  </r>
  <r>
    <x v="4204"/>
    <x v="70"/>
    <x v="11"/>
    <x v="24"/>
    <x v="2"/>
    <x v="1000"/>
    <x v="2"/>
    <x v="1"/>
    <x v="1"/>
    <x v="4186"/>
    <x v="1"/>
    <x v="2"/>
    <x v="4"/>
  </r>
  <r>
    <x v="4205"/>
    <x v="2574"/>
    <x v="149"/>
    <x v="41"/>
    <x v="5"/>
    <x v="720"/>
    <x v="3"/>
    <x v="0"/>
    <x v="2"/>
    <x v="4187"/>
    <x v="0"/>
    <x v="2"/>
    <x v="6"/>
  </r>
  <r>
    <x v="4206"/>
    <x v="2575"/>
    <x v="243"/>
    <x v="12"/>
    <x v="0"/>
    <x v="487"/>
    <x v="0"/>
    <x v="2"/>
    <x v="2"/>
    <x v="4188"/>
    <x v="0"/>
    <x v="2"/>
    <x v="2"/>
  </r>
  <r>
    <x v="4207"/>
    <x v="500"/>
    <x v="4"/>
    <x v="46"/>
    <x v="3"/>
    <x v="718"/>
    <x v="3"/>
    <x v="0"/>
    <x v="1"/>
    <x v="4189"/>
    <x v="1"/>
    <x v="0"/>
    <x v="9"/>
  </r>
  <r>
    <x v="4208"/>
    <x v="653"/>
    <x v="101"/>
    <x v="65"/>
    <x v="0"/>
    <x v="933"/>
    <x v="2"/>
    <x v="0"/>
    <x v="1"/>
    <x v="4190"/>
    <x v="0"/>
    <x v="2"/>
    <x v="3"/>
  </r>
  <r>
    <x v="4209"/>
    <x v="2576"/>
    <x v="50"/>
    <x v="2"/>
    <x v="1"/>
    <x v="519"/>
    <x v="0"/>
    <x v="1"/>
    <x v="3"/>
    <x v="4191"/>
    <x v="0"/>
    <x v="1"/>
    <x v="11"/>
  </r>
  <r>
    <x v="4210"/>
    <x v="363"/>
    <x v="5"/>
    <x v="30"/>
    <x v="3"/>
    <x v="925"/>
    <x v="0"/>
    <x v="2"/>
    <x v="1"/>
    <x v="4192"/>
    <x v="0"/>
    <x v="0"/>
    <x v="6"/>
  </r>
  <r>
    <x v="4211"/>
    <x v="2577"/>
    <x v="2"/>
    <x v="21"/>
    <x v="1"/>
    <x v="298"/>
    <x v="3"/>
    <x v="0"/>
    <x v="1"/>
    <x v="4193"/>
    <x v="0"/>
    <x v="2"/>
    <x v="7"/>
  </r>
  <r>
    <x v="4212"/>
    <x v="1397"/>
    <x v="198"/>
    <x v="56"/>
    <x v="6"/>
    <x v="233"/>
    <x v="1"/>
    <x v="2"/>
    <x v="1"/>
    <x v="4194"/>
    <x v="0"/>
    <x v="0"/>
    <x v="5"/>
  </r>
  <r>
    <x v="4213"/>
    <x v="1988"/>
    <x v="91"/>
    <x v="3"/>
    <x v="3"/>
    <x v="460"/>
    <x v="2"/>
    <x v="1"/>
    <x v="1"/>
    <x v="4195"/>
    <x v="0"/>
    <x v="0"/>
    <x v="1"/>
  </r>
  <r>
    <x v="4214"/>
    <x v="1607"/>
    <x v="36"/>
    <x v="3"/>
    <x v="2"/>
    <x v="705"/>
    <x v="1"/>
    <x v="0"/>
    <x v="1"/>
    <x v="4196"/>
    <x v="1"/>
    <x v="1"/>
    <x v="8"/>
  </r>
  <r>
    <x v="4215"/>
    <x v="1963"/>
    <x v="102"/>
    <x v="63"/>
    <x v="6"/>
    <x v="756"/>
    <x v="3"/>
    <x v="2"/>
    <x v="1"/>
    <x v="4197"/>
    <x v="1"/>
    <x v="1"/>
    <x v="2"/>
  </r>
  <r>
    <x v="4216"/>
    <x v="2578"/>
    <x v="151"/>
    <x v="35"/>
    <x v="2"/>
    <x v="359"/>
    <x v="2"/>
    <x v="2"/>
    <x v="1"/>
    <x v="4198"/>
    <x v="1"/>
    <x v="2"/>
    <x v="7"/>
  </r>
  <r>
    <x v="4217"/>
    <x v="237"/>
    <x v="133"/>
    <x v="58"/>
    <x v="5"/>
    <x v="899"/>
    <x v="0"/>
    <x v="2"/>
    <x v="1"/>
    <x v="4199"/>
    <x v="1"/>
    <x v="0"/>
    <x v="1"/>
  </r>
  <r>
    <x v="4218"/>
    <x v="1766"/>
    <x v="95"/>
    <x v="8"/>
    <x v="3"/>
    <x v="622"/>
    <x v="3"/>
    <x v="0"/>
    <x v="3"/>
    <x v="4200"/>
    <x v="1"/>
    <x v="0"/>
    <x v="2"/>
  </r>
  <r>
    <x v="4219"/>
    <x v="2579"/>
    <x v="240"/>
    <x v="49"/>
    <x v="5"/>
    <x v="504"/>
    <x v="0"/>
    <x v="0"/>
    <x v="1"/>
    <x v="4201"/>
    <x v="0"/>
    <x v="2"/>
    <x v="4"/>
  </r>
  <r>
    <x v="4220"/>
    <x v="218"/>
    <x v="195"/>
    <x v="15"/>
    <x v="0"/>
    <x v="312"/>
    <x v="2"/>
    <x v="2"/>
    <x v="2"/>
    <x v="4202"/>
    <x v="0"/>
    <x v="0"/>
    <x v="7"/>
  </r>
  <r>
    <x v="4221"/>
    <x v="2225"/>
    <x v="153"/>
    <x v="61"/>
    <x v="3"/>
    <x v="715"/>
    <x v="1"/>
    <x v="2"/>
    <x v="2"/>
    <x v="4203"/>
    <x v="0"/>
    <x v="0"/>
    <x v="9"/>
  </r>
  <r>
    <x v="4222"/>
    <x v="1787"/>
    <x v="186"/>
    <x v="21"/>
    <x v="0"/>
    <x v="408"/>
    <x v="3"/>
    <x v="0"/>
    <x v="3"/>
    <x v="4204"/>
    <x v="1"/>
    <x v="2"/>
    <x v="7"/>
  </r>
  <r>
    <x v="4223"/>
    <x v="1666"/>
    <x v="210"/>
    <x v="15"/>
    <x v="5"/>
    <x v="178"/>
    <x v="3"/>
    <x v="0"/>
    <x v="3"/>
    <x v="4205"/>
    <x v="0"/>
    <x v="1"/>
    <x v="3"/>
  </r>
  <r>
    <x v="4224"/>
    <x v="2580"/>
    <x v="297"/>
    <x v="42"/>
    <x v="6"/>
    <x v="473"/>
    <x v="2"/>
    <x v="0"/>
    <x v="1"/>
    <x v="4206"/>
    <x v="0"/>
    <x v="1"/>
    <x v="1"/>
  </r>
  <r>
    <x v="4225"/>
    <x v="2581"/>
    <x v="227"/>
    <x v="45"/>
    <x v="6"/>
    <x v="933"/>
    <x v="3"/>
    <x v="2"/>
    <x v="2"/>
    <x v="4207"/>
    <x v="1"/>
    <x v="2"/>
    <x v="3"/>
  </r>
  <r>
    <x v="4226"/>
    <x v="262"/>
    <x v="256"/>
    <x v="9"/>
    <x v="5"/>
    <x v="392"/>
    <x v="3"/>
    <x v="0"/>
    <x v="1"/>
    <x v="4208"/>
    <x v="1"/>
    <x v="0"/>
    <x v="1"/>
  </r>
  <r>
    <x v="4227"/>
    <x v="2473"/>
    <x v="241"/>
    <x v="46"/>
    <x v="4"/>
    <x v="190"/>
    <x v="2"/>
    <x v="0"/>
    <x v="1"/>
    <x v="4209"/>
    <x v="1"/>
    <x v="2"/>
    <x v="7"/>
  </r>
  <r>
    <x v="4228"/>
    <x v="1217"/>
    <x v="271"/>
    <x v="41"/>
    <x v="1"/>
    <x v="1036"/>
    <x v="2"/>
    <x v="1"/>
    <x v="2"/>
    <x v="4210"/>
    <x v="0"/>
    <x v="1"/>
    <x v="2"/>
  </r>
  <r>
    <x v="4229"/>
    <x v="314"/>
    <x v="14"/>
    <x v="10"/>
    <x v="4"/>
    <x v="821"/>
    <x v="1"/>
    <x v="0"/>
    <x v="0"/>
    <x v="4211"/>
    <x v="1"/>
    <x v="2"/>
    <x v="1"/>
  </r>
  <r>
    <x v="4230"/>
    <x v="2498"/>
    <x v="277"/>
    <x v="12"/>
    <x v="2"/>
    <x v="1020"/>
    <x v="0"/>
    <x v="2"/>
    <x v="3"/>
    <x v="4212"/>
    <x v="1"/>
    <x v="0"/>
    <x v="7"/>
  </r>
  <r>
    <x v="4231"/>
    <x v="745"/>
    <x v="132"/>
    <x v="31"/>
    <x v="0"/>
    <x v="676"/>
    <x v="0"/>
    <x v="0"/>
    <x v="1"/>
    <x v="4213"/>
    <x v="1"/>
    <x v="1"/>
    <x v="9"/>
  </r>
  <r>
    <x v="4232"/>
    <x v="2582"/>
    <x v="107"/>
    <x v="17"/>
    <x v="0"/>
    <x v="122"/>
    <x v="0"/>
    <x v="2"/>
    <x v="3"/>
    <x v="4214"/>
    <x v="1"/>
    <x v="0"/>
    <x v="1"/>
  </r>
  <r>
    <x v="4233"/>
    <x v="1806"/>
    <x v="290"/>
    <x v="43"/>
    <x v="4"/>
    <x v="550"/>
    <x v="2"/>
    <x v="0"/>
    <x v="0"/>
    <x v="4215"/>
    <x v="1"/>
    <x v="1"/>
    <x v="4"/>
  </r>
  <r>
    <x v="4234"/>
    <x v="2583"/>
    <x v="227"/>
    <x v="27"/>
    <x v="6"/>
    <x v="743"/>
    <x v="2"/>
    <x v="1"/>
    <x v="1"/>
    <x v="4216"/>
    <x v="1"/>
    <x v="0"/>
    <x v="9"/>
  </r>
  <r>
    <x v="4235"/>
    <x v="2584"/>
    <x v="236"/>
    <x v="48"/>
    <x v="4"/>
    <x v="607"/>
    <x v="1"/>
    <x v="1"/>
    <x v="3"/>
    <x v="4217"/>
    <x v="1"/>
    <x v="2"/>
    <x v="0"/>
  </r>
  <r>
    <x v="4236"/>
    <x v="2585"/>
    <x v="251"/>
    <x v="65"/>
    <x v="6"/>
    <x v="450"/>
    <x v="1"/>
    <x v="2"/>
    <x v="2"/>
    <x v="4218"/>
    <x v="1"/>
    <x v="2"/>
    <x v="4"/>
  </r>
  <r>
    <x v="4237"/>
    <x v="951"/>
    <x v="127"/>
    <x v="4"/>
    <x v="1"/>
    <x v="290"/>
    <x v="1"/>
    <x v="0"/>
    <x v="1"/>
    <x v="4219"/>
    <x v="0"/>
    <x v="2"/>
    <x v="0"/>
  </r>
  <r>
    <x v="4238"/>
    <x v="2468"/>
    <x v="59"/>
    <x v="31"/>
    <x v="0"/>
    <x v="603"/>
    <x v="2"/>
    <x v="2"/>
    <x v="3"/>
    <x v="4220"/>
    <x v="1"/>
    <x v="2"/>
    <x v="3"/>
  </r>
  <r>
    <x v="4239"/>
    <x v="2483"/>
    <x v="115"/>
    <x v="29"/>
    <x v="4"/>
    <x v="144"/>
    <x v="3"/>
    <x v="0"/>
    <x v="1"/>
    <x v="4221"/>
    <x v="1"/>
    <x v="1"/>
    <x v="4"/>
  </r>
  <r>
    <x v="4240"/>
    <x v="2586"/>
    <x v="242"/>
    <x v="3"/>
    <x v="6"/>
    <x v="1006"/>
    <x v="2"/>
    <x v="2"/>
    <x v="3"/>
    <x v="4222"/>
    <x v="0"/>
    <x v="1"/>
    <x v="5"/>
  </r>
  <r>
    <x v="4241"/>
    <x v="1221"/>
    <x v="171"/>
    <x v="23"/>
    <x v="3"/>
    <x v="652"/>
    <x v="0"/>
    <x v="0"/>
    <x v="1"/>
    <x v="4223"/>
    <x v="1"/>
    <x v="2"/>
    <x v="0"/>
  </r>
  <r>
    <x v="4242"/>
    <x v="1725"/>
    <x v="55"/>
    <x v="27"/>
    <x v="2"/>
    <x v="1064"/>
    <x v="1"/>
    <x v="0"/>
    <x v="1"/>
    <x v="4224"/>
    <x v="0"/>
    <x v="2"/>
    <x v="1"/>
  </r>
  <r>
    <x v="4243"/>
    <x v="295"/>
    <x v="50"/>
    <x v="48"/>
    <x v="6"/>
    <x v="129"/>
    <x v="3"/>
    <x v="2"/>
    <x v="1"/>
    <x v="4225"/>
    <x v="1"/>
    <x v="0"/>
    <x v="10"/>
  </r>
  <r>
    <x v="4244"/>
    <x v="1760"/>
    <x v="239"/>
    <x v="45"/>
    <x v="2"/>
    <x v="163"/>
    <x v="2"/>
    <x v="2"/>
    <x v="2"/>
    <x v="4226"/>
    <x v="1"/>
    <x v="2"/>
    <x v="10"/>
  </r>
  <r>
    <x v="4245"/>
    <x v="2587"/>
    <x v="175"/>
    <x v="15"/>
    <x v="6"/>
    <x v="478"/>
    <x v="2"/>
    <x v="2"/>
    <x v="1"/>
    <x v="4227"/>
    <x v="1"/>
    <x v="0"/>
    <x v="5"/>
  </r>
  <r>
    <x v="4246"/>
    <x v="2588"/>
    <x v="228"/>
    <x v="24"/>
    <x v="6"/>
    <x v="1073"/>
    <x v="1"/>
    <x v="2"/>
    <x v="2"/>
    <x v="4228"/>
    <x v="0"/>
    <x v="1"/>
    <x v="1"/>
  </r>
  <r>
    <x v="4247"/>
    <x v="1007"/>
    <x v="52"/>
    <x v="61"/>
    <x v="6"/>
    <x v="637"/>
    <x v="2"/>
    <x v="2"/>
    <x v="3"/>
    <x v="4229"/>
    <x v="1"/>
    <x v="1"/>
    <x v="7"/>
  </r>
  <r>
    <x v="4248"/>
    <x v="2589"/>
    <x v="167"/>
    <x v="6"/>
    <x v="1"/>
    <x v="254"/>
    <x v="3"/>
    <x v="2"/>
    <x v="1"/>
    <x v="4230"/>
    <x v="1"/>
    <x v="1"/>
    <x v="3"/>
  </r>
  <r>
    <x v="4249"/>
    <x v="2158"/>
    <x v="9"/>
    <x v="70"/>
    <x v="5"/>
    <x v="461"/>
    <x v="0"/>
    <x v="2"/>
    <x v="1"/>
    <x v="4231"/>
    <x v="0"/>
    <x v="2"/>
    <x v="11"/>
  </r>
  <r>
    <x v="4250"/>
    <x v="242"/>
    <x v="80"/>
    <x v="20"/>
    <x v="1"/>
    <x v="840"/>
    <x v="3"/>
    <x v="0"/>
    <x v="1"/>
    <x v="4232"/>
    <x v="1"/>
    <x v="2"/>
    <x v="7"/>
  </r>
  <r>
    <x v="4251"/>
    <x v="2394"/>
    <x v="3"/>
    <x v="24"/>
    <x v="3"/>
    <x v="408"/>
    <x v="0"/>
    <x v="0"/>
    <x v="1"/>
    <x v="4233"/>
    <x v="1"/>
    <x v="2"/>
    <x v="7"/>
  </r>
  <r>
    <x v="4252"/>
    <x v="2590"/>
    <x v="52"/>
    <x v="49"/>
    <x v="0"/>
    <x v="1041"/>
    <x v="0"/>
    <x v="1"/>
    <x v="2"/>
    <x v="4234"/>
    <x v="0"/>
    <x v="0"/>
    <x v="0"/>
  </r>
  <r>
    <x v="4253"/>
    <x v="2591"/>
    <x v="224"/>
    <x v="57"/>
    <x v="4"/>
    <x v="104"/>
    <x v="0"/>
    <x v="2"/>
    <x v="2"/>
    <x v="4235"/>
    <x v="1"/>
    <x v="0"/>
    <x v="10"/>
  </r>
  <r>
    <x v="4254"/>
    <x v="1138"/>
    <x v="211"/>
    <x v="64"/>
    <x v="2"/>
    <x v="727"/>
    <x v="1"/>
    <x v="1"/>
    <x v="2"/>
    <x v="4236"/>
    <x v="1"/>
    <x v="0"/>
    <x v="6"/>
  </r>
  <r>
    <x v="4255"/>
    <x v="2592"/>
    <x v="208"/>
    <x v="13"/>
    <x v="4"/>
    <x v="152"/>
    <x v="3"/>
    <x v="2"/>
    <x v="2"/>
    <x v="4237"/>
    <x v="0"/>
    <x v="2"/>
    <x v="3"/>
  </r>
  <r>
    <x v="4256"/>
    <x v="1181"/>
    <x v="153"/>
    <x v="2"/>
    <x v="1"/>
    <x v="108"/>
    <x v="2"/>
    <x v="2"/>
    <x v="2"/>
    <x v="4238"/>
    <x v="1"/>
    <x v="0"/>
    <x v="4"/>
  </r>
  <r>
    <x v="4257"/>
    <x v="2593"/>
    <x v="70"/>
    <x v="54"/>
    <x v="4"/>
    <x v="154"/>
    <x v="2"/>
    <x v="0"/>
    <x v="0"/>
    <x v="4239"/>
    <x v="1"/>
    <x v="2"/>
    <x v="5"/>
  </r>
  <r>
    <x v="4258"/>
    <x v="2594"/>
    <x v="150"/>
    <x v="41"/>
    <x v="6"/>
    <x v="54"/>
    <x v="1"/>
    <x v="2"/>
    <x v="1"/>
    <x v="4240"/>
    <x v="0"/>
    <x v="0"/>
    <x v="1"/>
  </r>
  <r>
    <x v="4259"/>
    <x v="888"/>
    <x v="253"/>
    <x v="41"/>
    <x v="3"/>
    <x v="975"/>
    <x v="2"/>
    <x v="2"/>
    <x v="2"/>
    <x v="4241"/>
    <x v="0"/>
    <x v="2"/>
    <x v="3"/>
  </r>
  <r>
    <x v="4260"/>
    <x v="1047"/>
    <x v="217"/>
    <x v="53"/>
    <x v="5"/>
    <x v="268"/>
    <x v="2"/>
    <x v="0"/>
    <x v="1"/>
    <x v="4242"/>
    <x v="1"/>
    <x v="0"/>
    <x v="5"/>
  </r>
  <r>
    <x v="4261"/>
    <x v="465"/>
    <x v="78"/>
    <x v="60"/>
    <x v="0"/>
    <x v="616"/>
    <x v="3"/>
    <x v="0"/>
    <x v="2"/>
    <x v="4243"/>
    <x v="1"/>
    <x v="0"/>
    <x v="8"/>
  </r>
  <r>
    <x v="4262"/>
    <x v="2056"/>
    <x v="94"/>
    <x v="51"/>
    <x v="5"/>
    <x v="650"/>
    <x v="0"/>
    <x v="0"/>
    <x v="3"/>
    <x v="4244"/>
    <x v="1"/>
    <x v="1"/>
    <x v="7"/>
  </r>
  <r>
    <x v="4263"/>
    <x v="1800"/>
    <x v="82"/>
    <x v="30"/>
    <x v="4"/>
    <x v="890"/>
    <x v="3"/>
    <x v="2"/>
    <x v="2"/>
    <x v="4245"/>
    <x v="1"/>
    <x v="2"/>
    <x v="5"/>
  </r>
  <r>
    <x v="4264"/>
    <x v="902"/>
    <x v="189"/>
    <x v="1"/>
    <x v="3"/>
    <x v="473"/>
    <x v="0"/>
    <x v="0"/>
    <x v="1"/>
    <x v="4246"/>
    <x v="1"/>
    <x v="1"/>
    <x v="1"/>
  </r>
  <r>
    <x v="4265"/>
    <x v="1803"/>
    <x v="65"/>
    <x v="8"/>
    <x v="4"/>
    <x v="829"/>
    <x v="1"/>
    <x v="2"/>
    <x v="0"/>
    <x v="4247"/>
    <x v="0"/>
    <x v="2"/>
    <x v="4"/>
  </r>
  <r>
    <x v="4266"/>
    <x v="2595"/>
    <x v="237"/>
    <x v="17"/>
    <x v="3"/>
    <x v="468"/>
    <x v="3"/>
    <x v="2"/>
    <x v="1"/>
    <x v="4248"/>
    <x v="0"/>
    <x v="1"/>
    <x v="7"/>
  </r>
  <r>
    <x v="4267"/>
    <x v="162"/>
    <x v="20"/>
    <x v="68"/>
    <x v="4"/>
    <x v="272"/>
    <x v="2"/>
    <x v="0"/>
    <x v="1"/>
    <x v="4249"/>
    <x v="1"/>
    <x v="1"/>
    <x v="0"/>
  </r>
  <r>
    <x v="4268"/>
    <x v="2479"/>
    <x v="205"/>
    <x v="71"/>
    <x v="5"/>
    <x v="687"/>
    <x v="1"/>
    <x v="2"/>
    <x v="2"/>
    <x v="4250"/>
    <x v="1"/>
    <x v="2"/>
    <x v="5"/>
  </r>
  <r>
    <x v="4269"/>
    <x v="2596"/>
    <x v="12"/>
    <x v="58"/>
    <x v="4"/>
    <x v="174"/>
    <x v="2"/>
    <x v="0"/>
    <x v="3"/>
    <x v="4251"/>
    <x v="0"/>
    <x v="1"/>
    <x v="5"/>
  </r>
  <r>
    <x v="4270"/>
    <x v="2181"/>
    <x v="297"/>
    <x v="21"/>
    <x v="1"/>
    <x v="793"/>
    <x v="2"/>
    <x v="2"/>
    <x v="2"/>
    <x v="4252"/>
    <x v="1"/>
    <x v="1"/>
    <x v="5"/>
  </r>
  <r>
    <x v="4271"/>
    <x v="1222"/>
    <x v="225"/>
    <x v="33"/>
    <x v="1"/>
    <x v="344"/>
    <x v="3"/>
    <x v="2"/>
    <x v="1"/>
    <x v="4253"/>
    <x v="0"/>
    <x v="2"/>
    <x v="1"/>
  </r>
  <r>
    <x v="4272"/>
    <x v="698"/>
    <x v="35"/>
    <x v="13"/>
    <x v="0"/>
    <x v="37"/>
    <x v="3"/>
    <x v="0"/>
    <x v="1"/>
    <x v="4254"/>
    <x v="1"/>
    <x v="2"/>
    <x v="9"/>
  </r>
  <r>
    <x v="4273"/>
    <x v="2597"/>
    <x v="165"/>
    <x v="19"/>
    <x v="0"/>
    <x v="352"/>
    <x v="1"/>
    <x v="0"/>
    <x v="0"/>
    <x v="4255"/>
    <x v="1"/>
    <x v="0"/>
    <x v="4"/>
  </r>
  <r>
    <x v="4274"/>
    <x v="1080"/>
    <x v="295"/>
    <x v="33"/>
    <x v="2"/>
    <x v="327"/>
    <x v="0"/>
    <x v="2"/>
    <x v="1"/>
    <x v="4256"/>
    <x v="0"/>
    <x v="2"/>
    <x v="11"/>
  </r>
  <r>
    <x v="4275"/>
    <x v="1132"/>
    <x v="27"/>
    <x v="27"/>
    <x v="1"/>
    <x v="671"/>
    <x v="1"/>
    <x v="0"/>
    <x v="1"/>
    <x v="4257"/>
    <x v="0"/>
    <x v="2"/>
    <x v="2"/>
  </r>
  <r>
    <x v="4276"/>
    <x v="1707"/>
    <x v="254"/>
    <x v="43"/>
    <x v="2"/>
    <x v="479"/>
    <x v="1"/>
    <x v="0"/>
    <x v="0"/>
    <x v="4258"/>
    <x v="1"/>
    <x v="1"/>
    <x v="8"/>
  </r>
  <r>
    <x v="4277"/>
    <x v="2598"/>
    <x v="27"/>
    <x v="25"/>
    <x v="6"/>
    <x v="862"/>
    <x v="1"/>
    <x v="1"/>
    <x v="1"/>
    <x v="4259"/>
    <x v="0"/>
    <x v="0"/>
    <x v="4"/>
  </r>
  <r>
    <x v="4278"/>
    <x v="2599"/>
    <x v="150"/>
    <x v="55"/>
    <x v="5"/>
    <x v="879"/>
    <x v="1"/>
    <x v="0"/>
    <x v="1"/>
    <x v="4260"/>
    <x v="0"/>
    <x v="2"/>
    <x v="0"/>
  </r>
  <r>
    <x v="4279"/>
    <x v="1626"/>
    <x v="37"/>
    <x v="4"/>
    <x v="6"/>
    <x v="902"/>
    <x v="2"/>
    <x v="2"/>
    <x v="1"/>
    <x v="4261"/>
    <x v="1"/>
    <x v="2"/>
    <x v="6"/>
  </r>
  <r>
    <x v="4280"/>
    <x v="2589"/>
    <x v="85"/>
    <x v="33"/>
    <x v="1"/>
    <x v="925"/>
    <x v="1"/>
    <x v="1"/>
    <x v="0"/>
    <x v="4262"/>
    <x v="1"/>
    <x v="0"/>
    <x v="6"/>
  </r>
  <r>
    <x v="4281"/>
    <x v="135"/>
    <x v="217"/>
    <x v="32"/>
    <x v="3"/>
    <x v="986"/>
    <x v="1"/>
    <x v="2"/>
    <x v="3"/>
    <x v="4263"/>
    <x v="1"/>
    <x v="1"/>
    <x v="2"/>
  </r>
  <r>
    <x v="4282"/>
    <x v="1270"/>
    <x v="17"/>
    <x v="24"/>
    <x v="6"/>
    <x v="89"/>
    <x v="0"/>
    <x v="1"/>
    <x v="1"/>
    <x v="4264"/>
    <x v="1"/>
    <x v="1"/>
    <x v="8"/>
  </r>
  <r>
    <x v="4283"/>
    <x v="1548"/>
    <x v="29"/>
    <x v="23"/>
    <x v="2"/>
    <x v="960"/>
    <x v="1"/>
    <x v="2"/>
    <x v="1"/>
    <x v="4265"/>
    <x v="0"/>
    <x v="0"/>
    <x v="7"/>
  </r>
  <r>
    <x v="4284"/>
    <x v="1547"/>
    <x v="235"/>
    <x v="51"/>
    <x v="3"/>
    <x v="890"/>
    <x v="1"/>
    <x v="2"/>
    <x v="2"/>
    <x v="4266"/>
    <x v="0"/>
    <x v="2"/>
    <x v="5"/>
  </r>
  <r>
    <x v="4285"/>
    <x v="469"/>
    <x v="266"/>
    <x v="23"/>
    <x v="0"/>
    <x v="574"/>
    <x v="0"/>
    <x v="1"/>
    <x v="2"/>
    <x v="4267"/>
    <x v="1"/>
    <x v="0"/>
    <x v="0"/>
  </r>
  <r>
    <x v="4286"/>
    <x v="2459"/>
    <x v="161"/>
    <x v="48"/>
    <x v="3"/>
    <x v="14"/>
    <x v="1"/>
    <x v="0"/>
    <x v="1"/>
    <x v="4268"/>
    <x v="1"/>
    <x v="1"/>
    <x v="0"/>
  </r>
  <r>
    <x v="4287"/>
    <x v="1561"/>
    <x v="289"/>
    <x v="12"/>
    <x v="6"/>
    <x v="845"/>
    <x v="2"/>
    <x v="2"/>
    <x v="1"/>
    <x v="4269"/>
    <x v="0"/>
    <x v="1"/>
    <x v="1"/>
  </r>
  <r>
    <x v="4288"/>
    <x v="2600"/>
    <x v="156"/>
    <x v="19"/>
    <x v="6"/>
    <x v="821"/>
    <x v="2"/>
    <x v="2"/>
    <x v="3"/>
    <x v="4270"/>
    <x v="1"/>
    <x v="2"/>
    <x v="1"/>
  </r>
  <r>
    <x v="4289"/>
    <x v="1044"/>
    <x v="118"/>
    <x v="62"/>
    <x v="4"/>
    <x v="1016"/>
    <x v="0"/>
    <x v="1"/>
    <x v="1"/>
    <x v="4271"/>
    <x v="1"/>
    <x v="1"/>
    <x v="5"/>
  </r>
  <r>
    <x v="4290"/>
    <x v="397"/>
    <x v="133"/>
    <x v="17"/>
    <x v="2"/>
    <x v="130"/>
    <x v="3"/>
    <x v="2"/>
    <x v="3"/>
    <x v="4272"/>
    <x v="1"/>
    <x v="2"/>
    <x v="1"/>
  </r>
  <r>
    <x v="4291"/>
    <x v="1655"/>
    <x v="283"/>
    <x v="38"/>
    <x v="6"/>
    <x v="333"/>
    <x v="0"/>
    <x v="1"/>
    <x v="1"/>
    <x v="4273"/>
    <x v="1"/>
    <x v="0"/>
    <x v="6"/>
  </r>
  <r>
    <x v="4292"/>
    <x v="445"/>
    <x v="21"/>
    <x v="56"/>
    <x v="5"/>
    <x v="640"/>
    <x v="2"/>
    <x v="0"/>
    <x v="1"/>
    <x v="4274"/>
    <x v="1"/>
    <x v="1"/>
    <x v="10"/>
  </r>
  <r>
    <x v="4293"/>
    <x v="2601"/>
    <x v="275"/>
    <x v="69"/>
    <x v="2"/>
    <x v="613"/>
    <x v="1"/>
    <x v="2"/>
    <x v="3"/>
    <x v="4275"/>
    <x v="0"/>
    <x v="1"/>
    <x v="2"/>
  </r>
  <r>
    <x v="4294"/>
    <x v="1448"/>
    <x v="241"/>
    <x v="53"/>
    <x v="3"/>
    <x v="582"/>
    <x v="2"/>
    <x v="2"/>
    <x v="1"/>
    <x v="4276"/>
    <x v="1"/>
    <x v="1"/>
    <x v="5"/>
  </r>
  <r>
    <x v="4295"/>
    <x v="2182"/>
    <x v="114"/>
    <x v="67"/>
    <x v="5"/>
    <x v="836"/>
    <x v="1"/>
    <x v="2"/>
    <x v="3"/>
    <x v="4259"/>
    <x v="1"/>
    <x v="0"/>
    <x v="11"/>
  </r>
  <r>
    <x v="4296"/>
    <x v="674"/>
    <x v="132"/>
    <x v="24"/>
    <x v="6"/>
    <x v="947"/>
    <x v="3"/>
    <x v="0"/>
    <x v="1"/>
    <x v="4277"/>
    <x v="1"/>
    <x v="1"/>
    <x v="7"/>
  </r>
  <r>
    <x v="4297"/>
    <x v="2302"/>
    <x v="250"/>
    <x v="32"/>
    <x v="5"/>
    <x v="878"/>
    <x v="2"/>
    <x v="2"/>
    <x v="1"/>
    <x v="4278"/>
    <x v="1"/>
    <x v="1"/>
    <x v="11"/>
  </r>
  <r>
    <x v="4298"/>
    <x v="2602"/>
    <x v="226"/>
    <x v="65"/>
    <x v="4"/>
    <x v="476"/>
    <x v="1"/>
    <x v="2"/>
    <x v="1"/>
    <x v="4279"/>
    <x v="1"/>
    <x v="2"/>
    <x v="6"/>
  </r>
  <r>
    <x v="4299"/>
    <x v="2569"/>
    <x v="194"/>
    <x v="58"/>
    <x v="6"/>
    <x v="909"/>
    <x v="0"/>
    <x v="2"/>
    <x v="1"/>
    <x v="4280"/>
    <x v="1"/>
    <x v="1"/>
    <x v="5"/>
  </r>
  <r>
    <x v="4300"/>
    <x v="678"/>
    <x v="29"/>
    <x v="62"/>
    <x v="2"/>
    <x v="368"/>
    <x v="3"/>
    <x v="2"/>
    <x v="2"/>
    <x v="4281"/>
    <x v="0"/>
    <x v="2"/>
    <x v="2"/>
  </r>
  <r>
    <x v="4301"/>
    <x v="2603"/>
    <x v="257"/>
    <x v="56"/>
    <x v="2"/>
    <x v="437"/>
    <x v="0"/>
    <x v="2"/>
    <x v="1"/>
    <x v="4282"/>
    <x v="0"/>
    <x v="1"/>
    <x v="2"/>
  </r>
  <r>
    <x v="4302"/>
    <x v="1140"/>
    <x v="38"/>
    <x v="15"/>
    <x v="4"/>
    <x v="818"/>
    <x v="0"/>
    <x v="2"/>
    <x v="3"/>
    <x v="4283"/>
    <x v="0"/>
    <x v="0"/>
    <x v="8"/>
  </r>
  <r>
    <x v="4303"/>
    <x v="2502"/>
    <x v="264"/>
    <x v="49"/>
    <x v="2"/>
    <x v="875"/>
    <x v="2"/>
    <x v="2"/>
    <x v="1"/>
    <x v="4284"/>
    <x v="0"/>
    <x v="2"/>
    <x v="4"/>
  </r>
  <r>
    <x v="4304"/>
    <x v="139"/>
    <x v="99"/>
    <x v="38"/>
    <x v="3"/>
    <x v="885"/>
    <x v="2"/>
    <x v="1"/>
    <x v="1"/>
    <x v="4285"/>
    <x v="1"/>
    <x v="2"/>
    <x v="8"/>
  </r>
  <r>
    <x v="4305"/>
    <x v="2604"/>
    <x v="237"/>
    <x v="8"/>
    <x v="4"/>
    <x v="1032"/>
    <x v="3"/>
    <x v="2"/>
    <x v="1"/>
    <x v="4286"/>
    <x v="0"/>
    <x v="1"/>
    <x v="0"/>
  </r>
  <r>
    <x v="4306"/>
    <x v="2372"/>
    <x v="84"/>
    <x v="13"/>
    <x v="3"/>
    <x v="402"/>
    <x v="3"/>
    <x v="2"/>
    <x v="1"/>
    <x v="4287"/>
    <x v="0"/>
    <x v="0"/>
    <x v="7"/>
  </r>
  <r>
    <x v="4307"/>
    <x v="2605"/>
    <x v="231"/>
    <x v="70"/>
    <x v="6"/>
    <x v="347"/>
    <x v="1"/>
    <x v="2"/>
    <x v="1"/>
    <x v="4288"/>
    <x v="0"/>
    <x v="1"/>
    <x v="6"/>
  </r>
  <r>
    <x v="4308"/>
    <x v="2606"/>
    <x v="262"/>
    <x v="28"/>
    <x v="0"/>
    <x v="798"/>
    <x v="0"/>
    <x v="1"/>
    <x v="3"/>
    <x v="4289"/>
    <x v="1"/>
    <x v="0"/>
    <x v="5"/>
  </r>
  <r>
    <x v="4309"/>
    <x v="2607"/>
    <x v="23"/>
    <x v="9"/>
    <x v="1"/>
    <x v="575"/>
    <x v="1"/>
    <x v="2"/>
    <x v="1"/>
    <x v="4290"/>
    <x v="1"/>
    <x v="0"/>
    <x v="0"/>
  </r>
  <r>
    <x v="4310"/>
    <x v="2305"/>
    <x v="21"/>
    <x v="19"/>
    <x v="1"/>
    <x v="673"/>
    <x v="0"/>
    <x v="0"/>
    <x v="2"/>
    <x v="4291"/>
    <x v="0"/>
    <x v="0"/>
    <x v="2"/>
  </r>
  <r>
    <x v="4311"/>
    <x v="2608"/>
    <x v="225"/>
    <x v="64"/>
    <x v="4"/>
    <x v="734"/>
    <x v="0"/>
    <x v="0"/>
    <x v="1"/>
    <x v="4292"/>
    <x v="1"/>
    <x v="0"/>
    <x v="10"/>
  </r>
  <r>
    <x v="4312"/>
    <x v="2609"/>
    <x v="282"/>
    <x v="6"/>
    <x v="2"/>
    <x v="65"/>
    <x v="0"/>
    <x v="0"/>
    <x v="1"/>
    <x v="4293"/>
    <x v="1"/>
    <x v="0"/>
    <x v="4"/>
  </r>
  <r>
    <x v="4313"/>
    <x v="2291"/>
    <x v="266"/>
    <x v="60"/>
    <x v="6"/>
    <x v="736"/>
    <x v="0"/>
    <x v="1"/>
    <x v="0"/>
    <x v="4294"/>
    <x v="1"/>
    <x v="2"/>
    <x v="8"/>
  </r>
  <r>
    <x v="4314"/>
    <x v="1130"/>
    <x v="166"/>
    <x v="46"/>
    <x v="0"/>
    <x v="56"/>
    <x v="2"/>
    <x v="1"/>
    <x v="1"/>
    <x v="4295"/>
    <x v="1"/>
    <x v="2"/>
    <x v="8"/>
  </r>
  <r>
    <x v="4315"/>
    <x v="2368"/>
    <x v="273"/>
    <x v="74"/>
    <x v="2"/>
    <x v="64"/>
    <x v="3"/>
    <x v="0"/>
    <x v="0"/>
    <x v="4296"/>
    <x v="1"/>
    <x v="0"/>
    <x v="5"/>
  </r>
  <r>
    <x v="4316"/>
    <x v="1348"/>
    <x v="95"/>
    <x v="64"/>
    <x v="4"/>
    <x v="273"/>
    <x v="2"/>
    <x v="1"/>
    <x v="3"/>
    <x v="4297"/>
    <x v="0"/>
    <x v="0"/>
    <x v="11"/>
  </r>
  <r>
    <x v="4317"/>
    <x v="2452"/>
    <x v="247"/>
    <x v="5"/>
    <x v="2"/>
    <x v="506"/>
    <x v="2"/>
    <x v="0"/>
    <x v="1"/>
    <x v="4298"/>
    <x v="0"/>
    <x v="0"/>
    <x v="5"/>
  </r>
  <r>
    <x v="4318"/>
    <x v="375"/>
    <x v="136"/>
    <x v="20"/>
    <x v="2"/>
    <x v="15"/>
    <x v="0"/>
    <x v="0"/>
    <x v="1"/>
    <x v="4299"/>
    <x v="0"/>
    <x v="1"/>
    <x v="6"/>
  </r>
  <r>
    <x v="4319"/>
    <x v="1699"/>
    <x v="268"/>
    <x v="71"/>
    <x v="4"/>
    <x v="1074"/>
    <x v="2"/>
    <x v="2"/>
    <x v="2"/>
    <x v="4300"/>
    <x v="0"/>
    <x v="0"/>
    <x v="2"/>
  </r>
  <r>
    <x v="4320"/>
    <x v="1632"/>
    <x v="69"/>
    <x v="49"/>
    <x v="0"/>
    <x v="377"/>
    <x v="0"/>
    <x v="0"/>
    <x v="2"/>
    <x v="4301"/>
    <x v="0"/>
    <x v="1"/>
    <x v="11"/>
  </r>
  <r>
    <x v="4321"/>
    <x v="2610"/>
    <x v="181"/>
    <x v="3"/>
    <x v="4"/>
    <x v="588"/>
    <x v="3"/>
    <x v="1"/>
    <x v="1"/>
    <x v="4302"/>
    <x v="1"/>
    <x v="2"/>
    <x v="5"/>
  </r>
  <r>
    <x v="4322"/>
    <x v="166"/>
    <x v="137"/>
    <x v="70"/>
    <x v="5"/>
    <x v="840"/>
    <x v="2"/>
    <x v="0"/>
    <x v="1"/>
    <x v="4303"/>
    <x v="1"/>
    <x v="2"/>
    <x v="7"/>
  </r>
  <r>
    <x v="4323"/>
    <x v="1987"/>
    <x v="3"/>
    <x v="61"/>
    <x v="4"/>
    <x v="713"/>
    <x v="0"/>
    <x v="0"/>
    <x v="1"/>
    <x v="4304"/>
    <x v="1"/>
    <x v="0"/>
    <x v="7"/>
  </r>
  <r>
    <x v="4324"/>
    <x v="477"/>
    <x v="234"/>
    <x v="15"/>
    <x v="6"/>
    <x v="468"/>
    <x v="0"/>
    <x v="0"/>
    <x v="2"/>
    <x v="4305"/>
    <x v="0"/>
    <x v="1"/>
    <x v="7"/>
  </r>
  <r>
    <x v="4325"/>
    <x v="2523"/>
    <x v="126"/>
    <x v="11"/>
    <x v="3"/>
    <x v="235"/>
    <x v="2"/>
    <x v="1"/>
    <x v="0"/>
    <x v="4306"/>
    <x v="0"/>
    <x v="0"/>
    <x v="9"/>
  </r>
  <r>
    <x v="4326"/>
    <x v="2070"/>
    <x v="280"/>
    <x v="11"/>
    <x v="5"/>
    <x v="724"/>
    <x v="3"/>
    <x v="0"/>
    <x v="1"/>
    <x v="4307"/>
    <x v="1"/>
    <x v="2"/>
    <x v="9"/>
  </r>
  <r>
    <x v="4327"/>
    <x v="758"/>
    <x v="9"/>
    <x v="23"/>
    <x v="5"/>
    <x v="577"/>
    <x v="2"/>
    <x v="2"/>
    <x v="1"/>
    <x v="4308"/>
    <x v="1"/>
    <x v="1"/>
    <x v="10"/>
  </r>
  <r>
    <x v="4328"/>
    <x v="2260"/>
    <x v="114"/>
    <x v="57"/>
    <x v="2"/>
    <x v="410"/>
    <x v="1"/>
    <x v="2"/>
    <x v="1"/>
    <x v="4309"/>
    <x v="1"/>
    <x v="0"/>
    <x v="3"/>
  </r>
  <r>
    <x v="4329"/>
    <x v="171"/>
    <x v="57"/>
    <x v="14"/>
    <x v="6"/>
    <x v="1054"/>
    <x v="3"/>
    <x v="1"/>
    <x v="0"/>
    <x v="4310"/>
    <x v="1"/>
    <x v="2"/>
    <x v="6"/>
  </r>
  <r>
    <x v="4330"/>
    <x v="874"/>
    <x v="243"/>
    <x v="38"/>
    <x v="0"/>
    <x v="406"/>
    <x v="3"/>
    <x v="2"/>
    <x v="0"/>
    <x v="4311"/>
    <x v="0"/>
    <x v="2"/>
    <x v="5"/>
  </r>
  <r>
    <x v="4331"/>
    <x v="295"/>
    <x v="71"/>
    <x v="18"/>
    <x v="5"/>
    <x v="790"/>
    <x v="0"/>
    <x v="2"/>
    <x v="1"/>
    <x v="4312"/>
    <x v="1"/>
    <x v="1"/>
    <x v="7"/>
  </r>
  <r>
    <x v="4332"/>
    <x v="2611"/>
    <x v="129"/>
    <x v="32"/>
    <x v="6"/>
    <x v="11"/>
    <x v="2"/>
    <x v="0"/>
    <x v="2"/>
    <x v="4313"/>
    <x v="1"/>
    <x v="2"/>
    <x v="1"/>
  </r>
  <r>
    <x v="4333"/>
    <x v="2612"/>
    <x v="210"/>
    <x v="4"/>
    <x v="3"/>
    <x v="700"/>
    <x v="0"/>
    <x v="0"/>
    <x v="0"/>
    <x v="4314"/>
    <x v="0"/>
    <x v="1"/>
    <x v="10"/>
  </r>
  <r>
    <x v="4334"/>
    <x v="2378"/>
    <x v="156"/>
    <x v="14"/>
    <x v="1"/>
    <x v="1020"/>
    <x v="0"/>
    <x v="2"/>
    <x v="1"/>
    <x v="4315"/>
    <x v="1"/>
    <x v="0"/>
    <x v="7"/>
  </r>
  <r>
    <x v="4335"/>
    <x v="2052"/>
    <x v="39"/>
    <x v="67"/>
    <x v="1"/>
    <x v="903"/>
    <x v="1"/>
    <x v="2"/>
    <x v="2"/>
    <x v="4316"/>
    <x v="1"/>
    <x v="2"/>
    <x v="3"/>
  </r>
  <r>
    <x v="4336"/>
    <x v="725"/>
    <x v="46"/>
    <x v="53"/>
    <x v="4"/>
    <x v="50"/>
    <x v="1"/>
    <x v="1"/>
    <x v="2"/>
    <x v="4317"/>
    <x v="1"/>
    <x v="1"/>
    <x v="5"/>
  </r>
  <r>
    <x v="4337"/>
    <x v="152"/>
    <x v="268"/>
    <x v="45"/>
    <x v="0"/>
    <x v="1075"/>
    <x v="1"/>
    <x v="0"/>
    <x v="2"/>
    <x v="4318"/>
    <x v="1"/>
    <x v="0"/>
    <x v="6"/>
  </r>
  <r>
    <x v="4338"/>
    <x v="2613"/>
    <x v="15"/>
    <x v="23"/>
    <x v="0"/>
    <x v="768"/>
    <x v="0"/>
    <x v="2"/>
    <x v="1"/>
    <x v="4319"/>
    <x v="0"/>
    <x v="0"/>
    <x v="7"/>
  </r>
  <r>
    <x v="4339"/>
    <x v="1409"/>
    <x v="54"/>
    <x v="52"/>
    <x v="5"/>
    <x v="391"/>
    <x v="1"/>
    <x v="0"/>
    <x v="1"/>
    <x v="4320"/>
    <x v="0"/>
    <x v="0"/>
    <x v="3"/>
  </r>
  <r>
    <x v="4340"/>
    <x v="2614"/>
    <x v="22"/>
    <x v="47"/>
    <x v="0"/>
    <x v="358"/>
    <x v="3"/>
    <x v="2"/>
    <x v="2"/>
    <x v="4321"/>
    <x v="1"/>
    <x v="2"/>
    <x v="8"/>
  </r>
  <r>
    <x v="4341"/>
    <x v="2615"/>
    <x v="193"/>
    <x v="71"/>
    <x v="6"/>
    <x v="858"/>
    <x v="2"/>
    <x v="1"/>
    <x v="1"/>
    <x v="4322"/>
    <x v="1"/>
    <x v="2"/>
    <x v="0"/>
  </r>
  <r>
    <x v="4342"/>
    <x v="1557"/>
    <x v="240"/>
    <x v="73"/>
    <x v="2"/>
    <x v="545"/>
    <x v="3"/>
    <x v="0"/>
    <x v="1"/>
    <x v="4323"/>
    <x v="1"/>
    <x v="2"/>
    <x v="0"/>
  </r>
  <r>
    <x v="4343"/>
    <x v="154"/>
    <x v="95"/>
    <x v="1"/>
    <x v="4"/>
    <x v="444"/>
    <x v="0"/>
    <x v="0"/>
    <x v="1"/>
    <x v="4324"/>
    <x v="1"/>
    <x v="0"/>
    <x v="10"/>
  </r>
  <r>
    <x v="4344"/>
    <x v="2498"/>
    <x v="182"/>
    <x v="38"/>
    <x v="4"/>
    <x v="420"/>
    <x v="3"/>
    <x v="2"/>
    <x v="1"/>
    <x v="4325"/>
    <x v="0"/>
    <x v="0"/>
    <x v="10"/>
  </r>
  <r>
    <x v="4345"/>
    <x v="2616"/>
    <x v="101"/>
    <x v="68"/>
    <x v="5"/>
    <x v="118"/>
    <x v="1"/>
    <x v="0"/>
    <x v="2"/>
    <x v="4326"/>
    <x v="1"/>
    <x v="0"/>
    <x v="7"/>
  </r>
  <r>
    <x v="4346"/>
    <x v="920"/>
    <x v="0"/>
    <x v="1"/>
    <x v="4"/>
    <x v="915"/>
    <x v="3"/>
    <x v="0"/>
    <x v="1"/>
    <x v="4327"/>
    <x v="1"/>
    <x v="0"/>
    <x v="0"/>
  </r>
  <r>
    <x v="4347"/>
    <x v="1903"/>
    <x v="124"/>
    <x v="55"/>
    <x v="3"/>
    <x v="285"/>
    <x v="1"/>
    <x v="0"/>
    <x v="1"/>
    <x v="4328"/>
    <x v="1"/>
    <x v="2"/>
    <x v="3"/>
  </r>
  <r>
    <x v="4348"/>
    <x v="2617"/>
    <x v="165"/>
    <x v="18"/>
    <x v="4"/>
    <x v="373"/>
    <x v="1"/>
    <x v="2"/>
    <x v="1"/>
    <x v="4329"/>
    <x v="0"/>
    <x v="1"/>
    <x v="9"/>
  </r>
  <r>
    <x v="4349"/>
    <x v="66"/>
    <x v="8"/>
    <x v="41"/>
    <x v="1"/>
    <x v="529"/>
    <x v="3"/>
    <x v="0"/>
    <x v="2"/>
    <x v="4330"/>
    <x v="0"/>
    <x v="0"/>
    <x v="7"/>
  </r>
  <r>
    <x v="4350"/>
    <x v="2618"/>
    <x v="113"/>
    <x v="64"/>
    <x v="4"/>
    <x v="981"/>
    <x v="3"/>
    <x v="1"/>
    <x v="2"/>
    <x v="4331"/>
    <x v="0"/>
    <x v="1"/>
    <x v="7"/>
  </r>
  <r>
    <x v="4351"/>
    <x v="1754"/>
    <x v="207"/>
    <x v="66"/>
    <x v="5"/>
    <x v="729"/>
    <x v="0"/>
    <x v="0"/>
    <x v="2"/>
    <x v="4332"/>
    <x v="1"/>
    <x v="1"/>
    <x v="4"/>
  </r>
  <r>
    <x v="4352"/>
    <x v="2069"/>
    <x v="240"/>
    <x v="13"/>
    <x v="6"/>
    <x v="63"/>
    <x v="0"/>
    <x v="0"/>
    <x v="3"/>
    <x v="4333"/>
    <x v="1"/>
    <x v="1"/>
    <x v="11"/>
  </r>
  <r>
    <x v="4353"/>
    <x v="2447"/>
    <x v="261"/>
    <x v="31"/>
    <x v="2"/>
    <x v="251"/>
    <x v="2"/>
    <x v="1"/>
    <x v="3"/>
    <x v="4334"/>
    <x v="1"/>
    <x v="1"/>
    <x v="8"/>
  </r>
  <r>
    <x v="4354"/>
    <x v="2619"/>
    <x v="268"/>
    <x v="38"/>
    <x v="2"/>
    <x v="133"/>
    <x v="3"/>
    <x v="2"/>
    <x v="2"/>
    <x v="4335"/>
    <x v="0"/>
    <x v="0"/>
    <x v="10"/>
  </r>
  <r>
    <x v="4355"/>
    <x v="1653"/>
    <x v="87"/>
    <x v="0"/>
    <x v="0"/>
    <x v="461"/>
    <x v="2"/>
    <x v="2"/>
    <x v="2"/>
    <x v="4336"/>
    <x v="0"/>
    <x v="2"/>
    <x v="11"/>
  </r>
  <r>
    <x v="4356"/>
    <x v="1694"/>
    <x v="6"/>
    <x v="2"/>
    <x v="3"/>
    <x v="107"/>
    <x v="1"/>
    <x v="2"/>
    <x v="2"/>
    <x v="4337"/>
    <x v="1"/>
    <x v="1"/>
    <x v="8"/>
  </r>
  <r>
    <x v="4357"/>
    <x v="2620"/>
    <x v="255"/>
    <x v="49"/>
    <x v="3"/>
    <x v="886"/>
    <x v="2"/>
    <x v="2"/>
    <x v="3"/>
    <x v="4338"/>
    <x v="0"/>
    <x v="2"/>
    <x v="2"/>
  </r>
  <r>
    <x v="4358"/>
    <x v="1573"/>
    <x v="266"/>
    <x v="7"/>
    <x v="2"/>
    <x v="114"/>
    <x v="0"/>
    <x v="2"/>
    <x v="1"/>
    <x v="4339"/>
    <x v="0"/>
    <x v="1"/>
    <x v="0"/>
  </r>
  <r>
    <x v="4359"/>
    <x v="2621"/>
    <x v="63"/>
    <x v="73"/>
    <x v="5"/>
    <x v="1011"/>
    <x v="0"/>
    <x v="2"/>
    <x v="3"/>
    <x v="4340"/>
    <x v="1"/>
    <x v="0"/>
    <x v="7"/>
  </r>
  <r>
    <x v="4360"/>
    <x v="2622"/>
    <x v="42"/>
    <x v="12"/>
    <x v="0"/>
    <x v="1017"/>
    <x v="3"/>
    <x v="0"/>
    <x v="1"/>
    <x v="4341"/>
    <x v="0"/>
    <x v="0"/>
    <x v="6"/>
  </r>
  <r>
    <x v="4361"/>
    <x v="189"/>
    <x v="27"/>
    <x v="27"/>
    <x v="5"/>
    <x v="682"/>
    <x v="2"/>
    <x v="0"/>
    <x v="1"/>
    <x v="4342"/>
    <x v="1"/>
    <x v="1"/>
    <x v="10"/>
  </r>
  <r>
    <x v="4362"/>
    <x v="796"/>
    <x v="17"/>
    <x v="7"/>
    <x v="6"/>
    <x v="7"/>
    <x v="3"/>
    <x v="1"/>
    <x v="2"/>
    <x v="1585"/>
    <x v="1"/>
    <x v="1"/>
    <x v="4"/>
  </r>
  <r>
    <x v="4363"/>
    <x v="1681"/>
    <x v="81"/>
    <x v="7"/>
    <x v="1"/>
    <x v="8"/>
    <x v="0"/>
    <x v="2"/>
    <x v="2"/>
    <x v="4343"/>
    <x v="1"/>
    <x v="2"/>
    <x v="5"/>
  </r>
  <r>
    <x v="4364"/>
    <x v="2409"/>
    <x v="160"/>
    <x v="73"/>
    <x v="2"/>
    <x v="140"/>
    <x v="0"/>
    <x v="2"/>
    <x v="0"/>
    <x v="4344"/>
    <x v="0"/>
    <x v="1"/>
    <x v="4"/>
  </r>
  <r>
    <x v="4365"/>
    <x v="2623"/>
    <x v="267"/>
    <x v="38"/>
    <x v="4"/>
    <x v="632"/>
    <x v="0"/>
    <x v="2"/>
    <x v="1"/>
    <x v="4345"/>
    <x v="1"/>
    <x v="0"/>
    <x v="1"/>
  </r>
  <r>
    <x v="4366"/>
    <x v="2624"/>
    <x v="26"/>
    <x v="55"/>
    <x v="4"/>
    <x v="448"/>
    <x v="1"/>
    <x v="2"/>
    <x v="1"/>
    <x v="4346"/>
    <x v="1"/>
    <x v="0"/>
    <x v="11"/>
  </r>
  <r>
    <x v="4367"/>
    <x v="993"/>
    <x v="131"/>
    <x v="12"/>
    <x v="0"/>
    <x v="936"/>
    <x v="3"/>
    <x v="2"/>
    <x v="2"/>
    <x v="4347"/>
    <x v="0"/>
    <x v="1"/>
    <x v="6"/>
  </r>
  <r>
    <x v="4368"/>
    <x v="870"/>
    <x v="195"/>
    <x v="71"/>
    <x v="2"/>
    <x v="103"/>
    <x v="1"/>
    <x v="2"/>
    <x v="1"/>
    <x v="4348"/>
    <x v="1"/>
    <x v="0"/>
    <x v="4"/>
  </r>
  <r>
    <x v="4369"/>
    <x v="1053"/>
    <x v="274"/>
    <x v="52"/>
    <x v="2"/>
    <x v="294"/>
    <x v="1"/>
    <x v="0"/>
    <x v="3"/>
    <x v="4349"/>
    <x v="1"/>
    <x v="2"/>
    <x v="10"/>
  </r>
  <r>
    <x v="4370"/>
    <x v="2625"/>
    <x v="261"/>
    <x v="29"/>
    <x v="3"/>
    <x v="154"/>
    <x v="3"/>
    <x v="0"/>
    <x v="2"/>
    <x v="4350"/>
    <x v="1"/>
    <x v="2"/>
    <x v="5"/>
  </r>
  <r>
    <x v="4371"/>
    <x v="2626"/>
    <x v="31"/>
    <x v="7"/>
    <x v="5"/>
    <x v="251"/>
    <x v="0"/>
    <x v="2"/>
    <x v="1"/>
    <x v="4351"/>
    <x v="0"/>
    <x v="1"/>
    <x v="8"/>
  </r>
  <r>
    <x v="4372"/>
    <x v="917"/>
    <x v="255"/>
    <x v="52"/>
    <x v="4"/>
    <x v="565"/>
    <x v="2"/>
    <x v="2"/>
    <x v="1"/>
    <x v="4352"/>
    <x v="1"/>
    <x v="1"/>
    <x v="7"/>
  </r>
  <r>
    <x v="4373"/>
    <x v="673"/>
    <x v="250"/>
    <x v="17"/>
    <x v="0"/>
    <x v="469"/>
    <x v="2"/>
    <x v="1"/>
    <x v="1"/>
    <x v="4353"/>
    <x v="0"/>
    <x v="2"/>
    <x v="11"/>
  </r>
  <r>
    <x v="4374"/>
    <x v="2627"/>
    <x v="113"/>
    <x v="17"/>
    <x v="2"/>
    <x v="1007"/>
    <x v="3"/>
    <x v="2"/>
    <x v="1"/>
    <x v="4354"/>
    <x v="1"/>
    <x v="2"/>
    <x v="10"/>
  </r>
  <r>
    <x v="4375"/>
    <x v="2628"/>
    <x v="282"/>
    <x v="3"/>
    <x v="4"/>
    <x v="799"/>
    <x v="2"/>
    <x v="2"/>
    <x v="1"/>
    <x v="4355"/>
    <x v="1"/>
    <x v="2"/>
    <x v="1"/>
  </r>
  <r>
    <x v="4376"/>
    <x v="2629"/>
    <x v="226"/>
    <x v="57"/>
    <x v="3"/>
    <x v="2"/>
    <x v="1"/>
    <x v="0"/>
    <x v="2"/>
    <x v="4356"/>
    <x v="0"/>
    <x v="0"/>
    <x v="2"/>
  </r>
  <r>
    <x v="4377"/>
    <x v="20"/>
    <x v="249"/>
    <x v="21"/>
    <x v="1"/>
    <x v="267"/>
    <x v="2"/>
    <x v="0"/>
    <x v="1"/>
    <x v="4357"/>
    <x v="1"/>
    <x v="2"/>
    <x v="9"/>
  </r>
  <r>
    <x v="4378"/>
    <x v="2524"/>
    <x v="116"/>
    <x v="71"/>
    <x v="5"/>
    <x v="120"/>
    <x v="1"/>
    <x v="1"/>
    <x v="0"/>
    <x v="4358"/>
    <x v="1"/>
    <x v="0"/>
    <x v="11"/>
  </r>
  <r>
    <x v="4379"/>
    <x v="2630"/>
    <x v="192"/>
    <x v="24"/>
    <x v="1"/>
    <x v="572"/>
    <x v="3"/>
    <x v="2"/>
    <x v="1"/>
    <x v="4359"/>
    <x v="0"/>
    <x v="1"/>
    <x v="8"/>
  </r>
  <r>
    <x v="4380"/>
    <x v="1739"/>
    <x v="204"/>
    <x v="41"/>
    <x v="5"/>
    <x v="408"/>
    <x v="3"/>
    <x v="2"/>
    <x v="1"/>
    <x v="4360"/>
    <x v="1"/>
    <x v="2"/>
    <x v="7"/>
  </r>
  <r>
    <x v="4381"/>
    <x v="2583"/>
    <x v="20"/>
    <x v="70"/>
    <x v="5"/>
    <x v="1046"/>
    <x v="3"/>
    <x v="0"/>
    <x v="0"/>
    <x v="4361"/>
    <x v="1"/>
    <x v="1"/>
    <x v="0"/>
  </r>
  <r>
    <x v="4382"/>
    <x v="1532"/>
    <x v="103"/>
    <x v="33"/>
    <x v="2"/>
    <x v="804"/>
    <x v="0"/>
    <x v="2"/>
    <x v="2"/>
    <x v="4362"/>
    <x v="1"/>
    <x v="2"/>
    <x v="1"/>
  </r>
  <r>
    <x v="4383"/>
    <x v="1721"/>
    <x v="285"/>
    <x v="56"/>
    <x v="3"/>
    <x v="539"/>
    <x v="1"/>
    <x v="0"/>
    <x v="1"/>
    <x v="4363"/>
    <x v="0"/>
    <x v="1"/>
    <x v="0"/>
  </r>
  <r>
    <x v="4384"/>
    <x v="2408"/>
    <x v="284"/>
    <x v="37"/>
    <x v="0"/>
    <x v="987"/>
    <x v="2"/>
    <x v="2"/>
    <x v="1"/>
    <x v="4364"/>
    <x v="1"/>
    <x v="1"/>
    <x v="5"/>
  </r>
  <r>
    <x v="4385"/>
    <x v="1230"/>
    <x v="49"/>
    <x v="58"/>
    <x v="1"/>
    <x v="323"/>
    <x v="1"/>
    <x v="0"/>
    <x v="1"/>
    <x v="4365"/>
    <x v="1"/>
    <x v="0"/>
    <x v="8"/>
  </r>
  <r>
    <x v="4386"/>
    <x v="1238"/>
    <x v="191"/>
    <x v="56"/>
    <x v="4"/>
    <x v="966"/>
    <x v="2"/>
    <x v="2"/>
    <x v="1"/>
    <x v="4366"/>
    <x v="1"/>
    <x v="0"/>
    <x v="2"/>
  </r>
  <r>
    <x v="4387"/>
    <x v="2631"/>
    <x v="226"/>
    <x v="53"/>
    <x v="6"/>
    <x v="406"/>
    <x v="3"/>
    <x v="2"/>
    <x v="1"/>
    <x v="4367"/>
    <x v="0"/>
    <x v="2"/>
    <x v="5"/>
  </r>
  <r>
    <x v="4388"/>
    <x v="2632"/>
    <x v="241"/>
    <x v="56"/>
    <x v="0"/>
    <x v="479"/>
    <x v="2"/>
    <x v="0"/>
    <x v="1"/>
    <x v="4368"/>
    <x v="1"/>
    <x v="1"/>
    <x v="8"/>
  </r>
  <r>
    <x v="4389"/>
    <x v="2350"/>
    <x v="96"/>
    <x v="21"/>
    <x v="4"/>
    <x v="885"/>
    <x v="0"/>
    <x v="1"/>
    <x v="2"/>
    <x v="4369"/>
    <x v="1"/>
    <x v="2"/>
    <x v="8"/>
  </r>
  <r>
    <x v="4390"/>
    <x v="2633"/>
    <x v="206"/>
    <x v="24"/>
    <x v="3"/>
    <x v="602"/>
    <x v="0"/>
    <x v="2"/>
    <x v="1"/>
    <x v="4370"/>
    <x v="0"/>
    <x v="2"/>
    <x v="2"/>
  </r>
  <r>
    <x v="4391"/>
    <x v="2634"/>
    <x v="255"/>
    <x v="29"/>
    <x v="2"/>
    <x v="241"/>
    <x v="1"/>
    <x v="0"/>
    <x v="0"/>
    <x v="4371"/>
    <x v="0"/>
    <x v="0"/>
    <x v="3"/>
  </r>
  <r>
    <x v="4392"/>
    <x v="648"/>
    <x v="132"/>
    <x v="9"/>
    <x v="1"/>
    <x v="203"/>
    <x v="2"/>
    <x v="0"/>
    <x v="1"/>
    <x v="4372"/>
    <x v="0"/>
    <x v="0"/>
    <x v="2"/>
  </r>
  <r>
    <x v="4393"/>
    <x v="1753"/>
    <x v="190"/>
    <x v="23"/>
    <x v="6"/>
    <x v="899"/>
    <x v="0"/>
    <x v="1"/>
    <x v="2"/>
    <x v="4373"/>
    <x v="0"/>
    <x v="0"/>
    <x v="1"/>
  </r>
  <r>
    <x v="4394"/>
    <x v="1239"/>
    <x v="33"/>
    <x v="52"/>
    <x v="1"/>
    <x v="598"/>
    <x v="3"/>
    <x v="2"/>
    <x v="1"/>
    <x v="4374"/>
    <x v="1"/>
    <x v="0"/>
    <x v="0"/>
  </r>
  <r>
    <x v="4395"/>
    <x v="2417"/>
    <x v="95"/>
    <x v="58"/>
    <x v="3"/>
    <x v="437"/>
    <x v="1"/>
    <x v="0"/>
    <x v="1"/>
    <x v="4375"/>
    <x v="1"/>
    <x v="1"/>
    <x v="2"/>
  </r>
  <r>
    <x v="4396"/>
    <x v="2106"/>
    <x v="136"/>
    <x v="52"/>
    <x v="1"/>
    <x v="861"/>
    <x v="1"/>
    <x v="2"/>
    <x v="2"/>
    <x v="4376"/>
    <x v="1"/>
    <x v="1"/>
    <x v="11"/>
  </r>
  <r>
    <x v="4397"/>
    <x v="2302"/>
    <x v="117"/>
    <x v="35"/>
    <x v="4"/>
    <x v="8"/>
    <x v="2"/>
    <x v="1"/>
    <x v="2"/>
    <x v="4377"/>
    <x v="1"/>
    <x v="2"/>
    <x v="5"/>
  </r>
  <r>
    <x v="4398"/>
    <x v="697"/>
    <x v="299"/>
    <x v="5"/>
    <x v="0"/>
    <x v="746"/>
    <x v="2"/>
    <x v="2"/>
    <x v="1"/>
    <x v="4378"/>
    <x v="0"/>
    <x v="1"/>
    <x v="4"/>
  </r>
  <r>
    <x v="4399"/>
    <x v="1062"/>
    <x v="178"/>
    <x v="40"/>
    <x v="0"/>
    <x v="507"/>
    <x v="1"/>
    <x v="2"/>
    <x v="0"/>
    <x v="4379"/>
    <x v="1"/>
    <x v="0"/>
    <x v="3"/>
  </r>
  <r>
    <x v="4400"/>
    <x v="435"/>
    <x v="65"/>
    <x v="47"/>
    <x v="2"/>
    <x v="799"/>
    <x v="2"/>
    <x v="2"/>
    <x v="1"/>
    <x v="4380"/>
    <x v="0"/>
    <x v="2"/>
    <x v="1"/>
  </r>
  <r>
    <x v="4401"/>
    <x v="1473"/>
    <x v="18"/>
    <x v="62"/>
    <x v="4"/>
    <x v="307"/>
    <x v="0"/>
    <x v="2"/>
    <x v="0"/>
    <x v="4381"/>
    <x v="1"/>
    <x v="1"/>
    <x v="6"/>
  </r>
  <r>
    <x v="4402"/>
    <x v="955"/>
    <x v="206"/>
    <x v="13"/>
    <x v="5"/>
    <x v="1058"/>
    <x v="2"/>
    <x v="2"/>
    <x v="0"/>
    <x v="4382"/>
    <x v="1"/>
    <x v="1"/>
    <x v="4"/>
  </r>
  <r>
    <x v="4403"/>
    <x v="676"/>
    <x v="267"/>
    <x v="8"/>
    <x v="3"/>
    <x v="782"/>
    <x v="1"/>
    <x v="0"/>
    <x v="1"/>
    <x v="4383"/>
    <x v="1"/>
    <x v="2"/>
    <x v="8"/>
  </r>
  <r>
    <x v="4404"/>
    <x v="488"/>
    <x v="26"/>
    <x v="7"/>
    <x v="2"/>
    <x v="1033"/>
    <x v="2"/>
    <x v="2"/>
    <x v="1"/>
    <x v="4384"/>
    <x v="0"/>
    <x v="2"/>
    <x v="10"/>
  </r>
  <r>
    <x v="4405"/>
    <x v="1264"/>
    <x v="94"/>
    <x v="31"/>
    <x v="0"/>
    <x v="649"/>
    <x v="3"/>
    <x v="2"/>
    <x v="2"/>
    <x v="4385"/>
    <x v="0"/>
    <x v="2"/>
    <x v="3"/>
  </r>
  <r>
    <x v="4406"/>
    <x v="2199"/>
    <x v="86"/>
    <x v="2"/>
    <x v="3"/>
    <x v="190"/>
    <x v="3"/>
    <x v="2"/>
    <x v="1"/>
    <x v="4386"/>
    <x v="0"/>
    <x v="2"/>
    <x v="7"/>
  </r>
  <r>
    <x v="4407"/>
    <x v="2516"/>
    <x v="207"/>
    <x v="2"/>
    <x v="6"/>
    <x v="1028"/>
    <x v="0"/>
    <x v="2"/>
    <x v="1"/>
    <x v="4387"/>
    <x v="0"/>
    <x v="1"/>
    <x v="6"/>
  </r>
  <r>
    <x v="4408"/>
    <x v="1200"/>
    <x v="56"/>
    <x v="3"/>
    <x v="6"/>
    <x v="6"/>
    <x v="3"/>
    <x v="2"/>
    <x v="1"/>
    <x v="4388"/>
    <x v="0"/>
    <x v="2"/>
    <x v="3"/>
  </r>
  <r>
    <x v="4409"/>
    <x v="2341"/>
    <x v="285"/>
    <x v="43"/>
    <x v="2"/>
    <x v="543"/>
    <x v="2"/>
    <x v="1"/>
    <x v="2"/>
    <x v="4389"/>
    <x v="1"/>
    <x v="1"/>
    <x v="9"/>
  </r>
  <r>
    <x v="4410"/>
    <x v="1689"/>
    <x v="265"/>
    <x v="3"/>
    <x v="5"/>
    <x v="1025"/>
    <x v="2"/>
    <x v="2"/>
    <x v="2"/>
    <x v="4390"/>
    <x v="0"/>
    <x v="0"/>
    <x v="1"/>
  </r>
  <r>
    <x v="4411"/>
    <x v="2635"/>
    <x v="157"/>
    <x v="35"/>
    <x v="6"/>
    <x v="280"/>
    <x v="0"/>
    <x v="2"/>
    <x v="2"/>
    <x v="4391"/>
    <x v="1"/>
    <x v="2"/>
    <x v="11"/>
  </r>
  <r>
    <x v="4412"/>
    <x v="391"/>
    <x v="120"/>
    <x v="3"/>
    <x v="3"/>
    <x v="63"/>
    <x v="2"/>
    <x v="1"/>
    <x v="2"/>
    <x v="4392"/>
    <x v="0"/>
    <x v="1"/>
    <x v="11"/>
  </r>
  <r>
    <x v="4413"/>
    <x v="26"/>
    <x v="167"/>
    <x v="42"/>
    <x v="4"/>
    <x v="250"/>
    <x v="0"/>
    <x v="0"/>
    <x v="1"/>
    <x v="4393"/>
    <x v="0"/>
    <x v="0"/>
    <x v="10"/>
  </r>
  <r>
    <x v="4414"/>
    <x v="1684"/>
    <x v="219"/>
    <x v="59"/>
    <x v="0"/>
    <x v="192"/>
    <x v="3"/>
    <x v="0"/>
    <x v="1"/>
    <x v="4394"/>
    <x v="1"/>
    <x v="0"/>
    <x v="0"/>
  </r>
  <r>
    <x v="4415"/>
    <x v="2636"/>
    <x v="234"/>
    <x v="6"/>
    <x v="5"/>
    <x v="566"/>
    <x v="2"/>
    <x v="0"/>
    <x v="1"/>
    <x v="4395"/>
    <x v="0"/>
    <x v="2"/>
    <x v="11"/>
  </r>
  <r>
    <x v="4416"/>
    <x v="2637"/>
    <x v="22"/>
    <x v="19"/>
    <x v="0"/>
    <x v="433"/>
    <x v="1"/>
    <x v="1"/>
    <x v="1"/>
    <x v="4396"/>
    <x v="1"/>
    <x v="2"/>
    <x v="8"/>
  </r>
  <r>
    <x v="4417"/>
    <x v="270"/>
    <x v="177"/>
    <x v="29"/>
    <x v="6"/>
    <x v="575"/>
    <x v="1"/>
    <x v="1"/>
    <x v="0"/>
    <x v="4397"/>
    <x v="0"/>
    <x v="0"/>
    <x v="0"/>
  </r>
  <r>
    <x v="4418"/>
    <x v="2260"/>
    <x v="191"/>
    <x v="7"/>
    <x v="0"/>
    <x v="1076"/>
    <x v="3"/>
    <x v="1"/>
    <x v="2"/>
    <x v="4398"/>
    <x v="1"/>
    <x v="1"/>
    <x v="1"/>
  </r>
  <r>
    <x v="4419"/>
    <x v="2502"/>
    <x v="84"/>
    <x v="62"/>
    <x v="4"/>
    <x v="108"/>
    <x v="0"/>
    <x v="0"/>
    <x v="1"/>
    <x v="4399"/>
    <x v="1"/>
    <x v="0"/>
    <x v="4"/>
  </r>
  <r>
    <x v="4420"/>
    <x v="987"/>
    <x v="39"/>
    <x v="20"/>
    <x v="6"/>
    <x v="511"/>
    <x v="1"/>
    <x v="2"/>
    <x v="1"/>
    <x v="4400"/>
    <x v="0"/>
    <x v="1"/>
    <x v="9"/>
  </r>
  <r>
    <x v="4421"/>
    <x v="353"/>
    <x v="278"/>
    <x v="2"/>
    <x v="6"/>
    <x v="672"/>
    <x v="0"/>
    <x v="0"/>
    <x v="0"/>
    <x v="4401"/>
    <x v="1"/>
    <x v="2"/>
    <x v="10"/>
  </r>
  <r>
    <x v="4422"/>
    <x v="2638"/>
    <x v="93"/>
    <x v="9"/>
    <x v="5"/>
    <x v="851"/>
    <x v="2"/>
    <x v="0"/>
    <x v="2"/>
    <x v="4402"/>
    <x v="1"/>
    <x v="0"/>
    <x v="0"/>
  </r>
  <r>
    <x v="4423"/>
    <x v="2574"/>
    <x v="223"/>
    <x v="57"/>
    <x v="4"/>
    <x v="735"/>
    <x v="3"/>
    <x v="2"/>
    <x v="1"/>
    <x v="4403"/>
    <x v="1"/>
    <x v="0"/>
    <x v="2"/>
  </r>
  <r>
    <x v="4424"/>
    <x v="875"/>
    <x v="192"/>
    <x v="49"/>
    <x v="2"/>
    <x v="933"/>
    <x v="3"/>
    <x v="1"/>
    <x v="1"/>
    <x v="4404"/>
    <x v="0"/>
    <x v="2"/>
    <x v="3"/>
  </r>
  <r>
    <x v="4425"/>
    <x v="716"/>
    <x v="160"/>
    <x v="43"/>
    <x v="5"/>
    <x v="1073"/>
    <x v="0"/>
    <x v="2"/>
    <x v="1"/>
    <x v="4405"/>
    <x v="0"/>
    <x v="1"/>
    <x v="1"/>
  </r>
  <r>
    <x v="4426"/>
    <x v="2639"/>
    <x v="172"/>
    <x v="69"/>
    <x v="4"/>
    <x v="1039"/>
    <x v="0"/>
    <x v="2"/>
    <x v="1"/>
    <x v="4406"/>
    <x v="0"/>
    <x v="1"/>
    <x v="4"/>
  </r>
  <r>
    <x v="4427"/>
    <x v="717"/>
    <x v="26"/>
    <x v="47"/>
    <x v="6"/>
    <x v="1027"/>
    <x v="0"/>
    <x v="2"/>
    <x v="3"/>
    <x v="4407"/>
    <x v="1"/>
    <x v="2"/>
    <x v="3"/>
  </r>
  <r>
    <x v="4428"/>
    <x v="2640"/>
    <x v="266"/>
    <x v="44"/>
    <x v="4"/>
    <x v="1076"/>
    <x v="2"/>
    <x v="0"/>
    <x v="1"/>
    <x v="4408"/>
    <x v="1"/>
    <x v="1"/>
    <x v="1"/>
  </r>
  <r>
    <x v="4429"/>
    <x v="1274"/>
    <x v="42"/>
    <x v="9"/>
    <x v="5"/>
    <x v="807"/>
    <x v="2"/>
    <x v="0"/>
    <x v="2"/>
    <x v="4409"/>
    <x v="0"/>
    <x v="2"/>
    <x v="7"/>
  </r>
  <r>
    <x v="4430"/>
    <x v="246"/>
    <x v="114"/>
    <x v="74"/>
    <x v="5"/>
    <x v="934"/>
    <x v="1"/>
    <x v="0"/>
    <x v="2"/>
    <x v="4410"/>
    <x v="1"/>
    <x v="2"/>
    <x v="6"/>
  </r>
  <r>
    <x v="4431"/>
    <x v="967"/>
    <x v="231"/>
    <x v="46"/>
    <x v="0"/>
    <x v="852"/>
    <x v="2"/>
    <x v="2"/>
    <x v="1"/>
    <x v="4411"/>
    <x v="1"/>
    <x v="1"/>
    <x v="9"/>
  </r>
  <r>
    <x v="4432"/>
    <x v="834"/>
    <x v="265"/>
    <x v="52"/>
    <x v="5"/>
    <x v="1014"/>
    <x v="3"/>
    <x v="0"/>
    <x v="0"/>
    <x v="4412"/>
    <x v="1"/>
    <x v="2"/>
    <x v="6"/>
  </r>
  <r>
    <x v="4433"/>
    <x v="2339"/>
    <x v="10"/>
    <x v="4"/>
    <x v="3"/>
    <x v="612"/>
    <x v="3"/>
    <x v="1"/>
    <x v="1"/>
    <x v="4413"/>
    <x v="0"/>
    <x v="2"/>
    <x v="10"/>
  </r>
  <r>
    <x v="4434"/>
    <x v="2539"/>
    <x v="119"/>
    <x v="66"/>
    <x v="6"/>
    <x v="353"/>
    <x v="3"/>
    <x v="0"/>
    <x v="0"/>
    <x v="4414"/>
    <x v="1"/>
    <x v="2"/>
    <x v="0"/>
  </r>
  <r>
    <x v="4435"/>
    <x v="1769"/>
    <x v="102"/>
    <x v="2"/>
    <x v="5"/>
    <x v="235"/>
    <x v="1"/>
    <x v="2"/>
    <x v="2"/>
    <x v="4415"/>
    <x v="1"/>
    <x v="0"/>
    <x v="9"/>
  </r>
  <r>
    <x v="4436"/>
    <x v="1183"/>
    <x v="130"/>
    <x v="35"/>
    <x v="5"/>
    <x v="416"/>
    <x v="1"/>
    <x v="0"/>
    <x v="2"/>
    <x v="4416"/>
    <x v="1"/>
    <x v="0"/>
    <x v="4"/>
  </r>
  <r>
    <x v="4437"/>
    <x v="2411"/>
    <x v="278"/>
    <x v="41"/>
    <x v="3"/>
    <x v="494"/>
    <x v="3"/>
    <x v="0"/>
    <x v="1"/>
    <x v="4417"/>
    <x v="0"/>
    <x v="1"/>
    <x v="7"/>
  </r>
  <r>
    <x v="4438"/>
    <x v="2313"/>
    <x v="212"/>
    <x v="17"/>
    <x v="4"/>
    <x v="178"/>
    <x v="0"/>
    <x v="0"/>
    <x v="3"/>
    <x v="4418"/>
    <x v="0"/>
    <x v="1"/>
    <x v="3"/>
  </r>
  <r>
    <x v="4439"/>
    <x v="2641"/>
    <x v="133"/>
    <x v="34"/>
    <x v="1"/>
    <x v="848"/>
    <x v="1"/>
    <x v="0"/>
    <x v="0"/>
    <x v="4419"/>
    <x v="1"/>
    <x v="0"/>
    <x v="10"/>
  </r>
  <r>
    <x v="4440"/>
    <x v="1406"/>
    <x v="192"/>
    <x v="10"/>
    <x v="2"/>
    <x v="348"/>
    <x v="1"/>
    <x v="2"/>
    <x v="2"/>
    <x v="4420"/>
    <x v="1"/>
    <x v="1"/>
    <x v="10"/>
  </r>
  <r>
    <x v="4441"/>
    <x v="2642"/>
    <x v="58"/>
    <x v="42"/>
    <x v="3"/>
    <x v="349"/>
    <x v="2"/>
    <x v="2"/>
    <x v="2"/>
    <x v="4421"/>
    <x v="0"/>
    <x v="1"/>
    <x v="0"/>
  </r>
  <r>
    <x v="4442"/>
    <x v="1930"/>
    <x v="57"/>
    <x v="42"/>
    <x v="5"/>
    <x v="651"/>
    <x v="0"/>
    <x v="2"/>
    <x v="2"/>
    <x v="4422"/>
    <x v="1"/>
    <x v="2"/>
    <x v="0"/>
  </r>
  <r>
    <x v="4443"/>
    <x v="2643"/>
    <x v="23"/>
    <x v="36"/>
    <x v="4"/>
    <x v="517"/>
    <x v="0"/>
    <x v="0"/>
    <x v="2"/>
    <x v="4423"/>
    <x v="0"/>
    <x v="1"/>
    <x v="4"/>
  </r>
  <r>
    <x v="4444"/>
    <x v="367"/>
    <x v="299"/>
    <x v="43"/>
    <x v="1"/>
    <x v="781"/>
    <x v="2"/>
    <x v="0"/>
    <x v="1"/>
    <x v="4424"/>
    <x v="0"/>
    <x v="2"/>
    <x v="3"/>
  </r>
  <r>
    <x v="4445"/>
    <x v="2644"/>
    <x v="273"/>
    <x v="40"/>
    <x v="6"/>
    <x v="374"/>
    <x v="1"/>
    <x v="0"/>
    <x v="2"/>
    <x v="4425"/>
    <x v="1"/>
    <x v="0"/>
    <x v="8"/>
  </r>
  <r>
    <x v="4446"/>
    <x v="817"/>
    <x v="277"/>
    <x v="14"/>
    <x v="4"/>
    <x v="989"/>
    <x v="1"/>
    <x v="2"/>
    <x v="2"/>
    <x v="4426"/>
    <x v="0"/>
    <x v="0"/>
    <x v="8"/>
  </r>
  <r>
    <x v="4447"/>
    <x v="2622"/>
    <x v="18"/>
    <x v="43"/>
    <x v="4"/>
    <x v="1007"/>
    <x v="1"/>
    <x v="0"/>
    <x v="3"/>
    <x v="4427"/>
    <x v="0"/>
    <x v="2"/>
    <x v="10"/>
  </r>
  <r>
    <x v="4448"/>
    <x v="894"/>
    <x v="113"/>
    <x v="33"/>
    <x v="0"/>
    <x v="889"/>
    <x v="1"/>
    <x v="2"/>
    <x v="3"/>
    <x v="4428"/>
    <x v="1"/>
    <x v="1"/>
    <x v="4"/>
  </r>
  <r>
    <x v="4449"/>
    <x v="157"/>
    <x v="62"/>
    <x v="72"/>
    <x v="6"/>
    <x v="753"/>
    <x v="2"/>
    <x v="2"/>
    <x v="0"/>
    <x v="4429"/>
    <x v="0"/>
    <x v="0"/>
    <x v="6"/>
  </r>
  <r>
    <x v="4450"/>
    <x v="1397"/>
    <x v="81"/>
    <x v="4"/>
    <x v="4"/>
    <x v="182"/>
    <x v="2"/>
    <x v="0"/>
    <x v="1"/>
    <x v="4430"/>
    <x v="0"/>
    <x v="2"/>
    <x v="5"/>
  </r>
  <r>
    <x v="4451"/>
    <x v="930"/>
    <x v="125"/>
    <x v="26"/>
    <x v="6"/>
    <x v="974"/>
    <x v="3"/>
    <x v="0"/>
    <x v="1"/>
    <x v="4431"/>
    <x v="0"/>
    <x v="0"/>
    <x v="11"/>
  </r>
  <r>
    <x v="4452"/>
    <x v="555"/>
    <x v="227"/>
    <x v="74"/>
    <x v="2"/>
    <x v="60"/>
    <x v="1"/>
    <x v="0"/>
    <x v="1"/>
    <x v="4432"/>
    <x v="1"/>
    <x v="2"/>
    <x v="5"/>
  </r>
  <r>
    <x v="4453"/>
    <x v="2645"/>
    <x v="61"/>
    <x v="45"/>
    <x v="0"/>
    <x v="736"/>
    <x v="1"/>
    <x v="1"/>
    <x v="1"/>
    <x v="4433"/>
    <x v="0"/>
    <x v="2"/>
    <x v="8"/>
  </r>
  <r>
    <x v="4454"/>
    <x v="960"/>
    <x v="159"/>
    <x v="72"/>
    <x v="0"/>
    <x v="988"/>
    <x v="3"/>
    <x v="0"/>
    <x v="0"/>
    <x v="4434"/>
    <x v="1"/>
    <x v="0"/>
    <x v="6"/>
  </r>
  <r>
    <x v="4455"/>
    <x v="2646"/>
    <x v="246"/>
    <x v="48"/>
    <x v="1"/>
    <x v="77"/>
    <x v="0"/>
    <x v="2"/>
    <x v="1"/>
    <x v="4435"/>
    <x v="1"/>
    <x v="2"/>
    <x v="9"/>
  </r>
  <r>
    <x v="4456"/>
    <x v="150"/>
    <x v="9"/>
    <x v="52"/>
    <x v="2"/>
    <x v="776"/>
    <x v="1"/>
    <x v="2"/>
    <x v="2"/>
    <x v="4436"/>
    <x v="1"/>
    <x v="0"/>
    <x v="11"/>
  </r>
  <r>
    <x v="4457"/>
    <x v="1348"/>
    <x v="144"/>
    <x v="22"/>
    <x v="5"/>
    <x v="129"/>
    <x v="2"/>
    <x v="0"/>
    <x v="1"/>
    <x v="4437"/>
    <x v="1"/>
    <x v="0"/>
    <x v="10"/>
  </r>
  <r>
    <x v="4458"/>
    <x v="1208"/>
    <x v="41"/>
    <x v="74"/>
    <x v="6"/>
    <x v="24"/>
    <x v="1"/>
    <x v="2"/>
    <x v="1"/>
    <x v="4438"/>
    <x v="0"/>
    <x v="1"/>
    <x v="9"/>
  </r>
  <r>
    <x v="4459"/>
    <x v="2618"/>
    <x v="215"/>
    <x v="42"/>
    <x v="6"/>
    <x v="442"/>
    <x v="2"/>
    <x v="2"/>
    <x v="0"/>
    <x v="4439"/>
    <x v="0"/>
    <x v="1"/>
    <x v="6"/>
  </r>
  <r>
    <x v="4460"/>
    <x v="2114"/>
    <x v="9"/>
    <x v="51"/>
    <x v="1"/>
    <x v="760"/>
    <x v="1"/>
    <x v="1"/>
    <x v="1"/>
    <x v="4440"/>
    <x v="0"/>
    <x v="1"/>
    <x v="0"/>
  </r>
  <r>
    <x v="4461"/>
    <x v="1066"/>
    <x v="19"/>
    <x v="0"/>
    <x v="6"/>
    <x v="450"/>
    <x v="2"/>
    <x v="1"/>
    <x v="0"/>
    <x v="4441"/>
    <x v="1"/>
    <x v="2"/>
    <x v="4"/>
  </r>
  <r>
    <x v="4462"/>
    <x v="1302"/>
    <x v="142"/>
    <x v="12"/>
    <x v="1"/>
    <x v="935"/>
    <x v="0"/>
    <x v="2"/>
    <x v="1"/>
    <x v="4442"/>
    <x v="1"/>
    <x v="2"/>
    <x v="11"/>
  </r>
  <r>
    <x v="4463"/>
    <x v="1440"/>
    <x v="71"/>
    <x v="35"/>
    <x v="4"/>
    <x v="886"/>
    <x v="2"/>
    <x v="2"/>
    <x v="1"/>
    <x v="4443"/>
    <x v="0"/>
    <x v="2"/>
    <x v="2"/>
  </r>
  <r>
    <x v="4464"/>
    <x v="2647"/>
    <x v="50"/>
    <x v="62"/>
    <x v="5"/>
    <x v="119"/>
    <x v="0"/>
    <x v="0"/>
    <x v="3"/>
    <x v="4444"/>
    <x v="0"/>
    <x v="2"/>
    <x v="9"/>
  </r>
  <r>
    <x v="4465"/>
    <x v="1847"/>
    <x v="144"/>
    <x v="70"/>
    <x v="3"/>
    <x v="819"/>
    <x v="3"/>
    <x v="0"/>
    <x v="3"/>
    <x v="4445"/>
    <x v="1"/>
    <x v="0"/>
    <x v="1"/>
  </r>
  <r>
    <x v="4466"/>
    <x v="2008"/>
    <x v="254"/>
    <x v="54"/>
    <x v="4"/>
    <x v="161"/>
    <x v="0"/>
    <x v="0"/>
    <x v="2"/>
    <x v="4446"/>
    <x v="0"/>
    <x v="0"/>
    <x v="10"/>
  </r>
  <r>
    <x v="4467"/>
    <x v="402"/>
    <x v="204"/>
    <x v="20"/>
    <x v="4"/>
    <x v="308"/>
    <x v="3"/>
    <x v="2"/>
    <x v="3"/>
    <x v="4447"/>
    <x v="1"/>
    <x v="1"/>
    <x v="2"/>
  </r>
  <r>
    <x v="4468"/>
    <x v="586"/>
    <x v="48"/>
    <x v="35"/>
    <x v="6"/>
    <x v="57"/>
    <x v="1"/>
    <x v="0"/>
    <x v="2"/>
    <x v="4448"/>
    <x v="1"/>
    <x v="1"/>
    <x v="8"/>
  </r>
  <r>
    <x v="4469"/>
    <x v="1828"/>
    <x v="77"/>
    <x v="63"/>
    <x v="1"/>
    <x v="607"/>
    <x v="3"/>
    <x v="2"/>
    <x v="1"/>
    <x v="4449"/>
    <x v="1"/>
    <x v="2"/>
    <x v="0"/>
  </r>
  <r>
    <x v="4470"/>
    <x v="2648"/>
    <x v="32"/>
    <x v="40"/>
    <x v="2"/>
    <x v="523"/>
    <x v="1"/>
    <x v="2"/>
    <x v="1"/>
    <x v="4450"/>
    <x v="1"/>
    <x v="0"/>
    <x v="4"/>
  </r>
  <r>
    <x v="4471"/>
    <x v="277"/>
    <x v="74"/>
    <x v="52"/>
    <x v="4"/>
    <x v="444"/>
    <x v="2"/>
    <x v="2"/>
    <x v="3"/>
    <x v="4451"/>
    <x v="1"/>
    <x v="0"/>
    <x v="10"/>
  </r>
  <r>
    <x v="4472"/>
    <x v="83"/>
    <x v="174"/>
    <x v="8"/>
    <x v="2"/>
    <x v="278"/>
    <x v="2"/>
    <x v="2"/>
    <x v="2"/>
    <x v="4452"/>
    <x v="1"/>
    <x v="2"/>
    <x v="8"/>
  </r>
  <r>
    <x v="4473"/>
    <x v="2649"/>
    <x v="2"/>
    <x v="25"/>
    <x v="1"/>
    <x v="311"/>
    <x v="1"/>
    <x v="0"/>
    <x v="3"/>
    <x v="4453"/>
    <x v="0"/>
    <x v="2"/>
    <x v="9"/>
  </r>
  <r>
    <x v="4474"/>
    <x v="1993"/>
    <x v="102"/>
    <x v="30"/>
    <x v="0"/>
    <x v="914"/>
    <x v="3"/>
    <x v="1"/>
    <x v="1"/>
    <x v="4454"/>
    <x v="1"/>
    <x v="1"/>
    <x v="9"/>
  </r>
  <r>
    <x v="4475"/>
    <x v="2650"/>
    <x v="257"/>
    <x v="16"/>
    <x v="2"/>
    <x v="10"/>
    <x v="1"/>
    <x v="0"/>
    <x v="2"/>
    <x v="4455"/>
    <x v="0"/>
    <x v="2"/>
    <x v="4"/>
  </r>
  <r>
    <x v="4476"/>
    <x v="2651"/>
    <x v="174"/>
    <x v="54"/>
    <x v="6"/>
    <x v="1051"/>
    <x v="0"/>
    <x v="1"/>
    <x v="1"/>
    <x v="4456"/>
    <x v="1"/>
    <x v="1"/>
    <x v="1"/>
  </r>
  <r>
    <x v="4477"/>
    <x v="2392"/>
    <x v="241"/>
    <x v="10"/>
    <x v="1"/>
    <x v="64"/>
    <x v="0"/>
    <x v="0"/>
    <x v="1"/>
    <x v="4457"/>
    <x v="0"/>
    <x v="0"/>
    <x v="5"/>
  </r>
  <r>
    <x v="4478"/>
    <x v="214"/>
    <x v="283"/>
    <x v="73"/>
    <x v="5"/>
    <x v="748"/>
    <x v="1"/>
    <x v="1"/>
    <x v="2"/>
    <x v="4458"/>
    <x v="0"/>
    <x v="2"/>
    <x v="3"/>
  </r>
  <r>
    <x v="4479"/>
    <x v="2652"/>
    <x v="95"/>
    <x v="39"/>
    <x v="1"/>
    <x v="78"/>
    <x v="0"/>
    <x v="0"/>
    <x v="1"/>
    <x v="4459"/>
    <x v="0"/>
    <x v="1"/>
    <x v="1"/>
  </r>
  <r>
    <x v="4480"/>
    <x v="2653"/>
    <x v="285"/>
    <x v="49"/>
    <x v="3"/>
    <x v="153"/>
    <x v="1"/>
    <x v="2"/>
    <x v="1"/>
    <x v="4460"/>
    <x v="1"/>
    <x v="0"/>
    <x v="6"/>
  </r>
  <r>
    <x v="4481"/>
    <x v="2023"/>
    <x v="169"/>
    <x v="13"/>
    <x v="5"/>
    <x v="705"/>
    <x v="1"/>
    <x v="0"/>
    <x v="1"/>
    <x v="4461"/>
    <x v="1"/>
    <x v="1"/>
    <x v="8"/>
  </r>
  <r>
    <x v="4482"/>
    <x v="1478"/>
    <x v="160"/>
    <x v="71"/>
    <x v="1"/>
    <x v="701"/>
    <x v="0"/>
    <x v="2"/>
    <x v="1"/>
    <x v="4462"/>
    <x v="0"/>
    <x v="2"/>
    <x v="10"/>
  </r>
  <r>
    <x v="4483"/>
    <x v="1790"/>
    <x v="240"/>
    <x v="12"/>
    <x v="1"/>
    <x v="432"/>
    <x v="1"/>
    <x v="1"/>
    <x v="2"/>
    <x v="4463"/>
    <x v="1"/>
    <x v="1"/>
    <x v="3"/>
  </r>
  <r>
    <x v="4484"/>
    <x v="1182"/>
    <x v="269"/>
    <x v="50"/>
    <x v="6"/>
    <x v="315"/>
    <x v="0"/>
    <x v="0"/>
    <x v="0"/>
    <x v="4464"/>
    <x v="0"/>
    <x v="1"/>
    <x v="7"/>
  </r>
  <r>
    <x v="4485"/>
    <x v="2654"/>
    <x v="31"/>
    <x v="6"/>
    <x v="5"/>
    <x v="982"/>
    <x v="0"/>
    <x v="1"/>
    <x v="1"/>
    <x v="4465"/>
    <x v="1"/>
    <x v="0"/>
    <x v="2"/>
  </r>
  <r>
    <x v="4486"/>
    <x v="2655"/>
    <x v="241"/>
    <x v="18"/>
    <x v="3"/>
    <x v="349"/>
    <x v="1"/>
    <x v="1"/>
    <x v="3"/>
    <x v="4466"/>
    <x v="1"/>
    <x v="1"/>
    <x v="0"/>
  </r>
  <r>
    <x v="4487"/>
    <x v="2078"/>
    <x v="221"/>
    <x v="45"/>
    <x v="5"/>
    <x v="963"/>
    <x v="0"/>
    <x v="0"/>
    <x v="0"/>
    <x v="4467"/>
    <x v="0"/>
    <x v="2"/>
    <x v="11"/>
  </r>
  <r>
    <x v="4488"/>
    <x v="47"/>
    <x v="214"/>
    <x v="30"/>
    <x v="1"/>
    <x v="377"/>
    <x v="0"/>
    <x v="1"/>
    <x v="2"/>
    <x v="4468"/>
    <x v="0"/>
    <x v="1"/>
    <x v="11"/>
  </r>
  <r>
    <x v="4489"/>
    <x v="360"/>
    <x v="15"/>
    <x v="61"/>
    <x v="1"/>
    <x v="31"/>
    <x v="0"/>
    <x v="1"/>
    <x v="1"/>
    <x v="4469"/>
    <x v="0"/>
    <x v="1"/>
    <x v="9"/>
  </r>
  <r>
    <x v="4490"/>
    <x v="2656"/>
    <x v="118"/>
    <x v="60"/>
    <x v="6"/>
    <x v="762"/>
    <x v="0"/>
    <x v="2"/>
    <x v="2"/>
    <x v="4470"/>
    <x v="1"/>
    <x v="1"/>
    <x v="6"/>
  </r>
  <r>
    <x v="4491"/>
    <x v="883"/>
    <x v="19"/>
    <x v="20"/>
    <x v="0"/>
    <x v="273"/>
    <x v="1"/>
    <x v="1"/>
    <x v="1"/>
    <x v="4471"/>
    <x v="0"/>
    <x v="0"/>
    <x v="11"/>
  </r>
  <r>
    <x v="4492"/>
    <x v="801"/>
    <x v="236"/>
    <x v="73"/>
    <x v="5"/>
    <x v="12"/>
    <x v="0"/>
    <x v="2"/>
    <x v="1"/>
    <x v="4472"/>
    <x v="1"/>
    <x v="2"/>
    <x v="7"/>
  </r>
  <r>
    <x v="4493"/>
    <x v="1546"/>
    <x v="183"/>
    <x v="13"/>
    <x v="3"/>
    <x v="404"/>
    <x v="2"/>
    <x v="2"/>
    <x v="1"/>
    <x v="4473"/>
    <x v="0"/>
    <x v="1"/>
    <x v="11"/>
  </r>
  <r>
    <x v="4494"/>
    <x v="114"/>
    <x v="55"/>
    <x v="67"/>
    <x v="1"/>
    <x v="964"/>
    <x v="1"/>
    <x v="0"/>
    <x v="1"/>
    <x v="4474"/>
    <x v="1"/>
    <x v="0"/>
    <x v="9"/>
  </r>
  <r>
    <x v="4495"/>
    <x v="1589"/>
    <x v="63"/>
    <x v="17"/>
    <x v="5"/>
    <x v="243"/>
    <x v="3"/>
    <x v="2"/>
    <x v="3"/>
    <x v="4475"/>
    <x v="1"/>
    <x v="1"/>
    <x v="0"/>
  </r>
  <r>
    <x v="4496"/>
    <x v="1616"/>
    <x v="149"/>
    <x v="18"/>
    <x v="0"/>
    <x v="75"/>
    <x v="1"/>
    <x v="2"/>
    <x v="1"/>
    <x v="4476"/>
    <x v="0"/>
    <x v="2"/>
    <x v="4"/>
  </r>
  <r>
    <x v="4497"/>
    <x v="2657"/>
    <x v="262"/>
    <x v="12"/>
    <x v="5"/>
    <x v="738"/>
    <x v="0"/>
    <x v="0"/>
    <x v="2"/>
    <x v="4477"/>
    <x v="1"/>
    <x v="0"/>
    <x v="0"/>
  </r>
  <r>
    <x v="4498"/>
    <x v="505"/>
    <x v="3"/>
    <x v="56"/>
    <x v="2"/>
    <x v="956"/>
    <x v="0"/>
    <x v="0"/>
    <x v="1"/>
    <x v="4478"/>
    <x v="1"/>
    <x v="2"/>
    <x v="7"/>
  </r>
  <r>
    <x v="4499"/>
    <x v="2658"/>
    <x v="201"/>
    <x v="38"/>
    <x v="1"/>
    <x v="1059"/>
    <x v="0"/>
    <x v="1"/>
    <x v="1"/>
    <x v="4479"/>
    <x v="1"/>
    <x v="1"/>
    <x v="9"/>
  </r>
  <r>
    <x v="4500"/>
    <x v="2659"/>
    <x v="219"/>
    <x v="56"/>
    <x v="6"/>
    <x v="321"/>
    <x v="3"/>
    <x v="2"/>
    <x v="2"/>
    <x v="4480"/>
    <x v="1"/>
    <x v="0"/>
    <x v="6"/>
  </r>
  <r>
    <x v="4501"/>
    <x v="375"/>
    <x v="127"/>
    <x v="44"/>
    <x v="4"/>
    <x v="878"/>
    <x v="1"/>
    <x v="1"/>
    <x v="1"/>
    <x v="1084"/>
    <x v="0"/>
    <x v="1"/>
    <x v="11"/>
  </r>
  <r>
    <x v="4502"/>
    <x v="1492"/>
    <x v="285"/>
    <x v="47"/>
    <x v="1"/>
    <x v="685"/>
    <x v="0"/>
    <x v="2"/>
    <x v="1"/>
    <x v="4481"/>
    <x v="1"/>
    <x v="2"/>
    <x v="7"/>
  </r>
  <r>
    <x v="4503"/>
    <x v="360"/>
    <x v="103"/>
    <x v="55"/>
    <x v="0"/>
    <x v="737"/>
    <x v="1"/>
    <x v="0"/>
    <x v="2"/>
    <x v="4482"/>
    <x v="0"/>
    <x v="0"/>
    <x v="5"/>
  </r>
  <r>
    <x v="4504"/>
    <x v="269"/>
    <x v="246"/>
    <x v="37"/>
    <x v="0"/>
    <x v="807"/>
    <x v="3"/>
    <x v="1"/>
    <x v="2"/>
    <x v="4483"/>
    <x v="1"/>
    <x v="2"/>
    <x v="7"/>
  </r>
  <r>
    <x v="4505"/>
    <x v="2660"/>
    <x v="176"/>
    <x v="19"/>
    <x v="3"/>
    <x v="433"/>
    <x v="3"/>
    <x v="2"/>
    <x v="1"/>
    <x v="4484"/>
    <x v="1"/>
    <x v="2"/>
    <x v="8"/>
  </r>
  <r>
    <x v="4506"/>
    <x v="2501"/>
    <x v="140"/>
    <x v="5"/>
    <x v="1"/>
    <x v="121"/>
    <x v="2"/>
    <x v="0"/>
    <x v="1"/>
    <x v="4485"/>
    <x v="0"/>
    <x v="1"/>
    <x v="3"/>
  </r>
  <r>
    <x v="4507"/>
    <x v="2661"/>
    <x v="258"/>
    <x v="27"/>
    <x v="4"/>
    <x v="914"/>
    <x v="2"/>
    <x v="2"/>
    <x v="1"/>
    <x v="4486"/>
    <x v="0"/>
    <x v="1"/>
    <x v="9"/>
  </r>
  <r>
    <x v="4508"/>
    <x v="721"/>
    <x v="58"/>
    <x v="52"/>
    <x v="0"/>
    <x v="185"/>
    <x v="2"/>
    <x v="0"/>
    <x v="1"/>
    <x v="4487"/>
    <x v="1"/>
    <x v="1"/>
    <x v="9"/>
  </r>
  <r>
    <x v="4509"/>
    <x v="1095"/>
    <x v="151"/>
    <x v="54"/>
    <x v="4"/>
    <x v="162"/>
    <x v="3"/>
    <x v="2"/>
    <x v="3"/>
    <x v="4488"/>
    <x v="0"/>
    <x v="1"/>
    <x v="2"/>
  </r>
  <r>
    <x v="4510"/>
    <x v="2470"/>
    <x v="63"/>
    <x v="51"/>
    <x v="5"/>
    <x v="710"/>
    <x v="2"/>
    <x v="2"/>
    <x v="1"/>
    <x v="4489"/>
    <x v="1"/>
    <x v="2"/>
    <x v="2"/>
  </r>
  <r>
    <x v="4511"/>
    <x v="959"/>
    <x v="266"/>
    <x v="30"/>
    <x v="5"/>
    <x v="903"/>
    <x v="0"/>
    <x v="1"/>
    <x v="3"/>
    <x v="4490"/>
    <x v="1"/>
    <x v="2"/>
    <x v="3"/>
  </r>
  <r>
    <x v="4512"/>
    <x v="809"/>
    <x v="229"/>
    <x v="51"/>
    <x v="1"/>
    <x v="411"/>
    <x v="1"/>
    <x v="1"/>
    <x v="1"/>
    <x v="4491"/>
    <x v="1"/>
    <x v="2"/>
    <x v="2"/>
  </r>
  <r>
    <x v="4513"/>
    <x v="903"/>
    <x v="104"/>
    <x v="69"/>
    <x v="5"/>
    <x v="1"/>
    <x v="2"/>
    <x v="0"/>
    <x v="2"/>
    <x v="4492"/>
    <x v="1"/>
    <x v="1"/>
    <x v="1"/>
  </r>
  <r>
    <x v="4514"/>
    <x v="2463"/>
    <x v="130"/>
    <x v="9"/>
    <x v="3"/>
    <x v="434"/>
    <x v="3"/>
    <x v="1"/>
    <x v="1"/>
    <x v="4493"/>
    <x v="0"/>
    <x v="1"/>
    <x v="10"/>
  </r>
  <r>
    <x v="4515"/>
    <x v="2507"/>
    <x v="156"/>
    <x v="51"/>
    <x v="4"/>
    <x v="882"/>
    <x v="1"/>
    <x v="2"/>
    <x v="2"/>
    <x v="4494"/>
    <x v="1"/>
    <x v="0"/>
    <x v="9"/>
  </r>
  <r>
    <x v="4516"/>
    <x v="2306"/>
    <x v="111"/>
    <x v="74"/>
    <x v="3"/>
    <x v="551"/>
    <x v="3"/>
    <x v="2"/>
    <x v="1"/>
    <x v="4495"/>
    <x v="1"/>
    <x v="1"/>
    <x v="11"/>
  </r>
  <r>
    <x v="4517"/>
    <x v="2662"/>
    <x v="35"/>
    <x v="56"/>
    <x v="6"/>
    <x v="189"/>
    <x v="1"/>
    <x v="2"/>
    <x v="2"/>
    <x v="4496"/>
    <x v="1"/>
    <x v="1"/>
    <x v="1"/>
  </r>
  <r>
    <x v="4518"/>
    <x v="2388"/>
    <x v="65"/>
    <x v="11"/>
    <x v="5"/>
    <x v="61"/>
    <x v="2"/>
    <x v="1"/>
    <x v="0"/>
    <x v="4497"/>
    <x v="0"/>
    <x v="1"/>
    <x v="6"/>
  </r>
  <r>
    <x v="4519"/>
    <x v="2663"/>
    <x v="214"/>
    <x v="50"/>
    <x v="3"/>
    <x v="574"/>
    <x v="2"/>
    <x v="2"/>
    <x v="2"/>
    <x v="4498"/>
    <x v="0"/>
    <x v="0"/>
    <x v="0"/>
  </r>
  <r>
    <x v="4520"/>
    <x v="1149"/>
    <x v="42"/>
    <x v="46"/>
    <x v="4"/>
    <x v="950"/>
    <x v="2"/>
    <x v="0"/>
    <x v="1"/>
    <x v="4499"/>
    <x v="1"/>
    <x v="0"/>
    <x v="3"/>
  </r>
  <r>
    <x v="4521"/>
    <x v="2664"/>
    <x v="234"/>
    <x v="19"/>
    <x v="6"/>
    <x v="590"/>
    <x v="3"/>
    <x v="0"/>
    <x v="2"/>
    <x v="4500"/>
    <x v="1"/>
    <x v="2"/>
    <x v="0"/>
  </r>
  <r>
    <x v="4522"/>
    <x v="73"/>
    <x v="240"/>
    <x v="35"/>
    <x v="2"/>
    <x v="89"/>
    <x v="1"/>
    <x v="1"/>
    <x v="1"/>
    <x v="4501"/>
    <x v="1"/>
    <x v="1"/>
    <x v="8"/>
  </r>
  <r>
    <x v="4523"/>
    <x v="2665"/>
    <x v="273"/>
    <x v="28"/>
    <x v="3"/>
    <x v="578"/>
    <x v="2"/>
    <x v="0"/>
    <x v="1"/>
    <x v="4502"/>
    <x v="0"/>
    <x v="2"/>
    <x v="4"/>
  </r>
  <r>
    <x v="4524"/>
    <x v="1361"/>
    <x v="66"/>
    <x v="10"/>
    <x v="0"/>
    <x v="576"/>
    <x v="3"/>
    <x v="1"/>
    <x v="1"/>
    <x v="4503"/>
    <x v="1"/>
    <x v="2"/>
    <x v="5"/>
  </r>
  <r>
    <x v="4525"/>
    <x v="1055"/>
    <x v="130"/>
    <x v="26"/>
    <x v="3"/>
    <x v="383"/>
    <x v="3"/>
    <x v="0"/>
    <x v="2"/>
    <x v="4504"/>
    <x v="1"/>
    <x v="2"/>
    <x v="1"/>
  </r>
  <r>
    <x v="4526"/>
    <x v="2666"/>
    <x v="18"/>
    <x v="12"/>
    <x v="4"/>
    <x v="1011"/>
    <x v="1"/>
    <x v="2"/>
    <x v="3"/>
    <x v="4505"/>
    <x v="0"/>
    <x v="0"/>
    <x v="7"/>
  </r>
  <r>
    <x v="4527"/>
    <x v="1890"/>
    <x v="256"/>
    <x v="29"/>
    <x v="1"/>
    <x v="706"/>
    <x v="1"/>
    <x v="1"/>
    <x v="2"/>
    <x v="4506"/>
    <x v="0"/>
    <x v="2"/>
    <x v="1"/>
  </r>
  <r>
    <x v="4528"/>
    <x v="2102"/>
    <x v="116"/>
    <x v="24"/>
    <x v="1"/>
    <x v="598"/>
    <x v="0"/>
    <x v="2"/>
    <x v="1"/>
    <x v="4507"/>
    <x v="1"/>
    <x v="0"/>
    <x v="0"/>
  </r>
  <r>
    <x v="4529"/>
    <x v="955"/>
    <x v="108"/>
    <x v="44"/>
    <x v="2"/>
    <x v="339"/>
    <x v="3"/>
    <x v="0"/>
    <x v="0"/>
    <x v="4508"/>
    <x v="1"/>
    <x v="2"/>
    <x v="0"/>
  </r>
  <r>
    <x v="4530"/>
    <x v="496"/>
    <x v="167"/>
    <x v="45"/>
    <x v="0"/>
    <x v="923"/>
    <x v="2"/>
    <x v="0"/>
    <x v="3"/>
    <x v="4509"/>
    <x v="0"/>
    <x v="0"/>
    <x v="11"/>
  </r>
  <r>
    <x v="4531"/>
    <x v="2667"/>
    <x v="108"/>
    <x v="17"/>
    <x v="5"/>
    <x v="98"/>
    <x v="0"/>
    <x v="1"/>
    <x v="3"/>
    <x v="4510"/>
    <x v="1"/>
    <x v="2"/>
    <x v="5"/>
  </r>
  <r>
    <x v="4532"/>
    <x v="660"/>
    <x v="82"/>
    <x v="58"/>
    <x v="2"/>
    <x v="224"/>
    <x v="1"/>
    <x v="0"/>
    <x v="1"/>
    <x v="4511"/>
    <x v="1"/>
    <x v="0"/>
    <x v="7"/>
  </r>
  <r>
    <x v="4533"/>
    <x v="2135"/>
    <x v="236"/>
    <x v="61"/>
    <x v="5"/>
    <x v="498"/>
    <x v="3"/>
    <x v="2"/>
    <x v="2"/>
    <x v="4512"/>
    <x v="1"/>
    <x v="1"/>
    <x v="0"/>
  </r>
  <r>
    <x v="4534"/>
    <x v="2668"/>
    <x v="128"/>
    <x v="67"/>
    <x v="3"/>
    <x v="71"/>
    <x v="1"/>
    <x v="1"/>
    <x v="1"/>
    <x v="4513"/>
    <x v="1"/>
    <x v="0"/>
    <x v="7"/>
  </r>
  <r>
    <x v="4535"/>
    <x v="531"/>
    <x v="95"/>
    <x v="42"/>
    <x v="0"/>
    <x v="779"/>
    <x v="2"/>
    <x v="0"/>
    <x v="1"/>
    <x v="4514"/>
    <x v="0"/>
    <x v="0"/>
    <x v="9"/>
  </r>
  <r>
    <x v="4536"/>
    <x v="2669"/>
    <x v="178"/>
    <x v="37"/>
    <x v="4"/>
    <x v="35"/>
    <x v="2"/>
    <x v="0"/>
    <x v="1"/>
    <x v="4515"/>
    <x v="1"/>
    <x v="2"/>
    <x v="2"/>
  </r>
  <r>
    <x v="4537"/>
    <x v="768"/>
    <x v="74"/>
    <x v="46"/>
    <x v="4"/>
    <x v="1033"/>
    <x v="3"/>
    <x v="0"/>
    <x v="1"/>
    <x v="4516"/>
    <x v="1"/>
    <x v="2"/>
    <x v="10"/>
  </r>
  <r>
    <x v="4538"/>
    <x v="369"/>
    <x v="132"/>
    <x v="33"/>
    <x v="6"/>
    <x v="302"/>
    <x v="0"/>
    <x v="2"/>
    <x v="1"/>
    <x v="4517"/>
    <x v="1"/>
    <x v="0"/>
    <x v="7"/>
  </r>
  <r>
    <x v="4539"/>
    <x v="2670"/>
    <x v="281"/>
    <x v="54"/>
    <x v="0"/>
    <x v="701"/>
    <x v="1"/>
    <x v="0"/>
    <x v="0"/>
    <x v="4518"/>
    <x v="1"/>
    <x v="2"/>
    <x v="10"/>
  </r>
  <r>
    <x v="4540"/>
    <x v="2617"/>
    <x v="55"/>
    <x v="33"/>
    <x v="3"/>
    <x v="944"/>
    <x v="3"/>
    <x v="0"/>
    <x v="2"/>
    <x v="4519"/>
    <x v="1"/>
    <x v="1"/>
    <x v="1"/>
  </r>
  <r>
    <x v="4541"/>
    <x v="2479"/>
    <x v="72"/>
    <x v="15"/>
    <x v="5"/>
    <x v="514"/>
    <x v="3"/>
    <x v="0"/>
    <x v="2"/>
    <x v="4520"/>
    <x v="0"/>
    <x v="2"/>
    <x v="2"/>
  </r>
  <r>
    <x v="4542"/>
    <x v="1700"/>
    <x v="71"/>
    <x v="11"/>
    <x v="1"/>
    <x v="327"/>
    <x v="3"/>
    <x v="2"/>
    <x v="3"/>
    <x v="4521"/>
    <x v="0"/>
    <x v="2"/>
    <x v="11"/>
  </r>
  <r>
    <x v="4543"/>
    <x v="496"/>
    <x v="251"/>
    <x v="19"/>
    <x v="1"/>
    <x v="232"/>
    <x v="0"/>
    <x v="2"/>
    <x v="2"/>
    <x v="4522"/>
    <x v="1"/>
    <x v="0"/>
    <x v="8"/>
  </r>
  <r>
    <x v="4544"/>
    <x v="1221"/>
    <x v="71"/>
    <x v="50"/>
    <x v="4"/>
    <x v="14"/>
    <x v="0"/>
    <x v="2"/>
    <x v="1"/>
    <x v="4523"/>
    <x v="1"/>
    <x v="1"/>
    <x v="0"/>
  </r>
  <r>
    <x v="4545"/>
    <x v="2671"/>
    <x v="154"/>
    <x v="13"/>
    <x v="3"/>
    <x v="1064"/>
    <x v="0"/>
    <x v="0"/>
    <x v="3"/>
    <x v="4524"/>
    <x v="0"/>
    <x v="2"/>
    <x v="1"/>
  </r>
  <r>
    <x v="4546"/>
    <x v="2151"/>
    <x v="235"/>
    <x v="54"/>
    <x v="2"/>
    <x v="684"/>
    <x v="0"/>
    <x v="2"/>
    <x v="1"/>
    <x v="4525"/>
    <x v="0"/>
    <x v="0"/>
    <x v="7"/>
  </r>
  <r>
    <x v="4547"/>
    <x v="1613"/>
    <x v="41"/>
    <x v="56"/>
    <x v="6"/>
    <x v="919"/>
    <x v="1"/>
    <x v="2"/>
    <x v="1"/>
    <x v="4526"/>
    <x v="1"/>
    <x v="2"/>
    <x v="7"/>
  </r>
  <r>
    <x v="4548"/>
    <x v="1759"/>
    <x v="231"/>
    <x v="58"/>
    <x v="3"/>
    <x v="251"/>
    <x v="3"/>
    <x v="2"/>
    <x v="1"/>
    <x v="4527"/>
    <x v="1"/>
    <x v="1"/>
    <x v="8"/>
  </r>
  <r>
    <x v="4549"/>
    <x v="1550"/>
    <x v="26"/>
    <x v="35"/>
    <x v="5"/>
    <x v="109"/>
    <x v="0"/>
    <x v="2"/>
    <x v="2"/>
    <x v="4528"/>
    <x v="1"/>
    <x v="0"/>
    <x v="6"/>
  </r>
  <r>
    <x v="4550"/>
    <x v="2056"/>
    <x v="128"/>
    <x v="45"/>
    <x v="5"/>
    <x v="1026"/>
    <x v="1"/>
    <x v="2"/>
    <x v="2"/>
    <x v="4529"/>
    <x v="0"/>
    <x v="0"/>
    <x v="6"/>
  </r>
  <r>
    <x v="4551"/>
    <x v="209"/>
    <x v="240"/>
    <x v="28"/>
    <x v="3"/>
    <x v="409"/>
    <x v="1"/>
    <x v="1"/>
    <x v="2"/>
    <x v="4530"/>
    <x v="0"/>
    <x v="1"/>
    <x v="3"/>
  </r>
  <r>
    <x v="4552"/>
    <x v="2672"/>
    <x v="210"/>
    <x v="2"/>
    <x v="2"/>
    <x v="510"/>
    <x v="0"/>
    <x v="2"/>
    <x v="2"/>
    <x v="4531"/>
    <x v="1"/>
    <x v="1"/>
    <x v="1"/>
  </r>
  <r>
    <x v="4553"/>
    <x v="1017"/>
    <x v="205"/>
    <x v="10"/>
    <x v="3"/>
    <x v="76"/>
    <x v="2"/>
    <x v="2"/>
    <x v="2"/>
    <x v="4532"/>
    <x v="1"/>
    <x v="2"/>
    <x v="2"/>
  </r>
  <r>
    <x v="4554"/>
    <x v="2673"/>
    <x v="90"/>
    <x v="37"/>
    <x v="2"/>
    <x v="855"/>
    <x v="2"/>
    <x v="2"/>
    <x v="3"/>
    <x v="4533"/>
    <x v="0"/>
    <x v="2"/>
    <x v="11"/>
  </r>
  <r>
    <x v="4555"/>
    <x v="910"/>
    <x v="239"/>
    <x v="26"/>
    <x v="1"/>
    <x v="61"/>
    <x v="3"/>
    <x v="0"/>
    <x v="2"/>
    <x v="4534"/>
    <x v="1"/>
    <x v="1"/>
    <x v="6"/>
  </r>
  <r>
    <x v="4556"/>
    <x v="1687"/>
    <x v="127"/>
    <x v="2"/>
    <x v="1"/>
    <x v="747"/>
    <x v="3"/>
    <x v="1"/>
    <x v="3"/>
    <x v="4535"/>
    <x v="0"/>
    <x v="1"/>
    <x v="1"/>
  </r>
  <r>
    <x v="4557"/>
    <x v="2674"/>
    <x v="83"/>
    <x v="68"/>
    <x v="2"/>
    <x v="421"/>
    <x v="2"/>
    <x v="1"/>
    <x v="2"/>
    <x v="4536"/>
    <x v="1"/>
    <x v="2"/>
    <x v="11"/>
  </r>
  <r>
    <x v="4558"/>
    <x v="2393"/>
    <x v="28"/>
    <x v="8"/>
    <x v="6"/>
    <x v="265"/>
    <x v="1"/>
    <x v="0"/>
    <x v="2"/>
    <x v="4537"/>
    <x v="0"/>
    <x v="1"/>
    <x v="10"/>
  </r>
  <r>
    <x v="4559"/>
    <x v="2480"/>
    <x v="177"/>
    <x v="24"/>
    <x v="1"/>
    <x v="759"/>
    <x v="3"/>
    <x v="1"/>
    <x v="1"/>
    <x v="4538"/>
    <x v="0"/>
    <x v="1"/>
    <x v="2"/>
  </r>
  <r>
    <x v="4560"/>
    <x v="463"/>
    <x v="278"/>
    <x v="15"/>
    <x v="3"/>
    <x v="834"/>
    <x v="0"/>
    <x v="2"/>
    <x v="3"/>
    <x v="4539"/>
    <x v="1"/>
    <x v="1"/>
    <x v="8"/>
  </r>
  <r>
    <x v="4561"/>
    <x v="25"/>
    <x v="155"/>
    <x v="58"/>
    <x v="3"/>
    <x v="29"/>
    <x v="2"/>
    <x v="1"/>
    <x v="1"/>
    <x v="4540"/>
    <x v="0"/>
    <x v="1"/>
    <x v="5"/>
  </r>
  <r>
    <x v="4562"/>
    <x v="2107"/>
    <x v="64"/>
    <x v="60"/>
    <x v="6"/>
    <x v="1077"/>
    <x v="2"/>
    <x v="1"/>
    <x v="1"/>
    <x v="4541"/>
    <x v="1"/>
    <x v="2"/>
    <x v="3"/>
  </r>
  <r>
    <x v="4563"/>
    <x v="2675"/>
    <x v="181"/>
    <x v="52"/>
    <x v="1"/>
    <x v="255"/>
    <x v="0"/>
    <x v="2"/>
    <x v="1"/>
    <x v="4542"/>
    <x v="0"/>
    <x v="2"/>
    <x v="2"/>
  </r>
  <r>
    <x v="4564"/>
    <x v="445"/>
    <x v="120"/>
    <x v="49"/>
    <x v="6"/>
    <x v="1078"/>
    <x v="0"/>
    <x v="2"/>
    <x v="2"/>
    <x v="4543"/>
    <x v="1"/>
    <x v="1"/>
    <x v="10"/>
  </r>
  <r>
    <x v="4565"/>
    <x v="2676"/>
    <x v="176"/>
    <x v="2"/>
    <x v="2"/>
    <x v="231"/>
    <x v="3"/>
    <x v="0"/>
    <x v="0"/>
    <x v="4544"/>
    <x v="1"/>
    <x v="1"/>
    <x v="10"/>
  </r>
  <r>
    <x v="4566"/>
    <x v="1564"/>
    <x v="262"/>
    <x v="66"/>
    <x v="6"/>
    <x v="267"/>
    <x v="3"/>
    <x v="2"/>
    <x v="1"/>
    <x v="4545"/>
    <x v="1"/>
    <x v="2"/>
    <x v="9"/>
  </r>
  <r>
    <x v="4567"/>
    <x v="2573"/>
    <x v="255"/>
    <x v="36"/>
    <x v="5"/>
    <x v="965"/>
    <x v="3"/>
    <x v="0"/>
    <x v="1"/>
    <x v="4546"/>
    <x v="0"/>
    <x v="1"/>
    <x v="3"/>
  </r>
  <r>
    <x v="4568"/>
    <x v="707"/>
    <x v="109"/>
    <x v="24"/>
    <x v="4"/>
    <x v="302"/>
    <x v="0"/>
    <x v="0"/>
    <x v="1"/>
    <x v="4547"/>
    <x v="0"/>
    <x v="0"/>
    <x v="7"/>
  </r>
  <r>
    <x v="4569"/>
    <x v="2652"/>
    <x v="250"/>
    <x v="29"/>
    <x v="3"/>
    <x v="195"/>
    <x v="1"/>
    <x v="0"/>
    <x v="2"/>
    <x v="4548"/>
    <x v="0"/>
    <x v="0"/>
    <x v="11"/>
  </r>
  <r>
    <x v="4570"/>
    <x v="2677"/>
    <x v="242"/>
    <x v="68"/>
    <x v="2"/>
    <x v="466"/>
    <x v="0"/>
    <x v="0"/>
    <x v="2"/>
    <x v="4549"/>
    <x v="1"/>
    <x v="0"/>
    <x v="8"/>
  </r>
  <r>
    <x v="4571"/>
    <x v="2678"/>
    <x v="164"/>
    <x v="11"/>
    <x v="2"/>
    <x v="517"/>
    <x v="3"/>
    <x v="0"/>
    <x v="2"/>
    <x v="4550"/>
    <x v="1"/>
    <x v="1"/>
    <x v="4"/>
  </r>
  <r>
    <x v="4572"/>
    <x v="628"/>
    <x v="254"/>
    <x v="74"/>
    <x v="0"/>
    <x v="218"/>
    <x v="0"/>
    <x v="2"/>
    <x v="1"/>
    <x v="4551"/>
    <x v="1"/>
    <x v="1"/>
    <x v="1"/>
  </r>
  <r>
    <x v="4573"/>
    <x v="2288"/>
    <x v="18"/>
    <x v="62"/>
    <x v="6"/>
    <x v="758"/>
    <x v="1"/>
    <x v="0"/>
    <x v="0"/>
    <x v="4552"/>
    <x v="1"/>
    <x v="1"/>
    <x v="10"/>
  </r>
  <r>
    <x v="4574"/>
    <x v="1615"/>
    <x v="49"/>
    <x v="48"/>
    <x v="0"/>
    <x v="275"/>
    <x v="0"/>
    <x v="0"/>
    <x v="1"/>
    <x v="4553"/>
    <x v="1"/>
    <x v="0"/>
    <x v="4"/>
  </r>
  <r>
    <x v="4575"/>
    <x v="2679"/>
    <x v="24"/>
    <x v="35"/>
    <x v="4"/>
    <x v="291"/>
    <x v="0"/>
    <x v="0"/>
    <x v="3"/>
    <x v="4554"/>
    <x v="0"/>
    <x v="2"/>
    <x v="2"/>
  </r>
  <r>
    <x v="4576"/>
    <x v="2680"/>
    <x v="291"/>
    <x v="70"/>
    <x v="3"/>
    <x v="566"/>
    <x v="1"/>
    <x v="2"/>
    <x v="1"/>
    <x v="4555"/>
    <x v="1"/>
    <x v="2"/>
    <x v="11"/>
  </r>
  <r>
    <x v="4577"/>
    <x v="2681"/>
    <x v="282"/>
    <x v="40"/>
    <x v="4"/>
    <x v="14"/>
    <x v="3"/>
    <x v="2"/>
    <x v="2"/>
    <x v="4556"/>
    <x v="1"/>
    <x v="1"/>
    <x v="0"/>
  </r>
  <r>
    <x v="4578"/>
    <x v="2682"/>
    <x v="81"/>
    <x v="69"/>
    <x v="1"/>
    <x v="694"/>
    <x v="1"/>
    <x v="2"/>
    <x v="3"/>
    <x v="4557"/>
    <x v="0"/>
    <x v="2"/>
    <x v="1"/>
  </r>
  <r>
    <x v="4579"/>
    <x v="2516"/>
    <x v="20"/>
    <x v="31"/>
    <x v="4"/>
    <x v="280"/>
    <x v="3"/>
    <x v="2"/>
    <x v="1"/>
    <x v="4558"/>
    <x v="0"/>
    <x v="2"/>
    <x v="11"/>
  </r>
  <r>
    <x v="4580"/>
    <x v="2683"/>
    <x v="202"/>
    <x v="12"/>
    <x v="0"/>
    <x v="674"/>
    <x v="1"/>
    <x v="2"/>
    <x v="1"/>
    <x v="4559"/>
    <x v="1"/>
    <x v="2"/>
    <x v="10"/>
  </r>
  <r>
    <x v="4581"/>
    <x v="2539"/>
    <x v="213"/>
    <x v="68"/>
    <x v="0"/>
    <x v="151"/>
    <x v="0"/>
    <x v="2"/>
    <x v="2"/>
    <x v="4560"/>
    <x v="1"/>
    <x v="2"/>
    <x v="4"/>
  </r>
  <r>
    <x v="4582"/>
    <x v="984"/>
    <x v="30"/>
    <x v="20"/>
    <x v="1"/>
    <x v="136"/>
    <x v="1"/>
    <x v="2"/>
    <x v="1"/>
    <x v="4561"/>
    <x v="1"/>
    <x v="1"/>
    <x v="8"/>
  </r>
  <r>
    <x v="4583"/>
    <x v="1706"/>
    <x v="80"/>
    <x v="30"/>
    <x v="5"/>
    <x v="580"/>
    <x v="1"/>
    <x v="2"/>
    <x v="1"/>
    <x v="4562"/>
    <x v="1"/>
    <x v="2"/>
    <x v="11"/>
  </r>
  <r>
    <x v="4584"/>
    <x v="1273"/>
    <x v="211"/>
    <x v="74"/>
    <x v="1"/>
    <x v="983"/>
    <x v="1"/>
    <x v="0"/>
    <x v="3"/>
    <x v="4563"/>
    <x v="1"/>
    <x v="2"/>
    <x v="7"/>
  </r>
  <r>
    <x v="4585"/>
    <x v="732"/>
    <x v="31"/>
    <x v="17"/>
    <x v="5"/>
    <x v="599"/>
    <x v="0"/>
    <x v="2"/>
    <x v="1"/>
    <x v="4564"/>
    <x v="1"/>
    <x v="2"/>
    <x v="0"/>
  </r>
  <r>
    <x v="4586"/>
    <x v="1246"/>
    <x v="59"/>
    <x v="10"/>
    <x v="6"/>
    <x v="345"/>
    <x v="2"/>
    <x v="2"/>
    <x v="0"/>
    <x v="4565"/>
    <x v="0"/>
    <x v="1"/>
    <x v="2"/>
  </r>
  <r>
    <x v="4587"/>
    <x v="1480"/>
    <x v="74"/>
    <x v="18"/>
    <x v="1"/>
    <x v="888"/>
    <x v="3"/>
    <x v="0"/>
    <x v="1"/>
    <x v="4566"/>
    <x v="0"/>
    <x v="1"/>
    <x v="11"/>
  </r>
  <r>
    <x v="4588"/>
    <x v="240"/>
    <x v="79"/>
    <x v="34"/>
    <x v="0"/>
    <x v="872"/>
    <x v="0"/>
    <x v="0"/>
    <x v="3"/>
    <x v="4567"/>
    <x v="0"/>
    <x v="0"/>
    <x v="3"/>
  </r>
  <r>
    <x v="4589"/>
    <x v="2684"/>
    <x v="14"/>
    <x v="69"/>
    <x v="0"/>
    <x v="916"/>
    <x v="3"/>
    <x v="0"/>
    <x v="3"/>
    <x v="4568"/>
    <x v="1"/>
    <x v="0"/>
    <x v="8"/>
  </r>
  <r>
    <x v="4590"/>
    <x v="1432"/>
    <x v="262"/>
    <x v="26"/>
    <x v="1"/>
    <x v="1076"/>
    <x v="2"/>
    <x v="1"/>
    <x v="3"/>
    <x v="4569"/>
    <x v="1"/>
    <x v="1"/>
    <x v="1"/>
  </r>
  <r>
    <x v="4591"/>
    <x v="1210"/>
    <x v="253"/>
    <x v="0"/>
    <x v="6"/>
    <x v="1044"/>
    <x v="1"/>
    <x v="2"/>
    <x v="3"/>
    <x v="4570"/>
    <x v="1"/>
    <x v="1"/>
    <x v="2"/>
  </r>
  <r>
    <x v="4592"/>
    <x v="2685"/>
    <x v="155"/>
    <x v="71"/>
    <x v="6"/>
    <x v="62"/>
    <x v="0"/>
    <x v="2"/>
    <x v="1"/>
    <x v="4571"/>
    <x v="0"/>
    <x v="1"/>
    <x v="1"/>
  </r>
  <r>
    <x v="4593"/>
    <x v="2686"/>
    <x v="235"/>
    <x v="70"/>
    <x v="6"/>
    <x v="110"/>
    <x v="1"/>
    <x v="2"/>
    <x v="1"/>
    <x v="4572"/>
    <x v="1"/>
    <x v="1"/>
    <x v="11"/>
  </r>
  <r>
    <x v="4594"/>
    <x v="1810"/>
    <x v="147"/>
    <x v="68"/>
    <x v="5"/>
    <x v="528"/>
    <x v="3"/>
    <x v="1"/>
    <x v="1"/>
    <x v="4573"/>
    <x v="1"/>
    <x v="1"/>
    <x v="2"/>
  </r>
  <r>
    <x v="4595"/>
    <x v="969"/>
    <x v="28"/>
    <x v="20"/>
    <x v="5"/>
    <x v="569"/>
    <x v="3"/>
    <x v="0"/>
    <x v="2"/>
    <x v="4574"/>
    <x v="1"/>
    <x v="0"/>
    <x v="6"/>
  </r>
  <r>
    <x v="4596"/>
    <x v="1888"/>
    <x v="12"/>
    <x v="38"/>
    <x v="3"/>
    <x v="620"/>
    <x v="0"/>
    <x v="1"/>
    <x v="2"/>
    <x v="4575"/>
    <x v="1"/>
    <x v="1"/>
    <x v="6"/>
  </r>
  <r>
    <x v="4597"/>
    <x v="519"/>
    <x v="153"/>
    <x v="70"/>
    <x v="3"/>
    <x v="697"/>
    <x v="2"/>
    <x v="0"/>
    <x v="2"/>
    <x v="4576"/>
    <x v="1"/>
    <x v="0"/>
    <x v="3"/>
  </r>
  <r>
    <x v="4598"/>
    <x v="1215"/>
    <x v="33"/>
    <x v="22"/>
    <x v="0"/>
    <x v="767"/>
    <x v="3"/>
    <x v="0"/>
    <x v="1"/>
    <x v="4577"/>
    <x v="1"/>
    <x v="1"/>
    <x v="2"/>
  </r>
  <r>
    <x v="4599"/>
    <x v="2439"/>
    <x v="26"/>
    <x v="61"/>
    <x v="4"/>
    <x v="24"/>
    <x v="3"/>
    <x v="0"/>
    <x v="1"/>
    <x v="4578"/>
    <x v="1"/>
    <x v="1"/>
    <x v="9"/>
  </r>
  <r>
    <x v="4600"/>
    <x v="33"/>
    <x v="294"/>
    <x v="22"/>
    <x v="3"/>
    <x v="439"/>
    <x v="3"/>
    <x v="2"/>
    <x v="2"/>
    <x v="4579"/>
    <x v="0"/>
    <x v="1"/>
    <x v="7"/>
  </r>
  <r>
    <x v="4601"/>
    <x v="2545"/>
    <x v="297"/>
    <x v="22"/>
    <x v="1"/>
    <x v="917"/>
    <x v="1"/>
    <x v="2"/>
    <x v="1"/>
    <x v="4580"/>
    <x v="0"/>
    <x v="0"/>
    <x v="10"/>
  </r>
  <r>
    <x v="4602"/>
    <x v="2687"/>
    <x v="138"/>
    <x v="70"/>
    <x v="5"/>
    <x v="447"/>
    <x v="1"/>
    <x v="2"/>
    <x v="1"/>
    <x v="4581"/>
    <x v="1"/>
    <x v="0"/>
    <x v="9"/>
  </r>
  <r>
    <x v="4603"/>
    <x v="118"/>
    <x v="212"/>
    <x v="17"/>
    <x v="0"/>
    <x v="786"/>
    <x v="1"/>
    <x v="0"/>
    <x v="1"/>
    <x v="4582"/>
    <x v="1"/>
    <x v="0"/>
    <x v="0"/>
  </r>
  <r>
    <x v="4604"/>
    <x v="96"/>
    <x v="285"/>
    <x v="58"/>
    <x v="1"/>
    <x v="859"/>
    <x v="1"/>
    <x v="0"/>
    <x v="2"/>
    <x v="4583"/>
    <x v="1"/>
    <x v="2"/>
    <x v="2"/>
  </r>
  <r>
    <x v="4605"/>
    <x v="686"/>
    <x v="41"/>
    <x v="48"/>
    <x v="6"/>
    <x v="245"/>
    <x v="3"/>
    <x v="0"/>
    <x v="2"/>
    <x v="4584"/>
    <x v="0"/>
    <x v="1"/>
    <x v="11"/>
  </r>
  <r>
    <x v="4606"/>
    <x v="707"/>
    <x v="259"/>
    <x v="73"/>
    <x v="0"/>
    <x v="949"/>
    <x v="1"/>
    <x v="2"/>
    <x v="1"/>
    <x v="4585"/>
    <x v="1"/>
    <x v="2"/>
    <x v="6"/>
  </r>
  <r>
    <x v="4607"/>
    <x v="347"/>
    <x v="147"/>
    <x v="72"/>
    <x v="2"/>
    <x v="112"/>
    <x v="2"/>
    <x v="0"/>
    <x v="2"/>
    <x v="4586"/>
    <x v="0"/>
    <x v="0"/>
    <x v="9"/>
  </r>
  <r>
    <x v="4608"/>
    <x v="421"/>
    <x v="230"/>
    <x v="69"/>
    <x v="6"/>
    <x v="445"/>
    <x v="0"/>
    <x v="0"/>
    <x v="1"/>
    <x v="4587"/>
    <x v="1"/>
    <x v="0"/>
    <x v="6"/>
  </r>
  <r>
    <x v="4609"/>
    <x v="2688"/>
    <x v="159"/>
    <x v="52"/>
    <x v="2"/>
    <x v="192"/>
    <x v="3"/>
    <x v="0"/>
    <x v="2"/>
    <x v="4588"/>
    <x v="0"/>
    <x v="0"/>
    <x v="0"/>
  </r>
  <r>
    <x v="4610"/>
    <x v="2689"/>
    <x v="258"/>
    <x v="70"/>
    <x v="2"/>
    <x v="863"/>
    <x v="2"/>
    <x v="2"/>
    <x v="3"/>
    <x v="4589"/>
    <x v="0"/>
    <x v="1"/>
    <x v="1"/>
  </r>
  <r>
    <x v="4611"/>
    <x v="86"/>
    <x v="119"/>
    <x v="13"/>
    <x v="4"/>
    <x v="969"/>
    <x v="2"/>
    <x v="0"/>
    <x v="1"/>
    <x v="4590"/>
    <x v="0"/>
    <x v="0"/>
    <x v="7"/>
  </r>
  <r>
    <x v="4612"/>
    <x v="2690"/>
    <x v="160"/>
    <x v="1"/>
    <x v="5"/>
    <x v="68"/>
    <x v="0"/>
    <x v="2"/>
    <x v="1"/>
    <x v="4591"/>
    <x v="0"/>
    <x v="1"/>
    <x v="10"/>
  </r>
  <r>
    <x v="4613"/>
    <x v="1062"/>
    <x v="178"/>
    <x v="0"/>
    <x v="2"/>
    <x v="1012"/>
    <x v="2"/>
    <x v="0"/>
    <x v="3"/>
    <x v="4592"/>
    <x v="0"/>
    <x v="0"/>
    <x v="9"/>
  </r>
  <r>
    <x v="4614"/>
    <x v="1454"/>
    <x v="88"/>
    <x v="52"/>
    <x v="4"/>
    <x v="412"/>
    <x v="1"/>
    <x v="2"/>
    <x v="2"/>
    <x v="4593"/>
    <x v="0"/>
    <x v="2"/>
    <x v="7"/>
  </r>
  <r>
    <x v="4615"/>
    <x v="2691"/>
    <x v="208"/>
    <x v="39"/>
    <x v="3"/>
    <x v="199"/>
    <x v="3"/>
    <x v="0"/>
    <x v="1"/>
    <x v="4594"/>
    <x v="1"/>
    <x v="0"/>
    <x v="4"/>
  </r>
  <r>
    <x v="4616"/>
    <x v="366"/>
    <x v="201"/>
    <x v="73"/>
    <x v="0"/>
    <x v="191"/>
    <x v="3"/>
    <x v="0"/>
    <x v="0"/>
    <x v="4595"/>
    <x v="0"/>
    <x v="2"/>
    <x v="6"/>
  </r>
  <r>
    <x v="4617"/>
    <x v="2692"/>
    <x v="38"/>
    <x v="52"/>
    <x v="2"/>
    <x v="408"/>
    <x v="0"/>
    <x v="2"/>
    <x v="1"/>
    <x v="4596"/>
    <x v="0"/>
    <x v="2"/>
    <x v="7"/>
  </r>
  <r>
    <x v="4618"/>
    <x v="1791"/>
    <x v="138"/>
    <x v="53"/>
    <x v="5"/>
    <x v="238"/>
    <x v="2"/>
    <x v="2"/>
    <x v="1"/>
    <x v="4597"/>
    <x v="1"/>
    <x v="0"/>
    <x v="1"/>
  </r>
  <r>
    <x v="4619"/>
    <x v="236"/>
    <x v="67"/>
    <x v="29"/>
    <x v="4"/>
    <x v="599"/>
    <x v="2"/>
    <x v="0"/>
    <x v="1"/>
    <x v="4598"/>
    <x v="1"/>
    <x v="2"/>
    <x v="0"/>
  </r>
  <r>
    <x v="4620"/>
    <x v="1508"/>
    <x v="238"/>
    <x v="18"/>
    <x v="2"/>
    <x v="1005"/>
    <x v="3"/>
    <x v="1"/>
    <x v="0"/>
    <x v="4599"/>
    <x v="0"/>
    <x v="1"/>
    <x v="3"/>
  </r>
  <r>
    <x v="4621"/>
    <x v="2693"/>
    <x v="143"/>
    <x v="73"/>
    <x v="5"/>
    <x v="1011"/>
    <x v="0"/>
    <x v="0"/>
    <x v="1"/>
    <x v="4600"/>
    <x v="1"/>
    <x v="0"/>
    <x v="7"/>
  </r>
  <r>
    <x v="4622"/>
    <x v="1195"/>
    <x v="229"/>
    <x v="16"/>
    <x v="1"/>
    <x v="259"/>
    <x v="2"/>
    <x v="2"/>
    <x v="2"/>
    <x v="4601"/>
    <x v="0"/>
    <x v="2"/>
    <x v="9"/>
  </r>
  <r>
    <x v="4623"/>
    <x v="2593"/>
    <x v="111"/>
    <x v="38"/>
    <x v="0"/>
    <x v="248"/>
    <x v="1"/>
    <x v="2"/>
    <x v="1"/>
    <x v="4602"/>
    <x v="0"/>
    <x v="2"/>
    <x v="7"/>
  </r>
  <r>
    <x v="4624"/>
    <x v="814"/>
    <x v="119"/>
    <x v="18"/>
    <x v="6"/>
    <x v="736"/>
    <x v="2"/>
    <x v="2"/>
    <x v="3"/>
    <x v="4603"/>
    <x v="1"/>
    <x v="2"/>
    <x v="8"/>
  </r>
  <r>
    <x v="4625"/>
    <x v="1795"/>
    <x v="36"/>
    <x v="62"/>
    <x v="0"/>
    <x v="158"/>
    <x v="1"/>
    <x v="2"/>
    <x v="2"/>
    <x v="4604"/>
    <x v="0"/>
    <x v="2"/>
    <x v="0"/>
  </r>
  <r>
    <x v="4626"/>
    <x v="408"/>
    <x v="98"/>
    <x v="23"/>
    <x v="2"/>
    <x v="757"/>
    <x v="1"/>
    <x v="0"/>
    <x v="1"/>
    <x v="4605"/>
    <x v="1"/>
    <x v="0"/>
    <x v="2"/>
  </r>
  <r>
    <x v="4627"/>
    <x v="73"/>
    <x v="203"/>
    <x v="61"/>
    <x v="2"/>
    <x v="325"/>
    <x v="1"/>
    <x v="0"/>
    <x v="1"/>
    <x v="4606"/>
    <x v="1"/>
    <x v="1"/>
    <x v="8"/>
  </r>
  <r>
    <x v="4628"/>
    <x v="538"/>
    <x v="23"/>
    <x v="32"/>
    <x v="1"/>
    <x v="13"/>
    <x v="1"/>
    <x v="2"/>
    <x v="2"/>
    <x v="4607"/>
    <x v="0"/>
    <x v="1"/>
    <x v="2"/>
  </r>
  <r>
    <x v="4629"/>
    <x v="1336"/>
    <x v="216"/>
    <x v="41"/>
    <x v="6"/>
    <x v="197"/>
    <x v="3"/>
    <x v="2"/>
    <x v="2"/>
    <x v="4608"/>
    <x v="1"/>
    <x v="1"/>
    <x v="8"/>
  </r>
  <r>
    <x v="4630"/>
    <x v="2572"/>
    <x v="116"/>
    <x v="5"/>
    <x v="3"/>
    <x v="680"/>
    <x v="0"/>
    <x v="2"/>
    <x v="0"/>
    <x v="4609"/>
    <x v="0"/>
    <x v="0"/>
    <x v="9"/>
  </r>
  <r>
    <x v="4631"/>
    <x v="1543"/>
    <x v="268"/>
    <x v="19"/>
    <x v="4"/>
    <x v="105"/>
    <x v="3"/>
    <x v="1"/>
    <x v="3"/>
    <x v="4610"/>
    <x v="1"/>
    <x v="1"/>
    <x v="0"/>
  </r>
  <r>
    <x v="4632"/>
    <x v="2186"/>
    <x v="116"/>
    <x v="46"/>
    <x v="0"/>
    <x v="1058"/>
    <x v="2"/>
    <x v="0"/>
    <x v="1"/>
    <x v="4611"/>
    <x v="1"/>
    <x v="1"/>
    <x v="4"/>
  </r>
  <r>
    <x v="4633"/>
    <x v="1349"/>
    <x v="16"/>
    <x v="16"/>
    <x v="2"/>
    <x v="126"/>
    <x v="2"/>
    <x v="0"/>
    <x v="2"/>
    <x v="4612"/>
    <x v="1"/>
    <x v="2"/>
    <x v="6"/>
  </r>
  <r>
    <x v="4634"/>
    <x v="588"/>
    <x v="12"/>
    <x v="19"/>
    <x v="5"/>
    <x v="436"/>
    <x v="0"/>
    <x v="2"/>
    <x v="1"/>
    <x v="4613"/>
    <x v="1"/>
    <x v="1"/>
    <x v="10"/>
  </r>
  <r>
    <x v="4635"/>
    <x v="2290"/>
    <x v="174"/>
    <x v="26"/>
    <x v="4"/>
    <x v="153"/>
    <x v="1"/>
    <x v="0"/>
    <x v="1"/>
    <x v="4614"/>
    <x v="1"/>
    <x v="0"/>
    <x v="6"/>
  </r>
  <r>
    <x v="4636"/>
    <x v="399"/>
    <x v="213"/>
    <x v="41"/>
    <x v="6"/>
    <x v="163"/>
    <x v="0"/>
    <x v="2"/>
    <x v="1"/>
    <x v="4615"/>
    <x v="0"/>
    <x v="2"/>
    <x v="10"/>
  </r>
  <r>
    <x v="4637"/>
    <x v="727"/>
    <x v="75"/>
    <x v="1"/>
    <x v="1"/>
    <x v="738"/>
    <x v="2"/>
    <x v="2"/>
    <x v="1"/>
    <x v="4616"/>
    <x v="1"/>
    <x v="0"/>
    <x v="0"/>
  </r>
  <r>
    <x v="4638"/>
    <x v="675"/>
    <x v="181"/>
    <x v="57"/>
    <x v="5"/>
    <x v="969"/>
    <x v="2"/>
    <x v="2"/>
    <x v="1"/>
    <x v="4617"/>
    <x v="0"/>
    <x v="0"/>
    <x v="7"/>
  </r>
  <r>
    <x v="4639"/>
    <x v="360"/>
    <x v="61"/>
    <x v="62"/>
    <x v="6"/>
    <x v="412"/>
    <x v="1"/>
    <x v="1"/>
    <x v="1"/>
    <x v="4618"/>
    <x v="1"/>
    <x v="2"/>
    <x v="7"/>
  </r>
  <r>
    <x v="4640"/>
    <x v="1915"/>
    <x v="112"/>
    <x v="59"/>
    <x v="6"/>
    <x v="435"/>
    <x v="3"/>
    <x v="0"/>
    <x v="1"/>
    <x v="4619"/>
    <x v="1"/>
    <x v="1"/>
    <x v="6"/>
  </r>
  <r>
    <x v="4641"/>
    <x v="2408"/>
    <x v="68"/>
    <x v="16"/>
    <x v="3"/>
    <x v="558"/>
    <x v="0"/>
    <x v="0"/>
    <x v="1"/>
    <x v="4620"/>
    <x v="0"/>
    <x v="1"/>
    <x v="8"/>
  </r>
  <r>
    <x v="4642"/>
    <x v="2579"/>
    <x v="190"/>
    <x v="31"/>
    <x v="0"/>
    <x v="775"/>
    <x v="0"/>
    <x v="0"/>
    <x v="2"/>
    <x v="4621"/>
    <x v="1"/>
    <x v="2"/>
    <x v="8"/>
  </r>
  <r>
    <x v="4643"/>
    <x v="105"/>
    <x v="84"/>
    <x v="3"/>
    <x v="2"/>
    <x v="587"/>
    <x v="0"/>
    <x v="2"/>
    <x v="1"/>
    <x v="4622"/>
    <x v="0"/>
    <x v="2"/>
    <x v="0"/>
  </r>
  <r>
    <x v="4644"/>
    <x v="2218"/>
    <x v="109"/>
    <x v="68"/>
    <x v="4"/>
    <x v="870"/>
    <x v="0"/>
    <x v="0"/>
    <x v="2"/>
    <x v="4623"/>
    <x v="1"/>
    <x v="2"/>
    <x v="11"/>
  </r>
  <r>
    <x v="4645"/>
    <x v="1592"/>
    <x v="191"/>
    <x v="49"/>
    <x v="0"/>
    <x v="615"/>
    <x v="3"/>
    <x v="0"/>
    <x v="1"/>
    <x v="4624"/>
    <x v="1"/>
    <x v="1"/>
    <x v="4"/>
  </r>
  <r>
    <x v="4646"/>
    <x v="2694"/>
    <x v="202"/>
    <x v="52"/>
    <x v="6"/>
    <x v="807"/>
    <x v="2"/>
    <x v="2"/>
    <x v="3"/>
    <x v="4625"/>
    <x v="0"/>
    <x v="2"/>
    <x v="7"/>
  </r>
  <r>
    <x v="4647"/>
    <x v="2261"/>
    <x v="291"/>
    <x v="74"/>
    <x v="5"/>
    <x v="698"/>
    <x v="0"/>
    <x v="0"/>
    <x v="3"/>
    <x v="4626"/>
    <x v="1"/>
    <x v="0"/>
    <x v="5"/>
  </r>
  <r>
    <x v="4648"/>
    <x v="1423"/>
    <x v="172"/>
    <x v="69"/>
    <x v="3"/>
    <x v="709"/>
    <x v="1"/>
    <x v="0"/>
    <x v="1"/>
    <x v="4627"/>
    <x v="1"/>
    <x v="2"/>
    <x v="5"/>
  </r>
  <r>
    <x v="4649"/>
    <x v="1286"/>
    <x v="51"/>
    <x v="64"/>
    <x v="4"/>
    <x v="478"/>
    <x v="2"/>
    <x v="2"/>
    <x v="2"/>
    <x v="4043"/>
    <x v="1"/>
    <x v="0"/>
    <x v="5"/>
  </r>
  <r>
    <x v="4650"/>
    <x v="2695"/>
    <x v="269"/>
    <x v="54"/>
    <x v="5"/>
    <x v="551"/>
    <x v="3"/>
    <x v="2"/>
    <x v="3"/>
    <x v="4628"/>
    <x v="0"/>
    <x v="1"/>
    <x v="11"/>
  </r>
  <r>
    <x v="4651"/>
    <x v="1589"/>
    <x v="118"/>
    <x v="32"/>
    <x v="6"/>
    <x v="614"/>
    <x v="0"/>
    <x v="0"/>
    <x v="1"/>
    <x v="4629"/>
    <x v="1"/>
    <x v="0"/>
    <x v="0"/>
  </r>
  <r>
    <x v="4652"/>
    <x v="2128"/>
    <x v="53"/>
    <x v="45"/>
    <x v="1"/>
    <x v="827"/>
    <x v="1"/>
    <x v="2"/>
    <x v="1"/>
    <x v="4630"/>
    <x v="1"/>
    <x v="1"/>
    <x v="3"/>
  </r>
  <r>
    <x v="4653"/>
    <x v="2696"/>
    <x v="287"/>
    <x v="7"/>
    <x v="6"/>
    <x v="964"/>
    <x v="3"/>
    <x v="2"/>
    <x v="2"/>
    <x v="4631"/>
    <x v="1"/>
    <x v="0"/>
    <x v="9"/>
  </r>
  <r>
    <x v="4654"/>
    <x v="2671"/>
    <x v="203"/>
    <x v="4"/>
    <x v="1"/>
    <x v="268"/>
    <x v="1"/>
    <x v="0"/>
    <x v="2"/>
    <x v="4632"/>
    <x v="1"/>
    <x v="0"/>
    <x v="5"/>
  </r>
  <r>
    <x v="4655"/>
    <x v="2697"/>
    <x v="42"/>
    <x v="70"/>
    <x v="5"/>
    <x v="849"/>
    <x v="0"/>
    <x v="0"/>
    <x v="1"/>
    <x v="4633"/>
    <x v="0"/>
    <x v="1"/>
    <x v="5"/>
  </r>
  <r>
    <x v="4656"/>
    <x v="1665"/>
    <x v="225"/>
    <x v="36"/>
    <x v="4"/>
    <x v="909"/>
    <x v="2"/>
    <x v="1"/>
    <x v="0"/>
    <x v="4634"/>
    <x v="0"/>
    <x v="1"/>
    <x v="5"/>
  </r>
  <r>
    <x v="4657"/>
    <x v="2101"/>
    <x v="46"/>
    <x v="10"/>
    <x v="3"/>
    <x v="484"/>
    <x v="3"/>
    <x v="0"/>
    <x v="3"/>
    <x v="4635"/>
    <x v="0"/>
    <x v="1"/>
    <x v="6"/>
  </r>
  <r>
    <x v="4658"/>
    <x v="2698"/>
    <x v="26"/>
    <x v="33"/>
    <x v="6"/>
    <x v="942"/>
    <x v="0"/>
    <x v="2"/>
    <x v="3"/>
    <x v="4636"/>
    <x v="0"/>
    <x v="1"/>
    <x v="5"/>
  </r>
  <r>
    <x v="4659"/>
    <x v="2518"/>
    <x v="166"/>
    <x v="35"/>
    <x v="4"/>
    <x v="1030"/>
    <x v="0"/>
    <x v="1"/>
    <x v="1"/>
    <x v="4637"/>
    <x v="1"/>
    <x v="1"/>
    <x v="10"/>
  </r>
  <r>
    <x v="4660"/>
    <x v="1955"/>
    <x v="87"/>
    <x v="73"/>
    <x v="6"/>
    <x v="354"/>
    <x v="1"/>
    <x v="2"/>
    <x v="0"/>
    <x v="4638"/>
    <x v="1"/>
    <x v="1"/>
    <x v="1"/>
  </r>
  <r>
    <x v="4661"/>
    <x v="615"/>
    <x v="2"/>
    <x v="63"/>
    <x v="6"/>
    <x v="620"/>
    <x v="3"/>
    <x v="2"/>
    <x v="2"/>
    <x v="4639"/>
    <x v="1"/>
    <x v="1"/>
    <x v="6"/>
  </r>
  <r>
    <x v="4662"/>
    <x v="2699"/>
    <x v="190"/>
    <x v="57"/>
    <x v="2"/>
    <x v="468"/>
    <x v="1"/>
    <x v="0"/>
    <x v="1"/>
    <x v="4640"/>
    <x v="1"/>
    <x v="1"/>
    <x v="7"/>
  </r>
  <r>
    <x v="4663"/>
    <x v="928"/>
    <x v="143"/>
    <x v="55"/>
    <x v="3"/>
    <x v="741"/>
    <x v="2"/>
    <x v="2"/>
    <x v="2"/>
    <x v="4641"/>
    <x v="0"/>
    <x v="1"/>
    <x v="10"/>
  </r>
  <r>
    <x v="4664"/>
    <x v="2551"/>
    <x v="178"/>
    <x v="25"/>
    <x v="5"/>
    <x v="952"/>
    <x v="1"/>
    <x v="0"/>
    <x v="3"/>
    <x v="4642"/>
    <x v="0"/>
    <x v="2"/>
    <x v="8"/>
  </r>
  <r>
    <x v="4665"/>
    <x v="1627"/>
    <x v="255"/>
    <x v="48"/>
    <x v="0"/>
    <x v="656"/>
    <x v="2"/>
    <x v="2"/>
    <x v="1"/>
    <x v="4643"/>
    <x v="1"/>
    <x v="0"/>
    <x v="10"/>
  </r>
  <r>
    <x v="4666"/>
    <x v="224"/>
    <x v="179"/>
    <x v="46"/>
    <x v="0"/>
    <x v="791"/>
    <x v="2"/>
    <x v="0"/>
    <x v="1"/>
    <x v="4644"/>
    <x v="0"/>
    <x v="2"/>
    <x v="8"/>
  </r>
  <r>
    <x v="4667"/>
    <x v="1154"/>
    <x v="81"/>
    <x v="20"/>
    <x v="1"/>
    <x v="462"/>
    <x v="0"/>
    <x v="0"/>
    <x v="1"/>
    <x v="4645"/>
    <x v="1"/>
    <x v="0"/>
    <x v="4"/>
  </r>
  <r>
    <x v="4668"/>
    <x v="2700"/>
    <x v="53"/>
    <x v="53"/>
    <x v="4"/>
    <x v="955"/>
    <x v="0"/>
    <x v="2"/>
    <x v="1"/>
    <x v="4646"/>
    <x v="1"/>
    <x v="1"/>
    <x v="11"/>
  </r>
  <r>
    <x v="4669"/>
    <x v="754"/>
    <x v="264"/>
    <x v="44"/>
    <x v="6"/>
    <x v="940"/>
    <x v="3"/>
    <x v="0"/>
    <x v="1"/>
    <x v="4647"/>
    <x v="1"/>
    <x v="1"/>
    <x v="1"/>
  </r>
  <r>
    <x v="4670"/>
    <x v="2701"/>
    <x v="9"/>
    <x v="28"/>
    <x v="1"/>
    <x v="480"/>
    <x v="1"/>
    <x v="1"/>
    <x v="2"/>
    <x v="4648"/>
    <x v="1"/>
    <x v="0"/>
    <x v="4"/>
  </r>
  <r>
    <x v="4671"/>
    <x v="2702"/>
    <x v="32"/>
    <x v="0"/>
    <x v="5"/>
    <x v="149"/>
    <x v="1"/>
    <x v="0"/>
    <x v="1"/>
    <x v="4649"/>
    <x v="1"/>
    <x v="0"/>
    <x v="7"/>
  </r>
  <r>
    <x v="4672"/>
    <x v="1298"/>
    <x v="215"/>
    <x v="70"/>
    <x v="3"/>
    <x v="1048"/>
    <x v="0"/>
    <x v="0"/>
    <x v="1"/>
    <x v="4650"/>
    <x v="0"/>
    <x v="1"/>
    <x v="9"/>
  </r>
  <r>
    <x v="4673"/>
    <x v="999"/>
    <x v="57"/>
    <x v="41"/>
    <x v="1"/>
    <x v="710"/>
    <x v="3"/>
    <x v="2"/>
    <x v="3"/>
    <x v="4651"/>
    <x v="0"/>
    <x v="2"/>
    <x v="2"/>
  </r>
  <r>
    <x v="4674"/>
    <x v="718"/>
    <x v="159"/>
    <x v="9"/>
    <x v="5"/>
    <x v="75"/>
    <x v="2"/>
    <x v="0"/>
    <x v="1"/>
    <x v="4652"/>
    <x v="1"/>
    <x v="2"/>
    <x v="4"/>
  </r>
  <r>
    <x v="4675"/>
    <x v="2703"/>
    <x v="245"/>
    <x v="42"/>
    <x v="4"/>
    <x v="668"/>
    <x v="0"/>
    <x v="1"/>
    <x v="1"/>
    <x v="4653"/>
    <x v="0"/>
    <x v="2"/>
    <x v="1"/>
  </r>
  <r>
    <x v="4676"/>
    <x v="796"/>
    <x v="44"/>
    <x v="59"/>
    <x v="4"/>
    <x v="186"/>
    <x v="0"/>
    <x v="2"/>
    <x v="1"/>
    <x v="4654"/>
    <x v="0"/>
    <x v="0"/>
    <x v="11"/>
  </r>
  <r>
    <x v="4677"/>
    <x v="2704"/>
    <x v="30"/>
    <x v="66"/>
    <x v="4"/>
    <x v="498"/>
    <x v="0"/>
    <x v="0"/>
    <x v="1"/>
    <x v="4655"/>
    <x v="1"/>
    <x v="1"/>
    <x v="0"/>
  </r>
  <r>
    <x v="4678"/>
    <x v="1016"/>
    <x v="86"/>
    <x v="26"/>
    <x v="3"/>
    <x v="493"/>
    <x v="1"/>
    <x v="2"/>
    <x v="1"/>
    <x v="4656"/>
    <x v="1"/>
    <x v="1"/>
    <x v="2"/>
  </r>
  <r>
    <x v="4679"/>
    <x v="1726"/>
    <x v="260"/>
    <x v="61"/>
    <x v="1"/>
    <x v="977"/>
    <x v="1"/>
    <x v="0"/>
    <x v="2"/>
    <x v="4657"/>
    <x v="1"/>
    <x v="1"/>
    <x v="10"/>
  </r>
  <r>
    <x v="4680"/>
    <x v="1375"/>
    <x v="295"/>
    <x v="57"/>
    <x v="4"/>
    <x v="863"/>
    <x v="0"/>
    <x v="2"/>
    <x v="1"/>
    <x v="4658"/>
    <x v="0"/>
    <x v="1"/>
    <x v="1"/>
  </r>
  <r>
    <x v="4681"/>
    <x v="2705"/>
    <x v="265"/>
    <x v="45"/>
    <x v="0"/>
    <x v="719"/>
    <x v="3"/>
    <x v="0"/>
    <x v="2"/>
    <x v="4659"/>
    <x v="1"/>
    <x v="2"/>
    <x v="1"/>
  </r>
  <r>
    <x v="4682"/>
    <x v="2154"/>
    <x v="62"/>
    <x v="11"/>
    <x v="6"/>
    <x v="123"/>
    <x v="0"/>
    <x v="0"/>
    <x v="1"/>
    <x v="4660"/>
    <x v="1"/>
    <x v="1"/>
    <x v="1"/>
  </r>
  <r>
    <x v="4683"/>
    <x v="390"/>
    <x v="38"/>
    <x v="43"/>
    <x v="3"/>
    <x v="108"/>
    <x v="3"/>
    <x v="2"/>
    <x v="1"/>
    <x v="4661"/>
    <x v="1"/>
    <x v="0"/>
    <x v="4"/>
  </r>
  <r>
    <x v="4684"/>
    <x v="2645"/>
    <x v="85"/>
    <x v="51"/>
    <x v="5"/>
    <x v="218"/>
    <x v="1"/>
    <x v="0"/>
    <x v="2"/>
    <x v="4662"/>
    <x v="0"/>
    <x v="1"/>
    <x v="1"/>
  </r>
  <r>
    <x v="4685"/>
    <x v="1442"/>
    <x v="280"/>
    <x v="65"/>
    <x v="3"/>
    <x v="416"/>
    <x v="2"/>
    <x v="2"/>
    <x v="3"/>
    <x v="4663"/>
    <x v="1"/>
    <x v="0"/>
    <x v="4"/>
  </r>
  <r>
    <x v="4686"/>
    <x v="464"/>
    <x v="291"/>
    <x v="44"/>
    <x v="3"/>
    <x v="918"/>
    <x v="0"/>
    <x v="2"/>
    <x v="0"/>
    <x v="4664"/>
    <x v="1"/>
    <x v="2"/>
    <x v="3"/>
  </r>
  <r>
    <x v="4687"/>
    <x v="1580"/>
    <x v="299"/>
    <x v="33"/>
    <x v="0"/>
    <x v="426"/>
    <x v="2"/>
    <x v="1"/>
    <x v="3"/>
    <x v="4665"/>
    <x v="1"/>
    <x v="1"/>
    <x v="7"/>
  </r>
  <r>
    <x v="4688"/>
    <x v="1216"/>
    <x v="112"/>
    <x v="26"/>
    <x v="4"/>
    <x v="336"/>
    <x v="2"/>
    <x v="0"/>
    <x v="1"/>
    <x v="4666"/>
    <x v="0"/>
    <x v="2"/>
    <x v="7"/>
  </r>
  <r>
    <x v="4689"/>
    <x v="2706"/>
    <x v="264"/>
    <x v="12"/>
    <x v="3"/>
    <x v="12"/>
    <x v="2"/>
    <x v="2"/>
    <x v="1"/>
    <x v="4667"/>
    <x v="1"/>
    <x v="2"/>
    <x v="7"/>
  </r>
  <r>
    <x v="4690"/>
    <x v="491"/>
    <x v="113"/>
    <x v="74"/>
    <x v="2"/>
    <x v="906"/>
    <x v="1"/>
    <x v="0"/>
    <x v="3"/>
    <x v="4668"/>
    <x v="1"/>
    <x v="2"/>
    <x v="8"/>
  </r>
  <r>
    <x v="4691"/>
    <x v="2229"/>
    <x v="148"/>
    <x v="10"/>
    <x v="3"/>
    <x v="986"/>
    <x v="2"/>
    <x v="2"/>
    <x v="1"/>
    <x v="4669"/>
    <x v="1"/>
    <x v="1"/>
    <x v="2"/>
  </r>
  <r>
    <x v="4692"/>
    <x v="2707"/>
    <x v="159"/>
    <x v="54"/>
    <x v="4"/>
    <x v="508"/>
    <x v="3"/>
    <x v="2"/>
    <x v="3"/>
    <x v="4670"/>
    <x v="0"/>
    <x v="0"/>
    <x v="0"/>
  </r>
  <r>
    <x v="4693"/>
    <x v="2573"/>
    <x v="236"/>
    <x v="55"/>
    <x v="0"/>
    <x v="1070"/>
    <x v="0"/>
    <x v="2"/>
    <x v="2"/>
    <x v="4671"/>
    <x v="1"/>
    <x v="1"/>
    <x v="8"/>
  </r>
  <r>
    <x v="4694"/>
    <x v="2708"/>
    <x v="241"/>
    <x v="14"/>
    <x v="4"/>
    <x v="497"/>
    <x v="0"/>
    <x v="2"/>
    <x v="1"/>
    <x v="1954"/>
    <x v="0"/>
    <x v="1"/>
    <x v="11"/>
  </r>
  <r>
    <x v="4695"/>
    <x v="2388"/>
    <x v="152"/>
    <x v="11"/>
    <x v="2"/>
    <x v="460"/>
    <x v="1"/>
    <x v="2"/>
    <x v="1"/>
    <x v="4672"/>
    <x v="1"/>
    <x v="0"/>
    <x v="1"/>
  </r>
  <r>
    <x v="4696"/>
    <x v="2241"/>
    <x v="84"/>
    <x v="72"/>
    <x v="2"/>
    <x v="439"/>
    <x v="2"/>
    <x v="0"/>
    <x v="1"/>
    <x v="4673"/>
    <x v="0"/>
    <x v="1"/>
    <x v="7"/>
  </r>
  <r>
    <x v="4697"/>
    <x v="2709"/>
    <x v="292"/>
    <x v="30"/>
    <x v="4"/>
    <x v="742"/>
    <x v="2"/>
    <x v="1"/>
    <x v="1"/>
    <x v="4674"/>
    <x v="0"/>
    <x v="1"/>
    <x v="5"/>
  </r>
  <r>
    <x v="4698"/>
    <x v="1649"/>
    <x v="231"/>
    <x v="7"/>
    <x v="6"/>
    <x v="370"/>
    <x v="1"/>
    <x v="0"/>
    <x v="1"/>
    <x v="4675"/>
    <x v="0"/>
    <x v="1"/>
    <x v="7"/>
  </r>
  <r>
    <x v="4699"/>
    <x v="2710"/>
    <x v="264"/>
    <x v="1"/>
    <x v="1"/>
    <x v="29"/>
    <x v="2"/>
    <x v="0"/>
    <x v="2"/>
    <x v="4676"/>
    <x v="1"/>
    <x v="1"/>
    <x v="5"/>
  </r>
  <r>
    <x v="4700"/>
    <x v="2711"/>
    <x v="106"/>
    <x v="65"/>
    <x v="4"/>
    <x v="104"/>
    <x v="0"/>
    <x v="0"/>
    <x v="1"/>
    <x v="4677"/>
    <x v="1"/>
    <x v="0"/>
    <x v="10"/>
  </r>
  <r>
    <x v="4701"/>
    <x v="2025"/>
    <x v="29"/>
    <x v="30"/>
    <x v="4"/>
    <x v="374"/>
    <x v="3"/>
    <x v="1"/>
    <x v="0"/>
    <x v="4678"/>
    <x v="1"/>
    <x v="0"/>
    <x v="8"/>
  </r>
  <r>
    <x v="4702"/>
    <x v="2712"/>
    <x v="142"/>
    <x v="59"/>
    <x v="6"/>
    <x v="535"/>
    <x v="1"/>
    <x v="2"/>
    <x v="1"/>
    <x v="4679"/>
    <x v="1"/>
    <x v="0"/>
    <x v="5"/>
  </r>
  <r>
    <x v="4703"/>
    <x v="2012"/>
    <x v="165"/>
    <x v="39"/>
    <x v="6"/>
    <x v="320"/>
    <x v="3"/>
    <x v="0"/>
    <x v="1"/>
    <x v="4680"/>
    <x v="1"/>
    <x v="2"/>
    <x v="1"/>
  </r>
  <r>
    <x v="4704"/>
    <x v="1841"/>
    <x v="200"/>
    <x v="44"/>
    <x v="5"/>
    <x v="681"/>
    <x v="2"/>
    <x v="1"/>
    <x v="3"/>
    <x v="4681"/>
    <x v="0"/>
    <x v="0"/>
    <x v="11"/>
  </r>
  <r>
    <x v="4705"/>
    <x v="2239"/>
    <x v="297"/>
    <x v="1"/>
    <x v="4"/>
    <x v="844"/>
    <x v="1"/>
    <x v="2"/>
    <x v="2"/>
    <x v="4682"/>
    <x v="0"/>
    <x v="0"/>
    <x v="1"/>
  </r>
  <r>
    <x v="4706"/>
    <x v="1666"/>
    <x v="2"/>
    <x v="56"/>
    <x v="4"/>
    <x v="884"/>
    <x v="0"/>
    <x v="1"/>
    <x v="1"/>
    <x v="4683"/>
    <x v="1"/>
    <x v="0"/>
    <x v="3"/>
  </r>
  <r>
    <x v="4707"/>
    <x v="532"/>
    <x v="134"/>
    <x v="24"/>
    <x v="2"/>
    <x v="764"/>
    <x v="3"/>
    <x v="2"/>
    <x v="1"/>
    <x v="4684"/>
    <x v="1"/>
    <x v="1"/>
    <x v="2"/>
  </r>
  <r>
    <x v="4708"/>
    <x v="2713"/>
    <x v="84"/>
    <x v="30"/>
    <x v="1"/>
    <x v="580"/>
    <x v="3"/>
    <x v="2"/>
    <x v="0"/>
    <x v="4685"/>
    <x v="1"/>
    <x v="2"/>
    <x v="11"/>
  </r>
  <r>
    <x v="4709"/>
    <x v="2714"/>
    <x v="155"/>
    <x v="60"/>
    <x v="4"/>
    <x v="752"/>
    <x v="3"/>
    <x v="2"/>
    <x v="1"/>
    <x v="4686"/>
    <x v="1"/>
    <x v="2"/>
    <x v="8"/>
  </r>
  <r>
    <x v="4710"/>
    <x v="1629"/>
    <x v="99"/>
    <x v="3"/>
    <x v="1"/>
    <x v="955"/>
    <x v="2"/>
    <x v="0"/>
    <x v="1"/>
    <x v="4687"/>
    <x v="0"/>
    <x v="1"/>
    <x v="11"/>
  </r>
  <r>
    <x v="4711"/>
    <x v="0"/>
    <x v="17"/>
    <x v="59"/>
    <x v="4"/>
    <x v="691"/>
    <x v="0"/>
    <x v="2"/>
    <x v="1"/>
    <x v="4688"/>
    <x v="0"/>
    <x v="2"/>
    <x v="5"/>
  </r>
  <r>
    <x v="4712"/>
    <x v="2715"/>
    <x v="281"/>
    <x v="71"/>
    <x v="3"/>
    <x v="312"/>
    <x v="3"/>
    <x v="1"/>
    <x v="1"/>
    <x v="4689"/>
    <x v="0"/>
    <x v="0"/>
    <x v="7"/>
  </r>
  <r>
    <x v="4713"/>
    <x v="2716"/>
    <x v="191"/>
    <x v="70"/>
    <x v="4"/>
    <x v="476"/>
    <x v="0"/>
    <x v="0"/>
    <x v="3"/>
    <x v="4690"/>
    <x v="1"/>
    <x v="2"/>
    <x v="6"/>
  </r>
  <r>
    <x v="4714"/>
    <x v="2717"/>
    <x v="292"/>
    <x v="25"/>
    <x v="6"/>
    <x v="437"/>
    <x v="1"/>
    <x v="2"/>
    <x v="1"/>
    <x v="4691"/>
    <x v="0"/>
    <x v="1"/>
    <x v="2"/>
  </r>
  <r>
    <x v="4715"/>
    <x v="350"/>
    <x v="166"/>
    <x v="73"/>
    <x v="6"/>
    <x v="95"/>
    <x v="0"/>
    <x v="1"/>
    <x v="0"/>
    <x v="4692"/>
    <x v="0"/>
    <x v="2"/>
    <x v="11"/>
  </r>
  <r>
    <x v="4716"/>
    <x v="2292"/>
    <x v="198"/>
    <x v="53"/>
    <x v="2"/>
    <x v="911"/>
    <x v="0"/>
    <x v="0"/>
    <x v="3"/>
    <x v="4693"/>
    <x v="1"/>
    <x v="1"/>
    <x v="1"/>
  </r>
  <r>
    <x v="4717"/>
    <x v="2718"/>
    <x v="32"/>
    <x v="72"/>
    <x v="1"/>
    <x v="20"/>
    <x v="3"/>
    <x v="0"/>
    <x v="2"/>
    <x v="4694"/>
    <x v="1"/>
    <x v="0"/>
    <x v="5"/>
  </r>
  <r>
    <x v="4718"/>
    <x v="2032"/>
    <x v="195"/>
    <x v="60"/>
    <x v="4"/>
    <x v="865"/>
    <x v="2"/>
    <x v="2"/>
    <x v="2"/>
    <x v="4695"/>
    <x v="0"/>
    <x v="1"/>
    <x v="10"/>
  </r>
  <r>
    <x v="4719"/>
    <x v="229"/>
    <x v="225"/>
    <x v="56"/>
    <x v="1"/>
    <x v="5"/>
    <x v="3"/>
    <x v="2"/>
    <x v="3"/>
    <x v="4696"/>
    <x v="1"/>
    <x v="1"/>
    <x v="0"/>
  </r>
  <r>
    <x v="4720"/>
    <x v="1866"/>
    <x v="86"/>
    <x v="74"/>
    <x v="3"/>
    <x v="232"/>
    <x v="3"/>
    <x v="2"/>
    <x v="0"/>
    <x v="4697"/>
    <x v="1"/>
    <x v="0"/>
    <x v="8"/>
  </r>
  <r>
    <x v="4721"/>
    <x v="2719"/>
    <x v="29"/>
    <x v="16"/>
    <x v="1"/>
    <x v="1079"/>
    <x v="3"/>
    <x v="0"/>
    <x v="1"/>
    <x v="4698"/>
    <x v="1"/>
    <x v="0"/>
    <x v="11"/>
  </r>
  <r>
    <x v="4722"/>
    <x v="1535"/>
    <x v="23"/>
    <x v="22"/>
    <x v="4"/>
    <x v="877"/>
    <x v="0"/>
    <x v="2"/>
    <x v="3"/>
    <x v="4699"/>
    <x v="1"/>
    <x v="1"/>
    <x v="5"/>
  </r>
  <r>
    <x v="4723"/>
    <x v="1366"/>
    <x v="286"/>
    <x v="40"/>
    <x v="5"/>
    <x v="216"/>
    <x v="1"/>
    <x v="1"/>
    <x v="3"/>
    <x v="4700"/>
    <x v="0"/>
    <x v="1"/>
    <x v="3"/>
  </r>
  <r>
    <x v="4724"/>
    <x v="1747"/>
    <x v="219"/>
    <x v="18"/>
    <x v="1"/>
    <x v="377"/>
    <x v="1"/>
    <x v="2"/>
    <x v="3"/>
    <x v="4701"/>
    <x v="1"/>
    <x v="1"/>
    <x v="11"/>
  </r>
  <r>
    <x v="4725"/>
    <x v="1290"/>
    <x v="79"/>
    <x v="19"/>
    <x v="4"/>
    <x v="1080"/>
    <x v="1"/>
    <x v="0"/>
    <x v="1"/>
    <x v="4702"/>
    <x v="1"/>
    <x v="2"/>
    <x v="10"/>
  </r>
  <r>
    <x v="4726"/>
    <x v="1098"/>
    <x v="158"/>
    <x v="50"/>
    <x v="0"/>
    <x v="630"/>
    <x v="1"/>
    <x v="1"/>
    <x v="1"/>
    <x v="4703"/>
    <x v="1"/>
    <x v="0"/>
    <x v="9"/>
  </r>
  <r>
    <x v="4727"/>
    <x v="710"/>
    <x v="240"/>
    <x v="63"/>
    <x v="3"/>
    <x v="487"/>
    <x v="0"/>
    <x v="2"/>
    <x v="2"/>
    <x v="4704"/>
    <x v="1"/>
    <x v="2"/>
    <x v="2"/>
  </r>
  <r>
    <x v="4728"/>
    <x v="617"/>
    <x v="37"/>
    <x v="6"/>
    <x v="4"/>
    <x v="376"/>
    <x v="0"/>
    <x v="2"/>
    <x v="1"/>
    <x v="4705"/>
    <x v="0"/>
    <x v="1"/>
    <x v="5"/>
  </r>
  <r>
    <x v="4729"/>
    <x v="2720"/>
    <x v="155"/>
    <x v="59"/>
    <x v="4"/>
    <x v="72"/>
    <x v="3"/>
    <x v="2"/>
    <x v="1"/>
    <x v="4706"/>
    <x v="0"/>
    <x v="2"/>
    <x v="4"/>
  </r>
  <r>
    <x v="4730"/>
    <x v="2642"/>
    <x v="150"/>
    <x v="4"/>
    <x v="1"/>
    <x v="183"/>
    <x v="3"/>
    <x v="2"/>
    <x v="2"/>
    <x v="4707"/>
    <x v="1"/>
    <x v="2"/>
    <x v="4"/>
  </r>
  <r>
    <x v="4731"/>
    <x v="2721"/>
    <x v="271"/>
    <x v="48"/>
    <x v="1"/>
    <x v="791"/>
    <x v="3"/>
    <x v="0"/>
    <x v="2"/>
    <x v="4708"/>
    <x v="1"/>
    <x v="2"/>
    <x v="8"/>
  </r>
  <r>
    <x v="4732"/>
    <x v="2094"/>
    <x v="254"/>
    <x v="3"/>
    <x v="1"/>
    <x v="253"/>
    <x v="1"/>
    <x v="0"/>
    <x v="1"/>
    <x v="4709"/>
    <x v="1"/>
    <x v="1"/>
    <x v="4"/>
  </r>
  <r>
    <x v="4733"/>
    <x v="213"/>
    <x v="108"/>
    <x v="65"/>
    <x v="0"/>
    <x v="33"/>
    <x v="3"/>
    <x v="0"/>
    <x v="3"/>
    <x v="4710"/>
    <x v="0"/>
    <x v="0"/>
    <x v="6"/>
  </r>
  <r>
    <x v="4734"/>
    <x v="650"/>
    <x v="189"/>
    <x v="43"/>
    <x v="2"/>
    <x v="45"/>
    <x v="2"/>
    <x v="1"/>
    <x v="2"/>
    <x v="4711"/>
    <x v="1"/>
    <x v="2"/>
    <x v="4"/>
  </r>
  <r>
    <x v="4735"/>
    <x v="2722"/>
    <x v="279"/>
    <x v="74"/>
    <x v="5"/>
    <x v="507"/>
    <x v="0"/>
    <x v="0"/>
    <x v="2"/>
    <x v="4712"/>
    <x v="1"/>
    <x v="0"/>
    <x v="3"/>
  </r>
  <r>
    <x v="4736"/>
    <x v="2723"/>
    <x v="153"/>
    <x v="45"/>
    <x v="0"/>
    <x v="469"/>
    <x v="2"/>
    <x v="0"/>
    <x v="3"/>
    <x v="4713"/>
    <x v="1"/>
    <x v="2"/>
    <x v="11"/>
  </r>
  <r>
    <x v="4737"/>
    <x v="2269"/>
    <x v="66"/>
    <x v="16"/>
    <x v="1"/>
    <x v="928"/>
    <x v="1"/>
    <x v="0"/>
    <x v="2"/>
    <x v="4714"/>
    <x v="1"/>
    <x v="1"/>
    <x v="8"/>
  </r>
  <r>
    <x v="4738"/>
    <x v="2724"/>
    <x v="224"/>
    <x v="25"/>
    <x v="3"/>
    <x v="973"/>
    <x v="0"/>
    <x v="0"/>
    <x v="2"/>
    <x v="4715"/>
    <x v="0"/>
    <x v="1"/>
    <x v="8"/>
  </r>
  <r>
    <x v="4739"/>
    <x v="827"/>
    <x v="189"/>
    <x v="10"/>
    <x v="1"/>
    <x v="1023"/>
    <x v="2"/>
    <x v="2"/>
    <x v="2"/>
    <x v="4716"/>
    <x v="0"/>
    <x v="2"/>
    <x v="0"/>
  </r>
  <r>
    <x v="4740"/>
    <x v="2190"/>
    <x v="142"/>
    <x v="42"/>
    <x v="6"/>
    <x v="316"/>
    <x v="0"/>
    <x v="2"/>
    <x v="1"/>
    <x v="4717"/>
    <x v="0"/>
    <x v="1"/>
    <x v="3"/>
  </r>
  <r>
    <x v="4741"/>
    <x v="2400"/>
    <x v="108"/>
    <x v="70"/>
    <x v="5"/>
    <x v="306"/>
    <x v="0"/>
    <x v="0"/>
    <x v="3"/>
    <x v="4718"/>
    <x v="0"/>
    <x v="0"/>
    <x v="7"/>
  </r>
  <r>
    <x v="4742"/>
    <x v="349"/>
    <x v="99"/>
    <x v="34"/>
    <x v="0"/>
    <x v="817"/>
    <x v="3"/>
    <x v="1"/>
    <x v="2"/>
    <x v="4719"/>
    <x v="1"/>
    <x v="1"/>
    <x v="2"/>
  </r>
  <r>
    <x v="4743"/>
    <x v="557"/>
    <x v="214"/>
    <x v="74"/>
    <x v="4"/>
    <x v="252"/>
    <x v="3"/>
    <x v="1"/>
    <x v="0"/>
    <x v="4720"/>
    <x v="1"/>
    <x v="0"/>
    <x v="7"/>
  </r>
  <r>
    <x v="4744"/>
    <x v="2725"/>
    <x v="297"/>
    <x v="67"/>
    <x v="5"/>
    <x v="204"/>
    <x v="2"/>
    <x v="2"/>
    <x v="1"/>
    <x v="4721"/>
    <x v="1"/>
    <x v="2"/>
    <x v="7"/>
  </r>
  <r>
    <x v="4745"/>
    <x v="584"/>
    <x v="70"/>
    <x v="10"/>
    <x v="3"/>
    <x v="396"/>
    <x v="1"/>
    <x v="2"/>
    <x v="0"/>
    <x v="4722"/>
    <x v="1"/>
    <x v="0"/>
    <x v="8"/>
  </r>
  <r>
    <x v="4746"/>
    <x v="1164"/>
    <x v="71"/>
    <x v="58"/>
    <x v="0"/>
    <x v="297"/>
    <x v="1"/>
    <x v="2"/>
    <x v="1"/>
    <x v="4723"/>
    <x v="1"/>
    <x v="1"/>
    <x v="11"/>
  </r>
  <r>
    <x v="4747"/>
    <x v="2726"/>
    <x v="222"/>
    <x v="26"/>
    <x v="4"/>
    <x v="124"/>
    <x v="2"/>
    <x v="2"/>
    <x v="2"/>
    <x v="4724"/>
    <x v="1"/>
    <x v="0"/>
    <x v="8"/>
  </r>
  <r>
    <x v="4748"/>
    <x v="859"/>
    <x v="228"/>
    <x v="13"/>
    <x v="4"/>
    <x v="318"/>
    <x v="2"/>
    <x v="2"/>
    <x v="1"/>
    <x v="4725"/>
    <x v="1"/>
    <x v="0"/>
    <x v="5"/>
  </r>
  <r>
    <x v="4749"/>
    <x v="2727"/>
    <x v="147"/>
    <x v="40"/>
    <x v="5"/>
    <x v="1032"/>
    <x v="3"/>
    <x v="2"/>
    <x v="2"/>
    <x v="4726"/>
    <x v="0"/>
    <x v="1"/>
    <x v="0"/>
  </r>
  <r>
    <x v="4750"/>
    <x v="1001"/>
    <x v="26"/>
    <x v="39"/>
    <x v="3"/>
    <x v="728"/>
    <x v="0"/>
    <x v="1"/>
    <x v="0"/>
    <x v="4727"/>
    <x v="1"/>
    <x v="2"/>
    <x v="9"/>
  </r>
  <r>
    <x v="4751"/>
    <x v="884"/>
    <x v="62"/>
    <x v="1"/>
    <x v="1"/>
    <x v="320"/>
    <x v="2"/>
    <x v="0"/>
    <x v="3"/>
    <x v="4728"/>
    <x v="1"/>
    <x v="2"/>
    <x v="1"/>
  </r>
  <r>
    <x v="4752"/>
    <x v="707"/>
    <x v="102"/>
    <x v="68"/>
    <x v="1"/>
    <x v="946"/>
    <x v="1"/>
    <x v="2"/>
    <x v="2"/>
    <x v="4729"/>
    <x v="1"/>
    <x v="0"/>
    <x v="3"/>
  </r>
  <r>
    <x v="4753"/>
    <x v="2134"/>
    <x v="149"/>
    <x v="46"/>
    <x v="6"/>
    <x v="731"/>
    <x v="3"/>
    <x v="0"/>
    <x v="1"/>
    <x v="4730"/>
    <x v="1"/>
    <x v="2"/>
    <x v="6"/>
  </r>
  <r>
    <x v="4754"/>
    <x v="1441"/>
    <x v="172"/>
    <x v="28"/>
    <x v="5"/>
    <x v="897"/>
    <x v="2"/>
    <x v="0"/>
    <x v="1"/>
    <x v="4731"/>
    <x v="0"/>
    <x v="2"/>
    <x v="4"/>
  </r>
  <r>
    <x v="4755"/>
    <x v="1995"/>
    <x v="66"/>
    <x v="48"/>
    <x v="3"/>
    <x v="40"/>
    <x v="3"/>
    <x v="0"/>
    <x v="1"/>
    <x v="4732"/>
    <x v="0"/>
    <x v="2"/>
    <x v="4"/>
  </r>
  <r>
    <x v="4756"/>
    <x v="948"/>
    <x v="157"/>
    <x v="52"/>
    <x v="4"/>
    <x v="470"/>
    <x v="0"/>
    <x v="2"/>
    <x v="2"/>
    <x v="2680"/>
    <x v="0"/>
    <x v="0"/>
    <x v="3"/>
  </r>
  <r>
    <x v="4757"/>
    <x v="1813"/>
    <x v="57"/>
    <x v="57"/>
    <x v="0"/>
    <x v="235"/>
    <x v="2"/>
    <x v="0"/>
    <x v="2"/>
    <x v="4733"/>
    <x v="1"/>
    <x v="0"/>
    <x v="9"/>
  </r>
  <r>
    <x v="4758"/>
    <x v="13"/>
    <x v="50"/>
    <x v="21"/>
    <x v="4"/>
    <x v="835"/>
    <x v="2"/>
    <x v="0"/>
    <x v="1"/>
    <x v="4734"/>
    <x v="0"/>
    <x v="0"/>
    <x v="8"/>
  </r>
  <r>
    <x v="4759"/>
    <x v="1201"/>
    <x v="216"/>
    <x v="0"/>
    <x v="0"/>
    <x v="751"/>
    <x v="1"/>
    <x v="0"/>
    <x v="1"/>
    <x v="4735"/>
    <x v="0"/>
    <x v="2"/>
    <x v="8"/>
  </r>
  <r>
    <x v="4760"/>
    <x v="392"/>
    <x v="146"/>
    <x v="48"/>
    <x v="5"/>
    <x v="663"/>
    <x v="0"/>
    <x v="0"/>
    <x v="1"/>
    <x v="4736"/>
    <x v="1"/>
    <x v="2"/>
    <x v="0"/>
  </r>
  <r>
    <x v="4761"/>
    <x v="2728"/>
    <x v="12"/>
    <x v="17"/>
    <x v="0"/>
    <x v="347"/>
    <x v="3"/>
    <x v="2"/>
    <x v="2"/>
    <x v="4737"/>
    <x v="1"/>
    <x v="1"/>
    <x v="6"/>
  </r>
  <r>
    <x v="4762"/>
    <x v="2729"/>
    <x v="178"/>
    <x v="51"/>
    <x v="1"/>
    <x v="663"/>
    <x v="2"/>
    <x v="0"/>
    <x v="1"/>
    <x v="4738"/>
    <x v="1"/>
    <x v="2"/>
    <x v="0"/>
  </r>
  <r>
    <x v="4763"/>
    <x v="2432"/>
    <x v="178"/>
    <x v="59"/>
    <x v="0"/>
    <x v="355"/>
    <x v="3"/>
    <x v="0"/>
    <x v="2"/>
    <x v="4739"/>
    <x v="1"/>
    <x v="1"/>
    <x v="4"/>
  </r>
  <r>
    <x v="4764"/>
    <x v="475"/>
    <x v="264"/>
    <x v="58"/>
    <x v="6"/>
    <x v="761"/>
    <x v="2"/>
    <x v="0"/>
    <x v="3"/>
    <x v="4740"/>
    <x v="0"/>
    <x v="0"/>
    <x v="3"/>
  </r>
  <r>
    <x v="4765"/>
    <x v="2730"/>
    <x v="206"/>
    <x v="56"/>
    <x v="4"/>
    <x v="833"/>
    <x v="1"/>
    <x v="2"/>
    <x v="0"/>
    <x v="4741"/>
    <x v="1"/>
    <x v="2"/>
    <x v="9"/>
  </r>
  <r>
    <x v="4766"/>
    <x v="1295"/>
    <x v="106"/>
    <x v="59"/>
    <x v="5"/>
    <x v="432"/>
    <x v="3"/>
    <x v="0"/>
    <x v="3"/>
    <x v="4742"/>
    <x v="0"/>
    <x v="1"/>
    <x v="3"/>
  </r>
  <r>
    <x v="4767"/>
    <x v="891"/>
    <x v="285"/>
    <x v="0"/>
    <x v="5"/>
    <x v="269"/>
    <x v="3"/>
    <x v="1"/>
    <x v="1"/>
    <x v="4743"/>
    <x v="1"/>
    <x v="2"/>
    <x v="9"/>
  </r>
  <r>
    <x v="4768"/>
    <x v="1341"/>
    <x v="169"/>
    <x v="40"/>
    <x v="6"/>
    <x v="651"/>
    <x v="2"/>
    <x v="2"/>
    <x v="1"/>
    <x v="4744"/>
    <x v="1"/>
    <x v="2"/>
    <x v="0"/>
  </r>
  <r>
    <x v="4769"/>
    <x v="1552"/>
    <x v="285"/>
    <x v="19"/>
    <x v="0"/>
    <x v="411"/>
    <x v="3"/>
    <x v="2"/>
    <x v="1"/>
    <x v="4745"/>
    <x v="1"/>
    <x v="2"/>
    <x v="2"/>
  </r>
  <r>
    <x v="4770"/>
    <x v="1881"/>
    <x v="92"/>
    <x v="57"/>
    <x v="6"/>
    <x v="374"/>
    <x v="2"/>
    <x v="0"/>
    <x v="0"/>
    <x v="4746"/>
    <x v="0"/>
    <x v="0"/>
    <x v="8"/>
  </r>
  <r>
    <x v="4771"/>
    <x v="1482"/>
    <x v="98"/>
    <x v="31"/>
    <x v="4"/>
    <x v="615"/>
    <x v="1"/>
    <x v="0"/>
    <x v="0"/>
    <x v="4747"/>
    <x v="1"/>
    <x v="1"/>
    <x v="4"/>
  </r>
  <r>
    <x v="4772"/>
    <x v="1950"/>
    <x v="108"/>
    <x v="44"/>
    <x v="3"/>
    <x v="400"/>
    <x v="1"/>
    <x v="0"/>
    <x v="3"/>
    <x v="4748"/>
    <x v="1"/>
    <x v="2"/>
    <x v="1"/>
  </r>
  <r>
    <x v="4773"/>
    <x v="2731"/>
    <x v="214"/>
    <x v="32"/>
    <x v="2"/>
    <x v="520"/>
    <x v="0"/>
    <x v="2"/>
    <x v="1"/>
    <x v="4749"/>
    <x v="1"/>
    <x v="2"/>
    <x v="2"/>
  </r>
  <r>
    <x v="4774"/>
    <x v="2298"/>
    <x v="14"/>
    <x v="63"/>
    <x v="4"/>
    <x v="703"/>
    <x v="2"/>
    <x v="2"/>
    <x v="1"/>
    <x v="4750"/>
    <x v="1"/>
    <x v="2"/>
    <x v="8"/>
  </r>
  <r>
    <x v="4775"/>
    <x v="2732"/>
    <x v="133"/>
    <x v="45"/>
    <x v="1"/>
    <x v="481"/>
    <x v="1"/>
    <x v="2"/>
    <x v="0"/>
    <x v="4751"/>
    <x v="1"/>
    <x v="0"/>
    <x v="8"/>
  </r>
  <r>
    <x v="4776"/>
    <x v="1498"/>
    <x v="250"/>
    <x v="44"/>
    <x v="0"/>
    <x v="734"/>
    <x v="3"/>
    <x v="0"/>
    <x v="1"/>
    <x v="4752"/>
    <x v="1"/>
    <x v="0"/>
    <x v="10"/>
  </r>
  <r>
    <x v="4777"/>
    <x v="597"/>
    <x v="68"/>
    <x v="52"/>
    <x v="2"/>
    <x v="344"/>
    <x v="3"/>
    <x v="2"/>
    <x v="0"/>
    <x v="4753"/>
    <x v="0"/>
    <x v="2"/>
    <x v="1"/>
  </r>
  <r>
    <x v="4778"/>
    <x v="2733"/>
    <x v="18"/>
    <x v="9"/>
    <x v="5"/>
    <x v="654"/>
    <x v="3"/>
    <x v="2"/>
    <x v="2"/>
    <x v="4754"/>
    <x v="0"/>
    <x v="1"/>
    <x v="0"/>
  </r>
  <r>
    <x v="4779"/>
    <x v="2734"/>
    <x v="296"/>
    <x v="3"/>
    <x v="5"/>
    <x v="598"/>
    <x v="3"/>
    <x v="0"/>
    <x v="3"/>
    <x v="4755"/>
    <x v="0"/>
    <x v="0"/>
    <x v="0"/>
  </r>
  <r>
    <x v="4780"/>
    <x v="2735"/>
    <x v="68"/>
    <x v="50"/>
    <x v="1"/>
    <x v="141"/>
    <x v="3"/>
    <x v="2"/>
    <x v="1"/>
    <x v="4756"/>
    <x v="1"/>
    <x v="0"/>
    <x v="4"/>
  </r>
  <r>
    <x v="4781"/>
    <x v="727"/>
    <x v="34"/>
    <x v="69"/>
    <x v="4"/>
    <x v="126"/>
    <x v="3"/>
    <x v="2"/>
    <x v="1"/>
    <x v="4757"/>
    <x v="0"/>
    <x v="2"/>
    <x v="6"/>
  </r>
  <r>
    <x v="4782"/>
    <x v="483"/>
    <x v="65"/>
    <x v="39"/>
    <x v="2"/>
    <x v="548"/>
    <x v="0"/>
    <x v="2"/>
    <x v="1"/>
    <x v="4758"/>
    <x v="1"/>
    <x v="0"/>
    <x v="7"/>
  </r>
  <r>
    <x v="4783"/>
    <x v="2736"/>
    <x v="228"/>
    <x v="59"/>
    <x v="4"/>
    <x v="969"/>
    <x v="3"/>
    <x v="0"/>
    <x v="0"/>
    <x v="4759"/>
    <x v="0"/>
    <x v="0"/>
    <x v="7"/>
  </r>
  <r>
    <x v="4784"/>
    <x v="1630"/>
    <x v="279"/>
    <x v="51"/>
    <x v="1"/>
    <x v="76"/>
    <x v="0"/>
    <x v="0"/>
    <x v="2"/>
    <x v="4760"/>
    <x v="0"/>
    <x v="2"/>
    <x v="2"/>
  </r>
  <r>
    <x v="4785"/>
    <x v="548"/>
    <x v="10"/>
    <x v="26"/>
    <x v="3"/>
    <x v="585"/>
    <x v="2"/>
    <x v="1"/>
    <x v="1"/>
    <x v="4761"/>
    <x v="1"/>
    <x v="1"/>
    <x v="1"/>
  </r>
  <r>
    <x v="4786"/>
    <x v="2737"/>
    <x v="230"/>
    <x v="59"/>
    <x v="5"/>
    <x v="1069"/>
    <x v="1"/>
    <x v="2"/>
    <x v="2"/>
    <x v="4762"/>
    <x v="1"/>
    <x v="1"/>
    <x v="7"/>
  </r>
  <r>
    <x v="4787"/>
    <x v="2738"/>
    <x v="145"/>
    <x v="29"/>
    <x v="3"/>
    <x v="907"/>
    <x v="3"/>
    <x v="0"/>
    <x v="2"/>
    <x v="4763"/>
    <x v="1"/>
    <x v="2"/>
    <x v="5"/>
  </r>
  <r>
    <x v="4788"/>
    <x v="2024"/>
    <x v="81"/>
    <x v="38"/>
    <x v="4"/>
    <x v="348"/>
    <x v="1"/>
    <x v="2"/>
    <x v="2"/>
    <x v="4764"/>
    <x v="0"/>
    <x v="1"/>
    <x v="10"/>
  </r>
  <r>
    <x v="4789"/>
    <x v="2739"/>
    <x v="296"/>
    <x v="1"/>
    <x v="2"/>
    <x v="732"/>
    <x v="0"/>
    <x v="1"/>
    <x v="1"/>
    <x v="4765"/>
    <x v="0"/>
    <x v="1"/>
    <x v="6"/>
  </r>
  <r>
    <x v="4790"/>
    <x v="1218"/>
    <x v="250"/>
    <x v="21"/>
    <x v="5"/>
    <x v="1081"/>
    <x v="1"/>
    <x v="0"/>
    <x v="1"/>
    <x v="4766"/>
    <x v="1"/>
    <x v="1"/>
    <x v="7"/>
  </r>
  <r>
    <x v="4791"/>
    <x v="800"/>
    <x v="218"/>
    <x v="21"/>
    <x v="2"/>
    <x v="128"/>
    <x v="2"/>
    <x v="1"/>
    <x v="1"/>
    <x v="4767"/>
    <x v="1"/>
    <x v="0"/>
    <x v="11"/>
  </r>
  <r>
    <x v="4792"/>
    <x v="2740"/>
    <x v="212"/>
    <x v="0"/>
    <x v="6"/>
    <x v="1007"/>
    <x v="0"/>
    <x v="2"/>
    <x v="0"/>
    <x v="4768"/>
    <x v="1"/>
    <x v="2"/>
    <x v="10"/>
  </r>
  <r>
    <x v="4793"/>
    <x v="191"/>
    <x v="283"/>
    <x v="30"/>
    <x v="3"/>
    <x v="995"/>
    <x v="2"/>
    <x v="0"/>
    <x v="3"/>
    <x v="4769"/>
    <x v="0"/>
    <x v="0"/>
    <x v="9"/>
  </r>
  <r>
    <x v="4794"/>
    <x v="1814"/>
    <x v="168"/>
    <x v="4"/>
    <x v="0"/>
    <x v="286"/>
    <x v="2"/>
    <x v="2"/>
    <x v="2"/>
    <x v="4770"/>
    <x v="1"/>
    <x v="1"/>
    <x v="2"/>
  </r>
  <r>
    <x v="4795"/>
    <x v="2741"/>
    <x v="22"/>
    <x v="67"/>
    <x v="2"/>
    <x v="782"/>
    <x v="3"/>
    <x v="2"/>
    <x v="3"/>
    <x v="4771"/>
    <x v="0"/>
    <x v="2"/>
    <x v="8"/>
  </r>
  <r>
    <x v="4796"/>
    <x v="920"/>
    <x v="76"/>
    <x v="9"/>
    <x v="1"/>
    <x v="62"/>
    <x v="3"/>
    <x v="0"/>
    <x v="1"/>
    <x v="4772"/>
    <x v="0"/>
    <x v="1"/>
    <x v="1"/>
  </r>
  <r>
    <x v="4797"/>
    <x v="2742"/>
    <x v="63"/>
    <x v="37"/>
    <x v="0"/>
    <x v="942"/>
    <x v="1"/>
    <x v="0"/>
    <x v="3"/>
    <x v="4773"/>
    <x v="1"/>
    <x v="1"/>
    <x v="5"/>
  </r>
  <r>
    <x v="4798"/>
    <x v="2743"/>
    <x v="194"/>
    <x v="68"/>
    <x v="4"/>
    <x v="727"/>
    <x v="3"/>
    <x v="1"/>
    <x v="2"/>
    <x v="4774"/>
    <x v="0"/>
    <x v="0"/>
    <x v="6"/>
  </r>
  <r>
    <x v="4799"/>
    <x v="175"/>
    <x v="78"/>
    <x v="60"/>
    <x v="2"/>
    <x v="590"/>
    <x v="0"/>
    <x v="2"/>
    <x v="2"/>
    <x v="4775"/>
    <x v="1"/>
    <x v="2"/>
    <x v="0"/>
  </r>
  <r>
    <x v="4800"/>
    <x v="396"/>
    <x v="241"/>
    <x v="6"/>
    <x v="4"/>
    <x v="390"/>
    <x v="0"/>
    <x v="0"/>
    <x v="3"/>
    <x v="4776"/>
    <x v="1"/>
    <x v="2"/>
    <x v="8"/>
  </r>
  <r>
    <x v="4801"/>
    <x v="979"/>
    <x v="117"/>
    <x v="72"/>
    <x v="3"/>
    <x v="399"/>
    <x v="2"/>
    <x v="0"/>
    <x v="1"/>
    <x v="4777"/>
    <x v="1"/>
    <x v="0"/>
    <x v="11"/>
  </r>
  <r>
    <x v="4802"/>
    <x v="2744"/>
    <x v="104"/>
    <x v="20"/>
    <x v="0"/>
    <x v="278"/>
    <x v="0"/>
    <x v="0"/>
    <x v="1"/>
    <x v="4778"/>
    <x v="1"/>
    <x v="2"/>
    <x v="8"/>
  </r>
  <r>
    <x v="4803"/>
    <x v="370"/>
    <x v="46"/>
    <x v="45"/>
    <x v="2"/>
    <x v="453"/>
    <x v="2"/>
    <x v="2"/>
    <x v="2"/>
    <x v="4779"/>
    <x v="1"/>
    <x v="2"/>
    <x v="1"/>
  </r>
  <r>
    <x v="4804"/>
    <x v="2745"/>
    <x v="52"/>
    <x v="42"/>
    <x v="5"/>
    <x v="307"/>
    <x v="0"/>
    <x v="0"/>
    <x v="1"/>
    <x v="4780"/>
    <x v="0"/>
    <x v="1"/>
    <x v="6"/>
  </r>
  <r>
    <x v="4805"/>
    <x v="1553"/>
    <x v="247"/>
    <x v="50"/>
    <x v="0"/>
    <x v="1082"/>
    <x v="3"/>
    <x v="1"/>
    <x v="3"/>
    <x v="4781"/>
    <x v="0"/>
    <x v="2"/>
    <x v="2"/>
  </r>
  <r>
    <x v="4806"/>
    <x v="2132"/>
    <x v="125"/>
    <x v="13"/>
    <x v="5"/>
    <x v="648"/>
    <x v="0"/>
    <x v="2"/>
    <x v="1"/>
    <x v="4782"/>
    <x v="1"/>
    <x v="2"/>
    <x v="0"/>
  </r>
  <r>
    <x v="4807"/>
    <x v="253"/>
    <x v="253"/>
    <x v="6"/>
    <x v="0"/>
    <x v="691"/>
    <x v="3"/>
    <x v="2"/>
    <x v="2"/>
    <x v="4783"/>
    <x v="0"/>
    <x v="2"/>
    <x v="5"/>
  </r>
  <r>
    <x v="4808"/>
    <x v="1499"/>
    <x v="166"/>
    <x v="33"/>
    <x v="6"/>
    <x v="396"/>
    <x v="2"/>
    <x v="2"/>
    <x v="1"/>
    <x v="4784"/>
    <x v="1"/>
    <x v="0"/>
    <x v="8"/>
  </r>
  <r>
    <x v="4809"/>
    <x v="372"/>
    <x v="175"/>
    <x v="50"/>
    <x v="5"/>
    <x v="1083"/>
    <x v="1"/>
    <x v="0"/>
    <x v="1"/>
    <x v="4785"/>
    <x v="0"/>
    <x v="2"/>
    <x v="6"/>
  </r>
  <r>
    <x v="4810"/>
    <x v="1253"/>
    <x v="154"/>
    <x v="51"/>
    <x v="6"/>
    <x v="312"/>
    <x v="1"/>
    <x v="0"/>
    <x v="1"/>
    <x v="4786"/>
    <x v="0"/>
    <x v="0"/>
    <x v="7"/>
  </r>
  <r>
    <x v="4811"/>
    <x v="2746"/>
    <x v="206"/>
    <x v="74"/>
    <x v="5"/>
    <x v="176"/>
    <x v="3"/>
    <x v="0"/>
    <x v="1"/>
    <x v="4787"/>
    <x v="1"/>
    <x v="2"/>
    <x v="6"/>
  </r>
  <r>
    <x v="4812"/>
    <x v="1724"/>
    <x v="284"/>
    <x v="0"/>
    <x v="6"/>
    <x v="405"/>
    <x v="3"/>
    <x v="0"/>
    <x v="1"/>
    <x v="4788"/>
    <x v="1"/>
    <x v="2"/>
    <x v="7"/>
  </r>
  <r>
    <x v="4813"/>
    <x v="479"/>
    <x v="112"/>
    <x v="42"/>
    <x v="0"/>
    <x v="503"/>
    <x v="1"/>
    <x v="2"/>
    <x v="1"/>
    <x v="4789"/>
    <x v="1"/>
    <x v="1"/>
    <x v="0"/>
  </r>
  <r>
    <x v="4814"/>
    <x v="464"/>
    <x v="23"/>
    <x v="49"/>
    <x v="1"/>
    <x v="21"/>
    <x v="3"/>
    <x v="0"/>
    <x v="1"/>
    <x v="4790"/>
    <x v="0"/>
    <x v="0"/>
    <x v="6"/>
  </r>
  <r>
    <x v="4815"/>
    <x v="2747"/>
    <x v="271"/>
    <x v="11"/>
    <x v="2"/>
    <x v="980"/>
    <x v="1"/>
    <x v="0"/>
    <x v="1"/>
    <x v="4791"/>
    <x v="1"/>
    <x v="1"/>
    <x v="7"/>
  </r>
  <r>
    <x v="4816"/>
    <x v="2036"/>
    <x v="173"/>
    <x v="40"/>
    <x v="5"/>
    <x v="1074"/>
    <x v="2"/>
    <x v="0"/>
    <x v="1"/>
    <x v="4792"/>
    <x v="0"/>
    <x v="0"/>
    <x v="2"/>
  </r>
  <r>
    <x v="4817"/>
    <x v="1649"/>
    <x v="292"/>
    <x v="66"/>
    <x v="1"/>
    <x v="359"/>
    <x v="0"/>
    <x v="2"/>
    <x v="0"/>
    <x v="4793"/>
    <x v="1"/>
    <x v="2"/>
    <x v="7"/>
  </r>
  <r>
    <x v="4818"/>
    <x v="2748"/>
    <x v="295"/>
    <x v="38"/>
    <x v="6"/>
    <x v="15"/>
    <x v="3"/>
    <x v="0"/>
    <x v="2"/>
    <x v="4794"/>
    <x v="1"/>
    <x v="1"/>
    <x v="6"/>
  </r>
  <r>
    <x v="4819"/>
    <x v="98"/>
    <x v="269"/>
    <x v="60"/>
    <x v="4"/>
    <x v="69"/>
    <x v="3"/>
    <x v="1"/>
    <x v="1"/>
    <x v="4795"/>
    <x v="1"/>
    <x v="2"/>
    <x v="1"/>
  </r>
  <r>
    <x v="4820"/>
    <x v="1748"/>
    <x v="121"/>
    <x v="59"/>
    <x v="0"/>
    <x v="915"/>
    <x v="3"/>
    <x v="0"/>
    <x v="1"/>
    <x v="4796"/>
    <x v="0"/>
    <x v="0"/>
    <x v="0"/>
  </r>
  <r>
    <x v="4821"/>
    <x v="1976"/>
    <x v="269"/>
    <x v="32"/>
    <x v="5"/>
    <x v="625"/>
    <x v="3"/>
    <x v="0"/>
    <x v="3"/>
    <x v="4797"/>
    <x v="1"/>
    <x v="1"/>
    <x v="10"/>
  </r>
  <r>
    <x v="4822"/>
    <x v="1710"/>
    <x v="33"/>
    <x v="72"/>
    <x v="4"/>
    <x v="914"/>
    <x v="1"/>
    <x v="1"/>
    <x v="2"/>
    <x v="4798"/>
    <x v="0"/>
    <x v="1"/>
    <x v="9"/>
  </r>
  <r>
    <x v="4823"/>
    <x v="2749"/>
    <x v="265"/>
    <x v="6"/>
    <x v="1"/>
    <x v="500"/>
    <x v="3"/>
    <x v="0"/>
    <x v="3"/>
    <x v="4799"/>
    <x v="1"/>
    <x v="2"/>
    <x v="10"/>
  </r>
  <r>
    <x v="4824"/>
    <x v="79"/>
    <x v="25"/>
    <x v="35"/>
    <x v="5"/>
    <x v="889"/>
    <x v="3"/>
    <x v="2"/>
    <x v="2"/>
    <x v="4800"/>
    <x v="0"/>
    <x v="1"/>
    <x v="4"/>
  </r>
  <r>
    <x v="4825"/>
    <x v="2742"/>
    <x v="103"/>
    <x v="22"/>
    <x v="5"/>
    <x v="777"/>
    <x v="3"/>
    <x v="0"/>
    <x v="2"/>
    <x v="4801"/>
    <x v="1"/>
    <x v="0"/>
    <x v="10"/>
  </r>
  <r>
    <x v="4826"/>
    <x v="1865"/>
    <x v="199"/>
    <x v="48"/>
    <x v="3"/>
    <x v="605"/>
    <x v="1"/>
    <x v="0"/>
    <x v="1"/>
    <x v="4802"/>
    <x v="0"/>
    <x v="0"/>
    <x v="6"/>
  </r>
  <r>
    <x v="4827"/>
    <x v="2750"/>
    <x v="257"/>
    <x v="24"/>
    <x v="4"/>
    <x v="1043"/>
    <x v="2"/>
    <x v="0"/>
    <x v="1"/>
    <x v="4803"/>
    <x v="0"/>
    <x v="1"/>
    <x v="7"/>
  </r>
  <r>
    <x v="4828"/>
    <x v="1528"/>
    <x v="48"/>
    <x v="67"/>
    <x v="2"/>
    <x v="372"/>
    <x v="2"/>
    <x v="0"/>
    <x v="2"/>
    <x v="4804"/>
    <x v="0"/>
    <x v="0"/>
    <x v="10"/>
  </r>
  <r>
    <x v="4829"/>
    <x v="2751"/>
    <x v="273"/>
    <x v="5"/>
    <x v="4"/>
    <x v="61"/>
    <x v="2"/>
    <x v="0"/>
    <x v="3"/>
    <x v="4805"/>
    <x v="1"/>
    <x v="1"/>
    <x v="6"/>
  </r>
  <r>
    <x v="4830"/>
    <x v="520"/>
    <x v="131"/>
    <x v="72"/>
    <x v="5"/>
    <x v="556"/>
    <x v="0"/>
    <x v="0"/>
    <x v="1"/>
    <x v="4806"/>
    <x v="0"/>
    <x v="0"/>
    <x v="3"/>
  </r>
  <r>
    <x v="4831"/>
    <x v="1693"/>
    <x v="105"/>
    <x v="66"/>
    <x v="0"/>
    <x v="73"/>
    <x v="1"/>
    <x v="1"/>
    <x v="2"/>
    <x v="4807"/>
    <x v="1"/>
    <x v="0"/>
    <x v="8"/>
  </r>
  <r>
    <x v="4832"/>
    <x v="2752"/>
    <x v="133"/>
    <x v="23"/>
    <x v="3"/>
    <x v="633"/>
    <x v="2"/>
    <x v="1"/>
    <x v="2"/>
    <x v="4808"/>
    <x v="1"/>
    <x v="2"/>
    <x v="0"/>
  </r>
  <r>
    <x v="4833"/>
    <x v="2753"/>
    <x v="73"/>
    <x v="42"/>
    <x v="1"/>
    <x v="742"/>
    <x v="0"/>
    <x v="0"/>
    <x v="1"/>
    <x v="4809"/>
    <x v="1"/>
    <x v="1"/>
    <x v="5"/>
  </r>
  <r>
    <x v="4834"/>
    <x v="1025"/>
    <x v="95"/>
    <x v="31"/>
    <x v="4"/>
    <x v="22"/>
    <x v="3"/>
    <x v="0"/>
    <x v="2"/>
    <x v="2272"/>
    <x v="0"/>
    <x v="0"/>
    <x v="3"/>
  </r>
  <r>
    <x v="4835"/>
    <x v="969"/>
    <x v="157"/>
    <x v="0"/>
    <x v="1"/>
    <x v="1051"/>
    <x v="0"/>
    <x v="0"/>
    <x v="1"/>
    <x v="4810"/>
    <x v="0"/>
    <x v="1"/>
    <x v="1"/>
  </r>
  <r>
    <x v="4836"/>
    <x v="2754"/>
    <x v="257"/>
    <x v="23"/>
    <x v="5"/>
    <x v="245"/>
    <x v="3"/>
    <x v="0"/>
    <x v="0"/>
    <x v="4811"/>
    <x v="1"/>
    <x v="1"/>
    <x v="11"/>
  </r>
  <r>
    <x v="4837"/>
    <x v="2755"/>
    <x v="11"/>
    <x v="29"/>
    <x v="0"/>
    <x v="293"/>
    <x v="1"/>
    <x v="1"/>
    <x v="1"/>
    <x v="4812"/>
    <x v="1"/>
    <x v="2"/>
    <x v="0"/>
  </r>
  <r>
    <x v="4838"/>
    <x v="2756"/>
    <x v="175"/>
    <x v="30"/>
    <x v="0"/>
    <x v="13"/>
    <x v="0"/>
    <x v="2"/>
    <x v="1"/>
    <x v="4813"/>
    <x v="1"/>
    <x v="1"/>
    <x v="2"/>
  </r>
  <r>
    <x v="4839"/>
    <x v="2757"/>
    <x v="134"/>
    <x v="44"/>
    <x v="4"/>
    <x v="558"/>
    <x v="0"/>
    <x v="2"/>
    <x v="2"/>
    <x v="4814"/>
    <x v="0"/>
    <x v="1"/>
    <x v="8"/>
  </r>
  <r>
    <x v="4840"/>
    <x v="470"/>
    <x v="200"/>
    <x v="57"/>
    <x v="1"/>
    <x v="390"/>
    <x v="0"/>
    <x v="1"/>
    <x v="2"/>
    <x v="4815"/>
    <x v="1"/>
    <x v="2"/>
    <x v="8"/>
  </r>
  <r>
    <x v="4841"/>
    <x v="1509"/>
    <x v="25"/>
    <x v="40"/>
    <x v="5"/>
    <x v="17"/>
    <x v="3"/>
    <x v="0"/>
    <x v="1"/>
    <x v="4816"/>
    <x v="1"/>
    <x v="1"/>
    <x v="0"/>
  </r>
  <r>
    <x v="4842"/>
    <x v="681"/>
    <x v="70"/>
    <x v="16"/>
    <x v="5"/>
    <x v="336"/>
    <x v="3"/>
    <x v="1"/>
    <x v="1"/>
    <x v="4817"/>
    <x v="0"/>
    <x v="2"/>
    <x v="7"/>
  </r>
  <r>
    <x v="4843"/>
    <x v="2587"/>
    <x v="190"/>
    <x v="33"/>
    <x v="6"/>
    <x v="556"/>
    <x v="2"/>
    <x v="2"/>
    <x v="1"/>
    <x v="4818"/>
    <x v="0"/>
    <x v="0"/>
    <x v="3"/>
  </r>
  <r>
    <x v="4844"/>
    <x v="140"/>
    <x v="174"/>
    <x v="49"/>
    <x v="2"/>
    <x v="633"/>
    <x v="2"/>
    <x v="2"/>
    <x v="1"/>
    <x v="4819"/>
    <x v="0"/>
    <x v="2"/>
    <x v="0"/>
  </r>
  <r>
    <x v="4845"/>
    <x v="756"/>
    <x v="184"/>
    <x v="7"/>
    <x v="2"/>
    <x v="332"/>
    <x v="1"/>
    <x v="2"/>
    <x v="1"/>
    <x v="4820"/>
    <x v="1"/>
    <x v="2"/>
    <x v="2"/>
  </r>
  <r>
    <x v="4846"/>
    <x v="1635"/>
    <x v="192"/>
    <x v="71"/>
    <x v="6"/>
    <x v="34"/>
    <x v="0"/>
    <x v="0"/>
    <x v="0"/>
    <x v="4821"/>
    <x v="0"/>
    <x v="0"/>
    <x v="1"/>
  </r>
  <r>
    <x v="4847"/>
    <x v="2758"/>
    <x v="174"/>
    <x v="28"/>
    <x v="0"/>
    <x v="711"/>
    <x v="2"/>
    <x v="2"/>
    <x v="1"/>
    <x v="4822"/>
    <x v="0"/>
    <x v="0"/>
    <x v="1"/>
  </r>
  <r>
    <x v="4848"/>
    <x v="2759"/>
    <x v="226"/>
    <x v="60"/>
    <x v="3"/>
    <x v="974"/>
    <x v="1"/>
    <x v="1"/>
    <x v="1"/>
    <x v="4823"/>
    <x v="1"/>
    <x v="0"/>
    <x v="11"/>
  </r>
  <r>
    <x v="4849"/>
    <x v="686"/>
    <x v="129"/>
    <x v="40"/>
    <x v="2"/>
    <x v="431"/>
    <x v="3"/>
    <x v="2"/>
    <x v="2"/>
    <x v="4824"/>
    <x v="1"/>
    <x v="1"/>
    <x v="3"/>
  </r>
  <r>
    <x v="4850"/>
    <x v="2469"/>
    <x v="210"/>
    <x v="37"/>
    <x v="5"/>
    <x v="634"/>
    <x v="0"/>
    <x v="2"/>
    <x v="3"/>
    <x v="4825"/>
    <x v="1"/>
    <x v="0"/>
    <x v="0"/>
  </r>
  <r>
    <x v="4851"/>
    <x v="2760"/>
    <x v="175"/>
    <x v="18"/>
    <x v="5"/>
    <x v="789"/>
    <x v="1"/>
    <x v="0"/>
    <x v="1"/>
    <x v="4826"/>
    <x v="1"/>
    <x v="2"/>
    <x v="6"/>
  </r>
  <r>
    <x v="4852"/>
    <x v="1701"/>
    <x v="25"/>
    <x v="72"/>
    <x v="3"/>
    <x v="818"/>
    <x v="0"/>
    <x v="2"/>
    <x v="1"/>
    <x v="4827"/>
    <x v="1"/>
    <x v="0"/>
    <x v="8"/>
  </r>
  <r>
    <x v="4853"/>
    <x v="2402"/>
    <x v="183"/>
    <x v="71"/>
    <x v="4"/>
    <x v="325"/>
    <x v="1"/>
    <x v="2"/>
    <x v="1"/>
    <x v="4828"/>
    <x v="1"/>
    <x v="1"/>
    <x v="8"/>
  </r>
  <r>
    <x v="4854"/>
    <x v="1790"/>
    <x v="132"/>
    <x v="43"/>
    <x v="1"/>
    <x v="440"/>
    <x v="1"/>
    <x v="0"/>
    <x v="1"/>
    <x v="4829"/>
    <x v="0"/>
    <x v="2"/>
    <x v="5"/>
  </r>
  <r>
    <x v="4855"/>
    <x v="957"/>
    <x v="45"/>
    <x v="7"/>
    <x v="0"/>
    <x v="320"/>
    <x v="1"/>
    <x v="0"/>
    <x v="1"/>
    <x v="4830"/>
    <x v="1"/>
    <x v="2"/>
    <x v="1"/>
  </r>
  <r>
    <x v="4856"/>
    <x v="2761"/>
    <x v="222"/>
    <x v="16"/>
    <x v="5"/>
    <x v="59"/>
    <x v="3"/>
    <x v="2"/>
    <x v="2"/>
    <x v="4831"/>
    <x v="1"/>
    <x v="0"/>
    <x v="9"/>
  </r>
  <r>
    <x v="4857"/>
    <x v="2762"/>
    <x v="296"/>
    <x v="0"/>
    <x v="4"/>
    <x v="577"/>
    <x v="0"/>
    <x v="0"/>
    <x v="1"/>
    <x v="4832"/>
    <x v="0"/>
    <x v="1"/>
    <x v="10"/>
  </r>
  <r>
    <x v="4858"/>
    <x v="2763"/>
    <x v="249"/>
    <x v="44"/>
    <x v="3"/>
    <x v="658"/>
    <x v="3"/>
    <x v="0"/>
    <x v="1"/>
    <x v="4833"/>
    <x v="1"/>
    <x v="0"/>
    <x v="5"/>
  </r>
  <r>
    <x v="4859"/>
    <x v="1403"/>
    <x v="8"/>
    <x v="8"/>
    <x v="1"/>
    <x v="984"/>
    <x v="1"/>
    <x v="0"/>
    <x v="1"/>
    <x v="4834"/>
    <x v="1"/>
    <x v="1"/>
    <x v="11"/>
  </r>
  <r>
    <x v="4860"/>
    <x v="1914"/>
    <x v="203"/>
    <x v="51"/>
    <x v="5"/>
    <x v="445"/>
    <x v="1"/>
    <x v="2"/>
    <x v="1"/>
    <x v="4835"/>
    <x v="0"/>
    <x v="0"/>
    <x v="6"/>
  </r>
  <r>
    <x v="4861"/>
    <x v="1244"/>
    <x v="91"/>
    <x v="42"/>
    <x v="1"/>
    <x v="705"/>
    <x v="3"/>
    <x v="2"/>
    <x v="3"/>
    <x v="4836"/>
    <x v="1"/>
    <x v="1"/>
    <x v="8"/>
  </r>
  <r>
    <x v="4862"/>
    <x v="1344"/>
    <x v="24"/>
    <x v="69"/>
    <x v="4"/>
    <x v="801"/>
    <x v="3"/>
    <x v="0"/>
    <x v="2"/>
    <x v="4837"/>
    <x v="0"/>
    <x v="1"/>
    <x v="3"/>
  </r>
  <r>
    <x v="4863"/>
    <x v="862"/>
    <x v="171"/>
    <x v="46"/>
    <x v="5"/>
    <x v="751"/>
    <x v="2"/>
    <x v="1"/>
    <x v="3"/>
    <x v="4838"/>
    <x v="0"/>
    <x v="2"/>
    <x v="8"/>
  </r>
  <r>
    <x v="4864"/>
    <x v="285"/>
    <x v="282"/>
    <x v="39"/>
    <x v="6"/>
    <x v="1084"/>
    <x v="3"/>
    <x v="2"/>
    <x v="3"/>
    <x v="4839"/>
    <x v="1"/>
    <x v="0"/>
    <x v="2"/>
  </r>
  <r>
    <x v="4865"/>
    <x v="2764"/>
    <x v="121"/>
    <x v="45"/>
    <x v="4"/>
    <x v="321"/>
    <x v="2"/>
    <x v="1"/>
    <x v="1"/>
    <x v="4840"/>
    <x v="0"/>
    <x v="0"/>
    <x v="6"/>
  </r>
  <r>
    <x v="4866"/>
    <x v="2765"/>
    <x v="128"/>
    <x v="23"/>
    <x v="5"/>
    <x v="432"/>
    <x v="0"/>
    <x v="1"/>
    <x v="2"/>
    <x v="4841"/>
    <x v="1"/>
    <x v="1"/>
    <x v="3"/>
  </r>
  <r>
    <x v="4867"/>
    <x v="1029"/>
    <x v="92"/>
    <x v="73"/>
    <x v="1"/>
    <x v="494"/>
    <x v="3"/>
    <x v="1"/>
    <x v="2"/>
    <x v="4842"/>
    <x v="1"/>
    <x v="1"/>
    <x v="7"/>
  </r>
  <r>
    <x v="4868"/>
    <x v="2766"/>
    <x v="18"/>
    <x v="44"/>
    <x v="5"/>
    <x v="627"/>
    <x v="0"/>
    <x v="1"/>
    <x v="1"/>
    <x v="4843"/>
    <x v="1"/>
    <x v="0"/>
    <x v="8"/>
  </r>
  <r>
    <x v="4869"/>
    <x v="2767"/>
    <x v="45"/>
    <x v="5"/>
    <x v="3"/>
    <x v="643"/>
    <x v="0"/>
    <x v="2"/>
    <x v="2"/>
    <x v="4844"/>
    <x v="1"/>
    <x v="2"/>
    <x v="5"/>
  </r>
  <r>
    <x v="4870"/>
    <x v="2768"/>
    <x v="120"/>
    <x v="66"/>
    <x v="6"/>
    <x v="1028"/>
    <x v="1"/>
    <x v="0"/>
    <x v="1"/>
    <x v="4845"/>
    <x v="0"/>
    <x v="1"/>
    <x v="6"/>
  </r>
  <r>
    <x v="4871"/>
    <x v="2769"/>
    <x v="249"/>
    <x v="41"/>
    <x v="0"/>
    <x v="686"/>
    <x v="1"/>
    <x v="0"/>
    <x v="1"/>
    <x v="4846"/>
    <x v="0"/>
    <x v="0"/>
    <x v="3"/>
  </r>
  <r>
    <x v="4872"/>
    <x v="2770"/>
    <x v="21"/>
    <x v="41"/>
    <x v="6"/>
    <x v="193"/>
    <x v="3"/>
    <x v="2"/>
    <x v="2"/>
    <x v="4847"/>
    <x v="1"/>
    <x v="1"/>
    <x v="9"/>
  </r>
  <r>
    <x v="4873"/>
    <x v="2771"/>
    <x v="89"/>
    <x v="65"/>
    <x v="4"/>
    <x v="1031"/>
    <x v="3"/>
    <x v="2"/>
    <x v="0"/>
    <x v="4848"/>
    <x v="1"/>
    <x v="0"/>
    <x v="10"/>
  </r>
  <r>
    <x v="4874"/>
    <x v="2012"/>
    <x v="90"/>
    <x v="12"/>
    <x v="2"/>
    <x v="274"/>
    <x v="3"/>
    <x v="2"/>
    <x v="3"/>
    <x v="4849"/>
    <x v="1"/>
    <x v="2"/>
    <x v="10"/>
  </r>
  <r>
    <x v="4875"/>
    <x v="1279"/>
    <x v="152"/>
    <x v="34"/>
    <x v="2"/>
    <x v="877"/>
    <x v="1"/>
    <x v="0"/>
    <x v="1"/>
    <x v="4850"/>
    <x v="0"/>
    <x v="1"/>
    <x v="5"/>
  </r>
  <r>
    <x v="4876"/>
    <x v="2772"/>
    <x v="247"/>
    <x v="47"/>
    <x v="4"/>
    <x v="431"/>
    <x v="3"/>
    <x v="0"/>
    <x v="3"/>
    <x v="4851"/>
    <x v="1"/>
    <x v="1"/>
    <x v="3"/>
  </r>
  <r>
    <x v="4877"/>
    <x v="229"/>
    <x v="68"/>
    <x v="34"/>
    <x v="6"/>
    <x v="762"/>
    <x v="2"/>
    <x v="2"/>
    <x v="1"/>
    <x v="4852"/>
    <x v="1"/>
    <x v="1"/>
    <x v="6"/>
  </r>
  <r>
    <x v="4878"/>
    <x v="2773"/>
    <x v="269"/>
    <x v="73"/>
    <x v="6"/>
    <x v="433"/>
    <x v="2"/>
    <x v="1"/>
    <x v="1"/>
    <x v="4853"/>
    <x v="0"/>
    <x v="2"/>
    <x v="8"/>
  </r>
  <r>
    <x v="4879"/>
    <x v="1364"/>
    <x v="44"/>
    <x v="25"/>
    <x v="6"/>
    <x v="424"/>
    <x v="0"/>
    <x v="0"/>
    <x v="3"/>
    <x v="4854"/>
    <x v="1"/>
    <x v="1"/>
    <x v="3"/>
  </r>
  <r>
    <x v="4880"/>
    <x v="1299"/>
    <x v="260"/>
    <x v="37"/>
    <x v="6"/>
    <x v="949"/>
    <x v="1"/>
    <x v="2"/>
    <x v="3"/>
    <x v="4855"/>
    <x v="1"/>
    <x v="2"/>
    <x v="6"/>
  </r>
  <r>
    <x v="4881"/>
    <x v="2134"/>
    <x v="187"/>
    <x v="45"/>
    <x v="6"/>
    <x v="200"/>
    <x v="3"/>
    <x v="1"/>
    <x v="1"/>
    <x v="4856"/>
    <x v="1"/>
    <x v="1"/>
    <x v="9"/>
  </r>
  <r>
    <x v="4882"/>
    <x v="1332"/>
    <x v="239"/>
    <x v="70"/>
    <x v="4"/>
    <x v="308"/>
    <x v="3"/>
    <x v="2"/>
    <x v="2"/>
    <x v="4857"/>
    <x v="1"/>
    <x v="1"/>
    <x v="2"/>
  </r>
  <r>
    <x v="4883"/>
    <x v="2774"/>
    <x v="105"/>
    <x v="42"/>
    <x v="2"/>
    <x v="630"/>
    <x v="3"/>
    <x v="2"/>
    <x v="1"/>
    <x v="4858"/>
    <x v="1"/>
    <x v="0"/>
    <x v="9"/>
  </r>
  <r>
    <x v="4884"/>
    <x v="894"/>
    <x v="236"/>
    <x v="19"/>
    <x v="3"/>
    <x v="1058"/>
    <x v="1"/>
    <x v="0"/>
    <x v="1"/>
    <x v="4859"/>
    <x v="1"/>
    <x v="1"/>
    <x v="4"/>
  </r>
  <r>
    <x v="4885"/>
    <x v="2106"/>
    <x v="209"/>
    <x v="45"/>
    <x v="2"/>
    <x v="1019"/>
    <x v="0"/>
    <x v="0"/>
    <x v="1"/>
    <x v="4860"/>
    <x v="1"/>
    <x v="2"/>
    <x v="4"/>
  </r>
  <r>
    <x v="4886"/>
    <x v="47"/>
    <x v="249"/>
    <x v="73"/>
    <x v="2"/>
    <x v="330"/>
    <x v="3"/>
    <x v="0"/>
    <x v="1"/>
    <x v="4861"/>
    <x v="1"/>
    <x v="0"/>
    <x v="3"/>
  </r>
  <r>
    <x v="4887"/>
    <x v="746"/>
    <x v="43"/>
    <x v="24"/>
    <x v="5"/>
    <x v="425"/>
    <x v="3"/>
    <x v="0"/>
    <x v="1"/>
    <x v="4862"/>
    <x v="0"/>
    <x v="2"/>
    <x v="9"/>
  </r>
  <r>
    <x v="4888"/>
    <x v="977"/>
    <x v="32"/>
    <x v="42"/>
    <x v="0"/>
    <x v="993"/>
    <x v="3"/>
    <x v="0"/>
    <x v="1"/>
    <x v="40"/>
    <x v="1"/>
    <x v="1"/>
    <x v="1"/>
  </r>
  <r>
    <x v="4889"/>
    <x v="2775"/>
    <x v="280"/>
    <x v="13"/>
    <x v="1"/>
    <x v="929"/>
    <x v="0"/>
    <x v="2"/>
    <x v="3"/>
    <x v="4863"/>
    <x v="0"/>
    <x v="1"/>
    <x v="1"/>
  </r>
  <r>
    <x v="4890"/>
    <x v="2776"/>
    <x v="165"/>
    <x v="7"/>
    <x v="6"/>
    <x v="362"/>
    <x v="1"/>
    <x v="1"/>
    <x v="1"/>
    <x v="4864"/>
    <x v="0"/>
    <x v="0"/>
    <x v="4"/>
  </r>
  <r>
    <x v="4891"/>
    <x v="1019"/>
    <x v="283"/>
    <x v="46"/>
    <x v="5"/>
    <x v="896"/>
    <x v="3"/>
    <x v="2"/>
    <x v="1"/>
    <x v="4865"/>
    <x v="1"/>
    <x v="2"/>
    <x v="0"/>
  </r>
  <r>
    <x v="4892"/>
    <x v="2253"/>
    <x v="30"/>
    <x v="22"/>
    <x v="0"/>
    <x v="907"/>
    <x v="0"/>
    <x v="0"/>
    <x v="1"/>
    <x v="4866"/>
    <x v="1"/>
    <x v="2"/>
    <x v="5"/>
  </r>
  <r>
    <x v="4893"/>
    <x v="2777"/>
    <x v="285"/>
    <x v="53"/>
    <x v="1"/>
    <x v="747"/>
    <x v="1"/>
    <x v="0"/>
    <x v="2"/>
    <x v="4867"/>
    <x v="0"/>
    <x v="1"/>
    <x v="1"/>
  </r>
  <r>
    <x v="4894"/>
    <x v="2631"/>
    <x v="25"/>
    <x v="39"/>
    <x v="2"/>
    <x v="79"/>
    <x v="0"/>
    <x v="0"/>
    <x v="1"/>
    <x v="4868"/>
    <x v="1"/>
    <x v="0"/>
    <x v="6"/>
  </r>
  <r>
    <x v="4895"/>
    <x v="1894"/>
    <x v="70"/>
    <x v="26"/>
    <x v="4"/>
    <x v="288"/>
    <x v="2"/>
    <x v="1"/>
    <x v="2"/>
    <x v="4869"/>
    <x v="1"/>
    <x v="1"/>
    <x v="7"/>
  </r>
  <r>
    <x v="4896"/>
    <x v="860"/>
    <x v="76"/>
    <x v="50"/>
    <x v="4"/>
    <x v="788"/>
    <x v="2"/>
    <x v="2"/>
    <x v="1"/>
    <x v="4870"/>
    <x v="1"/>
    <x v="0"/>
    <x v="10"/>
  </r>
  <r>
    <x v="4897"/>
    <x v="2778"/>
    <x v="226"/>
    <x v="37"/>
    <x v="4"/>
    <x v="45"/>
    <x v="2"/>
    <x v="0"/>
    <x v="1"/>
    <x v="4871"/>
    <x v="1"/>
    <x v="2"/>
    <x v="4"/>
  </r>
  <r>
    <x v="4898"/>
    <x v="2389"/>
    <x v="109"/>
    <x v="71"/>
    <x v="2"/>
    <x v="775"/>
    <x v="1"/>
    <x v="2"/>
    <x v="1"/>
    <x v="4872"/>
    <x v="0"/>
    <x v="2"/>
    <x v="8"/>
  </r>
  <r>
    <x v="4899"/>
    <x v="891"/>
    <x v="177"/>
    <x v="43"/>
    <x v="6"/>
    <x v="484"/>
    <x v="0"/>
    <x v="1"/>
    <x v="1"/>
    <x v="4873"/>
    <x v="0"/>
    <x v="1"/>
    <x v="6"/>
  </r>
  <r>
    <x v="4900"/>
    <x v="39"/>
    <x v="272"/>
    <x v="29"/>
    <x v="3"/>
    <x v="238"/>
    <x v="0"/>
    <x v="1"/>
    <x v="1"/>
    <x v="4874"/>
    <x v="1"/>
    <x v="0"/>
    <x v="1"/>
  </r>
  <r>
    <x v="4901"/>
    <x v="1085"/>
    <x v="241"/>
    <x v="68"/>
    <x v="4"/>
    <x v="401"/>
    <x v="0"/>
    <x v="2"/>
    <x v="1"/>
    <x v="4875"/>
    <x v="1"/>
    <x v="0"/>
    <x v="6"/>
  </r>
  <r>
    <x v="4902"/>
    <x v="2779"/>
    <x v="127"/>
    <x v="21"/>
    <x v="2"/>
    <x v="787"/>
    <x v="0"/>
    <x v="2"/>
    <x v="1"/>
    <x v="4876"/>
    <x v="1"/>
    <x v="1"/>
    <x v="4"/>
  </r>
  <r>
    <x v="4903"/>
    <x v="1404"/>
    <x v="25"/>
    <x v="11"/>
    <x v="1"/>
    <x v="465"/>
    <x v="1"/>
    <x v="0"/>
    <x v="1"/>
    <x v="4877"/>
    <x v="1"/>
    <x v="2"/>
    <x v="5"/>
  </r>
  <r>
    <x v="4904"/>
    <x v="620"/>
    <x v="260"/>
    <x v="35"/>
    <x v="0"/>
    <x v="319"/>
    <x v="3"/>
    <x v="0"/>
    <x v="0"/>
    <x v="4878"/>
    <x v="0"/>
    <x v="1"/>
    <x v="9"/>
  </r>
  <r>
    <x v="4905"/>
    <x v="2226"/>
    <x v="53"/>
    <x v="38"/>
    <x v="5"/>
    <x v="926"/>
    <x v="0"/>
    <x v="2"/>
    <x v="1"/>
    <x v="4879"/>
    <x v="1"/>
    <x v="2"/>
    <x v="10"/>
  </r>
  <r>
    <x v="4906"/>
    <x v="1442"/>
    <x v="10"/>
    <x v="61"/>
    <x v="5"/>
    <x v="137"/>
    <x v="2"/>
    <x v="1"/>
    <x v="1"/>
    <x v="4880"/>
    <x v="1"/>
    <x v="0"/>
    <x v="8"/>
  </r>
  <r>
    <x v="4907"/>
    <x v="1687"/>
    <x v="126"/>
    <x v="44"/>
    <x v="3"/>
    <x v="676"/>
    <x v="0"/>
    <x v="0"/>
    <x v="3"/>
    <x v="4881"/>
    <x v="0"/>
    <x v="1"/>
    <x v="9"/>
  </r>
  <r>
    <x v="4908"/>
    <x v="2780"/>
    <x v="25"/>
    <x v="6"/>
    <x v="4"/>
    <x v="536"/>
    <x v="1"/>
    <x v="2"/>
    <x v="2"/>
    <x v="4882"/>
    <x v="0"/>
    <x v="1"/>
    <x v="8"/>
  </r>
  <r>
    <x v="4909"/>
    <x v="2781"/>
    <x v="107"/>
    <x v="71"/>
    <x v="2"/>
    <x v="445"/>
    <x v="0"/>
    <x v="1"/>
    <x v="1"/>
    <x v="4883"/>
    <x v="1"/>
    <x v="0"/>
    <x v="6"/>
  </r>
  <r>
    <x v="4910"/>
    <x v="1248"/>
    <x v="188"/>
    <x v="2"/>
    <x v="2"/>
    <x v="687"/>
    <x v="3"/>
    <x v="0"/>
    <x v="0"/>
    <x v="4884"/>
    <x v="1"/>
    <x v="2"/>
    <x v="5"/>
  </r>
  <r>
    <x v="4911"/>
    <x v="2782"/>
    <x v="267"/>
    <x v="6"/>
    <x v="5"/>
    <x v="359"/>
    <x v="1"/>
    <x v="2"/>
    <x v="2"/>
    <x v="4885"/>
    <x v="1"/>
    <x v="2"/>
    <x v="7"/>
  </r>
  <r>
    <x v="4912"/>
    <x v="2783"/>
    <x v="145"/>
    <x v="70"/>
    <x v="3"/>
    <x v="586"/>
    <x v="1"/>
    <x v="2"/>
    <x v="0"/>
    <x v="4886"/>
    <x v="1"/>
    <x v="2"/>
    <x v="3"/>
  </r>
  <r>
    <x v="4913"/>
    <x v="2784"/>
    <x v="259"/>
    <x v="5"/>
    <x v="6"/>
    <x v="504"/>
    <x v="2"/>
    <x v="2"/>
    <x v="1"/>
    <x v="4887"/>
    <x v="1"/>
    <x v="2"/>
    <x v="4"/>
  </r>
  <r>
    <x v="4914"/>
    <x v="2785"/>
    <x v="108"/>
    <x v="30"/>
    <x v="0"/>
    <x v="57"/>
    <x v="1"/>
    <x v="0"/>
    <x v="2"/>
    <x v="4888"/>
    <x v="0"/>
    <x v="1"/>
    <x v="8"/>
  </r>
  <r>
    <x v="4915"/>
    <x v="2502"/>
    <x v="152"/>
    <x v="44"/>
    <x v="6"/>
    <x v="962"/>
    <x v="2"/>
    <x v="1"/>
    <x v="1"/>
    <x v="4889"/>
    <x v="1"/>
    <x v="0"/>
    <x v="0"/>
  </r>
  <r>
    <x v="4916"/>
    <x v="2590"/>
    <x v="195"/>
    <x v="32"/>
    <x v="6"/>
    <x v="901"/>
    <x v="3"/>
    <x v="2"/>
    <x v="1"/>
    <x v="4890"/>
    <x v="0"/>
    <x v="0"/>
    <x v="6"/>
  </r>
  <r>
    <x v="4917"/>
    <x v="95"/>
    <x v="102"/>
    <x v="39"/>
    <x v="3"/>
    <x v="720"/>
    <x v="0"/>
    <x v="0"/>
    <x v="3"/>
    <x v="4891"/>
    <x v="1"/>
    <x v="2"/>
    <x v="6"/>
  </r>
  <r>
    <x v="4918"/>
    <x v="20"/>
    <x v="196"/>
    <x v="20"/>
    <x v="5"/>
    <x v="733"/>
    <x v="1"/>
    <x v="1"/>
    <x v="0"/>
    <x v="4892"/>
    <x v="0"/>
    <x v="1"/>
    <x v="4"/>
  </r>
  <r>
    <x v="4919"/>
    <x v="1486"/>
    <x v="6"/>
    <x v="21"/>
    <x v="6"/>
    <x v="769"/>
    <x v="0"/>
    <x v="2"/>
    <x v="2"/>
    <x v="4893"/>
    <x v="1"/>
    <x v="2"/>
    <x v="6"/>
  </r>
  <r>
    <x v="4920"/>
    <x v="2369"/>
    <x v="147"/>
    <x v="3"/>
    <x v="4"/>
    <x v="695"/>
    <x v="3"/>
    <x v="1"/>
    <x v="1"/>
    <x v="4894"/>
    <x v="1"/>
    <x v="0"/>
    <x v="4"/>
  </r>
  <r>
    <x v="4921"/>
    <x v="384"/>
    <x v="0"/>
    <x v="53"/>
    <x v="4"/>
    <x v="199"/>
    <x v="0"/>
    <x v="2"/>
    <x v="1"/>
    <x v="4895"/>
    <x v="1"/>
    <x v="0"/>
    <x v="4"/>
  </r>
  <r>
    <x v="4922"/>
    <x v="1666"/>
    <x v="134"/>
    <x v="44"/>
    <x v="5"/>
    <x v="660"/>
    <x v="2"/>
    <x v="1"/>
    <x v="0"/>
    <x v="4896"/>
    <x v="0"/>
    <x v="1"/>
    <x v="8"/>
  </r>
  <r>
    <x v="4923"/>
    <x v="2786"/>
    <x v="22"/>
    <x v="21"/>
    <x v="4"/>
    <x v="243"/>
    <x v="0"/>
    <x v="0"/>
    <x v="3"/>
    <x v="4897"/>
    <x v="1"/>
    <x v="1"/>
    <x v="0"/>
  </r>
  <r>
    <x v="4924"/>
    <x v="2787"/>
    <x v="44"/>
    <x v="56"/>
    <x v="2"/>
    <x v="722"/>
    <x v="0"/>
    <x v="2"/>
    <x v="3"/>
    <x v="4898"/>
    <x v="0"/>
    <x v="1"/>
    <x v="9"/>
  </r>
  <r>
    <x v="4925"/>
    <x v="1512"/>
    <x v="90"/>
    <x v="19"/>
    <x v="1"/>
    <x v="357"/>
    <x v="0"/>
    <x v="2"/>
    <x v="1"/>
    <x v="4899"/>
    <x v="0"/>
    <x v="2"/>
    <x v="0"/>
  </r>
  <r>
    <x v="4926"/>
    <x v="1535"/>
    <x v="56"/>
    <x v="51"/>
    <x v="5"/>
    <x v="441"/>
    <x v="2"/>
    <x v="2"/>
    <x v="1"/>
    <x v="4900"/>
    <x v="0"/>
    <x v="1"/>
    <x v="5"/>
  </r>
  <r>
    <x v="4927"/>
    <x v="1136"/>
    <x v="234"/>
    <x v="47"/>
    <x v="6"/>
    <x v="165"/>
    <x v="2"/>
    <x v="2"/>
    <x v="0"/>
    <x v="4901"/>
    <x v="0"/>
    <x v="0"/>
    <x v="2"/>
  </r>
  <r>
    <x v="4928"/>
    <x v="164"/>
    <x v="295"/>
    <x v="22"/>
    <x v="4"/>
    <x v="450"/>
    <x v="2"/>
    <x v="1"/>
    <x v="3"/>
    <x v="3158"/>
    <x v="0"/>
    <x v="2"/>
    <x v="4"/>
  </r>
  <r>
    <x v="4929"/>
    <x v="2134"/>
    <x v="207"/>
    <x v="33"/>
    <x v="0"/>
    <x v="1045"/>
    <x v="2"/>
    <x v="0"/>
    <x v="1"/>
    <x v="4902"/>
    <x v="1"/>
    <x v="0"/>
    <x v="4"/>
  </r>
  <r>
    <x v="4930"/>
    <x v="1451"/>
    <x v="43"/>
    <x v="59"/>
    <x v="0"/>
    <x v="609"/>
    <x v="1"/>
    <x v="0"/>
    <x v="1"/>
    <x v="4903"/>
    <x v="1"/>
    <x v="2"/>
    <x v="6"/>
  </r>
  <r>
    <x v="4931"/>
    <x v="1383"/>
    <x v="250"/>
    <x v="15"/>
    <x v="6"/>
    <x v="662"/>
    <x v="0"/>
    <x v="2"/>
    <x v="2"/>
    <x v="4904"/>
    <x v="0"/>
    <x v="1"/>
    <x v="8"/>
  </r>
  <r>
    <x v="4932"/>
    <x v="13"/>
    <x v="287"/>
    <x v="59"/>
    <x v="6"/>
    <x v="29"/>
    <x v="0"/>
    <x v="1"/>
    <x v="1"/>
    <x v="4905"/>
    <x v="0"/>
    <x v="1"/>
    <x v="5"/>
  </r>
  <r>
    <x v="4933"/>
    <x v="1922"/>
    <x v="249"/>
    <x v="32"/>
    <x v="5"/>
    <x v="175"/>
    <x v="1"/>
    <x v="2"/>
    <x v="0"/>
    <x v="4906"/>
    <x v="1"/>
    <x v="1"/>
    <x v="5"/>
  </r>
  <r>
    <x v="4934"/>
    <x v="250"/>
    <x v="96"/>
    <x v="39"/>
    <x v="3"/>
    <x v="99"/>
    <x v="2"/>
    <x v="1"/>
    <x v="3"/>
    <x v="4907"/>
    <x v="1"/>
    <x v="0"/>
    <x v="4"/>
  </r>
  <r>
    <x v="4935"/>
    <x v="689"/>
    <x v="193"/>
    <x v="70"/>
    <x v="4"/>
    <x v="293"/>
    <x v="3"/>
    <x v="2"/>
    <x v="2"/>
    <x v="4908"/>
    <x v="1"/>
    <x v="2"/>
    <x v="0"/>
  </r>
  <r>
    <x v="4936"/>
    <x v="1554"/>
    <x v="132"/>
    <x v="26"/>
    <x v="0"/>
    <x v="79"/>
    <x v="0"/>
    <x v="0"/>
    <x v="1"/>
    <x v="4909"/>
    <x v="0"/>
    <x v="0"/>
    <x v="6"/>
  </r>
  <r>
    <x v="4937"/>
    <x v="1553"/>
    <x v="55"/>
    <x v="43"/>
    <x v="5"/>
    <x v="887"/>
    <x v="3"/>
    <x v="1"/>
    <x v="1"/>
    <x v="4910"/>
    <x v="0"/>
    <x v="1"/>
    <x v="3"/>
  </r>
  <r>
    <x v="4938"/>
    <x v="628"/>
    <x v="168"/>
    <x v="9"/>
    <x v="2"/>
    <x v="339"/>
    <x v="0"/>
    <x v="1"/>
    <x v="2"/>
    <x v="4911"/>
    <x v="0"/>
    <x v="2"/>
    <x v="0"/>
  </r>
  <r>
    <x v="4939"/>
    <x v="2788"/>
    <x v="46"/>
    <x v="38"/>
    <x v="0"/>
    <x v="19"/>
    <x v="0"/>
    <x v="0"/>
    <x v="1"/>
    <x v="4912"/>
    <x v="0"/>
    <x v="1"/>
    <x v="0"/>
  </r>
  <r>
    <x v="4940"/>
    <x v="2789"/>
    <x v="258"/>
    <x v="19"/>
    <x v="1"/>
    <x v="0"/>
    <x v="3"/>
    <x v="0"/>
    <x v="1"/>
    <x v="4913"/>
    <x v="1"/>
    <x v="0"/>
    <x v="0"/>
  </r>
  <r>
    <x v="4941"/>
    <x v="1025"/>
    <x v="33"/>
    <x v="42"/>
    <x v="1"/>
    <x v="360"/>
    <x v="2"/>
    <x v="2"/>
    <x v="1"/>
    <x v="4914"/>
    <x v="0"/>
    <x v="0"/>
    <x v="2"/>
  </r>
  <r>
    <x v="4942"/>
    <x v="272"/>
    <x v="70"/>
    <x v="2"/>
    <x v="6"/>
    <x v="912"/>
    <x v="2"/>
    <x v="1"/>
    <x v="3"/>
    <x v="4915"/>
    <x v="0"/>
    <x v="0"/>
    <x v="0"/>
  </r>
  <r>
    <x v="4943"/>
    <x v="1792"/>
    <x v="206"/>
    <x v="26"/>
    <x v="5"/>
    <x v="682"/>
    <x v="1"/>
    <x v="2"/>
    <x v="0"/>
    <x v="4916"/>
    <x v="1"/>
    <x v="1"/>
    <x v="10"/>
  </r>
  <r>
    <x v="4944"/>
    <x v="1184"/>
    <x v="153"/>
    <x v="18"/>
    <x v="0"/>
    <x v="54"/>
    <x v="2"/>
    <x v="2"/>
    <x v="2"/>
    <x v="4917"/>
    <x v="1"/>
    <x v="0"/>
    <x v="1"/>
  </r>
  <r>
    <x v="4945"/>
    <x v="2726"/>
    <x v="74"/>
    <x v="66"/>
    <x v="5"/>
    <x v="970"/>
    <x v="0"/>
    <x v="1"/>
    <x v="1"/>
    <x v="4918"/>
    <x v="1"/>
    <x v="0"/>
    <x v="5"/>
  </r>
  <r>
    <x v="4946"/>
    <x v="2790"/>
    <x v="106"/>
    <x v="51"/>
    <x v="5"/>
    <x v="396"/>
    <x v="1"/>
    <x v="2"/>
    <x v="1"/>
    <x v="4919"/>
    <x v="0"/>
    <x v="0"/>
    <x v="8"/>
  </r>
  <r>
    <x v="4947"/>
    <x v="989"/>
    <x v="162"/>
    <x v="71"/>
    <x v="5"/>
    <x v="404"/>
    <x v="0"/>
    <x v="0"/>
    <x v="1"/>
    <x v="4920"/>
    <x v="0"/>
    <x v="1"/>
    <x v="11"/>
  </r>
  <r>
    <x v="4948"/>
    <x v="350"/>
    <x v="26"/>
    <x v="27"/>
    <x v="5"/>
    <x v="671"/>
    <x v="3"/>
    <x v="0"/>
    <x v="3"/>
    <x v="4921"/>
    <x v="1"/>
    <x v="2"/>
    <x v="2"/>
  </r>
  <r>
    <x v="4949"/>
    <x v="2643"/>
    <x v="168"/>
    <x v="7"/>
    <x v="5"/>
    <x v="673"/>
    <x v="0"/>
    <x v="0"/>
    <x v="2"/>
    <x v="4922"/>
    <x v="1"/>
    <x v="0"/>
    <x v="2"/>
  </r>
  <r>
    <x v="4950"/>
    <x v="2735"/>
    <x v="140"/>
    <x v="1"/>
    <x v="0"/>
    <x v="1076"/>
    <x v="0"/>
    <x v="0"/>
    <x v="3"/>
    <x v="4923"/>
    <x v="0"/>
    <x v="1"/>
    <x v="1"/>
  </r>
  <r>
    <x v="4951"/>
    <x v="494"/>
    <x v="195"/>
    <x v="33"/>
    <x v="0"/>
    <x v="587"/>
    <x v="3"/>
    <x v="0"/>
    <x v="3"/>
    <x v="4924"/>
    <x v="0"/>
    <x v="2"/>
    <x v="0"/>
  </r>
  <r>
    <x v="4952"/>
    <x v="342"/>
    <x v="170"/>
    <x v="46"/>
    <x v="3"/>
    <x v="392"/>
    <x v="3"/>
    <x v="0"/>
    <x v="1"/>
    <x v="4925"/>
    <x v="0"/>
    <x v="0"/>
    <x v="1"/>
  </r>
  <r>
    <x v="4953"/>
    <x v="1248"/>
    <x v="219"/>
    <x v="74"/>
    <x v="0"/>
    <x v="840"/>
    <x v="3"/>
    <x v="0"/>
    <x v="1"/>
    <x v="4926"/>
    <x v="1"/>
    <x v="2"/>
    <x v="7"/>
  </r>
  <r>
    <x v="4954"/>
    <x v="887"/>
    <x v="46"/>
    <x v="17"/>
    <x v="3"/>
    <x v="339"/>
    <x v="0"/>
    <x v="0"/>
    <x v="2"/>
    <x v="4927"/>
    <x v="1"/>
    <x v="2"/>
    <x v="0"/>
  </r>
  <r>
    <x v="4955"/>
    <x v="159"/>
    <x v="286"/>
    <x v="50"/>
    <x v="5"/>
    <x v="769"/>
    <x v="1"/>
    <x v="2"/>
    <x v="1"/>
    <x v="4928"/>
    <x v="1"/>
    <x v="2"/>
    <x v="6"/>
  </r>
  <r>
    <x v="4956"/>
    <x v="56"/>
    <x v="242"/>
    <x v="31"/>
    <x v="2"/>
    <x v="3"/>
    <x v="1"/>
    <x v="2"/>
    <x v="2"/>
    <x v="4929"/>
    <x v="1"/>
    <x v="2"/>
    <x v="0"/>
  </r>
  <r>
    <x v="4957"/>
    <x v="1159"/>
    <x v="283"/>
    <x v="60"/>
    <x v="3"/>
    <x v="514"/>
    <x v="2"/>
    <x v="2"/>
    <x v="0"/>
    <x v="4930"/>
    <x v="1"/>
    <x v="2"/>
    <x v="2"/>
  </r>
  <r>
    <x v="4958"/>
    <x v="2791"/>
    <x v="170"/>
    <x v="67"/>
    <x v="3"/>
    <x v="114"/>
    <x v="3"/>
    <x v="0"/>
    <x v="1"/>
    <x v="4931"/>
    <x v="1"/>
    <x v="1"/>
    <x v="0"/>
  </r>
  <r>
    <x v="4959"/>
    <x v="2162"/>
    <x v="123"/>
    <x v="70"/>
    <x v="3"/>
    <x v="727"/>
    <x v="0"/>
    <x v="2"/>
    <x v="0"/>
    <x v="4932"/>
    <x v="0"/>
    <x v="0"/>
    <x v="6"/>
  </r>
  <r>
    <x v="4960"/>
    <x v="2792"/>
    <x v="1"/>
    <x v="26"/>
    <x v="1"/>
    <x v="266"/>
    <x v="1"/>
    <x v="2"/>
    <x v="1"/>
    <x v="4933"/>
    <x v="1"/>
    <x v="1"/>
    <x v="7"/>
  </r>
  <r>
    <x v="4961"/>
    <x v="2793"/>
    <x v="34"/>
    <x v="59"/>
    <x v="5"/>
    <x v="93"/>
    <x v="1"/>
    <x v="2"/>
    <x v="1"/>
    <x v="4934"/>
    <x v="0"/>
    <x v="2"/>
    <x v="9"/>
  </r>
  <r>
    <x v="4962"/>
    <x v="1934"/>
    <x v="79"/>
    <x v="59"/>
    <x v="1"/>
    <x v="884"/>
    <x v="3"/>
    <x v="2"/>
    <x v="1"/>
    <x v="4935"/>
    <x v="1"/>
    <x v="0"/>
    <x v="3"/>
  </r>
  <r>
    <x v="4963"/>
    <x v="2794"/>
    <x v="150"/>
    <x v="72"/>
    <x v="4"/>
    <x v="362"/>
    <x v="1"/>
    <x v="2"/>
    <x v="2"/>
    <x v="4936"/>
    <x v="1"/>
    <x v="0"/>
    <x v="4"/>
  </r>
  <r>
    <x v="4964"/>
    <x v="622"/>
    <x v="10"/>
    <x v="18"/>
    <x v="6"/>
    <x v="175"/>
    <x v="3"/>
    <x v="2"/>
    <x v="2"/>
    <x v="4937"/>
    <x v="0"/>
    <x v="1"/>
    <x v="5"/>
  </r>
  <r>
    <x v="4965"/>
    <x v="1683"/>
    <x v="71"/>
    <x v="59"/>
    <x v="5"/>
    <x v="89"/>
    <x v="1"/>
    <x v="2"/>
    <x v="1"/>
    <x v="4938"/>
    <x v="1"/>
    <x v="1"/>
    <x v="8"/>
  </r>
  <r>
    <x v="4966"/>
    <x v="383"/>
    <x v="113"/>
    <x v="2"/>
    <x v="3"/>
    <x v="476"/>
    <x v="3"/>
    <x v="0"/>
    <x v="1"/>
    <x v="4939"/>
    <x v="1"/>
    <x v="2"/>
    <x v="6"/>
  </r>
  <r>
    <x v="4967"/>
    <x v="2692"/>
    <x v="95"/>
    <x v="15"/>
    <x v="6"/>
    <x v="928"/>
    <x v="0"/>
    <x v="0"/>
    <x v="1"/>
    <x v="4940"/>
    <x v="0"/>
    <x v="1"/>
    <x v="8"/>
  </r>
  <r>
    <x v="4968"/>
    <x v="1135"/>
    <x v="156"/>
    <x v="40"/>
    <x v="5"/>
    <x v="192"/>
    <x v="1"/>
    <x v="1"/>
    <x v="1"/>
    <x v="4941"/>
    <x v="0"/>
    <x v="0"/>
    <x v="0"/>
  </r>
  <r>
    <x v="4969"/>
    <x v="1035"/>
    <x v="41"/>
    <x v="58"/>
    <x v="5"/>
    <x v="1084"/>
    <x v="1"/>
    <x v="2"/>
    <x v="0"/>
    <x v="4942"/>
    <x v="1"/>
    <x v="0"/>
    <x v="2"/>
  </r>
  <r>
    <x v="4970"/>
    <x v="2795"/>
    <x v="229"/>
    <x v="64"/>
    <x v="0"/>
    <x v="1085"/>
    <x v="0"/>
    <x v="0"/>
    <x v="1"/>
    <x v="4943"/>
    <x v="0"/>
    <x v="0"/>
    <x v="1"/>
  </r>
  <r>
    <x v="4971"/>
    <x v="2796"/>
    <x v="284"/>
    <x v="6"/>
    <x v="3"/>
    <x v="65"/>
    <x v="2"/>
    <x v="2"/>
    <x v="1"/>
    <x v="4944"/>
    <x v="1"/>
    <x v="0"/>
    <x v="4"/>
  </r>
  <r>
    <x v="4972"/>
    <x v="56"/>
    <x v="227"/>
    <x v="57"/>
    <x v="6"/>
    <x v="114"/>
    <x v="2"/>
    <x v="0"/>
    <x v="1"/>
    <x v="4945"/>
    <x v="1"/>
    <x v="1"/>
    <x v="0"/>
  </r>
  <r>
    <x v="4973"/>
    <x v="2797"/>
    <x v="157"/>
    <x v="64"/>
    <x v="0"/>
    <x v="947"/>
    <x v="3"/>
    <x v="0"/>
    <x v="0"/>
    <x v="4946"/>
    <x v="0"/>
    <x v="1"/>
    <x v="7"/>
  </r>
  <r>
    <x v="4974"/>
    <x v="922"/>
    <x v="68"/>
    <x v="18"/>
    <x v="3"/>
    <x v="73"/>
    <x v="0"/>
    <x v="0"/>
    <x v="1"/>
    <x v="4947"/>
    <x v="0"/>
    <x v="0"/>
    <x v="8"/>
  </r>
  <r>
    <x v="4975"/>
    <x v="1968"/>
    <x v="89"/>
    <x v="37"/>
    <x v="3"/>
    <x v="767"/>
    <x v="0"/>
    <x v="1"/>
    <x v="3"/>
    <x v="4948"/>
    <x v="1"/>
    <x v="1"/>
    <x v="2"/>
  </r>
  <r>
    <x v="4976"/>
    <x v="362"/>
    <x v="191"/>
    <x v="37"/>
    <x v="3"/>
    <x v="9"/>
    <x v="2"/>
    <x v="1"/>
    <x v="1"/>
    <x v="4949"/>
    <x v="1"/>
    <x v="1"/>
    <x v="6"/>
  </r>
  <r>
    <x v="4977"/>
    <x v="1393"/>
    <x v="258"/>
    <x v="2"/>
    <x v="3"/>
    <x v="253"/>
    <x v="3"/>
    <x v="2"/>
    <x v="0"/>
    <x v="4950"/>
    <x v="1"/>
    <x v="1"/>
    <x v="4"/>
  </r>
  <r>
    <x v="4978"/>
    <x v="1332"/>
    <x v="165"/>
    <x v="64"/>
    <x v="1"/>
    <x v="31"/>
    <x v="2"/>
    <x v="0"/>
    <x v="1"/>
    <x v="4951"/>
    <x v="1"/>
    <x v="1"/>
    <x v="9"/>
  </r>
  <r>
    <x v="4979"/>
    <x v="2406"/>
    <x v="177"/>
    <x v="34"/>
    <x v="3"/>
    <x v="1008"/>
    <x v="2"/>
    <x v="2"/>
    <x v="1"/>
    <x v="4952"/>
    <x v="0"/>
    <x v="2"/>
    <x v="1"/>
  </r>
  <r>
    <x v="4980"/>
    <x v="2798"/>
    <x v="103"/>
    <x v="61"/>
    <x v="1"/>
    <x v="515"/>
    <x v="1"/>
    <x v="0"/>
    <x v="0"/>
    <x v="4953"/>
    <x v="1"/>
    <x v="2"/>
    <x v="2"/>
  </r>
  <r>
    <x v="4981"/>
    <x v="2799"/>
    <x v="233"/>
    <x v="62"/>
    <x v="4"/>
    <x v="738"/>
    <x v="0"/>
    <x v="0"/>
    <x v="1"/>
    <x v="4954"/>
    <x v="1"/>
    <x v="0"/>
    <x v="0"/>
  </r>
  <r>
    <x v="4982"/>
    <x v="1171"/>
    <x v="263"/>
    <x v="17"/>
    <x v="6"/>
    <x v="984"/>
    <x v="3"/>
    <x v="0"/>
    <x v="1"/>
    <x v="4955"/>
    <x v="0"/>
    <x v="1"/>
    <x v="11"/>
  </r>
  <r>
    <x v="4983"/>
    <x v="1539"/>
    <x v="140"/>
    <x v="14"/>
    <x v="4"/>
    <x v="491"/>
    <x v="3"/>
    <x v="0"/>
    <x v="0"/>
    <x v="4956"/>
    <x v="1"/>
    <x v="2"/>
    <x v="11"/>
  </r>
  <r>
    <x v="4984"/>
    <x v="1089"/>
    <x v="78"/>
    <x v="4"/>
    <x v="2"/>
    <x v="352"/>
    <x v="2"/>
    <x v="0"/>
    <x v="3"/>
    <x v="4957"/>
    <x v="0"/>
    <x v="0"/>
    <x v="4"/>
  </r>
  <r>
    <x v="4985"/>
    <x v="676"/>
    <x v="140"/>
    <x v="9"/>
    <x v="2"/>
    <x v="483"/>
    <x v="1"/>
    <x v="1"/>
    <x v="1"/>
    <x v="4958"/>
    <x v="1"/>
    <x v="1"/>
    <x v="9"/>
  </r>
  <r>
    <x v="4986"/>
    <x v="2800"/>
    <x v="179"/>
    <x v="33"/>
    <x v="3"/>
    <x v="390"/>
    <x v="0"/>
    <x v="0"/>
    <x v="3"/>
    <x v="4959"/>
    <x v="1"/>
    <x v="2"/>
    <x v="8"/>
  </r>
  <r>
    <x v="4987"/>
    <x v="383"/>
    <x v="159"/>
    <x v="44"/>
    <x v="4"/>
    <x v="1086"/>
    <x v="1"/>
    <x v="0"/>
    <x v="2"/>
    <x v="4960"/>
    <x v="1"/>
    <x v="2"/>
    <x v="1"/>
  </r>
  <r>
    <x v="4988"/>
    <x v="869"/>
    <x v="105"/>
    <x v="36"/>
    <x v="0"/>
    <x v="1069"/>
    <x v="0"/>
    <x v="2"/>
    <x v="0"/>
    <x v="4961"/>
    <x v="1"/>
    <x v="1"/>
    <x v="7"/>
  </r>
  <r>
    <x v="4989"/>
    <x v="596"/>
    <x v="291"/>
    <x v="53"/>
    <x v="2"/>
    <x v="1037"/>
    <x v="0"/>
    <x v="2"/>
    <x v="1"/>
    <x v="2004"/>
    <x v="0"/>
    <x v="0"/>
    <x v="11"/>
  </r>
  <r>
    <x v="4990"/>
    <x v="2801"/>
    <x v="246"/>
    <x v="60"/>
    <x v="6"/>
    <x v="648"/>
    <x v="1"/>
    <x v="2"/>
    <x v="1"/>
    <x v="4962"/>
    <x v="1"/>
    <x v="2"/>
    <x v="0"/>
  </r>
  <r>
    <x v="4991"/>
    <x v="2802"/>
    <x v="41"/>
    <x v="9"/>
    <x v="0"/>
    <x v="1059"/>
    <x v="0"/>
    <x v="2"/>
    <x v="2"/>
    <x v="4963"/>
    <x v="1"/>
    <x v="1"/>
    <x v="9"/>
  </r>
  <r>
    <x v="4992"/>
    <x v="2803"/>
    <x v="30"/>
    <x v="15"/>
    <x v="3"/>
    <x v="198"/>
    <x v="0"/>
    <x v="2"/>
    <x v="0"/>
    <x v="4964"/>
    <x v="1"/>
    <x v="2"/>
    <x v="10"/>
  </r>
  <r>
    <x v="4993"/>
    <x v="2804"/>
    <x v="248"/>
    <x v="43"/>
    <x v="4"/>
    <x v="558"/>
    <x v="1"/>
    <x v="0"/>
    <x v="3"/>
    <x v="4965"/>
    <x v="0"/>
    <x v="1"/>
    <x v="8"/>
  </r>
  <r>
    <x v="4994"/>
    <x v="987"/>
    <x v="169"/>
    <x v="25"/>
    <x v="1"/>
    <x v="437"/>
    <x v="0"/>
    <x v="0"/>
    <x v="3"/>
    <x v="4966"/>
    <x v="1"/>
    <x v="1"/>
    <x v="2"/>
  </r>
  <r>
    <x v="4995"/>
    <x v="69"/>
    <x v="50"/>
    <x v="71"/>
    <x v="6"/>
    <x v="725"/>
    <x v="0"/>
    <x v="1"/>
    <x v="1"/>
    <x v="4967"/>
    <x v="0"/>
    <x v="1"/>
    <x v="2"/>
  </r>
  <r>
    <x v="4996"/>
    <x v="2008"/>
    <x v="12"/>
    <x v="32"/>
    <x v="0"/>
    <x v="668"/>
    <x v="0"/>
    <x v="2"/>
    <x v="1"/>
    <x v="4968"/>
    <x v="1"/>
    <x v="2"/>
    <x v="1"/>
  </r>
  <r>
    <x v="4997"/>
    <x v="1663"/>
    <x v="145"/>
    <x v="69"/>
    <x v="5"/>
    <x v="567"/>
    <x v="2"/>
    <x v="2"/>
    <x v="1"/>
    <x v="4969"/>
    <x v="1"/>
    <x v="0"/>
    <x v="8"/>
  </r>
  <r>
    <x v="4998"/>
    <x v="1454"/>
    <x v="180"/>
    <x v="38"/>
    <x v="2"/>
    <x v="364"/>
    <x v="2"/>
    <x v="1"/>
    <x v="0"/>
    <x v="4970"/>
    <x v="1"/>
    <x v="1"/>
    <x v="3"/>
  </r>
  <r>
    <x v="4999"/>
    <x v="2805"/>
    <x v="186"/>
    <x v="55"/>
    <x v="0"/>
    <x v="481"/>
    <x v="1"/>
    <x v="1"/>
    <x v="2"/>
    <x v="4971"/>
    <x v="1"/>
    <x v="0"/>
    <x v="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1"/>
    <x v="2"/>
    <x v="1"/>
    <x v="1"/>
    <x v="2"/>
  </r>
  <r>
    <x v="3"/>
    <x v="3"/>
    <x v="1"/>
    <x v="3"/>
    <x v="2"/>
    <x v="1"/>
    <x v="1"/>
  </r>
  <r>
    <x v="4"/>
    <x v="4"/>
    <x v="1"/>
    <x v="4"/>
    <x v="3"/>
    <x v="0"/>
    <x v="0"/>
  </r>
  <r>
    <x v="5"/>
    <x v="5"/>
    <x v="1"/>
    <x v="5"/>
    <x v="3"/>
    <x v="0"/>
    <x v="2"/>
  </r>
  <r>
    <x v="6"/>
    <x v="6"/>
    <x v="1"/>
    <x v="6"/>
    <x v="4"/>
    <x v="1"/>
    <x v="0"/>
  </r>
  <r>
    <x v="7"/>
    <x v="7"/>
    <x v="1"/>
    <x v="7"/>
    <x v="5"/>
    <x v="0"/>
    <x v="0"/>
  </r>
  <r>
    <x v="8"/>
    <x v="8"/>
    <x v="0"/>
    <x v="8"/>
    <x v="2"/>
    <x v="1"/>
    <x v="1"/>
  </r>
  <r>
    <x v="9"/>
    <x v="9"/>
    <x v="1"/>
    <x v="9"/>
    <x v="2"/>
    <x v="1"/>
    <x v="0"/>
  </r>
  <r>
    <x v="10"/>
    <x v="10"/>
    <x v="0"/>
    <x v="10"/>
    <x v="5"/>
    <x v="1"/>
    <x v="0"/>
  </r>
  <r>
    <x v="11"/>
    <x v="11"/>
    <x v="0"/>
    <x v="2"/>
    <x v="6"/>
    <x v="0"/>
    <x v="1"/>
  </r>
  <r>
    <x v="12"/>
    <x v="12"/>
    <x v="0"/>
    <x v="11"/>
    <x v="1"/>
    <x v="0"/>
    <x v="1"/>
  </r>
  <r>
    <x v="13"/>
    <x v="13"/>
    <x v="1"/>
    <x v="12"/>
    <x v="0"/>
    <x v="0"/>
    <x v="0"/>
  </r>
  <r>
    <x v="14"/>
    <x v="14"/>
    <x v="1"/>
    <x v="13"/>
    <x v="3"/>
    <x v="1"/>
    <x v="1"/>
  </r>
  <r>
    <x v="15"/>
    <x v="15"/>
    <x v="0"/>
    <x v="14"/>
    <x v="0"/>
    <x v="0"/>
    <x v="1"/>
  </r>
  <r>
    <x v="16"/>
    <x v="16"/>
    <x v="0"/>
    <x v="15"/>
    <x v="5"/>
    <x v="0"/>
    <x v="1"/>
  </r>
  <r>
    <x v="17"/>
    <x v="17"/>
    <x v="0"/>
    <x v="16"/>
    <x v="0"/>
    <x v="1"/>
    <x v="1"/>
  </r>
  <r>
    <x v="18"/>
    <x v="18"/>
    <x v="1"/>
    <x v="12"/>
    <x v="1"/>
    <x v="1"/>
    <x v="0"/>
  </r>
  <r>
    <x v="19"/>
    <x v="19"/>
    <x v="1"/>
    <x v="17"/>
    <x v="3"/>
    <x v="0"/>
    <x v="0"/>
  </r>
  <r>
    <x v="20"/>
    <x v="20"/>
    <x v="0"/>
    <x v="18"/>
    <x v="2"/>
    <x v="0"/>
    <x v="1"/>
  </r>
  <r>
    <x v="21"/>
    <x v="21"/>
    <x v="1"/>
    <x v="19"/>
    <x v="0"/>
    <x v="1"/>
    <x v="0"/>
  </r>
  <r>
    <x v="22"/>
    <x v="22"/>
    <x v="0"/>
    <x v="8"/>
    <x v="4"/>
    <x v="1"/>
    <x v="0"/>
  </r>
  <r>
    <x v="23"/>
    <x v="23"/>
    <x v="1"/>
    <x v="20"/>
    <x v="6"/>
    <x v="0"/>
    <x v="0"/>
  </r>
  <r>
    <x v="24"/>
    <x v="24"/>
    <x v="0"/>
    <x v="21"/>
    <x v="4"/>
    <x v="1"/>
    <x v="0"/>
  </r>
  <r>
    <x v="25"/>
    <x v="25"/>
    <x v="0"/>
    <x v="22"/>
    <x v="4"/>
    <x v="0"/>
    <x v="1"/>
  </r>
  <r>
    <x v="26"/>
    <x v="26"/>
    <x v="0"/>
    <x v="23"/>
    <x v="3"/>
    <x v="0"/>
    <x v="2"/>
  </r>
  <r>
    <x v="27"/>
    <x v="27"/>
    <x v="1"/>
    <x v="24"/>
    <x v="2"/>
    <x v="0"/>
    <x v="1"/>
  </r>
  <r>
    <x v="28"/>
    <x v="28"/>
    <x v="0"/>
    <x v="25"/>
    <x v="4"/>
    <x v="1"/>
    <x v="0"/>
  </r>
  <r>
    <x v="29"/>
    <x v="29"/>
    <x v="0"/>
    <x v="26"/>
    <x v="0"/>
    <x v="1"/>
    <x v="1"/>
  </r>
  <r>
    <x v="30"/>
    <x v="30"/>
    <x v="0"/>
    <x v="27"/>
    <x v="4"/>
    <x v="0"/>
    <x v="2"/>
  </r>
  <r>
    <x v="31"/>
    <x v="31"/>
    <x v="0"/>
    <x v="14"/>
    <x v="0"/>
    <x v="0"/>
    <x v="0"/>
  </r>
  <r>
    <x v="32"/>
    <x v="32"/>
    <x v="1"/>
    <x v="28"/>
    <x v="2"/>
    <x v="1"/>
    <x v="0"/>
  </r>
  <r>
    <x v="33"/>
    <x v="33"/>
    <x v="0"/>
    <x v="29"/>
    <x v="5"/>
    <x v="0"/>
    <x v="1"/>
  </r>
  <r>
    <x v="34"/>
    <x v="34"/>
    <x v="0"/>
    <x v="30"/>
    <x v="0"/>
    <x v="0"/>
    <x v="1"/>
  </r>
  <r>
    <x v="35"/>
    <x v="35"/>
    <x v="1"/>
    <x v="31"/>
    <x v="5"/>
    <x v="0"/>
    <x v="1"/>
  </r>
  <r>
    <x v="36"/>
    <x v="36"/>
    <x v="1"/>
    <x v="32"/>
    <x v="4"/>
    <x v="0"/>
    <x v="0"/>
  </r>
  <r>
    <x v="37"/>
    <x v="37"/>
    <x v="0"/>
    <x v="10"/>
    <x v="3"/>
    <x v="0"/>
    <x v="1"/>
  </r>
  <r>
    <x v="38"/>
    <x v="38"/>
    <x v="0"/>
    <x v="33"/>
    <x v="6"/>
    <x v="1"/>
    <x v="0"/>
  </r>
  <r>
    <x v="39"/>
    <x v="39"/>
    <x v="0"/>
    <x v="21"/>
    <x v="5"/>
    <x v="1"/>
    <x v="0"/>
  </r>
  <r>
    <x v="40"/>
    <x v="40"/>
    <x v="0"/>
    <x v="9"/>
    <x v="5"/>
    <x v="1"/>
    <x v="0"/>
  </r>
  <r>
    <x v="41"/>
    <x v="41"/>
    <x v="0"/>
    <x v="34"/>
    <x v="1"/>
    <x v="0"/>
    <x v="0"/>
  </r>
  <r>
    <x v="42"/>
    <x v="42"/>
    <x v="0"/>
    <x v="15"/>
    <x v="4"/>
    <x v="1"/>
    <x v="1"/>
  </r>
  <r>
    <x v="43"/>
    <x v="43"/>
    <x v="1"/>
    <x v="15"/>
    <x v="6"/>
    <x v="1"/>
    <x v="0"/>
  </r>
  <r>
    <x v="44"/>
    <x v="44"/>
    <x v="0"/>
    <x v="21"/>
    <x v="3"/>
    <x v="1"/>
    <x v="0"/>
  </r>
  <r>
    <x v="45"/>
    <x v="45"/>
    <x v="1"/>
    <x v="8"/>
    <x v="6"/>
    <x v="0"/>
    <x v="1"/>
  </r>
  <r>
    <x v="46"/>
    <x v="46"/>
    <x v="1"/>
    <x v="29"/>
    <x v="0"/>
    <x v="1"/>
    <x v="0"/>
  </r>
  <r>
    <x v="47"/>
    <x v="47"/>
    <x v="0"/>
    <x v="32"/>
    <x v="5"/>
    <x v="1"/>
    <x v="0"/>
  </r>
  <r>
    <x v="48"/>
    <x v="48"/>
    <x v="1"/>
    <x v="35"/>
    <x v="6"/>
    <x v="1"/>
    <x v="1"/>
  </r>
  <r>
    <x v="49"/>
    <x v="49"/>
    <x v="0"/>
    <x v="1"/>
    <x v="5"/>
    <x v="0"/>
    <x v="2"/>
  </r>
  <r>
    <x v="50"/>
    <x v="50"/>
    <x v="0"/>
    <x v="36"/>
    <x v="4"/>
    <x v="1"/>
    <x v="1"/>
  </r>
  <r>
    <x v="51"/>
    <x v="51"/>
    <x v="1"/>
    <x v="31"/>
    <x v="5"/>
    <x v="0"/>
    <x v="0"/>
  </r>
  <r>
    <x v="52"/>
    <x v="52"/>
    <x v="0"/>
    <x v="37"/>
    <x v="1"/>
    <x v="0"/>
    <x v="0"/>
  </r>
  <r>
    <x v="53"/>
    <x v="53"/>
    <x v="1"/>
    <x v="3"/>
    <x v="4"/>
    <x v="0"/>
    <x v="2"/>
  </r>
  <r>
    <x v="54"/>
    <x v="54"/>
    <x v="0"/>
    <x v="31"/>
    <x v="4"/>
    <x v="1"/>
    <x v="0"/>
  </r>
  <r>
    <x v="55"/>
    <x v="55"/>
    <x v="0"/>
    <x v="38"/>
    <x v="6"/>
    <x v="1"/>
    <x v="1"/>
  </r>
  <r>
    <x v="56"/>
    <x v="56"/>
    <x v="0"/>
    <x v="7"/>
    <x v="4"/>
    <x v="1"/>
    <x v="2"/>
  </r>
  <r>
    <x v="57"/>
    <x v="57"/>
    <x v="0"/>
    <x v="25"/>
    <x v="0"/>
    <x v="0"/>
    <x v="1"/>
  </r>
  <r>
    <x v="58"/>
    <x v="58"/>
    <x v="1"/>
    <x v="28"/>
    <x v="5"/>
    <x v="1"/>
    <x v="0"/>
  </r>
  <r>
    <x v="59"/>
    <x v="59"/>
    <x v="1"/>
    <x v="8"/>
    <x v="1"/>
    <x v="1"/>
    <x v="1"/>
  </r>
  <r>
    <x v="60"/>
    <x v="60"/>
    <x v="0"/>
    <x v="18"/>
    <x v="2"/>
    <x v="1"/>
    <x v="1"/>
  </r>
  <r>
    <x v="61"/>
    <x v="61"/>
    <x v="0"/>
    <x v="21"/>
    <x v="3"/>
    <x v="0"/>
    <x v="0"/>
  </r>
  <r>
    <x v="62"/>
    <x v="62"/>
    <x v="1"/>
    <x v="11"/>
    <x v="6"/>
    <x v="0"/>
    <x v="2"/>
  </r>
  <r>
    <x v="63"/>
    <x v="63"/>
    <x v="1"/>
    <x v="25"/>
    <x v="2"/>
    <x v="0"/>
    <x v="0"/>
  </r>
  <r>
    <x v="64"/>
    <x v="64"/>
    <x v="1"/>
    <x v="39"/>
    <x v="1"/>
    <x v="1"/>
    <x v="0"/>
  </r>
  <r>
    <x v="65"/>
    <x v="65"/>
    <x v="0"/>
    <x v="4"/>
    <x v="2"/>
    <x v="0"/>
    <x v="1"/>
  </r>
  <r>
    <x v="66"/>
    <x v="66"/>
    <x v="1"/>
    <x v="0"/>
    <x v="6"/>
    <x v="0"/>
    <x v="0"/>
  </r>
  <r>
    <x v="67"/>
    <x v="67"/>
    <x v="1"/>
    <x v="2"/>
    <x v="0"/>
    <x v="1"/>
    <x v="1"/>
  </r>
  <r>
    <x v="68"/>
    <x v="68"/>
    <x v="1"/>
    <x v="10"/>
    <x v="1"/>
    <x v="1"/>
    <x v="0"/>
  </r>
  <r>
    <x v="69"/>
    <x v="69"/>
    <x v="0"/>
    <x v="40"/>
    <x v="5"/>
    <x v="1"/>
    <x v="0"/>
  </r>
  <r>
    <x v="70"/>
    <x v="70"/>
    <x v="0"/>
    <x v="23"/>
    <x v="3"/>
    <x v="1"/>
    <x v="0"/>
  </r>
  <r>
    <x v="71"/>
    <x v="71"/>
    <x v="1"/>
    <x v="18"/>
    <x v="2"/>
    <x v="1"/>
    <x v="1"/>
  </r>
  <r>
    <x v="72"/>
    <x v="72"/>
    <x v="1"/>
    <x v="41"/>
    <x v="0"/>
    <x v="0"/>
    <x v="2"/>
  </r>
  <r>
    <x v="73"/>
    <x v="73"/>
    <x v="1"/>
    <x v="8"/>
    <x v="4"/>
    <x v="0"/>
    <x v="0"/>
  </r>
  <r>
    <x v="74"/>
    <x v="74"/>
    <x v="1"/>
    <x v="42"/>
    <x v="1"/>
    <x v="0"/>
    <x v="0"/>
  </r>
  <r>
    <x v="75"/>
    <x v="75"/>
    <x v="0"/>
    <x v="2"/>
    <x v="5"/>
    <x v="0"/>
    <x v="0"/>
  </r>
  <r>
    <x v="76"/>
    <x v="76"/>
    <x v="1"/>
    <x v="30"/>
    <x v="5"/>
    <x v="0"/>
    <x v="0"/>
  </r>
  <r>
    <x v="77"/>
    <x v="77"/>
    <x v="0"/>
    <x v="42"/>
    <x v="3"/>
    <x v="0"/>
    <x v="1"/>
  </r>
  <r>
    <x v="78"/>
    <x v="78"/>
    <x v="1"/>
    <x v="42"/>
    <x v="0"/>
    <x v="1"/>
    <x v="1"/>
  </r>
  <r>
    <x v="79"/>
    <x v="79"/>
    <x v="1"/>
    <x v="31"/>
    <x v="1"/>
    <x v="1"/>
    <x v="1"/>
  </r>
  <r>
    <x v="80"/>
    <x v="80"/>
    <x v="0"/>
    <x v="43"/>
    <x v="2"/>
    <x v="1"/>
    <x v="0"/>
  </r>
  <r>
    <x v="81"/>
    <x v="81"/>
    <x v="1"/>
    <x v="28"/>
    <x v="1"/>
    <x v="1"/>
    <x v="1"/>
  </r>
  <r>
    <x v="82"/>
    <x v="82"/>
    <x v="1"/>
    <x v="41"/>
    <x v="3"/>
    <x v="1"/>
    <x v="1"/>
  </r>
  <r>
    <x v="83"/>
    <x v="83"/>
    <x v="1"/>
    <x v="44"/>
    <x v="0"/>
    <x v="1"/>
    <x v="2"/>
  </r>
  <r>
    <x v="84"/>
    <x v="84"/>
    <x v="0"/>
    <x v="9"/>
    <x v="5"/>
    <x v="0"/>
    <x v="0"/>
  </r>
  <r>
    <x v="85"/>
    <x v="85"/>
    <x v="1"/>
    <x v="35"/>
    <x v="5"/>
    <x v="0"/>
    <x v="1"/>
  </r>
  <r>
    <x v="86"/>
    <x v="86"/>
    <x v="0"/>
    <x v="8"/>
    <x v="5"/>
    <x v="1"/>
    <x v="1"/>
  </r>
  <r>
    <x v="87"/>
    <x v="87"/>
    <x v="0"/>
    <x v="45"/>
    <x v="4"/>
    <x v="1"/>
    <x v="1"/>
  </r>
  <r>
    <x v="88"/>
    <x v="88"/>
    <x v="1"/>
    <x v="24"/>
    <x v="5"/>
    <x v="0"/>
    <x v="0"/>
  </r>
  <r>
    <x v="89"/>
    <x v="89"/>
    <x v="1"/>
    <x v="46"/>
    <x v="2"/>
    <x v="0"/>
    <x v="0"/>
  </r>
  <r>
    <x v="90"/>
    <x v="90"/>
    <x v="1"/>
    <x v="40"/>
    <x v="3"/>
    <x v="1"/>
    <x v="1"/>
  </r>
  <r>
    <x v="91"/>
    <x v="91"/>
    <x v="0"/>
    <x v="27"/>
    <x v="5"/>
    <x v="1"/>
    <x v="2"/>
  </r>
  <r>
    <x v="92"/>
    <x v="92"/>
    <x v="1"/>
    <x v="44"/>
    <x v="6"/>
    <x v="1"/>
    <x v="0"/>
  </r>
  <r>
    <x v="93"/>
    <x v="93"/>
    <x v="0"/>
    <x v="20"/>
    <x v="2"/>
    <x v="1"/>
    <x v="2"/>
  </r>
  <r>
    <x v="94"/>
    <x v="94"/>
    <x v="0"/>
    <x v="47"/>
    <x v="1"/>
    <x v="1"/>
    <x v="2"/>
  </r>
  <r>
    <x v="95"/>
    <x v="95"/>
    <x v="0"/>
    <x v="13"/>
    <x v="3"/>
    <x v="1"/>
    <x v="0"/>
  </r>
  <r>
    <x v="96"/>
    <x v="96"/>
    <x v="0"/>
    <x v="37"/>
    <x v="3"/>
    <x v="1"/>
    <x v="0"/>
  </r>
  <r>
    <x v="97"/>
    <x v="97"/>
    <x v="1"/>
    <x v="48"/>
    <x v="5"/>
    <x v="1"/>
    <x v="0"/>
  </r>
  <r>
    <x v="98"/>
    <x v="98"/>
    <x v="1"/>
    <x v="49"/>
    <x v="1"/>
    <x v="0"/>
    <x v="2"/>
  </r>
  <r>
    <x v="99"/>
    <x v="99"/>
    <x v="0"/>
    <x v="17"/>
    <x v="1"/>
    <x v="1"/>
    <x v="0"/>
  </r>
  <r>
    <x v="100"/>
    <x v="100"/>
    <x v="1"/>
    <x v="29"/>
    <x v="2"/>
    <x v="0"/>
    <x v="0"/>
  </r>
  <r>
    <x v="101"/>
    <x v="101"/>
    <x v="0"/>
    <x v="50"/>
    <x v="0"/>
    <x v="0"/>
    <x v="0"/>
  </r>
  <r>
    <x v="102"/>
    <x v="102"/>
    <x v="0"/>
    <x v="46"/>
    <x v="2"/>
    <x v="0"/>
    <x v="1"/>
  </r>
  <r>
    <x v="103"/>
    <x v="103"/>
    <x v="1"/>
    <x v="41"/>
    <x v="3"/>
    <x v="1"/>
    <x v="1"/>
  </r>
  <r>
    <x v="104"/>
    <x v="104"/>
    <x v="1"/>
    <x v="1"/>
    <x v="6"/>
    <x v="0"/>
    <x v="0"/>
  </r>
  <r>
    <x v="105"/>
    <x v="105"/>
    <x v="0"/>
    <x v="45"/>
    <x v="4"/>
    <x v="1"/>
    <x v="0"/>
  </r>
  <r>
    <x v="106"/>
    <x v="106"/>
    <x v="0"/>
    <x v="29"/>
    <x v="5"/>
    <x v="1"/>
    <x v="1"/>
  </r>
  <r>
    <x v="107"/>
    <x v="107"/>
    <x v="1"/>
    <x v="38"/>
    <x v="3"/>
    <x v="0"/>
    <x v="0"/>
  </r>
  <r>
    <x v="108"/>
    <x v="108"/>
    <x v="1"/>
    <x v="25"/>
    <x v="2"/>
    <x v="0"/>
    <x v="0"/>
  </r>
  <r>
    <x v="109"/>
    <x v="109"/>
    <x v="0"/>
    <x v="5"/>
    <x v="6"/>
    <x v="0"/>
    <x v="1"/>
  </r>
  <r>
    <x v="110"/>
    <x v="110"/>
    <x v="0"/>
    <x v="0"/>
    <x v="4"/>
    <x v="1"/>
    <x v="1"/>
  </r>
  <r>
    <x v="111"/>
    <x v="111"/>
    <x v="1"/>
    <x v="50"/>
    <x v="1"/>
    <x v="0"/>
    <x v="1"/>
  </r>
  <r>
    <x v="112"/>
    <x v="112"/>
    <x v="0"/>
    <x v="1"/>
    <x v="2"/>
    <x v="1"/>
    <x v="0"/>
  </r>
  <r>
    <x v="113"/>
    <x v="113"/>
    <x v="0"/>
    <x v="23"/>
    <x v="0"/>
    <x v="0"/>
    <x v="1"/>
  </r>
  <r>
    <x v="114"/>
    <x v="114"/>
    <x v="1"/>
    <x v="44"/>
    <x v="5"/>
    <x v="1"/>
    <x v="2"/>
  </r>
  <r>
    <x v="115"/>
    <x v="115"/>
    <x v="0"/>
    <x v="34"/>
    <x v="5"/>
    <x v="1"/>
    <x v="0"/>
  </r>
  <r>
    <x v="116"/>
    <x v="116"/>
    <x v="1"/>
    <x v="35"/>
    <x v="1"/>
    <x v="1"/>
    <x v="0"/>
  </r>
  <r>
    <x v="117"/>
    <x v="117"/>
    <x v="0"/>
    <x v="9"/>
    <x v="6"/>
    <x v="0"/>
    <x v="0"/>
  </r>
  <r>
    <x v="118"/>
    <x v="118"/>
    <x v="0"/>
    <x v="21"/>
    <x v="5"/>
    <x v="0"/>
    <x v="1"/>
  </r>
  <r>
    <x v="119"/>
    <x v="119"/>
    <x v="1"/>
    <x v="2"/>
    <x v="2"/>
    <x v="0"/>
    <x v="0"/>
  </r>
  <r>
    <x v="120"/>
    <x v="120"/>
    <x v="0"/>
    <x v="30"/>
    <x v="4"/>
    <x v="0"/>
    <x v="1"/>
  </r>
  <r>
    <x v="121"/>
    <x v="121"/>
    <x v="1"/>
    <x v="35"/>
    <x v="0"/>
    <x v="0"/>
    <x v="0"/>
  </r>
  <r>
    <x v="122"/>
    <x v="122"/>
    <x v="1"/>
    <x v="45"/>
    <x v="6"/>
    <x v="0"/>
    <x v="0"/>
  </r>
  <r>
    <x v="123"/>
    <x v="123"/>
    <x v="0"/>
    <x v="35"/>
    <x v="6"/>
    <x v="1"/>
    <x v="0"/>
  </r>
  <r>
    <x v="124"/>
    <x v="124"/>
    <x v="0"/>
    <x v="51"/>
    <x v="4"/>
    <x v="0"/>
    <x v="2"/>
  </r>
  <r>
    <x v="125"/>
    <x v="125"/>
    <x v="0"/>
    <x v="25"/>
    <x v="0"/>
    <x v="1"/>
    <x v="1"/>
  </r>
  <r>
    <x v="126"/>
    <x v="126"/>
    <x v="1"/>
    <x v="9"/>
    <x v="3"/>
    <x v="1"/>
    <x v="0"/>
  </r>
  <r>
    <x v="127"/>
    <x v="127"/>
    <x v="1"/>
    <x v="44"/>
    <x v="0"/>
    <x v="1"/>
    <x v="0"/>
  </r>
  <r>
    <x v="128"/>
    <x v="128"/>
    <x v="1"/>
    <x v="16"/>
    <x v="0"/>
    <x v="1"/>
    <x v="2"/>
  </r>
  <r>
    <x v="129"/>
    <x v="129"/>
    <x v="0"/>
    <x v="52"/>
    <x v="6"/>
    <x v="1"/>
    <x v="2"/>
  </r>
  <r>
    <x v="130"/>
    <x v="130"/>
    <x v="1"/>
    <x v="13"/>
    <x v="5"/>
    <x v="0"/>
    <x v="0"/>
  </r>
  <r>
    <x v="131"/>
    <x v="131"/>
    <x v="0"/>
    <x v="1"/>
    <x v="0"/>
    <x v="1"/>
    <x v="2"/>
  </r>
  <r>
    <x v="132"/>
    <x v="132"/>
    <x v="0"/>
    <x v="50"/>
    <x v="3"/>
    <x v="0"/>
    <x v="1"/>
  </r>
  <r>
    <x v="133"/>
    <x v="133"/>
    <x v="1"/>
    <x v="5"/>
    <x v="5"/>
    <x v="0"/>
    <x v="0"/>
  </r>
  <r>
    <x v="134"/>
    <x v="134"/>
    <x v="0"/>
    <x v="27"/>
    <x v="5"/>
    <x v="0"/>
    <x v="1"/>
  </r>
  <r>
    <x v="135"/>
    <x v="135"/>
    <x v="0"/>
    <x v="12"/>
    <x v="0"/>
    <x v="1"/>
    <x v="0"/>
  </r>
  <r>
    <x v="136"/>
    <x v="136"/>
    <x v="1"/>
    <x v="21"/>
    <x v="5"/>
    <x v="0"/>
    <x v="0"/>
  </r>
  <r>
    <x v="137"/>
    <x v="137"/>
    <x v="0"/>
    <x v="32"/>
    <x v="5"/>
    <x v="0"/>
    <x v="1"/>
  </r>
  <r>
    <x v="138"/>
    <x v="138"/>
    <x v="0"/>
    <x v="43"/>
    <x v="2"/>
    <x v="1"/>
    <x v="0"/>
  </r>
  <r>
    <x v="139"/>
    <x v="139"/>
    <x v="0"/>
    <x v="10"/>
    <x v="2"/>
    <x v="0"/>
    <x v="0"/>
  </r>
  <r>
    <x v="140"/>
    <x v="140"/>
    <x v="1"/>
    <x v="43"/>
    <x v="2"/>
    <x v="1"/>
    <x v="0"/>
  </r>
  <r>
    <x v="141"/>
    <x v="141"/>
    <x v="1"/>
    <x v="45"/>
    <x v="1"/>
    <x v="1"/>
    <x v="2"/>
  </r>
  <r>
    <x v="142"/>
    <x v="142"/>
    <x v="1"/>
    <x v="30"/>
    <x v="6"/>
    <x v="0"/>
    <x v="0"/>
  </r>
  <r>
    <x v="143"/>
    <x v="143"/>
    <x v="1"/>
    <x v="2"/>
    <x v="3"/>
    <x v="0"/>
    <x v="1"/>
  </r>
  <r>
    <x v="144"/>
    <x v="144"/>
    <x v="1"/>
    <x v="29"/>
    <x v="1"/>
    <x v="0"/>
    <x v="1"/>
  </r>
  <r>
    <x v="145"/>
    <x v="145"/>
    <x v="1"/>
    <x v="42"/>
    <x v="0"/>
    <x v="1"/>
    <x v="0"/>
  </r>
  <r>
    <x v="146"/>
    <x v="146"/>
    <x v="0"/>
    <x v="11"/>
    <x v="5"/>
    <x v="0"/>
    <x v="1"/>
  </r>
  <r>
    <x v="147"/>
    <x v="147"/>
    <x v="0"/>
    <x v="48"/>
    <x v="3"/>
    <x v="1"/>
    <x v="1"/>
  </r>
  <r>
    <x v="148"/>
    <x v="148"/>
    <x v="0"/>
    <x v="4"/>
    <x v="2"/>
    <x v="1"/>
    <x v="0"/>
  </r>
  <r>
    <x v="149"/>
    <x v="149"/>
    <x v="1"/>
    <x v="16"/>
    <x v="4"/>
    <x v="0"/>
    <x v="2"/>
  </r>
  <r>
    <x v="150"/>
    <x v="150"/>
    <x v="1"/>
    <x v="51"/>
    <x v="2"/>
    <x v="1"/>
    <x v="1"/>
  </r>
  <r>
    <x v="151"/>
    <x v="151"/>
    <x v="0"/>
    <x v="10"/>
    <x v="1"/>
    <x v="0"/>
    <x v="0"/>
  </r>
  <r>
    <x v="152"/>
    <x v="152"/>
    <x v="0"/>
    <x v="3"/>
    <x v="3"/>
    <x v="1"/>
    <x v="0"/>
  </r>
  <r>
    <x v="153"/>
    <x v="153"/>
    <x v="0"/>
    <x v="25"/>
    <x v="1"/>
    <x v="1"/>
    <x v="0"/>
  </r>
  <r>
    <x v="154"/>
    <x v="154"/>
    <x v="0"/>
    <x v="15"/>
    <x v="2"/>
    <x v="1"/>
    <x v="2"/>
  </r>
  <r>
    <x v="155"/>
    <x v="155"/>
    <x v="0"/>
    <x v="53"/>
    <x v="3"/>
    <x v="0"/>
    <x v="1"/>
  </r>
  <r>
    <x v="156"/>
    <x v="156"/>
    <x v="0"/>
    <x v="22"/>
    <x v="4"/>
    <x v="0"/>
    <x v="1"/>
  </r>
  <r>
    <x v="157"/>
    <x v="157"/>
    <x v="1"/>
    <x v="24"/>
    <x v="1"/>
    <x v="0"/>
    <x v="1"/>
  </r>
  <r>
    <x v="158"/>
    <x v="158"/>
    <x v="0"/>
    <x v="32"/>
    <x v="3"/>
    <x v="1"/>
    <x v="2"/>
  </r>
  <r>
    <x v="159"/>
    <x v="159"/>
    <x v="1"/>
    <x v="39"/>
    <x v="5"/>
    <x v="1"/>
    <x v="1"/>
  </r>
  <r>
    <x v="160"/>
    <x v="160"/>
    <x v="1"/>
    <x v="51"/>
    <x v="3"/>
    <x v="0"/>
    <x v="1"/>
  </r>
  <r>
    <x v="161"/>
    <x v="161"/>
    <x v="0"/>
    <x v="8"/>
    <x v="6"/>
    <x v="1"/>
    <x v="0"/>
  </r>
  <r>
    <x v="162"/>
    <x v="162"/>
    <x v="1"/>
    <x v="24"/>
    <x v="4"/>
    <x v="0"/>
    <x v="1"/>
  </r>
  <r>
    <x v="163"/>
    <x v="163"/>
    <x v="0"/>
    <x v="30"/>
    <x v="6"/>
    <x v="1"/>
    <x v="2"/>
  </r>
  <r>
    <x v="164"/>
    <x v="164"/>
    <x v="0"/>
    <x v="18"/>
    <x v="2"/>
    <x v="0"/>
    <x v="0"/>
  </r>
  <r>
    <x v="165"/>
    <x v="165"/>
    <x v="1"/>
    <x v="11"/>
    <x v="0"/>
    <x v="1"/>
    <x v="0"/>
  </r>
  <r>
    <x v="166"/>
    <x v="166"/>
    <x v="0"/>
    <x v="7"/>
    <x v="2"/>
    <x v="1"/>
    <x v="0"/>
  </r>
  <r>
    <x v="167"/>
    <x v="167"/>
    <x v="0"/>
    <x v="31"/>
    <x v="6"/>
    <x v="0"/>
    <x v="0"/>
  </r>
  <r>
    <x v="168"/>
    <x v="168"/>
    <x v="1"/>
    <x v="35"/>
    <x v="3"/>
    <x v="1"/>
    <x v="0"/>
  </r>
  <r>
    <x v="169"/>
    <x v="169"/>
    <x v="1"/>
    <x v="54"/>
    <x v="3"/>
    <x v="1"/>
    <x v="0"/>
  </r>
  <r>
    <x v="170"/>
    <x v="170"/>
    <x v="0"/>
    <x v="34"/>
    <x v="1"/>
    <x v="0"/>
    <x v="0"/>
  </r>
  <r>
    <x v="171"/>
    <x v="171"/>
    <x v="0"/>
    <x v="54"/>
    <x v="3"/>
    <x v="0"/>
    <x v="0"/>
  </r>
  <r>
    <x v="172"/>
    <x v="172"/>
    <x v="1"/>
    <x v="16"/>
    <x v="1"/>
    <x v="0"/>
    <x v="0"/>
  </r>
  <r>
    <x v="173"/>
    <x v="173"/>
    <x v="1"/>
    <x v="0"/>
    <x v="4"/>
    <x v="1"/>
    <x v="0"/>
  </r>
  <r>
    <x v="174"/>
    <x v="174"/>
    <x v="1"/>
    <x v="41"/>
    <x v="0"/>
    <x v="0"/>
    <x v="1"/>
  </r>
  <r>
    <x v="175"/>
    <x v="175"/>
    <x v="0"/>
    <x v="37"/>
    <x v="3"/>
    <x v="1"/>
    <x v="2"/>
  </r>
  <r>
    <x v="176"/>
    <x v="176"/>
    <x v="0"/>
    <x v="34"/>
    <x v="1"/>
    <x v="0"/>
    <x v="2"/>
  </r>
  <r>
    <x v="177"/>
    <x v="177"/>
    <x v="1"/>
    <x v="5"/>
    <x v="5"/>
    <x v="1"/>
    <x v="0"/>
  </r>
  <r>
    <x v="178"/>
    <x v="178"/>
    <x v="0"/>
    <x v="5"/>
    <x v="4"/>
    <x v="1"/>
    <x v="0"/>
  </r>
  <r>
    <x v="179"/>
    <x v="179"/>
    <x v="0"/>
    <x v="20"/>
    <x v="2"/>
    <x v="1"/>
    <x v="1"/>
  </r>
  <r>
    <x v="180"/>
    <x v="180"/>
    <x v="0"/>
    <x v="37"/>
    <x v="2"/>
    <x v="0"/>
    <x v="1"/>
  </r>
  <r>
    <x v="181"/>
    <x v="181"/>
    <x v="0"/>
    <x v="30"/>
    <x v="3"/>
    <x v="0"/>
    <x v="1"/>
  </r>
  <r>
    <x v="182"/>
    <x v="182"/>
    <x v="1"/>
    <x v="33"/>
    <x v="1"/>
    <x v="0"/>
    <x v="0"/>
  </r>
  <r>
    <x v="183"/>
    <x v="183"/>
    <x v="0"/>
    <x v="41"/>
    <x v="2"/>
    <x v="0"/>
    <x v="0"/>
  </r>
  <r>
    <x v="184"/>
    <x v="184"/>
    <x v="0"/>
    <x v="35"/>
    <x v="1"/>
    <x v="1"/>
    <x v="0"/>
  </r>
  <r>
    <x v="185"/>
    <x v="185"/>
    <x v="1"/>
    <x v="17"/>
    <x v="3"/>
    <x v="1"/>
    <x v="1"/>
  </r>
  <r>
    <x v="186"/>
    <x v="186"/>
    <x v="1"/>
    <x v="50"/>
    <x v="3"/>
    <x v="0"/>
    <x v="2"/>
  </r>
  <r>
    <x v="187"/>
    <x v="187"/>
    <x v="0"/>
    <x v="49"/>
    <x v="5"/>
    <x v="1"/>
    <x v="2"/>
  </r>
  <r>
    <x v="188"/>
    <x v="188"/>
    <x v="0"/>
    <x v="10"/>
    <x v="0"/>
    <x v="0"/>
    <x v="1"/>
  </r>
  <r>
    <x v="189"/>
    <x v="189"/>
    <x v="0"/>
    <x v="10"/>
    <x v="1"/>
    <x v="0"/>
    <x v="1"/>
  </r>
  <r>
    <x v="190"/>
    <x v="190"/>
    <x v="1"/>
    <x v="27"/>
    <x v="3"/>
    <x v="1"/>
    <x v="1"/>
  </r>
  <r>
    <x v="191"/>
    <x v="191"/>
    <x v="0"/>
    <x v="40"/>
    <x v="5"/>
    <x v="0"/>
    <x v="2"/>
  </r>
  <r>
    <x v="192"/>
    <x v="192"/>
    <x v="1"/>
    <x v="45"/>
    <x v="1"/>
    <x v="0"/>
    <x v="1"/>
  </r>
  <r>
    <x v="193"/>
    <x v="193"/>
    <x v="0"/>
    <x v="12"/>
    <x v="2"/>
    <x v="1"/>
    <x v="0"/>
  </r>
  <r>
    <x v="194"/>
    <x v="194"/>
    <x v="1"/>
    <x v="22"/>
    <x v="3"/>
    <x v="1"/>
    <x v="1"/>
  </r>
  <r>
    <x v="195"/>
    <x v="195"/>
    <x v="0"/>
    <x v="16"/>
    <x v="4"/>
    <x v="1"/>
    <x v="1"/>
  </r>
  <r>
    <x v="196"/>
    <x v="196"/>
    <x v="0"/>
    <x v="26"/>
    <x v="3"/>
    <x v="1"/>
    <x v="0"/>
  </r>
  <r>
    <x v="197"/>
    <x v="197"/>
    <x v="0"/>
    <x v="41"/>
    <x v="0"/>
    <x v="1"/>
    <x v="0"/>
  </r>
  <r>
    <x v="198"/>
    <x v="198"/>
    <x v="1"/>
    <x v="36"/>
    <x v="4"/>
    <x v="1"/>
    <x v="0"/>
  </r>
  <r>
    <x v="199"/>
    <x v="199"/>
    <x v="1"/>
    <x v="27"/>
    <x v="0"/>
    <x v="1"/>
    <x v="0"/>
  </r>
  <r>
    <x v="200"/>
    <x v="200"/>
    <x v="1"/>
    <x v="43"/>
    <x v="3"/>
    <x v="1"/>
    <x v="1"/>
  </r>
  <r>
    <x v="201"/>
    <x v="201"/>
    <x v="1"/>
    <x v="50"/>
    <x v="6"/>
    <x v="1"/>
    <x v="0"/>
  </r>
  <r>
    <x v="202"/>
    <x v="202"/>
    <x v="1"/>
    <x v="0"/>
    <x v="3"/>
    <x v="1"/>
    <x v="0"/>
  </r>
  <r>
    <x v="203"/>
    <x v="203"/>
    <x v="1"/>
    <x v="12"/>
    <x v="4"/>
    <x v="1"/>
    <x v="0"/>
  </r>
  <r>
    <x v="204"/>
    <x v="204"/>
    <x v="0"/>
    <x v="10"/>
    <x v="1"/>
    <x v="0"/>
    <x v="2"/>
  </r>
  <r>
    <x v="205"/>
    <x v="205"/>
    <x v="1"/>
    <x v="50"/>
    <x v="5"/>
    <x v="1"/>
    <x v="2"/>
  </r>
  <r>
    <x v="206"/>
    <x v="206"/>
    <x v="0"/>
    <x v="0"/>
    <x v="5"/>
    <x v="1"/>
    <x v="2"/>
  </r>
  <r>
    <x v="207"/>
    <x v="207"/>
    <x v="1"/>
    <x v="47"/>
    <x v="3"/>
    <x v="1"/>
    <x v="0"/>
  </r>
  <r>
    <x v="208"/>
    <x v="208"/>
    <x v="0"/>
    <x v="48"/>
    <x v="0"/>
    <x v="1"/>
    <x v="0"/>
  </r>
  <r>
    <x v="209"/>
    <x v="209"/>
    <x v="0"/>
    <x v="13"/>
    <x v="4"/>
    <x v="0"/>
    <x v="0"/>
  </r>
  <r>
    <x v="210"/>
    <x v="210"/>
    <x v="0"/>
    <x v="42"/>
    <x v="5"/>
    <x v="1"/>
    <x v="0"/>
  </r>
  <r>
    <x v="211"/>
    <x v="211"/>
    <x v="1"/>
    <x v="37"/>
    <x v="6"/>
    <x v="0"/>
    <x v="2"/>
  </r>
  <r>
    <x v="212"/>
    <x v="212"/>
    <x v="1"/>
    <x v="54"/>
    <x v="6"/>
    <x v="0"/>
    <x v="1"/>
  </r>
  <r>
    <x v="213"/>
    <x v="213"/>
    <x v="0"/>
    <x v="34"/>
    <x v="5"/>
    <x v="0"/>
    <x v="2"/>
  </r>
  <r>
    <x v="214"/>
    <x v="214"/>
    <x v="1"/>
    <x v="48"/>
    <x v="0"/>
    <x v="1"/>
    <x v="2"/>
  </r>
  <r>
    <x v="215"/>
    <x v="215"/>
    <x v="1"/>
    <x v="54"/>
    <x v="3"/>
    <x v="1"/>
    <x v="1"/>
  </r>
  <r>
    <x v="216"/>
    <x v="216"/>
    <x v="1"/>
    <x v="50"/>
    <x v="4"/>
    <x v="0"/>
    <x v="2"/>
  </r>
  <r>
    <x v="217"/>
    <x v="217"/>
    <x v="0"/>
    <x v="36"/>
    <x v="0"/>
    <x v="0"/>
    <x v="0"/>
  </r>
  <r>
    <x v="218"/>
    <x v="218"/>
    <x v="1"/>
    <x v="29"/>
    <x v="1"/>
    <x v="0"/>
    <x v="0"/>
  </r>
  <r>
    <x v="219"/>
    <x v="219"/>
    <x v="1"/>
    <x v="31"/>
    <x v="2"/>
    <x v="0"/>
    <x v="2"/>
  </r>
  <r>
    <x v="220"/>
    <x v="220"/>
    <x v="0"/>
    <x v="1"/>
    <x v="3"/>
    <x v="1"/>
    <x v="1"/>
  </r>
  <r>
    <x v="221"/>
    <x v="221"/>
    <x v="1"/>
    <x v="32"/>
    <x v="5"/>
    <x v="1"/>
    <x v="2"/>
  </r>
  <r>
    <x v="222"/>
    <x v="222"/>
    <x v="0"/>
    <x v="44"/>
    <x v="0"/>
    <x v="1"/>
    <x v="1"/>
  </r>
  <r>
    <x v="223"/>
    <x v="223"/>
    <x v="0"/>
    <x v="33"/>
    <x v="6"/>
    <x v="1"/>
    <x v="2"/>
  </r>
  <r>
    <x v="224"/>
    <x v="224"/>
    <x v="1"/>
    <x v="36"/>
    <x v="4"/>
    <x v="1"/>
    <x v="2"/>
  </r>
  <r>
    <x v="225"/>
    <x v="225"/>
    <x v="1"/>
    <x v="4"/>
    <x v="6"/>
    <x v="0"/>
    <x v="0"/>
  </r>
  <r>
    <x v="226"/>
    <x v="226"/>
    <x v="1"/>
    <x v="45"/>
    <x v="1"/>
    <x v="1"/>
    <x v="1"/>
  </r>
  <r>
    <x v="227"/>
    <x v="227"/>
    <x v="0"/>
    <x v="53"/>
    <x v="6"/>
    <x v="1"/>
    <x v="0"/>
  </r>
  <r>
    <x v="228"/>
    <x v="228"/>
    <x v="1"/>
    <x v="12"/>
    <x v="0"/>
    <x v="0"/>
    <x v="0"/>
  </r>
  <r>
    <x v="229"/>
    <x v="229"/>
    <x v="1"/>
    <x v="44"/>
    <x v="2"/>
    <x v="0"/>
    <x v="0"/>
  </r>
  <r>
    <x v="230"/>
    <x v="230"/>
    <x v="1"/>
    <x v="21"/>
    <x v="4"/>
    <x v="0"/>
    <x v="0"/>
  </r>
  <r>
    <x v="231"/>
    <x v="231"/>
    <x v="0"/>
    <x v="30"/>
    <x v="0"/>
    <x v="0"/>
    <x v="0"/>
  </r>
  <r>
    <x v="232"/>
    <x v="232"/>
    <x v="1"/>
    <x v="26"/>
    <x v="0"/>
    <x v="1"/>
    <x v="0"/>
  </r>
  <r>
    <x v="233"/>
    <x v="233"/>
    <x v="0"/>
    <x v="33"/>
    <x v="1"/>
    <x v="1"/>
    <x v="1"/>
  </r>
  <r>
    <x v="234"/>
    <x v="234"/>
    <x v="0"/>
    <x v="2"/>
    <x v="5"/>
    <x v="1"/>
    <x v="2"/>
  </r>
  <r>
    <x v="235"/>
    <x v="235"/>
    <x v="1"/>
    <x v="36"/>
    <x v="0"/>
    <x v="0"/>
    <x v="0"/>
  </r>
  <r>
    <x v="236"/>
    <x v="236"/>
    <x v="1"/>
    <x v="31"/>
    <x v="4"/>
    <x v="1"/>
    <x v="0"/>
  </r>
  <r>
    <x v="237"/>
    <x v="237"/>
    <x v="1"/>
    <x v="8"/>
    <x v="4"/>
    <x v="1"/>
    <x v="1"/>
  </r>
  <r>
    <x v="238"/>
    <x v="238"/>
    <x v="0"/>
    <x v="15"/>
    <x v="3"/>
    <x v="1"/>
    <x v="1"/>
  </r>
  <r>
    <x v="239"/>
    <x v="239"/>
    <x v="1"/>
    <x v="25"/>
    <x v="4"/>
    <x v="1"/>
    <x v="2"/>
  </r>
  <r>
    <x v="240"/>
    <x v="240"/>
    <x v="0"/>
    <x v="28"/>
    <x v="1"/>
    <x v="0"/>
    <x v="0"/>
  </r>
  <r>
    <x v="241"/>
    <x v="241"/>
    <x v="0"/>
    <x v="7"/>
    <x v="6"/>
    <x v="1"/>
    <x v="2"/>
  </r>
  <r>
    <x v="242"/>
    <x v="242"/>
    <x v="1"/>
    <x v="46"/>
    <x v="1"/>
    <x v="1"/>
    <x v="1"/>
  </r>
  <r>
    <x v="243"/>
    <x v="243"/>
    <x v="1"/>
    <x v="18"/>
    <x v="1"/>
    <x v="1"/>
    <x v="0"/>
  </r>
  <r>
    <x v="244"/>
    <x v="244"/>
    <x v="0"/>
    <x v="35"/>
    <x v="5"/>
    <x v="0"/>
    <x v="2"/>
  </r>
  <r>
    <x v="245"/>
    <x v="245"/>
    <x v="0"/>
    <x v="40"/>
    <x v="3"/>
    <x v="0"/>
    <x v="0"/>
  </r>
  <r>
    <x v="246"/>
    <x v="246"/>
    <x v="0"/>
    <x v="54"/>
    <x v="6"/>
    <x v="1"/>
    <x v="1"/>
  </r>
  <r>
    <x v="247"/>
    <x v="247"/>
    <x v="0"/>
    <x v="22"/>
    <x v="0"/>
    <x v="0"/>
    <x v="0"/>
  </r>
  <r>
    <x v="248"/>
    <x v="248"/>
    <x v="0"/>
    <x v="54"/>
    <x v="4"/>
    <x v="1"/>
    <x v="1"/>
  </r>
  <r>
    <x v="249"/>
    <x v="249"/>
    <x v="0"/>
    <x v="0"/>
    <x v="0"/>
    <x v="1"/>
    <x v="0"/>
  </r>
  <r>
    <x v="250"/>
    <x v="250"/>
    <x v="1"/>
    <x v="28"/>
    <x v="2"/>
    <x v="1"/>
    <x v="1"/>
  </r>
  <r>
    <x v="251"/>
    <x v="251"/>
    <x v="1"/>
    <x v="30"/>
    <x v="4"/>
    <x v="0"/>
    <x v="0"/>
  </r>
  <r>
    <x v="252"/>
    <x v="252"/>
    <x v="0"/>
    <x v="25"/>
    <x v="2"/>
    <x v="0"/>
    <x v="1"/>
  </r>
  <r>
    <x v="253"/>
    <x v="253"/>
    <x v="1"/>
    <x v="30"/>
    <x v="5"/>
    <x v="0"/>
    <x v="0"/>
  </r>
  <r>
    <x v="254"/>
    <x v="254"/>
    <x v="0"/>
    <x v="10"/>
    <x v="3"/>
    <x v="0"/>
    <x v="2"/>
  </r>
  <r>
    <x v="255"/>
    <x v="255"/>
    <x v="1"/>
    <x v="55"/>
    <x v="0"/>
    <x v="0"/>
    <x v="0"/>
  </r>
  <r>
    <x v="256"/>
    <x v="256"/>
    <x v="0"/>
    <x v="44"/>
    <x v="4"/>
    <x v="0"/>
    <x v="0"/>
  </r>
  <r>
    <x v="257"/>
    <x v="257"/>
    <x v="1"/>
    <x v="32"/>
    <x v="5"/>
    <x v="0"/>
    <x v="1"/>
  </r>
  <r>
    <x v="258"/>
    <x v="258"/>
    <x v="0"/>
    <x v="22"/>
    <x v="5"/>
    <x v="1"/>
    <x v="0"/>
  </r>
  <r>
    <x v="259"/>
    <x v="259"/>
    <x v="1"/>
    <x v="49"/>
    <x v="6"/>
    <x v="1"/>
    <x v="0"/>
  </r>
  <r>
    <x v="260"/>
    <x v="260"/>
    <x v="1"/>
    <x v="17"/>
    <x v="4"/>
    <x v="0"/>
    <x v="0"/>
  </r>
  <r>
    <x v="261"/>
    <x v="261"/>
    <x v="0"/>
    <x v="56"/>
    <x v="3"/>
    <x v="0"/>
    <x v="1"/>
  </r>
  <r>
    <x v="262"/>
    <x v="262"/>
    <x v="1"/>
    <x v="1"/>
    <x v="3"/>
    <x v="1"/>
    <x v="1"/>
  </r>
  <r>
    <x v="263"/>
    <x v="263"/>
    <x v="0"/>
    <x v="44"/>
    <x v="5"/>
    <x v="1"/>
    <x v="0"/>
  </r>
  <r>
    <x v="264"/>
    <x v="264"/>
    <x v="0"/>
    <x v="25"/>
    <x v="2"/>
    <x v="1"/>
    <x v="2"/>
  </r>
  <r>
    <x v="265"/>
    <x v="265"/>
    <x v="1"/>
    <x v="47"/>
    <x v="2"/>
    <x v="1"/>
    <x v="0"/>
  </r>
  <r>
    <x v="266"/>
    <x v="266"/>
    <x v="0"/>
    <x v="16"/>
    <x v="5"/>
    <x v="0"/>
    <x v="0"/>
  </r>
  <r>
    <x v="267"/>
    <x v="267"/>
    <x v="0"/>
    <x v="39"/>
    <x v="3"/>
    <x v="1"/>
    <x v="1"/>
  </r>
  <r>
    <x v="268"/>
    <x v="268"/>
    <x v="0"/>
    <x v="5"/>
    <x v="6"/>
    <x v="1"/>
    <x v="0"/>
  </r>
  <r>
    <x v="269"/>
    <x v="269"/>
    <x v="1"/>
    <x v="21"/>
    <x v="1"/>
    <x v="1"/>
    <x v="0"/>
  </r>
  <r>
    <x v="270"/>
    <x v="270"/>
    <x v="0"/>
    <x v="33"/>
    <x v="0"/>
    <x v="1"/>
    <x v="0"/>
  </r>
  <r>
    <x v="271"/>
    <x v="271"/>
    <x v="0"/>
    <x v="26"/>
    <x v="2"/>
    <x v="1"/>
    <x v="0"/>
  </r>
  <r>
    <x v="272"/>
    <x v="272"/>
    <x v="1"/>
    <x v="11"/>
    <x v="0"/>
    <x v="0"/>
    <x v="0"/>
  </r>
  <r>
    <x v="273"/>
    <x v="273"/>
    <x v="1"/>
    <x v="40"/>
    <x v="3"/>
    <x v="1"/>
    <x v="0"/>
  </r>
  <r>
    <x v="274"/>
    <x v="274"/>
    <x v="1"/>
    <x v="5"/>
    <x v="0"/>
    <x v="1"/>
    <x v="1"/>
  </r>
  <r>
    <x v="275"/>
    <x v="275"/>
    <x v="0"/>
    <x v="26"/>
    <x v="5"/>
    <x v="0"/>
    <x v="0"/>
  </r>
  <r>
    <x v="276"/>
    <x v="276"/>
    <x v="0"/>
    <x v="6"/>
    <x v="4"/>
    <x v="0"/>
    <x v="0"/>
  </r>
  <r>
    <x v="277"/>
    <x v="277"/>
    <x v="1"/>
    <x v="31"/>
    <x v="1"/>
    <x v="1"/>
    <x v="2"/>
  </r>
  <r>
    <x v="278"/>
    <x v="278"/>
    <x v="1"/>
    <x v="40"/>
    <x v="5"/>
    <x v="1"/>
    <x v="1"/>
  </r>
  <r>
    <x v="279"/>
    <x v="279"/>
    <x v="1"/>
    <x v="4"/>
    <x v="2"/>
    <x v="0"/>
    <x v="1"/>
  </r>
  <r>
    <x v="280"/>
    <x v="280"/>
    <x v="1"/>
    <x v="23"/>
    <x v="3"/>
    <x v="1"/>
    <x v="1"/>
  </r>
  <r>
    <x v="281"/>
    <x v="281"/>
    <x v="0"/>
    <x v="32"/>
    <x v="3"/>
    <x v="0"/>
    <x v="0"/>
  </r>
  <r>
    <x v="282"/>
    <x v="282"/>
    <x v="0"/>
    <x v="28"/>
    <x v="5"/>
    <x v="1"/>
    <x v="1"/>
  </r>
  <r>
    <x v="283"/>
    <x v="283"/>
    <x v="1"/>
    <x v="50"/>
    <x v="3"/>
    <x v="0"/>
    <x v="1"/>
  </r>
  <r>
    <x v="284"/>
    <x v="284"/>
    <x v="1"/>
    <x v="19"/>
    <x v="0"/>
    <x v="0"/>
    <x v="0"/>
  </r>
  <r>
    <x v="285"/>
    <x v="285"/>
    <x v="1"/>
    <x v="43"/>
    <x v="2"/>
    <x v="0"/>
    <x v="1"/>
  </r>
  <r>
    <x v="286"/>
    <x v="286"/>
    <x v="1"/>
    <x v="28"/>
    <x v="2"/>
    <x v="0"/>
    <x v="0"/>
  </r>
  <r>
    <x v="287"/>
    <x v="287"/>
    <x v="0"/>
    <x v="14"/>
    <x v="2"/>
    <x v="0"/>
    <x v="0"/>
  </r>
  <r>
    <x v="288"/>
    <x v="288"/>
    <x v="1"/>
    <x v="29"/>
    <x v="4"/>
    <x v="1"/>
    <x v="0"/>
  </r>
  <r>
    <x v="289"/>
    <x v="289"/>
    <x v="1"/>
    <x v="6"/>
    <x v="2"/>
    <x v="0"/>
    <x v="0"/>
  </r>
  <r>
    <x v="290"/>
    <x v="290"/>
    <x v="1"/>
    <x v="38"/>
    <x v="3"/>
    <x v="1"/>
    <x v="0"/>
  </r>
  <r>
    <x v="291"/>
    <x v="291"/>
    <x v="1"/>
    <x v="12"/>
    <x v="0"/>
    <x v="0"/>
    <x v="1"/>
  </r>
  <r>
    <x v="292"/>
    <x v="292"/>
    <x v="1"/>
    <x v="11"/>
    <x v="0"/>
    <x v="0"/>
    <x v="1"/>
  </r>
  <r>
    <x v="293"/>
    <x v="293"/>
    <x v="0"/>
    <x v="8"/>
    <x v="5"/>
    <x v="1"/>
    <x v="1"/>
  </r>
  <r>
    <x v="294"/>
    <x v="294"/>
    <x v="0"/>
    <x v="25"/>
    <x v="4"/>
    <x v="1"/>
    <x v="1"/>
  </r>
  <r>
    <x v="295"/>
    <x v="295"/>
    <x v="0"/>
    <x v="19"/>
    <x v="1"/>
    <x v="1"/>
    <x v="0"/>
  </r>
  <r>
    <x v="296"/>
    <x v="296"/>
    <x v="0"/>
    <x v="40"/>
    <x v="1"/>
    <x v="0"/>
    <x v="2"/>
  </r>
  <r>
    <x v="297"/>
    <x v="297"/>
    <x v="1"/>
    <x v="49"/>
    <x v="1"/>
    <x v="1"/>
    <x v="1"/>
  </r>
  <r>
    <x v="298"/>
    <x v="298"/>
    <x v="0"/>
    <x v="2"/>
    <x v="3"/>
    <x v="0"/>
    <x v="0"/>
  </r>
  <r>
    <x v="299"/>
    <x v="299"/>
    <x v="0"/>
    <x v="44"/>
    <x v="1"/>
    <x v="0"/>
    <x v="0"/>
  </r>
  <r>
    <x v="300"/>
    <x v="300"/>
    <x v="0"/>
    <x v="33"/>
    <x v="5"/>
    <x v="1"/>
    <x v="1"/>
  </r>
  <r>
    <x v="301"/>
    <x v="301"/>
    <x v="0"/>
    <x v="11"/>
    <x v="1"/>
    <x v="1"/>
    <x v="1"/>
  </r>
  <r>
    <x v="302"/>
    <x v="302"/>
    <x v="1"/>
    <x v="43"/>
    <x v="4"/>
    <x v="1"/>
    <x v="2"/>
  </r>
  <r>
    <x v="303"/>
    <x v="303"/>
    <x v="0"/>
    <x v="27"/>
    <x v="2"/>
    <x v="0"/>
    <x v="2"/>
  </r>
  <r>
    <x v="304"/>
    <x v="304"/>
    <x v="0"/>
    <x v="42"/>
    <x v="3"/>
    <x v="1"/>
    <x v="0"/>
  </r>
  <r>
    <x v="305"/>
    <x v="305"/>
    <x v="1"/>
    <x v="14"/>
    <x v="0"/>
    <x v="0"/>
    <x v="0"/>
  </r>
  <r>
    <x v="306"/>
    <x v="306"/>
    <x v="0"/>
    <x v="26"/>
    <x v="2"/>
    <x v="1"/>
    <x v="1"/>
  </r>
  <r>
    <x v="307"/>
    <x v="307"/>
    <x v="0"/>
    <x v="47"/>
    <x v="2"/>
    <x v="0"/>
    <x v="1"/>
  </r>
  <r>
    <x v="308"/>
    <x v="308"/>
    <x v="0"/>
    <x v="14"/>
    <x v="4"/>
    <x v="0"/>
    <x v="1"/>
  </r>
  <r>
    <x v="309"/>
    <x v="309"/>
    <x v="1"/>
    <x v="44"/>
    <x v="6"/>
    <x v="1"/>
    <x v="1"/>
  </r>
  <r>
    <x v="310"/>
    <x v="310"/>
    <x v="0"/>
    <x v="9"/>
    <x v="0"/>
    <x v="1"/>
    <x v="0"/>
  </r>
  <r>
    <x v="311"/>
    <x v="311"/>
    <x v="0"/>
    <x v="28"/>
    <x v="5"/>
    <x v="0"/>
    <x v="2"/>
  </r>
  <r>
    <x v="312"/>
    <x v="312"/>
    <x v="1"/>
    <x v="30"/>
    <x v="4"/>
    <x v="0"/>
    <x v="1"/>
  </r>
  <r>
    <x v="313"/>
    <x v="313"/>
    <x v="1"/>
    <x v="52"/>
    <x v="2"/>
    <x v="1"/>
    <x v="2"/>
  </r>
  <r>
    <x v="314"/>
    <x v="314"/>
    <x v="1"/>
    <x v="24"/>
    <x v="5"/>
    <x v="1"/>
    <x v="1"/>
  </r>
  <r>
    <x v="315"/>
    <x v="315"/>
    <x v="1"/>
    <x v="55"/>
    <x v="2"/>
    <x v="0"/>
    <x v="0"/>
  </r>
  <r>
    <x v="316"/>
    <x v="316"/>
    <x v="0"/>
    <x v="49"/>
    <x v="5"/>
    <x v="1"/>
    <x v="1"/>
  </r>
  <r>
    <x v="317"/>
    <x v="317"/>
    <x v="1"/>
    <x v="23"/>
    <x v="0"/>
    <x v="1"/>
    <x v="0"/>
  </r>
  <r>
    <x v="318"/>
    <x v="318"/>
    <x v="1"/>
    <x v="20"/>
    <x v="4"/>
    <x v="0"/>
    <x v="1"/>
  </r>
  <r>
    <x v="319"/>
    <x v="319"/>
    <x v="0"/>
    <x v="37"/>
    <x v="2"/>
    <x v="0"/>
    <x v="0"/>
  </r>
  <r>
    <x v="320"/>
    <x v="320"/>
    <x v="1"/>
    <x v="14"/>
    <x v="4"/>
    <x v="1"/>
    <x v="0"/>
  </r>
  <r>
    <x v="321"/>
    <x v="321"/>
    <x v="1"/>
    <x v="45"/>
    <x v="4"/>
    <x v="1"/>
    <x v="0"/>
  </r>
  <r>
    <x v="322"/>
    <x v="322"/>
    <x v="1"/>
    <x v="25"/>
    <x v="2"/>
    <x v="1"/>
    <x v="0"/>
  </r>
  <r>
    <x v="323"/>
    <x v="323"/>
    <x v="0"/>
    <x v="15"/>
    <x v="0"/>
    <x v="0"/>
    <x v="1"/>
  </r>
  <r>
    <x v="324"/>
    <x v="324"/>
    <x v="0"/>
    <x v="21"/>
    <x v="6"/>
    <x v="0"/>
    <x v="0"/>
  </r>
  <r>
    <x v="325"/>
    <x v="325"/>
    <x v="0"/>
    <x v="16"/>
    <x v="0"/>
    <x v="1"/>
    <x v="2"/>
  </r>
  <r>
    <x v="326"/>
    <x v="326"/>
    <x v="0"/>
    <x v="47"/>
    <x v="2"/>
    <x v="1"/>
    <x v="0"/>
  </r>
  <r>
    <x v="327"/>
    <x v="327"/>
    <x v="0"/>
    <x v="15"/>
    <x v="6"/>
    <x v="1"/>
    <x v="1"/>
  </r>
  <r>
    <x v="328"/>
    <x v="328"/>
    <x v="1"/>
    <x v="25"/>
    <x v="3"/>
    <x v="0"/>
    <x v="2"/>
  </r>
  <r>
    <x v="329"/>
    <x v="329"/>
    <x v="1"/>
    <x v="34"/>
    <x v="1"/>
    <x v="1"/>
    <x v="0"/>
  </r>
  <r>
    <x v="330"/>
    <x v="330"/>
    <x v="1"/>
    <x v="17"/>
    <x v="5"/>
    <x v="1"/>
    <x v="0"/>
  </r>
  <r>
    <x v="331"/>
    <x v="331"/>
    <x v="1"/>
    <x v="2"/>
    <x v="5"/>
    <x v="1"/>
    <x v="1"/>
  </r>
  <r>
    <x v="332"/>
    <x v="332"/>
    <x v="0"/>
    <x v="18"/>
    <x v="2"/>
    <x v="1"/>
    <x v="1"/>
  </r>
  <r>
    <x v="333"/>
    <x v="333"/>
    <x v="0"/>
    <x v="1"/>
    <x v="5"/>
    <x v="0"/>
    <x v="1"/>
  </r>
  <r>
    <x v="334"/>
    <x v="334"/>
    <x v="0"/>
    <x v="12"/>
    <x v="2"/>
    <x v="1"/>
    <x v="0"/>
  </r>
  <r>
    <x v="335"/>
    <x v="335"/>
    <x v="1"/>
    <x v="26"/>
    <x v="2"/>
    <x v="0"/>
    <x v="0"/>
  </r>
  <r>
    <x v="336"/>
    <x v="336"/>
    <x v="1"/>
    <x v="4"/>
    <x v="3"/>
    <x v="1"/>
    <x v="0"/>
  </r>
  <r>
    <x v="337"/>
    <x v="337"/>
    <x v="0"/>
    <x v="0"/>
    <x v="1"/>
    <x v="0"/>
    <x v="1"/>
  </r>
  <r>
    <x v="338"/>
    <x v="338"/>
    <x v="1"/>
    <x v="33"/>
    <x v="6"/>
    <x v="1"/>
    <x v="0"/>
  </r>
  <r>
    <x v="339"/>
    <x v="339"/>
    <x v="1"/>
    <x v="12"/>
    <x v="3"/>
    <x v="1"/>
    <x v="2"/>
  </r>
  <r>
    <x v="340"/>
    <x v="340"/>
    <x v="0"/>
    <x v="12"/>
    <x v="3"/>
    <x v="0"/>
    <x v="0"/>
  </r>
  <r>
    <x v="341"/>
    <x v="341"/>
    <x v="1"/>
    <x v="45"/>
    <x v="5"/>
    <x v="1"/>
    <x v="1"/>
  </r>
  <r>
    <x v="342"/>
    <x v="342"/>
    <x v="1"/>
    <x v="24"/>
    <x v="0"/>
    <x v="1"/>
    <x v="0"/>
  </r>
  <r>
    <x v="343"/>
    <x v="343"/>
    <x v="0"/>
    <x v="8"/>
    <x v="4"/>
    <x v="0"/>
    <x v="2"/>
  </r>
  <r>
    <x v="344"/>
    <x v="344"/>
    <x v="1"/>
    <x v="46"/>
    <x v="4"/>
    <x v="1"/>
    <x v="1"/>
  </r>
  <r>
    <x v="345"/>
    <x v="345"/>
    <x v="0"/>
    <x v="28"/>
    <x v="2"/>
    <x v="0"/>
    <x v="0"/>
  </r>
  <r>
    <x v="346"/>
    <x v="346"/>
    <x v="0"/>
    <x v="13"/>
    <x v="0"/>
    <x v="1"/>
    <x v="1"/>
  </r>
  <r>
    <x v="347"/>
    <x v="347"/>
    <x v="1"/>
    <x v="21"/>
    <x v="0"/>
    <x v="0"/>
    <x v="1"/>
  </r>
  <r>
    <x v="348"/>
    <x v="348"/>
    <x v="1"/>
    <x v="23"/>
    <x v="4"/>
    <x v="0"/>
    <x v="0"/>
  </r>
  <r>
    <x v="349"/>
    <x v="349"/>
    <x v="1"/>
    <x v="23"/>
    <x v="1"/>
    <x v="1"/>
    <x v="1"/>
  </r>
  <r>
    <x v="350"/>
    <x v="350"/>
    <x v="0"/>
    <x v="34"/>
    <x v="1"/>
    <x v="0"/>
    <x v="2"/>
  </r>
  <r>
    <x v="351"/>
    <x v="351"/>
    <x v="1"/>
    <x v="48"/>
    <x v="6"/>
    <x v="1"/>
    <x v="1"/>
  </r>
  <r>
    <x v="352"/>
    <x v="352"/>
    <x v="1"/>
    <x v="50"/>
    <x v="3"/>
    <x v="1"/>
    <x v="0"/>
  </r>
  <r>
    <x v="353"/>
    <x v="353"/>
    <x v="1"/>
    <x v="10"/>
    <x v="3"/>
    <x v="1"/>
    <x v="1"/>
  </r>
  <r>
    <x v="354"/>
    <x v="354"/>
    <x v="0"/>
    <x v="15"/>
    <x v="0"/>
    <x v="1"/>
    <x v="2"/>
  </r>
  <r>
    <x v="355"/>
    <x v="355"/>
    <x v="1"/>
    <x v="38"/>
    <x v="0"/>
    <x v="1"/>
    <x v="0"/>
  </r>
  <r>
    <x v="356"/>
    <x v="356"/>
    <x v="1"/>
    <x v="16"/>
    <x v="5"/>
    <x v="1"/>
    <x v="0"/>
  </r>
  <r>
    <x v="357"/>
    <x v="357"/>
    <x v="1"/>
    <x v="55"/>
    <x v="3"/>
    <x v="1"/>
    <x v="1"/>
  </r>
  <r>
    <x v="358"/>
    <x v="358"/>
    <x v="0"/>
    <x v="0"/>
    <x v="3"/>
    <x v="0"/>
    <x v="0"/>
  </r>
  <r>
    <x v="359"/>
    <x v="359"/>
    <x v="0"/>
    <x v="7"/>
    <x v="4"/>
    <x v="0"/>
    <x v="1"/>
  </r>
  <r>
    <x v="360"/>
    <x v="360"/>
    <x v="0"/>
    <x v="21"/>
    <x v="4"/>
    <x v="0"/>
    <x v="1"/>
  </r>
  <r>
    <x v="361"/>
    <x v="361"/>
    <x v="0"/>
    <x v="22"/>
    <x v="1"/>
    <x v="1"/>
    <x v="1"/>
  </r>
  <r>
    <x v="362"/>
    <x v="362"/>
    <x v="1"/>
    <x v="28"/>
    <x v="1"/>
    <x v="0"/>
    <x v="0"/>
  </r>
  <r>
    <x v="363"/>
    <x v="363"/>
    <x v="0"/>
    <x v="17"/>
    <x v="5"/>
    <x v="0"/>
    <x v="1"/>
  </r>
  <r>
    <x v="364"/>
    <x v="364"/>
    <x v="1"/>
    <x v="4"/>
    <x v="0"/>
    <x v="0"/>
    <x v="1"/>
  </r>
  <r>
    <x v="365"/>
    <x v="365"/>
    <x v="1"/>
    <x v="45"/>
    <x v="5"/>
    <x v="0"/>
    <x v="0"/>
  </r>
  <r>
    <x v="366"/>
    <x v="366"/>
    <x v="0"/>
    <x v="28"/>
    <x v="5"/>
    <x v="0"/>
    <x v="0"/>
  </r>
  <r>
    <x v="367"/>
    <x v="367"/>
    <x v="1"/>
    <x v="23"/>
    <x v="2"/>
    <x v="0"/>
    <x v="1"/>
  </r>
  <r>
    <x v="368"/>
    <x v="368"/>
    <x v="0"/>
    <x v="51"/>
    <x v="5"/>
    <x v="0"/>
    <x v="2"/>
  </r>
  <r>
    <x v="369"/>
    <x v="369"/>
    <x v="1"/>
    <x v="19"/>
    <x v="6"/>
    <x v="0"/>
    <x v="1"/>
  </r>
  <r>
    <x v="370"/>
    <x v="370"/>
    <x v="1"/>
    <x v="11"/>
    <x v="4"/>
    <x v="0"/>
    <x v="0"/>
  </r>
  <r>
    <x v="371"/>
    <x v="371"/>
    <x v="0"/>
    <x v="13"/>
    <x v="6"/>
    <x v="0"/>
    <x v="1"/>
  </r>
  <r>
    <x v="372"/>
    <x v="372"/>
    <x v="1"/>
    <x v="0"/>
    <x v="2"/>
    <x v="1"/>
    <x v="0"/>
  </r>
  <r>
    <x v="373"/>
    <x v="373"/>
    <x v="1"/>
    <x v="37"/>
    <x v="4"/>
    <x v="1"/>
    <x v="2"/>
  </r>
  <r>
    <x v="374"/>
    <x v="374"/>
    <x v="0"/>
    <x v="18"/>
    <x v="1"/>
    <x v="1"/>
    <x v="0"/>
  </r>
  <r>
    <x v="375"/>
    <x v="375"/>
    <x v="0"/>
    <x v="43"/>
    <x v="3"/>
    <x v="0"/>
    <x v="1"/>
  </r>
  <r>
    <x v="376"/>
    <x v="376"/>
    <x v="0"/>
    <x v="30"/>
    <x v="2"/>
    <x v="0"/>
    <x v="0"/>
  </r>
  <r>
    <x v="377"/>
    <x v="377"/>
    <x v="1"/>
    <x v="20"/>
    <x v="6"/>
    <x v="0"/>
    <x v="1"/>
  </r>
  <r>
    <x v="378"/>
    <x v="378"/>
    <x v="1"/>
    <x v="44"/>
    <x v="1"/>
    <x v="0"/>
    <x v="1"/>
  </r>
  <r>
    <x v="379"/>
    <x v="379"/>
    <x v="0"/>
    <x v="10"/>
    <x v="0"/>
    <x v="0"/>
    <x v="0"/>
  </r>
  <r>
    <x v="380"/>
    <x v="380"/>
    <x v="0"/>
    <x v="56"/>
    <x v="2"/>
    <x v="0"/>
    <x v="0"/>
  </r>
  <r>
    <x v="381"/>
    <x v="381"/>
    <x v="0"/>
    <x v="3"/>
    <x v="5"/>
    <x v="0"/>
    <x v="1"/>
  </r>
  <r>
    <x v="382"/>
    <x v="382"/>
    <x v="1"/>
    <x v="12"/>
    <x v="4"/>
    <x v="1"/>
    <x v="1"/>
  </r>
  <r>
    <x v="383"/>
    <x v="383"/>
    <x v="0"/>
    <x v="14"/>
    <x v="5"/>
    <x v="0"/>
    <x v="0"/>
  </r>
  <r>
    <x v="384"/>
    <x v="384"/>
    <x v="0"/>
    <x v="22"/>
    <x v="1"/>
    <x v="1"/>
    <x v="0"/>
  </r>
  <r>
    <x v="385"/>
    <x v="385"/>
    <x v="1"/>
    <x v="20"/>
    <x v="0"/>
    <x v="1"/>
    <x v="0"/>
  </r>
  <r>
    <x v="386"/>
    <x v="386"/>
    <x v="0"/>
    <x v="18"/>
    <x v="5"/>
    <x v="1"/>
    <x v="1"/>
  </r>
  <r>
    <x v="387"/>
    <x v="387"/>
    <x v="1"/>
    <x v="26"/>
    <x v="1"/>
    <x v="1"/>
    <x v="0"/>
  </r>
  <r>
    <x v="388"/>
    <x v="388"/>
    <x v="0"/>
    <x v="1"/>
    <x v="5"/>
    <x v="1"/>
    <x v="1"/>
  </r>
  <r>
    <x v="389"/>
    <x v="389"/>
    <x v="0"/>
    <x v="22"/>
    <x v="4"/>
    <x v="0"/>
    <x v="2"/>
  </r>
  <r>
    <x v="390"/>
    <x v="390"/>
    <x v="0"/>
    <x v="38"/>
    <x v="2"/>
    <x v="1"/>
    <x v="1"/>
  </r>
  <r>
    <x v="391"/>
    <x v="391"/>
    <x v="0"/>
    <x v="6"/>
    <x v="0"/>
    <x v="1"/>
    <x v="0"/>
  </r>
  <r>
    <x v="392"/>
    <x v="392"/>
    <x v="0"/>
    <x v="45"/>
    <x v="5"/>
    <x v="1"/>
    <x v="0"/>
  </r>
  <r>
    <x v="393"/>
    <x v="393"/>
    <x v="1"/>
    <x v="42"/>
    <x v="1"/>
    <x v="0"/>
    <x v="0"/>
  </r>
  <r>
    <x v="394"/>
    <x v="394"/>
    <x v="0"/>
    <x v="4"/>
    <x v="2"/>
    <x v="1"/>
    <x v="2"/>
  </r>
  <r>
    <x v="395"/>
    <x v="395"/>
    <x v="1"/>
    <x v="3"/>
    <x v="2"/>
    <x v="1"/>
    <x v="0"/>
  </r>
  <r>
    <x v="396"/>
    <x v="396"/>
    <x v="0"/>
    <x v="52"/>
    <x v="0"/>
    <x v="1"/>
    <x v="1"/>
  </r>
  <r>
    <x v="397"/>
    <x v="397"/>
    <x v="0"/>
    <x v="0"/>
    <x v="5"/>
    <x v="1"/>
    <x v="0"/>
  </r>
  <r>
    <x v="398"/>
    <x v="398"/>
    <x v="1"/>
    <x v="47"/>
    <x v="2"/>
    <x v="1"/>
    <x v="2"/>
  </r>
  <r>
    <x v="399"/>
    <x v="399"/>
    <x v="1"/>
    <x v="54"/>
    <x v="0"/>
    <x v="1"/>
    <x v="0"/>
  </r>
  <r>
    <x v="400"/>
    <x v="400"/>
    <x v="1"/>
    <x v="35"/>
    <x v="5"/>
    <x v="0"/>
    <x v="0"/>
  </r>
  <r>
    <x v="401"/>
    <x v="401"/>
    <x v="0"/>
    <x v="31"/>
    <x v="0"/>
    <x v="1"/>
    <x v="0"/>
  </r>
  <r>
    <x v="402"/>
    <x v="402"/>
    <x v="0"/>
    <x v="32"/>
    <x v="3"/>
    <x v="0"/>
    <x v="0"/>
  </r>
  <r>
    <x v="403"/>
    <x v="403"/>
    <x v="1"/>
    <x v="30"/>
    <x v="5"/>
    <x v="0"/>
    <x v="1"/>
  </r>
  <r>
    <x v="404"/>
    <x v="404"/>
    <x v="0"/>
    <x v="30"/>
    <x v="4"/>
    <x v="0"/>
    <x v="2"/>
  </r>
  <r>
    <x v="405"/>
    <x v="405"/>
    <x v="0"/>
    <x v="19"/>
    <x v="4"/>
    <x v="0"/>
    <x v="1"/>
  </r>
  <r>
    <x v="406"/>
    <x v="406"/>
    <x v="0"/>
    <x v="19"/>
    <x v="0"/>
    <x v="0"/>
    <x v="0"/>
  </r>
  <r>
    <x v="407"/>
    <x v="407"/>
    <x v="1"/>
    <x v="14"/>
    <x v="4"/>
    <x v="1"/>
    <x v="2"/>
  </r>
  <r>
    <x v="408"/>
    <x v="408"/>
    <x v="0"/>
    <x v="0"/>
    <x v="5"/>
    <x v="1"/>
    <x v="0"/>
  </r>
  <r>
    <x v="409"/>
    <x v="409"/>
    <x v="0"/>
    <x v="12"/>
    <x v="4"/>
    <x v="0"/>
    <x v="0"/>
  </r>
  <r>
    <x v="410"/>
    <x v="410"/>
    <x v="1"/>
    <x v="22"/>
    <x v="2"/>
    <x v="0"/>
    <x v="2"/>
  </r>
  <r>
    <x v="411"/>
    <x v="411"/>
    <x v="1"/>
    <x v="11"/>
    <x v="2"/>
    <x v="0"/>
    <x v="0"/>
  </r>
  <r>
    <x v="412"/>
    <x v="412"/>
    <x v="1"/>
    <x v="20"/>
    <x v="2"/>
    <x v="1"/>
    <x v="1"/>
  </r>
  <r>
    <x v="413"/>
    <x v="413"/>
    <x v="1"/>
    <x v="29"/>
    <x v="5"/>
    <x v="1"/>
    <x v="1"/>
  </r>
  <r>
    <x v="414"/>
    <x v="414"/>
    <x v="1"/>
    <x v="10"/>
    <x v="4"/>
    <x v="0"/>
    <x v="1"/>
  </r>
  <r>
    <x v="415"/>
    <x v="415"/>
    <x v="0"/>
    <x v="20"/>
    <x v="4"/>
    <x v="1"/>
    <x v="0"/>
  </r>
  <r>
    <x v="416"/>
    <x v="416"/>
    <x v="0"/>
    <x v="46"/>
    <x v="0"/>
    <x v="0"/>
    <x v="0"/>
  </r>
  <r>
    <x v="417"/>
    <x v="417"/>
    <x v="0"/>
    <x v="26"/>
    <x v="0"/>
    <x v="0"/>
    <x v="1"/>
  </r>
  <r>
    <x v="418"/>
    <x v="418"/>
    <x v="1"/>
    <x v="27"/>
    <x v="5"/>
    <x v="1"/>
    <x v="0"/>
  </r>
  <r>
    <x v="419"/>
    <x v="419"/>
    <x v="1"/>
    <x v="41"/>
    <x v="5"/>
    <x v="0"/>
    <x v="1"/>
  </r>
  <r>
    <x v="420"/>
    <x v="420"/>
    <x v="0"/>
    <x v="5"/>
    <x v="2"/>
    <x v="1"/>
    <x v="1"/>
  </r>
  <r>
    <x v="421"/>
    <x v="421"/>
    <x v="0"/>
    <x v="11"/>
    <x v="4"/>
    <x v="1"/>
    <x v="0"/>
  </r>
  <r>
    <x v="422"/>
    <x v="422"/>
    <x v="1"/>
    <x v="41"/>
    <x v="3"/>
    <x v="0"/>
    <x v="2"/>
  </r>
  <r>
    <x v="423"/>
    <x v="423"/>
    <x v="1"/>
    <x v="47"/>
    <x v="2"/>
    <x v="1"/>
    <x v="0"/>
  </r>
  <r>
    <x v="424"/>
    <x v="424"/>
    <x v="1"/>
    <x v="20"/>
    <x v="5"/>
    <x v="1"/>
    <x v="1"/>
  </r>
  <r>
    <x v="425"/>
    <x v="425"/>
    <x v="0"/>
    <x v="44"/>
    <x v="4"/>
    <x v="0"/>
    <x v="1"/>
  </r>
  <r>
    <x v="426"/>
    <x v="426"/>
    <x v="0"/>
    <x v="38"/>
    <x v="5"/>
    <x v="1"/>
    <x v="2"/>
  </r>
  <r>
    <x v="427"/>
    <x v="427"/>
    <x v="0"/>
    <x v="48"/>
    <x v="6"/>
    <x v="1"/>
    <x v="0"/>
  </r>
  <r>
    <x v="428"/>
    <x v="428"/>
    <x v="0"/>
    <x v="42"/>
    <x v="4"/>
    <x v="1"/>
    <x v="1"/>
  </r>
  <r>
    <x v="429"/>
    <x v="429"/>
    <x v="1"/>
    <x v="34"/>
    <x v="0"/>
    <x v="1"/>
    <x v="1"/>
  </r>
  <r>
    <x v="430"/>
    <x v="430"/>
    <x v="0"/>
    <x v="52"/>
    <x v="0"/>
    <x v="0"/>
    <x v="1"/>
  </r>
  <r>
    <x v="431"/>
    <x v="431"/>
    <x v="0"/>
    <x v="6"/>
    <x v="3"/>
    <x v="1"/>
    <x v="1"/>
  </r>
  <r>
    <x v="432"/>
    <x v="432"/>
    <x v="0"/>
    <x v="53"/>
    <x v="6"/>
    <x v="0"/>
    <x v="0"/>
  </r>
  <r>
    <x v="433"/>
    <x v="433"/>
    <x v="0"/>
    <x v="24"/>
    <x v="4"/>
    <x v="1"/>
    <x v="1"/>
  </r>
  <r>
    <x v="434"/>
    <x v="434"/>
    <x v="1"/>
    <x v="3"/>
    <x v="6"/>
    <x v="1"/>
    <x v="0"/>
  </r>
  <r>
    <x v="435"/>
    <x v="435"/>
    <x v="1"/>
    <x v="10"/>
    <x v="3"/>
    <x v="1"/>
    <x v="1"/>
  </r>
  <r>
    <x v="436"/>
    <x v="436"/>
    <x v="1"/>
    <x v="51"/>
    <x v="2"/>
    <x v="0"/>
    <x v="1"/>
  </r>
  <r>
    <x v="437"/>
    <x v="437"/>
    <x v="0"/>
    <x v="8"/>
    <x v="2"/>
    <x v="1"/>
    <x v="0"/>
  </r>
  <r>
    <x v="438"/>
    <x v="438"/>
    <x v="0"/>
    <x v="36"/>
    <x v="4"/>
    <x v="0"/>
    <x v="1"/>
  </r>
  <r>
    <x v="439"/>
    <x v="439"/>
    <x v="0"/>
    <x v="39"/>
    <x v="5"/>
    <x v="1"/>
    <x v="0"/>
  </r>
  <r>
    <x v="440"/>
    <x v="440"/>
    <x v="1"/>
    <x v="31"/>
    <x v="4"/>
    <x v="0"/>
    <x v="0"/>
  </r>
  <r>
    <x v="441"/>
    <x v="441"/>
    <x v="0"/>
    <x v="0"/>
    <x v="3"/>
    <x v="0"/>
    <x v="1"/>
  </r>
  <r>
    <x v="442"/>
    <x v="442"/>
    <x v="0"/>
    <x v="41"/>
    <x v="4"/>
    <x v="1"/>
    <x v="2"/>
  </r>
  <r>
    <x v="443"/>
    <x v="443"/>
    <x v="0"/>
    <x v="19"/>
    <x v="2"/>
    <x v="0"/>
    <x v="2"/>
  </r>
  <r>
    <x v="444"/>
    <x v="444"/>
    <x v="0"/>
    <x v="39"/>
    <x v="3"/>
    <x v="0"/>
    <x v="1"/>
  </r>
  <r>
    <x v="445"/>
    <x v="445"/>
    <x v="1"/>
    <x v="23"/>
    <x v="5"/>
    <x v="1"/>
    <x v="0"/>
  </r>
  <r>
    <x v="446"/>
    <x v="446"/>
    <x v="1"/>
    <x v="40"/>
    <x v="1"/>
    <x v="0"/>
    <x v="0"/>
  </r>
  <r>
    <x v="447"/>
    <x v="447"/>
    <x v="0"/>
    <x v="43"/>
    <x v="3"/>
    <x v="1"/>
    <x v="2"/>
  </r>
  <r>
    <x v="448"/>
    <x v="448"/>
    <x v="1"/>
    <x v="18"/>
    <x v="5"/>
    <x v="1"/>
    <x v="1"/>
  </r>
  <r>
    <x v="449"/>
    <x v="449"/>
    <x v="1"/>
    <x v="8"/>
    <x v="0"/>
    <x v="0"/>
    <x v="2"/>
  </r>
  <r>
    <x v="450"/>
    <x v="450"/>
    <x v="0"/>
    <x v="12"/>
    <x v="3"/>
    <x v="0"/>
    <x v="0"/>
  </r>
  <r>
    <x v="451"/>
    <x v="451"/>
    <x v="1"/>
    <x v="18"/>
    <x v="3"/>
    <x v="0"/>
    <x v="2"/>
  </r>
  <r>
    <x v="452"/>
    <x v="452"/>
    <x v="1"/>
    <x v="12"/>
    <x v="2"/>
    <x v="0"/>
    <x v="1"/>
  </r>
  <r>
    <x v="453"/>
    <x v="453"/>
    <x v="1"/>
    <x v="19"/>
    <x v="2"/>
    <x v="1"/>
    <x v="0"/>
  </r>
  <r>
    <x v="454"/>
    <x v="454"/>
    <x v="1"/>
    <x v="9"/>
    <x v="0"/>
    <x v="1"/>
    <x v="1"/>
  </r>
  <r>
    <x v="455"/>
    <x v="455"/>
    <x v="0"/>
    <x v="5"/>
    <x v="6"/>
    <x v="1"/>
    <x v="1"/>
  </r>
  <r>
    <x v="456"/>
    <x v="456"/>
    <x v="1"/>
    <x v="49"/>
    <x v="0"/>
    <x v="1"/>
    <x v="2"/>
  </r>
  <r>
    <x v="457"/>
    <x v="457"/>
    <x v="1"/>
    <x v="13"/>
    <x v="2"/>
    <x v="1"/>
    <x v="1"/>
  </r>
  <r>
    <x v="458"/>
    <x v="458"/>
    <x v="0"/>
    <x v="45"/>
    <x v="3"/>
    <x v="0"/>
    <x v="0"/>
  </r>
  <r>
    <x v="459"/>
    <x v="459"/>
    <x v="0"/>
    <x v="51"/>
    <x v="5"/>
    <x v="0"/>
    <x v="0"/>
  </r>
  <r>
    <x v="460"/>
    <x v="460"/>
    <x v="1"/>
    <x v="13"/>
    <x v="3"/>
    <x v="0"/>
    <x v="1"/>
  </r>
  <r>
    <x v="461"/>
    <x v="461"/>
    <x v="0"/>
    <x v="25"/>
    <x v="2"/>
    <x v="0"/>
    <x v="1"/>
  </r>
  <r>
    <x v="462"/>
    <x v="462"/>
    <x v="1"/>
    <x v="18"/>
    <x v="2"/>
    <x v="1"/>
    <x v="1"/>
  </r>
  <r>
    <x v="463"/>
    <x v="463"/>
    <x v="0"/>
    <x v="31"/>
    <x v="5"/>
    <x v="0"/>
    <x v="2"/>
  </r>
  <r>
    <x v="464"/>
    <x v="464"/>
    <x v="1"/>
    <x v="36"/>
    <x v="5"/>
    <x v="1"/>
    <x v="0"/>
  </r>
  <r>
    <x v="465"/>
    <x v="465"/>
    <x v="1"/>
    <x v="18"/>
    <x v="2"/>
    <x v="1"/>
    <x v="2"/>
  </r>
  <r>
    <x v="466"/>
    <x v="466"/>
    <x v="1"/>
    <x v="10"/>
    <x v="4"/>
    <x v="0"/>
    <x v="2"/>
  </r>
  <r>
    <x v="467"/>
    <x v="467"/>
    <x v="1"/>
    <x v="46"/>
    <x v="0"/>
    <x v="0"/>
    <x v="1"/>
  </r>
  <r>
    <x v="468"/>
    <x v="468"/>
    <x v="1"/>
    <x v="42"/>
    <x v="5"/>
    <x v="1"/>
    <x v="1"/>
  </r>
  <r>
    <x v="469"/>
    <x v="469"/>
    <x v="0"/>
    <x v="34"/>
    <x v="4"/>
    <x v="1"/>
    <x v="1"/>
  </r>
  <r>
    <x v="470"/>
    <x v="470"/>
    <x v="1"/>
    <x v="7"/>
    <x v="4"/>
    <x v="0"/>
    <x v="0"/>
  </r>
  <r>
    <x v="471"/>
    <x v="471"/>
    <x v="0"/>
    <x v="47"/>
    <x v="5"/>
    <x v="1"/>
    <x v="2"/>
  </r>
  <r>
    <x v="472"/>
    <x v="472"/>
    <x v="1"/>
    <x v="9"/>
    <x v="2"/>
    <x v="0"/>
    <x v="1"/>
  </r>
  <r>
    <x v="473"/>
    <x v="473"/>
    <x v="0"/>
    <x v="44"/>
    <x v="1"/>
    <x v="0"/>
    <x v="1"/>
  </r>
  <r>
    <x v="474"/>
    <x v="474"/>
    <x v="0"/>
    <x v="18"/>
    <x v="5"/>
    <x v="1"/>
    <x v="1"/>
  </r>
  <r>
    <x v="475"/>
    <x v="475"/>
    <x v="1"/>
    <x v="7"/>
    <x v="5"/>
    <x v="0"/>
    <x v="2"/>
  </r>
  <r>
    <x v="476"/>
    <x v="476"/>
    <x v="0"/>
    <x v="31"/>
    <x v="3"/>
    <x v="0"/>
    <x v="0"/>
  </r>
  <r>
    <x v="477"/>
    <x v="477"/>
    <x v="0"/>
    <x v="4"/>
    <x v="3"/>
    <x v="1"/>
    <x v="1"/>
  </r>
  <r>
    <x v="478"/>
    <x v="478"/>
    <x v="1"/>
    <x v="29"/>
    <x v="0"/>
    <x v="1"/>
    <x v="1"/>
  </r>
  <r>
    <x v="479"/>
    <x v="479"/>
    <x v="1"/>
    <x v="43"/>
    <x v="2"/>
    <x v="0"/>
    <x v="1"/>
  </r>
  <r>
    <x v="480"/>
    <x v="480"/>
    <x v="0"/>
    <x v="36"/>
    <x v="6"/>
    <x v="1"/>
    <x v="1"/>
  </r>
  <r>
    <x v="481"/>
    <x v="481"/>
    <x v="1"/>
    <x v="49"/>
    <x v="5"/>
    <x v="1"/>
    <x v="0"/>
  </r>
  <r>
    <x v="482"/>
    <x v="482"/>
    <x v="1"/>
    <x v="11"/>
    <x v="3"/>
    <x v="0"/>
    <x v="0"/>
  </r>
  <r>
    <x v="483"/>
    <x v="483"/>
    <x v="0"/>
    <x v="56"/>
    <x v="3"/>
    <x v="1"/>
    <x v="0"/>
  </r>
  <r>
    <x v="484"/>
    <x v="484"/>
    <x v="1"/>
    <x v="34"/>
    <x v="5"/>
    <x v="0"/>
    <x v="1"/>
  </r>
  <r>
    <x v="485"/>
    <x v="485"/>
    <x v="0"/>
    <x v="27"/>
    <x v="0"/>
    <x v="1"/>
    <x v="0"/>
  </r>
  <r>
    <x v="486"/>
    <x v="486"/>
    <x v="0"/>
    <x v="3"/>
    <x v="0"/>
    <x v="0"/>
    <x v="2"/>
  </r>
  <r>
    <x v="487"/>
    <x v="487"/>
    <x v="0"/>
    <x v="0"/>
    <x v="0"/>
    <x v="1"/>
    <x v="0"/>
  </r>
  <r>
    <x v="488"/>
    <x v="488"/>
    <x v="1"/>
    <x v="21"/>
    <x v="1"/>
    <x v="1"/>
    <x v="1"/>
  </r>
  <r>
    <x v="489"/>
    <x v="489"/>
    <x v="1"/>
    <x v="1"/>
    <x v="3"/>
    <x v="0"/>
    <x v="0"/>
  </r>
  <r>
    <x v="490"/>
    <x v="490"/>
    <x v="0"/>
    <x v="7"/>
    <x v="0"/>
    <x v="0"/>
    <x v="0"/>
  </r>
  <r>
    <x v="491"/>
    <x v="491"/>
    <x v="1"/>
    <x v="52"/>
    <x v="5"/>
    <x v="0"/>
    <x v="1"/>
  </r>
  <r>
    <x v="492"/>
    <x v="492"/>
    <x v="1"/>
    <x v="42"/>
    <x v="1"/>
    <x v="0"/>
    <x v="0"/>
  </r>
  <r>
    <x v="493"/>
    <x v="493"/>
    <x v="0"/>
    <x v="21"/>
    <x v="0"/>
    <x v="1"/>
    <x v="0"/>
  </r>
  <r>
    <x v="494"/>
    <x v="494"/>
    <x v="0"/>
    <x v="40"/>
    <x v="2"/>
    <x v="1"/>
    <x v="1"/>
  </r>
  <r>
    <x v="495"/>
    <x v="495"/>
    <x v="1"/>
    <x v="22"/>
    <x v="1"/>
    <x v="0"/>
    <x v="0"/>
  </r>
  <r>
    <x v="496"/>
    <x v="496"/>
    <x v="1"/>
    <x v="12"/>
    <x v="3"/>
    <x v="0"/>
    <x v="0"/>
  </r>
  <r>
    <x v="497"/>
    <x v="497"/>
    <x v="1"/>
    <x v="3"/>
    <x v="6"/>
    <x v="0"/>
    <x v="0"/>
  </r>
  <r>
    <x v="498"/>
    <x v="498"/>
    <x v="0"/>
    <x v="27"/>
    <x v="2"/>
    <x v="0"/>
    <x v="1"/>
  </r>
  <r>
    <x v="499"/>
    <x v="499"/>
    <x v="1"/>
    <x v="12"/>
    <x v="6"/>
    <x v="1"/>
    <x v="1"/>
  </r>
  <r>
    <x v="500"/>
    <x v="500"/>
    <x v="0"/>
    <x v="9"/>
    <x v="3"/>
    <x v="1"/>
    <x v="1"/>
  </r>
  <r>
    <x v="501"/>
    <x v="501"/>
    <x v="1"/>
    <x v="20"/>
    <x v="5"/>
    <x v="1"/>
    <x v="0"/>
  </r>
  <r>
    <x v="502"/>
    <x v="502"/>
    <x v="0"/>
    <x v="20"/>
    <x v="5"/>
    <x v="0"/>
    <x v="0"/>
  </r>
  <r>
    <x v="503"/>
    <x v="503"/>
    <x v="1"/>
    <x v="9"/>
    <x v="5"/>
    <x v="1"/>
    <x v="0"/>
  </r>
  <r>
    <x v="504"/>
    <x v="504"/>
    <x v="0"/>
    <x v="19"/>
    <x v="5"/>
    <x v="1"/>
    <x v="1"/>
  </r>
  <r>
    <x v="505"/>
    <x v="505"/>
    <x v="0"/>
    <x v="39"/>
    <x v="6"/>
    <x v="1"/>
    <x v="1"/>
  </r>
  <r>
    <x v="506"/>
    <x v="506"/>
    <x v="1"/>
    <x v="37"/>
    <x v="5"/>
    <x v="0"/>
    <x v="1"/>
  </r>
  <r>
    <x v="507"/>
    <x v="507"/>
    <x v="0"/>
    <x v="48"/>
    <x v="5"/>
    <x v="1"/>
    <x v="1"/>
  </r>
  <r>
    <x v="508"/>
    <x v="508"/>
    <x v="1"/>
    <x v="2"/>
    <x v="1"/>
    <x v="1"/>
    <x v="2"/>
  </r>
  <r>
    <x v="509"/>
    <x v="509"/>
    <x v="0"/>
    <x v="42"/>
    <x v="4"/>
    <x v="1"/>
    <x v="1"/>
  </r>
  <r>
    <x v="510"/>
    <x v="510"/>
    <x v="1"/>
    <x v="50"/>
    <x v="3"/>
    <x v="1"/>
    <x v="0"/>
  </r>
  <r>
    <x v="511"/>
    <x v="511"/>
    <x v="1"/>
    <x v="20"/>
    <x v="0"/>
    <x v="0"/>
    <x v="0"/>
  </r>
  <r>
    <x v="512"/>
    <x v="512"/>
    <x v="0"/>
    <x v="43"/>
    <x v="5"/>
    <x v="1"/>
    <x v="1"/>
  </r>
  <r>
    <x v="513"/>
    <x v="513"/>
    <x v="0"/>
    <x v="2"/>
    <x v="0"/>
    <x v="0"/>
    <x v="0"/>
  </r>
  <r>
    <x v="514"/>
    <x v="514"/>
    <x v="0"/>
    <x v="5"/>
    <x v="2"/>
    <x v="0"/>
    <x v="0"/>
  </r>
  <r>
    <x v="515"/>
    <x v="515"/>
    <x v="1"/>
    <x v="46"/>
    <x v="0"/>
    <x v="1"/>
    <x v="1"/>
  </r>
  <r>
    <x v="516"/>
    <x v="516"/>
    <x v="1"/>
    <x v="46"/>
    <x v="0"/>
    <x v="1"/>
    <x v="2"/>
  </r>
  <r>
    <x v="517"/>
    <x v="517"/>
    <x v="1"/>
    <x v="23"/>
    <x v="0"/>
    <x v="1"/>
    <x v="1"/>
  </r>
  <r>
    <x v="518"/>
    <x v="518"/>
    <x v="0"/>
    <x v="23"/>
    <x v="4"/>
    <x v="0"/>
    <x v="0"/>
  </r>
  <r>
    <x v="519"/>
    <x v="519"/>
    <x v="1"/>
    <x v="16"/>
    <x v="2"/>
    <x v="0"/>
    <x v="1"/>
  </r>
  <r>
    <x v="520"/>
    <x v="520"/>
    <x v="1"/>
    <x v="23"/>
    <x v="5"/>
    <x v="1"/>
    <x v="1"/>
  </r>
  <r>
    <x v="521"/>
    <x v="521"/>
    <x v="0"/>
    <x v="36"/>
    <x v="4"/>
    <x v="0"/>
    <x v="1"/>
  </r>
  <r>
    <x v="522"/>
    <x v="522"/>
    <x v="0"/>
    <x v="12"/>
    <x v="1"/>
    <x v="0"/>
    <x v="1"/>
  </r>
  <r>
    <x v="523"/>
    <x v="523"/>
    <x v="0"/>
    <x v="40"/>
    <x v="6"/>
    <x v="0"/>
    <x v="0"/>
  </r>
  <r>
    <x v="524"/>
    <x v="524"/>
    <x v="0"/>
    <x v="46"/>
    <x v="3"/>
    <x v="0"/>
    <x v="0"/>
  </r>
  <r>
    <x v="525"/>
    <x v="525"/>
    <x v="1"/>
    <x v="20"/>
    <x v="3"/>
    <x v="0"/>
    <x v="2"/>
  </r>
  <r>
    <x v="526"/>
    <x v="526"/>
    <x v="0"/>
    <x v="8"/>
    <x v="6"/>
    <x v="0"/>
    <x v="2"/>
  </r>
  <r>
    <x v="527"/>
    <x v="527"/>
    <x v="0"/>
    <x v="19"/>
    <x v="4"/>
    <x v="0"/>
    <x v="1"/>
  </r>
  <r>
    <x v="528"/>
    <x v="528"/>
    <x v="1"/>
    <x v="22"/>
    <x v="5"/>
    <x v="1"/>
    <x v="0"/>
  </r>
  <r>
    <x v="529"/>
    <x v="529"/>
    <x v="0"/>
    <x v="22"/>
    <x v="0"/>
    <x v="1"/>
    <x v="2"/>
  </r>
  <r>
    <x v="530"/>
    <x v="530"/>
    <x v="0"/>
    <x v="37"/>
    <x v="6"/>
    <x v="0"/>
    <x v="0"/>
  </r>
  <r>
    <x v="531"/>
    <x v="531"/>
    <x v="0"/>
    <x v="32"/>
    <x v="0"/>
    <x v="0"/>
    <x v="0"/>
  </r>
  <r>
    <x v="532"/>
    <x v="532"/>
    <x v="0"/>
    <x v="8"/>
    <x v="4"/>
    <x v="0"/>
    <x v="1"/>
  </r>
  <r>
    <x v="533"/>
    <x v="533"/>
    <x v="1"/>
    <x v="22"/>
    <x v="0"/>
    <x v="1"/>
    <x v="0"/>
  </r>
  <r>
    <x v="534"/>
    <x v="534"/>
    <x v="1"/>
    <x v="2"/>
    <x v="5"/>
    <x v="0"/>
    <x v="1"/>
  </r>
  <r>
    <x v="535"/>
    <x v="535"/>
    <x v="0"/>
    <x v="30"/>
    <x v="2"/>
    <x v="0"/>
    <x v="0"/>
  </r>
  <r>
    <x v="536"/>
    <x v="536"/>
    <x v="0"/>
    <x v="42"/>
    <x v="1"/>
    <x v="0"/>
    <x v="0"/>
  </r>
  <r>
    <x v="537"/>
    <x v="537"/>
    <x v="0"/>
    <x v="23"/>
    <x v="4"/>
    <x v="1"/>
    <x v="2"/>
  </r>
  <r>
    <x v="538"/>
    <x v="538"/>
    <x v="1"/>
    <x v="28"/>
    <x v="4"/>
    <x v="0"/>
    <x v="1"/>
  </r>
  <r>
    <x v="539"/>
    <x v="539"/>
    <x v="0"/>
    <x v="8"/>
    <x v="4"/>
    <x v="1"/>
    <x v="0"/>
  </r>
  <r>
    <x v="540"/>
    <x v="540"/>
    <x v="0"/>
    <x v="24"/>
    <x v="5"/>
    <x v="1"/>
    <x v="0"/>
  </r>
  <r>
    <x v="541"/>
    <x v="541"/>
    <x v="0"/>
    <x v="26"/>
    <x v="2"/>
    <x v="0"/>
    <x v="0"/>
  </r>
  <r>
    <x v="542"/>
    <x v="542"/>
    <x v="0"/>
    <x v="18"/>
    <x v="0"/>
    <x v="1"/>
    <x v="0"/>
  </r>
  <r>
    <x v="543"/>
    <x v="543"/>
    <x v="0"/>
    <x v="44"/>
    <x v="1"/>
    <x v="0"/>
    <x v="0"/>
  </r>
  <r>
    <x v="544"/>
    <x v="544"/>
    <x v="0"/>
    <x v="34"/>
    <x v="5"/>
    <x v="1"/>
    <x v="2"/>
  </r>
  <r>
    <x v="545"/>
    <x v="545"/>
    <x v="1"/>
    <x v="46"/>
    <x v="3"/>
    <x v="1"/>
    <x v="2"/>
  </r>
  <r>
    <x v="546"/>
    <x v="546"/>
    <x v="0"/>
    <x v="45"/>
    <x v="1"/>
    <x v="1"/>
    <x v="0"/>
  </r>
  <r>
    <x v="547"/>
    <x v="547"/>
    <x v="1"/>
    <x v="35"/>
    <x v="3"/>
    <x v="1"/>
    <x v="2"/>
  </r>
  <r>
    <x v="548"/>
    <x v="548"/>
    <x v="1"/>
    <x v="6"/>
    <x v="2"/>
    <x v="0"/>
    <x v="1"/>
  </r>
  <r>
    <x v="549"/>
    <x v="549"/>
    <x v="0"/>
    <x v="40"/>
    <x v="4"/>
    <x v="0"/>
    <x v="0"/>
  </r>
  <r>
    <x v="550"/>
    <x v="550"/>
    <x v="0"/>
    <x v="20"/>
    <x v="3"/>
    <x v="0"/>
    <x v="1"/>
  </r>
  <r>
    <x v="551"/>
    <x v="551"/>
    <x v="0"/>
    <x v="51"/>
    <x v="5"/>
    <x v="1"/>
    <x v="1"/>
  </r>
  <r>
    <x v="552"/>
    <x v="552"/>
    <x v="1"/>
    <x v="5"/>
    <x v="6"/>
    <x v="0"/>
    <x v="0"/>
  </r>
  <r>
    <x v="553"/>
    <x v="553"/>
    <x v="1"/>
    <x v="16"/>
    <x v="5"/>
    <x v="0"/>
    <x v="0"/>
  </r>
  <r>
    <x v="554"/>
    <x v="554"/>
    <x v="1"/>
    <x v="38"/>
    <x v="1"/>
    <x v="1"/>
    <x v="2"/>
  </r>
  <r>
    <x v="555"/>
    <x v="555"/>
    <x v="1"/>
    <x v="13"/>
    <x v="6"/>
    <x v="0"/>
    <x v="2"/>
  </r>
  <r>
    <x v="556"/>
    <x v="556"/>
    <x v="1"/>
    <x v="33"/>
    <x v="6"/>
    <x v="0"/>
    <x v="1"/>
  </r>
  <r>
    <x v="557"/>
    <x v="557"/>
    <x v="1"/>
    <x v="33"/>
    <x v="5"/>
    <x v="0"/>
    <x v="2"/>
  </r>
  <r>
    <x v="558"/>
    <x v="558"/>
    <x v="1"/>
    <x v="33"/>
    <x v="6"/>
    <x v="1"/>
    <x v="1"/>
  </r>
  <r>
    <x v="559"/>
    <x v="559"/>
    <x v="1"/>
    <x v="49"/>
    <x v="1"/>
    <x v="0"/>
    <x v="1"/>
  </r>
  <r>
    <x v="560"/>
    <x v="560"/>
    <x v="0"/>
    <x v="33"/>
    <x v="3"/>
    <x v="1"/>
    <x v="0"/>
  </r>
  <r>
    <x v="561"/>
    <x v="561"/>
    <x v="1"/>
    <x v="36"/>
    <x v="0"/>
    <x v="1"/>
    <x v="1"/>
  </r>
  <r>
    <x v="562"/>
    <x v="562"/>
    <x v="0"/>
    <x v="36"/>
    <x v="2"/>
    <x v="1"/>
    <x v="1"/>
  </r>
  <r>
    <x v="563"/>
    <x v="563"/>
    <x v="0"/>
    <x v="45"/>
    <x v="6"/>
    <x v="0"/>
    <x v="1"/>
  </r>
  <r>
    <x v="564"/>
    <x v="564"/>
    <x v="1"/>
    <x v="22"/>
    <x v="5"/>
    <x v="0"/>
    <x v="2"/>
  </r>
  <r>
    <x v="565"/>
    <x v="565"/>
    <x v="1"/>
    <x v="7"/>
    <x v="0"/>
    <x v="0"/>
    <x v="1"/>
  </r>
  <r>
    <x v="566"/>
    <x v="566"/>
    <x v="1"/>
    <x v="32"/>
    <x v="3"/>
    <x v="1"/>
    <x v="0"/>
  </r>
  <r>
    <x v="567"/>
    <x v="567"/>
    <x v="0"/>
    <x v="17"/>
    <x v="3"/>
    <x v="1"/>
    <x v="2"/>
  </r>
  <r>
    <x v="568"/>
    <x v="568"/>
    <x v="0"/>
    <x v="2"/>
    <x v="0"/>
    <x v="0"/>
    <x v="0"/>
  </r>
  <r>
    <x v="569"/>
    <x v="569"/>
    <x v="1"/>
    <x v="10"/>
    <x v="5"/>
    <x v="0"/>
    <x v="0"/>
  </r>
  <r>
    <x v="570"/>
    <x v="570"/>
    <x v="1"/>
    <x v="17"/>
    <x v="6"/>
    <x v="1"/>
    <x v="1"/>
  </r>
  <r>
    <x v="571"/>
    <x v="571"/>
    <x v="0"/>
    <x v="11"/>
    <x v="3"/>
    <x v="1"/>
    <x v="0"/>
  </r>
  <r>
    <x v="572"/>
    <x v="572"/>
    <x v="0"/>
    <x v="5"/>
    <x v="1"/>
    <x v="1"/>
    <x v="0"/>
  </r>
  <r>
    <x v="573"/>
    <x v="573"/>
    <x v="1"/>
    <x v="12"/>
    <x v="0"/>
    <x v="0"/>
    <x v="1"/>
  </r>
  <r>
    <x v="574"/>
    <x v="574"/>
    <x v="1"/>
    <x v="18"/>
    <x v="5"/>
    <x v="0"/>
    <x v="0"/>
  </r>
  <r>
    <x v="575"/>
    <x v="575"/>
    <x v="0"/>
    <x v="46"/>
    <x v="2"/>
    <x v="1"/>
    <x v="0"/>
  </r>
  <r>
    <x v="576"/>
    <x v="576"/>
    <x v="0"/>
    <x v="33"/>
    <x v="4"/>
    <x v="1"/>
    <x v="1"/>
  </r>
  <r>
    <x v="577"/>
    <x v="577"/>
    <x v="0"/>
    <x v="55"/>
    <x v="0"/>
    <x v="0"/>
    <x v="0"/>
  </r>
  <r>
    <x v="578"/>
    <x v="578"/>
    <x v="1"/>
    <x v="24"/>
    <x v="4"/>
    <x v="1"/>
    <x v="0"/>
  </r>
  <r>
    <x v="579"/>
    <x v="579"/>
    <x v="1"/>
    <x v="0"/>
    <x v="5"/>
    <x v="0"/>
    <x v="0"/>
  </r>
  <r>
    <x v="580"/>
    <x v="580"/>
    <x v="1"/>
    <x v="27"/>
    <x v="3"/>
    <x v="0"/>
    <x v="2"/>
  </r>
  <r>
    <x v="581"/>
    <x v="581"/>
    <x v="1"/>
    <x v="7"/>
    <x v="4"/>
    <x v="0"/>
    <x v="0"/>
  </r>
  <r>
    <x v="582"/>
    <x v="582"/>
    <x v="1"/>
    <x v="50"/>
    <x v="1"/>
    <x v="1"/>
    <x v="1"/>
  </r>
  <r>
    <x v="583"/>
    <x v="583"/>
    <x v="0"/>
    <x v="52"/>
    <x v="3"/>
    <x v="0"/>
    <x v="1"/>
  </r>
  <r>
    <x v="584"/>
    <x v="584"/>
    <x v="1"/>
    <x v="13"/>
    <x v="1"/>
    <x v="1"/>
    <x v="1"/>
  </r>
  <r>
    <x v="585"/>
    <x v="585"/>
    <x v="0"/>
    <x v="16"/>
    <x v="2"/>
    <x v="0"/>
    <x v="1"/>
  </r>
  <r>
    <x v="586"/>
    <x v="586"/>
    <x v="1"/>
    <x v="45"/>
    <x v="5"/>
    <x v="0"/>
    <x v="1"/>
  </r>
  <r>
    <x v="587"/>
    <x v="587"/>
    <x v="1"/>
    <x v="56"/>
    <x v="1"/>
    <x v="1"/>
    <x v="1"/>
  </r>
  <r>
    <x v="588"/>
    <x v="588"/>
    <x v="0"/>
    <x v="2"/>
    <x v="0"/>
    <x v="0"/>
    <x v="2"/>
  </r>
  <r>
    <x v="589"/>
    <x v="589"/>
    <x v="0"/>
    <x v="28"/>
    <x v="3"/>
    <x v="1"/>
    <x v="0"/>
  </r>
  <r>
    <x v="590"/>
    <x v="590"/>
    <x v="1"/>
    <x v="14"/>
    <x v="3"/>
    <x v="1"/>
    <x v="0"/>
  </r>
  <r>
    <x v="591"/>
    <x v="591"/>
    <x v="0"/>
    <x v="4"/>
    <x v="1"/>
    <x v="1"/>
    <x v="2"/>
  </r>
  <r>
    <x v="592"/>
    <x v="592"/>
    <x v="1"/>
    <x v="32"/>
    <x v="1"/>
    <x v="0"/>
    <x v="1"/>
  </r>
  <r>
    <x v="593"/>
    <x v="593"/>
    <x v="1"/>
    <x v="35"/>
    <x v="4"/>
    <x v="1"/>
    <x v="0"/>
  </r>
  <r>
    <x v="594"/>
    <x v="594"/>
    <x v="1"/>
    <x v="36"/>
    <x v="4"/>
    <x v="1"/>
    <x v="2"/>
  </r>
  <r>
    <x v="595"/>
    <x v="595"/>
    <x v="0"/>
    <x v="54"/>
    <x v="5"/>
    <x v="0"/>
    <x v="0"/>
  </r>
  <r>
    <x v="596"/>
    <x v="596"/>
    <x v="0"/>
    <x v="19"/>
    <x v="2"/>
    <x v="0"/>
    <x v="0"/>
  </r>
  <r>
    <x v="597"/>
    <x v="597"/>
    <x v="0"/>
    <x v="42"/>
    <x v="4"/>
    <x v="0"/>
    <x v="1"/>
  </r>
  <r>
    <x v="598"/>
    <x v="598"/>
    <x v="1"/>
    <x v="7"/>
    <x v="3"/>
    <x v="1"/>
    <x v="1"/>
  </r>
  <r>
    <x v="599"/>
    <x v="599"/>
    <x v="1"/>
    <x v="40"/>
    <x v="4"/>
    <x v="0"/>
    <x v="1"/>
  </r>
  <r>
    <x v="600"/>
    <x v="600"/>
    <x v="1"/>
    <x v="32"/>
    <x v="0"/>
    <x v="1"/>
    <x v="0"/>
  </r>
  <r>
    <x v="601"/>
    <x v="601"/>
    <x v="0"/>
    <x v="14"/>
    <x v="1"/>
    <x v="1"/>
    <x v="0"/>
  </r>
  <r>
    <x v="602"/>
    <x v="602"/>
    <x v="0"/>
    <x v="36"/>
    <x v="0"/>
    <x v="1"/>
    <x v="1"/>
  </r>
  <r>
    <x v="603"/>
    <x v="603"/>
    <x v="0"/>
    <x v="43"/>
    <x v="4"/>
    <x v="1"/>
    <x v="1"/>
  </r>
  <r>
    <x v="604"/>
    <x v="604"/>
    <x v="0"/>
    <x v="51"/>
    <x v="3"/>
    <x v="1"/>
    <x v="1"/>
  </r>
  <r>
    <x v="605"/>
    <x v="605"/>
    <x v="0"/>
    <x v="5"/>
    <x v="4"/>
    <x v="1"/>
    <x v="1"/>
  </r>
  <r>
    <x v="606"/>
    <x v="606"/>
    <x v="1"/>
    <x v="39"/>
    <x v="4"/>
    <x v="1"/>
    <x v="0"/>
  </r>
  <r>
    <x v="607"/>
    <x v="607"/>
    <x v="0"/>
    <x v="31"/>
    <x v="2"/>
    <x v="1"/>
    <x v="1"/>
  </r>
  <r>
    <x v="608"/>
    <x v="608"/>
    <x v="1"/>
    <x v="15"/>
    <x v="4"/>
    <x v="1"/>
    <x v="0"/>
  </r>
  <r>
    <x v="609"/>
    <x v="609"/>
    <x v="1"/>
    <x v="27"/>
    <x v="6"/>
    <x v="1"/>
    <x v="1"/>
  </r>
  <r>
    <x v="610"/>
    <x v="610"/>
    <x v="0"/>
    <x v="15"/>
    <x v="2"/>
    <x v="0"/>
    <x v="1"/>
  </r>
  <r>
    <x v="611"/>
    <x v="611"/>
    <x v="0"/>
    <x v="37"/>
    <x v="6"/>
    <x v="1"/>
    <x v="1"/>
  </r>
  <r>
    <x v="612"/>
    <x v="612"/>
    <x v="1"/>
    <x v="47"/>
    <x v="5"/>
    <x v="1"/>
    <x v="0"/>
  </r>
  <r>
    <x v="613"/>
    <x v="613"/>
    <x v="0"/>
    <x v="5"/>
    <x v="1"/>
    <x v="0"/>
    <x v="0"/>
  </r>
  <r>
    <x v="614"/>
    <x v="614"/>
    <x v="1"/>
    <x v="39"/>
    <x v="2"/>
    <x v="0"/>
    <x v="1"/>
  </r>
  <r>
    <x v="615"/>
    <x v="615"/>
    <x v="1"/>
    <x v="32"/>
    <x v="2"/>
    <x v="1"/>
    <x v="2"/>
  </r>
  <r>
    <x v="616"/>
    <x v="616"/>
    <x v="1"/>
    <x v="44"/>
    <x v="5"/>
    <x v="0"/>
    <x v="2"/>
  </r>
  <r>
    <x v="617"/>
    <x v="617"/>
    <x v="1"/>
    <x v="4"/>
    <x v="2"/>
    <x v="0"/>
    <x v="0"/>
  </r>
  <r>
    <x v="618"/>
    <x v="618"/>
    <x v="1"/>
    <x v="29"/>
    <x v="1"/>
    <x v="0"/>
    <x v="0"/>
  </r>
  <r>
    <x v="619"/>
    <x v="619"/>
    <x v="1"/>
    <x v="39"/>
    <x v="5"/>
    <x v="1"/>
    <x v="1"/>
  </r>
  <r>
    <x v="620"/>
    <x v="620"/>
    <x v="1"/>
    <x v="44"/>
    <x v="3"/>
    <x v="0"/>
    <x v="1"/>
  </r>
  <r>
    <x v="621"/>
    <x v="621"/>
    <x v="1"/>
    <x v="6"/>
    <x v="4"/>
    <x v="1"/>
    <x v="0"/>
  </r>
  <r>
    <x v="622"/>
    <x v="622"/>
    <x v="0"/>
    <x v="7"/>
    <x v="3"/>
    <x v="0"/>
    <x v="0"/>
  </r>
  <r>
    <x v="623"/>
    <x v="623"/>
    <x v="0"/>
    <x v="18"/>
    <x v="3"/>
    <x v="0"/>
    <x v="0"/>
  </r>
  <r>
    <x v="624"/>
    <x v="624"/>
    <x v="0"/>
    <x v="14"/>
    <x v="6"/>
    <x v="1"/>
    <x v="0"/>
  </r>
  <r>
    <x v="625"/>
    <x v="625"/>
    <x v="0"/>
    <x v="22"/>
    <x v="5"/>
    <x v="1"/>
    <x v="2"/>
  </r>
  <r>
    <x v="626"/>
    <x v="626"/>
    <x v="0"/>
    <x v="20"/>
    <x v="1"/>
    <x v="0"/>
    <x v="1"/>
  </r>
  <r>
    <x v="627"/>
    <x v="627"/>
    <x v="0"/>
    <x v="6"/>
    <x v="3"/>
    <x v="0"/>
    <x v="1"/>
  </r>
  <r>
    <x v="628"/>
    <x v="628"/>
    <x v="1"/>
    <x v="53"/>
    <x v="2"/>
    <x v="0"/>
    <x v="0"/>
  </r>
  <r>
    <x v="629"/>
    <x v="629"/>
    <x v="0"/>
    <x v="39"/>
    <x v="4"/>
    <x v="0"/>
    <x v="0"/>
  </r>
  <r>
    <x v="630"/>
    <x v="630"/>
    <x v="1"/>
    <x v="9"/>
    <x v="4"/>
    <x v="0"/>
    <x v="1"/>
  </r>
  <r>
    <x v="631"/>
    <x v="631"/>
    <x v="0"/>
    <x v="7"/>
    <x v="2"/>
    <x v="1"/>
    <x v="0"/>
  </r>
  <r>
    <x v="632"/>
    <x v="632"/>
    <x v="0"/>
    <x v="49"/>
    <x v="2"/>
    <x v="0"/>
    <x v="0"/>
  </r>
  <r>
    <x v="633"/>
    <x v="633"/>
    <x v="0"/>
    <x v="17"/>
    <x v="6"/>
    <x v="0"/>
    <x v="0"/>
  </r>
  <r>
    <x v="634"/>
    <x v="634"/>
    <x v="1"/>
    <x v="46"/>
    <x v="6"/>
    <x v="0"/>
    <x v="1"/>
  </r>
  <r>
    <x v="635"/>
    <x v="635"/>
    <x v="1"/>
    <x v="4"/>
    <x v="3"/>
    <x v="1"/>
    <x v="0"/>
  </r>
  <r>
    <x v="636"/>
    <x v="636"/>
    <x v="1"/>
    <x v="48"/>
    <x v="4"/>
    <x v="1"/>
    <x v="1"/>
  </r>
  <r>
    <x v="637"/>
    <x v="637"/>
    <x v="0"/>
    <x v="20"/>
    <x v="1"/>
    <x v="0"/>
    <x v="0"/>
  </r>
  <r>
    <x v="638"/>
    <x v="638"/>
    <x v="0"/>
    <x v="16"/>
    <x v="3"/>
    <x v="1"/>
    <x v="1"/>
  </r>
  <r>
    <x v="639"/>
    <x v="639"/>
    <x v="1"/>
    <x v="34"/>
    <x v="3"/>
    <x v="1"/>
    <x v="2"/>
  </r>
  <r>
    <x v="640"/>
    <x v="640"/>
    <x v="1"/>
    <x v="17"/>
    <x v="6"/>
    <x v="1"/>
    <x v="0"/>
  </r>
  <r>
    <x v="641"/>
    <x v="641"/>
    <x v="1"/>
    <x v="22"/>
    <x v="0"/>
    <x v="1"/>
    <x v="1"/>
  </r>
  <r>
    <x v="642"/>
    <x v="642"/>
    <x v="1"/>
    <x v="49"/>
    <x v="6"/>
    <x v="0"/>
    <x v="1"/>
  </r>
  <r>
    <x v="643"/>
    <x v="643"/>
    <x v="1"/>
    <x v="54"/>
    <x v="0"/>
    <x v="1"/>
    <x v="2"/>
  </r>
  <r>
    <x v="644"/>
    <x v="644"/>
    <x v="1"/>
    <x v="15"/>
    <x v="4"/>
    <x v="0"/>
    <x v="0"/>
  </r>
  <r>
    <x v="645"/>
    <x v="645"/>
    <x v="0"/>
    <x v="52"/>
    <x v="0"/>
    <x v="1"/>
    <x v="1"/>
  </r>
  <r>
    <x v="646"/>
    <x v="646"/>
    <x v="0"/>
    <x v="44"/>
    <x v="6"/>
    <x v="0"/>
    <x v="1"/>
  </r>
  <r>
    <x v="647"/>
    <x v="647"/>
    <x v="0"/>
    <x v="47"/>
    <x v="4"/>
    <x v="1"/>
    <x v="2"/>
  </r>
  <r>
    <x v="648"/>
    <x v="648"/>
    <x v="1"/>
    <x v="32"/>
    <x v="5"/>
    <x v="1"/>
    <x v="0"/>
  </r>
  <r>
    <x v="649"/>
    <x v="649"/>
    <x v="0"/>
    <x v="20"/>
    <x v="1"/>
    <x v="0"/>
    <x v="0"/>
  </r>
  <r>
    <x v="650"/>
    <x v="650"/>
    <x v="1"/>
    <x v="17"/>
    <x v="4"/>
    <x v="0"/>
    <x v="0"/>
  </r>
  <r>
    <x v="651"/>
    <x v="651"/>
    <x v="0"/>
    <x v="51"/>
    <x v="6"/>
    <x v="1"/>
    <x v="1"/>
  </r>
  <r>
    <x v="652"/>
    <x v="652"/>
    <x v="0"/>
    <x v="34"/>
    <x v="0"/>
    <x v="1"/>
    <x v="0"/>
  </r>
  <r>
    <x v="653"/>
    <x v="653"/>
    <x v="0"/>
    <x v="40"/>
    <x v="3"/>
    <x v="0"/>
    <x v="0"/>
  </r>
  <r>
    <x v="654"/>
    <x v="654"/>
    <x v="0"/>
    <x v="18"/>
    <x v="6"/>
    <x v="1"/>
    <x v="0"/>
  </r>
  <r>
    <x v="655"/>
    <x v="655"/>
    <x v="0"/>
    <x v="50"/>
    <x v="3"/>
    <x v="1"/>
    <x v="0"/>
  </r>
  <r>
    <x v="656"/>
    <x v="656"/>
    <x v="1"/>
    <x v="8"/>
    <x v="3"/>
    <x v="0"/>
    <x v="0"/>
  </r>
  <r>
    <x v="657"/>
    <x v="657"/>
    <x v="0"/>
    <x v="7"/>
    <x v="2"/>
    <x v="0"/>
    <x v="1"/>
  </r>
  <r>
    <x v="658"/>
    <x v="658"/>
    <x v="0"/>
    <x v="2"/>
    <x v="3"/>
    <x v="0"/>
    <x v="1"/>
  </r>
  <r>
    <x v="659"/>
    <x v="659"/>
    <x v="1"/>
    <x v="55"/>
    <x v="1"/>
    <x v="1"/>
    <x v="1"/>
  </r>
  <r>
    <x v="660"/>
    <x v="660"/>
    <x v="1"/>
    <x v="28"/>
    <x v="1"/>
    <x v="0"/>
    <x v="1"/>
  </r>
  <r>
    <x v="661"/>
    <x v="661"/>
    <x v="0"/>
    <x v="42"/>
    <x v="6"/>
    <x v="0"/>
    <x v="0"/>
  </r>
  <r>
    <x v="662"/>
    <x v="662"/>
    <x v="0"/>
    <x v="26"/>
    <x v="6"/>
    <x v="1"/>
    <x v="1"/>
  </r>
  <r>
    <x v="663"/>
    <x v="663"/>
    <x v="0"/>
    <x v="12"/>
    <x v="4"/>
    <x v="0"/>
    <x v="0"/>
  </r>
  <r>
    <x v="664"/>
    <x v="664"/>
    <x v="0"/>
    <x v="21"/>
    <x v="2"/>
    <x v="0"/>
    <x v="2"/>
  </r>
  <r>
    <x v="665"/>
    <x v="665"/>
    <x v="1"/>
    <x v="28"/>
    <x v="5"/>
    <x v="1"/>
    <x v="0"/>
  </r>
  <r>
    <x v="666"/>
    <x v="666"/>
    <x v="0"/>
    <x v="18"/>
    <x v="4"/>
    <x v="1"/>
    <x v="0"/>
  </r>
  <r>
    <x v="667"/>
    <x v="667"/>
    <x v="0"/>
    <x v="21"/>
    <x v="0"/>
    <x v="1"/>
    <x v="1"/>
  </r>
  <r>
    <x v="668"/>
    <x v="668"/>
    <x v="0"/>
    <x v="42"/>
    <x v="1"/>
    <x v="1"/>
    <x v="0"/>
  </r>
  <r>
    <x v="669"/>
    <x v="669"/>
    <x v="0"/>
    <x v="41"/>
    <x v="5"/>
    <x v="0"/>
    <x v="0"/>
  </r>
  <r>
    <x v="670"/>
    <x v="670"/>
    <x v="1"/>
    <x v="48"/>
    <x v="3"/>
    <x v="0"/>
    <x v="0"/>
  </r>
  <r>
    <x v="671"/>
    <x v="671"/>
    <x v="1"/>
    <x v="37"/>
    <x v="3"/>
    <x v="1"/>
    <x v="0"/>
  </r>
  <r>
    <x v="672"/>
    <x v="672"/>
    <x v="1"/>
    <x v="17"/>
    <x v="6"/>
    <x v="0"/>
    <x v="2"/>
  </r>
  <r>
    <x v="673"/>
    <x v="673"/>
    <x v="1"/>
    <x v="22"/>
    <x v="0"/>
    <x v="0"/>
    <x v="1"/>
  </r>
  <r>
    <x v="674"/>
    <x v="674"/>
    <x v="1"/>
    <x v="2"/>
    <x v="0"/>
    <x v="1"/>
    <x v="1"/>
  </r>
  <r>
    <x v="675"/>
    <x v="675"/>
    <x v="0"/>
    <x v="20"/>
    <x v="6"/>
    <x v="0"/>
    <x v="0"/>
  </r>
  <r>
    <x v="676"/>
    <x v="676"/>
    <x v="0"/>
    <x v="44"/>
    <x v="4"/>
    <x v="0"/>
    <x v="0"/>
  </r>
  <r>
    <x v="677"/>
    <x v="677"/>
    <x v="1"/>
    <x v="0"/>
    <x v="0"/>
    <x v="0"/>
    <x v="1"/>
  </r>
  <r>
    <x v="678"/>
    <x v="678"/>
    <x v="1"/>
    <x v="28"/>
    <x v="6"/>
    <x v="1"/>
    <x v="1"/>
  </r>
  <r>
    <x v="679"/>
    <x v="679"/>
    <x v="0"/>
    <x v="54"/>
    <x v="0"/>
    <x v="1"/>
    <x v="2"/>
  </r>
  <r>
    <x v="680"/>
    <x v="680"/>
    <x v="0"/>
    <x v="5"/>
    <x v="6"/>
    <x v="1"/>
    <x v="1"/>
  </r>
  <r>
    <x v="681"/>
    <x v="681"/>
    <x v="0"/>
    <x v="1"/>
    <x v="3"/>
    <x v="1"/>
    <x v="0"/>
  </r>
  <r>
    <x v="682"/>
    <x v="682"/>
    <x v="0"/>
    <x v="18"/>
    <x v="4"/>
    <x v="1"/>
    <x v="0"/>
  </r>
  <r>
    <x v="683"/>
    <x v="683"/>
    <x v="0"/>
    <x v="9"/>
    <x v="5"/>
    <x v="1"/>
    <x v="1"/>
  </r>
  <r>
    <x v="684"/>
    <x v="684"/>
    <x v="1"/>
    <x v="16"/>
    <x v="6"/>
    <x v="1"/>
    <x v="1"/>
  </r>
  <r>
    <x v="685"/>
    <x v="685"/>
    <x v="0"/>
    <x v="43"/>
    <x v="5"/>
    <x v="0"/>
    <x v="0"/>
  </r>
  <r>
    <x v="686"/>
    <x v="686"/>
    <x v="1"/>
    <x v="26"/>
    <x v="1"/>
    <x v="1"/>
    <x v="1"/>
  </r>
  <r>
    <x v="687"/>
    <x v="687"/>
    <x v="1"/>
    <x v="46"/>
    <x v="0"/>
    <x v="0"/>
    <x v="2"/>
  </r>
  <r>
    <x v="688"/>
    <x v="688"/>
    <x v="1"/>
    <x v="56"/>
    <x v="5"/>
    <x v="1"/>
    <x v="0"/>
  </r>
  <r>
    <x v="689"/>
    <x v="689"/>
    <x v="1"/>
    <x v="37"/>
    <x v="1"/>
    <x v="1"/>
    <x v="0"/>
  </r>
  <r>
    <x v="690"/>
    <x v="690"/>
    <x v="1"/>
    <x v="54"/>
    <x v="2"/>
    <x v="0"/>
    <x v="2"/>
  </r>
  <r>
    <x v="691"/>
    <x v="691"/>
    <x v="1"/>
    <x v="34"/>
    <x v="2"/>
    <x v="0"/>
    <x v="1"/>
  </r>
  <r>
    <x v="692"/>
    <x v="692"/>
    <x v="0"/>
    <x v="15"/>
    <x v="2"/>
    <x v="1"/>
    <x v="1"/>
  </r>
  <r>
    <x v="693"/>
    <x v="693"/>
    <x v="1"/>
    <x v="21"/>
    <x v="2"/>
    <x v="1"/>
    <x v="1"/>
  </r>
  <r>
    <x v="694"/>
    <x v="694"/>
    <x v="1"/>
    <x v="23"/>
    <x v="6"/>
    <x v="0"/>
    <x v="1"/>
  </r>
  <r>
    <x v="695"/>
    <x v="695"/>
    <x v="1"/>
    <x v="56"/>
    <x v="3"/>
    <x v="1"/>
    <x v="0"/>
  </r>
  <r>
    <x v="696"/>
    <x v="696"/>
    <x v="1"/>
    <x v="2"/>
    <x v="1"/>
    <x v="0"/>
    <x v="1"/>
  </r>
  <r>
    <x v="697"/>
    <x v="697"/>
    <x v="0"/>
    <x v="28"/>
    <x v="3"/>
    <x v="0"/>
    <x v="0"/>
  </r>
  <r>
    <x v="698"/>
    <x v="698"/>
    <x v="0"/>
    <x v="33"/>
    <x v="6"/>
    <x v="1"/>
    <x v="0"/>
  </r>
  <r>
    <x v="699"/>
    <x v="699"/>
    <x v="0"/>
    <x v="53"/>
    <x v="3"/>
    <x v="0"/>
    <x v="0"/>
  </r>
  <r>
    <x v="700"/>
    <x v="700"/>
    <x v="1"/>
    <x v="12"/>
    <x v="4"/>
    <x v="1"/>
    <x v="1"/>
  </r>
  <r>
    <x v="701"/>
    <x v="701"/>
    <x v="1"/>
    <x v="50"/>
    <x v="0"/>
    <x v="0"/>
    <x v="2"/>
  </r>
  <r>
    <x v="702"/>
    <x v="702"/>
    <x v="1"/>
    <x v="38"/>
    <x v="3"/>
    <x v="1"/>
    <x v="1"/>
  </r>
  <r>
    <x v="703"/>
    <x v="703"/>
    <x v="1"/>
    <x v="36"/>
    <x v="5"/>
    <x v="0"/>
    <x v="1"/>
  </r>
  <r>
    <x v="704"/>
    <x v="704"/>
    <x v="0"/>
    <x v="24"/>
    <x v="5"/>
    <x v="0"/>
    <x v="0"/>
  </r>
  <r>
    <x v="705"/>
    <x v="705"/>
    <x v="0"/>
    <x v="50"/>
    <x v="1"/>
    <x v="1"/>
    <x v="1"/>
  </r>
  <r>
    <x v="706"/>
    <x v="706"/>
    <x v="0"/>
    <x v="8"/>
    <x v="5"/>
    <x v="1"/>
    <x v="0"/>
  </r>
  <r>
    <x v="707"/>
    <x v="707"/>
    <x v="0"/>
    <x v="52"/>
    <x v="4"/>
    <x v="1"/>
    <x v="0"/>
  </r>
  <r>
    <x v="708"/>
    <x v="708"/>
    <x v="0"/>
    <x v="46"/>
    <x v="0"/>
    <x v="0"/>
    <x v="0"/>
  </r>
  <r>
    <x v="709"/>
    <x v="709"/>
    <x v="1"/>
    <x v="48"/>
    <x v="1"/>
    <x v="1"/>
    <x v="2"/>
  </r>
  <r>
    <x v="710"/>
    <x v="710"/>
    <x v="1"/>
    <x v="49"/>
    <x v="3"/>
    <x v="0"/>
    <x v="0"/>
  </r>
  <r>
    <x v="711"/>
    <x v="711"/>
    <x v="0"/>
    <x v="18"/>
    <x v="5"/>
    <x v="0"/>
    <x v="0"/>
  </r>
  <r>
    <x v="712"/>
    <x v="712"/>
    <x v="1"/>
    <x v="37"/>
    <x v="4"/>
    <x v="0"/>
    <x v="0"/>
  </r>
  <r>
    <x v="713"/>
    <x v="713"/>
    <x v="1"/>
    <x v="22"/>
    <x v="0"/>
    <x v="0"/>
    <x v="1"/>
  </r>
  <r>
    <x v="714"/>
    <x v="714"/>
    <x v="1"/>
    <x v="12"/>
    <x v="5"/>
    <x v="1"/>
    <x v="1"/>
  </r>
  <r>
    <x v="715"/>
    <x v="715"/>
    <x v="0"/>
    <x v="24"/>
    <x v="3"/>
    <x v="1"/>
    <x v="1"/>
  </r>
  <r>
    <x v="716"/>
    <x v="716"/>
    <x v="0"/>
    <x v="49"/>
    <x v="1"/>
    <x v="0"/>
    <x v="1"/>
  </r>
  <r>
    <x v="717"/>
    <x v="717"/>
    <x v="1"/>
    <x v="46"/>
    <x v="4"/>
    <x v="0"/>
    <x v="1"/>
  </r>
  <r>
    <x v="718"/>
    <x v="718"/>
    <x v="0"/>
    <x v="10"/>
    <x v="3"/>
    <x v="1"/>
    <x v="0"/>
  </r>
  <r>
    <x v="719"/>
    <x v="719"/>
    <x v="0"/>
    <x v="25"/>
    <x v="6"/>
    <x v="0"/>
    <x v="1"/>
  </r>
  <r>
    <x v="720"/>
    <x v="720"/>
    <x v="0"/>
    <x v="40"/>
    <x v="0"/>
    <x v="0"/>
    <x v="1"/>
  </r>
  <r>
    <x v="721"/>
    <x v="721"/>
    <x v="0"/>
    <x v="31"/>
    <x v="5"/>
    <x v="1"/>
    <x v="0"/>
  </r>
  <r>
    <x v="722"/>
    <x v="722"/>
    <x v="1"/>
    <x v="2"/>
    <x v="5"/>
    <x v="1"/>
    <x v="2"/>
  </r>
  <r>
    <x v="723"/>
    <x v="723"/>
    <x v="0"/>
    <x v="21"/>
    <x v="3"/>
    <x v="1"/>
    <x v="1"/>
  </r>
  <r>
    <x v="724"/>
    <x v="724"/>
    <x v="0"/>
    <x v="32"/>
    <x v="1"/>
    <x v="0"/>
    <x v="0"/>
  </r>
  <r>
    <x v="725"/>
    <x v="725"/>
    <x v="0"/>
    <x v="18"/>
    <x v="3"/>
    <x v="1"/>
    <x v="1"/>
  </r>
  <r>
    <x v="726"/>
    <x v="726"/>
    <x v="0"/>
    <x v="20"/>
    <x v="5"/>
    <x v="0"/>
    <x v="0"/>
  </r>
  <r>
    <x v="727"/>
    <x v="727"/>
    <x v="0"/>
    <x v="6"/>
    <x v="4"/>
    <x v="0"/>
    <x v="0"/>
  </r>
  <r>
    <x v="728"/>
    <x v="728"/>
    <x v="0"/>
    <x v="55"/>
    <x v="5"/>
    <x v="0"/>
    <x v="0"/>
  </r>
  <r>
    <x v="729"/>
    <x v="729"/>
    <x v="1"/>
    <x v="12"/>
    <x v="2"/>
    <x v="0"/>
    <x v="0"/>
  </r>
  <r>
    <x v="730"/>
    <x v="730"/>
    <x v="0"/>
    <x v="53"/>
    <x v="6"/>
    <x v="1"/>
    <x v="1"/>
  </r>
  <r>
    <x v="731"/>
    <x v="731"/>
    <x v="0"/>
    <x v="51"/>
    <x v="2"/>
    <x v="1"/>
    <x v="1"/>
  </r>
  <r>
    <x v="732"/>
    <x v="732"/>
    <x v="1"/>
    <x v="26"/>
    <x v="4"/>
    <x v="0"/>
    <x v="0"/>
  </r>
  <r>
    <x v="733"/>
    <x v="733"/>
    <x v="1"/>
    <x v="22"/>
    <x v="5"/>
    <x v="0"/>
    <x v="0"/>
  </r>
  <r>
    <x v="734"/>
    <x v="734"/>
    <x v="0"/>
    <x v="20"/>
    <x v="0"/>
    <x v="0"/>
    <x v="0"/>
  </r>
  <r>
    <x v="735"/>
    <x v="735"/>
    <x v="1"/>
    <x v="54"/>
    <x v="5"/>
    <x v="0"/>
    <x v="0"/>
  </r>
  <r>
    <x v="736"/>
    <x v="736"/>
    <x v="1"/>
    <x v="35"/>
    <x v="1"/>
    <x v="1"/>
    <x v="1"/>
  </r>
  <r>
    <x v="737"/>
    <x v="737"/>
    <x v="0"/>
    <x v="1"/>
    <x v="6"/>
    <x v="1"/>
    <x v="1"/>
  </r>
  <r>
    <x v="738"/>
    <x v="738"/>
    <x v="1"/>
    <x v="10"/>
    <x v="4"/>
    <x v="1"/>
    <x v="0"/>
  </r>
  <r>
    <x v="739"/>
    <x v="739"/>
    <x v="1"/>
    <x v="13"/>
    <x v="0"/>
    <x v="1"/>
    <x v="1"/>
  </r>
  <r>
    <x v="740"/>
    <x v="740"/>
    <x v="1"/>
    <x v="56"/>
    <x v="1"/>
    <x v="1"/>
    <x v="1"/>
  </r>
  <r>
    <x v="741"/>
    <x v="741"/>
    <x v="1"/>
    <x v="33"/>
    <x v="0"/>
    <x v="0"/>
    <x v="1"/>
  </r>
  <r>
    <x v="742"/>
    <x v="742"/>
    <x v="0"/>
    <x v="19"/>
    <x v="3"/>
    <x v="0"/>
    <x v="1"/>
  </r>
  <r>
    <x v="743"/>
    <x v="743"/>
    <x v="1"/>
    <x v="56"/>
    <x v="2"/>
    <x v="1"/>
    <x v="0"/>
  </r>
  <r>
    <x v="744"/>
    <x v="744"/>
    <x v="1"/>
    <x v="30"/>
    <x v="4"/>
    <x v="1"/>
    <x v="2"/>
  </r>
  <r>
    <x v="745"/>
    <x v="745"/>
    <x v="0"/>
    <x v="11"/>
    <x v="5"/>
    <x v="1"/>
    <x v="1"/>
  </r>
  <r>
    <x v="746"/>
    <x v="746"/>
    <x v="1"/>
    <x v="53"/>
    <x v="6"/>
    <x v="0"/>
    <x v="0"/>
  </r>
  <r>
    <x v="747"/>
    <x v="747"/>
    <x v="1"/>
    <x v="17"/>
    <x v="5"/>
    <x v="1"/>
    <x v="0"/>
  </r>
  <r>
    <x v="748"/>
    <x v="748"/>
    <x v="0"/>
    <x v="52"/>
    <x v="1"/>
    <x v="1"/>
    <x v="1"/>
  </r>
  <r>
    <x v="749"/>
    <x v="749"/>
    <x v="0"/>
    <x v="10"/>
    <x v="5"/>
    <x v="0"/>
    <x v="2"/>
  </r>
  <r>
    <x v="750"/>
    <x v="750"/>
    <x v="0"/>
    <x v="53"/>
    <x v="6"/>
    <x v="1"/>
    <x v="2"/>
  </r>
  <r>
    <x v="751"/>
    <x v="751"/>
    <x v="1"/>
    <x v="25"/>
    <x v="0"/>
    <x v="1"/>
    <x v="0"/>
  </r>
  <r>
    <x v="752"/>
    <x v="752"/>
    <x v="1"/>
    <x v="9"/>
    <x v="6"/>
    <x v="0"/>
    <x v="2"/>
  </r>
  <r>
    <x v="753"/>
    <x v="753"/>
    <x v="1"/>
    <x v="35"/>
    <x v="0"/>
    <x v="1"/>
    <x v="0"/>
  </r>
  <r>
    <x v="754"/>
    <x v="754"/>
    <x v="0"/>
    <x v="7"/>
    <x v="3"/>
    <x v="1"/>
    <x v="1"/>
  </r>
  <r>
    <x v="755"/>
    <x v="755"/>
    <x v="1"/>
    <x v="35"/>
    <x v="4"/>
    <x v="1"/>
    <x v="1"/>
  </r>
  <r>
    <x v="756"/>
    <x v="756"/>
    <x v="0"/>
    <x v="28"/>
    <x v="3"/>
    <x v="0"/>
    <x v="1"/>
  </r>
  <r>
    <x v="757"/>
    <x v="757"/>
    <x v="0"/>
    <x v="8"/>
    <x v="2"/>
    <x v="1"/>
    <x v="0"/>
  </r>
  <r>
    <x v="758"/>
    <x v="758"/>
    <x v="1"/>
    <x v="33"/>
    <x v="0"/>
    <x v="1"/>
    <x v="0"/>
  </r>
  <r>
    <x v="759"/>
    <x v="759"/>
    <x v="0"/>
    <x v="45"/>
    <x v="0"/>
    <x v="0"/>
    <x v="0"/>
  </r>
  <r>
    <x v="760"/>
    <x v="760"/>
    <x v="1"/>
    <x v="50"/>
    <x v="1"/>
    <x v="1"/>
    <x v="1"/>
  </r>
  <r>
    <x v="761"/>
    <x v="761"/>
    <x v="1"/>
    <x v="52"/>
    <x v="4"/>
    <x v="1"/>
    <x v="1"/>
  </r>
  <r>
    <x v="762"/>
    <x v="762"/>
    <x v="0"/>
    <x v="31"/>
    <x v="1"/>
    <x v="0"/>
    <x v="1"/>
  </r>
  <r>
    <x v="763"/>
    <x v="763"/>
    <x v="0"/>
    <x v="40"/>
    <x v="5"/>
    <x v="1"/>
    <x v="0"/>
  </r>
  <r>
    <x v="764"/>
    <x v="764"/>
    <x v="0"/>
    <x v="11"/>
    <x v="4"/>
    <x v="1"/>
    <x v="1"/>
  </r>
  <r>
    <x v="765"/>
    <x v="765"/>
    <x v="1"/>
    <x v="39"/>
    <x v="1"/>
    <x v="0"/>
    <x v="1"/>
  </r>
  <r>
    <x v="766"/>
    <x v="766"/>
    <x v="1"/>
    <x v="44"/>
    <x v="1"/>
    <x v="0"/>
    <x v="0"/>
  </r>
  <r>
    <x v="767"/>
    <x v="767"/>
    <x v="0"/>
    <x v="34"/>
    <x v="0"/>
    <x v="1"/>
    <x v="1"/>
  </r>
  <r>
    <x v="768"/>
    <x v="768"/>
    <x v="1"/>
    <x v="15"/>
    <x v="1"/>
    <x v="0"/>
    <x v="1"/>
  </r>
  <r>
    <x v="769"/>
    <x v="769"/>
    <x v="1"/>
    <x v="23"/>
    <x v="2"/>
    <x v="0"/>
    <x v="1"/>
  </r>
  <r>
    <x v="770"/>
    <x v="770"/>
    <x v="1"/>
    <x v="22"/>
    <x v="6"/>
    <x v="1"/>
    <x v="0"/>
  </r>
  <r>
    <x v="771"/>
    <x v="771"/>
    <x v="1"/>
    <x v="37"/>
    <x v="4"/>
    <x v="0"/>
    <x v="2"/>
  </r>
  <r>
    <x v="772"/>
    <x v="772"/>
    <x v="1"/>
    <x v="16"/>
    <x v="3"/>
    <x v="0"/>
    <x v="1"/>
  </r>
  <r>
    <x v="773"/>
    <x v="773"/>
    <x v="1"/>
    <x v="55"/>
    <x v="5"/>
    <x v="1"/>
    <x v="0"/>
  </r>
  <r>
    <x v="774"/>
    <x v="774"/>
    <x v="0"/>
    <x v="3"/>
    <x v="6"/>
    <x v="0"/>
    <x v="1"/>
  </r>
  <r>
    <x v="775"/>
    <x v="775"/>
    <x v="0"/>
    <x v="55"/>
    <x v="5"/>
    <x v="1"/>
    <x v="2"/>
  </r>
  <r>
    <x v="776"/>
    <x v="776"/>
    <x v="0"/>
    <x v="34"/>
    <x v="6"/>
    <x v="1"/>
    <x v="0"/>
  </r>
  <r>
    <x v="777"/>
    <x v="777"/>
    <x v="1"/>
    <x v="11"/>
    <x v="6"/>
    <x v="1"/>
    <x v="1"/>
  </r>
  <r>
    <x v="778"/>
    <x v="778"/>
    <x v="0"/>
    <x v="35"/>
    <x v="4"/>
    <x v="1"/>
    <x v="1"/>
  </r>
  <r>
    <x v="779"/>
    <x v="779"/>
    <x v="0"/>
    <x v="27"/>
    <x v="3"/>
    <x v="0"/>
    <x v="1"/>
  </r>
  <r>
    <x v="780"/>
    <x v="780"/>
    <x v="1"/>
    <x v="20"/>
    <x v="5"/>
    <x v="1"/>
    <x v="1"/>
  </r>
  <r>
    <x v="781"/>
    <x v="781"/>
    <x v="0"/>
    <x v="28"/>
    <x v="6"/>
    <x v="0"/>
    <x v="1"/>
  </r>
  <r>
    <x v="782"/>
    <x v="782"/>
    <x v="1"/>
    <x v="31"/>
    <x v="5"/>
    <x v="1"/>
    <x v="0"/>
  </r>
  <r>
    <x v="783"/>
    <x v="783"/>
    <x v="0"/>
    <x v="2"/>
    <x v="0"/>
    <x v="1"/>
    <x v="1"/>
  </r>
  <r>
    <x v="784"/>
    <x v="784"/>
    <x v="1"/>
    <x v="40"/>
    <x v="2"/>
    <x v="1"/>
    <x v="1"/>
  </r>
  <r>
    <x v="785"/>
    <x v="785"/>
    <x v="1"/>
    <x v="53"/>
    <x v="3"/>
    <x v="1"/>
    <x v="1"/>
  </r>
  <r>
    <x v="786"/>
    <x v="786"/>
    <x v="1"/>
    <x v="15"/>
    <x v="5"/>
    <x v="0"/>
    <x v="2"/>
  </r>
  <r>
    <x v="787"/>
    <x v="787"/>
    <x v="1"/>
    <x v="56"/>
    <x v="6"/>
    <x v="0"/>
    <x v="1"/>
  </r>
  <r>
    <x v="788"/>
    <x v="788"/>
    <x v="0"/>
    <x v="19"/>
    <x v="3"/>
    <x v="0"/>
    <x v="2"/>
  </r>
  <r>
    <x v="789"/>
    <x v="789"/>
    <x v="0"/>
    <x v="42"/>
    <x v="5"/>
    <x v="0"/>
    <x v="2"/>
  </r>
  <r>
    <x v="790"/>
    <x v="790"/>
    <x v="0"/>
    <x v="25"/>
    <x v="4"/>
    <x v="0"/>
    <x v="1"/>
  </r>
  <r>
    <x v="791"/>
    <x v="791"/>
    <x v="1"/>
    <x v="26"/>
    <x v="4"/>
    <x v="1"/>
    <x v="0"/>
  </r>
  <r>
    <x v="792"/>
    <x v="792"/>
    <x v="0"/>
    <x v="49"/>
    <x v="0"/>
    <x v="0"/>
    <x v="1"/>
  </r>
  <r>
    <x v="793"/>
    <x v="793"/>
    <x v="0"/>
    <x v="1"/>
    <x v="2"/>
    <x v="1"/>
    <x v="0"/>
  </r>
  <r>
    <x v="794"/>
    <x v="794"/>
    <x v="1"/>
    <x v="11"/>
    <x v="3"/>
    <x v="1"/>
    <x v="1"/>
  </r>
  <r>
    <x v="795"/>
    <x v="795"/>
    <x v="0"/>
    <x v="51"/>
    <x v="1"/>
    <x v="1"/>
    <x v="1"/>
  </r>
  <r>
    <x v="796"/>
    <x v="796"/>
    <x v="1"/>
    <x v="41"/>
    <x v="1"/>
    <x v="1"/>
    <x v="0"/>
  </r>
  <r>
    <x v="797"/>
    <x v="797"/>
    <x v="1"/>
    <x v="44"/>
    <x v="6"/>
    <x v="1"/>
    <x v="0"/>
  </r>
  <r>
    <x v="798"/>
    <x v="798"/>
    <x v="1"/>
    <x v="18"/>
    <x v="6"/>
    <x v="0"/>
    <x v="1"/>
  </r>
  <r>
    <x v="799"/>
    <x v="799"/>
    <x v="0"/>
    <x v="45"/>
    <x v="1"/>
    <x v="0"/>
    <x v="0"/>
  </r>
  <r>
    <x v="800"/>
    <x v="800"/>
    <x v="1"/>
    <x v="46"/>
    <x v="4"/>
    <x v="0"/>
    <x v="1"/>
  </r>
  <r>
    <x v="801"/>
    <x v="801"/>
    <x v="1"/>
    <x v="14"/>
    <x v="3"/>
    <x v="0"/>
    <x v="0"/>
  </r>
  <r>
    <x v="802"/>
    <x v="802"/>
    <x v="1"/>
    <x v="16"/>
    <x v="5"/>
    <x v="0"/>
    <x v="1"/>
  </r>
  <r>
    <x v="803"/>
    <x v="803"/>
    <x v="1"/>
    <x v="18"/>
    <x v="3"/>
    <x v="0"/>
    <x v="1"/>
  </r>
  <r>
    <x v="804"/>
    <x v="804"/>
    <x v="0"/>
    <x v="47"/>
    <x v="1"/>
    <x v="0"/>
    <x v="0"/>
  </r>
  <r>
    <x v="805"/>
    <x v="805"/>
    <x v="1"/>
    <x v="51"/>
    <x v="4"/>
    <x v="0"/>
    <x v="0"/>
  </r>
  <r>
    <x v="806"/>
    <x v="806"/>
    <x v="0"/>
    <x v="26"/>
    <x v="6"/>
    <x v="0"/>
    <x v="2"/>
  </r>
  <r>
    <x v="807"/>
    <x v="807"/>
    <x v="0"/>
    <x v="5"/>
    <x v="2"/>
    <x v="0"/>
    <x v="1"/>
  </r>
  <r>
    <x v="808"/>
    <x v="808"/>
    <x v="0"/>
    <x v="27"/>
    <x v="6"/>
    <x v="0"/>
    <x v="1"/>
  </r>
  <r>
    <x v="809"/>
    <x v="809"/>
    <x v="1"/>
    <x v="3"/>
    <x v="1"/>
    <x v="0"/>
    <x v="0"/>
  </r>
  <r>
    <x v="810"/>
    <x v="810"/>
    <x v="0"/>
    <x v="5"/>
    <x v="3"/>
    <x v="0"/>
    <x v="0"/>
  </r>
  <r>
    <x v="811"/>
    <x v="811"/>
    <x v="1"/>
    <x v="50"/>
    <x v="3"/>
    <x v="1"/>
    <x v="1"/>
  </r>
  <r>
    <x v="812"/>
    <x v="812"/>
    <x v="0"/>
    <x v="26"/>
    <x v="5"/>
    <x v="0"/>
    <x v="1"/>
  </r>
  <r>
    <x v="813"/>
    <x v="813"/>
    <x v="1"/>
    <x v="23"/>
    <x v="4"/>
    <x v="1"/>
    <x v="2"/>
  </r>
  <r>
    <x v="814"/>
    <x v="814"/>
    <x v="0"/>
    <x v="11"/>
    <x v="2"/>
    <x v="1"/>
    <x v="0"/>
  </r>
  <r>
    <x v="815"/>
    <x v="815"/>
    <x v="1"/>
    <x v="37"/>
    <x v="4"/>
    <x v="1"/>
    <x v="0"/>
  </r>
  <r>
    <x v="816"/>
    <x v="816"/>
    <x v="1"/>
    <x v="22"/>
    <x v="4"/>
    <x v="1"/>
    <x v="0"/>
  </r>
  <r>
    <x v="817"/>
    <x v="817"/>
    <x v="1"/>
    <x v="44"/>
    <x v="1"/>
    <x v="0"/>
    <x v="2"/>
  </r>
  <r>
    <x v="818"/>
    <x v="818"/>
    <x v="0"/>
    <x v="18"/>
    <x v="0"/>
    <x v="0"/>
    <x v="1"/>
  </r>
  <r>
    <x v="819"/>
    <x v="819"/>
    <x v="0"/>
    <x v="51"/>
    <x v="4"/>
    <x v="1"/>
    <x v="0"/>
  </r>
  <r>
    <x v="820"/>
    <x v="820"/>
    <x v="0"/>
    <x v="1"/>
    <x v="4"/>
    <x v="0"/>
    <x v="1"/>
  </r>
  <r>
    <x v="821"/>
    <x v="821"/>
    <x v="1"/>
    <x v="54"/>
    <x v="4"/>
    <x v="0"/>
    <x v="1"/>
  </r>
  <r>
    <x v="822"/>
    <x v="822"/>
    <x v="0"/>
    <x v="33"/>
    <x v="6"/>
    <x v="0"/>
    <x v="0"/>
  </r>
  <r>
    <x v="823"/>
    <x v="823"/>
    <x v="0"/>
    <x v="21"/>
    <x v="5"/>
    <x v="1"/>
    <x v="1"/>
  </r>
  <r>
    <x v="824"/>
    <x v="824"/>
    <x v="1"/>
    <x v="55"/>
    <x v="6"/>
    <x v="1"/>
    <x v="0"/>
  </r>
  <r>
    <x v="825"/>
    <x v="825"/>
    <x v="0"/>
    <x v="3"/>
    <x v="0"/>
    <x v="0"/>
    <x v="1"/>
  </r>
  <r>
    <x v="826"/>
    <x v="826"/>
    <x v="0"/>
    <x v="15"/>
    <x v="0"/>
    <x v="0"/>
    <x v="0"/>
  </r>
  <r>
    <x v="827"/>
    <x v="827"/>
    <x v="1"/>
    <x v="50"/>
    <x v="6"/>
    <x v="0"/>
    <x v="1"/>
  </r>
  <r>
    <x v="828"/>
    <x v="828"/>
    <x v="1"/>
    <x v="24"/>
    <x v="2"/>
    <x v="0"/>
    <x v="0"/>
  </r>
  <r>
    <x v="829"/>
    <x v="829"/>
    <x v="1"/>
    <x v="45"/>
    <x v="2"/>
    <x v="1"/>
    <x v="1"/>
  </r>
  <r>
    <x v="830"/>
    <x v="830"/>
    <x v="0"/>
    <x v="4"/>
    <x v="4"/>
    <x v="0"/>
    <x v="2"/>
  </r>
  <r>
    <x v="831"/>
    <x v="831"/>
    <x v="1"/>
    <x v="2"/>
    <x v="5"/>
    <x v="1"/>
    <x v="1"/>
  </r>
  <r>
    <x v="832"/>
    <x v="832"/>
    <x v="0"/>
    <x v="8"/>
    <x v="0"/>
    <x v="0"/>
    <x v="2"/>
  </r>
  <r>
    <x v="833"/>
    <x v="833"/>
    <x v="1"/>
    <x v="44"/>
    <x v="4"/>
    <x v="1"/>
    <x v="0"/>
  </r>
  <r>
    <x v="834"/>
    <x v="834"/>
    <x v="0"/>
    <x v="10"/>
    <x v="6"/>
    <x v="0"/>
    <x v="0"/>
  </r>
  <r>
    <x v="835"/>
    <x v="835"/>
    <x v="0"/>
    <x v="55"/>
    <x v="2"/>
    <x v="1"/>
    <x v="1"/>
  </r>
  <r>
    <x v="836"/>
    <x v="836"/>
    <x v="0"/>
    <x v="27"/>
    <x v="1"/>
    <x v="1"/>
    <x v="0"/>
  </r>
  <r>
    <x v="837"/>
    <x v="837"/>
    <x v="0"/>
    <x v="23"/>
    <x v="0"/>
    <x v="1"/>
    <x v="2"/>
  </r>
  <r>
    <x v="838"/>
    <x v="838"/>
    <x v="1"/>
    <x v="26"/>
    <x v="3"/>
    <x v="0"/>
    <x v="1"/>
  </r>
  <r>
    <x v="839"/>
    <x v="839"/>
    <x v="1"/>
    <x v="40"/>
    <x v="5"/>
    <x v="0"/>
    <x v="1"/>
  </r>
  <r>
    <x v="840"/>
    <x v="840"/>
    <x v="0"/>
    <x v="16"/>
    <x v="0"/>
    <x v="0"/>
    <x v="0"/>
  </r>
  <r>
    <x v="841"/>
    <x v="841"/>
    <x v="1"/>
    <x v="49"/>
    <x v="5"/>
    <x v="0"/>
    <x v="1"/>
  </r>
  <r>
    <x v="842"/>
    <x v="842"/>
    <x v="0"/>
    <x v="8"/>
    <x v="3"/>
    <x v="1"/>
    <x v="1"/>
  </r>
  <r>
    <x v="843"/>
    <x v="843"/>
    <x v="1"/>
    <x v="12"/>
    <x v="6"/>
    <x v="1"/>
    <x v="0"/>
  </r>
  <r>
    <x v="844"/>
    <x v="844"/>
    <x v="1"/>
    <x v="2"/>
    <x v="2"/>
    <x v="1"/>
    <x v="2"/>
  </r>
  <r>
    <x v="845"/>
    <x v="845"/>
    <x v="0"/>
    <x v="38"/>
    <x v="0"/>
    <x v="0"/>
    <x v="0"/>
  </r>
  <r>
    <x v="846"/>
    <x v="846"/>
    <x v="0"/>
    <x v="15"/>
    <x v="1"/>
    <x v="1"/>
    <x v="1"/>
  </r>
  <r>
    <x v="847"/>
    <x v="847"/>
    <x v="1"/>
    <x v="44"/>
    <x v="4"/>
    <x v="0"/>
    <x v="0"/>
  </r>
  <r>
    <x v="848"/>
    <x v="848"/>
    <x v="0"/>
    <x v="40"/>
    <x v="2"/>
    <x v="1"/>
    <x v="1"/>
  </r>
  <r>
    <x v="849"/>
    <x v="849"/>
    <x v="1"/>
    <x v="20"/>
    <x v="4"/>
    <x v="0"/>
    <x v="1"/>
  </r>
  <r>
    <x v="850"/>
    <x v="850"/>
    <x v="0"/>
    <x v="56"/>
    <x v="3"/>
    <x v="1"/>
    <x v="0"/>
  </r>
  <r>
    <x v="851"/>
    <x v="851"/>
    <x v="1"/>
    <x v="18"/>
    <x v="4"/>
    <x v="1"/>
    <x v="1"/>
  </r>
  <r>
    <x v="852"/>
    <x v="852"/>
    <x v="0"/>
    <x v="18"/>
    <x v="6"/>
    <x v="0"/>
    <x v="0"/>
  </r>
  <r>
    <x v="853"/>
    <x v="853"/>
    <x v="0"/>
    <x v="25"/>
    <x v="3"/>
    <x v="1"/>
    <x v="0"/>
  </r>
  <r>
    <x v="854"/>
    <x v="854"/>
    <x v="1"/>
    <x v="19"/>
    <x v="5"/>
    <x v="1"/>
    <x v="0"/>
  </r>
  <r>
    <x v="855"/>
    <x v="855"/>
    <x v="0"/>
    <x v="7"/>
    <x v="3"/>
    <x v="0"/>
    <x v="0"/>
  </r>
  <r>
    <x v="856"/>
    <x v="856"/>
    <x v="0"/>
    <x v="33"/>
    <x v="4"/>
    <x v="0"/>
    <x v="0"/>
  </r>
  <r>
    <x v="857"/>
    <x v="857"/>
    <x v="1"/>
    <x v="2"/>
    <x v="5"/>
    <x v="1"/>
    <x v="0"/>
  </r>
  <r>
    <x v="858"/>
    <x v="858"/>
    <x v="1"/>
    <x v="50"/>
    <x v="3"/>
    <x v="1"/>
    <x v="1"/>
  </r>
  <r>
    <x v="859"/>
    <x v="859"/>
    <x v="1"/>
    <x v="17"/>
    <x v="2"/>
    <x v="0"/>
    <x v="1"/>
  </r>
  <r>
    <x v="860"/>
    <x v="860"/>
    <x v="0"/>
    <x v="9"/>
    <x v="5"/>
    <x v="0"/>
    <x v="1"/>
  </r>
  <r>
    <x v="861"/>
    <x v="861"/>
    <x v="0"/>
    <x v="9"/>
    <x v="3"/>
    <x v="0"/>
    <x v="0"/>
  </r>
  <r>
    <x v="862"/>
    <x v="862"/>
    <x v="1"/>
    <x v="7"/>
    <x v="5"/>
    <x v="0"/>
    <x v="0"/>
  </r>
  <r>
    <x v="863"/>
    <x v="863"/>
    <x v="0"/>
    <x v="4"/>
    <x v="3"/>
    <x v="0"/>
    <x v="0"/>
  </r>
  <r>
    <x v="864"/>
    <x v="864"/>
    <x v="1"/>
    <x v="43"/>
    <x v="1"/>
    <x v="0"/>
    <x v="0"/>
  </r>
  <r>
    <x v="865"/>
    <x v="865"/>
    <x v="1"/>
    <x v="55"/>
    <x v="4"/>
    <x v="0"/>
    <x v="2"/>
  </r>
  <r>
    <x v="866"/>
    <x v="866"/>
    <x v="0"/>
    <x v="39"/>
    <x v="4"/>
    <x v="1"/>
    <x v="1"/>
  </r>
  <r>
    <x v="867"/>
    <x v="867"/>
    <x v="1"/>
    <x v="23"/>
    <x v="6"/>
    <x v="1"/>
    <x v="1"/>
  </r>
  <r>
    <x v="868"/>
    <x v="868"/>
    <x v="0"/>
    <x v="29"/>
    <x v="3"/>
    <x v="1"/>
    <x v="0"/>
  </r>
  <r>
    <x v="869"/>
    <x v="869"/>
    <x v="0"/>
    <x v="38"/>
    <x v="6"/>
    <x v="1"/>
    <x v="2"/>
  </r>
  <r>
    <x v="870"/>
    <x v="870"/>
    <x v="0"/>
    <x v="14"/>
    <x v="6"/>
    <x v="1"/>
    <x v="1"/>
  </r>
  <r>
    <x v="871"/>
    <x v="871"/>
    <x v="1"/>
    <x v="45"/>
    <x v="5"/>
    <x v="0"/>
    <x v="0"/>
  </r>
  <r>
    <x v="872"/>
    <x v="872"/>
    <x v="1"/>
    <x v="17"/>
    <x v="6"/>
    <x v="0"/>
    <x v="0"/>
  </r>
  <r>
    <x v="873"/>
    <x v="873"/>
    <x v="0"/>
    <x v="3"/>
    <x v="5"/>
    <x v="1"/>
    <x v="0"/>
  </r>
  <r>
    <x v="874"/>
    <x v="874"/>
    <x v="0"/>
    <x v="4"/>
    <x v="5"/>
    <x v="0"/>
    <x v="1"/>
  </r>
  <r>
    <x v="875"/>
    <x v="875"/>
    <x v="1"/>
    <x v="42"/>
    <x v="2"/>
    <x v="1"/>
    <x v="0"/>
  </r>
  <r>
    <x v="876"/>
    <x v="876"/>
    <x v="0"/>
    <x v="43"/>
    <x v="1"/>
    <x v="0"/>
    <x v="0"/>
  </r>
  <r>
    <x v="877"/>
    <x v="877"/>
    <x v="0"/>
    <x v="27"/>
    <x v="5"/>
    <x v="0"/>
    <x v="1"/>
  </r>
  <r>
    <x v="878"/>
    <x v="878"/>
    <x v="0"/>
    <x v="27"/>
    <x v="3"/>
    <x v="1"/>
    <x v="0"/>
  </r>
  <r>
    <x v="879"/>
    <x v="879"/>
    <x v="1"/>
    <x v="33"/>
    <x v="6"/>
    <x v="1"/>
    <x v="0"/>
  </r>
  <r>
    <x v="880"/>
    <x v="880"/>
    <x v="1"/>
    <x v="9"/>
    <x v="4"/>
    <x v="0"/>
    <x v="0"/>
  </r>
  <r>
    <x v="881"/>
    <x v="881"/>
    <x v="0"/>
    <x v="52"/>
    <x v="0"/>
    <x v="1"/>
    <x v="2"/>
  </r>
  <r>
    <x v="882"/>
    <x v="882"/>
    <x v="0"/>
    <x v="53"/>
    <x v="1"/>
    <x v="1"/>
    <x v="0"/>
  </r>
  <r>
    <x v="883"/>
    <x v="883"/>
    <x v="1"/>
    <x v="24"/>
    <x v="2"/>
    <x v="0"/>
    <x v="1"/>
  </r>
  <r>
    <x v="884"/>
    <x v="884"/>
    <x v="0"/>
    <x v="34"/>
    <x v="0"/>
    <x v="0"/>
    <x v="0"/>
  </r>
  <r>
    <x v="885"/>
    <x v="885"/>
    <x v="1"/>
    <x v="34"/>
    <x v="0"/>
    <x v="1"/>
    <x v="1"/>
  </r>
  <r>
    <x v="886"/>
    <x v="886"/>
    <x v="1"/>
    <x v="34"/>
    <x v="0"/>
    <x v="0"/>
    <x v="1"/>
  </r>
  <r>
    <x v="887"/>
    <x v="887"/>
    <x v="0"/>
    <x v="50"/>
    <x v="1"/>
    <x v="1"/>
    <x v="1"/>
  </r>
  <r>
    <x v="888"/>
    <x v="888"/>
    <x v="0"/>
    <x v="23"/>
    <x v="4"/>
    <x v="1"/>
    <x v="2"/>
  </r>
  <r>
    <x v="889"/>
    <x v="889"/>
    <x v="1"/>
    <x v="31"/>
    <x v="5"/>
    <x v="0"/>
    <x v="0"/>
  </r>
  <r>
    <x v="890"/>
    <x v="890"/>
    <x v="0"/>
    <x v="28"/>
    <x v="1"/>
    <x v="1"/>
    <x v="1"/>
  </r>
  <r>
    <x v="891"/>
    <x v="891"/>
    <x v="0"/>
    <x v="5"/>
    <x v="4"/>
    <x v="0"/>
    <x v="2"/>
  </r>
  <r>
    <x v="892"/>
    <x v="892"/>
    <x v="0"/>
    <x v="49"/>
    <x v="2"/>
    <x v="1"/>
    <x v="1"/>
  </r>
  <r>
    <x v="893"/>
    <x v="893"/>
    <x v="0"/>
    <x v="15"/>
    <x v="4"/>
    <x v="0"/>
    <x v="0"/>
  </r>
  <r>
    <x v="894"/>
    <x v="894"/>
    <x v="1"/>
    <x v="43"/>
    <x v="2"/>
    <x v="1"/>
    <x v="1"/>
  </r>
  <r>
    <x v="895"/>
    <x v="895"/>
    <x v="1"/>
    <x v="33"/>
    <x v="3"/>
    <x v="0"/>
    <x v="1"/>
  </r>
  <r>
    <x v="896"/>
    <x v="896"/>
    <x v="1"/>
    <x v="34"/>
    <x v="6"/>
    <x v="1"/>
    <x v="0"/>
  </r>
  <r>
    <x v="897"/>
    <x v="897"/>
    <x v="0"/>
    <x v="12"/>
    <x v="6"/>
    <x v="0"/>
    <x v="0"/>
  </r>
  <r>
    <x v="898"/>
    <x v="898"/>
    <x v="1"/>
    <x v="53"/>
    <x v="1"/>
    <x v="0"/>
    <x v="0"/>
  </r>
  <r>
    <x v="899"/>
    <x v="899"/>
    <x v="1"/>
    <x v="30"/>
    <x v="1"/>
    <x v="1"/>
    <x v="2"/>
  </r>
  <r>
    <x v="900"/>
    <x v="900"/>
    <x v="0"/>
    <x v="44"/>
    <x v="4"/>
    <x v="0"/>
    <x v="2"/>
  </r>
  <r>
    <x v="901"/>
    <x v="901"/>
    <x v="1"/>
    <x v="28"/>
    <x v="3"/>
    <x v="1"/>
    <x v="2"/>
  </r>
  <r>
    <x v="902"/>
    <x v="902"/>
    <x v="1"/>
    <x v="24"/>
    <x v="5"/>
    <x v="0"/>
    <x v="1"/>
  </r>
  <r>
    <x v="903"/>
    <x v="903"/>
    <x v="1"/>
    <x v="39"/>
    <x v="6"/>
    <x v="0"/>
    <x v="1"/>
  </r>
  <r>
    <x v="904"/>
    <x v="904"/>
    <x v="0"/>
    <x v="30"/>
    <x v="0"/>
    <x v="0"/>
    <x v="0"/>
  </r>
  <r>
    <x v="905"/>
    <x v="905"/>
    <x v="1"/>
    <x v="33"/>
    <x v="4"/>
    <x v="0"/>
    <x v="1"/>
  </r>
  <r>
    <x v="906"/>
    <x v="906"/>
    <x v="0"/>
    <x v="23"/>
    <x v="5"/>
    <x v="0"/>
    <x v="1"/>
  </r>
  <r>
    <x v="907"/>
    <x v="907"/>
    <x v="1"/>
    <x v="41"/>
    <x v="6"/>
    <x v="1"/>
    <x v="1"/>
  </r>
  <r>
    <x v="908"/>
    <x v="908"/>
    <x v="1"/>
    <x v="5"/>
    <x v="6"/>
    <x v="0"/>
    <x v="0"/>
  </r>
  <r>
    <x v="909"/>
    <x v="909"/>
    <x v="0"/>
    <x v="51"/>
    <x v="1"/>
    <x v="0"/>
    <x v="0"/>
  </r>
  <r>
    <x v="910"/>
    <x v="910"/>
    <x v="0"/>
    <x v="12"/>
    <x v="4"/>
    <x v="0"/>
    <x v="0"/>
  </r>
  <r>
    <x v="911"/>
    <x v="911"/>
    <x v="1"/>
    <x v="31"/>
    <x v="2"/>
    <x v="1"/>
    <x v="2"/>
  </r>
  <r>
    <x v="912"/>
    <x v="912"/>
    <x v="0"/>
    <x v="45"/>
    <x v="4"/>
    <x v="0"/>
    <x v="2"/>
  </r>
  <r>
    <x v="913"/>
    <x v="913"/>
    <x v="1"/>
    <x v="20"/>
    <x v="4"/>
    <x v="1"/>
    <x v="0"/>
  </r>
  <r>
    <x v="914"/>
    <x v="914"/>
    <x v="0"/>
    <x v="30"/>
    <x v="6"/>
    <x v="1"/>
    <x v="0"/>
  </r>
  <r>
    <x v="915"/>
    <x v="915"/>
    <x v="1"/>
    <x v="53"/>
    <x v="6"/>
    <x v="0"/>
    <x v="0"/>
  </r>
  <r>
    <x v="916"/>
    <x v="916"/>
    <x v="1"/>
    <x v="0"/>
    <x v="1"/>
    <x v="1"/>
    <x v="0"/>
  </r>
  <r>
    <x v="917"/>
    <x v="917"/>
    <x v="1"/>
    <x v="22"/>
    <x v="4"/>
    <x v="1"/>
    <x v="0"/>
  </r>
  <r>
    <x v="918"/>
    <x v="918"/>
    <x v="0"/>
    <x v="54"/>
    <x v="1"/>
    <x v="0"/>
    <x v="1"/>
  </r>
  <r>
    <x v="919"/>
    <x v="919"/>
    <x v="1"/>
    <x v="3"/>
    <x v="0"/>
    <x v="0"/>
    <x v="2"/>
  </r>
  <r>
    <x v="920"/>
    <x v="920"/>
    <x v="0"/>
    <x v="27"/>
    <x v="6"/>
    <x v="0"/>
    <x v="0"/>
  </r>
  <r>
    <x v="921"/>
    <x v="921"/>
    <x v="1"/>
    <x v="23"/>
    <x v="5"/>
    <x v="0"/>
    <x v="0"/>
  </r>
  <r>
    <x v="922"/>
    <x v="922"/>
    <x v="1"/>
    <x v="52"/>
    <x v="2"/>
    <x v="1"/>
    <x v="0"/>
  </r>
  <r>
    <x v="923"/>
    <x v="923"/>
    <x v="1"/>
    <x v="37"/>
    <x v="4"/>
    <x v="0"/>
    <x v="0"/>
  </r>
  <r>
    <x v="924"/>
    <x v="924"/>
    <x v="1"/>
    <x v="24"/>
    <x v="4"/>
    <x v="1"/>
    <x v="2"/>
  </r>
  <r>
    <x v="925"/>
    <x v="925"/>
    <x v="1"/>
    <x v="44"/>
    <x v="4"/>
    <x v="1"/>
    <x v="1"/>
  </r>
  <r>
    <x v="926"/>
    <x v="926"/>
    <x v="1"/>
    <x v="33"/>
    <x v="5"/>
    <x v="0"/>
    <x v="0"/>
  </r>
  <r>
    <x v="927"/>
    <x v="927"/>
    <x v="1"/>
    <x v="8"/>
    <x v="0"/>
    <x v="0"/>
    <x v="1"/>
  </r>
  <r>
    <x v="928"/>
    <x v="928"/>
    <x v="1"/>
    <x v="42"/>
    <x v="1"/>
    <x v="1"/>
    <x v="0"/>
  </r>
  <r>
    <x v="929"/>
    <x v="929"/>
    <x v="0"/>
    <x v="4"/>
    <x v="3"/>
    <x v="1"/>
    <x v="0"/>
  </r>
  <r>
    <x v="930"/>
    <x v="930"/>
    <x v="1"/>
    <x v="26"/>
    <x v="3"/>
    <x v="0"/>
    <x v="1"/>
  </r>
  <r>
    <x v="931"/>
    <x v="931"/>
    <x v="1"/>
    <x v="16"/>
    <x v="2"/>
    <x v="1"/>
    <x v="0"/>
  </r>
  <r>
    <x v="932"/>
    <x v="932"/>
    <x v="0"/>
    <x v="4"/>
    <x v="0"/>
    <x v="0"/>
    <x v="0"/>
  </r>
  <r>
    <x v="933"/>
    <x v="933"/>
    <x v="0"/>
    <x v="28"/>
    <x v="6"/>
    <x v="1"/>
    <x v="0"/>
  </r>
  <r>
    <x v="934"/>
    <x v="934"/>
    <x v="1"/>
    <x v="17"/>
    <x v="5"/>
    <x v="1"/>
    <x v="2"/>
  </r>
  <r>
    <x v="935"/>
    <x v="935"/>
    <x v="1"/>
    <x v="19"/>
    <x v="3"/>
    <x v="1"/>
    <x v="1"/>
  </r>
  <r>
    <x v="936"/>
    <x v="936"/>
    <x v="1"/>
    <x v="4"/>
    <x v="6"/>
    <x v="1"/>
    <x v="2"/>
  </r>
  <r>
    <x v="937"/>
    <x v="937"/>
    <x v="1"/>
    <x v="17"/>
    <x v="6"/>
    <x v="0"/>
    <x v="1"/>
  </r>
  <r>
    <x v="938"/>
    <x v="938"/>
    <x v="1"/>
    <x v="31"/>
    <x v="0"/>
    <x v="0"/>
    <x v="0"/>
  </r>
  <r>
    <x v="939"/>
    <x v="939"/>
    <x v="0"/>
    <x v="28"/>
    <x v="4"/>
    <x v="0"/>
    <x v="0"/>
  </r>
  <r>
    <x v="940"/>
    <x v="940"/>
    <x v="1"/>
    <x v="17"/>
    <x v="1"/>
    <x v="1"/>
    <x v="2"/>
  </r>
  <r>
    <x v="941"/>
    <x v="941"/>
    <x v="0"/>
    <x v="7"/>
    <x v="1"/>
    <x v="0"/>
    <x v="1"/>
  </r>
  <r>
    <x v="942"/>
    <x v="942"/>
    <x v="0"/>
    <x v="30"/>
    <x v="1"/>
    <x v="1"/>
    <x v="2"/>
  </r>
  <r>
    <x v="943"/>
    <x v="943"/>
    <x v="1"/>
    <x v="27"/>
    <x v="5"/>
    <x v="1"/>
    <x v="2"/>
  </r>
  <r>
    <x v="944"/>
    <x v="944"/>
    <x v="0"/>
    <x v="31"/>
    <x v="1"/>
    <x v="0"/>
    <x v="1"/>
  </r>
  <r>
    <x v="945"/>
    <x v="945"/>
    <x v="1"/>
    <x v="26"/>
    <x v="6"/>
    <x v="0"/>
    <x v="1"/>
  </r>
  <r>
    <x v="946"/>
    <x v="946"/>
    <x v="0"/>
    <x v="17"/>
    <x v="3"/>
    <x v="0"/>
    <x v="1"/>
  </r>
  <r>
    <x v="947"/>
    <x v="947"/>
    <x v="1"/>
    <x v="17"/>
    <x v="2"/>
    <x v="0"/>
    <x v="1"/>
  </r>
  <r>
    <x v="948"/>
    <x v="948"/>
    <x v="1"/>
    <x v="16"/>
    <x v="4"/>
    <x v="0"/>
    <x v="0"/>
  </r>
  <r>
    <x v="949"/>
    <x v="949"/>
    <x v="1"/>
    <x v="1"/>
    <x v="3"/>
    <x v="1"/>
    <x v="1"/>
  </r>
  <r>
    <x v="950"/>
    <x v="950"/>
    <x v="0"/>
    <x v="36"/>
    <x v="2"/>
    <x v="0"/>
    <x v="0"/>
  </r>
  <r>
    <x v="951"/>
    <x v="951"/>
    <x v="1"/>
    <x v="50"/>
    <x v="4"/>
    <x v="1"/>
    <x v="1"/>
  </r>
  <r>
    <x v="952"/>
    <x v="952"/>
    <x v="1"/>
    <x v="22"/>
    <x v="0"/>
    <x v="0"/>
    <x v="2"/>
  </r>
  <r>
    <x v="953"/>
    <x v="953"/>
    <x v="0"/>
    <x v="22"/>
    <x v="5"/>
    <x v="1"/>
    <x v="2"/>
  </r>
  <r>
    <x v="954"/>
    <x v="954"/>
    <x v="0"/>
    <x v="20"/>
    <x v="1"/>
    <x v="1"/>
    <x v="0"/>
  </r>
  <r>
    <x v="955"/>
    <x v="955"/>
    <x v="0"/>
    <x v="36"/>
    <x v="1"/>
    <x v="1"/>
    <x v="0"/>
  </r>
  <r>
    <x v="956"/>
    <x v="956"/>
    <x v="1"/>
    <x v="52"/>
    <x v="1"/>
    <x v="1"/>
    <x v="0"/>
  </r>
  <r>
    <x v="957"/>
    <x v="957"/>
    <x v="1"/>
    <x v="24"/>
    <x v="1"/>
    <x v="1"/>
    <x v="1"/>
  </r>
  <r>
    <x v="958"/>
    <x v="958"/>
    <x v="0"/>
    <x v="10"/>
    <x v="6"/>
    <x v="0"/>
    <x v="0"/>
  </r>
  <r>
    <x v="959"/>
    <x v="959"/>
    <x v="0"/>
    <x v="48"/>
    <x v="6"/>
    <x v="1"/>
    <x v="0"/>
  </r>
  <r>
    <x v="960"/>
    <x v="960"/>
    <x v="1"/>
    <x v="8"/>
    <x v="5"/>
    <x v="1"/>
    <x v="0"/>
  </r>
  <r>
    <x v="961"/>
    <x v="961"/>
    <x v="0"/>
    <x v="36"/>
    <x v="1"/>
    <x v="1"/>
    <x v="1"/>
  </r>
  <r>
    <x v="962"/>
    <x v="962"/>
    <x v="0"/>
    <x v="54"/>
    <x v="6"/>
    <x v="0"/>
    <x v="0"/>
  </r>
  <r>
    <x v="963"/>
    <x v="963"/>
    <x v="0"/>
    <x v="28"/>
    <x v="2"/>
    <x v="0"/>
    <x v="1"/>
  </r>
  <r>
    <x v="964"/>
    <x v="964"/>
    <x v="0"/>
    <x v="31"/>
    <x v="3"/>
    <x v="1"/>
    <x v="2"/>
  </r>
  <r>
    <x v="965"/>
    <x v="965"/>
    <x v="1"/>
    <x v="39"/>
    <x v="4"/>
    <x v="1"/>
    <x v="0"/>
  </r>
  <r>
    <x v="966"/>
    <x v="966"/>
    <x v="0"/>
    <x v="42"/>
    <x v="6"/>
    <x v="0"/>
    <x v="1"/>
  </r>
  <r>
    <x v="967"/>
    <x v="967"/>
    <x v="0"/>
    <x v="52"/>
    <x v="6"/>
    <x v="0"/>
    <x v="0"/>
  </r>
  <r>
    <x v="968"/>
    <x v="968"/>
    <x v="1"/>
    <x v="38"/>
    <x v="5"/>
    <x v="0"/>
    <x v="1"/>
  </r>
  <r>
    <x v="969"/>
    <x v="969"/>
    <x v="0"/>
    <x v="45"/>
    <x v="1"/>
    <x v="0"/>
    <x v="0"/>
  </r>
  <r>
    <x v="970"/>
    <x v="970"/>
    <x v="1"/>
    <x v="56"/>
    <x v="0"/>
    <x v="0"/>
    <x v="0"/>
  </r>
  <r>
    <x v="971"/>
    <x v="971"/>
    <x v="1"/>
    <x v="6"/>
    <x v="4"/>
    <x v="0"/>
    <x v="2"/>
  </r>
  <r>
    <x v="972"/>
    <x v="972"/>
    <x v="0"/>
    <x v="34"/>
    <x v="4"/>
    <x v="0"/>
    <x v="1"/>
  </r>
  <r>
    <x v="973"/>
    <x v="973"/>
    <x v="1"/>
    <x v="13"/>
    <x v="2"/>
    <x v="0"/>
    <x v="0"/>
  </r>
  <r>
    <x v="974"/>
    <x v="974"/>
    <x v="1"/>
    <x v="28"/>
    <x v="2"/>
    <x v="0"/>
    <x v="1"/>
  </r>
  <r>
    <x v="975"/>
    <x v="975"/>
    <x v="1"/>
    <x v="24"/>
    <x v="2"/>
    <x v="0"/>
    <x v="0"/>
  </r>
  <r>
    <x v="976"/>
    <x v="976"/>
    <x v="1"/>
    <x v="49"/>
    <x v="0"/>
    <x v="1"/>
    <x v="0"/>
  </r>
  <r>
    <x v="977"/>
    <x v="977"/>
    <x v="1"/>
    <x v="33"/>
    <x v="4"/>
    <x v="1"/>
    <x v="1"/>
  </r>
  <r>
    <x v="978"/>
    <x v="978"/>
    <x v="1"/>
    <x v="15"/>
    <x v="0"/>
    <x v="0"/>
    <x v="0"/>
  </r>
  <r>
    <x v="979"/>
    <x v="979"/>
    <x v="0"/>
    <x v="21"/>
    <x v="6"/>
    <x v="0"/>
    <x v="2"/>
  </r>
  <r>
    <x v="980"/>
    <x v="980"/>
    <x v="1"/>
    <x v="20"/>
    <x v="0"/>
    <x v="0"/>
    <x v="0"/>
  </r>
  <r>
    <x v="981"/>
    <x v="981"/>
    <x v="0"/>
    <x v="3"/>
    <x v="5"/>
    <x v="1"/>
    <x v="1"/>
  </r>
  <r>
    <x v="982"/>
    <x v="982"/>
    <x v="1"/>
    <x v="41"/>
    <x v="2"/>
    <x v="0"/>
    <x v="1"/>
  </r>
  <r>
    <x v="983"/>
    <x v="983"/>
    <x v="1"/>
    <x v="13"/>
    <x v="3"/>
    <x v="0"/>
    <x v="1"/>
  </r>
  <r>
    <x v="984"/>
    <x v="984"/>
    <x v="0"/>
    <x v="19"/>
    <x v="5"/>
    <x v="0"/>
    <x v="0"/>
  </r>
  <r>
    <x v="985"/>
    <x v="985"/>
    <x v="0"/>
    <x v="18"/>
    <x v="2"/>
    <x v="0"/>
    <x v="1"/>
  </r>
  <r>
    <x v="986"/>
    <x v="986"/>
    <x v="0"/>
    <x v="22"/>
    <x v="0"/>
    <x v="1"/>
    <x v="1"/>
  </r>
  <r>
    <x v="987"/>
    <x v="987"/>
    <x v="1"/>
    <x v="4"/>
    <x v="3"/>
    <x v="0"/>
    <x v="0"/>
  </r>
  <r>
    <x v="988"/>
    <x v="988"/>
    <x v="0"/>
    <x v="2"/>
    <x v="3"/>
    <x v="1"/>
    <x v="1"/>
  </r>
  <r>
    <x v="989"/>
    <x v="989"/>
    <x v="1"/>
    <x v="30"/>
    <x v="2"/>
    <x v="0"/>
    <x v="1"/>
  </r>
  <r>
    <x v="990"/>
    <x v="990"/>
    <x v="1"/>
    <x v="46"/>
    <x v="6"/>
    <x v="1"/>
    <x v="0"/>
  </r>
  <r>
    <x v="991"/>
    <x v="991"/>
    <x v="0"/>
    <x v="54"/>
    <x v="2"/>
    <x v="0"/>
    <x v="2"/>
  </r>
  <r>
    <x v="992"/>
    <x v="992"/>
    <x v="0"/>
    <x v="53"/>
    <x v="4"/>
    <x v="1"/>
    <x v="1"/>
  </r>
  <r>
    <x v="993"/>
    <x v="993"/>
    <x v="0"/>
    <x v="54"/>
    <x v="4"/>
    <x v="0"/>
    <x v="2"/>
  </r>
  <r>
    <x v="994"/>
    <x v="994"/>
    <x v="0"/>
    <x v="47"/>
    <x v="3"/>
    <x v="1"/>
    <x v="2"/>
  </r>
  <r>
    <x v="995"/>
    <x v="995"/>
    <x v="1"/>
    <x v="28"/>
    <x v="2"/>
    <x v="1"/>
    <x v="0"/>
  </r>
  <r>
    <x v="996"/>
    <x v="996"/>
    <x v="1"/>
    <x v="46"/>
    <x v="4"/>
    <x v="1"/>
    <x v="1"/>
  </r>
  <r>
    <x v="997"/>
    <x v="997"/>
    <x v="1"/>
    <x v="18"/>
    <x v="3"/>
    <x v="1"/>
    <x v="1"/>
  </r>
  <r>
    <x v="998"/>
    <x v="998"/>
    <x v="0"/>
    <x v="29"/>
    <x v="0"/>
    <x v="1"/>
    <x v="0"/>
  </r>
  <r>
    <x v="999"/>
    <x v="999"/>
    <x v="0"/>
    <x v="50"/>
    <x v="6"/>
    <x v="1"/>
    <x v="1"/>
  </r>
  <r>
    <x v="1000"/>
    <x v="1000"/>
    <x v="0"/>
    <x v="31"/>
    <x v="3"/>
    <x v="1"/>
    <x v="0"/>
  </r>
  <r>
    <x v="1001"/>
    <x v="1001"/>
    <x v="0"/>
    <x v="11"/>
    <x v="2"/>
    <x v="0"/>
    <x v="0"/>
  </r>
  <r>
    <x v="1002"/>
    <x v="1002"/>
    <x v="1"/>
    <x v="6"/>
    <x v="4"/>
    <x v="1"/>
    <x v="1"/>
  </r>
  <r>
    <x v="1003"/>
    <x v="1003"/>
    <x v="0"/>
    <x v="29"/>
    <x v="6"/>
    <x v="0"/>
    <x v="0"/>
  </r>
  <r>
    <x v="1004"/>
    <x v="1004"/>
    <x v="0"/>
    <x v="7"/>
    <x v="3"/>
    <x v="0"/>
    <x v="2"/>
  </r>
  <r>
    <x v="1005"/>
    <x v="1005"/>
    <x v="1"/>
    <x v="36"/>
    <x v="1"/>
    <x v="0"/>
    <x v="2"/>
  </r>
  <r>
    <x v="1006"/>
    <x v="1006"/>
    <x v="1"/>
    <x v="48"/>
    <x v="0"/>
    <x v="0"/>
    <x v="2"/>
  </r>
  <r>
    <x v="1007"/>
    <x v="1007"/>
    <x v="1"/>
    <x v="21"/>
    <x v="5"/>
    <x v="0"/>
    <x v="1"/>
  </r>
  <r>
    <x v="1008"/>
    <x v="1008"/>
    <x v="0"/>
    <x v="17"/>
    <x v="0"/>
    <x v="1"/>
    <x v="2"/>
  </r>
  <r>
    <x v="1009"/>
    <x v="1009"/>
    <x v="1"/>
    <x v="17"/>
    <x v="2"/>
    <x v="0"/>
    <x v="0"/>
  </r>
  <r>
    <x v="1010"/>
    <x v="1010"/>
    <x v="0"/>
    <x v="4"/>
    <x v="5"/>
    <x v="0"/>
    <x v="1"/>
  </r>
  <r>
    <x v="1011"/>
    <x v="1011"/>
    <x v="1"/>
    <x v="55"/>
    <x v="2"/>
    <x v="0"/>
    <x v="2"/>
  </r>
  <r>
    <x v="1012"/>
    <x v="1012"/>
    <x v="0"/>
    <x v="51"/>
    <x v="5"/>
    <x v="1"/>
    <x v="0"/>
  </r>
  <r>
    <x v="1013"/>
    <x v="1013"/>
    <x v="0"/>
    <x v="26"/>
    <x v="2"/>
    <x v="1"/>
    <x v="1"/>
  </r>
  <r>
    <x v="1014"/>
    <x v="1014"/>
    <x v="1"/>
    <x v="48"/>
    <x v="1"/>
    <x v="0"/>
    <x v="1"/>
  </r>
  <r>
    <x v="1015"/>
    <x v="1015"/>
    <x v="1"/>
    <x v="13"/>
    <x v="6"/>
    <x v="0"/>
    <x v="0"/>
  </r>
  <r>
    <x v="1016"/>
    <x v="1016"/>
    <x v="0"/>
    <x v="35"/>
    <x v="1"/>
    <x v="0"/>
    <x v="1"/>
  </r>
  <r>
    <x v="1017"/>
    <x v="1017"/>
    <x v="1"/>
    <x v="37"/>
    <x v="3"/>
    <x v="1"/>
    <x v="1"/>
  </r>
  <r>
    <x v="1018"/>
    <x v="1018"/>
    <x v="0"/>
    <x v="52"/>
    <x v="6"/>
    <x v="1"/>
    <x v="0"/>
  </r>
  <r>
    <x v="1019"/>
    <x v="1019"/>
    <x v="0"/>
    <x v="6"/>
    <x v="2"/>
    <x v="1"/>
    <x v="0"/>
  </r>
  <r>
    <x v="1020"/>
    <x v="1020"/>
    <x v="1"/>
    <x v="25"/>
    <x v="6"/>
    <x v="0"/>
    <x v="1"/>
  </r>
  <r>
    <x v="1021"/>
    <x v="1021"/>
    <x v="1"/>
    <x v="26"/>
    <x v="1"/>
    <x v="0"/>
    <x v="1"/>
  </r>
  <r>
    <x v="1022"/>
    <x v="1022"/>
    <x v="0"/>
    <x v="48"/>
    <x v="5"/>
    <x v="1"/>
    <x v="0"/>
  </r>
  <r>
    <x v="1023"/>
    <x v="1023"/>
    <x v="1"/>
    <x v="41"/>
    <x v="2"/>
    <x v="1"/>
    <x v="1"/>
  </r>
  <r>
    <x v="1024"/>
    <x v="1024"/>
    <x v="0"/>
    <x v="53"/>
    <x v="4"/>
    <x v="0"/>
    <x v="1"/>
  </r>
  <r>
    <x v="1025"/>
    <x v="1025"/>
    <x v="0"/>
    <x v="20"/>
    <x v="3"/>
    <x v="0"/>
    <x v="0"/>
  </r>
  <r>
    <x v="1026"/>
    <x v="1026"/>
    <x v="1"/>
    <x v="51"/>
    <x v="2"/>
    <x v="0"/>
    <x v="1"/>
  </r>
  <r>
    <x v="1027"/>
    <x v="1027"/>
    <x v="1"/>
    <x v="23"/>
    <x v="0"/>
    <x v="0"/>
    <x v="2"/>
  </r>
  <r>
    <x v="1028"/>
    <x v="1028"/>
    <x v="1"/>
    <x v="14"/>
    <x v="2"/>
    <x v="0"/>
    <x v="0"/>
  </r>
  <r>
    <x v="1029"/>
    <x v="1029"/>
    <x v="1"/>
    <x v="36"/>
    <x v="1"/>
    <x v="1"/>
    <x v="1"/>
  </r>
  <r>
    <x v="1030"/>
    <x v="1030"/>
    <x v="0"/>
    <x v="45"/>
    <x v="5"/>
    <x v="0"/>
    <x v="1"/>
  </r>
  <r>
    <x v="1031"/>
    <x v="1031"/>
    <x v="0"/>
    <x v="36"/>
    <x v="6"/>
    <x v="0"/>
    <x v="1"/>
  </r>
  <r>
    <x v="1032"/>
    <x v="1032"/>
    <x v="1"/>
    <x v="7"/>
    <x v="4"/>
    <x v="1"/>
    <x v="2"/>
  </r>
  <r>
    <x v="1033"/>
    <x v="1033"/>
    <x v="0"/>
    <x v="15"/>
    <x v="5"/>
    <x v="0"/>
    <x v="1"/>
  </r>
  <r>
    <x v="1034"/>
    <x v="1034"/>
    <x v="1"/>
    <x v="16"/>
    <x v="0"/>
    <x v="1"/>
    <x v="1"/>
  </r>
  <r>
    <x v="1035"/>
    <x v="1035"/>
    <x v="0"/>
    <x v="35"/>
    <x v="4"/>
    <x v="0"/>
    <x v="1"/>
  </r>
  <r>
    <x v="1036"/>
    <x v="1036"/>
    <x v="1"/>
    <x v="43"/>
    <x v="0"/>
    <x v="0"/>
    <x v="1"/>
  </r>
  <r>
    <x v="1037"/>
    <x v="1037"/>
    <x v="0"/>
    <x v="38"/>
    <x v="6"/>
    <x v="0"/>
    <x v="1"/>
  </r>
  <r>
    <x v="1038"/>
    <x v="1038"/>
    <x v="1"/>
    <x v="7"/>
    <x v="4"/>
    <x v="1"/>
    <x v="1"/>
  </r>
  <r>
    <x v="1039"/>
    <x v="1039"/>
    <x v="0"/>
    <x v="33"/>
    <x v="1"/>
    <x v="0"/>
    <x v="0"/>
  </r>
  <r>
    <x v="1040"/>
    <x v="1040"/>
    <x v="1"/>
    <x v="46"/>
    <x v="4"/>
    <x v="0"/>
    <x v="0"/>
  </r>
  <r>
    <x v="1041"/>
    <x v="1041"/>
    <x v="0"/>
    <x v="18"/>
    <x v="0"/>
    <x v="1"/>
    <x v="0"/>
  </r>
  <r>
    <x v="1042"/>
    <x v="1042"/>
    <x v="1"/>
    <x v="15"/>
    <x v="3"/>
    <x v="0"/>
    <x v="0"/>
  </r>
  <r>
    <x v="1043"/>
    <x v="1043"/>
    <x v="0"/>
    <x v="36"/>
    <x v="6"/>
    <x v="1"/>
    <x v="1"/>
  </r>
  <r>
    <x v="1044"/>
    <x v="1044"/>
    <x v="0"/>
    <x v="54"/>
    <x v="4"/>
    <x v="1"/>
    <x v="0"/>
  </r>
  <r>
    <x v="1045"/>
    <x v="1045"/>
    <x v="1"/>
    <x v="28"/>
    <x v="1"/>
    <x v="0"/>
    <x v="1"/>
  </r>
  <r>
    <x v="1046"/>
    <x v="1046"/>
    <x v="0"/>
    <x v="29"/>
    <x v="3"/>
    <x v="0"/>
    <x v="1"/>
  </r>
  <r>
    <x v="1047"/>
    <x v="1047"/>
    <x v="1"/>
    <x v="4"/>
    <x v="0"/>
    <x v="1"/>
    <x v="2"/>
  </r>
  <r>
    <x v="1048"/>
    <x v="1048"/>
    <x v="0"/>
    <x v="15"/>
    <x v="6"/>
    <x v="0"/>
    <x v="2"/>
  </r>
  <r>
    <x v="1049"/>
    <x v="1049"/>
    <x v="1"/>
    <x v="24"/>
    <x v="5"/>
    <x v="0"/>
    <x v="2"/>
  </r>
  <r>
    <x v="1050"/>
    <x v="1050"/>
    <x v="1"/>
    <x v="11"/>
    <x v="4"/>
    <x v="0"/>
    <x v="2"/>
  </r>
  <r>
    <x v="1051"/>
    <x v="1051"/>
    <x v="1"/>
    <x v="32"/>
    <x v="0"/>
    <x v="1"/>
    <x v="2"/>
  </r>
  <r>
    <x v="1052"/>
    <x v="1052"/>
    <x v="1"/>
    <x v="40"/>
    <x v="5"/>
    <x v="0"/>
    <x v="0"/>
  </r>
  <r>
    <x v="1053"/>
    <x v="1053"/>
    <x v="1"/>
    <x v="12"/>
    <x v="0"/>
    <x v="1"/>
    <x v="1"/>
  </r>
  <r>
    <x v="1054"/>
    <x v="1054"/>
    <x v="1"/>
    <x v="16"/>
    <x v="5"/>
    <x v="1"/>
    <x v="1"/>
  </r>
  <r>
    <x v="1055"/>
    <x v="1055"/>
    <x v="0"/>
    <x v="11"/>
    <x v="4"/>
    <x v="0"/>
    <x v="2"/>
  </r>
  <r>
    <x v="1056"/>
    <x v="1056"/>
    <x v="1"/>
    <x v="6"/>
    <x v="2"/>
    <x v="0"/>
    <x v="1"/>
  </r>
  <r>
    <x v="1057"/>
    <x v="1057"/>
    <x v="0"/>
    <x v="10"/>
    <x v="0"/>
    <x v="0"/>
    <x v="1"/>
  </r>
  <r>
    <x v="1058"/>
    <x v="1058"/>
    <x v="1"/>
    <x v="1"/>
    <x v="4"/>
    <x v="0"/>
    <x v="2"/>
  </r>
  <r>
    <x v="1059"/>
    <x v="1059"/>
    <x v="1"/>
    <x v="38"/>
    <x v="3"/>
    <x v="1"/>
    <x v="0"/>
  </r>
  <r>
    <x v="1060"/>
    <x v="1060"/>
    <x v="0"/>
    <x v="42"/>
    <x v="3"/>
    <x v="1"/>
    <x v="1"/>
  </r>
  <r>
    <x v="1061"/>
    <x v="1061"/>
    <x v="0"/>
    <x v="43"/>
    <x v="4"/>
    <x v="1"/>
    <x v="0"/>
  </r>
  <r>
    <x v="1062"/>
    <x v="1062"/>
    <x v="1"/>
    <x v="52"/>
    <x v="4"/>
    <x v="1"/>
    <x v="1"/>
  </r>
  <r>
    <x v="1063"/>
    <x v="1063"/>
    <x v="0"/>
    <x v="15"/>
    <x v="5"/>
    <x v="1"/>
    <x v="1"/>
  </r>
  <r>
    <x v="1064"/>
    <x v="1064"/>
    <x v="0"/>
    <x v="6"/>
    <x v="4"/>
    <x v="1"/>
    <x v="1"/>
  </r>
  <r>
    <x v="1065"/>
    <x v="1065"/>
    <x v="0"/>
    <x v="18"/>
    <x v="3"/>
    <x v="0"/>
    <x v="0"/>
  </r>
  <r>
    <x v="1066"/>
    <x v="1066"/>
    <x v="1"/>
    <x v="22"/>
    <x v="4"/>
    <x v="0"/>
    <x v="2"/>
  </r>
  <r>
    <x v="1067"/>
    <x v="1067"/>
    <x v="0"/>
    <x v="31"/>
    <x v="6"/>
    <x v="1"/>
    <x v="0"/>
  </r>
  <r>
    <x v="1068"/>
    <x v="1068"/>
    <x v="1"/>
    <x v="43"/>
    <x v="4"/>
    <x v="1"/>
    <x v="2"/>
  </r>
  <r>
    <x v="1069"/>
    <x v="1069"/>
    <x v="1"/>
    <x v="19"/>
    <x v="4"/>
    <x v="0"/>
    <x v="0"/>
  </r>
  <r>
    <x v="1070"/>
    <x v="1070"/>
    <x v="0"/>
    <x v="6"/>
    <x v="6"/>
    <x v="1"/>
    <x v="2"/>
  </r>
  <r>
    <x v="1071"/>
    <x v="1071"/>
    <x v="0"/>
    <x v="48"/>
    <x v="6"/>
    <x v="0"/>
    <x v="0"/>
  </r>
  <r>
    <x v="1072"/>
    <x v="1072"/>
    <x v="0"/>
    <x v="56"/>
    <x v="0"/>
    <x v="1"/>
    <x v="1"/>
  </r>
  <r>
    <x v="1073"/>
    <x v="1073"/>
    <x v="0"/>
    <x v="11"/>
    <x v="1"/>
    <x v="0"/>
    <x v="0"/>
  </r>
  <r>
    <x v="1074"/>
    <x v="1074"/>
    <x v="0"/>
    <x v="33"/>
    <x v="5"/>
    <x v="1"/>
    <x v="0"/>
  </r>
  <r>
    <x v="1075"/>
    <x v="1075"/>
    <x v="1"/>
    <x v="34"/>
    <x v="5"/>
    <x v="0"/>
    <x v="0"/>
  </r>
  <r>
    <x v="1076"/>
    <x v="1076"/>
    <x v="0"/>
    <x v="20"/>
    <x v="5"/>
    <x v="0"/>
    <x v="2"/>
  </r>
  <r>
    <x v="1077"/>
    <x v="1077"/>
    <x v="1"/>
    <x v="22"/>
    <x v="5"/>
    <x v="0"/>
    <x v="1"/>
  </r>
  <r>
    <x v="1078"/>
    <x v="1078"/>
    <x v="1"/>
    <x v="8"/>
    <x v="1"/>
    <x v="1"/>
    <x v="1"/>
  </r>
  <r>
    <x v="1079"/>
    <x v="1079"/>
    <x v="0"/>
    <x v="12"/>
    <x v="5"/>
    <x v="0"/>
    <x v="0"/>
  </r>
  <r>
    <x v="1080"/>
    <x v="1080"/>
    <x v="0"/>
    <x v="8"/>
    <x v="0"/>
    <x v="1"/>
    <x v="0"/>
  </r>
  <r>
    <x v="1081"/>
    <x v="1081"/>
    <x v="0"/>
    <x v="33"/>
    <x v="4"/>
    <x v="1"/>
    <x v="0"/>
  </r>
  <r>
    <x v="1082"/>
    <x v="1082"/>
    <x v="1"/>
    <x v="46"/>
    <x v="6"/>
    <x v="1"/>
    <x v="1"/>
  </r>
  <r>
    <x v="1083"/>
    <x v="1083"/>
    <x v="1"/>
    <x v="9"/>
    <x v="1"/>
    <x v="0"/>
    <x v="1"/>
  </r>
  <r>
    <x v="1084"/>
    <x v="1084"/>
    <x v="1"/>
    <x v="56"/>
    <x v="2"/>
    <x v="1"/>
    <x v="1"/>
  </r>
  <r>
    <x v="1085"/>
    <x v="1085"/>
    <x v="0"/>
    <x v="20"/>
    <x v="4"/>
    <x v="1"/>
    <x v="2"/>
  </r>
  <r>
    <x v="1086"/>
    <x v="1086"/>
    <x v="1"/>
    <x v="12"/>
    <x v="5"/>
    <x v="0"/>
    <x v="0"/>
  </r>
  <r>
    <x v="1087"/>
    <x v="1087"/>
    <x v="1"/>
    <x v="26"/>
    <x v="0"/>
    <x v="0"/>
    <x v="0"/>
  </r>
  <r>
    <x v="1088"/>
    <x v="1088"/>
    <x v="1"/>
    <x v="52"/>
    <x v="3"/>
    <x v="0"/>
    <x v="0"/>
  </r>
  <r>
    <x v="1089"/>
    <x v="1089"/>
    <x v="1"/>
    <x v="4"/>
    <x v="4"/>
    <x v="0"/>
    <x v="0"/>
  </r>
  <r>
    <x v="1090"/>
    <x v="1090"/>
    <x v="1"/>
    <x v="43"/>
    <x v="4"/>
    <x v="0"/>
    <x v="0"/>
  </r>
  <r>
    <x v="1091"/>
    <x v="1091"/>
    <x v="0"/>
    <x v="54"/>
    <x v="1"/>
    <x v="0"/>
    <x v="0"/>
  </r>
  <r>
    <x v="1092"/>
    <x v="1092"/>
    <x v="1"/>
    <x v="51"/>
    <x v="0"/>
    <x v="0"/>
    <x v="2"/>
  </r>
  <r>
    <x v="1093"/>
    <x v="1093"/>
    <x v="1"/>
    <x v="43"/>
    <x v="1"/>
    <x v="1"/>
    <x v="2"/>
  </r>
  <r>
    <x v="1094"/>
    <x v="1094"/>
    <x v="1"/>
    <x v="50"/>
    <x v="6"/>
    <x v="0"/>
    <x v="2"/>
  </r>
  <r>
    <x v="1095"/>
    <x v="1095"/>
    <x v="0"/>
    <x v="39"/>
    <x v="0"/>
    <x v="0"/>
    <x v="0"/>
  </r>
  <r>
    <x v="1096"/>
    <x v="1096"/>
    <x v="1"/>
    <x v="18"/>
    <x v="1"/>
    <x v="1"/>
    <x v="1"/>
  </r>
  <r>
    <x v="1097"/>
    <x v="1097"/>
    <x v="0"/>
    <x v="2"/>
    <x v="4"/>
    <x v="0"/>
    <x v="1"/>
  </r>
  <r>
    <x v="1098"/>
    <x v="1098"/>
    <x v="0"/>
    <x v="13"/>
    <x v="4"/>
    <x v="1"/>
    <x v="0"/>
  </r>
  <r>
    <x v="1099"/>
    <x v="1099"/>
    <x v="0"/>
    <x v="20"/>
    <x v="2"/>
    <x v="1"/>
    <x v="2"/>
  </r>
  <r>
    <x v="1100"/>
    <x v="1100"/>
    <x v="1"/>
    <x v="0"/>
    <x v="6"/>
    <x v="0"/>
    <x v="1"/>
  </r>
  <r>
    <x v="1101"/>
    <x v="1101"/>
    <x v="0"/>
    <x v="25"/>
    <x v="1"/>
    <x v="1"/>
    <x v="1"/>
  </r>
  <r>
    <x v="1102"/>
    <x v="1102"/>
    <x v="0"/>
    <x v="1"/>
    <x v="1"/>
    <x v="0"/>
    <x v="1"/>
  </r>
  <r>
    <x v="1103"/>
    <x v="1103"/>
    <x v="1"/>
    <x v="3"/>
    <x v="6"/>
    <x v="1"/>
    <x v="0"/>
  </r>
  <r>
    <x v="1104"/>
    <x v="1104"/>
    <x v="0"/>
    <x v="3"/>
    <x v="6"/>
    <x v="0"/>
    <x v="2"/>
  </r>
  <r>
    <x v="1105"/>
    <x v="1105"/>
    <x v="0"/>
    <x v="29"/>
    <x v="2"/>
    <x v="1"/>
    <x v="2"/>
  </r>
  <r>
    <x v="1106"/>
    <x v="1106"/>
    <x v="0"/>
    <x v="50"/>
    <x v="6"/>
    <x v="1"/>
    <x v="2"/>
  </r>
  <r>
    <x v="1107"/>
    <x v="1107"/>
    <x v="1"/>
    <x v="15"/>
    <x v="5"/>
    <x v="0"/>
    <x v="0"/>
  </r>
  <r>
    <x v="1108"/>
    <x v="1108"/>
    <x v="0"/>
    <x v="1"/>
    <x v="5"/>
    <x v="1"/>
    <x v="0"/>
  </r>
  <r>
    <x v="1109"/>
    <x v="1109"/>
    <x v="0"/>
    <x v="8"/>
    <x v="0"/>
    <x v="0"/>
    <x v="1"/>
  </r>
  <r>
    <x v="1110"/>
    <x v="1110"/>
    <x v="0"/>
    <x v="15"/>
    <x v="1"/>
    <x v="0"/>
    <x v="1"/>
  </r>
  <r>
    <x v="1111"/>
    <x v="1111"/>
    <x v="0"/>
    <x v="51"/>
    <x v="4"/>
    <x v="1"/>
    <x v="1"/>
  </r>
  <r>
    <x v="1112"/>
    <x v="1112"/>
    <x v="1"/>
    <x v="44"/>
    <x v="1"/>
    <x v="1"/>
    <x v="0"/>
  </r>
  <r>
    <x v="1113"/>
    <x v="1113"/>
    <x v="1"/>
    <x v="43"/>
    <x v="6"/>
    <x v="0"/>
    <x v="0"/>
  </r>
  <r>
    <x v="1114"/>
    <x v="1114"/>
    <x v="1"/>
    <x v="5"/>
    <x v="1"/>
    <x v="1"/>
    <x v="0"/>
  </r>
  <r>
    <x v="1115"/>
    <x v="1115"/>
    <x v="1"/>
    <x v="26"/>
    <x v="4"/>
    <x v="1"/>
    <x v="2"/>
  </r>
  <r>
    <x v="1116"/>
    <x v="1116"/>
    <x v="1"/>
    <x v="48"/>
    <x v="4"/>
    <x v="0"/>
    <x v="1"/>
  </r>
  <r>
    <x v="1117"/>
    <x v="1117"/>
    <x v="1"/>
    <x v="15"/>
    <x v="2"/>
    <x v="0"/>
    <x v="0"/>
  </r>
  <r>
    <x v="1118"/>
    <x v="1118"/>
    <x v="1"/>
    <x v="27"/>
    <x v="6"/>
    <x v="1"/>
    <x v="0"/>
  </r>
  <r>
    <x v="1119"/>
    <x v="1119"/>
    <x v="0"/>
    <x v="7"/>
    <x v="2"/>
    <x v="0"/>
    <x v="1"/>
  </r>
  <r>
    <x v="1120"/>
    <x v="1120"/>
    <x v="1"/>
    <x v="29"/>
    <x v="6"/>
    <x v="0"/>
    <x v="0"/>
  </r>
  <r>
    <x v="1121"/>
    <x v="1121"/>
    <x v="1"/>
    <x v="30"/>
    <x v="4"/>
    <x v="0"/>
    <x v="1"/>
  </r>
  <r>
    <x v="1122"/>
    <x v="1122"/>
    <x v="0"/>
    <x v="34"/>
    <x v="5"/>
    <x v="1"/>
    <x v="1"/>
  </r>
  <r>
    <x v="1123"/>
    <x v="1123"/>
    <x v="1"/>
    <x v="44"/>
    <x v="4"/>
    <x v="0"/>
    <x v="1"/>
  </r>
  <r>
    <x v="1124"/>
    <x v="1124"/>
    <x v="0"/>
    <x v="26"/>
    <x v="3"/>
    <x v="1"/>
    <x v="1"/>
  </r>
  <r>
    <x v="1125"/>
    <x v="1125"/>
    <x v="1"/>
    <x v="1"/>
    <x v="4"/>
    <x v="1"/>
    <x v="2"/>
  </r>
  <r>
    <x v="1126"/>
    <x v="1126"/>
    <x v="0"/>
    <x v="16"/>
    <x v="0"/>
    <x v="0"/>
    <x v="2"/>
  </r>
  <r>
    <x v="1127"/>
    <x v="1127"/>
    <x v="0"/>
    <x v="26"/>
    <x v="3"/>
    <x v="0"/>
    <x v="0"/>
  </r>
  <r>
    <x v="1128"/>
    <x v="1128"/>
    <x v="0"/>
    <x v="33"/>
    <x v="4"/>
    <x v="1"/>
    <x v="0"/>
  </r>
  <r>
    <x v="1129"/>
    <x v="1129"/>
    <x v="1"/>
    <x v="10"/>
    <x v="3"/>
    <x v="0"/>
    <x v="0"/>
  </r>
  <r>
    <x v="1130"/>
    <x v="1130"/>
    <x v="0"/>
    <x v="32"/>
    <x v="6"/>
    <x v="1"/>
    <x v="0"/>
  </r>
  <r>
    <x v="1131"/>
    <x v="1131"/>
    <x v="1"/>
    <x v="48"/>
    <x v="5"/>
    <x v="0"/>
    <x v="2"/>
  </r>
  <r>
    <x v="1132"/>
    <x v="1132"/>
    <x v="0"/>
    <x v="43"/>
    <x v="0"/>
    <x v="0"/>
    <x v="1"/>
  </r>
  <r>
    <x v="1133"/>
    <x v="1133"/>
    <x v="1"/>
    <x v="44"/>
    <x v="2"/>
    <x v="0"/>
    <x v="0"/>
  </r>
  <r>
    <x v="1134"/>
    <x v="1134"/>
    <x v="1"/>
    <x v="17"/>
    <x v="4"/>
    <x v="1"/>
    <x v="0"/>
  </r>
  <r>
    <x v="1135"/>
    <x v="1135"/>
    <x v="1"/>
    <x v="50"/>
    <x v="1"/>
    <x v="1"/>
    <x v="0"/>
  </r>
  <r>
    <x v="1136"/>
    <x v="1136"/>
    <x v="0"/>
    <x v="24"/>
    <x v="0"/>
    <x v="1"/>
    <x v="1"/>
  </r>
  <r>
    <x v="1137"/>
    <x v="1137"/>
    <x v="1"/>
    <x v="48"/>
    <x v="6"/>
    <x v="1"/>
    <x v="1"/>
  </r>
  <r>
    <x v="1138"/>
    <x v="1138"/>
    <x v="1"/>
    <x v="19"/>
    <x v="2"/>
    <x v="1"/>
    <x v="2"/>
  </r>
  <r>
    <x v="1139"/>
    <x v="1139"/>
    <x v="0"/>
    <x v="12"/>
    <x v="2"/>
    <x v="1"/>
    <x v="0"/>
  </r>
  <r>
    <x v="1140"/>
    <x v="1140"/>
    <x v="0"/>
    <x v="20"/>
    <x v="1"/>
    <x v="0"/>
    <x v="0"/>
  </r>
  <r>
    <x v="1141"/>
    <x v="1141"/>
    <x v="1"/>
    <x v="31"/>
    <x v="6"/>
    <x v="1"/>
    <x v="1"/>
  </r>
  <r>
    <x v="1142"/>
    <x v="1142"/>
    <x v="0"/>
    <x v="56"/>
    <x v="6"/>
    <x v="0"/>
    <x v="1"/>
  </r>
  <r>
    <x v="1143"/>
    <x v="1143"/>
    <x v="1"/>
    <x v="41"/>
    <x v="6"/>
    <x v="1"/>
    <x v="0"/>
  </r>
  <r>
    <x v="1144"/>
    <x v="1144"/>
    <x v="1"/>
    <x v="9"/>
    <x v="0"/>
    <x v="0"/>
    <x v="2"/>
  </r>
  <r>
    <x v="1145"/>
    <x v="1145"/>
    <x v="0"/>
    <x v="49"/>
    <x v="0"/>
    <x v="1"/>
    <x v="1"/>
  </r>
  <r>
    <x v="1146"/>
    <x v="1146"/>
    <x v="1"/>
    <x v="31"/>
    <x v="2"/>
    <x v="1"/>
    <x v="2"/>
  </r>
  <r>
    <x v="1147"/>
    <x v="1147"/>
    <x v="1"/>
    <x v="10"/>
    <x v="5"/>
    <x v="0"/>
    <x v="1"/>
  </r>
  <r>
    <x v="1148"/>
    <x v="1148"/>
    <x v="1"/>
    <x v="50"/>
    <x v="4"/>
    <x v="1"/>
    <x v="2"/>
  </r>
  <r>
    <x v="1149"/>
    <x v="1149"/>
    <x v="1"/>
    <x v="21"/>
    <x v="4"/>
    <x v="0"/>
    <x v="0"/>
  </r>
  <r>
    <x v="1150"/>
    <x v="1150"/>
    <x v="0"/>
    <x v="9"/>
    <x v="4"/>
    <x v="0"/>
    <x v="0"/>
  </r>
  <r>
    <x v="1151"/>
    <x v="1151"/>
    <x v="1"/>
    <x v="40"/>
    <x v="3"/>
    <x v="0"/>
    <x v="1"/>
  </r>
  <r>
    <x v="1152"/>
    <x v="1152"/>
    <x v="1"/>
    <x v="28"/>
    <x v="6"/>
    <x v="0"/>
    <x v="2"/>
  </r>
  <r>
    <x v="1153"/>
    <x v="1153"/>
    <x v="1"/>
    <x v="56"/>
    <x v="1"/>
    <x v="1"/>
    <x v="0"/>
  </r>
  <r>
    <x v="1154"/>
    <x v="1154"/>
    <x v="1"/>
    <x v="5"/>
    <x v="5"/>
    <x v="1"/>
    <x v="0"/>
  </r>
  <r>
    <x v="1155"/>
    <x v="1155"/>
    <x v="0"/>
    <x v="38"/>
    <x v="0"/>
    <x v="0"/>
    <x v="0"/>
  </r>
  <r>
    <x v="1156"/>
    <x v="1156"/>
    <x v="0"/>
    <x v="37"/>
    <x v="5"/>
    <x v="1"/>
    <x v="2"/>
  </r>
  <r>
    <x v="1157"/>
    <x v="1157"/>
    <x v="1"/>
    <x v="0"/>
    <x v="3"/>
    <x v="0"/>
    <x v="0"/>
  </r>
  <r>
    <x v="1158"/>
    <x v="1158"/>
    <x v="1"/>
    <x v="13"/>
    <x v="2"/>
    <x v="1"/>
    <x v="0"/>
  </r>
  <r>
    <x v="1159"/>
    <x v="1159"/>
    <x v="1"/>
    <x v="14"/>
    <x v="3"/>
    <x v="1"/>
    <x v="0"/>
  </r>
  <r>
    <x v="1160"/>
    <x v="1160"/>
    <x v="0"/>
    <x v="33"/>
    <x v="5"/>
    <x v="0"/>
    <x v="0"/>
  </r>
  <r>
    <x v="1161"/>
    <x v="1161"/>
    <x v="1"/>
    <x v="48"/>
    <x v="0"/>
    <x v="0"/>
    <x v="1"/>
  </r>
  <r>
    <x v="1162"/>
    <x v="1162"/>
    <x v="1"/>
    <x v="48"/>
    <x v="4"/>
    <x v="0"/>
    <x v="0"/>
  </r>
  <r>
    <x v="1163"/>
    <x v="1163"/>
    <x v="0"/>
    <x v="21"/>
    <x v="6"/>
    <x v="0"/>
    <x v="0"/>
  </r>
  <r>
    <x v="1164"/>
    <x v="1164"/>
    <x v="0"/>
    <x v="17"/>
    <x v="6"/>
    <x v="1"/>
    <x v="2"/>
  </r>
  <r>
    <x v="1165"/>
    <x v="1165"/>
    <x v="1"/>
    <x v="13"/>
    <x v="0"/>
    <x v="0"/>
    <x v="0"/>
  </r>
  <r>
    <x v="1166"/>
    <x v="1166"/>
    <x v="1"/>
    <x v="21"/>
    <x v="2"/>
    <x v="0"/>
    <x v="1"/>
  </r>
  <r>
    <x v="1167"/>
    <x v="1167"/>
    <x v="0"/>
    <x v="2"/>
    <x v="5"/>
    <x v="0"/>
    <x v="0"/>
  </r>
  <r>
    <x v="1168"/>
    <x v="1168"/>
    <x v="1"/>
    <x v="16"/>
    <x v="5"/>
    <x v="0"/>
    <x v="2"/>
  </r>
  <r>
    <x v="1169"/>
    <x v="1169"/>
    <x v="0"/>
    <x v="3"/>
    <x v="3"/>
    <x v="1"/>
    <x v="1"/>
  </r>
  <r>
    <x v="1170"/>
    <x v="1170"/>
    <x v="0"/>
    <x v="36"/>
    <x v="5"/>
    <x v="0"/>
    <x v="0"/>
  </r>
  <r>
    <x v="1171"/>
    <x v="1171"/>
    <x v="0"/>
    <x v="25"/>
    <x v="0"/>
    <x v="0"/>
    <x v="1"/>
  </r>
  <r>
    <x v="1172"/>
    <x v="1172"/>
    <x v="0"/>
    <x v="9"/>
    <x v="5"/>
    <x v="0"/>
    <x v="0"/>
  </r>
  <r>
    <x v="1173"/>
    <x v="1173"/>
    <x v="0"/>
    <x v="54"/>
    <x v="0"/>
    <x v="0"/>
    <x v="0"/>
  </r>
  <r>
    <x v="1174"/>
    <x v="1174"/>
    <x v="1"/>
    <x v="49"/>
    <x v="0"/>
    <x v="0"/>
    <x v="0"/>
  </r>
  <r>
    <x v="1175"/>
    <x v="1175"/>
    <x v="1"/>
    <x v="30"/>
    <x v="0"/>
    <x v="1"/>
    <x v="1"/>
  </r>
  <r>
    <x v="1176"/>
    <x v="1176"/>
    <x v="0"/>
    <x v="31"/>
    <x v="6"/>
    <x v="1"/>
    <x v="0"/>
  </r>
  <r>
    <x v="1177"/>
    <x v="1177"/>
    <x v="0"/>
    <x v="40"/>
    <x v="4"/>
    <x v="0"/>
    <x v="0"/>
  </r>
  <r>
    <x v="1178"/>
    <x v="1178"/>
    <x v="0"/>
    <x v="27"/>
    <x v="1"/>
    <x v="0"/>
    <x v="0"/>
  </r>
  <r>
    <x v="1179"/>
    <x v="1179"/>
    <x v="0"/>
    <x v="52"/>
    <x v="3"/>
    <x v="0"/>
    <x v="1"/>
  </r>
  <r>
    <x v="1180"/>
    <x v="1180"/>
    <x v="1"/>
    <x v="53"/>
    <x v="5"/>
    <x v="1"/>
    <x v="1"/>
  </r>
  <r>
    <x v="1181"/>
    <x v="1181"/>
    <x v="1"/>
    <x v="41"/>
    <x v="6"/>
    <x v="0"/>
    <x v="0"/>
  </r>
  <r>
    <x v="1182"/>
    <x v="1182"/>
    <x v="0"/>
    <x v="30"/>
    <x v="4"/>
    <x v="0"/>
    <x v="1"/>
  </r>
  <r>
    <x v="1183"/>
    <x v="1183"/>
    <x v="1"/>
    <x v="53"/>
    <x v="5"/>
    <x v="0"/>
    <x v="0"/>
  </r>
  <r>
    <x v="1184"/>
    <x v="1184"/>
    <x v="0"/>
    <x v="45"/>
    <x v="5"/>
    <x v="0"/>
    <x v="1"/>
  </r>
  <r>
    <x v="1185"/>
    <x v="1185"/>
    <x v="1"/>
    <x v="4"/>
    <x v="5"/>
    <x v="0"/>
    <x v="0"/>
  </r>
  <r>
    <x v="1186"/>
    <x v="1186"/>
    <x v="0"/>
    <x v="43"/>
    <x v="1"/>
    <x v="0"/>
    <x v="0"/>
  </r>
  <r>
    <x v="1187"/>
    <x v="1187"/>
    <x v="1"/>
    <x v="17"/>
    <x v="6"/>
    <x v="1"/>
    <x v="0"/>
  </r>
  <r>
    <x v="1188"/>
    <x v="1188"/>
    <x v="1"/>
    <x v="3"/>
    <x v="0"/>
    <x v="1"/>
    <x v="0"/>
  </r>
  <r>
    <x v="1189"/>
    <x v="1189"/>
    <x v="0"/>
    <x v="46"/>
    <x v="1"/>
    <x v="0"/>
    <x v="1"/>
  </r>
  <r>
    <x v="1190"/>
    <x v="1190"/>
    <x v="0"/>
    <x v="10"/>
    <x v="0"/>
    <x v="1"/>
    <x v="0"/>
  </r>
  <r>
    <x v="1191"/>
    <x v="1191"/>
    <x v="0"/>
    <x v="25"/>
    <x v="1"/>
    <x v="1"/>
    <x v="2"/>
  </r>
  <r>
    <x v="1192"/>
    <x v="1192"/>
    <x v="0"/>
    <x v="51"/>
    <x v="5"/>
    <x v="1"/>
    <x v="1"/>
  </r>
  <r>
    <x v="1193"/>
    <x v="1193"/>
    <x v="1"/>
    <x v="39"/>
    <x v="4"/>
    <x v="0"/>
    <x v="1"/>
  </r>
  <r>
    <x v="1194"/>
    <x v="1194"/>
    <x v="0"/>
    <x v="16"/>
    <x v="4"/>
    <x v="0"/>
    <x v="0"/>
  </r>
  <r>
    <x v="1195"/>
    <x v="1195"/>
    <x v="1"/>
    <x v="54"/>
    <x v="0"/>
    <x v="0"/>
    <x v="2"/>
  </r>
  <r>
    <x v="1196"/>
    <x v="1196"/>
    <x v="1"/>
    <x v="34"/>
    <x v="4"/>
    <x v="1"/>
    <x v="1"/>
  </r>
  <r>
    <x v="1197"/>
    <x v="1197"/>
    <x v="1"/>
    <x v="26"/>
    <x v="6"/>
    <x v="1"/>
    <x v="1"/>
  </r>
  <r>
    <x v="1198"/>
    <x v="1198"/>
    <x v="1"/>
    <x v="3"/>
    <x v="2"/>
    <x v="0"/>
    <x v="1"/>
  </r>
  <r>
    <x v="1199"/>
    <x v="1199"/>
    <x v="1"/>
    <x v="25"/>
    <x v="3"/>
    <x v="0"/>
    <x v="0"/>
  </r>
  <r>
    <x v="1200"/>
    <x v="1200"/>
    <x v="0"/>
    <x v="51"/>
    <x v="6"/>
    <x v="1"/>
    <x v="1"/>
  </r>
  <r>
    <x v="1201"/>
    <x v="1201"/>
    <x v="0"/>
    <x v="20"/>
    <x v="5"/>
    <x v="1"/>
    <x v="1"/>
  </r>
  <r>
    <x v="1202"/>
    <x v="1202"/>
    <x v="0"/>
    <x v="4"/>
    <x v="3"/>
    <x v="1"/>
    <x v="2"/>
  </r>
  <r>
    <x v="1203"/>
    <x v="1203"/>
    <x v="0"/>
    <x v="53"/>
    <x v="0"/>
    <x v="1"/>
    <x v="0"/>
  </r>
  <r>
    <x v="1204"/>
    <x v="1204"/>
    <x v="0"/>
    <x v="26"/>
    <x v="3"/>
    <x v="1"/>
    <x v="1"/>
  </r>
  <r>
    <x v="1205"/>
    <x v="1205"/>
    <x v="1"/>
    <x v="42"/>
    <x v="2"/>
    <x v="0"/>
    <x v="2"/>
  </r>
  <r>
    <x v="1206"/>
    <x v="1206"/>
    <x v="0"/>
    <x v="6"/>
    <x v="4"/>
    <x v="0"/>
    <x v="1"/>
  </r>
  <r>
    <x v="1207"/>
    <x v="1207"/>
    <x v="0"/>
    <x v="41"/>
    <x v="5"/>
    <x v="0"/>
    <x v="0"/>
  </r>
  <r>
    <x v="1208"/>
    <x v="1208"/>
    <x v="0"/>
    <x v="16"/>
    <x v="3"/>
    <x v="0"/>
    <x v="0"/>
  </r>
  <r>
    <x v="1209"/>
    <x v="1209"/>
    <x v="0"/>
    <x v="47"/>
    <x v="1"/>
    <x v="1"/>
    <x v="0"/>
  </r>
  <r>
    <x v="1210"/>
    <x v="1210"/>
    <x v="0"/>
    <x v="12"/>
    <x v="1"/>
    <x v="1"/>
    <x v="2"/>
  </r>
  <r>
    <x v="1211"/>
    <x v="1211"/>
    <x v="1"/>
    <x v="15"/>
    <x v="4"/>
    <x v="1"/>
    <x v="1"/>
  </r>
  <r>
    <x v="1212"/>
    <x v="1212"/>
    <x v="1"/>
    <x v="45"/>
    <x v="4"/>
    <x v="0"/>
    <x v="1"/>
  </r>
  <r>
    <x v="1213"/>
    <x v="1213"/>
    <x v="1"/>
    <x v="2"/>
    <x v="2"/>
    <x v="0"/>
    <x v="1"/>
  </r>
  <r>
    <x v="1214"/>
    <x v="1214"/>
    <x v="0"/>
    <x v="26"/>
    <x v="4"/>
    <x v="1"/>
    <x v="0"/>
  </r>
  <r>
    <x v="1215"/>
    <x v="1215"/>
    <x v="0"/>
    <x v="27"/>
    <x v="4"/>
    <x v="0"/>
    <x v="0"/>
  </r>
  <r>
    <x v="1216"/>
    <x v="1216"/>
    <x v="1"/>
    <x v="0"/>
    <x v="0"/>
    <x v="1"/>
    <x v="2"/>
  </r>
  <r>
    <x v="1217"/>
    <x v="1217"/>
    <x v="0"/>
    <x v="52"/>
    <x v="5"/>
    <x v="1"/>
    <x v="0"/>
  </r>
  <r>
    <x v="1218"/>
    <x v="1218"/>
    <x v="1"/>
    <x v="32"/>
    <x v="4"/>
    <x v="1"/>
    <x v="0"/>
  </r>
  <r>
    <x v="1219"/>
    <x v="1219"/>
    <x v="1"/>
    <x v="2"/>
    <x v="0"/>
    <x v="0"/>
    <x v="2"/>
  </r>
  <r>
    <x v="1220"/>
    <x v="1220"/>
    <x v="1"/>
    <x v="22"/>
    <x v="3"/>
    <x v="1"/>
    <x v="2"/>
  </r>
  <r>
    <x v="1221"/>
    <x v="1221"/>
    <x v="1"/>
    <x v="24"/>
    <x v="4"/>
    <x v="0"/>
    <x v="1"/>
  </r>
  <r>
    <x v="1222"/>
    <x v="1222"/>
    <x v="0"/>
    <x v="16"/>
    <x v="4"/>
    <x v="0"/>
    <x v="2"/>
  </r>
  <r>
    <x v="1223"/>
    <x v="1223"/>
    <x v="0"/>
    <x v="51"/>
    <x v="1"/>
    <x v="1"/>
    <x v="0"/>
  </r>
  <r>
    <x v="1224"/>
    <x v="1224"/>
    <x v="1"/>
    <x v="32"/>
    <x v="6"/>
    <x v="1"/>
    <x v="0"/>
  </r>
  <r>
    <x v="1225"/>
    <x v="1225"/>
    <x v="0"/>
    <x v="24"/>
    <x v="1"/>
    <x v="1"/>
    <x v="0"/>
  </r>
  <r>
    <x v="1226"/>
    <x v="1226"/>
    <x v="1"/>
    <x v="1"/>
    <x v="2"/>
    <x v="0"/>
    <x v="0"/>
  </r>
  <r>
    <x v="1227"/>
    <x v="1227"/>
    <x v="1"/>
    <x v="7"/>
    <x v="3"/>
    <x v="0"/>
    <x v="0"/>
  </r>
  <r>
    <x v="1228"/>
    <x v="1228"/>
    <x v="1"/>
    <x v="32"/>
    <x v="1"/>
    <x v="1"/>
    <x v="1"/>
  </r>
  <r>
    <x v="1229"/>
    <x v="1229"/>
    <x v="1"/>
    <x v="27"/>
    <x v="0"/>
    <x v="1"/>
    <x v="1"/>
  </r>
  <r>
    <x v="1230"/>
    <x v="1230"/>
    <x v="1"/>
    <x v="35"/>
    <x v="4"/>
    <x v="0"/>
    <x v="1"/>
  </r>
  <r>
    <x v="1231"/>
    <x v="1231"/>
    <x v="0"/>
    <x v="27"/>
    <x v="3"/>
    <x v="1"/>
    <x v="0"/>
  </r>
  <r>
    <x v="1232"/>
    <x v="1232"/>
    <x v="1"/>
    <x v="16"/>
    <x v="4"/>
    <x v="1"/>
    <x v="0"/>
  </r>
  <r>
    <x v="1233"/>
    <x v="1233"/>
    <x v="0"/>
    <x v="11"/>
    <x v="0"/>
    <x v="0"/>
    <x v="0"/>
  </r>
  <r>
    <x v="1234"/>
    <x v="1234"/>
    <x v="1"/>
    <x v="33"/>
    <x v="1"/>
    <x v="0"/>
    <x v="2"/>
  </r>
  <r>
    <x v="1235"/>
    <x v="1235"/>
    <x v="0"/>
    <x v="7"/>
    <x v="4"/>
    <x v="0"/>
    <x v="0"/>
  </r>
  <r>
    <x v="1236"/>
    <x v="1236"/>
    <x v="1"/>
    <x v="40"/>
    <x v="5"/>
    <x v="1"/>
    <x v="0"/>
  </r>
  <r>
    <x v="1237"/>
    <x v="1237"/>
    <x v="1"/>
    <x v="12"/>
    <x v="5"/>
    <x v="0"/>
    <x v="1"/>
  </r>
  <r>
    <x v="1238"/>
    <x v="1238"/>
    <x v="0"/>
    <x v="33"/>
    <x v="3"/>
    <x v="0"/>
    <x v="0"/>
  </r>
  <r>
    <x v="1239"/>
    <x v="1239"/>
    <x v="1"/>
    <x v="18"/>
    <x v="1"/>
    <x v="0"/>
    <x v="1"/>
  </r>
  <r>
    <x v="1240"/>
    <x v="1240"/>
    <x v="0"/>
    <x v="45"/>
    <x v="3"/>
    <x v="1"/>
    <x v="0"/>
  </r>
  <r>
    <x v="1241"/>
    <x v="1241"/>
    <x v="1"/>
    <x v="41"/>
    <x v="4"/>
    <x v="0"/>
    <x v="2"/>
  </r>
  <r>
    <x v="1242"/>
    <x v="1242"/>
    <x v="1"/>
    <x v="13"/>
    <x v="0"/>
    <x v="0"/>
    <x v="1"/>
  </r>
  <r>
    <x v="1243"/>
    <x v="1243"/>
    <x v="1"/>
    <x v="26"/>
    <x v="4"/>
    <x v="1"/>
    <x v="2"/>
  </r>
  <r>
    <x v="1244"/>
    <x v="1244"/>
    <x v="0"/>
    <x v="11"/>
    <x v="5"/>
    <x v="0"/>
    <x v="1"/>
  </r>
  <r>
    <x v="1245"/>
    <x v="1245"/>
    <x v="1"/>
    <x v="32"/>
    <x v="5"/>
    <x v="1"/>
    <x v="1"/>
  </r>
  <r>
    <x v="1246"/>
    <x v="1246"/>
    <x v="0"/>
    <x v="43"/>
    <x v="2"/>
    <x v="0"/>
    <x v="1"/>
  </r>
  <r>
    <x v="1247"/>
    <x v="1247"/>
    <x v="0"/>
    <x v="31"/>
    <x v="6"/>
    <x v="0"/>
    <x v="2"/>
  </r>
  <r>
    <x v="1248"/>
    <x v="1248"/>
    <x v="0"/>
    <x v="0"/>
    <x v="6"/>
    <x v="0"/>
    <x v="1"/>
  </r>
  <r>
    <x v="1249"/>
    <x v="1249"/>
    <x v="1"/>
    <x v="44"/>
    <x v="1"/>
    <x v="1"/>
    <x v="1"/>
  </r>
  <r>
    <x v="1250"/>
    <x v="1250"/>
    <x v="1"/>
    <x v="3"/>
    <x v="5"/>
    <x v="1"/>
    <x v="0"/>
  </r>
  <r>
    <x v="1251"/>
    <x v="1251"/>
    <x v="1"/>
    <x v="18"/>
    <x v="6"/>
    <x v="0"/>
    <x v="1"/>
  </r>
  <r>
    <x v="1252"/>
    <x v="1252"/>
    <x v="1"/>
    <x v="47"/>
    <x v="3"/>
    <x v="0"/>
    <x v="0"/>
  </r>
  <r>
    <x v="1253"/>
    <x v="1253"/>
    <x v="1"/>
    <x v="34"/>
    <x v="0"/>
    <x v="1"/>
    <x v="0"/>
  </r>
  <r>
    <x v="1254"/>
    <x v="1254"/>
    <x v="0"/>
    <x v="15"/>
    <x v="5"/>
    <x v="1"/>
    <x v="2"/>
  </r>
  <r>
    <x v="1255"/>
    <x v="1255"/>
    <x v="0"/>
    <x v="44"/>
    <x v="6"/>
    <x v="0"/>
    <x v="0"/>
  </r>
  <r>
    <x v="1256"/>
    <x v="1256"/>
    <x v="1"/>
    <x v="35"/>
    <x v="0"/>
    <x v="0"/>
    <x v="0"/>
  </r>
  <r>
    <x v="1257"/>
    <x v="1257"/>
    <x v="1"/>
    <x v="36"/>
    <x v="1"/>
    <x v="0"/>
    <x v="1"/>
  </r>
  <r>
    <x v="1258"/>
    <x v="1258"/>
    <x v="0"/>
    <x v="44"/>
    <x v="1"/>
    <x v="1"/>
    <x v="2"/>
  </r>
  <r>
    <x v="1259"/>
    <x v="1259"/>
    <x v="1"/>
    <x v="20"/>
    <x v="4"/>
    <x v="0"/>
    <x v="0"/>
  </r>
  <r>
    <x v="1260"/>
    <x v="1260"/>
    <x v="1"/>
    <x v="47"/>
    <x v="1"/>
    <x v="1"/>
    <x v="1"/>
  </r>
  <r>
    <x v="1261"/>
    <x v="1261"/>
    <x v="1"/>
    <x v="26"/>
    <x v="4"/>
    <x v="0"/>
    <x v="1"/>
  </r>
  <r>
    <x v="1262"/>
    <x v="1262"/>
    <x v="1"/>
    <x v="52"/>
    <x v="5"/>
    <x v="1"/>
    <x v="0"/>
  </r>
  <r>
    <x v="1263"/>
    <x v="1263"/>
    <x v="0"/>
    <x v="35"/>
    <x v="3"/>
    <x v="0"/>
    <x v="0"/>
  </r>
  <r>
    <x v="1264"/>
    <x v="1264"/>
    <x v="0"/>
    <x v="4"/>
    <x v="2"/>
    <x v="1"/>
    <x v="0"/>
  </r>
  <r>
    <x v="1265"/>
    <x v="1265"/>
    <x v="1"/>
    <x v="47"/>
    <x v="1"/>
    <x v="0"/>
    <x v="1"/>
  </r>
  <r>
    <x v="1266"/>
    <x v="1266"/>
    <x v="1"/>
    <x v="51"/>
    <x v="0"/>
    <x v="1"/>
    <x v="2"/>
  </r>
  <r>
    <x v="1267"/>
    <x v="1267"/>
    <x v="1"/>
    <x v="21"/>
    <x v="6"/>
    <x v="0"/>
    <x v="1"/>
  </r>
  <r>
    <x v="1268"/>
    <x v="1268"/>
    <x v="0"/>
    <x v="28"/>
    <x v="1"/>
    <x v="0"/>
    <x v="0"/>
  </r>
  <r>
    <x v="1269"/>
    <x v="1269"/>
    <x v="0"/>
    <x v="7"/>
    <x v="2"/>
    <x v="1"/>
    <x v="0"/>
  </r>
  <r>
    <x v="1270"/>
    <x v="1270"/>
    <x v="0"/>
    <x v="9"/>
    <x v="0"/>
    <x v="1"/>
    <x v="1"/>
  </r>
  <r>
    <x v="1271"/>
    <x v="1271"/>
    <x v="0"/>
    <x v="1"/>
    <x v="5"/>
    <x v="0"/>
    <x v="2"/>
  </r>
  <r>
    <x v="1272"/>
    <x v="1272"/>
    <x v="1"/>
    <x v="15"/>
    <x v="1"/>
    <x v="1"/>
    <x v="0"/>
  </r>
  <r>
    <x v="1273"/>
    <x v="1273"/>
    <x v="1"/>
    <x v="51"/>
    <x v="4"/>
    <x v="1"/>
    <x v="2"/>
  </r>
  <r>
    <x v="1274"/>
    <x v="1274"/>
    <x v="1"/>
    <x v="21"/>
    <x v="1"/>
    <x v="1"/>
    <x v="1"/>
  </r>
  <r>
    <x v="1275"/>
    <x v="1275"/>
    <x v="1"/>
    <x v="4"/>
    <x v="5"/>
    <x v="0"/>
    <x v="0"/>
  </r>
  <r>
    <x v="1276"/>
    <x v="1276"/>
    <x v="1"/>
    <x v="48"/>
    <x v="1"/>
    <x v="1"/>
    <x v="0"/>
  </r>
  <r>
    <x v="1277"/>
    <x v="1277"/>
    <x v="1"/>
    <x v="11"/>
    <x v="2"/>
    <x v="1"/>
    <x v="0"/>
  </r>
  <r>
    <x v="1278"/>
    <x v="1278"/>
    <x v="1"/>
    <x v="17"/>
    <x v="1"/>
    <x v="0"/>
    <x v="0"/>
  </r>
  <r>
    <x v="1279"/>
    <x v="1279"/>
    <x v="0"/>
    <x v="47"/>
    <x v="5"/>
    <x v="1"/>
    <x v="0"/>
  </r>
  <r>
    <x v="1280"/>
    <x v="1280"/>
    <x v="0"/>
    <x v="20"/>
    <x v="4"/>
    <x v="1"/>
    <x v="1"/>
  </r>
  <r>
    <x v="1281"/>
    <x v="1281"/>
    <x v="1"/>
    <x v="35"/>
    <x v="2"/>
    <x v="1"/>
    <x v="0"/>
  </r>
  <r>
    <x v="1282"/>
    <x v="1282"/>
    <x v="0"/>
    <x v="20"/>
    <x v="6"/>
    <x v="0"/>
    <x v="1"/>
  </r>
  <r>
    <x v="1283"/>
    <x v="1283"/>
    <x v="1"/>
    <x v="37"/>
    <x v="5"/>
    <x v="1"/>
    <x v="1"/>
  </r>
  <r>
    <x v="1284"/>
    <x v="1284"/>
    <x v="0"/>
    <x v="41"/>
    <x v="2"/>
    <x v="1"/>
    <x v="0"/>
  </r>
  <r>
    <x v="1285"/>
    <x v="1285"/>
    <x v="0"/>
    <x v="40"/>
    <x v="4"/>
    <x v="0"/>
    <x v="2"/>
  </r>
  <r>
    <x v="1286"/>
    <x v="1286"/>
    <x v="1"/>
    <x v="33"/>
    <x v="1"/>
    <x v="1"/>
    <x v="0"/>
  </r>
  <r>
    <x v="1287"/>
    <x v="1287"/>
    <x v="1"/>
    <x v="24"/>
    <x v="4"/>
    <x v="1"/>
    <x v="1"/>
  </r>
  <r>
    <x v="1288"/>
    <x v="1288"/>
    <x v="1"/>
    <x v="40"/>
    <x v="3"/>
    <x v="1"/>
    <x v="0"/>
  </r>
  <r>
    <x v="1289"/>
    <x v="1289"/>
    <x v="0"/>
    <x v="22"/>
    <x v="4"/>
    <x v="0"/>
    <x v="0"/>
  </r>
  <r>
    <x v="1290"/>
    <x v="1290"/>
    <x v="0"/>
    <x v="13"/>
    <x v="5"/>
    <x v="0"/>
    <x v="0"/>
  </r>
  <r>
    <x v="1291"/>
    <x v="1291"/>
    <x v="0"/>
    <x v="47"/>
    <x v="5"/>
    <x v="1"/>
    <x v="1"/>
  </r>
  <r>
    <x v="1292"/>
    <x v="1292"/>
    <x v="0"/>
    <x v="33"/>
    <x v="4"/>
    <x v="0"/>
    <x v="0"/>
  </r>
  <r>
    <x v="1293"/>
    <x v="1293"/>
    <x v="1"/>
    <x v="21"/>
    <x v="5"/>
    <x v="0"/>
    <x v="1"/>
  </r>
  <r>
    <x v="1294"/>
    <x v="1294"/>
    <x v="0"/>
    <x v="29"/>
    <x v="0"/>
    <x v="0"/>
    <x v="0"/>
  </r>
  <r>
    <x v="1295"/>
    <x v="1295"/>
    <x v="1"/>
    <x v="55"/>
    <x v="6"/>
    <x v="0"/>
    <x v="0"/>
  </r>
  <r>
    <x v="1296"/>
    <x v="1296"/>
    <x v="0"/>
    <x v="25"/>
    <x v="5"/>
    <x v="0"/>
    <x v="1"/>
  </r>
  <r>
    <x v="1297"/>
    <x v="1297"/>
    <x v="0"/>
    <x v="19"/>
    <x v="5"/>
    <x v="0"/>
    <x v="0"/>
  </r>
  <r>
    <x v="1298"/>
    <x v="1298"/>
    <x v="0"/>
    <x v="14"/>
    <x v="6"/>
    <x v="1"/>
    <x v="0"/>
  </r>
  <r>
    <x v="1299"/>
    <x v="1299"/>
    <x v="0"/>
    <x v="37"/>
    <x v="4"/>
    <x v="0"/>
    <x v="2"/>
  </r>
  <r>
    <x v="1300"/>
    <x v="1300"/>
    <x v="0"/>
    <x v="50"/>
    <x v="2"/>
    <x v="0"/>
    <x v="2"/>
  </r>
  <r>
    <x v="1301"/>
    <x v="1301"/>
    <x v="0"/>
    <x v="0"/>
    <x v="1"/>
    <x v="0"/>
    <x v="0"/>
  </r>
  <r>
    <x v="1302"/>
    <x v="1302"/>
    <x v="1"/>
    <x v="48"/>
    <x v="4"/>
    <x v="1"/>
    <x v="0"/>
  </r>
  <r>
    <x v="1303"/>
    <x v="1303"/>
    <x v="0"/>
    <x v="54"/>
    <x v="6"/>
    <x v="0"/>
    <x v="2"/>
  </r>
  <r>
    <x v="1304"/>
    <x v="1304"/>
    <x v="1"/>
    <x v="27"/>
    <x v="3"/>
    <x v="1"/>
    <x v="2"/>
  </r>
  <r>
    <x v="1305"/>
    <x v="1305"/>
    <x v="0"/>
    <x v="7"/>
    <x v="6"/>
    <x v="1"/>
    <x v="1"/>
  </r>
  <r>
    <x v="1306"/>
    <x v="1306"/>
    <x v="0"/>
    <x v="2"/>
    <x v="2"/>
    <x v="1"/>
    <x v="1"/>
  </r>
  <r>
    <x v="1307"/>
    <x v="1307"/>
    <x v="0"/>
    <x v="41"/>
    <x v="0"/>
    <x v="1"/>
    <x v="0"/>
  </r>
  <r>
    <x v="1308"/>
    <x v="1308"/>
    <x v="1"/>
    <x v="2"/>
    <x v="6"/>
    <x v="0"/>
    <x v="1"/>
  </r>
  <r>
    <x v="1309"/>
    <x v="1309"/>
    <x v="1"/>
    <x v="11"/>
    <x v="1"/>
    <x v="1"/>
    <x v="1"/>
  </r>
  <r>
    <x v="1310"/>
    <x v="1310"/>
    <x v="0"/>
    <x v="56"/>
    <x v="2"/>
    <x v="1"/>
    <x v="0"/>
  </r>
  <r>
    <x v="1311"/>
    <x v="1311"/>
    <x v="1"/>
    <x v="27"/>
    <x v="3"/>
    <x v="1"/>
    <x v="2"/>
  </r>
  <r>
    <x v="1312"/>
    <x v="1312"/>
    <x v="1"/>
    <x v="35"/>
    <x v="2"/>
    <x v="0"/>
    <x v="0"/>
  </r>
  <r>
    <x v="1313"/>
    <x v="1313"/>
    <x v="1"/>
    <x v="39"/>
    <x v="3"/>
    <x v="1"/>
    <x v="1"/>
  </r>
  <r>
    <x v="1314"/>
    <x v="1314"/>
    <x v="0"/>
    <x v="42"/>
    <x v="1"/>
    <x v="1"/>
    <x v="1"/>
  </r>
  <r>
    <x v="1315"/>
    <x v="1315"/>
    <x v="0"/>
    <x v="41"/>
    <x v="2"/>
    <x v="1"/>
    <x v="0"/>
  </r>
  <r>
    <x v="1316"/>
    <x v="1316"/>
    <x v="0"/>
    <x v="35"/>
    <x v="4"/>
    <x v="1"/>
    <x v="1"/>
  </r>
  <r>
    <x v="1317"/>
    <x v="1317"/>
    <x v="0"/>
    <x v="45"/>
    <x v="2"/>
    <x v="1"/>
    <x v="0"/>
  </r>
  <r>
    <x v="1318"/>
    <x v="1318"/>
    <x v="1"/>
    <x v="34"/>
    <x v="1"/>
    <x v="1"/>
    <x v="2"/>
  </r>
  <r>
    <x v="1319"/>
    <x v="1319"/>
    <x v="1"/>
    <x v="47"/>
    <x v="2"/>
    <x v="1"/>
    <x v="1"/>
  </r>
  <r>
    <x v="1320"/>
    <x v="1320"/>
    <x v="0"/>
    <x v="18"/>
    <x v="6"/>
    <x v="1"/>
    <x v="0"/>
  </r>
  <r>
    <x v="1321"/>
    <x v="1321"/>
    <x v="1"/>
    <x v="38"/>
    <x v="2"/>
    <x v="0"/>
    <x v="1"/>
  </r>
  <r>
    <x v="1322"/>
    <x v="1322"/>
    <x v="0"/>
    <x v="28"/>
    <x v="3"/>
    <x v="1"/>
    <x v="1"/>
  </r>
  <r>
    <x v="1323"/>
    <x v="1323"/>
    <x v="0"/>
    <x v="36"/>
    <x v="5"/>
    <x v="1"/>
    <x v="0"/>
  </r>
  <r>
    <x v="1324"/>
    <x v="1324"/>
    <x v="0"/>
    <x v="5"/>
    <x v="4"/>
    <x v="1"/>
    <x v="0"/>
  </r>
  <r>
    <x v="1325"/>
    <x v="1325"/>
    <x v="1"/>
    <x v="23"/>
    <x v="4"/>
    <x v="1"/>
    <x v="1"/>
  </r>
  <r>
    <x v="1326"/>
    <x v="1326"/>
    <x v="1"/>
    <x v="29"/>
    <x v="3"/>
    <x v="0"/>
    <x v="2"/>
  </r>
  <r>
    <x v="1327"/>
    <x v="1327"/>
    <x v="0"/>
    <x v="30"/>
    <x v="0"/>
    <x v="0"/>
    <x v="1"/>
  </r>
  <r>
    <x v="1328"/>
    <x v="1328"/>
    <x v="0"/>
    <x v="37"/>
    <x v="2"/>
    <x v="1"/>
    <x v="2"/>
  </r>
  <r>
    <x v="1329"/>
    <x v="1329"/>
    <x v="0"/>
    <x v="25"/>
    <x v="4"/>
    <x v="0"/>
    <x v="0"/>
  </r>
  <r>
    <x v="1330"/>
    <x v="1330"/>
    <x v="1"/>
    <x v="56"/>
    <x v="4"/>
    <x v="0"/>
    <x v="0"/>
  </r>
  <r>
    <x v="1331"/>
    <x v="1331"/>
    <x v="0"/>
    <x v="18"/>
    <x v="4"/>
    <x v="0"/>
    <x v="1"/>
  </r>
  <r>
    <x v="1332"/>
    <x v="1332"/>
    <x v="0"/>
    <x v="56"/>
    <x v="2"/>
    <x v="0"/>
    <x v="0"/>
  </r>
  <r>
    <x v="1333"/>
    <x v="1333"/>
    <x v="0"/>
    <x v="56"/>
    <x v="6"/>
    <x v="1"/>
    <x v="1"/>
  </r>
  <r>
    <x v="1334"/>
    <x v="1334"/>
    <x v="1"/>
    <x v="10"/>
    <x v="2"/>
    <x v="0"/>
    <x v="0"/>
  </r>
  <r>
    <x v="1335"/>
    <x v="1335"/>
    <x v="0"/>
    <x v="40"/>
    <x v="5"/>
    <x v="0"/>
    <x v="1"/>
  </r>
  <r>
    <x v="1336"/>
    <x v="1336"/>
    <x v="0"/>
    <x v="27"/>
    <x v="4"/>
    <x v="0"/>
    <x v="2"/>
  </r>
  <r>
    <x v="1337"/>
    <x v="1337"/>
    <x v="1"/>
    <x v="32"/>
    <x v="2"/>
    <x v="0"/>
    <x v="0"/>
  </r>
  <r>
    <x v="1338"/>
    <x v="1338"/>
    <x v="1"/>
    <x v="50"/>
    <x v="5"/>
    <x v="0"/>
    <x v="1"/>
  </r>
  <r>
    <x v="1339"/>
    <x v="1339"/>
    <x v="0"/>
    <x v="53"/>
    <x v="2"/>
    <x v="0"/>
    <x v="2"/>
  </r>
  <r>
    <x v="1340"/>
    <x v="1340"/>
    <x v="0"/>
    <x v="4"/>
    <x v="0"/>
    <x v="1"/>
    <x v="0"/>
  </r>
  <r>
    <x v="1341"/>
    <x v="1341"/>
    <x v="1"/>
    <x v="33"/>
    <x v="2"/>
    <x v="0"/>
    <x v="0"/>
  </r>
  <r>
    <x v="1342"/>
    <x v="1342"/>
    <x v="0"/>
    <x v="52"/>
    <x v="1"/>
    <x v="1"/>
    <x v="1"/>
  </r>
  <r>
    <x v="1343"/>
    <x v="1343"/>
    <x v="0"/>
    <x v="10"/>
    <x v="4"/>
    <x v="1"/>
    <x v="0"/>
  </r>
  <r>
    <x v="1344"/>
    <x v="1344"/>
    <x v="0"/>
    <x v="6"/>
    <x v="0"/>
    <x v="1"/>
    <x v="1"/>
  </r>
  <r>
    <x v="1345"/>
    <x v="1345"/>
    <x v="1"/>
    <x v="14"/>
    <x v="4"/>
    <x v="0"/>
    <x v="0"/>
  </r>
  <r>
    <x v="1346"/>
    <x v="1346"/>
    <x v="1"/>
    <x v="28"/>
    <x v="2"/>
    <x v="0"/>
    <x v="0"/>
  </r>
  <r>
    <x v="1347"/>
    <x v="1347"/>
    <x v="0"/>
    <x v="28"/>
    <x v="5"/>
    <x v="0"/>
    <x v="1"/>
  </r>
  <r>
    <x v="1348"/>
    <x v="1348"/>
    <x v="0"/>
    <x v="50"/>
    <x v="5"/>
    <x v="0"/>
    <x v="0"/>
  </r>
  <r>
    <x v="1349"/>
    <x v="1349"/>
    <x v="1"/>
    <x v="15"/>
    <x v="4"/>
    <x v="1"/>
    <x v="0"/>
  </r>
  <r>
    <x v="1350"/>
    <x v="1350"/>
    <x v="0"/>
    <x v="51"/>
    <x v="4"/>
    <x v="1"/>
    <x v="0"/>
  </r>
  <r>
    <x v="1351"/>
    <x v="1351"/>
    <x v="1"/>
    <x v="4"/>
    <x v="5"/>
    <x v="0"/>
    <x v="0"/>
  </r>
  <r>
    <x v="1352"/>
    <x v="1352"/>
    <x v="0"/>
    <x v="27"/>
    <x v="3"/>
    <x v="0"/>
    <x v="1"/>
  </r>
  <r>
    <x v="1353"/>
    <x v="1353"/>
    <x v="0"/>
    <x v="45"/>
    <x v="3"/>
    <x v="1"/>
    <x v="0"/>
  </r>
  <r>
    <x v="1354"/>
    <x v="1354"/>
    <x v="0"/>
    <x v="26"/>
    <x v="6"/>
    <x v="1"/>
    <x v="1"/>
  </r>
  <r>
    <x v="1355"/>
    <x v="1355"/>
    <x v="0"/>
    <x v="35"/>
    <x v="0"/>
    <x v="1"/>
    <x v="2"/>
  </r>
  <r>
    <x v="1356"/>
    <x v="1356"/>
    <x v="0"/>
    <x v="3"/>
    <x v="1"/>
    <x v="1"/>
    <x v="1"/>
  </r>
  <r>
    <x v="1357"/>
    <x v="1357"/>
    <x v="0"/>
    <x v="20"/>
    <x v="6"/>
    <x v="1"/>
    <x v="1"/>
  </r>
  <r>
    <x v="1358"/>
    <x v="1358"/>
    <x v="1"/>
    <x v="42"/>
    <x v="3"/>
    <x v="0"/>
    <x v="1"/>
  </r>
  <r>
    <x v="1359"/>
    <x v="1359"/>
    <x v="0"/>
    <x v="42"/>
    <x v="6"/>
    <x v="0"/>
    <x v="0"/>
  </r>
  <r>
    <x v="1360"/>
    <x v="1360"/>
    <x v="1"/>
    <x v="29"/>
    <x v="3"/>
    <x v="0"/>
    <x v="1"/>
  </r>
  <r>
    <x v="1361"/>
    <x v="1361"/>
    <x v="0"/>
    <x v="26"/>
    <x v="0"/>
    <x v="1"/>
    <x v="1"/>
  </r>
  <r>
    <x v="1362"/>
    <x v="1362"/>
    <x v="0"/>
    <x v="40"/>
    <x v="0"/>
    <x v="0"/>
    <x v="0"/>
  </r>
  <r>
    <x v="1363"/>
    <x v="1363"/>
    <x v="1"/>
    <x v="33"/>
    <x v="6"/>
    <x v="1"/>
    <x v="1"/>
  </r>
  <r>
    <x v="1364"/>
    <x v="1364"/>
    <x v="1"/>
    <x v="45"/>
    <x v="3"/>
    <x v="1"/>
    <x v="0"/>
  </r>
  <r>
    <x v="1365"/>
    <x v="1365"/>
    <x v="1"/>
    <x v="21"/>
    <x v="0"/>
    <x v="0"/>
    <x v="0"/>
  </r>
  <r>
    <x v="1366"/>
    <x v="1366"/>
    <x v="1"/>
    <x v="52"/>
    <x v="1"/>
    <x v="1"/>
    <x v="1"/>
  </r>
  <r>
    <x v="1367"/>
    <x v="1367"/>
    <x v="0"/>
    <x v="6"/>
    <x v="6"/>
    <x v="0"/>
    <x v="1"/>
  </r>
  <r>
    <x v="1368"/>
    <x v="1368"/>
    <x v="0"/>
    <x v="3"/>
    <x v="5"/>
    <x v="0"/>
    <x v="0"/>
  </r>
  <r>
    <x v="1369"/>
    <x v="1369"/>
    <x v="1"/>
    <x v="0"/>
    <x v="2"/>
    <x v="1"/>
    <x v="0"/>
  </r>
  <r>
    <x v="1370"/>
    <x v="1370"/>
    <x v="0"/>
    <x v="40"/>
    <x v="2"/>
    <x v="0"/>
    <x v="1"/>
  </r>
  <r>
    <x v="1371"/>
    <x v="1371"/>
    <x v="0"/>
    <x v="47"/>
    <x v="2"/>
    <x v="0"/>
    <x v="1"/>
  </r>
  <r>
    <x v="1372"/>
    <x v="1372"/>
    <x v="1"/>
    <x v="18"/>
    <x v="1"/>
    <x v="0"/>
    <x v="1"/>
  </r>
  <r>
    <x v="1373"/>
    <x v="1373"/>
    <x v="1"/>
    <x v="21"/>
    <x v="2"/>
    <x v="0"/>
    <x v="2"/>
  </r>
  <r>
    <x v="1374"/>
    <x v="1374"/>
    <x v="1"/>
    <x v="26"/>
    <x v="3"/>
    <x v="1"/>
    <x v="1"/>
  </r>
  <r>
    <x v="1375"/>
    <x v="1375"/>
    <x v="1"/>
    <x v="42"/>
    <x v="1"/>
    <x v="1"/>
    <x v="0"/>
  </r>
  <r>
    <x v="1376"/>
    <x v="1376"/>
    <x v="0"/>
    <x v="55"/>
    <x v="4"/>
    <x v="1"/>
    <x v="0"/>
  </r>
  <r>
    <x v="1377"/>
    <x v="1377"/>
    <x v="1"/>
    <x v="3"/>
    <x v="4"/>
    <x v="0"/>
    <x v="1"/>
  </r>
  <r>
    <x v="1378"/>
    <x v="1378"/>
    <x v="1"/>
    <x v="9"/>
    <x v="0"/>
    <x v="0"/>
    <x v="0"/>
  </r>
  <r>
    <x v="1379"/>
    <x v="1379"/>
    <x v="0"/>
    <x v="22"/>
    <x v="2"/>
    <x v="0"/>
    <x v="1"/>
  </r>
  <r>
    <x v="1380"/>
    <x v="1380"/>
    <x v="1"/>
    <x v="37"/>
    <x v="5"/>
    <x v="0"/>
    <x v="1"/>
  </r>
  <r>
    <x v="1381"/>
    <x v="1381"/>
    <x v="0"/>
    <x v="1"/>
    <x v="6"/>
    <x v="1"/>
    <x v="0"/>
  </r>
  <r>
    <x v="1382"/>
    <x v="1382"/>
    <x v="0"/>
    <x v="44"/>
    <x v="5"/>
    <x v="0"/>
    <x v="0"/>
  </r>
  <r>
    <x v="1383"/>
    <x v="1383"/>
    <x v="1"/>
    <x v="16"/>
    <x v="6"/>
    <x v="0"/>
    <x v="0"/>
  </r>
  <r>
    <x v="1384"/>
    <x v="1384"/>
    <x v="1"/>
    <x v="1"/>
    <x v="4"/>
    <x v="1"/>
    <x v="0"/>
  </r>
  <r>
    <x v="1385"/>
    <x v="1385"/>
    <x v="1"/>
    <x v="35"/>
    <x v="1"/>
    <x v="1"/>
    <x v="1"/>
  </r>
  <r>
    <x v="1386"/>
    <x v="1386"/>
    <x v="1"/>
    <x v="9"/>
    <x v="5"/>
    <x v="0"/>
    <x v="2"/>
  </r>
  <r>
    <x v="1387"/>
    <x v="1387"/>
    <x v="1"/>
    <x v="21"/>
    <x v="5"/>
    <x v="0"/>
    <x v="2"/>
  </r>
  <r>
    <x v="1388"/>
    <x v="1388"/>
    <x v="1"/>
    <x v="47"/>
    <x v="4"/>
    <x v="0"/>
    <x v="0"/>
  </r>
  <r>
    <x v="1389"/>
    <x v="1389"/>
    <x v="1"/>
    <x v="55"/>
    <x v="3"/>
    <x v="0"/>
    <x v="0"/>
  </r>
  <r>
    <x v="1390"/>
    <x v="1390"/>
    <x v="0"/>
    <x v="2"/>
    <x v="1"/>
    <x v="1"/>
    <x v="0"/>
  </r>
  <r>
    <x v="1391"/>
    <x v="1391"/>
    <x v="1"/>
    <x v="21"/>
    <x v="1"/>
    <x v="1"/>
    <x v="0"/>
  </r>
  <r>
    <x v="1392"/>
    <x v="1392"/>
    <x v="1"/>
    <x v="31"/>
    <x v="0"/>
    <x v="0"/>
    <x v="0"/>
  </r>
  <r>
    <x v="1393"/>
    <x v="1393"/>
    <x v="1"/>
    <x v="37"/>
    <x v="1"/>
    <x v="1"/>
    <x v="2"/>
  </r>
  <r>
    <x v="1394"/>
    <x v="1394"/>
    <x v="0"/>
    <x v="1"/>
    <x v="0"/>
    <x v="0"/>
    <x v="0"/>
  </r>
  <r>
    <x v="1395"/>
    <x v="1395"/>
    <x v="1"/>
    <x v="9"/>
    <x v="2"/>
    <x v="0"/>
    <x v="2"/>
  </r>
  <r>
    <x v="1396"/>
    <x v="1396"/>
    <x v="0"/>
    <x v="56"/>
    <x v="4"/>
    <x v="1"/>
    <x v="1"/>
  </r>
  <r>
    <x v="1397"/>
    <x v="1397"/>
    <x v="1"/>
    <x v="50"/>
    <x v="2"/>
    <x v="1"/>
    <x v="1"/>
  </r>
  <r>
    <x v="1398"/>
    <x v="1398"/>
    <x v="1"/>
    <x v="25"/>
    <x v="0"/>
    <x v="1"/>
    <x v="1"/>
  </r>
  <r>
    <x v="1399"/>
    <x v="1399"/>
    <x v="1"/>
    <x v="10"/>
    <x v="2"/>
    <x v="1"/>
    <x v="0"/>
  </r>
  <r>
    <x v="1400"/>
    <x v="1400"/>
    <x v="0"/>
    <x v="24"/>
    <x v="5"/>
    <x v="1"/>
    <x v="2"/>
  </r>
  <r>
    <x v="1401"/>
    <x v="1401"/>
    <x v="1"/>
    <x v="44"/>
    <x v="1"/>
    <x v="1"/>
    <x v="0"/>
  </r>
  <r>
    <x v="1402"/>
    <x v="1402"/>
    <x v="1"/>
    <x v="41"/>
    <x v="3"/>
    <x v="1"/>
    <x v="0"/>
  </r>
  <r>
    <x v="1403"/>
    <x v="1403"/>
    <x v="0"/>
    <x v="25"/>
    <x v="4"/>
    <x v="1"/>
    <x v="1"/>
  </r>
  <r>
    <x v="1404"/>
    <x v="1404"/>
    <x v="1"/>
    <x v="27"/>
    <x v="0"/>
    <x v="0"/>
    <x v="0"/>
  </r>
  <r>
    <x v="1405"/>
    <x v="1405"/>
    <x v="1"/>
    <x v="41"/>
    <x v="2"/>
    <x v="1"/>
    <x v="1"/>
  </r>
  <r>
    <x v="1406"/>
    <x v="1406"/>
    <x v="1"/>
    <x v="40"/>
    <x v="6"/>
    <x v="1"/>
    <x v="2"/>
  </r>
  <r>
    <x v="1407"/>
    <x v="1407"/>
    <x v="1"/>
    <x v="0"/>
    <x v="0"/>
    <x v="0"/>
    <x v="0"/>
  </r>
  <r>
    <x v="1408"/>
    <x v="1408"/>
    <x v="0"/>
    <x v="3"/>
    <x v="3"/>
    <x v="1"/>
    <x v="0"/>
  </r>
  <r>
    <x v="1409"/>
    <x v="1409"/>
    <x v="1"/>
    <x v="0"/>
    <x v="1"/>
    <x v="1"/>
    <x v="0"/>
  </r>
  <r>
    <x v="1410"/>
    <x v="1410"/>
    <x v="0"/>
    <x v="27"/>
    <x v="2"/>
    <x v="1"/>
    <x v="1"/>
  </r>
  <r>
    <x v="1411"/>
    <x v="1411"/>
    <x v="1"/>
    <x v="55"/>
    <x v="2"/>
    <x v="0"/>
    <x v="0"/>
  </r>
  <r>
    <x v="1412"/>
    <x v="1412"/>
    <x v="0"/>
    <x v="16"/>
    <x v="6"/>
    <x v="0"/>
    <x v="0"/>
  </r>
  <r>
    <x v="1413"/>
    <x v="1413"/>
    <x v="1"/>
    <x v="22"/>
    <x v="3"/>
    <x v="0"/>
    <x v="1"/>
  </r>
  <r>
    <x v="1414"/>
    <x v="1414"/>
    <x v="0"/>
    <x v="32"/>
    <x v="0"/>
    <x v="0"/>
    <x v="0"/>
  </r>
  <r>
    <x v="1415"/>
    <x v="1415"/>
    <x v="0"/>
    <x v="9"/>
    <x v="4"/>
    <x v="1"/>
    <x v="0"/>
  </r>
  <r>
    <x v="1416"/>
    <x v="1416"/>
    <x v="0"/>
    <x v="12"/>
    <x v="3"/>
    <x v="1"/>
    <x v="2"/>
  </r>
  <r>
    <x v="1417"/>
    <x v="1417"/>
    <x v="0"/>
    <x v="8"/>
    <x v="5"/>
    <x v="0"/>
    <x v="0"/>
  </r>
  <r>
    <x v="1418"/>
    <x v="1418"/>
    <x v="0"/>
    <x v="25"/>
    <x v="1"/>
    <x v="0"/>
    <x v="0"/>
  </r>
  <r>
    <x v="1419"/>
    <x v="1419"/>
    <x v="1"/>
    <x v="6"/>
    <x v="1"/>
    <x v="1"/>
    <x v="1"/>
  </r>
  <r>
    <x v="1420"/>
    <x v="1420"/>
    <x v="1"/>
    <x v="15"/>
    <x v="0"/>
    <x v="1"/>
    <x v="1"/>
  </r>
  <r>
    <x v="1421"/>
    <x v="1421"/>
    <x v="0"/>
    <x v="2"/>
    <x v="6"/>
    <x v="1"/>
    <x v="1"/>
  </r>
  <r>
    <x v="1422"/>
    <x v="1422"/>
    <x v="1"/>
    <x v="41"/>
    <x v="6"/>
    <x v="0"/>
    <x v="2"/>
  </r>
  <r>
    <x v="1423"/>
    <x v="1423"/>
    <x v="0"/>
    <x v="50"/>
    <x v="1"/>
    <x v="0"/>
    <x v="1"/>
  </r>
  <r>
    <x v="1424"/>
    <x v="1424"/>
    <x v="0"/>
    <x v="36"/>
    <x v="1"/>
    <x v="0"/>
    <x v="0"/>
  </r>
  <r>
    <x v="1425"/>
    <x v="1425"/>
    <x v="0"/>
    <x v="51"/>
    <x v="6"/>
    <x v="1"/>
    <x v="0"/>
  </r>
  <r>
    <x v="1426"/>
    <x v="1426"/>
    <x v="1"/>
    <x v="55"/>
    <x v="3"/>
    <x v="1"/>
    <x v="1"/>
  </r>
  <r>
    <x v="1427"/>
    <x v="1427"/>
    <x v="0"/>
    <x v="15"/>
    <x v="2"/>
    <x v="1"/>
    <x v="2"/>
  </r>
  <r>
    <x v="1428"/>
    <x v="1428"/>
    <x v="0"/>
    <x v="13"/>
    <x v="5"/>
    <x v="0"/>
    <x v="0"/>
  </r>
  <r>
    <x v="1429"/>
    <x v="1429"/>
    <x v="0"/>
    <x v="5"/>
    <x v="3"/>
    <x v="0"/>
    <x v="2"/>
  </r>
  <r>
    <x v="1430"/>
    <x v="1430"/>
    <x v="0"/>
    <x v="13"/>
    <x v="3"/>
    <x v="1"/>
    <x v="1"/>
  </r>
  <r>
    <x v="1431"/>
    <x v="1431"/>
    <x v="0"/>
    <x v="18"/>
    <x v="3"/>
    <x v="0"/>
    <x v="2"/>
  </r>
  <r>
    <x v="1432"/>
    <x v="1432"/>
    <x v="0"/>
    <x v="9"/>
    <x v="4"/>
    <x v="0"/>
    <x v="1"/>
  </r>
  <r>
    <x v="1433"/>
    <x v="1433"/>
    <x v="0"/>
    <x v="35"/>
    <x v="5"/>
    <x v="1"/>
    <x v="0"/>
  </r>
  <r>
    <x v="1434"/>
    <x v="1434"/>
    <x v="0"/>
    <x v="18"/>
    <x v="2"/>
    <x v="1"/>
    <x v="1"/>
  </r>
  <r>
    <x v="1435"/>
    <x v="1435"/>
    <x v="1"/>
    <x v="43"/>
    <x v="4"/>
    <x v="0"/>
    <x v="0"/>
  </r>
  <r>
    <x v="1436"/>
    <x v="1436"/>
    <x v="1"/>
    <x v="22"/>
    <x v="6"/>
    <x v="0"/>
    <x v="1"/>
  </r>
  <r>
    <x v="1437"/>
    <x v="1437"/>
    <x v="0"/>
    <x v="45"/>
    <x v="2"/>
    <x v="0"/>
    <x v="2"/>
  </r>
  <r>
    <x v="1438"/>
    <x v="1438"/>
    <x v="1"/>
    <x v="28"/>
    <x v="1"/>
    <x v="0"/>
    <x v="0"/>
  </r>
  <r>
    <x v="1439"/>
    <x v="1439"/>
    <x v="0"/>
    <x v="33"/>
    <x v="1"/>
    <x v="0"/>
    <x v="0"/>
  </r>
  <r>
    <x v="1440"/>
    <x v="1440"/>
    <x v="1"/>
    <x v="5"/>
    <x v="6"/>
    <x v="1"/>
    <x v="1"/>
  </r>
  <r>
    <x v="1441"/>
    <x v="1441"/>
    <x v="0"/>
    <x v="32"/>
    <x v="3"/>
    <x v="0"/>
    <x v="0"/>
  </r>
  <r>
    <x v="1442"/>
    <x v="1442"/>
    <x v="1"/>
    <x v="25"/>
    <x v="6"/>
    <x v="0"/>
    <x v="2"/>
  </r>
  <r>
    <x v="1443"/>
    <x v="1443"/>
    <x v="1"/>
    <x v="7"/>
    <x v="2"/>
    <x v="1"/>
    <x v="0"/>
  </r>
  <r>
    <x v="1444"/>
    <x v="1444"/>
    <x v="1"/>
    <x v="28"/>
    <x v="6"/>
    <x v="1"/>
    <x v="2"/>
  </r>
  <r>
    <x v="1445"/>
    <x v="1445"/>
    <x v="0"/>
    <x v="15"/>
    <x v="4"/>
    <x v="1"/>
    <x v="0"/>
  </r>
  <r>
    <x v="1446"/>
    <x v="1446"/>
    <x v="1"/>
    <x v="42"/>
    <x v="1"/>
    <x v="1"/>
    <x v="1"/>
  </r>
  <r>
    <x v="1447"/>
    <x v="1447"/>
    <x v="1"/>
    <x v="17"/>
    <x v="6"/>
    <x v="0"/>
    <x v="1"/>
  </r>
  <r>
    <x v="1448"/>
    <x v="1448"/>
    <x v="1"/>
    <x v="29"/>
    <x v="3"/>
    <x v="0"/>
    <x v="0"/>
  </r>
  <r>
    <x v="1449"/>
    <x v="1449"/>
    <x v="1"/>
    <x v="21"/>
    <x v="4"/>
    <x v="1"/>
    <x v="1"/>
  </r>
  <r>
    <x v="1450"/>
    <x v="1450"/>
    <x v="1"/>
    <x v="14"/>
    <x v="0"/>
    <x v="0"/>
    <x v="1"/>
  </r>
  <r>
    <x v="1451"/>
    <x v="1451"/>
    <x v="0"/>
    <x v="49"/>
    <x v="3"/>
    <x v="1"/>
    <x v="0"/>
  </r>
  <r>
    <x v="1452"/>
    <x v="1452"/>
    <x v="1"/>
    <x v="5"/>
    <x v="4"/>
    <x v="1"/>
    <x v="0"/>
  </r>
  <r>
    <x v="1453"/>
    <x v="1453"/>
    <x v="1"/>
    <x v="12"/>
    <x v="6"/>
    <x v="0"/>
    <x v="0"/>
  </r>
  <r>
    <x v="1454"/>
    <x v="1454"/>
    <x v="0"/>
    <x v="16"/>
    <x v="2"/>
    <x v="1"/>
    <x v="0"/>
  </r>
  <r>
    <x v="1455"/>
    <x v="1455"/>
    <x v="0"/>
    <x v="16"/>
    <x v="6"/>
    <x v="1"/>
    <x v="2"/>
  </r>
  <r>
    <x v="1456"/>
    <x v="1456"/>
    <x v="1"/>
    <x v="17"/>
    <x v="3"/>
    <x v="1"/>
    <x v="2"/>
  </r>
  <r>
    <x v="1457"/>
    <x v="1457"/>
    <x v="0"/>
    <x v="34"/>
    <x v="5"/>
    <x v="0"/>
    <x v="2"/>
  </r>
  <r>
    <x v="1458"/>
    <x v="1458"/>
    <x v="0"/>
    <x v="37"/>
    <x v="3"/>
    <x v="0"/>
    <x v="2"/>
  </r>
  <r>
    <x v="1459"/>
    <x v="1459"/>
    <x v="0"/>
    <x v="2"/>
    <x v="3"/>
    <x v="1"/>
    <x v="2"/>
  </r>
  <r>
    <x v="1460"/>
    <x v="1460"/>
    <x v="0"/>
    <x v="44"/>
    <x v="2"/>
    <x v="1"/>
    <x v="0"/>
  </r>
  <r>
    <x v="1461"/>
    <x v="1461"/>
    <x v="1"/>
    <x v="49"/>
    <x v="2"/>
    <x v="0"/>
    <x v="2"/>
  </r>
  <r>
    <x v="1462"/>
    <x v="1462"/>
    <x v="0"/>
    <x v="40"/>
    <x v="1"/>
    <x v="0"/>
    <x v="0"/>
  </r>
  <r>
    <x v="1463"/>
    <x v="1463"/>
    <x v="0"/>
    <x v="54"/>
    <x v="6"/>
    <x v="1"/>
    <x v="0"/>
  </r>
  <r>
    <x v="1464"/>
    <x v="1464"/>
    <x v="0"/>
    <x v="44"/>
    <x v="6"/>
    <x v="0"/>
    <x v="0"/>
  </r>
  <r>
    <x v="1465"/>
    <x v="1465"/>
    <x v="1"/>
    <x v="13"/>
    <x v="2"/>
    <x v="0"/>
    <x v="1"/>
  </r>
  <r>
    <x v="1466"/>
    <x v="1466"/>
    <x v="0"/>
    <x v="35"/>
    <x v="0"/>
    <x v="0"/>
    <x v="0"/>
  </r>
  <r>
    <x v="1467"/>
    <x v="1467"/>
    <x v="1"/>
    <x v="0"/>
    <x v="4"/>
    <x v="1"/>
    <x v="0"/>
  </r>
  <r>
    <x v="1468"/>
    <x v="1468"/>
    <x v="1"/>
    <x v="37"/>
    <x v="2"/>
    <x v="1"/>
    <x v="0"/>
  </r>
  <r>
    <x v="1469"/>
    <x v="1469"/>
    <x v="0"/>
    <x v="33"/>
    <x v="0"/>
    <x v="1"/>
    <x v="1"/>
  </r>
  <r>
    <x v="1470"/>
    <x v="1470"/>
    <x v="0"/>
    <x v="32"/>
    <x v="5"/>
    <x v="0"/>
    <x v="1"/>
  </r>
  <r>
    <x v="1471"/>
    <x v="1471"/>
    <x v="1"/>
    <x v="14"/>
    <x v="2"/>
    <x v="1"/>
    <x v="2"/>
  </r>
  <r>
    <x v="1472"/>
    <x v="1472"/>
    <x v="1"/>
    <x v="28"/>
    <x v="6"/>
    <x v="0"/>
    <x v="1"/>
  </r>
  <r>
    <x v="1473"/>
    <x v="1473"/>
    <x v="0"/>
    <x v="56"/>
    <x v="0"/>
    <x v="1"/>
    <x v="0"/>
  </r>
  <r>
    <x v="1474"/>
    <x v="1474"/>
    <x v="0"/>
    <x v="16"/>
    <x v="2"/>
    <x v="1"/>
    <x v="0"/>
  </r>
  <r>
    <x v="1475"/>
    <x v="1475"/>
    <x v="1"/>
    <x v="36"/>
    <x v="6"/>
    <x v="1"/>
    <x v="1"/>
  </r>
  <r>
    <x v="1476"/>
    <x v="1476"/>
    <x v="0"/>
    <x v="6"/>
    <x v="3"/>
    <x v="1"/>
    <x v="1"/>
  </r>
  <r>
    <x v="1477"/>
    <x v="1477"/>
    <x v="0"/>
    <x v="25"/>
    <x v="6"/>
    <x v="1"/>
    <x v="1"/>
  </r>
  <r>
    <x v="1478"/>
    <x v="1478"/>
    <x v="1"/>
    <x v="5"/>
    <x v="0"/>
    <x v="1"/>
    <x v="1"/>
  </r>
  <r>
    <x v="1479"/>
    <x v="1479"/>
    <x v="1"/>
    <x v="21"/>
    <x v="5"/>
    <x v="1"/>
    <x v="0"/>
  </r>
  <r>
    <x v="1480"/>
    <x v="1480"/>
    <x v="0"/>
    <x v="26"/>
    <x v="5"/>
    <x v="0"/>
    <x v="1"/>
  </r>
  <r>
    <x v="1481"/>
    <x v="1481"/>
    <x v="0"/>
    <x v="27"/>
    <x v="1"/>
    <x v="0"/>
    <x v="0"/>
  </r>
  <r>
    <x v="1482"/>
    <x v="1482"/>
    <x v="1"/>
    <x v="37"/>
    <x v="6"/>
    <x v="1"/>
    <x v="1"/>
  </r>
  <r>
    <x v="1483"/>
    <x v="1483"/>
    <x v="1"/>
    <x v="14"/>
    <x v="1"/>
    <x v="1"/>
    <x v="2"/>
  </r>
  <r>
    <x v="1484"/>
    <x v="1484"/>
    <x v="0"/>
    <x v="45"/>
    <x v="2"/>
    <x v="0"/>
    <x v="1"/>
  </r>
  <r>
    <x v="1485"/>
    <x v="1485"/>
    <x v="0"/>
    <x v="41"/>
    <x v="4"/>
    <x v="0"/>
    <x v="1"/>
  </r>
  <r>
    <x v="1486"/>
    <x v="1486"/>
    <x v="1"/>
    <x v="35"/>
    <x v="0"/>
    <x v="0"/>
    <x v="0"/>
  </r>
  <r>
    <x v="1487"/>
    <x v="1487"/>
    <x v="1"/>
    <x v="42"/>
    <x v="2"/>
    <x v="1"/>
    <x v="0"/>
  </r>
  <r>
    <x v="1488"/>
    <x v="1488"/>
    <x v="0"/>
    <x v="8"/>
    <x v="5"/>
    <x v="1"/>
    <x v="1"/>
  </r>
  <r>
    <x v="1489"/>
    <x v="1489"/>
    <x v="0"/>
    <x v="8"/>
    <x v="6"/>
    <x v="0"/>
    <x v="0"/>
  </r>
  <r>
    <x v="1490"/>
    <x v="1490"/>
    <x v="0"/>
    <x v="3"/>
    <x v="1"/>
    <x v="0"/>
    <x v="1"/>
  </r>
  <r>
    <x v="1491"/>
    <x v="1491"/>
    <x v="0"/>
    <x v="0"/>
    <x v="2"/>
    <x v="1"/>
    <x v="0"/>
  </r>
  <r>
    <x v="1492"/>
    <x v="1492"/>
    <x v="0"/>
    <x v="4"/>
    <x v="4"/>
    <x v="0"/>
    <x v="1"/>
  </r>
  <r>
    <x v="1493"/>
    <x v="1493"/>
    <x v="1"/>
    <x v="7"/>
    <x v="6"/>
    <x v="0"/>
    <x v="1"/>
  </r>
  <r>
    <x v="1494"/>
    <x v="1494"/>
    <x v="1"/>
    <x v="30"/>
    <x v="1"/>
    <x v="1"/>
    <x v="0"/>
  </r>
  <r>
    <x v="1495"/>
    <x v="1495"/>
    <x v="0"/>
    <x v="4"/>
    <x v="3"/>
    <x v="1"/>
    <x v="0"/>
  </r>
  <r>
    <x v="1496"/>
    <x v="1496"/>
    <x v="0"/>
    <x v="36"/>
    <x v="5"/>
    <x v="0"/>
    <x v="1"/>
  </r>
  <r>
    <x v="1497"/>
    <x v="1497"/>
    <x v="1"/>
    <x v="48"/>
    <x v="2"/>
    <x v="1"/>
    <x v="1"/>
  </r>
  <r>
    <x v="1498"/>
    <x v="1498"/>
    <x v="1"/>
    <x v="38"/>
    <x v="3"/>
    <x v="1"/>
    <x v="0"/>
  </r>
  <r>
    <x v="1499"/>
    <x v="1499"/>
    <x v="0"/>
    <x v="41"/>
    <x v="3"/>
    <x v="0"/>
    <x v="0"/>
  </r>
  <r>
    <x v="1500"/>
    <x v="1500"/>
    <x v="0"/>
    <x v="41"/>
    <x v="5"/>
    <x v="0"/>
    <x v="1"/>
  </r>
  <r>
    <x v="1501"/>
    <x v="1501"/>
    <x v="0"/>
    <x v="11"/>
    <x v="6"/>
    <x v="0"/>
    <x v="1"/>
  </r>
  <r>
    <x v="1502"/>
    <x v="1502"/>
    <x v="0"/>
    <x v="14"/>
    <x v="3"/>
    <x v="1"/>
    <x v="0"/>
  </r>
  <r>
    <x v="1503"/>
    <x v="1503"/>
    <x v="1"/>
    <x v="28"/>
    <x v="0"/>
    <x v="1"/>
    <x v="1"/>
  </r>
  <r>
    <x v="1504"/>
    <x v="1504"/>
    <x v="1"/>
    <x v="25"/>
    <x v="1"/>
    <x v="1"/>
    <x v="2"/>
  </r>
  <r>
    <x v="1505"/>
    <x v="1505"/>
    <x v="1"/>
    <x v="54"/>
    <x v="1"/>
    <x v="1"/>
    <x v="0"/>
  </r>
  <r>
    <x v="1506"/>
    <x v="1506"/>
    <x v="0"/>
    <x v="55"/>
    <x v="0"/>
    <x v="0"/>
    <x v="2"/>
  </r>
  <r>
    <x v="1507"/>
    <x v="1507"/>
    <x v="0"/>
    <x v="26"/>
    <x v="4"/>
    <x v="0"/>
    <x v="1"/>
  </r>
  <r>
    <x v="1508"/>
    <x v="1508"/>
    <x v="0"/>
    <x v="42"/>
    <x v="3"/>
    <x v="1"/>
    <x v="1"/>
  </r>
  <r>
    <x v="1509"/>
    <x v="1509"/>
    <x v="0"/>
    <x v="50"/>
    <x v="2"/>
    <x v="0"/>
    <x v="1"/>
  </r>
  <r>
    <x v="1510"/>
    <x v="1510"/>
    <x v="0"/>
    <x v="40"/>
    <x v="1"/>
    <x v="1"/>
    <x v="1"/>
  </r>
  <r>
    <x v="1511"/>
    <x v="1511"/>
    <x v="1"/>
    <x v="13"/>
    <x v="0"/>
    <x v="0"/>
    <x v="0"/>
  </r>
  <r>
    <x v="1512"/>
    <x v="1512"/>
    <x v="0"/>
    <x v="30"/>
    <x v="0"/>
    <x v="0"/>
    <x v="1"/>
  </r>
  <r>
    <x v="1513"/>
    <x v="1513"/>
    <x v="1"/>
    <x v="55"/>
    <x v="6"/>
    <x v="0"/>
    <x v="1"/>
  </r>
  <r>
    <x v="1514"/>
    <x v="1514"/>
    <x v="0"/>
    <x v="2"/>
    <x v="5"/>
    <x v="1"/>
    <x v="0"/>
  </r>
  <r>
    <x v="1515"/>
    <x v="1515"/>
    <x v="0"/>
    <x v="0"/>
    <x v="2"/>
    <x v="0"/>
    <x v="0"/>
  </r>
  <r>
    <x v="1516"/>
    <x v="1516"/>
    <x v="0"/>
    <x v="1"/>
    <x v="3"/>
    <x v="1"/>
    <x v="0"/>
  </r>
  <r>
    <x v="1517"/>
    <x v="1517"/>
    <x v="0"/>
    <x v="49"/>
    <x v="3"/>
    <x v="1"/>
    <x v="1"/>
  </r>
  <r>
    <x v="1518"/>
    <x v="1518"/>
    <x v="0"/>
    <x v="42"/>
    <x v="0"/>
    <x v="1"/>
    <x v="0"/>
  </r>
  <r>
    <x v="1519"/>
    <x v="1519"/>
    <x v="1"/>
    <x v="39"/>
    <x v="1"/>
    <x v="1"/>
    <x v="1"/>
  </r>
  <r>
    <x v="1520"/>
    <x v="1520"/>
    <x v="1"/>
    <x v="9"/>
    <x v="1"/>
    <x v="0"/>
    <x v="2"/>
  </r>
  <r>
    <x v="1521"/>
    <x v="1521"/>
    <x v="0"/>
    <x v="53"/>
    <x v="0"/>
    <x v="0"/>
    <x v="1"/>
  </r>
  <r>
    <x v="1522"/>
    <x v="1522"/>
    <x v="0"/>
    <x v="28"/>
    <x v="4"/>
    <x v="1"/>
    <x v="1"/>
  </r>
  <r>
    <x v="1523"/>
    <x v="1523"/>
    <x v="0"/>
    <x v="41"/>
    <x v="5"/>
    <x v="1"/>
    <x v="0"/>
  </r>
  <r>
    <x v="1524"/>
    <x v="1524"/>
    <x v="0"/>
    <x v="19"/>
    <x v="0"/>
    <x v="1"/>
    <x v="0"/>
  </r>
  <r>
    <x v="1525"/>
    <x v="1525"/>
    <x v="1"/>
    <x v="32"/>
    <x v="6"/>
    <x v="0"/>
    <x v="1"/>
  </r>
  <r>
    <x v="1526"/>
    <x v="1526"/>
    <x v="0"/>
    <x v="11"/>
    <x v="4"/>
    <x v="0"/>
    <x v="1"/>
  </r>
  <r>
    <x v="1527"/>
    <x v="1527"/>
    <x v="1"/>
    <x v="38"/>
    <x v="4"/>
    <x v="0"/>
    <x v="0"/>
  </r>
  <r>
    <x v="1528"/>
    <x v="1528"/>
    <x v="1"/>
    <x v="39"/>
    <x v="0"/>
    <x v="1"/>
    <x v="1"/>
  </r>
  <r>
    <x v="1529"/>
    <x v="1529"/>
    <x v="0"/>
    <x v="19"/>
    <x v="2"/>
    <x v="0"/>
    <x v="0"/>
  </r>
  <r>
    <x v="1530"/>
    <x v="1530"/>
    <x v="1"/>
    <x v="30"/>
    <x v="3"/>
    <x v="1"/>
    <x v="0"/>
  </r>
  <r>
    <x v="1531"/>
    <x v="1531"/>
    <x v="0"/>
    <x v="23"/>
    <x v="1"/>
    <x v="0"/>
    <x v="0"/>
  </r>
  <r>
    <x v="1532"/>
    <x v="1532"/>
    <x v="1"/>
    <x v="16"/>
    <x v="4"/>
    <x v="1"/>
    <x v="0"/>
  </r>
  <r>
    <x v="1533"/>
    <x v="1533"/>
    <x v="1"/>
    <x v="43"/>
    <x v="4"/>
    <x v="0"/>
    <x v="0"/>
  </r>
  <r>
    <x v="1534"/>
    <x v="1534"/>
    <x v="0"/>
    <x v="17"/>
    <x v="4"/>
    <x v="0"/>
    <x v="1"/>
  </r>
  <r>
    <x v="1535"/>
    <x v="1535"/>
    <x v="1"/>
    <x v="3"/>
    <x v="4"/>
    <x v="0"/>
    <x v="1"/>
  </r>
  <r>
    <x v="1536"/>
    <x v="1536"/>
    <x v="0"/>
    <x v="3"/>
    <x v="3"/>
    <x v="0"/>
    <x v="2"/>
  </r>
  <r>
    <x v="1537"/>
    <x v="1537"/>
    <x v="0"/>
    <x v="56"/>
    <x v="2"/>
    <x v="1"/>
    <x v="1"/>
  </r>
  <r>
    <x v="1538"/>
    <x v="1538"/>
    <x v="1"/>
    <x v="10"/>
    <x v="6"/>
    <x v="0"/>
    <x v="0"/>
  </r>
  <r>
    <x v="1539"/>
    <x v="1539"/>
    <x v="1"/>
    <x v="17"/>
    <x v="1"/>
    <x v="1"/>
    <x v="0"/>
  </r>
  <r>
    <x v="1540"/>
    <x v="1540"/>
    <x v="1"/>
    <x v="35"/>
    <x v="0"/>
    <x v="0"/>
    <x v="1"/>
  </r>
  <r>
    <x v="1541"/>
    <x v="1541"/>
    <x v="0"/>
    <x v="53"/>
    <x v="2"/>
    <x v="1"/>
    <x v="1"/>
  </r>
  <r>
    <x v="1542"/>
    <x v="1542"/>
    <x v="0"/>
    <x v="0"/>
    <x v="2"/>
    <x v="0"/>
    <x v="0"/>
  </r>
  <r>
    <x v="1543"/>
    <x v="1543"/>
    <x v="1"/>
    <x v="28"/>
    <x v="6"/>
    <x v="1"/>
    <x v="0"/>
  </r>
  <r>
    <x v="1544"/>
    <x v="1544"/>
    <x v="0"/>
    <x v="50"/>
    <x v="3"/>
    <x v="0"/>
    <x v="1"/>
  </r>
  <r>
    <x v="1545"/>
    <x v="1545"/>
    <x v="0"/>
    <x v="27"/>
    <x v="2"/>
    <x v="0"/>
    <x v="2"/>
  </r>
  <r>
    <x v="1546"/>
    <x v="1546"/>
    <x v="1"/>
    <x v="13"/>
    <x v="2"/>
    <x v="1"/>
    <x v="0"/>
  </r>
  <r>
    <x v="1547"/>
    <x v="1547"/>
    <x v="1"/>
    <x v="21"/>
    <x v="6"/>
    <x v="0"/>
    <x v="1"/>
  </r>
  <r>
    <x v="1548"/>
    <x v="1548"/>
    <x v="1"/>
    <x v="3"/>
    <x v="3"/>
    <x v="0"/>
    <x v="2"/>
  </r>
  <r>
    <x v="1549"/>
    <x v="1549"/>
    <x v="1"/>
    <x v="24"/>
    <x v="0"/>
    <x v="0"/>
    <x v="0"/>
  </r>
  <r>
    <x v="1550"/>
    <x v="1550"/>
    <x v="0"/>
    <x v="49"/>
    <x v="4"/>
    <x v="0"/>
    <x v="1"/>
  </r>
  <r>
    <x v="1551"/>
    <x v="1551"/>
    <x v="1"/>
    <x v="17"/>
    <x v="6"/>
    <x v="0"/>
    <x v="1"/>
  </r>
  <r>
    <x v="1552"/>
    <x v="1552"/>
    <x v="0"/>
    <x v="11"/>
    <x v="3"/>
    <x v="0"/>
    <x v="1"/>
  </r>
  <r>
    <x v="1553"/>
    <x v="1553"/>
    <x v="1"/>
    <x v="2"/>
    <x v="0"/>
    <x v="1"/>
    <x v="0"/>
  </r>
  <r>
    <x v="1554"/>
    <x v="1554"/>
    <x v="0"/>
    <x v="53"/>
    <x v="3"/>
    <x v="0"/>
    <x v="2"/>
  </r>
  <r>
    <x v="1555"/>
    <x v="1555"/>
    <x v="0"/>
    <x v="50"/>
    <x v="1"/>
    <x v="0"/>
    <x v="0"/>
  </r>
  <r>
    <x v="1556"/>
    <x v="1556"/>
    <x v="0"/>
    <x v="14"/>
    <x v="0"/>
    <x v="1"/>
    <x v="0"/>
  </r>
  <r>
    <x v="1557"/>
    <x v="1557"/>
    <x v="0"/>
    <x v="19"/>
    <x v="4"/>
    <x v="0"/>
    <x v="0"/>
  </r>
  <r>
    <x v="1558"/>
    <x v="1558"/>
    <x v="0"/>
    <x v="19"/>
    <x v="2"/>
    <x v="0"/>
    <x v="1"/>
  </r>
  <r>
    <x v="1559"/>
    <x v="1559"/>
    <x v="1"/>
    <x v="10"/>
    <x v="5"/>
    <x v="1"/>
    <x v="0"/>
  </r>
  <r>
    <x v="1560"/>
    <x v="1560"/>
    <x v="1"/>
    <x v="14"/>
    <x v="0"/>
    <x v="1"/>
    <x v="0"/>
  </r>
  <r>
    <x v="1561"/>
    <x v="1561"/>
    <x v="0"/>
    <x v="19"/>
    <x v="6"/>
    <x v="1"/>
    <x v="0"/>
  </r>
  <r>
    <x v="1562"/>
    <x v="1562"/>
    <x v="0"/>
    <x v="47"/>
    <x v="6"/>
    <x v="1"/>
    <x v="0"/>
  </r>
  <r>
    <x v="1563"/>
    <x v="1563"/>
    <x v="0"/>
    <x v="47"/>
    <x v="3"/>
    <x v="1"/>
    <x v="1"/>
  </r>
  <r>
    <x v="1564"/>
    <x v="1564"/>
    <x v="0"/>
    <x v="56"/>
    <x v="4"/>
    <x v="0"/>
    <x v="0"/>
  </r>
  <r>
    <x v="1565"/>
    <x v="1565"/>
    <x v="0"/>
    <x v="10"/>
    <x v="0"/>
    <x v="0"/>
    <x v="0"/>
  </r>
  <r>
    <x v="1566"/>
    <x v="1566"/>
    <x v="0"/>
    <x v="41"/>
    <x v="6"/>
    <x v="0"/>
    <x v="0"/>
  </r>
  <r>
    <x v="1567"/>
    <x v="1567"/>
    <x v="0"/>
    <x v="7"/>
    <x v="3"/>
    <x v="1"/>
    <x v="0"/>
  </r>
  <r>
    <x v="1568"/>
    <x v="1568"/>
    <x v="1"/>
    <x v="16"/>
    <x v="4"/>
    <x v="0"/>
    <x v="0"/>
  </r>
  <r>
    <x v="1569"/>
    <x v="1569"/>
    <x v="1"/>
    <x v="15"/>
    <x v="5"/>
    <x v="0"/>
    <x v="1"/>
  </r>
  <r>
    <x v="1570"/>
    <x v="1570"/>
    <x v="0"/>
    <x v="24"/>
    <x v="1"/>
    <x v="0"/>
    <x v="0"/>
  </r>
  <r>
    <x v="1571"/>
    <x v="1571"/>
    <x v="0"/>
    <x v="7"/>
    <x v="5"/>
    <x v="1"/>
    <x v="1"/>
  </r>
  <r>
    <x v="1572"/>
    <x v="1572"/>
    <x v="1"/>
    <x v="40"/>
    <x v="1"/>
    <x v="1"/>
    <x v="1"/>
  </r>
  <r>
    <x v="1573"/>
    <x v="1573"/>
    <x v="1"/>
    <x v="39"/>
    <x v="5"/>
    <x v="0"/>
    <x v="1"/>
  </r>
  <r>
    <x v="1574"/>
    <x v="1574"/>
    <x v="0"/>
    <x v="55"/>
    <x v="0"/>
    <x v="1"/>
    <x v="1"/>
  </r>
  <r>
    <x v="1575"/>
    <x v="1575"/>
    <x v="1"/>
    <x v="26"/>
    <x v="1"/>
    <x v="0"/>
    <x v="0"/>
  </r>
  <r>
    <x v="1576"/>
    <x v="1576"/>
    <x v="1"/>
    <x v="55"/>
    <x v="6"/>
    <x v="1"/>
    <x v="1"/>
  </r>
  <r>
    <x v="1577"/>
    <x v="1577"/>
    <x v="1"/>
    <x v="15"/>
    <x v="4"/>
    <x v="1"/>
    <x v="0"/>
  </r>
  <r>
    <x v="1578"/>
    <x v="1578"/>
    <x v="1"/>
    <x v="19"/>
    <x v="1"/>
    <x v="1"/>
    <x v="1"/>
  </r>
  <r>
    <x v="1579"/>
    <x v="1579"/>
    <x v="1"/>
    <x v="42"/>
    <x v="3"/>
    <x v="1"/>
    <x v="0"/>
  </r>
  <r>
    <x v="1580"/>
    <x v="1580"/>
    <x v="0"/>
    <x v="32"/>
    <x v="3"/>
    <x v="1"/>
    <x v="0"/>
  </r>
  <r>
    <x v="1581"/>
    <x v="1581"/>
    <x v="0"/>
    <x v="56"/>
    <x v="1"/>
    <x v="0"/>
    <x v="1"/>
  </r>
  <r>
    <x v="1582"/>
    <x v="1582"/>
    <x v="1"/>
    <x v="13"/>
    <x v="4"/>
    <x v="0"/>
    <x v="1"/>
  </r>
  <r>
    <x v="1583"/>
    <x v="1583"/>
    <x v="1"/>
    <x v="12"/>
    <x v="1"/>
    <x v="1"/>
    <x v="0"/>
  </r>
  <r>
    <x v="1584"/>
    <x v="1584"/>
    <x v="0"/>
    <x v="35"/>
    <x v="1"/>
    <x v="0"/>
    <x v="1"/>
  </r>
  <r>
    <x v="1585"/>
    <x v="1585"/>
    <x v="0"/>
    <x v="36"/>
    <x v="2"/>
    <x v="1"/>
    <x v="1"/>
  </r>
  <r>
    <x v="1586"/>
    <x v="1586"/>
    <x v="0"/>
    <x v="40"/>
    <x v="0"/>
    <x v="1"/>
    <x v="0"/>
  </r>
  <r>
    <x v="1587"/>
    <x v="1587"/>
    <x v="0"/>
    <x v="55"/>
    <x v="0"/>
    <x v="1"/>
    <x v="0"/>
  </r>
  <r>
    <x v="1588"/>
    <x v="1588"/>
    <x v="1"/>
    <x v="40"/>
    <x v="4"/>
    <x v="1"/>
    <x v="0"/>
  </r>
  <r>
    <x v="1589"/>
    <x v="1589"/>
    <x v="0"/>
    <x v="5"/>
    <x v="1"/>
    <x v="1"/>
    <x v="1"/>
  </r>
  <r>
    <x v="1590"/>
    <x v="1590"/>
    <x v="0"/>
    <x v="39"/>
    <x v="0"/>
    <x v="1"/>
    <x v="0"/>
  </r>
  <r>
    <x v="1591"/>
    <x v="1591"/>
    <x v="0"/>
    <x v="49"/>
    <x v="5"/>
    <x v="0"/>
    <x v="2"/>
  </r>
  <r>
    <x v="1592"/>
    <x v="1592"/>
    <x v="1"/>
    <x v="2"/>
    <x v="3"/>
    <x v="0"/>
    <x v="1"/>
  </r>
  <r>
    <x v="1593"/>
    <x v="1593"/>
    <x v="1"/>
    <x v="40"/>
    <x v="0"/>
    <x v="1"/>
    <x v="0"/>
  </r>
  <r>
    <x v="1594"/>
    <x v="1594"/>
    <x v="0"/>
    <x v="24"/>
    <x v="3"/>
    <x v="1"/>
    <x v="0"/>
  </r>
  <r>
    <x v="1595"/>
    <x v="1595"/>
    <x v="0"/>
    <x v="7"/>
    <x v="4"/>
    <x v="1"/>
    <x v="1"/>
  </r>
  <r>
    <x v="1596"/>
    <x v="1596"/>
    <x v="0"/>
    <x v="29"/>
    <x v="5"/>
    <x v="0"/>
    <x v="0"/>
  </r>
  <r>
    <x v="1597"/>
    <x v="1597"/>
    <x v="0"/>
    <x v="36"/>
    <x v="2"/>
    <x v="1"/>
    <x v="0"/>
  </r>
  <r>
    <x v="1598"/>
    <x v="1598"/>
    <x v="1"/>
    <x v="10"/>
    <x v="5"/>
    <x v="0"/>
    <x v="2"/>
  </r>
  <r>
    <x v="1599"/>
    <x v="1599"/>
    <x v="0"/>
    <x v="7"/>
    <x v="3"/>
    <x v="1"/>
    <x v="0"/>
  </r>
  <r>
    <x v="1600"/>
    <x v="1600"/>
    <x v="1"/>
    <x v="12"/>
    <x v="3"/>
    <x v="1"/>
    <x v="0"/>
  </r>
  <r>
    <x v="1601"/>
    <x v="1601"/>
    <x v="0"/>
    <x v="14"/>
    <x v="6"/>
    <x v="1"/>
    <x v="0"/>
  </r>
  <r>
    <x v="1602"/>
    <x v="1602"/>
    <x v="1"/>
    <x v="33"/>
    <x v="1"/>
    <x v="1"/>
    <x v="1"/>
  </r>
  <r>
    <x v="1603"/>
    <x v="1603"/>
    <x v="0"/>
    <x v="14"/>
    <x v="0"/>
    <x v="1"/>
    <x v="0"/>
  </r>
  <r>
    <x v="1604"/>
    <x v="1604"/>
    <x v="0"/>
    <x v="1"/>
    <x v="2"/>
    <x v="0"/>
    <x v="0"/>
  </r>
  <r>
    <x v="1605"/>
    <x v="1605"/>
    <x v="0"/>
    <x v="2"/>
    <x v="5"/>
    <x v="1"/>
    <x v="2"/>
  </r>
  <r>
    <x v="1606"/>
    <x v="1606"/>
    <x v="1"/>
    <x v="14"/>
    <x v="6"/>
    <x v="0"/>
    <x v="0"/>
  </r>
  <r>
    <x v="1607"/>
    <x v="1607"/>
    <x v="0"/>
    <x v="22"/>
    <x v="0"/>
    <x v="0"/>
    <x v="1"/>
  </r>
  <r>
    <x v="1608"/>
    <x v="1608"/>
    <x v="1"/>
    <x v="47"/>
    <x v="3"/>
    <x v="1"/>
    <x v="1"/>
  </r>
  <r>
    <x v="1609"/>
    <x v="1609"/>
    <x v="0"/>
    <x v="21"/>
    <x v="3"/>
    <x v="1"/>
    <x v="1"/>
  </r>
  <r>
    <x v="1610"/>
    <x v="1610"/>
    <x v="0"/>
    <x v="30"/>
    <x v="2"/>
    <x v="1"/>
    <x v="1"/>
  </r>
  <r>
    <x v="1611"/>
    <x v="1611"/>
    <x v="1"/>
    <x v="38"/>
    <x v="5"/>
    <x v="1"/>
    <x v="0"/>
  </r>
  <r>
    <x v="1612"/>
    <x v="1612"/>
    <x v="0"/>
    <x v="3"/>
    <x v="3"/>
    <x v="0"/>
    <x v="2"/>
  </r>
  <r>
    <x v="1613"/>
    <x v="1613"/>
    <x v="1"/>
    <x v="33"/>
    <x v="2"/>
    <x v="0"/>
    <x v="1"/>
  </r>
  <r>
    <x v="1614"/>
    <x v="1614"/>
    <x v="0"/>
    <x v="1"/>
    <x v="1"/>
    <x v="1"/>
    <x v="1"/>
  </r>
  <r>
    <x v="1615"/>
    <x v="1615"/>
    <x v="1"/>
    <x v="27"/>
    <x v="1"/>
    <x v="0"/>
    <x v="0"/>
  </r>
  <r>
    <x v="1616"/>
    <x v="1616"/>
    <x v="1"/>
    <x v="1"/>
    <x v="3"/>
    <x v="0"/>
    <x v="0"/>
  </r>
  <r>
    <x v="1617"/>
    <x v="1617"/>
    <x v="1"/>
    <x v="43"/>
    <x v="2"/>
    <x v="0"/>
    <x v="1"/>
  </r>
  <r>
    <x v="1618"/>
    <x v="1618"/>
    <x v="1"/>
    <x v="27"/>
    <x v="2"/>
    <x v="0"/>
    <x v="1"/>
  </r>
  <r>
    <x v="1619"/>
    <x v="1619"/>
    <x v="0"/>
    <x v="21"/>
    <x v="6"/>
    <x v="1"/>
    <x v="2"/>
  </r>
  <r>
    <x v="1620"/>
    <x v="1620"/>
    <x v="0"/>
    <x v="31"/>
    <x v="0"/>
    <x v="0"/>
    <x v="1"/>
  </r>
  <r>
    <x v="1621"/>
    <x v="1621"/>
    <x v="1"/>
    <x v="15"/>
    <x v="1"/>
    <x v="0"/>
    <x v="1"/>
  </r>
  <r>
    <x v="1622"/>
    <x v="1622"/>
    <x v="0"/>
    <x v="2"/>
    <x v="6"/>
    <x v="1"/>
    <x v="1"/>
  </r>
  <r>
    <x v="1623"/>
    <x v="1623"/>
    <x v="0"/>
    <x v="24"/>
    <x v="4"/>
    <x v="1"/>
    <x v="0"/>
  </r>
  <r>
    <x v="1624"/>
    <x v="1624"/>
    <x v="1"/>
    <x v="55"/>
    <x v="4"/>
    <x v="1"/>
    <x v="1"/>
  </r>
  <r>
    <x v="1625"/>
    <x v="1625"/>
    <x v="0"/>
    <x v="25"/>
    <x v="3"/>
    <x v="0"/>
    <x v="2"/>
  </r>
  <r>
    <x v="1626"/>
    <x v="1626"/>
    <x v="1"/>
    <x v="26"/>
    <x v="1"/>
    <x v="1"/>
    <x v="0"/>
  </r>
  <r>
    <x v="1627"/>
    <x v="1627"/>
    <x v="0"/>
    <x v="34"/>
    <x v="3"/>
    <x v="0"/>
    <x v="1"/>
  </r>
  <r>
    <x v="1628"/>
    <x v="1628"/>
    <x v="0"/>
    <x v="13"/>
    <x v="2"/>
    <x v="1"/>
    <x v="0"/>
  </r>
  <r>
    <x v="1629"/>
    <x v="1629"/>
    <x v="0"/>
    <x v="29"/>
    <x v="1"/>
    <x v="1"/>
    <x v="2"/>
  </r>
  <r>
    <x v="1630"/>
    <x v="1630"/>
    <x v="1"/>
    <x v="11"/>
    <x v="3"/>
    <x v="0"/>
    <x v="0"/>
  </r>
  <r>
    <x v="1631"/>
    <x v="1631"/>
    <x v="0"/>
    <x v="1"/>
    <x v="0"/>
    <x v="0"/>
    <x v="0"/>
  </r>
  <r>
    <x v="1632"/>
    <x v="1632"/>
    <x v="0"/>
    <x v="45"/>
    <x v="6"/>
    <x v="1"/>
    <x v="0"/>
  </r>
  <r>
    <x v="1633"/>
    <x v="1633"/>
    <x v="0"/>
    <x v="20"/>
    <x v="0"/>
    <x v="1"/>
    <x v="1"/>
  </r>
  <r>
    <x v="1634"/>
    <x v="1634"/>
    <x v="1"/>
    <x v="49"/>
    <x v="0"/>
    <x v="0"/>
    <x v="0"/>
  </r>
  <r>
    <x v="1635"/>
    <x v="1635"/>
    <x v="1"/>
    <x v="56"/>
    <x v="2"/>
    <x v="0"/>
    <x v="0"/>
  </r>
  <r>
    <x v="1636"/>
    <x v="1636"/>
    <x v="1"/>
    <x v="13"/>
    <x v="3"/>
    <x v="0"/>
    <x v="0"/>
  </r>
  <r>
    <x v="1637"/>
    <x v="1637"/>
    <x v="0"/>
    <x v="11"/>
    <x v="3"/>
    <x v="1"/>
    <x v="0"/>
  </r>
  <r>
    <x v="1638"/>
    <x v="1638"/>
    <x v="1"/>
    <x v="40"/>
    <x v="6"/>
    <x v="0"/>
    <x v="2"/>
  </r>
  <r>
    <x v="1639"/>
    <x v="1639"/>
    <x v="0"/>
    <x v="36"/>
    <x v="0"/>
    <x v="1"/>
    <x v="1"/>
  </r>
  <r>
    <x v="1640"/>
    <x v="1640"/>
    <x v="0"/>
    <x v="11"/>
    <x v="4"/>
    <x v="0"/>
    <x v="2"/>
  </r>
  <r>
    <x v="1641"/>
    <x v="1641"/>
    <x v="0"/>
    <x v="28"/>
    <x v="0"/>
    <x v="0"/>
    <x v="0"/>
  </r>
  <r>
    <x v="1642"/>
    <x v="1642"/>
    <x v="0"/>
    <x v="41"/>
    <x v="4"/>
    <x v="1"/>
    <x v="2"/>
  </r>
  <r>
    <x v="1643"/>
    <x v="1643"/>
    <x v="0"/>
    <x v="5"/>
    <x v="6"/>
    <x v="0"/>
    <x v="1"/>
  </r>
  <r>
    <x v="1644"/>
    <x v="1644"/>
    <x v="1"/>
    <x v="11"/>
    <x v="2"/>
    <x v="1"/>
    <x v="2"/>
  </r>
  <r>
    <x v="1645"/>
    <x v="1645"/>
    <x v="0"/>
    <x v="29"/>
    <x v="2"/>
    <x v="1"/>
    <x v="0"/>
  </r>
  <r>
    <x v="1646"/>
    <x v="1646"/>
    <x v="1"/>
    <x v="42"/>
    <x v="5"/>
    <x v="0"/>
    <x v="1"/>
  </r>
  <r>
    <x v="1647"/>
    <x v="1647"/>
    <x v="1"/>
    <x v="54"/>
    <x v="3"/>
    <x v="1"/>
    <x v="1"/>
  </r>
  <r>
    <x v="1648"/>
    <x v="1648"/>
    <x v="0"/>
    <x v="31"/>
    <x v="1"/>
    <x v="0"/>
    <x v="2"/>
  </r>
  <r>
    <x v="1649"/>
    <x v="1649"/>
    <x v="0"/>
    <x v="46"/>
    <x v="1"/>
    <x v="0"/>
    <x v="1"/>
  </r>
  <r>
    <x v="1650"/>
    <x v="1650"/>
    <x v="0"/>
    <x v="51"/>
    <x v="4"/>
    <x v="1"/>
    <x v="0"/>
  </r>
  <r>
    <x v="1651"/>
    <x v="1651"/>
    <x v="0"/>
    <x v="33"/>
    <x v="0"/>
    <x v="0"/>
    <x v="2"/>
  </r>
  <r>
    <x v="1652"/>
    <x v="1652"/>
    <x v="1"/>
    <x v="48"/>
    <x v="1"/>
    <x v="1"/>
    <x v="0"/>
  </r>
  <r>
    <x v="1653"/>
    <x v="1653"/>
    <x v="0"/>
    <x v="7"/>
    <x v="6"/>
    <x v="1"/>
    <x v="1"/>
  </r>
  <r>
    <x v="1654"/>
    <x v="1654"/>
    <x v="0"/>
    <x v="32"/>
    <x v="0"/>
    <x v="1"/>
    <x v="0"/>
  </r>
  <r>
    <x v="1655"/>
    <x v="1655"/>
    <x v="0"/>
    <x v="19"/>
    <x v="2"/>
    <x v="1"/>
    <x v="2"/>
  </r>
  <r>
    <x v="1656"/>
    <x v="1656"/>
    <x v="1"/>
    <x v="20"/>
    <x v="3"/>
    <x v="1"/>
    <x v="0"/>
  </r>
  <r>
    <x v="1657"/>
    <x v="1657"/>
    <x v="0"/>
    <x v="3"/>
    <x v="0"/>
    <x v="0"/>
    <x v="0"/>
  </r>
  <r>
    <x v="1658"/>
    <x v="1658"/>
    <x v="1"/>
    <x v="29"/>
    <x v="5"/>
    <x v="1"/>
    <x v="1"/>
  </r>
  <r>
    <x v="1659"/>
    <x v="1659"/>
    <x v="1"/>
    <x v="36"/>
    <x v="6"/>
    <x v="1"/>
    <x v="1"/>
  </r>
  <r>
    <x v="1660"/>
    <x v="1660"/>
    <x v="1"/>
    <x v="13"/>
    <x v="5"/>
    <x v="1"/>
    <x v="0"/>
  </r>
  <r>
    <x v="1661"/>
    <x v="1661"/>
    <x v="1"/>
    <x v="6"/>
    <x v="0"/>
    <x v="1"/>
    <x v="0"/>
  </r>
  <r>
    <x v="1662"/>
    <x v="1662"/>
    <x v="1"/>
    <x v="48"/>
    <x v="3"/>
    <x v="0"/>
    <x v="1"/>
  </r>
  <r>
    <x v="1663"/>
    <x v="1663"/>
    <x v="0"/>
    <x v="12"/>
    <x v="4"/>
    <x v="1"/>
    <x v="1"/>
  </r>
  <r>
    <x v="1664"/>
    <x v="1664"/>
    <x v="1"/>
    <x v="44"/>
    <x v="3"/>
    <x v="1"/>
    <x v="0"/>
  </r>
  <r>
    <x v="1665"/>
    <x v="1665"/>
    <x v="0"/>
    <x v="4"/>
    <x v="0"/>
    <x v="1"/>
    <x v="0"/>
  </r>
  <r>
    <x v="1666"/>
    <x v="1666"/>
    <x v="1"/>
    <x v="49"/>
    <x v="0"/>
    <x v="0"/>
    <x v="0"/>
  </r>
  <r>
    <x v="1667"/>
    <x v="1667"/>
    <x v="1"/>
    <x v="10"/>
    <x v="1"/>
    <x v="0"/>
    <x v="1"/>
  </r>
  <r>
    <x v="1668"/>
    <x v="1668"/>
    <x v="0"/>
    <x v="12"/>
    <x v="6"/>
    <x v="1"/>
    <x v="1"/>
  </r>
  <r>
    <x v="1669"/>
    <x v="1669"/>
    <x v="0"/>
    <x v="4"/>
    <x v="2"/>
    <x v="0"/>
    <x v="1"/>
  </r>
  <r>
    <x v="1670"/>
    <x v="1670"/>
    <x v="1"/>
    <x v="13"/>
    <x v="5"/>
    <x v="0"/>
    <x v="1"/>
  </r>
  <r>
    <x v="1671"/>
    <x v="1671"/>
    <x v="1"/>
    <x v="38"/>
    <x v="6"/>
    <x v="0"/>
    <x v="0"/>
  </r>
  <r>
    <x v="1672"/>
    <x v="1672"/>
    <x v="1"/>
    <x v="39"/>
    <x v="1"/>
    <x v="1"/>
    <x v="1"/>
  </r>
  <r>
    <x v="1673"/>
    <x v="1673"/>
    <x v="0"/>
    <x v="44"/>
    <x v="3"/>
    <x v="0"/>
    <x v="1"/>
  </r>
  <r>
    <x v="1674"/>
    <x v="1674"/>
    <x v="0"/>
    <x v="13"/>
    <x v="0"/>
    <x v="0"/>
    <x v="1"/>
  </r>
  <r>
    <x v="1675"/>
    <x v="1675"/>
    <x v="1"/>
    <x v="6"/>
    <x v="0"/>
    <x v="1"/>
    <x v="0"/>
  </r>
  <r>
    <x v="1676"/>
    <x v="1676"/>
    <x v="0"/>
    <x v="40"/>
    <x v="4"/>
    <x v="0"/>
    <x v="0"/>
  </r>
  <r>
    <x v="1677"/>
    <x v="1677"/>
    <x v="0"/>
    <x v="51"/>
    <x v="3"/>
    <x v="0"/>
    <x v="0"/>
  </r>
  <r>
    <x v="1678"/>
    <x v="1678"/>
    <x v="1"/>
    <x v="40"/>
    <x v="5"/>
    <x v="1"/>
    <x v="0"/>
  </r>
  <r>
    <x v="1679"/>
    <x v="1679"/>
    <x v="1"/>
    <x v="48"/>
    <x v="3"/>
    <x v="0"/>
    <x v="1"/>
  </r>
  <r>
    <x v="1680"/>
    <x v="1680"/>
    <x v="1"/>
    <x v="19"/>
    <x v="0"/>
    <x v="0"/>
    <x v="2"/>
  </r>
  <r>
    <x v="1681"/>
    <x v="1681"/>
    <x v="1"/>
    <x v="38"/>
    <x v="0"/>
    <x v="1"/>
    <x v="0"/>
  </r>
  <r>
    <x v="1682"/>
    <x v="1682"/>
    <x v="1"/>
    <x v="45"/>
    <x v="5"/>
    <x v="1"/>
    <x v="1"/>
  </r>
  <r>
    <x v="1683"/>
    <x v="1683"/>
    <x v="1"/>
    <x v="54"/>
    <x v="1"/>
    <x v="1"/>
    <x v="1"/>
  </r>
  <r>
    <x v="1684"/>
    <x v="1684"/>
    <x v="1"/>
    <x v="9"/>
    <x v="6"/>
    <x v="1"/>
    <x v="0"/>
  </r>
  <r>
    <x v="1685"/>
    <x v="1685"/>
    <x v="1"/>
    <x v="29"/>
    <x v="0"/>
    <x v="1"/>
    <x v="0"/>
  </r>
  <r>
    <x v="1686"/>
    <x v="1686"/>
    <x v="0"/>
    <x v="35"/>
    <x v="2"/>
    <x v="1"/>
    <x v="0"/>
  </r>
  <r>
    <x v="1687"/>
    <x v="1687"/>
    <x v="1"/>
    <x v="10"/>
    <x v="4"/>
    <x v="1"/>
    <x v="0"/>
  </r>
  <r>
    <x v="1688"/>
    <x v="1688"/>
    <x v="1"/>
    <x v="13"/>
    <x v="0"/>
    <x v="0"/>
    <x v="1"/>
  </r>
  <r>
    <x v="1689"/>
    <x v="1689"/>
    <x v="1"/>
    <x v="2"/>
    <x v="3"/>
    <x v="0"/>
    <x v="0"/>
  </r>
  <r>
    <x v="1690"/>
    <x v="1690"/>
    <x v="1"/>
    <x v="12"/>
    <x v="2"/>
    <x v="1"/>
    <x v="2"/>
  </r>
  <r>
    <x v="1691"/>
    <x v="1691"/>
    <x v="0"/>
    <x v="47"/>
    <x v="4"/>
    <x v="1"/>
    <x v="1"/>
  </r>
  <r>
    <x v="1692"/>
    <x v="1692"/>
    <x v="0"/>
    <x v="22"/>
    <x v="3"/>
    <x v="1"/>
    <x v="0"/>
  </r>
  <r>
    <x v="1693"/>
    <x v="1693"/>
    <x v="1"/>
    <x v="50"/>
    <x v="2"/>
    <x v="1"/>
    <x v="2"/>
  </r>
  <r>
    <x v="1694"/>
    <x v="1694"/>
    <x v="1"/>
    <x v="43"/>
    <x v="1"/>
    <x v="0"/>
    <x v="0"/>
  </r>
  <r>
    <x v="1695"/>
    <x v="1695"/>
    <x v="1"/>
    <x v="18"/>
    <x v="4"/>
    <x v="1"/>
    <x v="0"/>
  </r>
  <r>
    <x v="1696"/>
    <x v="1696"/>
    <x v="1"/>
    <x v="20"/>
    <x v="6"/>
    <x v="0"/>
    <x v="1"/>
  </r>
  <r>
    <x v="1697"/>
    <x v="1697"/>
    <x v="1"/>
    <x v="41"/>
    <x v="5"/>
    <x v="0"/>
    <x v="0"/>
  </r>
  <r>
    <x v="1698"/>
    <x v="1698"/>
    <x v="0"/>
    <x v="26"/>
    <x v="4"/>
    <x v="1"/>
    <x v="0"/>
  </r>
  <r>
    <x v="1699"/>
    <x v="1699"/>
    <x v="0"/>
    <x v="5"/>
    <x v="5"/>
    <x v="0"/>
    <x v="1"/>
  </r>
  <r>
    <x v="1700"/>
    <x v="1700"/>
    <x v="1"/>
    <x v="45"/>
    <x v="2"/>
    <x v="0"/>
    <x v="1"/>
  </r>
  <r>
    <x v="1701"/>
    <x v="1701"/>
    <x v="1"/>
    <x v="3"/>
    <x v="6"/>
    <x v="1"/>
    <x v="0"/>
  </r>
  <r>
    <x v="1702"/>
    <x v="1702"/>
    <x v="0"/>
    <x v="25"/>
    <x v="6"/>
    <x v="1"/>
    <x v="2"/>
  </r>
  <r>
    <x v="1703"/>
    <x v="1703"/>
    <x v="0"/>
    <x v="4"/>
    <x v="4"/>
    <x v="1"/>
    <x v="2"/>
  </r>
  <r>
    <x v="1704"/>
    <x v="1704"/>
    <x v="1"/>
    <x v="38"/>
    <x v="5"/>
    <x v="0"/>
    <x v="1"/>
  </r>
  <r>
    <x v="1705"/>
    <x v="1705"/>
    <x v="1"/>
    <x v="51"/>
    <x v="1"/>
    <x v="1"/>
    <x v="2"/>
  </r>
  <r>
    <x v="1706"/>
    <x v="1706"/>
    <x v="1"/>
    <x v="36"/>
    <x v="5"/>
    <x v="1"/>
    <x v="1"/>
  </r>
  <r>
    <x v="1707"/>
    <x v="1707"/>
    <x v="0"/>
    <x v="38"/>
    <x v="6"/>
    <x v="0"/>
    <x v="0"/>
  </r>
  <r>
    <x v="1708"/>
    <x v="1708"/>
    <x v="0"/>
    <x v="27"/>
    <x v="6"/>
    <x v="1"/>
    <x v="1"/>
  </r>
  <r>
    <x v="1709"/>
    <x v="1709"/>
    <x v="1"/>
    <x v="3"/>
    <x v="1"/>
    <x v="0"/>
    <x v="1"/>
  </r>
  <r>
    <x v="1710"/>
    <x v="1710"/>
    <x v="1"/>
    <x v="22"/>
    <x v="2"/>
    <x v="1"/>
    <x v="0"/>
  </r>
  <r>
    <x v="1711"/>
    <x v="1711"/>
    <x v="0"/>
    <x v="7"/>
    <x v="1"/>
    <x v="0"/>
    <x v="1"/>
  </r>
  <r>
    <x v="1712"/>
    <x v="1712"/>
    <x v="0"/>
    <x v="37"/>
    <x v="5"/>
    <x v="0"/>
    <x v="0"/>
  </r>
  <r>
    <x v="1713"/>
    <x v="1713"/>
    <x v="0"/>
    <x v="19"/>
    <x v="1"/>
    <x v="1"/>
    <x v="1"/>
  </r>
  <r>
    <x v="1714"/>
    <x v="1714"/>
    <x v="1"/>
    <x v="13"/>
    <x v="4"/>
    <x v="1"/>
    <x v="1"/>
  </r>
  <r>
    <x v="1715"/>
    <x v="1715"/>
    <x v="1"/>
    <x v="44"/>
    <x v="3"/>
    <x v="0"/>
    <x v="0"/>
  </r>
  <r>
    <x v="1716"/>
    <x v="1716"/>
    <x v="1"/>
    <x v="26"/>
    <x v="1"/>
    <x v="1"/>
    <x v="1"/>
  </r>
  <r>
    <x v="1717"/>
    <x v="1717"/>
    <x v="1"/>
    <x v="7"/>
    <x v="2"/>
    <x v="1"/>
    <x v="1"/>
  </r>
  <r>
    <x v="1718"/>
    <x v="1718"/>
    <x v="0"/>
    <x v="46"/>
    <x v="3"/>
    <x v="0"/>
    <x v="2"/>
  </r>
  <r>
    <x v="1719"/>
    <x v="1719"/>
    <x v="0"/>
    <x v="6"/>
    <x v="0"/>
    <x v="1"/>
    <x v="0"/>
  </r>
  <r>
    <x v="1720"/>
    <x v="1720"/>
    <x v="0"/>
    <x v="41"/>
    <x v="4"/>
    <x v="1"/>
    <x v="1"/>
  </r>
  <r>
    <x v="1721"/>
    <x v="1721"/>
    <x v="0"/>
    <x v="44"/>
    <x v="4"/>
    <x v="0"/>
    <x v="2"/>
  </r>
  <r>
    <x v="1722"/>
    <x v="1722"/>
    <x v="0"/>
    <x v="19"/>
    <x v="2"/>
    <x v="0"/>
    <x v="0"/>
  </r>
  <r>
    <x v="1723"/>
    <x v="1723"/>
    <x v="1"/>
    <x v="44"/>
    <x v="3"/>
    <x v="1"/>
    <x v="2"/>
  </r>
  <r>
    <x v="1724"/>
    <x v="1724"/>
    <x v="1"/>
    <x v="43"/>
    <x v="3"/>
    <x v="1"/>
    <x v="0"/>
  </r>
  <r>
    <x v="1725"/>
    <x v="1725"/>
    <x v="1"/>
    <x v="38"/>
    <x v="2"/>
    <x v="1"/>
    <x v="0"/>
  </r>
  <r>
    <x v="1726"/>
    <x v="1726"/>
    <x v="1"/>
    <x v="34"/>
    <x v="4"/>
    <x v="0"/>
    <x v="0"/>
  </r>
  <r>
    <x v="1727"/>
    <x v="1727"/>
    <x v="1"/>
    <x v="8"/>
    <x v="2"/>
    <x v="0"/>
    <x v="0"/>
  </r>
  <r>
    <x v="1728"/>
    <x v="1728"/>
    <x v="1"/>
    <x v="51"/>
    <x v="1"/>
    <x v="0"/>
    <x v="2"/>
  </r>
  <r>
    <x v="1729"/>
    <x v="1729"/>
    <x v="0"/>
    <x v="53"/>
    <x v="3"/>
    <x v="0"/>
    <x v="2"/>
  </r>
  <r>
    <x v="1730"/>
    <x v="1730"/>
    <x v="1"/>
    <x v="31"/>
    <x v="0"/>
    <x v="1"/>
    <x v="2"/>
  </r>
  <r>
    <x v="1731"/>
    <x v="1731"/>
    <x v="0"/>
    <x v="22"/>
    <x v="6"/>
    <x v="0"/>
    <x v="0"/>
  </r>
  <r>
    <x v="1732"/>
    <x v="1732"/>
    <x v="0"/>
    <x v="13"/>
    <x v="5"/>
    <x v="1"/>
    <x v="1"/>
  </r>
  <r>
    <x v="1733"/>
    <x v="1733"/>
    <x v="1"/>
    <x v="13"/>
    <x v="4"/>
    <x v="0"/>
    <x v="0"/>
  </r>
  <r>
    <x v="1734"/>
    <x v="1734"/>
    <x v="0"/>
    <x v="39"/>
    <x v="4"/>
    <x v="0"/>
    <x v="1"/>
  </r>
  <r>
    <x v="1735"/>
    <x v="1735"/>
    <x v="0"/>
    <x v="9"/>
    <x v="3"/>
    <x v="0"/>
    <x v="1"/>
  </r>
  <r>
    <x v="1736"/>
    <x v="1736"/>
    <x v="1"/>
    <x v="32"/>
    <x v="2"/>
    <x v="1"/>
    <x v="0"/>
  </r>
  <r>
    <x v="1737"/>
    <x v="1737"/>
    <x v="0"/>
    <x v="22"/>
    <x v="3"/>
    <x v="1"/>
    <x v="1"/>
  </r>
  <r>
    <x v="1738"/>
    <x v="1738"/>
    <x v="1"/>
    <x v="35"/>
    <x v="6"/>
    <x v="0"/>
    <x v="0"/>
  </r>
  <r>
    <x v="1739"/>
    <x v="1739"/>
    <x v="0"/>
    <x v="49"/>
    <x v="3"/>
    <x v="0"/>
    <x v="1"/>
  </r>
  <r>
    <x v="1740"/>
    <x v="1740"/>
    <x v="0"/>
    <x v="34"/>
    <x v="4"/>
    <x v="0"/>
    <x v="0"/>
  </r>
  <r>
    <x v="1741"/>
    <x v="1741"/>
    <x v="1"/>
    <x v="3"/>
    <x v="0"/>
    <x v="1"/>
    <x v="0"/>
  </r>
  <r>
    <x v="1742"/>
    <x v="1742"/>
    <x v="1"/>
    <x v="44"/>
    <x v="4"/>
    <x v="0"/>
    <x v="1"/>
  </r>
  <r>
    <x v="1743"/>
    <x v="1743"/>
    <x v="0"/>
    <x v="49"/>
    <x v="3"/>
    <x v="1"/>
    <x v="0"/>
  </r>
  <r>
    <x v="1744"/>
    <x v="1744"/>
    <x v="1"/>
    <x v="39"/>
    <x v="2"/>
    <x v="0"/>
    <x v="1"/>
  </r>
  <r>
    <x v="1745"/>
    <x v="1745"/>
    <x v="1"/>
    <x v="28"/>
    <x v="5"/>
    <x v="0"/>
    <x v="1"/>
  </r>
  <r>
    <x v="1746"/>
    <x v="1746"/>
    <x v="1"/>
    <x v="46"/>
    <x v="2"/>
    <x v="0"/>
    <x v="0"/>
  </r>
  <r>
    <x v="1747"/>
    <x v="1747"/>
    <x v="0"/>
    <x v="1"/>
    <x v="2"/>
    <x v="1"/>
    <x v="1"/>
  </r>
  <r>
    <x v="1748"/>
    <x v="1748"/>
    <x v="1"/>
    <x v="6"/>
    <x v="0"/>
    <x v="0"/>
    <x v="0"/>
  </r>
  <r>
    <x v="1749"/>
    <x v="1749"/>
    <x v="0"/>
    <x v="6"/>
    <x v="5"/>
    <x v="1"/>
    <x v="0"/>
  </r>
  <r>
    <x v="1750"/>
    <x v="1750"/>
    <x v="0"/>
    <x v="36"/>
    <x v="5"/>
    <x v="1"/>
    <x v="1"/>
  </r>
  <r>
    <x v="1751"/>
    <x v="1751"/>
    <x v="1"/>
    <x v="12"/>
    <x v="6"/>
    <x v="1"/>
    <x v="0"/>
  </r>
  <r>
    <x v="1752"/>
    <x v="1752"/>
    <x v="0"/>
    <x v="13"/>
    <x v="4"/>
    <x v="0"/>
    <x v="1"/>
  </r>
  <r>
    <x v="1753"/>
    <x v="1753"/>
    <x v="1"/>
    <x v="16"/>
    <x v="6"/>
    <x v="1"/>
    <x v="0"/>
  </r>
  <r>
    <x v="1754"/>
    <x v="1754"/>
    <x v="1"/>
    <x v="31"/>
    <x v="1"/>
    <x v="0"/>
    <x v="0"/>
  </r>
  <r>
    <x v="1755"/>
    <x v="1755"/>
    <x v="0"/>
    <x v="33"/>
    <x v="4"/>
    <x v="0"/>
    <x v="0"/>
  </r>
  <r>
    <x v="1756"/>
    <x v="1756"/>
    <x v="0"/>
    <x v="31"/>
    <x v="1"/>
    <x v="1"/>
    <x v="1"/>
  </r>
  <r>
    <x v="1757"/>
    <x v="1757"/>
    <x v="0"/>
    <x v="28"/>
    <x v="2"/>
    <x v="0"/>
    <x v="0"/>
  </r>
  <r>
    <x v="1758"/>
    <x v="1758"/>
    <x v="0"/>
    <x v="11"/>
    <x v="0"/>
    <x v="1"/>
    <x v="1"/>
  </r>
  <r>
    <x v="1759"/>
    <x v="1759"/>
    <x v="0"/>
    <x v="51"/>
    <x v="3"/>
    <x v="1"/>
    <x v="1"/>
  </r>
  <r>
    <x v="1760"/>
    <x v="1760"/>
    <x v="0"/>
    <x v="38"/>
    <x v="1"/>
    <x v="0"/>
    <x v="0"/>
  </r>
  <r>
    <x v="1761"/>
    <x v="1761"/>
    <x v="1"/>
    <x v="8"/>
    <x v="1"/>
    <x v="1"/>
    <x v="0"/>
  </r>
  <r>
    <x v="1762"/>
    <x v="1762"/>
    <x v="0"/>
    <x v="36"/>
    <x v="2"/>
    <x v="0"/>
    <x v="1"/>
  </r>
  <r>
    <x v="1763"/>
    <x v="1763"/>
    <x v="0"/>
    <x v="1"/>
    <x v="4"/>
    <x v="1"/>
    <x v="1"/>
  </r>
  <r>
    <x v="1764"/>
    <x v="1764"/>
    <x v="0"/>
    <x v="17"/>
    <x v="3"/>
    <x v="0"/>
    <x v="2"/>
  </r>
  <r>
    <x v="1765"/>
    <x v="1765"/>
    <x v="1"/>
    <x v="44"/>
    <x v="5"/>
    <x v="1"/>
    <x v="1"/>
  </r>
  <r>
    <x v="1766"/>
    <x v="1766"/>
    <x v="1"/>
    <x v="28"/>
    <x v="0"/>
    <x v="0"/>
    <x v="0"/>
  </r>
  <r>
    <x v="1767"/>
    <x v="1767"/>
    <x v="1"/>
    <x v="7"/>
    <x v="0"/>
    <x v="1"/>
    <x v="0"/>
  </r>
  <r>
    <x v="1768"/>
    <x v="1768"/>
    <x v="1"/>
    <x v="36"/>
    <x v="0"/>
    <x v="0"/>
    <x v="1"/>
  </r>
  <r>
    <x v="1769"/>
    <x v="1769"/>
    <x v="0"/>
    <x v="1"/>
    <x v="3"/>
    <x v="0"/>
    <x v="2"/>
  </r>
  <r>
    <x v="1770"/>
    <x v="1770"/>
    <x v="1"/>
    <x v="27"/>
    <x v="4"/>
    <x v="0"/>
    <x v="1"/>
  </r>
  <r>
    <x v="1771"/>
    <x v="1771"/>
    <x v="1"/>
    <x v="43"/>
    <x v="6"/>
    <x v="0"/>
    <x v="1"/>
  </r>
  <r>
    <x v="1772"/>
    <x v="1772"/>
    <x v="0"/>
    <x v="28"/>
    <x v="1"/>
    <x v="0"/>
    <x v="2"/>
  </r>
  <r>
    <x v="1773"/>
    <x v="1773"/>
    <x v="0"/>
    <x v="55"/>
    <x v="0"/>
    <x v="0"/>
    <x v="1"/>
  </r>
  <r>
    <x v="1774"/>
    <x v="1774"/>
    <x v="1"/>
    <x v="47"/>
    <x v="3"/>
    <x v="0"/>
    <x v="1"/>
  </r>
  <r>
    <x v="1775"/>
    <x v="1775"/>
    <x v="1"/>
    <x v="51"/>
    <x v="5"/>
    <x v="1"/>
    <x v="0"/>
  </r>
  <r>
    <x v="1776"/>
    <x v="1776"/>
    <x v="0"/>
    <x v="16"/>
    <x v="6"/>
    <x v="1"/>
    <x v="1"/>
  </r>
  <r>
    <x v="1777"/>
    <x v="1777"/>
    <x v="0"/>
    <x v="19"/>
    <x v="2"/>
    <x v="0"/>
    <x v="0"/>
  </r>
  <r>
    <x v="1778"/>
    <x v="1778"/>
    <x v="1"/>
    <x v="55"/>
    <x v="2"/>
    <x v="1"/>
    <x v="0"/>
  </r>
  <r>
    <x v="1779"/>
    <x v="1779"/>
    <x v="1"/>
    <x v="38"/>
    <x v="3"/>
    <x v="0"/>
    <x v="1"/>
  </r>
  <r>
    <x v="1780"/>
    <x v="1780"/>
    <x v="0"/>
    <x v="10"/>
    <x v="4"/>
    <x v="1"/>
    <x v="2"/>
  </r>
  <r>
    <x v="1781"/>
    <x v="1781"/>
    <x v="1"/>
    <x v="38"/>
    <x v="4"/>
    <x v="1"/>
    <x v="0"/>
  </r>
  <r>
    <x v="1782"/>
    <x v="1782"/>
    <x v="0"/>
    <x v="14"/>
    <x v="5"/>
    <x v="0"/>
    <x v="0"/>
  </r>
  <r>
    <x v="1783"/>
    <x v="1783"/>
    <x v="0"/>
    <x v="56"/>
    <x v="3"/>
    <x v="1"/>
    <x v="2"/>
  </r>
  <r>
    <x v="1784"/>
    <x v="1784"/>
    <x v="0"/>
    <x v="38"/>
    <x v="0"/>
    <x v="0"/>
    <x v="2"/>
  </r>
  <r>
    <x v="1785"/>
    <x v="1785"/>
    <x v="0"/>
    <x v="15"/>
    <x v="6"/>
    <x v="1"/>
    <x v="0"/>
  </r>
  <r>
    <x v="1786"/>
    <x v="1786"/>
    <x v="1"/>
    <x v="1"/>
    <x v="1"/>
    <x v="1"/>
    <x v="1"/>
  </r>
  <r>
    <x v="1787"/>
    <x v="1787"/>
    <x v="1"/>
    <x v="11"/>
    <x v="2"/>
    <x v="0"/>
    <x v="0"/>
  </r>
  <r>
    <x v="1788"/>
    <x v="1788"/>
    <x v="1"/>
    <x v="27"/>
    <x v="4"/>
    <x v="1"/>
    <x v="1"/>
  </r>
  <r>
    <x v="1789"/>
    <x v="1789"/>
    <x v="0"/>
    <x v="2"/>
    <x v="5"/>
    <x v="0"/>
    <x v="2"/>
  </r>
  <r>
    <x v="1790"/>
    <x v="1790"/>
    <x v="1"/>
    <x v="2"/>
    <x v="3"/>
    <x v="1"/>
    <x v="1"/>
  </r>
  <r>
    <x v="1791"/>
    <x v="1791"/>
    <x v="1"/>
    <x v="19"/>
    <x v="2"/>
    <x v="0"/>
    <x v="0"/>
  </r>
  <r>
    <x v="1792"/>
    <x v="1792"/>
    <x v="1"/>
    <x v="0"/>
    <x v="3"/>
    <x v="1"/>
    <x v="0"/>
  </r>
  <r>
    <x v="1793"/>
    <x v="1793"/>
    <x v="1"/>
    <x v="31"/>
    <x v="5"/>
    <x v="0"/>
    <x v="0"/>
  </r>
  <r>
    <x v="1794"/>
    <x v="1794"/>
    <x v="1"/>
    <x v="35"/>
    <x v="0"/>
    <x v="1"/>
    <x v="0"/>
  </r>
  <r>
    <x v="1795"/>
    <x v="1795"/>
    <x v="1"/>
    <x v="38"/>
    <x v="6"/>
    <x v="0"/>
    <x v="0"/>
  </r>
  <r>
    <x v="1796"/>
    <x v="1796"/>
    <x v="0"/>
    <x v="30"/>
    <x v="2"/>
    <x v="1"/>
    <x v="0"/>
  </r>
  <r>
    <x v="1797"/>
    <x v="1797"/>
    <x v="0"/>
    <x v="11"/>
    <x v="4"/>
    <x v="0"/>
    <x v="1"/>
  </r>
  <r>
    <x v="1798"/>
    <x v="1798"/>
    <x v="0"/>
    <x v="28"/>
    <x v="1"/>
    <x v="1"/>
    <x v="2"/>
  </r>
  <r>
    <x v="1799"/>
    <x v="1799"/>
    <x v="0"/>
    <x v="13"/>
    <x v="1"/>
    <x v="1"/>
    <x v="1"/>
  </r>
  <r>
    <x v="1800"/>
    <x v="1800"/>
    <x v="0"/>
    <x v="17"/>
    <x v="5"/>
    <x v="0"/>
    <x v="1"/>
  </r>
  <r>
    <x v="1801"/>
    <x v="1801"/>
    <x v="0"/>
    <x v="21"/>
    <x v="5"/>
    <x v="1"/>
    <x v="1"/>
  </r>
  <r>
    <x v="1802"/>
    <x v="1802"/>
    <x v="0"/>
    <x v="45"/>
    <x v="2"/>
    <x v="0"/>
    <x v="0"/>
  </r>
  <r>
    <x v="1803"/>
    <x v="1803"/>
    <x v="0"/>
    <x v="31"/>
    <x v="3"/>
    <x v="1"/>
    <x v="0"/>
  </r>
  <r>
    <x v="1804"/>
    <x v="1804"/>
    <x v="1"/>
    <x v="35"/>
    <x v="2"/>
    <x v="0"/>
    <x v="0"/>
  </r>
  <r>
    <x v="1805"/>
    <x v="1805"/>
    <x v="1"/>
    <x v="5"/>
    <x v="1"/>
    <x v="1"/>
    <x v="1"/>
  </r>
  <r>
    <x v="1806"/>
    <x v="1806"/>
    <x v="1"/>
    <x v="40"/>
    <x v="4"/>
    <x v="0"/>
    <x v="1"/>
  </r>
  <r>
    <x v="1807"/>
    <x v="1807"/>
    <x v="1"/>
    <x v="40"/>
    <x v="0"/>
    <x v="0"/>
    <x v="1"/>
  </r>
  <r>
    <x v="1808"/>
    <x v="1808"/>
    <x v="0"/>
    <x v="49"/>
    <x v="3"/>
    <x v="0"/>
    <x v="0"/>
  </r>
  <r>
    <x v="1809"/>
    <x v="1809"/>
    <x v="0"/>
    <x v="1"/>
    <x v="6"/>
    <x v="0"/>
    <x v="0"/>
  </r>
  <r>
    <x v="1810"/>
    <x v="1810"/>
    <x v="1"/>
    <x v="15"/>
    <x v="0"/>
    <x v="0"/>
    <x v="1"/>
  </r>
  <r>
    <x v="1811"/>
    <x v="1811"/>
    <x v="1"/>
    <x v="4"/>
    <x v="5"/>
    <x v="1"/>
    <x v="1"/>
  </r>
  <r>
    <x v="1812"/>
    <x v="1812"/>
    <x v="1"/>
    <x v="20"/>
    <x v="0"/>
    <x v="0"/>
    <x v="2"/>
  </r>
  <r>
    <x v="1813"/>
    <x v="1813"/>
    <x v="0"/>
    <x v="32"/>
    <x v="2"/>
    <x v="1"/>
    <x v="1"/>
  </r>
  <r>
    <x v="1814"/>
    <x v="1814"/>
    <x v="1"/>
    <x v="16"/>
    <x v="5"/>
    <x v="1"/>
    <x v="2"/>
  </r>
  <r>
    <x v="1815"/>
    <x v="1815"/>
    <x v="1"/>
    <x v="44"/>
    <x v="6"/>
    <x v="1"/>
    <x v="0"/>
  </r>
  <r>
    <x v="1816"/>
    <x v="1816"/>
    <x v="0"/>
    <x v="27"/>
    <x v="6"/>
    <x v="1"/>
    <x v="1"/>
  </r>
  <r>
    <x v="1817"/>
    <x v="1817"/>
    <x v="0"/>
    <x v="26"/>
    <x v="5"/>
    <x v="0"/>
    <x v="1"/>
  </r>
  <r>
    <x v="1818"/>
    <x v="1818"/>
    <x v="1"/>
    <x v="17"/>
    <x v="6"/>
    <x v="0"/>
    <x v="1"/>
  </r>
  <r>
    <x v="1819"/>
    <x v="1819"/>
    <x v="0"/>
    <x v="7"/>
    <x v="4"/>
    <x v="1"/>
    <x v="1"/>
  </r>
  <r>
    <x v="1820"/>
    <x v="1820"/>
    <x v="1"/>
    <x v="51"/>
    <x v="4"/>
    <x v="1"/>
    <x v="1"/>
  </r>
  <r>
    <x v="1821"/>
    <x v="1821"/>
    <x v="0"/>
    <x v="50"/>
    <x v="5"/>
    <x v="0"/>
    <x v="0"/>
  </r>
  <r>
    <x v="1822"/>
    <x v="1822"/>
    <x v="1"/>
    <x v="35"/>
    <x v="2"/>
    <x v="1"/>
    <x v="1"/>
  </r>
  <r>
    <x v="1823"/>
    <x v="1823"/>
    <x v="0"/>
    <x v="42"/>
    <x v="4"/>
    <x v="1"/>
    <x v="0"/>
  </r>
  <r>
    <x v="1824"/>
    <x v="1824"/>
    <x v="0"/>
    <x v="14"/>
    <x v="6"/>
    <x v="1"/>
    <x v="0"/>
  </r>
  <r>
    <x v="1825"/>
    <x v="1825"/>
    <x v="1"/>
    <x v="21"/>
    <x v="1"/>
    <x v="1"/>
    <x v="1"/>
  </r>
  <r>
    <x v="1826"/>
    <x v="1826"/>
    <x v="0"/>
    <x v="54"/>
    <x v="4"/>
    <x v="0"/>
    <x v="0"/>
  </r>
  <r>
    <x v="1827"/>
    <x v="1827"/>
    <x v="0"/>
    <x v="46"/>
    <x v="5"/>
    <x v="0"/>
    <x v="2"/>
  </r>
  <r>
    <x v="1828"/>
    <x v="1828"/>
    <x v="0"/>
    <x v="53"/>
    <x v="2"/>
    <x v="0"/>
    <x v="0"/>
  </r>
  <r>
    <x v="1829"/>
    <x v="1829"/>
    <x v="0"/>
    <x v="9"/>
    <x v="0"/>
    <x v="0"/>
    <x v="1"/>
  </r>
  <r>
    <x v="1830"/>
    <x v="1830"/>
    <x v="0"/>
    <x v="2"/>
    <x v="6"/>
    <x v="0"/>
    <x v="0"/>
  </r>
  <r>
    <x v="1831"/>
    <x v="1831"/>
    <x v="0"/>
    <x v="13"/>
    <x v="2"/>
    <x v="1"/>
    <x v="1"/>
  </r>
  <r>
    <x v="1832"/>
    <x v="1832"/>
    <x v="0"/>
    <x v="2"/>
    <x v="3"/>
    <x v="0"/>
    <x v="0"/>
  </r>
  <r>
    <x v="1833"/>
    <x v="1833"/>
    <x v="1"/>
    <x v="35"/>
    <x v="5"/>
    <x v="1"/>
    <x v="0"/>
  </r>
  <r>
    <x v="1834"/>
    <x v="1834"/>
    <x v="0"/>
    <x v="27"/>
    <x v="3"/>
    <x v="0"/>
    <x v="1"/>
  </r>
  <r>
    <x v="1835"/>
    <x v="1835"/>
    <x v="1"/>
    <x v="43"/>
    <x v="6"/>
    <x v="0"/>
    <x v="2"/>
  </r>
  <r>
    <x v="1836"/>
    <x v="1836"/>
    <x v="1"/>
    <x v="39"/>
    <x v="5"/>
    <x v="1"/>
    <x v="0"/>
  </r>
  <r>
    <x v="1837"/>
    <x v="1837"/>
    <x v="1"/>
    <x v="15"/>
    <x v="1"/>
    <x v="0"/>
    <x v="0"/>
  </r>
  <r>
    <x v="1838"/>
    <x v="1838"/>
    <x v="0"/>
    <x v="31"/>
    <x v="1"/>
    <x v="0"/>
    <x v="0"/>
  </r>
  <r>
    <x v="1839"/>
    <x v="1839"/>
    <x v="0"/>
    <x v="45"/>
    <x v="6"/>
    <x v="1"/>
    <x v="1"/>
  </r>
  <r>
    <x v="1840"/>
    <x v="1840"/>
    <x v="0"/>
    <x v="31"/>
    <x v="4"/>
    <x v="1"/>
    <x v="0"/>
  </r>
  <r>
    <x v="1841"/>
    <x v="1841"/>
    <x v="0"/>
    <x v="25"/>
    <x v="0"/>
    <x v="1"/>
    <x v="0"/>
  </r>
  <r>
    <x v="1842"/>
    <x v="1842"/>
    <x v="1"/>
    <x v="25"/>
    <x v="2"/>
    <x v="1"/>
    <x v="1"/>
  </r>
  <r>
    <x v="1843"/>
    <x v="1843"/>
    <x v="0"/>
    <x v="7"/>
    <x v="3"/>
    <x v="1"/>
    <x v="2"/>
  </r>
  <r>
    <x v="1844"/>
    <x v="1844"/>
    <x v="1"/>
    <x v="35"/>
    <x v="0"/>
    <x v="1"/>
    <x v="0"/>
  </r>
  <r>
    <x v="1845"/>
    <x v="1845"/>
    <x v="1"/>
    <x v="9"/>
    <x v="6"/>
    <x v="1"/>
    <x v="0"/>
  </r>
  <r>
    <x v="1846"/>
    <x v="1846"/>
    <x v="1"/>
    <x v="10"/>
    <x v="4"/>
    <x v="1"/>
    <x v="0"/>
  </r>
  <r>
    <x v="1847"/>
    <x v="1847"/>
    <x v="1"/>
    <x v="36"/>
    <x v="3"/>
    <x v="0"/>
    <x v="0"/>
  </r>
  <r>
    <x v="1848"/>
    <x v="1848"/>
    <x v="0"/>
    <x v="38"/>
    <x v="5"/>
    <x v="1"/>
    <x v="0"/>
  </r>
  <r>
    <x v="1849"/>
    <x v="1849"/>
    <x v="0"/>
    <x v="38"/>
    <x v="2"/>
    <x v="0"/>
    <x v="0"/>
  </r>
  <r>
    <x v="1850"/>
    <x v="1850"/>
    <x v="0"/>
    <x v="54"/>
    <x v="4"/>
    <x v="1"/>
    <x v="1"/>
  </r>
  <r>
    <x v="1851"/>
    <x v="1851"/>
    <x v="1"/>
    <x v="34"/>
    <x v="5"/>
    <x v="0"/>
    <x v="1"/>
  </r>
  <r>
    <x v="1852"/>
    <x v="1852"/>
    <x v="0"/>
    <x v="49"/>
    <x v="0"/>
    <x v="1"/>
    <x v="0"/>
  </r>
  <r>
    <x v="1853"/>
    <x v="1853"/>
    <x v="0"/>
    <x v="14"/>
    <x v="1"/>
    <x v="0"/>
    <x v="0"/>
  </r>
  <r>
    <x v="1854"/>
    <x v="1854"/>
    <x v="1"/>
    <x v="30"/>
    <x v="1"/>
    <x v="0"/>
    <x v="2"/>
  </r>
  <r>
    <x v="1855"/>
    <x v="1855"/>
    <x v="0"/>
    <x v="15"/>
    <x v="6"/>
    <x v="1"/>
    <x v="1"/>
  </r>
  <r>
    <x v="1856"/>
    <x v="1856"/>
    <x v="0"/>
    <x v="45"/>
    <x v="4"/>
    <x v="0"/>
    <x v="0"/>
  </r>
  <r>
    <x v="1857"/>
    <x v="1857"/>
    <x v="1"/>
    <x v="12"/>
    <x v="4"/>
    <x v="1"/>
    <x v="1"/>
  </r>
  <r>
    <x v="1858"/>
    <x v="1858"/>
    <x v="1"/>
    <x v="31"/>
    <x v="3"/>
    <x v="0"/>
    <x v="0"/>
  </r>
  <r>
    <x v="1859"/>
    <x v="1859"/>
    <x v="1"/>
    <x v="3"/>
    <x v="0"/>
    <x v="1"/>
    <x v="0"/>
  </r>
  <r>
    <x v="1860"/>
    <x v="1860"/>
    <x v="1"/>
    <x v="48"/>
    <x v="1"/>
    <x v="0"/>
    <x v="1"/>
  </r>
  <r>
    <x v="1861"/>
    <x v="1861"/>
    <x v="1"/>
    <x v="25"/>
    <x v="2"/>
    <x v="0"/>
    <x v="1"/>
  </r>
  <r>
    <x v="1862"/>
    <x v="1862"/>
    <x v="1"/>
    <x v="11"/>
    <x v="0"/>
    <x v="1"/>
    <x v="1"/>
  </r>
  <r>
    <x v="1863"/>
    <x v="1863"/>
    <x v="1"/>
    <x v="5"/>
    <x v="2"/>
    <x v="0"/>
    <x v="0"/>
  </r>
  <r>
    <x v="1864"/>
    <x v="1864"/>
    <x v="0"/>
    <x v="44"/>
    <x v="4"/>
    <x v="1"/>
    <x v="0"/>
  </r>
  <r>
    <x v="1865"/>
    <x v="1865"/>
    <x v="1"/>
    <x v="51"/>
    <x v="1"/>
    <x v="0"/>
    <x v="0"/>
  </r>
  <r>
    <x v="1866"/>
    <x v="1866"/>
    <x v="0"/>
    <x v="20"/>
    <x v="2"/>
    <x v="0"/>
    <x v="1"/>
  </r>
  <r>
    <x v="1867"/>
    <x v="1867"/>
    <x v="0"/>
    <x v="39"/>
    <x v="5"/>
    <x v="0"/>
    <x v="0"/>
  </r>
  <r>
    <x v="1868"/>
    <x v="1868"/>
    <x v="0"/>
    <x v="41"/>
    <x v="5"/>
    <x v="0"/>
    <x v="0"/>
  </r>
  <r>
    <x v="1869"/>
    <x v="1869"/>
    <x v="1"/>
    <x v="21"/>
    <x v="6"/>
    <x v="1"/>
    <x v="1"/>
  </r>
  <r>
    <x v="1870"/>
    <x v="1870"/>
    <x v="0"/>
    <x v="35"/>
    <x v="5"/>
    <x v="1"/>
    <x v="1"/>
  </r>
  <r>
    <x v="1871"/>
    <x v="1871"/>
    <x v="0"/>
    <x v="6"/>
    <x v="3"/>
    <x v="1"/>
    <x v="1"/>
  </r>
  <r>
    <x v="1872"/>
    <x v="1872"/>
    <x v="0"/>
    <x v="15"/>
    <x v="5"/>
    <x v="1"/>
    <x v="2"/>
  </r>
  <r>
    <x v="1873"/>
    <x v="1873"/>
    <x v="0"/>
    <x v="53"/>
    <x v="6"/>
    <x v="0"/>
    <x v="1"/>
  </r>
  <r>
    <x v="1874"/>
    <x v="1874"/>
    <x v="1"/>
    <x v="37"/>
    <x v="4"/>
    <x v="1"/>
    <x v="1"/>
  </r>
  <r>
    <x v="1875"/>
    <x v="1875"/>
    <x v="0"/>
    <x v="54"/>
    <x v="5"/>
    <x v="1"/>
    <x v="1"/>
  </r>
  <r>
    <x v="1876"/>
    <x v="1876"/>
    <x v="1"/>
    <x v="29"/>
    <x v="0"/>
    <x v="1"/>
    <x v="1"/>
  </r>
  <r>
    <x v="1877"/>
    <x v="1877"/>
    <x v="0"/>
    <x v="8"/>
    <x v="4"/>
    <x v="1"/>
    <x v="0"/>
  </r>
  <r>
    <x v="1878"/>
    <x v="1878"/>
    <x v="0"/>
    <x v="54"/>
    <x v="2"/>
    <x v="0"/>
    <x v="0"/>
  </r>
  <r>
    <x v="1879"/>
    <x v="1879"/>
    <x v="0"/>
    <x v="50"/>
    <x v="5"/>
    <x v="0"/>
    <x v="1"/>
  </r>
  <r>
    <x v="1880"/>
    <x v="1880"/>
    <x v="0"/>
    <x v="3"/>
    <x v="3"/>
    <x v="0"/>
    <x v="0"/>
  </r>
  <r>
    <x v="1881"/>
    <x v="1881"/>
    <x v="1"/>
    <x v="21"/>
    <x v="0"/>
    <x v="1"/>
    <x v="1"/>
  </r>
  <r>
    <x v="1882"/>
    <x v="1882"/>
    <x v="0"/>
    <x v="14"/>
    <x v="3"/>
    <x v="0"/>
    <x v="0"/>
  </r>
  <r>
    <x v="1883"/>
    <x v="1883"/>
    <x v="0"/>
    <x v="18"/>
    <x v="2"/>
    <x v="0"/>
    <x v="1"/>
  </r>
  <r>
    <x v="1884"/>
    <x v="1884"/>
    <x v="0"/>
    <x v="10"/>
    <x v="1"/>
    <x v="0"/>
    <x v="0"/>
  </r>
  <r>
    <x v="1885"/>
    <x v="1885"/>
    <x v="1"/>
    <x v="45"/>
    <x v="0"/>
    <x v="0"/>
    <x v="1"/>
  </r>
  <r>
    <x v="1886"/>
    <x v="1886"/>
    <x v="0"/>
    <x v="33"/>
    <x v="5"/>
    <x v="0"/>
    <x v="1"/>
  </r>
  <r>
    <x v="1887"/>
    <x v="1887"/>
    <x v="0"/>
    <x v="43"/>
    <x v="2"/>
    <x v="0"/>
    <x v="1"/>
  </r>
  <r>
    <x v="1888"/>
    <x v="1888"/>
    <x v="1"/>
    <x v="46"/>
    <x v="6"/>
    <x v="1"/>
    <x v="1"/>
  </r>
  <r>
    <x v="1889"/>
    <x v="1889"/>
    <x v="1"/>
    <x v="40"/>
    <x v="5"/>
    <x v="0"/>
    <x v="1"/>
  </r>
  <r>
    <x v="1890"/>
    <x v="1890"/>
    <x v="0"/>
    <x v="11"/>
    <x v="4"/>
    <x v="1"/>
    <x v="0"/>
  </r>
  <r>
    <x v="1891"/>
    <x v="1891"/>
    <x v="1"/>
    <x v="7"/>
    <x v="1"/>
    <x v="1"/>
    <x v="1"/>
  </r>
  <r>
    <x v="1892"/>
    <x v="1892"/>
    <x v="1"/>
    <x v="1"/>
    <x v="5"/>
    <x v="0"/>
    <x v="0"/>
  </r>
  <r>
    <x v="1893"/>
    <x v="1893"/>
    <x v="0"/>
    <x v="14"/>
    <x v="1"/>
    <x v="1"/>
    <x v="0"/>
  </r>
  <r>
    <x v="1894"/>
    <x v="1894"/>
    <x v="1"/>
    <x v="50"/>
    <x v="4"/>
    <x v="0"/>
    <x v="0"/>
  </r>
  <r>
    <x v="1895"/>
    <x v="1895"/>
    <x v="0"/>
    <x v="16"/>
    <x v="5"/>
    <x v="0"/>
    <x v="1"/>
  </r>
  <r>
    <x v="1896"/>
    <x v="1896"/>
    <x v="1"/>
    <x v="13"/>
    <x v="3"/>
    <x v="1"/>
    <x v="0"/>
  </r>
  <r>
    <x v="1897"/>
    <x v="1897"/>
    <x v="1"/>
    <x v="16"/>
    <x v="3"/>
    <x v="1"/>
    <x v="1"/>
  </r>
  <r>
    <x v="1898"/>
    <x v="1898"/>
    <x v="0"/>
    <x v="38"/>
    <x v="5"/>
    <x v="0"/>
    <x v="1"/>
  </r>
  <r>
    <x v="1899"/>
    <x v="1899"/>
    <x v="1"/>
    <x v="18"/>
    <x v="5"/>
    <x v="1"/>
    <x v="0"/>
  </r>
  <r>
    <x v="1900"/>
    <x v="1900"/>
    <x v="0"/>
    <x v="34"/>
    <x v="6"/>
    <x v="1"/>
    <x v="1"/>
  </r>
  <r>
    <x v="1901"/>
    <x v="1901"/>
    <x v="0"/>
    <x v="17"/>
    <x v="6"/>
    <x v="0"/>
    <x v="1"/>
  </r>
  <r>
    <x v="1902"/>
    <x v="1902"/>
    <x v="0"/>
    <x v="23"/>
    <x v="1"/>
    <x v="0"/>
    <x v="1"/>
  </r>
  <r>
    <x v="1903"/>
    <x v="1903"/>
    <x v="0"/>
    <x v="20"/>
    <x v="5"/>
    <x v="0"/>
    <x v="0"/>
  </r>
  <r>
    <x v="1904"/>
    <x v="1904"/>
    <x v="0"/>
    <x v="22"/>
    <x v="3"/>
    <x v="1"/>
    <x v="0"/>
  </r>
  <r>
    <x v="1905"/>
    <x v="1905"/>
    <x v="1"/>
    <x v="55"/>
    <x v="6"/>
    <x v="1"/>
    <x v="1"/>
  </r>
  <r>
    <x v="1906"/>
    <x v="1906"/>
    <x v="1"/>
    <x v="54"/>
    <x v="6"/>
    <x v="0"/>
    <x v="1"/>
  </r>
  <r>
    <x v="1907"/>
    <x v="1907"/>
    <x v="1"/>
    <x v="22"/>
    <x v="3"/>
    <x v="0"/>
    <x v="1"/>
  </r>
  <r>
    <x v="1908"/>
    <x v="1908"/>
    <x v="1"/>
    <x v="42"/>
    <x v="1"/>
    <x v="0"/>
    <x v="0"/>
  </r>
  <r>
    <x v="1909"/>
    <x v="1909"/>
    <x v="0"/>
    <x v="22"/>
    <x v="0"/>
    <x v="1"/>
    <x v="1"/>
  </r>
  <r>
    <x v="1910"/>
    <x v="1910"/>
    <x v="0"/>
    <x v="43"/>
    <x v="5"/>
    <x v="1"/>
    <x v="0"/>
  </r>
  <r>
    <x v="1911"/>
    <x v="1911"/>
    <x v="0"/>
    <x v="42"/>
    <x v="3"/>
    <x v="0"/>
    <x v="2"/>
  </r>
  <r>
    <x v="1912"/>
    <x v="1912"/>
    <x v="1"/>
    <x v="21"/>
    <x v="3"/>
    <x v="1"/>
    <x v="2"/>
  </r>
  <r>
    <x v="1913"/>
    <x v="1913"/>
    <x v="0"/>
    <x v="56"/>
    <x v="1"/>
    <x v="1"/>
    <x v="0"/>
  </r>
  <r>
    <x v="1914"/>
    <x v="1914"/>
    <x v="1"/>
    <x v="31"/>
    <x v="6"/>
    <x v="1"/>
    <x v="1"/>
  </r>
  <r>
    <x v="1915"/>
    <x v="1915"/>
    <x v="1"/>
    <x v="18"/>
    <x v="5"/>
    <x v="1"/>
    <x v="0"/>
  </r>
  <r>
    <x v="1916"/>
    <x v="1916"/>
    <x v="0"/>
    <x v="4"/>
    <x v="4"/>
    <x v="1"/>
    <x v="0"/>
  </r>
  <r>
    <x v="1917"/>
    <x v="1917"/>
    <x v="1"/>
    <x v="24"/>
    <x v="2"/>
    <x v="0"/>
    <x v="1"/>
  </r>
  <r>
    <x v="1918"/>
    <x v="1918"/>
    <x v="0"/>
    <x v="26"/>
    <x v="5"/>
    <x v="0"/>
    <x v="1"/>
  </r>
  <r>
    <x v="1919"/>
    <x v="1919"/>
    <x v="0"/>
    <x v="13"/>
    <x v="0"/>
    <x v="0"/>
    <x v="1"/>
  </r>
  <r>
    <x v="1920"/>
    <x v="1920"/>
    <x v="0"/>
    <x v="33"/>
    <x v="2"/>
    <x v="0"/>
    <x v="0"/>
  </r>
  <r>
    <x v="1921"/>
    <x v="1921"/>
    <x v="0"/>
    <x v="30"/>
    <x v="4"/>
    <x v="0"/>
    <x v="0"/>
  </r>
  <r>
    <x v="1922"/>
    <x v="1922"/>
    <x v="1"/>
    <x v="24"/>
    <x v="3"/>
    <x v="0"/>
    <x v="2"/>
  </r>
  <r>
    <x v="1923"/>
    <x v="1923"/>
    <x v="0"/>
    <x v="13"/>
    <x v="3"/>
    <x v="0"/>
    <x v="1"/>
  </r>
  <r>
    <x v="1924"/>
    <x v="1924"/>
    <x v="0"/>
    <x v="23"/>
    <x v="2"/>
    <x v="1"/>
    <x v="1"/>
  </r>
  <r>
    <x v="1925"/>
    <x v="1925"/>
    <x v="0"/>
    <x v="43"/>
    <x v="4"/>
    <x v="1"/>
    <x v="0"/>
  </r>
  <r>
    <x v="1926"/>
    <x v="1926"/>
    <x v="0"/>
    <x v="6"/>
    <x v="0"/>
    <x v="1"/>
    <x v="0"/>
  </r>
  <r>
    <x v="1927"/>
    <x v="1927"/>
    <x v="1"/>
    <x v="42"/>
    <x v="2"/>
    <x v="1"/>
    <x v="1"/>
  </r>
  <r>
    <x v="1928"/>
    <x v="1928"/>
    <x v="0"/>
    <x v="30"/>
    <x v="5"/>
    <x v="1"/>
    <x v="0"/>
  </r>
  <r>
    <x v="1929"/>
    <x v="1929"/>
    <x v="0"/>
    <x v="24"/>
    <x v="1"/>
    <x v="0"/>
    <x v="1"/>
  </r>
  <r>
    <x v="1930"/>
    <x v="1930"/>
    <x v="0"/>
    <x v="6"/>
    <x v="2"/>
    <x v="1"/>
    <x v="0"/>
  </r>
  <r>
    <x v="1931"/>
    <x v="1931"/>
    <x v="1"/>
    <x v="24"/>
    <x v="1"/>
    <x v="0"/>
    <x v="1"/>
  </r>
  <r>
    <x v="1932"/>
    <x v="1932"/>
    <x v="0"/>
    <x v="39"/>
    <x v="5"/>
    <x v="1"/>
    <x v="1"/>
  </r>
  <r>
    <x v="1933"/>
    <x v="1933"/>
    <x v="0"/>
    <x v="7"/>
    <x v="6"/>
    <x v="0"/>
    <x v="1"/>
  </r>
  <r>
    <x v="1934"/>
    <x v="1934"/>
    <x v="1"/>
    <x v="13"/>
    <x v="6"/>
    <x v="1"/>
    <x v="0"/>
  </r>
  <r>
    <x v="1935"/>
    <x v="1935"/>
    <x v="0"/>
    <x v="8"/>
    <x v="2"/>
    <x v="0"/>
    <x v="0"/>
  </r>
  <r>
    <x v="1936"/>
    <x v="1936"/>
    <x v="0"/>
    <x v="56"/>
    <x v="5"/>
    <x v="0"/>
    <x v="0"/>
  </r>
  <r>
    <x v="1937"/>
    <x v="1937"/>
    <x v="1"/>
    <x v="9"/>
    <x v="6"/>
    <x v="1"/>
    <x v="1"/>
  </r>
  <r>
    <x v="1938"/>
    <x v="1938"/>
    <x v="0"/>
    <x v="23"/>
    <x v="2"/>
    <x v="1"/>
    <x v="0"/>
  </r>
  <r>
    <x v="1939"/>
    <x v="1939"/>
    <x v="0"/>
    <x v="40"/>
    <x v="4"/>
    <x v="1"/>
    <x v="1"/>
  </r>
  <r>
    <x v="1940"/>
    <x v="1940"/>
    <x v="0"/>
    <x v="11"/>
    <x v="3"/>
    <x v="1"/>
    <x v="1"/>
  </r>
  <r>
    <x v="1941"/>
    <x v="1941"/>
    <x v="1"/>
    <x v="2"/>
    <x v="6"/>
    <x v="0"/>
    <x v="2"/>
  </r>
  <r>
    <x v="1942"/>
    <x v="1942"/>
    <x v="1"/>
    <x v="1"/>
    <x v="5"/>
    <x v="1"/>
    <x v="1"/>
  </r>
  <r>
    <x v="1943"/>
    <x v="1943"/>
    <x v="0"/>
    <x v="9"/>
    <x v="5"/>
    <x v="1"/>
    <x v="0"/>
  </r>
  <r>
    <x v="1944"/>
    <x v="1944"/>
    <x v="1"/>
    <x v="28"/>
    <x v="4"/>
    <x v="1"/>
    <x v="1"/>
  </r>
  <r>
    <x v="1945"/>
    <x v="1945"/>
    <x v="0"/>
    <x v="39"/>
    <x v="6"/>
    <x v="0"/>
    <x v="1"/>
  </r>
  <r>
    <x v="1946"/>
    <x v="1946"/>
    <x v="1"/>
    <x v="33"/>
    <x v="0"/>
    <x v="1"/>
    <x v="1"/>
  </r>
  <r>
    <x v="1947"/>
    <x v="1947"/>
    <x v="1"/>
    <x v="55"/>
    <x v="1"/>
    <x v="0"/>
    <x v="0"/>
  </r>
  <r>
    <x v="1948"/>
    <x v="1948"/>
    <x v="1"/>
    <x v="29"/>
    <x v="1"/>
    <x v="1"/>
    <x v="0"/>
  </r>
  <r>
    <x v="1949"/>
    <x v="1949"/>
    <x v="1"/>
    <x v="7"/>
    <x v="0"/>
    <x v="1"/>
    <x v="2"/>
  </r>
  <r>
    <x v="1950"/>
    <x v="1950"/>
    <x v="1"/>
    <x v="19"/>
    <x v="6"/>
    <x v="1"/>
    <x v="0"/>
  </r>
  <r>
    <x v="1951"/>
    <x v="1951"/>
    <x v="1"/>
    <x v="16"/>
    <x v="4"/>
    <x v="0"/>
    <x v="0"/>
  </r>
  <r>
    <x v="1952"/>
    <x v="1952"/>
    <x v="0"/>
    <x v="41"/>
    <x v="2"/>
    <x v="1"/>
    <x v="0"/>
  </r>
  <r>
    <x v="1953"/>
    <x v="1953"/>
    <x v="0"/>
    <x v="39"/>
    <x v="2"/>
    <x v="1"/>
    <x v="0"/>
  </r>
  <r>
    <x v="1954"/>
    <x v="1954"/>
    <x v="0"/>
    <x v="13"/>
    <x v="2"/>
    <x v="1"/>
    <x v="2"/>
  </r>
  <r>
    <x v="1955"/>
    <x v="1955"/>
    <x v="0"/>
    <x v="32"/>
    <x v="1"/>
    <x v="1"/>
    <x v="1"/>
  </r>
  <r>
    <x v="1956"/>
    <x v="1956"/>
    <x v="1"/>
    <x v="13"/>
    <x v="3"/>
    <x v="1"/>
    <x v="0"/>
  </r>
  <r>
    <x v="1957"/>
    <x v="1957"/>
    <x v="1"/>
    <x v="34"/>
    <x v="1"/>
    <x v="1"/>
    <x v="0"/>
  </r>
  <r>
    <x v="1958"/>
    <x v="1958"/>
    <x v="0"/>
    <x v="47"/>
    <x v="4"/>
    <x v="1"/>
    <x v="2"/>
  </r>
  <r>
    <x v="1959"/>
    <x v="1959"/>
    <x v="1"/>
    <x v="44"/>
    <x v="3"/>
    <x v="0"/>
    <x v="0"/>
  </r>
  <r>
    <x v="1960"/>
    <x v="1960"/>
    <x v="1"/>
    <x v="19"/>
    <x v="2"/>
    <x v="0"/>
    <x v="0"/>
  </r>
  <r>
    <x v="1961"/>
    <x v="1961"/>
    <x v="1"/>
    <x v="32"/>
    <x v="2"/>
    <x v="0"/>
    <x v="1"/>
  </r>
  <r>
    <x v="1962"/>
    <x v="1962"/>
    <x v="1"/>
    <x v="47"/>
    <x v="2"/>
    <x v="1"/>
    <x v="0"/>
  </r>
  <r>
    <x v="1963"/>
    <x v="1963"/>
    <x v="0"/>
    <x v="51"/>
    <x v="1"/>
    <x v="1"/>
    <x v="1"/>
  </r>
  <r>
    <x v="1964"/>
    <x v="1964"/>
    <x v="0"/>
    <x v="0"/>
    <x v="1"/>
    <x v="1"/>
    <x v="1"/>
  </r>
  <r>
    <x v="1965"/>
    <x v="1965"/>
    <x v="0"/>
    <x v="9"/>
    <x v="5"/>
    <x v="1"/>
    <x v="2"/>
  </r>
  <r>
    <x v="1966"/>
    <x v="1966"/>
    <x v="1"/>
    <x v="55"/>
    <x v="4"/>
    <x v="0"/>
    <x v="1"/>
  </r>
  <r>
    <x v="1967"/>
    <x v="1967"/>
    <x v="1"/>
    <x v="15"/>
    <x v="0"/>
    <x v="1"/>
    <x v="0"/>
  </r>
  <r>
    <x v="1968"/>
    <x v="1968"/>
    <x v="1"/>
    <x v="7"/>
    <x v="2"/>
    <x v="0"/>
    <x v="1"/>
  </r>
  <r>
    <x v="1969"/>
    <x v="1969"/>
    <x v="1"/>
    <x v="10"/>
    <x v="3"/>
    <x v="0"/>
    <x v="0"/>
  </r>
  <r>
    <x v="1970"/>
    <x v="1970"/>
    <x v="0"/>
    <x v="9"/>
    <x v="6"/>
    <x v="0"/>
    <x v="1"/>
  </r>
  <r>
    <x v="1971"/>
    <x v="1971"/>
    <x v="1"/>
    <x v="51"/>
    <x v="3"/>
    <x v="1"/>
    <x v="0"/>
  </r>
  <r>
    <x v="1972"/>
    <x v="1972"/>
    <x v="1"/>
    <x v="5"/>
    <x v="0"/>
    <x v="1"/>
    <x v="2"/>
  </r>
  <r>
    <x v="1973"/>
    <x v="1973"/>
    <x v="0"/>
    <x v="51"/>
    <x v="0"/>
    <x v="0"/>
    <x v="1"/>
  </r>
  <r>
    <x v="1974"/>
    <x v="1974"/>
    <x v="0"/>
    <x v="38"/>
    <x v="5"/>
    <x v="1"/>
    <x v="1"/>
  </r>
  <r>
    <x v="1975"/>
    <x v="1975"/>
    <x v="1"/>
    <x v="45"/>
    <x v="2"/>
    <x v="0"/>
    <x v="0"/>
  </r>
  <r>
    <x v="1976"/>
    <x v="1976"/>
    <x v="1"/>
    <x v="35"/>
    <x v="3"/>
    <x v="1"/>
    <x v="2"/>
  </r>
  <r>
    <x v="1977"/>
    <x v="1977"/>
    <x v="0"/>
    <x v="3"/>
    <x v="3"/>
    <x v="1"/>
    <x v="2"/>
  </r>
  <r>
    <x v="1978"/>
    <x v="1978"/>
    <x v="1"/>
    <x v="14"/>
    <x v="6"/>
    <x v="0"/>
    <x v="1"/>
  </r>
  <r>
    <x v="1979"/>
    <x v="1979"/>
    <x v="0"/>
    <x v="42"/>
    <x v="5"/>
    <x v="1"/>
    <x v="2"/>
  </r>
  <r>
    <x v="1980"/>
    <x v="1980"/>
    <x v="1"/>
    <x v="54"/>
    <x v="5"/>
    <x v="0"/>
    <x v="2"/>
  </r>
  <r>
    <x v="1981"/>
    <x v="1981"/>
    <x v="0"/>
    <x v="55"/>
    <x v="2"/>
    <x v="1"/>
    <x v="0"/>
  </r>
  <r>
    <x v="1982"/>
    <x v="1982"/>
    <x v="0"/>
    <x v="1"/>
    <x v="3"/>
    <x v="1"/>
    <x v="0"/>
  </r>
  <r>
    <x v="1983"/>
    <x v="1983"/>
    <x v="0"/>
    <x v="32"/>
    <x v="5"/>
    <x v="0"/>
    <x v="0"/>
  </r>
  <r>
    <x v="1984"/>
    <x v="1984"/>
    <x v="0"/>
    <x v="0"/>
    <x v="2"/>
    <x v="0"/>
    <x v="0"/>
  </r>
  <r>
    <x v="1985"/>
    <x v="1985"/>
    <x v="0"/>
    <x v="45"/>
    <x v="5"/>
    <x v="0"/>
    <x v="1"/>
  </r>
  <r>
    <x v="1986"/>
    <x v="1986"/>
    <x v="0"/>
    <x v="32"/>
    <x v="4"/>
    <x v="1"/>
    <x v="2"/>
  </r>
  <r>
    <x v="1987"/>
    <x v="1987"/>
    <x v="0"/>
    <x v="56"/>
    <x v="4"/>
    <x v="0"/>
    <x v="0"/>
  </r>
  <r>
    <x v="1988"/>
    <x v="1988"/>
    <x v="0"/>
    <x v="15"/>
    <x v="4"/>
    <x v="0"/>
    <x v="2"/>
  </r>
  <r>
    <x v="1989"/>
    <x v="1989"/>
    <x v="1"/>
    <x v="23"/>
    <x v="1"/>
    <x v="1"/>
    <x v="2"/>
  </r>
  <r>
    <x v="1990"/>
    <x v="1990"/>
    <x v="0"/>
    <x v="13"/>
    <x v="5"/>
    <x v="1"/>
    <x v="2"/>
  </r>
  <r>
    <x v="1991"/>
    <x v="1991"/>
    <x v="1"/>
    <x v="10"/>
    <x v="1"/>
    <x v="1"/>
    <x v="1"/>
  </r>
  <r>
    <x v="1992"/>
    <x v="1992"/>
    <x v="0"/>
    <x v="42"/>
    <x v="5"/>
    <x v="1"/>
    <x v="0"/>
  </r>
  <r>
    <x v="1993"/>
    <x v="1993"/>
    <x v="1"/>
    <x v="43"/>
    <x v="0"/>
    <x v="0"/>
    <x v="1"/>
  </r>
  <r>
    <x v="1994"/>
    <x v="1994"/>
    <x v="0"/>
    <x v="19"/>
    <x v="6"/>
    <x v="0"/>
    <x v="0"/>
  </r>
  <r>
    <x v="1995"/>
    <x v="1995"/>
    <x v="0"/>
    <x v="47"/>
    <x v="3"/>
    <x v="1"/>
    <x v="1"/>
  </r>
  <r>
    <x v="1996"/>
    <x v="1996"/>
    <x v="0"/>
    <x v="54"/>
    <x v="0"/>
    <x v="0"/>
    <x v="1"/>
  </r>
  <r>
    <x v="1997"/>
    <x v="1997"/>
    <x v="1"/>
    <x v="56"/>
    <x v="4"/>
    <x v="0"/>
    <x v="0"/>
  </r>
  <r>
    <x v="1998"/>
    <x v="1998"/>
    <x v="1"/>
    <x v="29"/>
    <x v="6"/>
    <x v="1"/>
    <x v="1"/>
  </r>
  <r>
    <x v="1999"/>
    <x v="1999"/>
    <x v="1"/>
    <x v="26"/>
    <x v="5"/>
    <x v="0"/>
    <x v="1"/>
  </r>
  <r>
    <x v="2000"/>
    <x v="2000"/>
    <x v="1"/>
    <x v="35"/>
    <x v="1"/>
    <x v="1"/>
    <x v="0"/>
  </r>
  <r>
    <x v="2001"/>
    <x v="2001"/>
    <x v="0"/>
    <x v="23"/>
    <x v="0"/>
    <x v="0"/>
    <x v="0"/>
  </r>
  <r>
    <x v="2002"/>
    <x v="2002"/>
    <x v="1"/>
    <x v="51"/>
    <x v="2"/>
    <x v="0"/>
    <x v="1"/>
  </r>
  <r>
    <x v="2003"/>
    <x v="2003"/>
    <x v="0"/>
    <x v="10"/>
    <x v="2"/>
    <x v="0"/>
    <x v="1"/>
  </r>
  <r>
    <x v="2004"/>
    <x v="2004"/>
    <x v="0"/>
    <x v="29"/>
    <x v="4"/>
    <x v="1"/>
    <x v="1"/>
  </r>
  <r>
    <x v="2005"/>
    <x v="2005"/>
    <x v="1"/>
    <x v="47"/>
    <x v="3"/>
    <x v="1"/>
    <x v="2"/>
  </r>
  <r>
    <x v="2006"/>
    <x v="2006"/>
    <x v="0"/>
    <x v="45"/>
    <x v="2"/>
    <x v="1"/>
    <x v="2"/>
  </r>
  <r>
    <x v="2007"/>
    <x v="2007"/>
    <x v="1"/>
    <x v="49"/>
    <x v="4"/>
    <x v="0"/>
    <x v="0"/>
  </r>
  <r>
    <x v="2008"/>
    <x v="2008"/>
    <x v="0"/>
    <x v="53"/>
    <x v="3"/>
    <x v="0"/>
    <x v="1"/>
  </r>
  <r>
    <x v="2009"/>
    <x v="2009"/>
    <x v="0"/>
    <x v="5"/>
    <x v="3"/>
    <x v="1"/>
    <x v="1"/>
  </r>
  <r>
    <x v="2010"/>
    <x v="2010"/>
    <x v="1"/>
    <x v="50"/>
    <x v="3"/>
    <x v="1"/>
    <x v="1"/>
  </r>
  <r>
    <x v="2011"/>
    <x v="2011"/>
    <x v="0"/>
    <x v="31"/>
    <x v="1"/>
    <x v="1"/>
    <x v="1"/>
  </r>
  <r>
    <x v="2012"/>
    <x v="2012"/>
    <x v="0"/>
    <x v="6"/>
    <x v="0"/>
    <x v="0"/>
    <x v="1"/>
  </r>
  <r>
    <x v="2013"/>
    <x v="2013"/>
    <x v="0"/>
    <x v="0"/>
    <x v="1"/>
    <x v="0"/>
    <x v="1"/>
  </r>
  <r>
    <x v="2014"/>
    <x v="2014"/>
    <x v="0"/>
    <x v="30"/>
    <x v="4"/>
    <x v="1"/>
    <x v="0"/>
  </r>
  <r>
    <x v="2015"/>
    <x v="2015"/>
    <x v="1"/>
    <x v="13"/>
    <x v="2"/>
    <x v="1"/>
    <x v="2"/>
  </r>
  <r>
    <x v="2016"/>
    <x v="2016"/>
    <x v="1"/>
    <x v="56"/>
    <x v="5"/>
    <x v="0"/>
    <x v="0"/>
  </r>
  <r>
    <x v="2017"/>
    <x v="2017"/>
    <x v="0"/>
    <x v="31"/>
    <x v="0"/>
    <x v="0"/>
    <x v="2"/>
  </r>
  <r>
    <x v="2018"/>
    <x v="2018"/>
    <x v="0"/>
    <x v="34"/>
    <x v="3"/>
    <x v="0"/>
    <x v="0"/>
  </r>
  <r>
    <x v="2019"/>
    <x v="2019"/>
    <x v="0"/>
    <x v="23"/>
    <x v="4"/>
    <x v="1"/>
    <x v="0"/>
  </r>
  <r>
    <x v="2020"/>
    <x v="2020"/>
    <x v="1"/>
    <x v="46"/>
    <x v="6"/>
    <x v="0"/>
    <x v="0"/>
  </r>
  <r>
    <x v="2021"/>
    <x v="2021"/>
    <x v="1"/>
    <x v="32"/>
    <x v="2"/>
    <x v="0"/>
    <x v="1"/>
  </r>
  <r>
    <x v="2022"/>
    <x v="2022"/>
    <x v="0"/>
    <x v="9"/>
    <x v="6"/>
    <x v="1"/>
    <x v="1"/>
  </r>
  <r>
    <x v="2023"/>
    <x v="2023"/>
    <x v="1"/>
    <x v="4"/>
    <x v="6"/>
    <x v="0"/>
    <x v="0"/>
  </r>
  <r>
    <x v="2024"/>
    <x v="2024"/>
    <x v="1"/>
    <x v="32"/>
    <x v="1"/>
    <x v="0"/>
    <x v="0"/>
  </r>
  <r>
    <x v="2025"/>
    <x v="2025"/>
    <x v="0"/>
    <x v="26"/>
    <x v="1"/>
    <x v="0"/>
    <x v="2"/>
  </r>
  <r>
    <x v="2026"/>
    <x v="2026"/>
    <x v="0"/>
    <x v="16"/>
    <x v="0"/>
    <x v="1"/>
    <x v="1"/>
  </r>
  <r>
    <x v="2027"/>
    <x v="2027"/>
    <x v="0"/>
    <x v="50"/>
    <x v="5"/>
    <x v="1"/>
    <x v="0"/>
  </r>
  <r>
    <x v="2028"/>
    <x v="2028"/>
    <x v="0"/>
    <x v="16"/>
    <x v="6"/>
    <x v="1"/>
    <x v="2"/>
  </r>
  <r>
    <x v="2029"/>
    <x v="2029"/>
    <x v="1"/>
    <x v="20"/>
    <x v="5"/>
    <x v="0"/>
    <x v="1"/>
  </r>
  <r>
    <x v="2030"/>
    <x v="2030"/>
    <x v="1"/>
    <x v="54"/>
    <x v="4"/>
    <x v="1"/>
    <x v="1"/>
  </r>
  <r>
    <x v="2031"/>
    <x v="2031"/>
    <x v="1"/>
    <x v="34"/>
    <x v="3"/>
    <x v="1"/>
    <x v="1"/>
  </r>
  <r>
    <x v="2032"/>
    <x v="2032"/>
    <x v="0"/>
    <x v="43"/>
    <x v="5"/>
    <x v="1"/>
    <x v="0"/>
  </r>
  <r>
    <x v="2033"/>
    <x v="2033"/>
    <x v="1"/>
    <x v="0"/>
    <x v="5"/>
    <x v="0"/>
    <x v="0"/>
  </r>
  <r>
    <x v="2034"/>
    <x v="2034"/>
    <x v="1"/>
    <x v="35"/>
    <x v="2"/>
    <x v="1"/>
    <x v="0"/>
  </r>
  <r>
    <x v="2035"/>
    <x v="2035"/>
    <x v="1"/>
    <x v="3"/>
    <x v="0"/>
    <x v="0"/>
    <x v="0"/>
  </r>
  <r>
    <x v="2036"/>
    <x v="2036"/>
    <x v="0"/>
    <x v="56"/>
    <x v="1"/>
    <x v="1"/>
    <x v="0"/>
  </r>
  <r>
    <x v="2037"/>
    <x v="2037"/>
    <x v="0"/>
    <x v="53"/>
    <x v="6"/>
    <x v="1"/>
    <x v="0"/>
  </r>
  <r>
    <x v="2038"/>
    <x v="2038"/>
    <x v="0"/>
    <x v="2"/>
    <x v="4"/>
    <x v="1"/>
    <x v="0"/>
  </r>
  <r>
    <x v="2039"/>
    <x v="2039"/>
    <x v="0"/>
    <x v="26"/>
    <x v="6"/>
    <x v="1"/>
    <x v="0"/>
  </r>
  <r>
    <x v="2040"/>
    <x v="2040"/>
    <x v="0"/>
    <x v="52"/>
    <x v="0"/>
    <x v="0"/>
    <x v="1"/>
  </r>
  <r>
    <x v="2041"/>
    <x v="2041"/>
    <x v="0"/>
    <x v="31"/>
    <x v="3"/>
    <x v="0"/>
    <x v="1"/>
  </r>
  <r>
    <x v="2042"/>
    <x v="2042"/>
    <x v="0"/>
    <x v="37"/>
    <x v="1"/>
    <x v="1"/>
    <x v="1"/>
  </r>
  <r>
    <x v="2043"/>
    <x v="2043"/>
    <x v="1"/>
    <x v="47"/>
    <x v="6"/>
    <x v="0"/>
    <x v="1"/>
  </r>
  <r>
    <x v="2044"/>
    <x v="2044"/>
    <x v="1"/>
    <x v="3"/>
    <x v="3"/>
    <x v="1"/>
    <x v="0"/>
  </r>
  <r>
    <x v="2045"/>
    <x v="2045"/>
    <x v="1"/>
    <x v="16"/>
    <x v="5"/>
    <x v="1"/>
    <x v="1"/>
  </r>
  <r>
    <x v="2046"/>
    <x v="2046"/>
    <x v="1"/>
    <x v="49"/>
    <x v="3"/>
    <x v="1"/>
    <x v="1"/>
  </r>
  <r>
    <x v="2047"/>
    <x v="2047"/>
    <x v="0"/>
    <x v="12"/>
    <x v="1"/>
    <x v="1"/>
    <x v="0"/>
  </r>
  <r>
    <x v="2048"/>
    <x v="2048"/>
    <x v="1"/>
    <x v="39"/>
    <x v="6"/>
    <x v="0"/>
    <x v="1"/>
  </r>
  <r>
    <x v="2049"/>
    <x v="2049"/>
    <x v="1"/>
    <x v="52"/>
    <x v="3"/>
    <x v="1"/>
    <x v="1"/>
  </r>
  <r>
    <x v="2050"/>
    <x v="2050"/>
    <x v="1"/>
    <x v="37"/>
    <x v="6"/>
    <x v="0"/>
    <x v="1"/>
  </r>
  <r>
    <x v="2051"/>
    <x v="2051"/>
    <x v="1"/>
    <x v="24"/>
    <x v="6"/>
    <x v="1"/>
    <x v="1"/>
  </r>
  <r>
    <x v="2052"/>
    <x v="2052"/>
    <x v="1"/>
    <x v="13"/>
    <x v="1"/>
    <x v="1"/>
    <x v="0"/>
  </r>
  <r>
    <x v="2053"/>
    <x v="2053"/>
    <x v="1"/>
    <x v="8"/>
    <x v="0"/>
    <x v="1"/>
    <x v="1"/>
  </r>
  <r>
    <x v="2054"/>
    <x v="2054"/>
    <x v="0"/>
    <x v="35"/>
    <x v="5"/>
    <x v="0"/>
    <x v="2"/>
  </r>
  <r>
    <x v="2055"/>
    <x v="2055"/>
    <x v="1"/>
    <x v="14"/>
    <x v="3"/>
    <x v="0"/>
    <x v="0"/>
  </r>
  <r>
    <x v="2056"/>
    <x v="2056"/>
    <x v="0"/>
    <x v="51"/>
    <x v="0"/>
    <x v="0"/>
    <x v="0"/>
  </r>
  <r>
    <x v="2057"/>
    <x v="2057"/>
    <x v="1"/>
    <x v="28"/>
    <x v="4"/>
    <x v="0"/>
    <x v="0"/>
  </r>
  <r>
    <x v="2058"/>
    <x v="2058"/>
    <x v="1"/>
    <x v="19"/>
    <x v="2"/>
    <x v="1"/>
    <x v="0"/>
  </r>
  <r>
    <x v="2059"/>
    <x v="2059"/>
    <x v="1"/>
    <x v="8"/>
    <x v="2"/>
    <x v="1"/>
    <x v="1"/>
  </r>
  <r>
    <x v="2060"/>
    <x v="2060"/>
    <x v="1"/>
    <x v="21"/>
    <x v="1"/>
    <x v="0"/>
    <x v="1"/>
  </r>
  <r>
    <x v="2061"/>
    <x v="2061"/>
    <x v="1"/>
    <x v="34"/>
    <x v="0"/>
    <x v="0"/>
    <x v="1"/>
  </r>
  <r>
    <x v="2062"/>
    <x v="2062"/>
    <x v="1"/>
    <x v="15"/>
    <x v="0"/>
    <x v="1"/>
    <x v="0"/>
  </r>
  <r>
    <x v="2063"/>
    <x v="2063"/>
    <x v="0"/>
    <x v="25"/>
    <x v="3"/>
    <x v="1"/>
    <x v="0"/>
  </r>
  <r>
    <x v="2064"/>
    <x v="2064"/>
    <x v="0"/>
    <x v="44"/>
    <x v="6"/>
    <x v="1"/>
    <x v="0"/>
  </r>
  <r>
    <x v="2065"/>
    <x v="2065"/>
    <x v="1"/>
    <x v="43"/>
    <x v="4"/>
    <x v="1"/>
    <x v="1"/>
  </r>
  <r>
    <x v="2066"/>
    <x v="2066"/>
    <x v="1"/>
    <x v="20"/>
    <x v="0"/>
    <x v="0"/>
    <x v="0"/>
  </r>
  <r>
    <x v="2067"/>
    <x v="2067"/>
    <x v="0"/>
    <x v="19"/>
    <x v="3"/>
    <x v="1"/>
    <x v="1"/>
  </r>
  <r>
    <x v="2068"/>
    <x v="2068"/>
    <x v="0"/>
    <x v="8"/>
    <x v="4"/>
    <x v="1"/>
    <x v="1"/>
  </r>
  <r>
    <x v="2069"/>
    <x v="2069"/>
    <x v="0"/>
    <x v="31"/>
    <x v="5"/>
    <x v="1"/>
    <x v="2"/>
  </r>
  <r>
    <x v="2070"/>
    <x v="2070"/>
    <x v="0"/>
    <x v="48"/>
    <x v="4"/>
    <x v="0"/>
    <x v="0"/>
  </r>
  <r>
    <x v="2071"/>
    <x v="2071"/>
    <x v="0"/>
    <x v="4"/>
    <x v="1"/>
    <x v="1"/>
    <x v="0"/>
  </r>
  <r>
    <x v="2072"/>
    <x v="2072"/>
    <x v="0"/>
    <x v="2"/>
    <x v="3"/>
    <x v="0"/>
    <x v="0"/>
  </r>
  <r>
    <x v="2073"/>
    <x v="2073"/>
    <x v="0"/>
    <x v="6"/>
    <x v="1"/>
    <x v="0"/>
    <x v="0"/>
  </r>
  <r>
    <x v="2074"/>
    <x v="2074"/>
    <x v="1"/>
    <x v="46"/>
    <x v="0"/>
    <x v="0"/>
    <x v="1"/>
  </r>
  <r>
    <x v="2075"/>
    <x v="2075"/>
    <x v="0"/>
    <x v="47"/>
    <x v="4"/>
    <x v="0"/>
    <x v="1"/>
  </r>
  <r>
    <x v="2076"/>
    <x v="2076"/>
    <x v="0"/>
    <x v="3"/>
    <x v="2"/>
    <x v="0"/>
    <x v="0"/>
  </r>
  <r>
    <x v="2077"/>
    <x v="2077"/>
    <x v="1"/>
    <x v="39"/>
    <x v="2"/>
    <x v="1"/>
    <x v="1"/>
  </r>
  <r>
    <x v="2078"/>
    <x v="2078"/>
    <x v="0"/>
    <x v="10"/>
    <x v="2"/>
    <x v="1"/>
    <x v="0"/>
  </r>
  <r>
    <x v="2079"/>
    <x v="2079"/>
    <x v="0"/>
    <x v="2"/>
    <x v="4"/>
    <x v="1"/>
    <x v="1"/>
  </r>
  <r>
    <x v="2080"/>
    <x v="2080"/>
    <x v="1"/>
    <x v="9"/>
    <x v="0"/>
    <x v="0"/>
    <x v="0"/>
  </r>
  <r>
    <x v="2081"/>
    <x v="2081"/>
    <x v="0"/>
    <x v="43"/>
    <x v="2"/>
    <x v="0"/>
    <x v="0"/>
  </r>
  <r>
    <x v="2082"/>
    <x v="2082"/>
    <x v="1"/>
    <x v="56"/>
    <x v="5"/>
    <x v="1"/>
    <x v="0"/>
  </r>
  <r>
    <x v="2083"/>
    <x v="2083"/>
    <x v="1"/>
    <x v="50"/>
    <x v="5"/>
    <x v="0"/>
    <x v="1"/>
  </r>
  <r>
    <x v="2084"/>
    <x v="2084"/>
    <x v="1"/>
    <x v="7"/>
    <x v="1"/>
    <x v="0"/>
    <x v="1"/>
  </r>
  <r>
    <x v="2085"/>
    <x v="2085"/>
    <x v="1"/>
    <x v="13"/>
    <x v="3"/>
    <x v="1"/>
    <x v="0"/>
  </r>
  <r>
    <x v="2086"/>
    <x v="2086"/>
    <x v="1"/>
    <x v="2"/>
    <x v="6"/>
    <x v="0"/>
    <x v="0"/>
  </r>
  <r>
    <x v="2087"/>
    <x v="2087"/>
    <x v="0"/>
    <x v="16"/>
    <x v="5"/>
    <x v="1"/>
    <x v="0"/>
  </r>
  <r>
    <x v="2088"/>
    <x v="2088"/>
    <x v="1"/>
    <x v="20"/>
    <x v="0"/>
    <x v="1"/>
    <x v="0"/>
  </r>
  <r>
    <x v="2089"/>
    <x v="2089"/>
    <x v="1"/>
    <x v="36"/>
    <x v="4"/>
    <x v="0"/>
    <x v="0"/>
  </r>
  <r>
    <x v="2090"/>
    <x v="2090"/>
    <x v="0"/>
    <x v="54"/>
    <x v="3"/>
    <x v="0"/>
    <x v="0"/>
  </r>
  <r>
    <x v="2091"/>
    <x v="2091"/>
    <x v="1"/>
    <x v="36"/>
    <x v="0"/>
    <x v="0"/>
    <x v="0"/>
  </r>
  <r>
    <x v="2092"/>
    <x v="2092"/>
    <x v="0"/>
    <x v="12"/>
    <x v="3"/>
    <x v="1"/>
    <x v="2"/>
  </r>
  <r>
    <x v="2093"/>
    <x v="2093"/>
    <x v="1"/>
    <x v="37"/>
    <x v="2"/>
    <x v="0"/>
    <x v="0"/>
  </r>
  <r>
    <x v="2094"/>
    <x v="2094"/>
    <x v="0"/>
    <x v="9"/>
    <x v="6"/>
    <x v="1"/>
    <x v="1"/>
  </r>
  <r>
    <x v="2095"/>
    <x v="2095"/>
    <x v="1"/>
    <x v="54"/>
    <x v="4"/>
    <x v="0"/>
    <x v="0"/>
  </r>
  <r>
    <x v="2096"/>
    <x v="2096"/>
    <x v="1"/>
    <x v="29"/>
    <x v="1"/>
    <x v="0"/>
    <x v="1"/>
  </r>
  <r>
    <x v="2097"/>
    <x v="2097"/>
    <x v="0"/>
    <x v="53"/>
    <x v="0"/>
    <x v="1"/>
    <x v="0"/>
  </r>
  <r>
    <x v="2098"/>
    <x v="2098"/>
    <x v="1"/>
    <x v="52"/>
    <x v="1"/>
    <x v="1"/>
    <x v="0"/>
  </r>
  <r>
    <x v="2099"/>
    <x v="2099"/>
    <x v="1"/>
    <x v="40"/>
    <x v="3"/>
    <x v="0"/>
    <x v="0"/>
  </r>
  <r>
    <x v="2100"/>
    <x v="2100"/>
    <x v="1"/>
    <x v="53"/>
    <x v="6"/>
    <x v="0"/>
    <x v="0"/>
  </r>
  <r>
    <x v="2101"/>
    <x v="2101"/>
    <x v="0"/>
    <x v="42"/>
    <x v="0"/>
    <x v="1"/>
    <x v="0"/>
  </r>
  <r>
    <x v="2102"/>
    <x v="2102"/>
    <x v="1"/>
    <x v="37"/>
    <x v="0"/>
    <x v="1"/>
    <x v="1"/>
  </r>
  <r>
    <x v="2103"/>
    <x v="2103"/>
    <x v="1"/>
    <x v="55"/>
    <x v="6"/>
    <x v="0"/>
    <x v="0"/>
  </r>
  <r>
    <x v="2104"/>
    <x v="2104"/>
    <x v="0"/>
    <x v="43"/>
    <x v="5"/>
    <x v="0"/>
    <x v="1"/>
  </r>
  <r>
    <x v="2105"/>
    <x v="2105"/>
    <x v="1"/>
    <x v="23"/>
    <x v="5"/>
    <x v="1"/>
    <x v="0"/>
  </r>
  <r>
    <x v="2106"/>
    <x v="2106"/>
    <x v="1"/>
    <x v="47"/>
    <x v="3"/>
    <x v="0"/>
    <x v="1"/>
  </r>
  <r>
    <x v="2107"/>
    <x v="2107"/>
    <x v="1"/>
    <x v="15"/>
    <x v="5"/>
    <x v="0"/>
    <x v="1"/>
  </r>
  <r>
    <x v="2108"/>
    <x v="2108"/>
    <x v="1"/>
    <x v="3"/>
    <x v="6"/>
    <x v="0"/>
    <x v="0"/>
  </r>
  <r>
    <x v="2109"/>
    <x v="2109"/>
    <x v="1"/>
    <x v="7"/>
    <x v="1"/>
    <x v="1"/>
    <x v="2"/>
  </r>
  <r>
    <x v="2110"/>
    <x v="2110"/>
    <x v="1"/>
    <x v="17"/>
    <x v="1"/>
    <x v="0"/>
    <x v="0"/>
  </r>
  <r>
    <x v="2111"/>
    <x v="2111"/>
    <x v="0"/>
    <x v="7"/>
    <x v="2"/>
    <x v="1"/>
    <x v="0"/>
  </r>
  <r>
    <x v="2112"/>
    <x v="2112"/>
    <x v="0"/>
    <x v="49"/>
    <x v="2"/>
    <x v="1"/>
    <x v="1"/>
  </r>
  <r>
    <x v="2113"/>
    <x v="2113"/>
    <x v="1"/>
    <x v="42"/>
    <x v="2"/>
    <x v="0"/>
    <x v="1"/>
  </r>
  <r>
    <x v="2114"/>
    <x v="2114"/>
    <x v="0"/>
    <x v="7"/>
    <x v="5"/>
    <x v="1"/>
    <x v="0"/>
  </r>
  <r>
    <x v="2115"/>
    <x v="2115"/>
    <x v="1"/>
    <x v="10"/>
    <x v="6"/>
    <x v="0"/>
    <x v="0"/>
  </r>
  <r>
    <x v="2116"/>
    <x v="2116"/>
    <x v="1"/>
    <x v="35"/>
    <x v="5"/>
    <x v="1"/>
    <x v="1"/>
  </r>
  <r>
    <x v="2117"/>
    <x v="2117"/>
    <x v="1"/>
    <x v="55"/>
    <x v="5"/>
    <x v="1"/>
    <x v="0"/>
  </r>
  <r>
    <x v="2118"/>
    <x v="2118"/>
    <x v="0"/>
    <x v="46"/>
    <x v="5"/>
    <x v="1"/>
    <x v="0"/>
  </r>
  <r>
    <x v="2119"/>
    <x v="2119"/>
    <x v="0"/>
    <x v="50"/>
    <x v="3"/>
    <x v="1"/>
    <x v="0"/>
  </r>
  <r>
    <x v="2120"/>
    <x v="2120"/>
    <x v="1"/>
    <x v="11"/>
    <x v="6"/>
    <x v="1"/>
    <x v="1"/>
  </r>
  <r>
    <x v="2121"/>
    <x v="2121"/>
    <x v="0"/>
    <x v="55"/>
    <x v="4"/>
    <x v="1"/>
    <x v="1"/>
  </r>
  <r>
    <x v="2122"/>
    <x v="2122"/>
    <x v="0"/>
    <x v="43"/>
    <x v="5"/>
    <x v="1"/>
    <x v="1"/>
  </r>
  <r>
    <x v="2123"/>
    <x v="2123"/>
    <x v="1"/>
    <x v="42"/>
    <x v="3"/>
    <x v="0"/>
    <x v="1"/>
  </r>
  <r>
    <x v="2124"/>
    <x v="2124"/>
    <x v="1"/>
    <x v="56"/>
    <x v="1"/>
    <x v="0"/>
    <x v="1"/>
  </r>
  <r>
    <x v="2125"/>
    <x v="2125"/>
    <x v="1"/>
    <x v="13"/>
    <x v="4"/>
    <x v="0"/>
    <x v="2"/>
  </r>
  <r>
    <x v="2126"/>
    <x v="2126"/>
    <x v="0"/>
    <x v="41"/>
    <x v="3"/>
    <x v="0"/>
    <x v="2"/>
  </r>
  <r>
    <x v="2127"/>
    <x v="2127"/>
    <x v="1"/>
    <x v="0"/>
    <x v="4"/>
    <x v="1"/>
    <x v="2"/>
  </r>
  <r>
    <x v="2128"/>
    <x v="2128"/>
    <x v="0"/>
    <x v="0"/>
    <x v="5"/>
    <x v="0"/>
    <x v="0"/>
  </r>
  <r>
    <x v="2129"/>
    <x v="2129"/>
    <x v="1"/>
    <x v="0"/>
    <x v="3"/>
    <x v="1"/>
    <x v="1"/>
  </r>
  <r>
    <x v="2130"/>
    <x v="2130"/>
    <x v="0"/>
    <x v="48"/>
    <x v="0"/>
    <x v="1"/>
    <x v="0"/>
  </r>
  <r>
    <x v="2131"/>
    <x v="2131"/>
    <x v="0"/>
    <x v="7"/>
    <x v="2"/>
    <x v="1"/>
    <x v="0"/>
  </r>
  <r>
    <x v="2132"/>
    <x v="2132"/>
    <x v="1"/>
    <x v="17"/>
    <x v="5"/>
    <x v="1"/>
    <x v="2"/>
  </r>
  <r>
    <x v="2133"/>
    <x v="2133"/>
    <x v="0"/>
    <x v="19"/>
    <x v="3"/>
    <x v="0"/>
    <x v="2"/>
  </r>
  <r>
    <x v="2134"/>
    <x v="2134"/>
    <x v="0"/>
    <x v="3"/>
    <x v="5"/>
    <x v="0"/>
    <x v="0"/>
  </r>
  <r>
    <x v="2135"/>
    <x v="2135"/>
    <x v="0"/>
    <x v="9"/>
    <x v="6"/>
    <x v="1"/>
    <x v="0"/>
  </r>
  <r>
    <x v="2136"/>
    <x v="2136"/>
    <x v="0"/>
    <x v="27"/>
    <x v="1"/>
    <x v="0"/>
    <x v="0"/>
  </r>
  <r>
    <x v="2137"/>
    <x v="2137"/>
    <x v="0"/>
    <x v="21"/>
    <x v="1"/>
    <x v="1"/>
    <x v="1"/>
  </r>
  <r>
    <x v="2138"/>
    <x v="2138"/>
    <x v="1"/>
    <x v="45"/>
    <x v="1"/>
    <x v="1"/>
    <x v="1"/>
  </r>
  <r>
    <x v="2139"/>
    <x v="2139"/>
    <x v="1"/>
    <x v="2"/>
    <x v="1"/>
    <x v="0"/>
    <x v="0"/>
  </r>
  <r>
    <x v="2140"/>
    <x v="2140"/>
    <x v="1"/>
    <x v="15"/>
    <x v="6"/>
    <x v="1"/>
    <x v="1"/>
  </r>
  <r>
    <x v="2141"/>
    <x v="2141"/>
    <x v="1"/>
    <x v="34"/>
    <x v="3"/>
    <x v="0"/>
    <x v="1"/>
  </r>
  <r>
    <x v="2142"/>
    <x v="2142"/>
    <x v="0"/>
    <x v="0"/>
    <x v="2"/>
    <x v="0"/>
    <x v="1"/>
  </r>
  <r>
    <x v="2143"/>
    <x v="2143"/>
    <x v="1"/>
    <x v="35"/>
    <x v="5"/>
    <x v="0"/>
    <x v="1"/>
  </r>
  <r>
    <x v="2144"/>
    <x v="2144"/>
    <x v="0"/>
    <x v="15"/>
    <x v="2"/>
    <x v="0"/>
    <x v="0"/>
  </r>
  <r>
    <x v="2145"/>
    <x v="2145"/>
    <x v="0"/>
    <x v="0"/>
    <x v="2"/>
    <x v="0"/>
    <x v="1"/>
  </r>
  <r>
    <x v="2146"/>
    <x v="2146"/>
    <x v="0"/>
    <x v="20"/>
    <x v="2"/>
    <x v="1"/>
    <x v="0"/>
  </r>
  <r>
    <x v="2147"/>
    <x v="2147"/>
    <x v="1"/>
    <x v="0"/>
    <x v="4"/>
    <x v="0"/>
    <x v="0"/>
  </r>
  <r>
    <x v="2148"/>
    <x v="2148"/>
    <x v="1"/>
    <x v="54"/>
    <x v="3"/>
    <x v="1"/>
    <x v="1"/>
  </r>
  <r>
    <x v="2149"/>
    <x v="2149"/>
    <x v="1"/>
    <x v="54"/>
    <x v="5"/>
    <x v="1"/>
    <x v="1"/>
  </r>
  <r>
    <x v="2150"/>
    <x v="2150"/>
    <x v="0"/>
    <x v="17"/>
    <x v="4"/>
    <x v="1"/>
    <x v="2"/>
  </r>
  <r>
    <x v="2151"/>
    <x v="2151"/>
    <x v="0"/>
    <x v="43"/>
    <x v="3"/>
    <x v="1"/>
    <x v="2"/>
  </r>
  <r>
    <x v="2152"/>
    <x v="2152"/>
    <x v="0"/>
    <x v="15"/>
    <x v="4"/>
    <x v="0"/>
    <x v="0"/>
  </r>
  <r>
    <x v="2153"/>
    <x v="2153"/>
    <x v="1"/>
    <x v="21"/>
    <x v="4"/>
    <x v="0"/>
    <x v="1"/>
  </r>
  <r>
    <x v="2154"/>
    <x v="2154"/>
    <x v="1"/>
    <x v="26"/>
    <x v="3"/>
    <x v="1"/>
    <x v="1"/>
  </r>
  <r>
    <x v="2155"/>
    <x v="2155"/>
    <x v="0"/>
    <x v="43"/>
    <x v="2"/>
    <x v="0"/>
    <x v="1"/>
  </r>
  <r>
    <x v="2156"/>
    <x v="2156"/>
    <x v="1"/>
    <x v="39"/>
    <x v="2"/>
    <x v="1"/>
    <x v="0"/>
  </r>
  <r>
    <x v="2157"/>
    <x v="2157"/>
    <x v="0"/>
    <x v="48"/>
    <x v="1"/>
    <x v="1"/>
    <x v="0"/>
  </r>
  <r>
    <x v="2158"/>
    <x v="2158"/>
    <x v="0"/>
    <x v="6"/>
    <x v="6"/>
    <x v="0"/>
    <x v="1"/>
  </r>
  <r>
    <x v="2159"/>
    <x v="2159"/>
    <x v="0"/>
    <x v="14"/>
    <x v="1"/>
    <x v="1"/>
    <x v="1"/>
  </r>
  <r>
    <x v="2160"/>
    <x v="2160"/>
    <x v="1"/>
    <x v="16"/>
    <x v="3"/>
    <x v="0"/>
    <x v="1"/>
  </r>
  <r>
    <x v="2161"/>
    <x v="2161"/>
    <x v="1"/>
    <x v="21"/>
    <x v="4"/>
    <x v="1"/>
    <x v="0"/>
  </r>
  <r>
    <x v="2162"/>
    <x v="2162"/>
    <x v="0"/>
    <x v="4"/>
    <x v="3"/>
    <x v="1"/>
    <x v="2"/>
  </r>
  <r>
    <x v="2163"/>
    <x v="2163"/>
    <x v="0"/>
    <x v="40"/>
    <x v="6"/>
    <x v="0"/>
    <x v="1"/>
  </r>
  <r>
    <x v="2164"/>
    <x v="2164"/>
    <x v="1"/>
    <x v="39"/>
    <x v="5"/>
    <x v="0"/>
    <x v="1"/>
  </r>
  <r>
    <x v="2165"/>
    <x v="2165"/>
    <x v="0"/>
    <x v="27"/>
    <x v="1"/>
    <x v="1"/>
    <x v="0"/>
  </r>
  <r>
    <x v="2166"/>
    <x v="2166"/>
    <x v="1"/>
    <x v="20"/>
    <x v="1"/>
    <x v="0"/>
    <x v="0"/>
  </r>
  <r>
    <x v="2167"/>
    <x v="2167"/>
    <x v="0"/>
    <x v="9"/>
    <x v="3"/>
    <x v="1"/>
    <x v="1"/>
  </r>
  <r>
    <x v="2168"/>
    <x v="2168"/>
    <x v="1"/>
    <x v="3"/>
    <x v="6"/>
    <x v="0"/>
    <x v="0"/>
  </r>
  <r>
    <x v="2169"/>
    <x v="2169"/>
    <x v="1"/>
    <x v="19"/>
    <x v="5"/>
    <x v="0"/>
    <x v="1"/>
  </r>
  <r>
    <x v="2170"/>
    <x v="2170"/>
    <x v="1"/>
    <x v="39"/>
    <x v="2"/>
    <x v="1"/>
    <x v="1"/>
  </r>
  <r>
    <x v="2171"/>
    <x v="2171"/>
    <x v="1"/>
    <x v="13"/>
    <x v="0"/>
    <x v="1"/>
    <x v="2"/>
  </r>
  <r>
    <x v="2172"/>
    <x v="2172"/>
    <x v="1"/>
    <x v="32"/>
    <x v="5"/>
    <x v="1"/>
    <x v="0"/>
  </r>
  <r>
    <x v="2173"/>
    <x v="2173"/>
    <x v="0"/>
    <x v="43"/>
    <x v="3"/>
    <x v="1"/>
    <x v="0"/>
  </r>
  <r>
    <x v="2174"/>
    <x v="2174"/>
    <x v="1"/>
    <x v="50"/>
    <x v="6"/>
    <x v="0"/>
    <x v="2"/>
  </r>
  <r>
    <x v="2175"/>
    <x v="2175"/>
    <x v="0"/>
    <x v="6"/>
    <x v="1"/>
    <x v="1"/>
    <x v="0"/>
  </r>
  <r>
    <x v="2176"/>
    <x v="2176"/>
    <x v="1"/>
    <x v="38"/>
    <x v="4"/>
    <x v="1"/>
    <x v="2"/>
  </r>
  <r>
    <x v="2177"/>
    <x v="2177"/>
    <x v="0"/>
    <x v="43"/>
    <x v="4"/>
    <x v="0"/>
    <x v="1"/>
  </r>
  <r>
    <x v="2178"/>
    <x v="2178"/>
    <x v="1"/>
    <x v="23"/>
    <x v="2"/>
    <x v="0"/>
    <x v="0"/>
  </r>
  <r>
    <x v="2179"/>
    <x v="2179"/>
    <x v="1"/>
    <x v="37"/>
    <x v="3"/>
    <x v="1"/>
    <x v="1"/>
  </r>
  <r>
    <x v="2180"/>
    <x v="2180"/>
    <x v="0"/>
    <x v="22"/>
    <x v="1"/>
    <x v="0"/>
    <x v="2"/>
  </r>
  <r>
    <x v="2181"/>
    <x v="2181"/>
    <x v="1"/>
    <x v="24"/>
    <x v="3"/>
    <x v="1"/>
    <x v="1"/>
  </r>
  <r>
    <x v="2182"/>
    <x v="2182"/>
    <x v="0"/>
    <x v="4"/>
    <x v="5"/>
    <x v="1"/>
    <x v="0"/>
  </r>
  <r>
    <x v="2183"/>
    <x v="2183"/>
    <x v="0"/>
    <x v="19"/>
    <x v="0"/>
    <x v="0"/>
    <x v="2"/>
  </r>
  <r>
    <x v="2184"/>
    <x v="2184"/>
    <x v="0"/>
    <x v="32"/>
    <x v="0"/>
    <x v="1"/>
    <x v="0"/>
  </r>
  <r>
    <x v="2185"/>
    <x v="2185"/>
    <x v="0"/>
    <x v="12"/>
    <x v="5"/>
    <x v="0"/>
    <x v="0"/>
  </r>
  <r>
    <x v="2186"/>
    <x v="2186"/>
    <x v="1"/>
    <x v="13"/>
    <x v="6"/>
    <x v="1"/>
    <x v="0"/>
  </r>
  <r>
    <x v="2187"/>
    <x v="2187"/>
    <x v="0"/>
    <x v="27"/>
    <x v="2"/>
    <x v="1"/>
    <x v="1"/>
  </r>
  <r>
    <x v="2188"/>
    <x v="2188"/>
    <x v="0"/>
    <x v="35"/>
    <x v="1"/>
    <x v="1"/>
    <x v="1"/>
  </r>
  <r>
    <x v="2189"/>
    <x v="2189"/>
    <x v="1"/>
    <x v="16"/>
    <x v="1"/>
    <x v="1"/>
    <x v="1"/>
  </r>
  <r>
    <x v="2190"/>
    <x v="2190"/>
    <x v="1"/>
    <x v="49"/>
    <x v="6"/>
    <x v="0"/>
    <x v="1"/>
  </r>
  <r>
    <x v="2191"/>
    <x v="2191"/>
    <x v="0"/>
    <x v="39"/>
    <x v="2"/>
    <x v="0"/>
    <x v="1"/>
  </r>
  <r>
    <x v="2192"/>
    <x v="2192"/>
    <x v="0"/>
    <x v="17"/>
    <x v="3"/>
    <x v="1"/>
    <x v="1"/>
  </r>
  <r>
    <x v="2193"/>
    <x v="2193"/>
    <x v="1"/>
    <x v="28"/>
    <x v="2"/>
    <x v="1"/>
    <x v="2"/>
  </r>
  <r>
    <x v="2194"/>
    <x v="2194"/>
    <x v="0"/>
    <x v="12"/>
    <x v="2"/>
    <x v="1"/>
    <x v="0"/>
  </r>
  <r>
    <x v="2195"/>
    <x v="2195"/>
    <x v="0"/>
    <x v="28"/>
    <x v="2"/>
    <x v="0"/>
    <x v="1"/>
  </r>
  <r>
    <x v="2196"/>
    <x v="2196"/>
    <x v="1"/>
    <x v="35"/>
    <x v="4"/>
    <x v="0"/>
    <x v="0"/>
  </r>
  <r>
    <x v="2197"/>
    <x v="2197"/>
    <x v="0"/>
    <x v="36"/>
    <x v="1"/>
    <x v="1"/>
    <x v="2"/>
  </r>
  <r>
    <x v="2198"/>
    <x v="2198"/>
    <x v="1"/>
    <x v="52"/>
    <x v="6"/>
    <x v="1"/>
    <x v="1"/>
  </r>
  <r>
    <x v="2199"/>
    <x v="2199"/>
    <x v="1"/>
    <x v="56"/>
    <x v="0"/>
    <x v="1"/>
    <x v="2"/>
  </r>
  <r>
    <x v="2200"/>
    <x v="2200"/>
    <x v="0"/>
    <x v="10"/>
    <x v="3"/>
    <x v="0"/>
    <x v="1"/>
  </r>
  <r>
    <x v="2201"/>
    <x v="2201"/>
    <x v="1"/>
    <x v="56"/>
    <x v="4"/>
    <x v="0"/>
    <x v="1"/>
  </r>
  <r>
    <x v="2202"/>
    <x v="2202"/>
    <x v="1"/>
    <x v="12"/>
    <x v="6"/>
    <x v="1"/>
    <x v="2"/>
  </r>
  <r>
    <x v="2203"/>
    <x v="2203"/>
    <x v="0"/>
    <x v="12"/>
    <x v="5"/>
    <x v="1"/>
    <x v="2"/>
  </r>
  <r>
    <x v="2204"/>
    <x v="2204"/>
    <x v="0"/>
    <x v="33"/>
    <x v="3"/>
    <x v="0"/>
    <x v="1"/>
  </r>
  <r>
    <x v="2205"/>
    <x v="2205"/>
    <x v="0"/>
    <x v="41"/>
    <x v="2"/>
    <x v="1"/>
    <x v="0"/>
  </r>
  <r>
    <x v="2206"/>
    <x v="2206"/>
    <x v="0"/>
    <x v="15"/>
    <x v="5"/>
    <x v="1"/>
    <x v="0"/>
  </r>
  <r>
    <x v="2207"/>
    <x v="2207"/>
    <x v="0"/>
    <x v="39"/>
    <x v="4"/>
    <x v="1"/>
    <x v="0"/>
  </r>
  <r>
    <x v="2208"/>
    <x v="2208"/>
    <x v="0"/>
    <x v="52"/>
    <x v="5"/>
    <x v="0"/>
    <x v="0"/>
  </r>
  <r>
    <x v="2209"/>
    <x v="2209"/>
    <x v="1"/>
    <x v="41"/>
    <x v="4"/>
    <x v="0"/>
    <x v="2"/>
  </r>
  <r>
    <x v="2210"/>
    <x v="2210"/>
    <x v="0"/>
    <x v="39"/>
    <x v="5"/>
    <x v="1"/>
    <x v="0"/>
  </r>
  <r>
    <x v="2211"/>
    <x v="2211"/>
    <x v="0"/>
    <x v="46"/>
    <x v="3"/>
    <x v="0"/>
    <x v="2"/>
  </r>
  <r>
    <x v="2212"/>
    <x v="2212"/>
    <x v="1"/>
    <x v="18"/>
    <x v="5"/>
    <x v="1"/>
    <x v="1"/>
  </r>
  <r>
    <x v="2213"/>
    <x v="2213"/>
    <x v="1"/>
    <x v="52"/>
    <x v="4"/>
    <x v="1"/>
    <x v="0"/>
  </r>
  <r>
    <x v="2214"/>
    <x v="2214"/>
    <x v="1"/>
    <x v="10"/>
    <x v="0"/>
    <x v="1"/>
    <x v="0"/>
  </r>
  <r>
    <x v="2215"/>
    <x v="2215"/>
    <x v="0"/>
    <x v="11"/>
    <x v="2"/>
    <x v="1"/>
    <x v="0"/>
  </r>
  <r>
    <x v="2216"/>
    <x v="2216"/>
    <x v="0"/>
    <x v="11"/>
    <x v="0"/>
    <x v="0"/>
    <x v="1"/>
  </r>
  <r>
    <x v="2217"/>
    <x v="2217"/>
    <x v="1"/>
    <x v="18"/>
    <x v="0"/>
    <x v="1"/>
    <x v="0"/>
  </r>
  <r>
    <x v="2218"/>
    <x v="2218"/>
    <x v="0"/>
    <x v="11"/>
    <x v="6"/>
    <x v="1"/>
    <x v="0"/>
  </r>
  <r>
    <x v="2219"/>
    <x v="2219"/>
    <x v="1"/>
    <x v="51"/>
    <x v="5"/>
    <x v="0"/>
    <x v="1"/>
  </r>
  <r>
    <x v="2220"/>
    <x v="2220"/>
    <x v="0"/>
    <x v="25"/>
    <x v="3"/>
    <x v="0"/>
    <x v="1"/>
  </r>
  <r>
    <x v="2221"/>
    <x v="2221"/>
    <x v="0"/>
    <x v="16"/>
    <x v="0"/>
    <x v="0"/>
    <x v="0"/>
  </r>
  <r>
    <x v="2222"/>
    <x v="2222"/>
    <x v="1"/>
    <x v="45"/>
    <x v="2"/>
    <x v="0"/>
    <x v="1"/>
  </r>
  <r>
    <x v="2223"/>
    <x v="2223"/>
    <x v="0"/>
    <x v="26"/>
    <x v="4"/>
    <x v="1"/>
    <x v="1"/>
  </r>
  <r>
    <x v="2224"/>
    <x v="2224"/>
    <x v="0"/>
    <x v="0"/>
    <x v="6"/>
    <x v="0"/>
    <x v="0"/>
  </r>
  <r>
    <x v="2225"/>
    <x v="2225"/>
    <x v="1"/>
    <x v="31"/>
    <x v="6"/>
    <x v="1"/>
    <x v="1"/>
  </r>
  <r>
    <x v="2226"/>
    <x v="2226"/>
    <x v="0"/>
    <x v="19"/>
    <x v="3"/>
    <x v="1"/>
    <x v="1"/>
  </r>
  <r>
    <x v="2227"/>
    <x v="2227"/>
    <x v="0"/>
    <x v="53"/>
    <x v="4"/>
    <x v="0"/>
    <x v="1"/>
  </r>
  <r>
    <x v="2228"/>
    <x v="2228"/>
    <x v="1"/>
    <x v="55"/>
    <x v="2"/>
    <x v="0"/>
    <x v="2"/>
  </r>
  <r>
    <x v="2229"/>
    <x v="2229"/>
    <x v="1"/>
    <x v="23"/>
    <x v="1"/>
    <x v="0"/>
    <x v="2"/>
  </r>
  <r>
    <x v="2230"/>
    <x v="2230"/>
    <x v="0"/>
    <x v="9"/>
    <x v="6"/>
    <x v="1"/>
    <x v="2"/>
  </r>
  <r>
    <x v="2231"/>
    <x v="2231"/>
    <x v="1"/>
    <x v="29"/>
    <x v="0"/>
    <x v="1"/>
    <x v="0"/>
  </r>
  <r>
    <x v="2232"/>
    <x v="2232"/>
    <x v="0"/>
    <x v="15"/>
    <x v="6"/>
    <x v="1"/>
    <x v="0"/>
  </r>
  <r>
    <x v="2233"/>
    <x v="2233"/>
    <x v="0"/>
    <x v="22"/>
    <x v="4"/>
    <x v="1"/>
    <x v="0"/>
  </r>
  <r>
    <x v="2234"/>
    <x v="2234"/>
    <x v="0"/>
    <x v="5"/>
    <x v="1"/>
    <x v="1"/>
    <x v="1"/>
  </r>
  <r>
    <x v="2235"/>
    <x v="2235"/>
    <x v="1"/>
    <x v="3"/>
    <x v="1"/>
    <x v="0"/>
    <x v="0"/>
  </r>
  <r>
    <x v="2236"/>
    <x v="2236"/>
    <x v="1"/>
    <x v="56"/>
    <x v="1"/>
    <x v="1"/>
    <x v="0"/>
  </r>
  <r>
    <x v="2237"/>
    <x v="2237"/>
    <x v="1"/>
    <x v="45"/>
    <x v="1"/>
    <x v="0"/>
    <x v="1"/>
  </r>
  <r>
    <x v="2238"/>
    <x v="2238"/>
    <x v="1"/>
    <x v="19"/>
    <x v="4"/>
    <x v="1"/>
    <x v="2"/>
  </r>
  <r>
    <x v="2239"/>
    <x v="2239"/>
    <x v="0"/>
    <x v="29"/>
    <x v="6"/>
    <x v="0"/>
    <x v="1"/>
  </r>
  <r>
    <x v="2240"/>
    <x v="2240"/>
    <x v="0"/>
    <x v="53"/>
    <x v="5"/>
    <x v="1"/>
    <x v="1"/>
  </r>
  <r>
    <x v="2241"/>
    <x v="2241"/>
    <x v="1"/>
    <x v="41"/>
    <x v="5"/>
    <x v="1"/>
    <x v="2"/>
  </r>
  <r>
    <x v="2242"/>
    <x v="2242"/>
    <x v="1"/>
    <x v="27"/>
    <x v="3"/>
    <x v="0"/>
    <x v="1"/>
  </r>
  <r>
    <x v="2243"/>
    <x v="2243"/>
    <x v="1"/>
    <x v="20"/>
    <x v="4"/>
    <x v="1"/>
    <x v="1"/>
  </r>
  <r>
    <x v="2244"/>
    <x v="2244"/>
    <x v="1"/>
    <x v="22"/>
    <x v="4"/>
    <x v="1"/>
    <x v="0"/>
  </r>
  <r>
    <x v="2245"/>
    <x v="2245"/>
    <x v="0"/>
    <x v="20"/>
    <x v="0"/>
    <x v="1"/>
    <x v="0"/>
  </r>
  <r>
    <x v="2246"/>
    <x v="2246"/>
    <x v="1"/>
    <x v="33"/>
    <x v="0"/>
    <x v="0"/>
    <x v="0"/>
  </r>
  <r>
    <x v="2247"/>
    <x v="2247"/>
    <x v="0"/>
    <x v="8"/>
    <x v="1"/>
    <x v="0"/>
    <x v="1"/>
  </r>
  <r>
    <x v="2248"/>
    <x v="2248"/>
    <x v="1"/>
    <x v="43"/>
    <x v="5"/>
    <x v="1"/>
    <x v="0"/>
  </r>
  <r>
    <x v="2249"/>
    <x v="2249"/>
    <x v="1"/>
    <x v="36"/>
    <x v="3"/>
    <x v="0"/>
    <x v="1"/>
  </r>
  <r>
    <x v="2250"/>
    <x v="2250"/>
    <x v="0"/>
    <x v="33"/>
    <x v="6"/>
    <x v="1"/>
    <x v="0"/>
  </r>
  <r>
    <x v="2251"/>
    <x v="2251"/>
    <x v="0"/>
    <x v="36"/>
    <x v="3"/>
    <x v="0"/>
    <x v="0"/>
  </r>
  <r>
    <x v="2252"/>
    <x v="2252"/>
    <x v="0"/>
    <x v="0"/>
    <x v="4"/>
    <x v="0"/>
    <x v="0"/>
  </r>
  <r>
    <x v="2253"/>
    <x v="2253"/>
    <x v="0"/>
    <x v="4"/>
    <x v="4"/>
    <x v="1"/>
    <x v="0"/>
  </r>
  <r>
    <x v="2254"/>
    <x v="2254"/>
    <x v="0"/>
    <x v="49"/>
    <x v="4"/>
    <x v="1"/>
    <x v="1"/>
  </r>
  <r>
    <x v="2255"/>
    <x v="2255"/>
    <x v="1"/>
    <x v="45"/>
    <x v="5"/>
    <x v="1"/>
    <x v="1"/>
  </r>
  <r>
    <x v="2256"/>
    <x v="2256"/>
    <x v="0"/>
    <x v="44"/>
    <x v="1"/>
    <x v="0"/>
    <x v="1"/>
  </r>
  <r>
    <x v="2257"/>
    <x v="2257"/>
    <x v="0"/>
    <x v="4"/>
    <x v="3"/>
    <x v="1"/>
    <x v="1"/>
  </r>
  <r>
    <x v="2258"/>
    <x v="2258"/>
    <x v="0"/>
    <x v="34"/>
    <x v="0"/>
    <x v="1"/>
    <x v="2"/>
  </r>
  <r>
    <x v="2259"/>
    <x v="2259"/>
    <x v="1"/>
    <x v="51"/>
    <x v="6"/>
    <x v="1"/>
    <x v="0"/>
  </r>
  <r>
    <x v="2260"/>
    <x v="2260"/>
    <x v="1"/>
    <x v="25"/>
    <x v="2"/>
    <x v="1"/>
    <x v="1"/>
  </r>
  <r>
    <x v="2261"/>
    <x v="2261"/>
    <x v="1"/>
    <x v="41"/>
    <x v="4"/>
    <x v="0"/>
    <x v="0"/>
  </r>
  <r>
    <x v="2262"/>
    <x v="2262"/>
    <x v="0"/>
    <x v="7"/>
    <x v="4"/>
    <x v="0"/>
    <x v="1"/>
  </r>
  <r>
    <x v="2263"/>
    <x v="2263"/>
    <x v="0"/>
    <x v="8"/>
    <x v="2"/>
    <x v="0"/>
    <x v="0"/>
  </r>
  <r>
    <x v="2264"/>
    <x v="2264"/>
    <x v="1"/>
    <x v="20"/>
    <x v="5"/>
    <x v="0"/>
    <x v="0"/>
  </r>
  <r>
    <x v="2265"/>
    <x v="2265"/>
    <x v="1"/>
    <x v="24"/>
    <x v="1"/>
    <x v="1"/>
    <x v="1"/>
  </r>
  <r>
    <x v="2266"/>
    <x v="2266"/>
    <x v="1"/>
    <x v="56"/>
    <x v="4"/>
    <x v="0"/>
    <x v="1"/>
  </r>
  <r>
    <x v="2267"/>
    <x v="2267"/>
    <x v="0"/>
    <x v="54"/>
    <x v="1"/>
    <x v="1"/>
    <x v="0"/>
  </r>
  <r>
    <x v="2268"/>
    <x v="2268"/>
    <x v="1"/>
    <x v="7"/>
    <x v="5"/>
    <x v="0"/>
    <x v="1"/>
  </r>
  <r>
    <x v="2269"/>
    <x v="2269"/>
    <x v="0"/>
    <x v="30"/>
    <x v="0"/>
    <x v="1"/>
    <x v="1"/>
  </r>
  <r>
    <x v="2270"/>
    <x v="2270"/>
    <x v="0"/>
    <x v="34"/>
    <x v="6"/>
    <x v="1"/>
    <x v="1"/>
  </r>
  <r>
    <x v="2271"/>
    <x v="2271"/>
    <x v="1"/>
    <x v="9"/>
    <x v="2"/>
    <x v="0"/>
    <x v="1"/>
  </r>
  <r>
    <x v="2272"/>
    <x v="2272"/>
    <x v="0"/>
    <x v="18"/>
    <x v="2"/>
    <x v="0"/>
    <x v="0"/>
  </r>
  <r>
    <x v="2273"/>
    <x v="2273"/>
    <x v="1"/>
    <x v="11"/>
    <x v="4"/>
    <x v="1"/>
    <x v="0"/>
  </r>
  <r>
    <x v="2274"/>
    <x v="2274"/>
    <x v="0"/>
    <x v="48"/>
    <x v="0"/>
    <x v="0"/>
    <x v="1"/>
  </r>
  <r>
    <x v="2275"/>
    <x v="2275"/>
    <x v="0"/>
    <x v="49"/>
    <x v="1"/>
    <x v="1"/>
    <x v="0"/>
  </r>
  <r>
    <x v="2276"/>
    <x v="2276"/>
    <x v="0"/>
    <x v="40"/>
    <x v="5"/>
    <x v="1"/>
    <x v="0"/>
  </r>
  <r>
    <x v="2277"/>
    <x v="2277"/>
    <x v="1"/>
    <x v="54"/>
    <x v="2"/>
    <x v="0"/>
    <x v="1"/>
  </r>
  <r>
    <x v="2278"/>
    <x v="2278"/>
    <x v="0"/>
    <x v="48"/>
    <x v="0"/>
    <x v="0"/>
    <x v="0"/>
  </r>
  <r>
    <x v="2279"/>
    <x v="2279"/>
    <x v="1"/>
    <x v="29"/>
    <x v="6"/>
    <x v="1"/>
    <x v="1"/>
  </r>
  <r>
    <x v="2280"/>
    <x v="2280"/>
    <x v="1"/>
    <x v="4"/>
    <x v="1"/>
    <x v="1"/>
    <x v="0"/>
  </r>
  <r>
    <x v="2281"/>
    <x v="2281"/>
    <x v="1"/>
    <x v="31"/>
    <x v="1"/>
    <x v="0"/>
    <x v="0"/>
  </r>
  <r>
    <x v="2282"/>
    <x v="2282"/>
    <x v="1"/>
    <x v="4"/>
    <x v="5"/>
    <x v="1"/>
    <x v="1"/>
  </r>
  <r>
    <x v="2283"/>
    <x v="2283"/>
    <x v="0"/>
    <x v="26"/>
    <x v="3"/>
    <x v="1"/>
    <x v="1"/>
  </r>
  <r>
    <x v="2284"/>
    <x v="2284"/>
    <x v="1"/>
    <x v="10"/>
    <x v="1"/>
    <x v="1"/>
    <x v="1"/>
  </r>
  <r>
    <x v="2285"/>
    <x v="2285"/>
    <x v="1"/>
    <x v="5"/>
    <x v="4"/>
    <x v="1"/>
    <x v="0"/>
  </r>
  <r>
    <x v="2286"/>
    <x v="2286"/>
    <x v="1"/>
    <x v="0"/>
    <x v="2"/>
    <x v="0"/>
    <x v="1"/>
  </r>
  <r>
    <x v="2287"/>
    <x v="2287"/>
    <x v="0"/>
    <x v="13"/>
    <x v="4"/>
    <x v="1"/>
    <x v="1"/>
  </r>
  <r>
    <x v="2288"/>
    <x v="2288"/>
    <x v="0"/>
    <x v="42"/>
    <x v="5"/>
    <x v="0"/>
    <x v="2"/>
  </r>
  <r>
    <x v="2289"/>
    <x v="2289"/>
    <x v="1"/>
    <x v="7"/>
    <x v="0"/>
    <x v="1"/>
    <x v="0"/>
  </r>
  <r>
    <x v="2290"/>
    <x v="2290"/>
    <x v="0"/>
    <x v="34"/>
    <x v="4"/>
    <x v="1"/>
    <x v="2"/>
  </r>
  <r>
    <x v="2291"/>
    <x v="2291"/>
    <x v="0"/>
    <x v="29"/>
    <x v="3"/>
    <x v="0"/>
    <x v="1"/>
  </r>
  <r>
    <x v="2292"/>
    <x v="2292"/>
    <x v="0"/>
    <x v="2"/>
    <x v="5"/>
    <x v="0"/>
    <x v="1"/>
  </r>
  <r>
    <x v="2293"/>
    <x v="2293"/>
    <x v="1"/>
    <x v="55"/>
    <x v="4"/>
    <x v="1"/>
    <x v="0"/>
  </r>
  <r>
    <x v="2294"/>
    <x v="2294"/>
    <x v="0"/>
    <x v="10"/>
    <x v="0"/>
    <x v="0"/>
    <x v="0"/>
  </r>
  <r>
    <x v="2295"/>
    <x v="2295"/>
    <x v="0"/>
    <x v="13"/>
    <x v="6"/>
    <x v="1"/>
    <x v="1"/>
  </r>
  <r>
    <x v="2296"/>
    <x v="2296"/>
    <x v="1"/>
    <x v="25"/>
    <x v="3"/>
    <x v="1"/>
    <x v="0"/>
  </r>
  <r>
    <x v="2297"/>
    <x v="2297"/>
    <x v="0"/>
    <x v="0"/>
    <x v="1"/>
    <x v="1"/>
    <x v="0"/>
  </r>
  <r>
    <x v="2298"/>
    <x v="2298"/>
    <x v="0"/>
    <x v="43"/>
    <x v="3"/>
    <x v="0"/>
    <x v="1"/>
  </r>
  <r>
    <x v="2299"/>
    <x v="2299"/>
    <x v="0"/>
    <x v="16"/>
    <x v="6"/>
    <x v="0"/>
    <x v="1"/>
  </r>
  <r>
    <x v="2300"/>
    <x v="2300"/>
    <x v="0"/>
    <x v="55"/>
    <x v="1"/>
    <x v="0"/>
    <x v="0"/>
  </r>
  <r>
    <x v="2301"/>
    <x v="2301"/>
    <x v="0"/>
    <x v="7"/>
    <x v="6"/>
    <x v="1"/>
    <x v="1"/>
  </r>
  <r>
    <x v="2302"/>
    <x v="2302"/>
    <x v="1"/>
    <x v="42"/>
    <x v="5"/>
    <x v="0"/>
    <x v="1"/>
  </r>
  <r>
    <x v="2303"/>
    <x v="2303"/>
    <x v="0"/>
    <x v="18"/>
    <x v="5"/>
    <x v="1"/>
    <x v="0"/>
  </r>
  <r>
    <x v="2304"/>
    <x v="2304"/>
    <x v="1"/>
    <x v="56"/>
    <x v="0"/>
    <x v="1"/>
    <x v="1"/>
  </r>
  <r>
    <x v="2305"/>
    <x v="2305"/>
    <x v="0"/>
    <x v="12"/>
    <x v="5"/>
    <x v="0"/>
    <x v="0"/>
  </r>
  <r>
    <x v="2306"/>
    <x v="2306"/>
    <x v="1"/>
    <x v="7"/>
    <x v="5"/>
    <x v="0"/>
    <x v="1"/>
  </r>
  <r>
    <x v="2307"/>
    <x v="2307"/>
    <x v="1"/>
    <x v="8"/>
    <x v="1"/>
    <x v="1"/>
    <x v="1"/>
  </r>
  <r>
    <x v="2308"/>
    <x v="2308"/>
    <x v="0"/>
    <x v="37"/>
    <x v="3"/>
    <x v="0"/>
    <x v="0"/>
  </r>
  <r>
    <x v="2309"/>
    <x v="2309"/>
    <x v="1"/>
    <x v="27"/>
    <x v="6"/>
    <x v="0"/>
    <x v="0"/>
  </r>
  <r>
    <x v="2310"/>
    <x v="2310"/>
    <x v="0"/>
    <x v="42"/>
    <x v="0"/>
    <x v="1"/>
    <x v="1"/>
  </r>
  <r>
    <x v="2311"/>
    <x v="2311"/>
    <x v="1"/>
    <x v="19"/>
    <x v="4"/>
    <x v="1"/>
    <x v="1"/>
  </r>
  <r>
    <x v="2312"/>
    <x v="2312"/>
    <x v="1"/>
    <x v="55"/>
    <x v="5"/>
    <x v="0"/>
    <x v="0"/>
  </r>
  <r>
    <x v="2313"/>
    <x v="2313"/>
    <x v="0"/>
    <x v="22"/>
    <x v="0"/>
    <x v="1"/>
    <x v="1"/>
  </r>
  <r>
    <x v="2314"/>
    <x v="2314"/>
    <x v="0"/>
    <x v="9"/>
    <x v="3"/>
    <x v="0"/>
    <x v="0"/>
  </r>
  <r>
    <x v="2315"/>
    <x v="2315"/>
    <x v="0"/>
    <x v="44"/>
    <x v="4"/>
    <x v="0"/>
    <x v="1"/>
  </r>
  <r>
    <x v="2316"/>
    <x v="2316"/>
    <x v="1"/>
    <x v="36"/>
    <x v="5"/>
    <x v="1"/>
    <x v="2"/>
  </r>
  <r>
    <x v="2317"/>
    <x v="2317"/>
    <x v="1"/>
    <x v="21"/>
    <x v="3"/>
    <x v="0"/>
    <x v="2"/>
  </r>
  <r>
    <x v="2318"/>
    <x v="2318"/>
    <x v="0"/>
    <x v="28"/>
    <x v="6"/>
    <x v="1"/>
    <x v="2"/>
  </r>
  <r>
    <x v="2319"/>
    <x v="2319"/>
    <x v="0"/>
    <x v="53"/>
    <x v="0"/>
    <x v="0"/>
    <x v="1"/>
  </r>
  <r>
    <x v="2320"/>
    <x v="2320"/>
    <x v="1"/>
    <x v="55"/>
    <x v="1"/>
    <x v="1"/>
    <x v="2"/>
  </r>
  <r>
    <x v="2321"/>
    <x v="2321"/>
    <x v="0"/>
    <x v="43"/>
    <x v="5"/>
    <x v="1"/>
    <x v="0"/>
  </r>
  <r>
    <x v="2322"/>
    <x v="2322"/>
    <x v="1"/>
    <x v="32"/>
    <x v="5"/>
    <x v="1"/>
    <x v="0"/>
  </r>
  <r>
    <x v="2323"/>
    <x v="2323"/>
    <x v="0"/>
    <x v="53"/>
    <x v="2"/>
    <x v="0"/>
    <x v="0"/>
  </r>
  <r>
    <x v="2324"/>
    <x v="2324"/>
    <x v="1"/>
    <x v="42"/>
    <x v="5"/>
    <x v="0"/>
    <x v="1"/>
  </r>
  <r>
    <x v="2325"/>
    <x v="2325"/>
    <x v="0"/>
    <x v="25"/>
    <x v="1"/>
    <x v="1"/>
    <x v="1"/>
  </r>
  <r>
    <x v="2326"/>
    <x v="2326"/>
    <x v="1"/>
    <x v="19"/>
    <x v="6"/>
    <x v="0"/>
    <x v="1"/>
  </r>
  <r>
    <x v="2327"/>
    <x v="2327"/>
    <x v="1"/>
    <x v="0"/>
    <x v="0"/>
    <x v="0"/>
    <x v="2"/>
  </r>
  <r>
    <x v="2328"/>
    <x v="2328"/>
    <x v="0"/>
    <x v="45"/>
    <x v="4"/>
    <x v="0"/>
    <x v="2"/>
  </r>
  <r>
    <x v="2329"/>
    <x v="2329"/>
    <x v="0"/>
    <x v="18"/>
    <x v="1"/>
    <x v="1"/>
    <x v="0"/>
  </r>
  <r>
    <x v="2330"/>
    <x v="2330"/>
    <x v="1"/>
    <x v="42"/>
    <x v="2"/>
    <x v="0"/>
    <x v="2"/>
  </r>
  <r>
    <x v="2331"/>
    <x v="2331"/>
    <x v="0"/>
    <x v="50"/>
    <x v="3"/>
    <x v="0"/>
    <x v="2"/>
  </r>
  <r>
    <x v="2332"/>
    <x v="2332"/>
    <x v="1"/>
    <x v="31"/>
    <x v="2"/>
    <x v="0"/>
    <x v="0"/>
  </r>
  <r>
    <x v="2333"/>
    <x v="2333"/>
    <x v="1"/>
    <x v="29"/>
    <x v="2"/>
    <x v="0"/>
    <x v="0"/>
  </r>
  <r>
    <x v="2334"/>
    <x v="2334"/>
    <x v="1"/>
    <x v="9"/>
    <x v="1"/>
    <x v="1"/>
    <x v="0"/>
  </r>
  <r>
    <x v="2335"/>
    <x v="2335"/>
    <x v="1"/>
    <x v="39"/>
    <x v="5"/>
    <x v="0"/>
    <x v="1"/>
  </r>
  <r>
    <x v="2336"/>
    <x v="2336"/>
    <x v="0"/>
    <x v="3"/>
    <x v="0"/>
    <x v="1"/>
    <x v="1"/>
  </r>
  <r>
    <x v="2337"/>
    <x v="2337"/>
    <x v="0"/>
    <x v="7"/>
    <x v="4"/>
    <x v="0"/>
    <x v="2"/>
  </r>
  <r>
    <x v="2338"/>
    <x v="2338"/>
    <x v="1"/>
    <x v="37"/>
    <x v="1"/>
    <x v="1"/>
    <x v="2"/>
  </r>
  <r>
    <x v="2339"/>
    <x v="2339"/>
    <x v="1"/>
    <x v="55"/>
    <x v="4"/>
    <x v="1"/>
    <x v="1"/>
  </r>
  <r>
    <x v="2340"/>
    <x v="2340"/>
    <x v="1"/>
    <x v="8"/>
    <x v="3"/>
    <x v="0"/>
    <x v="1"/>
  </r>
  <r>
    <x v="2341"/>
    <x v="2341"/>
    <x v="0"/>
    <x v="17"/>
    <x v="3"/>
    <x v="1"/>
    <x v="1"/>
  </r>
  <r>
    <x v="2342"/>
    <x v="2342"/>
    <x v="0"/>
    <x v="1"/>
    <x v="2"/>
    <x v="0"/>
    <x v="1"/>
  </r>
  <r>
    <x v="2343"/>
    <x v="2343"/>
    <x v="0"/>
    <x v="56"/>
    <x v="0"/>
    <x v="1"/>
    <x v="0"/>
  </r>
  <r>
    <x v="2344"/>
    <x v="2344"/>
    <x v="0"/>
    <x v="24"/>
    <x v="4"/>
    <x v="1"/>
    <x v="0"/>
  </r>
  <r>
    <x v="2345"/>
    <x v="2345"/>
    <x v="0"/>
    <x v="41"/>
    <x v="1"/>
    <x v="0"/>
    <x v="0"/>
  </r>
  <r>
    <x v="2346"/>
    <x v="2346"/>
    <x v="1"/>
    <x v="45"/>
    <x v="1"/>
    <x v="1"/>
    <x v="2"/>
  </r>
  <r>
    <x v="2347"/>
    <x v="2347"/>
    <x v="0"/>
    <x v="22"/>
    <x v="0"/>
    <x v="0"/>
    <x v="0"/>
  </r>
  <r>
    <x v="2348"/>
    <x v="2348"/>
    <x v="1"/>
    <x v="9"/>
    <x v="3"/>
    <x v="1"/>
    <x v="2"/>
  </r>
  <r>
    <x v="2349"/>
    <x v="2349"/>
    <x v="1"/>
    <x v="3"/>
    <x v="3"/>
    <x v="0"/>
    <x v="1"/>
  </r>
  <r>
    <x v="2350"/>
    <x v="2350"/>
    <x v="1"/>
    <x v="20"/>
    <x v="1"/>
    <x v="0"/>
    <x v="0"/>
  </r>
  <r>
    <x v="2351"/>
    <x v="2351"/>
    <x v="0"/>
    <x v="52"/>
    <x v="5"/>
    <x v="1"/>
    <x v="1"/>
  </r>
  <r>
    <x v="2352"/>
    <x v="2352"/>
    <x v="1"/>
    <x v="41"/>
    <x v="1"/>
    <x v="1"/>
    <x v="2"/>
  </r>
  <r>
    <x v="2353"/>
    <x v="2353"/>
    <x v="1"/>
    <x v="56"/>
    <x v="5"/>
    <x v="1"/>
    <x v="1"/>
  </r>
  <r>
    <x v="2354"/>
    <x v="2354"/>
    <x v="1"/>
    <x v="24"/>
    <x v="2"/>
    <x v="0"/>
    <x v="0"/>
  </r>
  <r>
    <x v="2355"/>
    <x v="2355"/>
    <x v="0"/>
    <x v="46"/>
    <x v="2"/>
    <x v="0"/>
    <x v="1"/>
  </r>
  <r>
    <x v="2356"/>
    <x v="2356"/>
    <x v="0"/>
    <x v="29"/>
    <x v="2"/>
    <x v="0"/>
    <x v="0"/>
  </r>
  <r>
    <x v="2357"/>
    <x v="2357"/>
    <x v="1"/>
    <x v="28"/>
    <x v="5"/>
    <x v="0"/>
    <x v="0"/>
  </r>
  <r>
    <x v="2358"/>
    <x v="2358"/>
    <x v="1"/>
    <x v="14"/>
    <x v="5"/>
    <x v="1"/>
    <x v="1"/>
  </r>
  <r>
    <x v="2359"/>
    <x v="2359"/>
    <x v="1"/>
    <x v="13"/>
    <x v="2"/>
    <x v="0"/>
    <x v="1"/>
  </r>
  <r>
    <x v="2360"/>
    <x v="2360"/>
    <x v="1"/>
    <x v="12"/>
    <x v="6"/>
    <x v="1"/>
    <x v="0"/>
  </r>
  <r>
    <x v="2361"/>
    <x v="2361"/>
    <x v="0"/>
    <x v="24"/>
    <x v="1"/>
    <x v="1"/>
    <x v="1"/>
  </r>
  <r>
    <x v="2362"/>
    <x v="2362"/>
    <x v="0"/>
    <x v="51"/>
    <x v="3"/>
    <x v="0"/>
    <x v="2"/>
  </r>
  <r>
    <x v="2363"/>
    <x v="2363"/>
    <x v="0"/>
    <x v="26"/>
    <x v="3"/>
    <x v="0"/>
    <x v="0"/>
  </r>
  <r>
    <x v="2364"/>
    <x v="2364"/>
    <x v="0"/>
    <x v="29"/>
    <x v="2"/>
    <x v="1"/>
    <x v="1"/>
  </r>
  <r>
    <x v="2365"/>
    <x v="2365"/>
    <x v="1"/>
    <x v="29"/>
    <x v="4"/>
    <x v="0"/>
    <x v="1"/>
  </r>
  <r>
    <x v="2366"/>
    <x v="2366"/>
    <x v="1"/>
    <x v="44"/>
    <x v="6"/>
    <x v="1"/>
    <x v="0"/>
  </r>
  <r>
    <x v="2367"/>
    <x v="2367"/>
    <x v="1"/>
    <x v="2"/>
    <x v="1"/>
    <x v="1"/>
    <x v="2"/>
  </r>
  <r>
    <x v="2368"/>
    <x v="2368"/>
    <x v="1"/>
    <x v="29"/>
    <x v="2"/>
    <x v="1"/>
    <x v="0"/>
  </r>
  <r>
    <x v="2369"/>
    <x v="2369"/>
    <x v="0"/>
    <x v="40"/>
    <x v="2"/>
    <x v="1"/>
    <x v="0"/>
  </r>
  <r>
    <x v="2370"/>
    <x v="2370"/>
    <x v="0"/>
    <x v="49"/>
    <x v="4"/>
    <x v="1"/>
    <x v="0"/>
  </r>
  <r>
    <x v="2371"/>
    <x v="2371"/>
    <x v="0"/>
    <x v="53"/>
    <x v="1"/>
    <x v="1"/>
    <x v="1"/>
  </r>
  <r>
    <x v="2372"/>
    <x v="2372"/>
    <x v="1"/>
    <x v="55"/>
    <x v="4"/>
    <x v="1"/>
    <x v="0"/>
  </r>
  <r>
    <x v="2373"/>
    <x v="2373"/>
    <x v="1"/>
    <x v="30"/>
    <x v="6"/>
    <x v="0"/>
    <x v="2"/>
  </r>
  <r>
    <x v="2374"/>
    <x v="2374"/>
    <x v="1"/>
    <x v="20"/>
    <x v="3"/>
    <x v="0"/>
    <x v="0"/>
  </r>
  <r>
    <x v="2375"/>
    <x v="2375"/>
    <x v="1"/>
    <x v="56"/>
    <x v="0"/>
    <x v="1"/>
    <x v="1"/>
  </r>
  <r>
    <x v="2376"/>
    <x v="2376"/>
    <x v="1"/>
    <x v="51"/>
    <x v="3"/>
    <x v="0"/>
    <x v="1"/>
  </r>
  <r>
    <x v="2377"/>
    <x v="2377"/>
    <x v="1"/>
    <x v="5"/>
    <x v="1"/>
    <x v="1"/>
    <x v="2"/>
  </r>
  <r>
    <x v="2378"/>
    <x v="2378"/>
    <x v="0"/>
    <x v="37"/>
    <x v="5"/>
    <x v="0"/>
    <x v="2"/>
  </r>
  <r>
    <x v="2379"/>
    <x v="2379"/>
    <x v="0"/>
    <x v="53"/>
    <x v="3"/>
    <x v="1"/>
    <x v="1"/>
  </r>
  <r>
    <x v="2380"/>
    <x v="2380"/>
    <x v="1"/>
    <x v="19"/>
    <x v="4"/>
    <x v="1"/>
    <x v="0"/>
  </r>
  <r>
    <x v="2381"/>
    <x v="2381"/>
    <x v="0"/>
    <x v="48"/>
    <x v="0"/>
    <x v="1"/>
    <x v="2"/>
  </r>
  <r>
    <x v="2382"/>
    <x v="2382"/>
    <x v="0"/>
    <x v="41"/>
    <x v="1"/>
    <x v="0"/>
    <x v="1"/>
  </r>
  <r>
    <x v="2383"/>
    <x v="2383"/>
    <x v="1"/>
    <x v="19"/>
    <x v="0"/>
    <x v="0"/>
    <x v="2"/>
  </r>
  <r>
    <x v="2384"/>
    <x v="2384"/>
    <x v="0"/>
    <x v="35"/>
    <x v="4"/>
    <x v="1"/>
    <x v="1"/>
  </r>
  <r>
    <x v="2385"/>
    <x v="2385"/>
    <x v="0"/>
    <x v="14"/>
    <x v="0"/>
    <x v="1"/>
    <x v="2"/>
  </r>
  <r>
    <x v="2386"/>
    <x v="2386"/>
    <x v="0"/>
    <x v="0"/>
    <x v="4"/>
    <x v="0"/>
    <x v="0"/>
  </r>
  <r>
    <x v="2387"/>
    <x v="2387"/>
    <x v="0"/>
    <x v="35"/>
    <x v="4"/>
    <x v="1"/>
    <x v="0"/>
  </r>
  <r>
    <x v="2388"/>
    <x v="2388"/>
    <x v="0"/>
    <x v="11"/>
    <x v="0"/>
    <x v="0"/>
    <x v="1"/>
  </r>
  <r>
    <x v="2389"/>
    <x v="2389"/>
    <x v="1"/>
    <x v="13"/>
    <x v="5"/>
    <x v="1"/>
    <x v="2"/>
  </r>
  <r>
    <x v="2390"/>
    <x v="2390"/>
    <x v="1"/>
    <x v="1"/>
    <x v="1"/>
    <x v="1"/>
    <x v="0"/>
  </r>
  <r>
    <x v="2391"/>
    <x v="2391"/>
    <x v="1"/>
    <x v="16"/>
    <x v="4"/>
    <x v="1"/>
    <x v="2"/>
  </r>
  <r>
    <x v="2392"/>
    <x v="2392"/>
    <x v="0"/>
    <x v="18"/>
    <x v="6"/>
    <x v="0"/>
    <x v="1"/>
  </r>
  <r>
    <x v="2393"/>
    <x v="2393"/>
    <x v="1"/>
    <x v="22"/>
    <x v="2"/>
    <x v="0"/>
    <x v="1"/>
  </r>
  <r>
    <x v="2394"/>
    <x v="2394"/>
    <x v="1"/>
    <x v="24"/>
    <x v="0"/>
    <x v="0"/>
    <x v="0"/>
  </r>
  <r>
    <x v="2395"/>
    <x v="2395"/>
    <x v="0"/>
    <x v="36"/>
    <x v="6"/>
    <x v="1"/>
    <x v="1"/>
  </r>
  <r>
    <x v="2396"/>
    <x v="2396"/>
    <x v="1"/>
    <x v="7"/>
    <x v="3"/>
    <x v="0"/>
    <x v="2"/>
  </r>
  <r>
    <x v="2397"/>
    <x v="2397"/>
    <x v="1"/>
    <x v="4"/>
    <x v="1"/>
    <x v="1"/>
    <x v="0"/>
  </r>
  <r>
    <x v="2398"/>
    <x v="2398"/>
    <x v="1"/>
    <x v="34"/>
    <x v="6"/>
    <x v="1"/>
    <x v="1"/>
  </r>
  <r>
    <x v="2399"/>
    <x v="2399"/>
    <x v="1"/>
    <x v="55"/>
    <x v="1"/>
    <x v="0"/>
    <x v="0"/>
  </r>
  <r>
    <x v="2400"/>
    <x v="2400"/>
    <x v="0"/>
    <x v="25"/>
    <x v="0"/>
    <x v="1"/>
    <x v="0"/>
  </r>
  <r>
    <x v="2401"/>
    <x v="2401"/>
    <x v="1"/>
    <x v="37"/>
    <x v="6"/>
    <x v="1"/>
    <x v="1"/>
  </r>
  <r>
    <x v="2402"/>
    <x v="2402"/>
    <x v="0"/>
    <x v="2"/>
    <x v="1"/>
    <x v="1"/>
    <x v="0"/>
  </r>
  <r>
    <x v="2403"/>
    <x v="2403"/>
    <x v="0"/>
    <x v="34"/>
    <x v="6"/>
    <x v="0"/>
    <x v="0"/>
  </r>
  <r>
    <x v="2404"/>
    <x v="2404"/>
    <x v="1"/>
    <x v="8"/>
    <x v="5"/>
    <x v="1"/>
    <x v="2"/>
  </r>
  <r>
    <x v="2405"/>
    <x v="2405"/>
    <x v="1"/>
    <x v="16"/>
    <x v="1"/>
    <x v="1"/>
    <x v="1"/>
  </r>
  <r>
    <x v="2406"/>
    <x v="2406"/>
    <x v="1"/>
    <x v="11"/>
    <x v="5"/>
    <x v="0"/>
    <x v="0"/>
  </r>
  <r>
    <x v="2407"/>
    <x v="2407"/>
    <x v="1"/>
    <x v="14"/>
    <x v="1"/>
    <x v="1"/>
    <x v="1"/>
  </r>
  <r>
    <x v="2408"/>
    <x v="2408"/>
    <x v="0"/>
    <x v="30"/>
    <x v="5"/>
    <x v="1"/>
    <x v="1"/>
  </r>
  <r>
    <x v="2409"/>
    <x v="2409"/>
    <x v="1"/>
    <x v="46"/>
    <x v="1"/>
    <x v="1"/>
    <x v="1"/>
  </r>
  <r>
    <x v="2410"/>
    <x v="2410"/>
    <x v="1"/>
    <x v="4"/>
    <x v="4"/>
    <x v="0"/>
    <x v="0"/>
  </r>
  <r>
    <x v="2411"/>
    <x v="2411"/>
    <x v="0"/>
    <x v="43"/>
    <x v="2"/>
    <x v="1"/>
    <x v="0"/>
  </r>
  <r>
    <x v="2412"/>
    <x v="2412"/>
    <x v="1"/>
    <x v="48"/>
    <x v="1"/>
    <x v="0"/>
    <x v="2"/>
  </r>
  <r>
    <x v="2413"/>
    <x v="2413"/>
    <x v="0"/>
    <x v="11"/>
    <x v="0"/>
    <x v="1"/>
    <x v="1"/>
  </r>
  <r>
    <x v="2414"/>
    <x v="2414"/>
    <x v="1"/>
    <x v="1"/>
    <x v="5"/>
    <x v="0"/>
    <x v="1"/>
  </r>
  <r>
    <x v="2415"/>
    <x v="2415"/>
    <x v="1"/>
    <x v="30"/>
    <x v="5"/>
    <x v="0"/>
    <x v="0"/>
  </r>
  <r>
    <x v="2416"/>
    <x v="2416"/>
    <x v="0"/>
    <x v="51"/>
    <x v="6"/>
    <x v="0"/>
    <x v="2"/>
  </r>
  <r>
    <x v="2417"/>
    <x v="2417"/>
    <x v="1"/>
    <x v="42"/>
    <x v="3"/>
    <x v="0"/>
    <x v="1"/>
  </r>
  <r>
    <x v="2418"/>
    <x v="2418"/>
    <x v="0"/>
    <x v="2"/>
    <x v="3"/>
    <x v="0"/>
    <x v="0"/>
  </r>
  <r>
    <x v="2419"/>
    <x v="2419"/>
    <x v="0"/>
    <x v="53"/>
    <x v="5"/>
    <x v="0"/>
    <x v="1"/>
  </r>
  <r>
    <x v="2420"/>
    <x v="2420"/>
    <x v="0"/>
    <x v="48"/>
    <x v="4"/>
    <x v="0"/>
    <x v="2"/>
  </r>
  <r>
    <x v="2421"/>
    <x v="2421"/>
    <x v="1"/>
    <x v="49"/>
    <x v="1"/>
    <x v="1"/>
    <x v="2"/>
  </r>
  <r>
    <x v="2422"/>
    <x v="2422"/>
    <x v="0"/>
    <x v="36"/>
    <x v="3"/>
    <x v="1"/>
    <x v="2"/>
  </r>
  <r>
    <x v="2423"/>
    <x v="2423"/>
    <x v="0"/>
    <x v="4"/>
    <x v="6"/>
    <x v="0"/>
    <x v="1"/>
  </r>
  <r>
    <x v="2424"/>
    <x v="2424"/>
    <x v="0"/>
    <x v="4"/>
    <x v="0"/>
    <x v="1"/>
    <x v="1"/>
  </r>
  <r>
    <x v="2425"/>
    <x v="2425"/>
    <x v="0"/>
    <x v="31"/>
    <x v="3"/>
    <x v="0"/>
    <x v="0"/>
  </r>
  <r>
    <x v="2426"/>
    <x v="2426"/>
    <x v="0"/>
    <x v="21"/>
    <x v="4"/>
    <x v="0"/>
    <x v="0"/>
  </r>
  <r>
    <x v="2427"/>
    <x v="2427"/>
    <x v="1"/>
    <x v="45"/>
    <x v="3"/>
    <x v="0"/>
    <x v="1"/>
  </r>
  <r>
    <x v="2428"/>
    <x v="2428"/>
    <x v="1"/>
    <x v="50"/>
    <x v="3"/>
    <x v="0"/>
    <x v="0"/>
  </r>
  <r>
    <x v="2429"/>
    <x v="2429"/>
    <x v="1"/>
    <x v="32"/>
    <x v="4"/>
    <x v="1"/>
    <x v="1"/>
  </r>
  <r>
    <x v="2430"/>
    <x v="2430"/>
    <x v="1"/>
    <x v="31"/>
    <x v="6"/>
    <x v="0"/>
    <x v="1"/>
  </r>
  <r>
    <x v="2431"/>
    <x v="2431"/>
    <x v="1"/>
    <x v="37"/>
    <x v="5"/>
    <x v="1"/>
    <x v="2"/>
  </r>
  <r>
    <x v="2432"/>
    <x v="2432"/>
    <x v="0"/>
    <x v="43"/>
    <x v="0"/>
    <x v="1"/>
    <x v="1"/>
  </r>
  <r>
    <x v="2433"/>
    <x v="2433"/>
    <x v="0"/>
    <x v="46"/>
    <x v="5"/>
    <x v="0"/>
    <x v="1"/>
  </r>
  <r>
    <x v="2434"/>
    <x v="2434"/>
    <x v="1"/>
    <x v="32"/>
    <x v="6"/>
    <x v="0"/>
    <x v="1"/>
  </r>
  <r>
    <x v="2435"/>
    <x v="2435"/>
    <x v="1"/>
    <x v="5"/>
    <x v="4"/>
    <x v="0"/>
    <x v="0"/>
  </r>
  <r>
    <x v="2436"/>
    <x v="2436"/>
    <x v="1"/>
    <x v="55"/>
    <x v="0"/>
    <x v="0"/>
    <x v="1"/>
  </r>
  <r>
    <x v="2437"/>
    <x v="2437"/>
    <x v="1"/>
    <x v="41"/>
    <x v="5"/>
    <x v="1"/>
    <x v="1"/>
  </r>
  <r>
    <x v="2438"/>
    <x v="2438"/>
    <x v="0"/>
    <x v="38"/>
    <x v="0"/>
    <x v="0"/>
    <x v="1"/>
  </r>
  <r>
    <x v="2439"/>
    <x v="2439"/>
    <x v="0"/>
    <x v="41"/>
    <x v="6"/>
    <x v="1"/>
    <x v="1"/>
  </r>
  <r>
    <x v="2440"/>
    <x v="2440"/>
    <x v="0"/>
    <x v="9"/>
    <x v="0"/>
    <x v="1"/>
    <x v="2"/>
  </r>
  <r>
    <x v="2441"/>
    <x v="2441"/>
    <x v="1"/>
    <x v="7"/>
    <x v="0"/>
    <x v="1"/>
    <x v="0"/>
  </r>
  <r>
    <x v="2442"/>
    <x v="2442"/>
    <x v="1"/>
    <x v="9"/>
    <x v="2"/>
    <x v="1"/>
    <x v="1"/>
  </r>
  <r>
    <x v="2443"/>
    <x v="2443"/>
    <x v="1"/>
    <x v="5"/>
    <x v="2"/>
    <x v="0"/>
    <x v="0"/>
  </r>
  <r>
    <x v="2444"/>
    <x v="2444"/>
    <x v="0"/>
    <x v="48"/>
    <x v="0"/>
    <x v="0"/>
    <x v="1"/>
  </r>
  <r>
    <x v="2445"/>
    <x v="2445"/>
    <x v="1"/>
    <x v="5"/>
    <x v="3"/>
    <x v="1"/>
    <x v="0"/>
  </r>
  <r>
    <x v="2446"/>
    <x v="2446"/>
    <x v="0"/>
    <x v="15"/>
    <x v="0"/>
    <x v="1"/>
    <x v="1"/>
  </r>
  <r>
    <x v="2447"/>
    <x v="2447"/>
    <x v="0"/>
    <x v="38"/>
    <x v="2"/>
    <x v="1"/>
    <x v="0"/>
  </r>
  <r>
    <x v="2448"/>
    <x v="2448"/>
    <x v="1"/>
    <x v="24"/>
    <x v="6"/>
    <x v="1"/>
    <x v="0"/>
  </r>
  <r>
    <x v="2449"/>
    <x v="2449"/>
    <x v="1"/>
    <x v="14"/>
    <x v="2"/>
    <x v="0"/>
    <x v="1"/>
  </r>
  <r>
    <x v="2450"/>
    <x v="2450"/>
    <x v="1"/>
    <x v="28"/>
    <x v="3"/>
    <x v="0"/>
    <x v="0"/>
  </r>
  <r>
    <x v="2451"/>
    <x v="2451"/>
    <x v="1"/>
    <x v="19"/>
    <x v="0"/>
    <x v="1"/>
    <x v="1"/>
  </r>
  <r>
    <x v="2452"/>
    <x v="2452"/>
    <x v="1"/>
    <x v="13"/>
    <x v="5"/>
    <x v="0"/>
    <x v="0"/>
  </r>
  <r>
    <x v="2453"/>
    <x v="2453"/>
    <x v="1"/>
    <x v="12"/>
    <x v="1"/>
    <x v="1"/>
    <x v="0"/>
  </r>
  <r>
    <x v="2454"/>
    <x v="2454"/>
    <x v="0"/>
    <x v="35"/>
    <x v="3"/>
    <x v="0"/>
    <x v="1"/>
  </r>
  <r>
    <x v="2455"/>
    <x v="2455"/>
    <x v="0"/>
    <x v="15"/>
    <x v="5"/>
    <x v="1"/>
    <x v="1"/>
  </r>
  <r>
    <x v="2456"/>
    <x v="2456"/>
    <x v="0"/>
    <x v="42"/>
    <x v="1"/>
    <x v="1"/>
    <x v="0"/>
  </r>
  <r>
    <x v="2457"/>
    <x v="2457"/>
    <x v="1"/>
    <x v="1"/>
    <x v="5"/>
    <x v="0"/>
    <x v="1"/>
  </r>
  <r>
    <x v="2458"/>
    <x v="2458"/>
    <x v="1"/>
    <x v="9"/>
    <x v="3"/>
    <x v="1"/>
    <x v="1"/>
  </r>
  <r>
    <x v="2459"/>
    <x v="2459"/>
    <x v="1"/>
    <x v="36"/>
    <x v="5"/>
    <x v="1"/>
    <x v="1"/>
  </r>
  <r>
    <x v="2460"/>
    <x v="2460"/>
    <x v="1"/>
    <x v="19"/>
    <x v="6"/>
    <x v="1"/>
    <x v="2"/>
  </r>
  <r>
    <x v="2461"/>
    <x v="2461"/>
    <x v="1"/>
    <x v="17"/>
    <x v="3"/>
    <x v="1"/>
    <x v="0"/>
  </r>
  <r>
    <x v="2462"/>
    <x v="2462"/>
    <x v="1"/>
    <x v="3"/>
    <x v="5"/>
    <x v="0"/>
    <x v="1"/>
  </r>
  <r>
    <x v="2463"/>
    <x v="2463"/>
    <x v="0"/>
    <x v="25"/>
    <x v="3"/>
    <x v="1"/>
    <x v="2"/>
  </r>
  <r>
    <x v="2464"/>
    <x v="2464"/>
    <x v="0"/>
    <x v="26"/>
    <x v="3"/>
    <x v="1"/>
    <x v="0"/>
  </r>
  <r>
    <x v="2465"/>
    <x v="2465"/>
    <x v="1"/>
    <x v="7"/>
    <x v="1"/>
    <x v="0"/>
    <x v="1"/>
  </r>
  <r>
    <x v="2466"/>
    <x v="2466"/>
    <x v="0"/>
    <x v="45"/>
    <x v="1"/>
    <x v="1"/>
    <x v="1"/>
  </r>
  <r>
    <x v="2467"/>
    <x v="2467"/>
    <x v="0"/>
    <x v="38"/>
    <x v="0"/>
    <x v="1"/>
    <x v="2"/>
  </r>
  <r>
    <x v="2468"/>
    <x v="2468"/>
    <x v="1"/>
    <x v="19"/>
    <x v="5"/>
    <x v="0"/>
    <x v="0"/>
  </r>
  <r>
    <x v="2469"/>
    <x v="2469"/>
    <x v="0"/>
    <x v="25"/>
    <x v="4"/>
    <x v="1"/>
    <x v="1"/>
  </r>
  <r>
    <x v="2470"/>
    <x v="2470"/>
    <x v="0"/>
    <x v="10"/>
    <x v="0"/>
    <x v="0"/>
    <x v="1"/>
  </r>
  <r>
    <x v="2471"/>
    <x v="2471"/>
    <x v="0"/>
    <x v="30"/>
    <x v="3"/>
    <x v="1"/>
    <x v="0"/>
  </r>
  <r>
    <x v="2472"/>
    <x v="2472"/>
    <x v="1"/>
    <x v="48"/>
    <x v="4"/>
    <x v="1"/>
    <x v="0"/>
  </r>
  <r>
    <x v="2473"/>
    <x v="2473"/>
    <x v="1"/>
    <x v="13"/>
    <x v="4"/>
    <x v="0"/>
    <x v="2"/>
  </r>
  <r>
    <x v="2474"/>
    <x v="2474"/>
    <x v="1"/>
    <x v="30"/>
    <x v="4"/>
    <x v="0"/>
    <x v="2"/>
  </r>
  <r>
    <x v="2475"/>
    <x v="2475"/>
    <x v="1"/>
    <x v="12"/>
    <x v="2"/>
    <x v="0"/>
    <x v="2"/>
  </r>
  <r>
    <x v="2476"/>
    <x v="2476"/>
    <x v="1"/>
    <x v="6"/>
    <x v="1"/>
    <x v="0"/>
    <x v="1"/>
  </r>
  <r>
    <x v="2477"/>
    <x v="2477"/>
    <x v="1"/>
    <x v="13"/>
    <x v="1"/>
    <x v="1"/>
    <x v="2"/>
  </r>
  <r>
    <x v="2478"/>
    <x v="2478"/>
    <x v="1"/>
    <x v="41"/>
    <x v="2"/>
    <x v="0"/>
    <x v="1"/>
  </r>
  <r>
    <x v="2479"/>
    <x v="2479"/>
    <x v="0"/>
    <x v="35"/>
    <x v="5"/>
    <x v="0"/>
    <x v="1"/>
  </r>
  <r>
    <x v="2480"/>
    <x v="2480"/>
    <x v="1"/>
    <x v="39"/>
    <x v="3"/>
    <x v="1"/>
    <x v="0"/>
  </r>
  <r>
    <x v="2481"/>
    <x v="2481"/>
    <x v="1"/>
    <x v="43"/>
    <x v="1"/>
    <x v="0"/>
    <x v="2"/>
  </r>
  <r>
    <x v="2482"/>
    <x v="2482"/>
    <x v="0"/>
    <x v="12"/>
    <x v="0"/>
    <x v="0"/>
    <x v="0"/>
  </r>
  <r>
    <x v="2483"/>
    <x v="2483"/>
    <x v="0"/>
    <x v="15"/>
    <x v="0"/>
    <x v="0"/>
    <x v="0"/>
  </r>
  <r>
    <x v="2484"/>
    <x v="2484"/>
    <x v="0"/>
    <x v="37"/>
    <x v="1"/>
    <x v="1"/>
    <x v="1"/>
  </r>
  <r>
    <x v="2485"/>
    <x v="2485"/>
    <x v="1"/>
    <x v="17"/>
    <x v="5"/>
    <x v="0"/>
    <x v="0"/>
  </r>
  <r>
    <x v="2486"/>
    <x v="2486"/>
    <x v="1"/>
    <x v="28"/>
    <x v="1"/>
    <x v="1"/>
    <x v="0"/>
  </r>
  <r>
    <x v="2487"/>
    <x v="2487"/>
    <x v="1"/>
    <x v="7"/>
    <x v="6"/>
    <x v="0"/>
    <x v="0"/>
  </r>
  <r>
    <x v="2488"/>
    <x v="2488"/>
    <x v="0"/>
    <x v="13"/>
    <x v="6"/>
    <x v="1"/>
    <x v="0"/>
  </r>
  <r>
    <x v="2489"/>
    <x v="2489"/>
    <x v="1"/>
    <x v="14"/>
    <x v="4"/>
    <x v="1"/>
    <x v="0"/>
  </r>
  <r>
    <x v="2490"/>
    <x v="2490"/>
    <x v="1"/>
    <x v="47"/>
    <x v="6"/>
    <x v="1"/>
    <x v="0"/>
  </r>
  <r>
    <x v="2491"/>
    <x v="2491"/>
    <x v="0"/>
    <x v="32"/>
    <x v="2"/>
    <x v="0"/>
    <x v="0"/>
  </r>
  <r>
    <x v="2492"/>
    <x v="2492"/>
    <x v="0"/>
    <x v="21"/>
    <x v="3"/>
    <x v="1"/>
    <x v="1"/>
  </r>
  <r>
    <x v="2493"/>
    <x v="2493"/>
    <x v="1"/>
    <x v="34"/>
    <x v="5"/>
    <x v="0"/>
    <x v="1"/>
  </r>
  <r>
    <x v="2494"/>
    <x v="2494"/>
    <x v="0"/>
    <x v="37"/>
    <x v="2"/>
    <x v="0"/>
    <x v="0"/>
  </r>
  <r>
    <x v="2495"/>
    <x v="2495"/>
    <x v="0"/>
    <x v="50"/>
    <x v="2"/>
    <x v="0"/>
    <x v="1"/>
  </r>
  <r>
    <x v="2496"/>
    <x v="2496"/>
    <x v="0"/>
    <x v="17"/>
    <x v="1"/>
    <x v="1"/>
    <x v="0"/>
  </r>
  <r>
    <x v="2497"/>
    <x v="2497"/>
    <x v="1"/>
    <x v="32"/>
    <x v="4"/>
    <x v="1"/>
    <x v="1"/>
  </r>
  <r>
    <x v="2498"/>
    <x v="2498"/>
    <x v="0"/>
    <x v="56"/>
    <x v="5"/>
    <x v="0"/>
    <x v="1"/>
  </r>
  <r>
    <x v="2499"/>
    <x v="2499"/>
    <x v="1"/>
    <x v="39"/>
    <x v="1"/>
    <x v="1"/>
    <x v="1"/>
  </r>
  <r>
    <x v="2500"/>
    <x v="2500"/>
    <x v="1"/>
    <x v="54"/>
    <x v="3"/>
    <x v="0"/>
    <x v="1"/>
  </r>
  <r>
    <x v="2501"/>
    <x v="2501"/>
    <x v="0"/>
    <x v="54"/>
    <x v="0"/>
    <x v="1"/>
    <x v="1"/>
  </r>
  <r>
    <x v="2502"/>
    <x v="2502"/>
    <x v="1"/>
    <x v="15"/>
    <x v="0"/>
    <x v="0"/>
    <x v="2"/>
  </r>
  <r>
    <x v="2503"/>
    <x v="2503"/>
    <x v="0"/>
    <x v="15"/>
    <x v="5"/>
    <x v="1"/>
    <x v="1"/>
  </r>
  <r>
    <x v="2504"/>
    <x v="2504"/>
    <x v="0"/>
    <x v="51"/>
    <x v="1"/>
    <x v="1"/>
    <x v="1"/>
  </r>
  <r>
    <x v="2505"/>
    <x v="2505"/>
    <x v="0"/>
    <x v="15"/>
    <x v="4"/>
    <x v="1"/>
    <x v="1"/>
  </r>
  <r>
    <x v="2506"/>
    <x v="2506"/>
    <x v="0"/>
    <x v="51"/>
    <x v="6"/>
    <x v="1"/>
    <x v="0"/>
  </r>
  <r>
    <x v="2507"/>
    <x v="2507"/>
    <x v="0"/>
    <x v="7"/>
    <x v="2"/>
    <x v="1"/>
    <x v="1"/>
  </r>
  <r>
    <x v="2508"/>
    <x v="2508"/>
    <x v="0"/>
    <x v="47"/>
    <x v="4"/>
    <x v="1"/>
    <x v="1"/>
  </r>
  <r>
    <x v="2509"/>
    <x v="2509"/>
    <x v="0"/>
    <x v="16"/>
    <x v="6"/>
    <x v="1"/>
    <x v="1"/>
  </r>
  <r>
    <x v="2510"/>
    <x v="2510"/>
    <x v="0"/>
    <x v="6"/>
    <x v="2"/>
    <x v="1"/>
    <x v="0"/>
  </r>
  <r>
    <x v="2511"/>
    <x v="2511"/>
    <x v="1"/>
    <x v="17"/>
    <x v="1"/>
    <x v="1"/>
    <x v="0"/>
  </r>
  <r>
    <x v="2512"/>
    <x v="2512"/>
    <x v="1"/>
    <x v="0"/>
    <x v="1"/>
    <x v="1"/>
    <x v="1"/>
  </r>
  <r>
    <x v="2513"/>
    <x v="2513"/>
    <x v="0"/>
    <x v="1"/>
    <x v="5"/>
    <x v="1"/>
    <x v="2"/>
  </r>
  <r>
    <x v="2514"/>
    <x v="2514"/>
    <x v="0"/>
    <x v="33"/>
    <x v="0"/>
    <x v="1"/>
    <x v="0"/>
  </r>
  <r>
    <x v="2515"/>
    <x v="2515"/>
    <x v="1"/>
    <x v="10"/>
    <x v="2"/>
    <x v="0"/>
    <x v="0"/>
  </r>
  <r>
    <x v="2516"/>
    <x v="2516"/>
    <x v="1"/>
    <x v="22"/>
    <x v="3"/>
    <x v="1"/>
    <x v="1"/>
  </r>
  <r>
    <x v="2517"/>
    <x v="2517"/>
    <x v="1"/>
    <x v="46"/>
    <x v="5"/>
    <x v="0"/>
    <x v="2"/>
  </r>
  <r>
    <x v="2518"/>
    <x v="2518"/>
    <x v="0"/>
    <x v="33"/>
    <x v="3"/>
    <x v="1"/>
    <x v="1"/>
  </r>
  <r>
    <x v="2519"/>
    <x v="2519"/>
    <x v="0"/>
    <x v="19"/>
    <x v="1"/>
    <x v="0"/>
    <x v="0"/>
  </r>
  <r>
    <x v="2520"/>
    <x v="2520"/>
    <x v="1"/>
    <x v="4"/>
    <x v="6"/>
    <x v="1"/>
    <x v="1"/>
  </r>
  <r>
    <x v="2521"/>
    <x v="2521"/>
    <x v="1"/>
    <x v="55"/>
    <x v="1"/>
    <x v="0"/>
    <x v="0"/>
  </r>
  <r>
    <x v="2522"/>
    <x v="2522"/>
    <x v="1"/>
    <x v="0"/>
    <x v="6"/>
    <x v="0"/>
    <x v="1"/>
  </r>
  <r>
    <x v="2523"/>
    <x v="2523"/>
    <x v="0"/>
    <x v="50"/>
    <x v="6"/>
    <x v="1"/>
    <x v="1"/>
  </r>
  <r>
    <x v="2524"/>
    <x v="2524"/>
    <x v="1"/>
    <x v="24"/>
    <x v="3"/>
    <x v="1"/>
    <x v="2"/>
  </r>
  <r>
    <x v="2525"/>
    <x v="2525"/>
    <x v="1"/>
    <x v="4"/>
    <x v="6"/>
    <x v="1"/>
    <x v="1"/>
  </r>
  <r>
    <x v="2526"/>
    <x v="2526"/>
    <x v="0"/>
    <x v="46"/>
    <x v="0"/>
    <x v="1"/>
    <x v="1"/>
  </r>
  <r>
    <x v="2527"/>
    <x v="2527"/>
    <x v="1"/>
    <x v="26"/>
    <x v="3"/>
    <x v="0"/>
    <x v="0"/>
  </r>
  <r>
    <x v="2528"/>
    <x v="2528"/>
    <x v="1"/>
    <x v="16"/>
    <x v="2"/>
    <x v="1"/>
    <x v="1"/>
  </r>
  <r>
    <x v="2529"/>
    <x v="2529"/>
    <x v="1"/>
    <x v="56"/>
    <x v="0"/>
    <x v="1"/>
    <x v="0"/>
  </r>
  <r>
    <x v="2530"/>
    <x v="2530"/>
    <x v="0"/>
    <x v="19"/>
    <x v="5"/>
    <x v="0"/>
    <x v="1"/>
  </r>
  <r>
    <x v="2531"/>
    <x v="2531"/>
    <x v="0"/>
    <x v="42"/>
    <x v="0"/>
    <x v="0"/>
    <x v="0"/>
  </r>
  <r>
    <x v="2532"/>
    <x v="2532"/>
    <x v="0"/>
    <x v="53"/>
    <x v="1"/>
    <x v="1"/>
    <x v="2"/>
  </r>
  <r>
    <x v="2533"/>
    <x v="2533"/>
    <x v="0"/>
    <x v="27"/>
    <x v="6"/>
    <x v="0"/>
    <x v="0"/>
  </r>
  <r>
    <x v="2534"/>
    <x v="2534"/>
    <x v="0"/>
    <x v="37"/>
    <x v="5"/>
    <x v="0"/>
    <x v="2"/>
  </r>
  <r>
    <x v="2535"/>
    <x v="2535"/>
    <x v="0"/>
    <x v="41"/>
    <x v="6"/>
    <x v="0"/>
    <x v="1"/>
  </r>
  <r>
    <x v="2536"/>
    <x v="2536"/>
    <x v="1"/>
    <x v="2"/>
    <x v="2"/>
    <x v="0"/>
    <x v="2"/>
  </r>
  <r>
    <x v="2537"/>
    <x v="2537"/>
    <x v="0"/>
    <x v="10"/>
    <x v="1"/>
    <x v="1"/>
    <x v="0"/>
  </r>
  <r>
    <x v="2538"/>
    <x v="2538"/>
    <x v="0"/>
    <x v="28"/>
    <x v="3"/>
    <x v="0"/>
    <x v="0"/>
  </r>
  <r>
    <x v="2539"/>
    <x v="2539"/>
    <x v="1"/>
    <x v="14"/>
    <x v="5"/>
    <x v="1"/>
    <x v="0"/>
  </r>
  <r>
    <x v="2540"/>
    <x v="2540"/>
    <x v="1"/>
    <x v="25"/>
    <x v="4"/>
    <x v="0"/>
    <x v="0"/>
  </r>
  <r>
    <x v="2541"/>
    <x v="2541"/>
    <x v="0"/>
    <x v="3"/>
    <x v="1"/>
    <x v="0"/>
    <x v="0"/>
  </r>
  <r>
    <x v="2542"/>
    <x v="2542"/>
    <x v="0"/>
    <x v="1"/>
    <x v="5"/>
    <x v="1"/>
    <x v="1"/>
  </r>
  <r>
    <x v="2543"/>
    <x v="2543"/>
    <x v="0"/>
    <x v="45"/>
    <x v="3"/>
    <x v="0"/>
    <x v="0"/>
  </r>
  <r>
    <x v="2544"/>
    <x v="2544"/>
    <x v="0"/>
    <x v="18"/>
    <x v="6"/>
    <x v="0"/>
    <x v="1"/>
  </r>
  <r>
    <x v="2545"/>
    <x v="2545"/>
    <x v="0"/>
    <x v="0"/>
    <x v="0"/>
    <x v="0"/>
    <x v="1"/>
  </r>
  <r>
    <x v="2546"/>
    <x v="2546"/>
    <x v="0"/>
    <x v="10"/>
    <x v="5"/>
    <x v="1"/>
    <x v="2"/>
  </r>
  <r>
    <x v="2547"/>
    <x v="2547"/>
    <x v="0"/>
    <x v="19"/>
    <x v="1"/>
    <x v="1"/>
    <x v="1"/>
  </r>
  <r>
    <x v="2548"/>
    <x v="2548"/>
    <x v="1"/>
    <x v="16"/>
    <x v="1"/>
    <x v="0"/>
    <x v="0"/>
  </r>
  <r>
    <x v="2549"/>
    <x v="2549"/>
    <x v="0"/>
    <x v="39"/>
    <x v="4"/>
    <x v="0"/>
    <x v="1"/>
  </r>
  <r>
    <x v="2550"/>
    <x v="2550"/>
    <x v="1"/>
    <x v="16"/>
    <x v="6"/>
    <x v="0"/>
    <x v="1"/>
  </r>
  <r>
    <x v="2551"/>
    <x v="2551"/>
    <x v="0"/>
    <x v="1"/>
    <x v="6"/>
    <x v="1"/>
    <x v="2"/>
  </r>
  <r>
    <x v="2552"/>
    <x v="2552"/>
    <x v="1"/>
    <x v="26"/>
    <x v="6"/>
    <x v="1"/>
    <x v="1"/>
  </r>
  <r>
    <x v="2553"/>
    <x v="2553"/>
    <x v="1"/>
    <x v="21"/>
    <x v="1"/>
    <x v="1"/>
    <x v="0"/>
  </r>
  <r>
    <x v="2554"/>
    <x v="2554"/>
    <x v="1"/>
    <x v="26"/>
    <x v="0"/>
    <x v="1"/>
    <x v="1"/>
  </r>
  <r>
    <x v="2555"/>
    <x v="2555"/>
    <x v="1"/>
    <x v="0"/>
    <x v="0"/>
    <x v="0"/>
    <x v="2"/>
  </r>
  <r>
    <x v="2556"/>
    <x v="2556"/>
    <x v="0"/>
    <x v="38"/>
    <x v="0"/>
    <x v="0"/>
    <x v="0"/>
  </r>
  <r>
    <x v="2557"/>
    <x v="2557"/>
    <x v="0"/>
    <x v="20"/>
    <x v="1"/>
    <x v="1"/>
    <x v="1"/>
  </r>
  <r>
    <x v="2558"/>
    <x v="2558"/>
    <x v="0"/>
    <x v="36"/>
    <x v="4"/>
    <x v="0"/>
    <x v="2"/>
  </r>
  <r>
    <x v="2559"/>
    <x v="2559"/>
    <x v="1"/>
    <x v="7"/>
    <x v="5"/>
    <x v="1"/>
    <x v="1"/>
  </r>
  <r>
    <x v="2560"/>
    <x v="2560"/>
    <x v="0"/>
    <x v="48"/>
    <x v="2"/>
    <x v="1"/>
    <x v="2"/>
  </r>
  <r>
    <x v="2561"/>
    <x v="2561"/>
    <x v="1"/>
    <x v="5"/>
    <x v="6"/>
    <x v="1"/>
    <x v="0"/>
  </r>
  <r>
    <x v="2562"/>
    <x v="2562"/>
    <x v="1"/>
    <x v="35"/>
    <x v="5"/>
    <x v="1"/>
    <x v="1"/>
  </r>
  <r>
    <x v="2563"/>
    <x v="2563"/>
    <x v="0"/>
    <x v="38"/>
    <x v="3"/>
    <x v="0"/>
    <x v="1"/>
  </r>
  <r>
    <x v="2564"/>
    <x v="2564"/>
    <x v="0"/>
    <x v="26"/>
    <x v="5"/>
    <x v="0"/>
    <x v="1"/>
  </r>
  <r>
    <x v="2565"/>
    <x v="2565"/>
    <x v="0"/>
    <x v="33"/>
    <x v="3"/>
    <x v="1"/>
    <x v="2"/>
  </r>
  <r>
    <x v="2566"/>
    <x v="2566"/>
    <x v="0"/>
    <x v="36"/>
    <x v="0"/>
    <x v="1"/>
    <x v="1"/>
  </r>
  <r>
    <x v="2567"/>
    <x v="2567"/>
    <x v="0"/>
    <x v="26"/>
    <x v="2"/>
    <x v="1"/>
    <x v="1"/>
  </r>
  <r>
    <x v="2568"/>
    <x v="2568"/>
    <x v="0"/>
    <x v="30"/>
    <x v="6"/>
    <x v="0"/>
    <x v="0"/>
  </r>
  <r>
    <x v="2569"/>
    <x v="2569"/>
    <x v="1"/>
    <x v="32"/>
    <x v="1"/>
    <x v="0"/>
    <x v="0"/>
  </r>
  <r>
    <x v="2570"/>
    <x v="2570"/>
    <x v="1"/>
    <x v="31"/>
    <x v="4"/>
    <x v="0"/>
    <x v="0"/>
  </r>
  <r>
    <x v="2571"/>
    <x v="2571"/>
    <x v="1"/>
    <x v="32"/>
    <x v="1"/>
    <x v="1"/>
    <x v="1"/>
  </r>
  <r>
    <x v="2572"/>
    <x v="2572"/>
    <x v="1"/>
    <x v="50"/>
    <x v="1"/>
    <x v="0"/>
    <x v="0"/>
  </r>
  <r>
    <x v="2573"/>
    <x v="2573"/>
    <x v="0"/>
    <x v="45"/>
    <x v="4"/>
    <x v="0"/>
    <x v="1"/>
  </r>
  <r>
    <x v="2574"/>
    <x v="2574"/>
    <x v="0"/>
    <x v="3"/>
    <x v="5"/>
    <x v="1"/>
    <x v="1"/>
  </r>
  <r>
    <x v="2575"/>
    <x v="2575"/>
    <x v="0"/>
    <x v="38"/>
    <x v="1"/>
    <x v="0"/>
    <x v="0"/>
  </r>
  <r>
    <x v="2576"/>
    <x v="2576"/>
    <x v="0"/>
    <x v="7"/>
    <x v="3"/>
    <x v="1"/>
    <x v="1"/>
  </r>
  <r>
    <x v="2577"/>
    <x v="2577"/>
    <x v="0"/>
    <x v="13"/>
    <x v="0"/>
    <x v="0"/>
    <x v="2"/>
  </r>
  <r>
    <x v="2578"/>
    <x v="2578"/>
    <x v="0"/>
    <x v="3"/>
    <x v="5"/>
    <x v="0"/>
    <x v="0"/>
  </r>
  <r>
    <x v="2579"/>
    <x v="2579"/>
    <x v="1"/>
    <x v="11"/>
    <x v="2"/>
    <x v="1"/>
    <x v="0"/>
  </r>
  <r>
    <x v="2580"/>
    <x v="2580"/>
    <x v="0"/>
    <x v="20"/>
    <x v="6"/>
    <x v="0"/>
    <x v="1"/>
  </r>
  <r>
    <x v="2581"/>
    <x v="2581"/>
    <x v="1"/>
    <x v="9"/>
    <x v="6"/>
    <x v="0"/>
    <x v="0"/>
  </r>
  <r>
    <x v="2582"/>
    <x v="2582"/>
    <x v="1"/>
    <x v="48"/>
    <x v="1"/>
    <x v="0"/>
    <x v="0"/>
  </r>
  <r>
    <x v="2583"/>
    <x v="2583"/>
    <x v="0"/>
    <x v="47"/>
    <x v="3"/>
    <x v="0"/>
    <x v="1"/>
  </r>
  <r>
    <x v="2584"/>
    <x v="2584"/>
    <x v="0"/>
    <x v="24"/>
    <x v="5"/>
    <x v="0"/>
    <x v="0"/>
  </r>
  <r>
    <x v="2585"/>
    <x v="2585"/>
    <x v="0"/>
    <x v="21"/>
    <x v="4"/>
    <x v="1"/>
    <x v="1"/>
  </r>
  <r>
    <x v="2586"/>
    <x v="2586"/>
    <x v="0"/>
    <x v="24"/>
    <x v="1"/>
    <x v="0"/>
    <x v="0"/>
  </r>
  <r>
    <x v="2587"/>
    <x v="2587"/>
    <x v="0"/>
    <x v="53"/>
    <x v="0"/>
    <x v="1"/>
    <x v="2"/>
  </r>
  <r>
    <x v="2588"/>
    <x v="2588"/>
    <x v="0"/>
    <x v="2"/>
    <x v="1"/>
    <x v="1"/>
    <x v="0"/>
  </r>
  <r>
    <x v="2589"/>
    <x v="2589"/>
    <x v="1"/>
    <x v="1"/>
    <x v="2"/>
    <x v="1"/>
    <x v="0"/>
  </r>
  <r>
    <x v="2590"/>
    <x v="2590"/>
    <x v="1"/>
    <x v="33"/>
    <x v="1"/>
    <x v="0"/>
    <x v="0"/>
  </r>
  <r>
    <x v="2591"/>
    <x v="2591"/>
    <x v="0"/>
    <x v="23"/>
    <x v="3"/>
    <x v="0"/>
    <x v="0"/>
  </r>
  <r>
    <x v="2592"/>
    <x v="2592"/>
    <x v="1"/>
    <x v="11"/>
    <x v="5"/>
    <x v="0"/>
    <x v="0"/>
  </r>
  <r>
    <x v="2593"/>
    <x v="2593"/>
    <x v="0"/>
    <x v="46"/>
    <x v="1"/>
    <x v="0"/>
    <x v="2"/>
  </r>
  <r>
    <x v="2594"/>
    <x v="2594"/>
    <x v="1"/>
    <x v="35"/>
    <x v="0"/>
    <x v="0"/>
    <x v="2"/>
  </r>
  <r>
    <x v="2595"/>
    <x v="2595"/>
    <x v="1"/>
    <x v="9"/>
    <x v="1"/>
    <x v="0"/>
    <x v="1"/>
  </r>
  <r>
    <x v="2596"/>
    <x v="2596"/>
    <x v="1"/>
    <x v="9"/>
    <x v="1"/>
    <x v="0"/>
    <x v="1"/>
  </r>
  <r>
    <x v="2597"/>
    <x v="2597"/>
    <x v="0"/>
    <x v="30"/>
    <x v="1"/>
    <x v="0"/>
    <x v="0"/>
  </r>
  <r>
    <x v="2598"/>
    <x v="2598"/>
    <x v="1"/>
    <x v="49"/>
    <x v="4"/>
    <x v="0"/>
    <x v="2"/>
  </r>
  <r>
    <x v="2599"/>
    <x v="2599"/>
    <x v="0"/>
    <x v="31"/>
    <x v="3"/>
    <x v="1"/>
    <x v="0"/>
  </r>
  <r>
    <x v="2600"/>
    <x v="2600"/>
    <x v="1"/>
    <x v="40"/>
    <x v="1"/>
    <x v="1"/>
    <x v="2"/>
  </r>
  <r>
    <x v="2601"/>
    <x v="2601"/>
    <x v="0"/>
    <x v="32"/>
    <x v="6"/>
    <x v="0"/>
    <x v="0"/>
  </r>
  <r>
    <x v="2602"/>
    <x v="2602"/>
    <x v="0"/>
    <x v="0"/>
    <x v="4"/>
    <x v="1"/>
    <x v="0"/>
  </r>
  <r>
    <x v="2603"/>
    <x v="2603"/>
    <x v="1"/>
    <x v="54"/>
    <x v="5"/>
    <x v="1"/>
    <x v="0"/>
  </r>
  <r>
    <x v="2604"/>
    <x v="2604"/>
    <x v="1"/>
    <x v="1"/>
    <x v="2"/>
    <x v="0"/>
    <x v="1"/>
  </r>
  <r>
    <x v="2605"/>
    <x v="2605"/>
    <x v="0"/>
    <x v="50"/>
    <x v="4"/>
    <x v="0"/>
    <x v="1"/>
  </r>
  <r>
    <x v="2606"/>
    <x v="2606"/>
    <x v="0"/>
    <x v="53"/>
    <x v="2"/>
    <x v="0"/>
    <x v="1"/>
  </r>
  <r>
    <x v="2607"/>
    <x v="2607"/>
    <x v="1"/>
    <x v="48"/>
    <x v="2"/>
    <x v="0"/>
    <x v="0"/>
  </r>
  <r>
    <x v="2608"/>
    <x v="2608"/>
    <x v="1"/>
    <x v="45"/>
    <x v="5"/>
    <x v="1"/>
    <x v="0"/>
  </r>
  <r>
    <x v="2609"/>
    <x v="2609"/>
    <x v="1"/>
    <x v="48"/>
    <x v="1"/>
    <x v="0"/>
    <x v="1"/>
  </r>
  <r>
    <x v="2610"/>
    <x v="2610"/>
    <x v="1"/>
    <x v="10"/>
    <x v="3"/>
    <x v="0"/>
    <x v="1"/>
  </r>
  <r>
    <x v="2611"/>
    <x v="2611"/>
    <x v="0"/>
    <x v="51"/>
    <x v="6"/>
    <x v="0"/>
    <x v="0"/>
  </r>
  <r>
    <x v="2612"/>
    <x v="2612"/>
    <x v="0"/>
    <x v="29"/>
    <x v="0"/>
    <x v="1"/>
    <x v="0"/>
  </r>
  <r>
    <x v="2613"/>
    <x v="2613"/>
    <x v="1"/>
    <x v="4"/>
    <x v="6"/>
    <x v="0"/>
    <x v="0"/>
  </r>
  <r>
    <x v="2614"/>
    <x v="2614"/>
    <x v="0"/>
    <x v="37"/>
    <x v="0"/>
    <x v="1"/>
    <x v="0"/>
  </r>
  <r>
    <x v="2615"/>
    <x v="2615"/>
    <x v="1"/>
    <x v="48"/>
    <x v="6"/>
    <x v="0"/>
    <x v="0"/>
  </r>
  <r>
    <x v="2616"/>
    <x v="2616"/>
    <x v="0"/>
    <x v="4"/>
    <x v="4"/>
    <x v="0"/>
    <x v="2"/>
  </r>
  <r>
    <x v="2617"/>
    <x v="2617"/>
    <x v="1"/>
    <x v="21"/>
    <x v="0"/>
    <x v="1"/>
    <x v="0"/>
  </r>
  <r>
    <x v="2618"/>
    <x v="2618"/>
    <x v="1"/>
    <x v="43"/>
    <x v="5"/>
    <x v="1"/>
    <x v="2"/>
  </r>
  <r>
    <x v="2619"/>
    <x v="2619"/>
    <x v="1"/>
    <x v="3"/>
    <x v="1"/>
    <x v="1"/>
    <x v="1"/>
  </r>
  <r>
    <x v="2620"/>
    <x v="2620"/>
    <x v="1"/>
    <x v="1"/>
    <x v="4"/>
    <x v="0"/>
    <x v="1"/>
  </r>
  <r>
    <x v="2621"/>
    <x v="2621"/>
    <x v="0"/>
    <x v="9"/>
    <x v="3"/>
    <x v="0"/>
    <x v="0"/>
  </r>
  <r>
    <x v="2622"/>
    <x v="2622"/>
    <x v="0"/>
    <x v="25"/>
    <x v="3"/>
    <x v="0"/>
    <x v="2"/>
  </r>
  <r>
    <x v="2623"/>
    <x v="2623"/>
    <x v="1"/>
    <x v="46"/>
    <x v="6"/>
    <x v="0"/>
    <x v="0"/>
  </r>
  <r>
    <x v="2624"/>
    <x v="2624"/>
    <x v="1"/>
    <x v="22"/>
    <x v="2"/>
    <x v="0"/>
    <x v="1"/>
  </r>
  <r>
    <x v="2625"/>
    <x v="2625"/>
    <x v="1"/>
    <x v="27"/>
    <x v="3"/>
    <x v="0"/>
    <x v="0"/>
  </r>
  <r>
    <x v="2626"/>
    <x v="2626"/>
    <x v="0"/>
    <x v="6"/>
    <x v="4"/>
    <x v="0"/>
    <x v="0"/>
  </r>
  <r>
    <x v="2627"/>
    <x v="2627"/>
    <x v="1"/>
    <x v="11"/>
    <x v="5"/>
    <x v="1"/>
    <x v="0"/>
  </r>
  <r>
    <x v="2628"/>
    <x v="2628"/>
    <x v="1"/>
    <x v="18"/>
    <x v="4"/>
    <x v="0"/>
    <x v="0"/>
  </r>
  <r>
    <x v="2629"/>
    <x v="2629"/>
    <x v="1"/>
    <x v="31"/>
    <x v="1"/>
    <x v="1"/>
    <x v="0"/>
  </r>
  <r>
    <x v="2630"/>
    <x v="2630"/>
    <x v="1"/>
    <x v="14"/>
    <x v="1"/>
    <x v="1"/>
    <x v="1"/>
  </r>
  <r>
    <x v="2631"/>
    <x v="2631"/>
    <x v="1"/>
    <x v="40"/>
    <x v="2"/>
    <x v="1"/>
    <x v="2"/>
  </r>
  <r>
    <x v="2632"/>
    <x v="2632"/>
    <x v="0"/>
    <x v="29"/>
    <x v="3"/>
    <x v="1"/>
    <x v="0"/>
  </r>
  <r>
    <x v="2633"/>
    <x v="2633"/>
    <x v="1"/>
    <x v="18"/>
    <x v="0"/>
    <x v="1"/>
    <x v="1"/>
  </r>
  <r>
    <x v="2634"/>
    <x v="2634"/>
    <x v="0"/>
    <x v="43"/>
    <x v="2"/>
    <x v="1"/>
    <x v="0"/>
  </r>
  <r>
    <x v="2635"/>
    <x v="2635"/>
    <x v="1"/>
    <x v="20"/>
    <x v="1"/>
    <x v="0"/>
    <x v="2"/>
  </r>
  <r>
    <x v="2636"/>
    <x v="2636"/>
    <x v="1"/>
    <x v="8"/>
    <x v="1"/>
    <x v="1"/>
    <x v="0"/>
  </r>
  <r>
    <x v="2637"/>
    <x v="2637"/>
    <x v="0"/>
    <x v="7"/>
    <x v="3"/>
    <x v="1"/>
    <x v="1"/>
  </r>
  <r>
    <x v="2638"/>
    <x v="2638"/>
    <x v="0"/>
    <x v="10"/>
    <x v="4"/>
    <x v="0"/>
    <x v="1"/>
  </r>
  <r>
    <x v="2639"/>
    <x v="2639"/>
    <x v="1"/>
    <x v="38"/>
    <x v="6"/>
    <x v="0"/>
    <x v="0"/>
  </r>
  <r>
    <x v="2640"/>
    <x v="2640"/>
    <x v="1"/>
    <x v="53"/>
    <x v="5"/>
    <x v="0"/>
    <x v="2"/>
  </r>
  <r>
    <x v="2641"/>
    <x v="2641"/>
    <x v="1"/>
    <x v="6"/>
    <x v="0"/>
    <x v="1"/>
    <x v="1"/>
  </r>
  <r>
    <x v="2642"/>
    <x v="2642"/>
    <x v="0"/>
    <x v="32"/>
    <x v="2"/>
    <x v="1"/>
    <x v="0"/>
  </r>
  <r>
    <x v="2643"/>
    <x v="2643"/>
    <x v="0"/>
    <x v="25"/>
    <x v="4"/>
    <x v="1"/>
    <x v="0"/>
  </r>
  <r>
    <x v="2644"/>
    <x v="2644"/>
    <x v="1"/>
    <x v="12"/>
    <x v="1"/>
    <x v="0"/>
    <x v="0"/>
  </r>
  <r>
    <x v="2645"/>
    <x v="2645"/>
    <x v="0"/>
    <x v="55"/>
    <x v="2"/>
    <x v="0"/>
    <x v="1"/>
  </r>
  <r>
    <x v="2646"/>
    <x v="2646"/>
    <x v="1"/>
    <x v="12"/>
    <x v="5"/>
    <x v="0"/>
    <x v="1"/>
  </r>
  <r>
    <x v="2647"/>
    <x v="2647"/>
    <x v="0"/>
    <x v="38"/>
    <x v="1"/>
    <x v="0"/>
    <x v="1"/>
  </r>
  <r>
    <x v="2648"/>
    <x v="2648"/>
    <x v="0"/>
    <x v="33"/>
    <x v="2"/>
    <x v="1"/>
    <x v="2"/>
  </r>
  <r>
    <x v="2649"/>
    <x v="2649"/>
    <x v="0"/>
    <x v="18"/>
    <x v="0"/>
    <x v="0"/>
    <x v="1"/>
  </r>
  <r>
    <x v="2650"/>
    <x v="2650"/>
    <x v="0"/>
    <x v="56"/>
    <x v="4"/>
    <x v="1"/>
    <x v="1"/>
  </r>
  <r>
    <x v="2651"/>
    <x v="2651"/>
    <x v="0"/>
    <x v="52"/>
    <x v="3"/>
    <x v="0"/>
    <x v="0"/>
  </r>
  <r>
    <x v="2652"/>
    <x v="2652"/>
    <x v="1"/>
    <x v="4"/>
    <x v="5"/>
    <x v="0"/>
    <x v="2"/>
  </r>
  <r>
    <x v="2653"/>
    <x v="2653"/>
    <x v="0"/>
    <x v="19"/>
    <x v="6"/>
    <x v="0"/>
    <x v="1"/>
  </r>
  <r>
    <x v="2654"/>
    <x v="2654"/>
    <x v="1"/>
    <x v="38"/>
    <x v="0"/>
    <x v="0"/>
    <x v="2"/>
  </r>
  <r>
    <x v="2655"/>
    <x v="2655"/>
    <x v="0"/>
    <x v="32"/>
    <x v="0"/>
    <x v="0"/>
    <x v="2"/>
  </r>
  <r>
    <x v="2656"/>
    <x v="2656"/>
    <x v="1"/>
    <x v="25"/>
    <x v="2"/>
    <x v="1"/>
    <x v="0"/>
  </r>
  <r>
    <x v="2657"/>
    <x v="2657"/>
    <x v="1"/>
    <x v="44"/>
    <x v="1"/>
    <x v="0"/>
    <x v="1"/>
  </r>
  <r>
    <x v="2658"/>
    <x v="2658"/>
    <x v="0"/>
    <x v="31"/>
    <x v="4"/>
    <x v="1"/>
    <x v="1"/>
  </r>
  <r>
    <x v="2659"/>
    <x v="2659"/>
    <x v="1"/>
    <x v="24"/>
    <x v="5"/>
    <x v="1"/>
    <x v="0"/>
  </r>
  <r>
    <x v="2660"/>
    <x v="2660"/>
    <x v="1"/>
    <x v="32"/>
    <x v="3"/>
    <x v="1"/>
    <x v="1"/>
  </r>
  <r>
    <x v="2661"/>
    <x v="2661"/>
    <x v="1"/>
    <x v="21"/>
    <x v="4"/>
    <x v="1"/>
    <x v="2"/>
  </r>
  <r>
    <x v="2662"/>
    <x v="2662"/>
    <x v="0"/>
    <x v="39"/>
    <x v="6"/>
    <x v="1"/>
    <x v="2"/>
  </r>
  <r>
    <x v="2663"/>
    <x v="2663"/>
    <x v="0"/>
    <x v="51"/>
    <x v="2"/>
    <x v="1"/>
    <x v="1"/>
  </r>
  <r>
    <x v="2664"/>
    <x v="2664"/>
    <x v="1"/>
    <x v="38"/>
    <x v="3"/>
    <x v="0"/>
    <x v="2"/>
  </r>
  <r>
    <x v="2665"/>
    <x v="2665"/>
    <x v="1"/>
    <x v="55"/>
    <x v="5"/>
    <x v="0"/>
    <x v="0"/>
  </r>
  <r>
    <x v="2666"/>
    <x v="2666"/>
    <x v="0"/>
    <x v="40"/>
    <x v="5"/>
    <x v="1"/>
    <x v="1"/>
  </r>
  <r>
    <x v="2667"/>
    <x v="2667"/>
    <x v="0"/>
    <x v="48"/>
    <x v="1"/>
    <x v="1"/>
    <x v="0"/>
  </r>
  <r>
    <x v="2668"/>
    <x v="2668"/>
    <x v="0"/>
    <x v="14"/>
    <x v="4"/>
    <x v="0"/>
    <x v="1"/>
  </r>
  <r>
    <x v="2669"/>
    <x v="2669"/>
    <x v="1"/>
    <x v="47"/>
    <x v="6"/>
    <x v="1"/>
    <x v="0"/>
  </r>
  <r>
    <x v="2670"/>
    <x v="2670"/>
    <x v="1"/>
    <x v="53"/>
    <x v="2"/>
    <x v="1"/>
    <x v="0"/>
  </r>
  <r>
    <x v="2671"/>
    <x v="2671"/>
    <x v="0"/>
    <x v="40"/>
    <x v="0"/>
    <x v="1"/>
    <x v="1"/>
  </r>
  <r>
    <x v="2672"/>
    <x v="2672"/>
    <x v="0"/>
    <x v="0"/>
    <x v="1"/>
    <x v="0"/>
    <x v="0"/>
  </r>
  <r>
    <x v="2673"/>
    <x v="2673"/>
    <x v="0"/>
    <x v="36"/>
    <x v="3"/>
    <x v="1"/>
    <x v="0"/>
  </r>
  <r>
    <x v="2674"/>
    <x v="2674"/>
    <x v="1"/>
    <x v="13"/>
    <x v="1"/>
    <x v="0"/>
    <x v="1"/>
  </r>
  <r>
    <x v="2675"/>
    <x v="2675"/>
    <x v="0"/>
    <x v="8"/>
    <x v="5"/>
    <x v="0"/>
    <x v="1"/>
  </r>
  <r>
    <x v="2676"/>
    <x v="2676"/>
    <x v="1"/>
    <x v="37"/>
    <x v="1"/>
    <x v="0"/>
    <x v="1"/>
  </r>
  <r>
    <x v="2677"/>
    <x v="2677"/>
    <x v="1"/>
    <x v="9"/>
    <x v="2"/>
    <x v="1"/>
    <x v="0"/>
  </r>
  <r>
    <x v="2678"/>
    <x v="2678"/>
    <x v="0"/>
    <x v="14"/>
    <x v="3"/>
    <x v="0"/>
    <x v="1"/>
  </r>
  <r>
    <x v="2679"/>
    <x v="2679"/>
    <x v="1"/>
    <x v="18"/>
    <x v="2"/>
    <x v="1"/>
    <x v="1"/>
  </r>
  <r>
    <x v="2680"/>
    <x v="2680"/>
    <x v="1"/>
    <x v="12"/>
    <x v="5"/>
    <x v="1"/>
    <x v="1"/>
  </r>
  <r>
    <x v="2681"/>
    <x v="2681"/>
    <x v="1"/>
    <x v="47"/>
    <x v="0"/>
    <x v="1"/>
    <x v="0"/>
  </r>
  <r>
    <x v="2682"/>
    <x v="2682"/>
    <x v="0"/>
    <x v="41"/>
    <x v="3"/>
    <x v="0"/>
    <x v="1"/>
  </r>
  <r>
    <x v="2683"/>
    <x v="2683"/>
    <x v="0"/>
    <x v="30"/>
    <x v="0"/>
    <x v="0"/>
    <x v="0"/>
  </r>
  <r>
    <x v="2684"/>
    <x v="2684"/>
    <x v="0"/>
    <x v="48"/>
    <x v="6"/>
    <x v="0"/>
    <x v="1"/>
  </r>
  <r>
    <x v="2685"/>
    <x v="2685"/>
    <x v="0"/>
    <x v="17"/>
    <x v="1"/>
    <x v="0"/>
    <x v="0"/>
  </r>
  <r>
    <x v="2686"/>
    <x v="2686"/>
    <x v="1"/>
    <x v="25"/>
    <x v="3"/>
    <x v="0"/>
    <x v="1"/>
  </r>
  <r>
    <x v="2687"/>
    <x v="2687"/>
    <x v="1"/>
    <x v="16"/>
    <x v="1"/>
    <x v="1"/>
    <x v="0"/>
  </r>
  <r>
    <x v="2688"/>
    <x v="2688"/>
    <x v="1"/>
    <x v="52"/>
    <x v="5"/>
    <x v="1"/>
    <x v="0"/>
  </r>
  <r>
    <x v="2689"/>
    <x v="2689"/>
    <x v="0"/>
    <x v="38"/>
    <x v="4"/>
    <x v="1"/>
    <x v="1"/>
  </r>
  <r>
    <x v="2690"/>
    <x v="2690"/>
    <x v="1"/>
    <x v="15"/>
    <x v="5"/>
    <x v="1"/>
    <x v="1"/>
  </r>
  <r>
    <x v="2691"/>
    <x v="2691"/>
    <x v="0"/>
    <x v="50"/>
    <x v="3"/>
    <x v="1"/>
    <x v="1"/>
  </r>
  <r>
    <x v="2692"/>
    <x v="2692"/>
    <x v="0"/>
    <x v="2"/>
    <x v="4"/>
    <x v="0"/>
    <x v="0"/>
  </r>
  <r>
    <x v="2693"/>
    <x v="2693"/>
    <x v="0"/>
    <x v="50"/>
    <x v="3"/>
    <x v="1"/>
    <x v="2"/>
  </r>
  <r>
    <x v="2694"/>
    <x v="2694"/>
    <x v="1"/>
    <x v="21"/>
    <x v="4"/>
    <x v="0"/>
    <x v="2"/>
  </r>
  <r>
    <x v="2695"/>
    <x v="2695"/>
    <x v="0"/>
    <x v="36"/>
    <x v="5"/>
    <x v="0"/>
    <x v="2"/>
  </r>
  <r>
    <x v="2696"/>
    <x v="2696"/>
    <x v="1"/>
    <x v="52"/>
    <x v="1"/>
    <x v="1"/>
    <x v="0"/>
  </r>
  <r>
    <x v="2697"/>
    <x v="2697"/>
    <x v="0"/>
    <x v="38"/>
    <x v="2"/>
    <x v="1"/>
    <x v="0"/>
  </r>
  <r>
    <x v="2698"/>
    <x v="2698"/>
    <x v="1"/>
    <x v="19"/>
    <x v="4"/>
    <x v="0"/>
    <x v="2"/>
  </r>
  <r>
    <x v="2699"/>
    <x v="2699"/>
    <x v="1"/>
    <x v="11"/>
    <x v="5"/>
    <x v="0"/>
    <x v="0"/>
  </r>
  <r>
    <x v="2700"/>
    <x v="2700"/>
    <x v="0"/>
    <x v="10"/>
    <x v="0"/>
    <x v="1"/>
    <x v="1"/>
  </r>
  <r>
    <x v="2701"/>
    <x v="2701"/>
    <x v="0"/>
    <x v="43"/>
    <x v="5"/>
    <x v="1"/>
    <x v="1"/>
  </r>
  <r>
    <x v="2702"/>
    <x v="2702"/>
    <x v="0"/>
    <x v="31"/>
    <x v="0"/>
    <x v="1"/>
    <x v="0"/>
  </r>
  <r>
    <x v="2703"/>
    <x v="2703"/>
    <x v="1"/>
    <x v="43"/>
    <x v="5"/>
    <x v="0"/>
    <x v="0"/>
  </r>
  <r>
    <x v="2704"/>
    <x v="2704"/>
    <x v="0"/>
    <x v="44"/>
    <x v="5"/>
    <x v="0"/>
    <x v="1"/>
  </r>
  <r>
    <x v="2705"/>
    <x v="2705"/>
    <x v="1"/>
    <x v="21"/>
    <x v="4"/>
    <x v="0"/>
    <x v="0"/>
  </r>
  <r>
    <x v="2706"/>
    <x v="2706"/>
    <x v="1"/>
    <x v="19"/>
    <x v="5"/>
    <x v="0"/>
    <x v="0"/>
  </r>
  <r>
    <x v="2707"/>
    <x v="2707"/>
    <x v="0"/>
    <x v="41"/>
    <x v="5"/>
    <x v="0"/>
    <x v="2"/>
  </r>
  <r>
    <x v="2708"/>
    <x v="2708"/>
    <x v="1"/>
    <x v="52"/>
    <x v="0"/>
    <x v="0"/>
    <x v="2"/>
  </r>
  <r>
    <x v="2709"/>
    <x v="2709"/>
    <x v="1"/>
    <x v="6"/>
    <x v="6"/>
    <x v="0"/>
    <x v="2"/>
  </r>
  <r>
    <x v="2710"/>
    <x v="2710"/>
    <x v="1"/>
    <x v="4"/>
    <x v="5"/>
    <x v="1"/>
    <x v="1"/>
  </r>
  <r>
    <x v="2711"/>
    <x v="2711"/>
    <x v="1"/>
    <x v="27"/>
    <x v="3"/>
    <x v="1"/>
    <x v="0"/>
  </r>
  <r>
    <x v="2712"/>
    <x v="2712"/>
    <x v="1"/>
    <x v="11"/>
    <x v="2"/>
    <x v="0"/>
    <x v="2"/>
  </r>
  <r>
    <x v="2713"/>
    <x v="2713"/>
    <x v="1"/>
    <x v="9"/>
    <x v="5"/>
    <x v="1"/>
    <x v="1"/>
  </r>
  <r>
    <x v="2714"/>
    <x v="2714"/>
    <x v="0"/>
    <x v="46"/>
    <x v="6"/>
    <x v="1"/>
    <x v="0"/>
  </r>
  <r>
    <x v="2715"/>
    <x v="2715"/>
    <x v="0"/>
    <x v="20"/>
    <x v="6"/>
    <x v="1"/>
    <x v="1"/>
  </r>
  <r>
    <x v="2716"/>
    <x v="2716"/>
    <x v="1"/>
    <x v="8"/>
    <x v="4"/>
    <x v="1"/>
    <x v="1"/>
  </r>
  <r>
    <x v="2717"/>
    <x v="2717"/>
    <x v="1"/>
    <x v="41"/>
    <x v="4"/>
    <x v="1"/>
    <x v="0"/>
  </r>
  <r>
    <x v="2718"/>
    <x v="2718"/>
    <x v="1"/>
    <x v="43"/>
    <x v="2"/>
    <x v="0"/>
    <x v="1"/>
  </r>
  <r>
    <x v="2719"/>
    <x v="2719"/>
    <x v="1"/>
    <x v="31"/>
    <x v="4"/>
    <x v="0"/>
    <x v="2"/>
  </r>
  <r>
    <x v="2720"/>
    <x v="2720"/>
    <x v="0"/>
    <x v="13"/>
    <x v="0"/>
    <x v="0"/>
    <x v="0"/>
  </r>
  <r>
    <x v="2721"/>
    <x v="2721"/>
    <x v="0"/>
    <x v="52"/>
    <x v="0"/>
    <x v="0"/>
    <x v="0"/>
  </r>
  <r>
    <x v="2722"/>
    <x v="2722"/>
    <x v="1"/>
    <x v="2"/>
    <x v="5"/>
    <x v="0"/>
    <x v="0"/>
  </r>
  <r>
    <x v="2723"/>
    <x v="2723"/>
    <x v="0"/>
    <x v="37"/>
    <x v="3"/>
    <x v="0"/>
    <x v="1"/>
  </r>
  <r>
    <x v="2724"/>
    <x v="2724"/>
    <x v="0"/>
    <x v="11"/>
    <x v="2"/>
    <x v="1"/>
    <x v="1"/>
  </r>
  <r>
    <x v="2725"/>
    <x v="2725"/>
    <x v="1"/>
    <x v="43"/>
    <x v="4"/>
    <x v="1"/>
    <x v="1"/>
  </r>
  <r>
    <x v="2726"/>
    <x v="2726"/>
    <x v="1"/>
    <x v="15"/>
    <x v="0"/>
    <x v="1"/>
    <x v="2"/>
  </r>
  <r>
    <x v="2727"/>
    <x v="2727"/>
    <x v="1"/>
    <x v="16"/>
    <x v="5"/>
    <x v="0"/>
    <x v="1"/>
  </r>
  <r>
    <x v="2728"/>
    <x v="2728"/>
    <x v="0"/>
    <x v="51"/>
    <x v="1"/>
    <x v="1"/>
    <x v="0"/>
  </r>
  <r>
    <x v="2729"/>
    <x v="2729"/>
    <x v="1"/>
    <x v="54"/>
    <x v="2"/>
    <x v="1"/>
    <x v="0"/>
  </r>
  <r>
    <x v="2730"/>
    <x v="2730"/>
    <x v="0"/>
    <x v="37"/>
    <x v="2"/>
    <x v="0"/>
    <x v="2"/>
  </r>
  <r>
    <x v="2731"/>
    <x v="2731"/>
    <x v="1"/>
    <x v="21"/>
    <x v="5"/>
    <x v="0"/>
    <x v="2"/>
  </r>
  <r>
    <x v="2732"/>
    <x v="2732"/>
    <x v="1"/>
    <x v="52"/>
    <x v="0"/>
    <x v="0"/>
    <x v="2"/>
  </r>
  <r>
    <x v="2733"/>
    <x v="2733"/>
    <x v="0"/>
    <x v="46"/>
    <x v="0"/>
    <x v="1"/>
    <x v="1"/>
  </r>
  <r>
    <x v="2734"/>
    <x v="2734"/>
    <x v="0"/>
    <x v="37"/>
    <x v="3"/>
    <x v="0"/>
    <x v="0"/>
  </r>
  <r>
    <x v="2735"/>
    <x v="2735"/>
    <x v="1"/>
    <x v="8"/>
    <x v="6"/>
    <x v="0"/>
    <x v="0"/>
  </r>
  <r>
    <x v="2736"/>
    <x v="2736"/>
    <x v="1"/>
    <x v="26"/>
    <x v="3"/>
    <x v="1"/>
    <x v="2"/>
  </r>
  <r>
    <x v="2737"/>
    <x v="2737"/>
    <x v="0"/>
    <x v="11"/>
    <x v="3"/>
    <x v="0"/>
    <x v="0"/>
  </r>
  <r>
    <x v="2738"/>
    <x v="2738"/>
    <x v="0"/>
    <x v="3"/>
    <x v="4"/>
    <x v="1"/>
    <x v="1"/>
  </r>
  <r>
    <x v="2739"/>
    <x v="2739"/>
    <x v="0"/>
    <x v="9"/>
    <x v="3"/>
    <x v="0"/>
    <x v="1"/>
  </r>
  <r>
    <x v="2740"/>
    <x v="2740"/>
    <x v="0"/>
    <x v="0"/>
    <x v="1"/>
    <x v="1"/>
    <x v="1"/>
  </r>
  <r>
    <x v="2741"/>
    <x v="2741"/>
    <x v="0"/>
    <x v="50"/>
    <x v="6"/>
    <x v="1"/>
    <x v="1"/>
  </r>
  <r>
    <x v="2742"/>
    <x v="2742"/>
    <x v="0"/>
    <x v="27"/>
    <x v="5"/>
    <x v="1"/>
    <x v="1"/>
  </r>
  <r>
    <x v="2743"/>
    <x v="2743"/>
    <x v="1"/>
    <x v="46"/>
    <x v="0"/>
    <x v="1"/>
    <x v="0"/>
  </r>
  <r>
    <x v="2744"/>
    <x v="2744"/>
    <x v="0"/>
    <x v="21"/>
    <x v="1"/>
    <x v="0"/>
    <x v="2"/>
  </r>
  <r>
    <x v="2745"/>
    <x v="2745"/>
    <x v="0"/>
    <x v="50"/>
    <x v="3"/>
    <x v="1"/>
    <x v="1"/>
  </r>
  <r>
    <x v="2746"/>
    <x v="2746"/>
    <x v="1"/>
    <x v="38"/>
    <x v="5"/>
    <x v="0"/>
    <x v="1"/>
  </r>
  <r>
    <x v="2747"/>
    <x v="2747"/>
    <x v="0"/>
    <x v="47"/>
    <x v="4"/>
    <x v="1"/>
    <x v="0"/>
  </r>
  <r>
    <x v="2748"/>
    <x v="2748"/>
    <x v="1"/>
    <x v="9"/>
    <x v="2"/>
    <x v="1"/>
    <x v="0"/>
  </r>
  <r>
    <x v="2749"/>
    <x v="2749"/>
    <x v="0"/>
    <x v="22"/>
    <x v="2"/>
    <x v="1"/>
    <x v="1"/>
  </r>
  <r>
    <x v="2750"/>
    <x v="2750"/>
    <x v="0"/>
    <x v="35"/>
    <x v="6"/>
    <x v="1"/>
    <x v="0"/>
  </r>
  <r>
    <x v="2751"/>
    <x v="2751"/>
    <x v="0"/>
    <x v="47"/>
    <x v="3"/>
    <x v="1"/>
    <x v="0"/>
  </r>
  <r>
    <x v="2752"/>
    <x v="2752"/>
    <x v="0"/>
    <x v="9"/>
    <x v="6"/>
    <x v="0"/>
    <x v="1"/>
  </r>
  <r>
    <x v="2753"/>
    <x v="2753"/>
    <x v="0"/>
    <x v="20"/>
    <x v="2"/>
    <x v="0"/>
    <x v="0"/>
  </r>
  <r>
    <x v="2754"/>
    <x v="2754"/>
    <x v="0"/>
    <x v="50"/>
    <x v="4"/>
    <x v="1"/>
    <x v="0"/>
  </r>
  <r>
    <x v="2755"/>
    <x v="2755"/>
    <x v="1"/>
    <x v="24"/>
    <x v="6"/>
    <x v="1"/>
    <x v="1"/>
  </r>
  <r>
    <x v="2756"/>
    <x v="2756"/>
    <x v="0"/>
    <x v="47"/>
    <x v="5"/>
    <x v="1"/>
    <x v="0"/>
  </r>
  <r>
    <x v="2757"/>
    <x v="2757"/>
    <x v="0"/>
    <x v="45"/>
    <x v="0"/>
    <x v="0"/>
    <x v="0"/>
  </r>
  <r>
    <x v="2758"/>
    <x v="2758"/>
    <x v="1"/>
    <x v="36"/>
    <x v="2"/>
    <x v="1"/>
    <x v="2"/>
  </r>
  <r>
    <x v="2759"/>
    <x v="2759"/>
    <x v="1"/>
    <x v="54"/>
    <x v="4"/>
    <x v="1"/>
    <x v="1"/>
  </r>
  <r>
    <x v="2760"/>
    <x v="2760"/>
    <x v="0"/>
    <x v="56"/>
    <x v="4"/>
    <x v="0"/>
    <x v="0"/>
  </r>
  <r>
    <x v="2761"/>
    <x v="2761"/>
    <x v="0"/>
    <x v="30"/>
    <x v="0"/>
    <x v="0"/>
    <x v="0"/>
  </r>
  <r>
    <x v="2762"/>
    <x v="2762"/>
    <x v="0"/>
    <x v="27"/>
    <x v="5"/>
    <x v="1"/>
    <x v="0"/>
  </r>
  <r>
    <x v="2763"/>
    <x v="2763"/>
    <x v="0"/>
    <x v="2"/>
    <x v="0"/>
    <x v="1"/>
    <x v="1"/>
  </r>
  <r>
    <x v="2764"/>
    <x v="2764"/>
    <x v="0"/>
    <x v="30"/>
    <x v="2"/>
    <x v="0"/>
    <x v="0"/>
  </r>
  <r>
    <x v="2765"/>
    <x v="2765"/>
    <x v="0"/>
    <x v="18"/>
    <x v="1"/>
    <x v="0"/>
    <x v="1"/>
  </r>
  <r>
    <x v="2766"/>
    <x v="2766"/>
    <x v="0"/>
    <x v="47"/>
    <x v="1"/>
    <x v="1"/>
    <x v="0"/>
  </r>
  <r>
    <x v="2767"/>
    <x v="2767"/>
    <x v="0"/>
    <x v="55"/>
    <x v="1"/>
    <x v="1"/>
    <x v="0"/>
  </r>
  <r>
    <x v="2768"/>
    <x v="2768"/>
    <x v="0"/>
    <x v="49"/>
    <x v="2"/>
    <x v="0"/>
    <x v="0"/>
  </r>
  <r>
    <x v="2769"/>
    <x v="2769"/>
    <x v="0"/>
    <x v="4"/>
    <x v="5"/>
    <x v="0"/>
    <x v="1"/>
  </r>
  <r>
    <x v="2770"/>
    <x v="2770"/>
    <x v="1"/>
    <x v="10"/>
    <x v="3"/>
    <x v="0"/>
    <x v="2"/>
  </r>
  <r>
    <x v="2771"/>
    <x v="2771"/>
    <x v="1"/>
    <x v="50"/>
    <x v="2"/>
    <x v="1"/>
    <x v="0"/>
  </r>
  <r>
    <x v="2772"/>
    <x v="2772"/>
    <x v="1"/>
    <x v="14"/>
    <x v="4"/>
    <x v="1"/>
    <x v="0"/>
  </r>
  <r>
    <x v="2773"/>
    <x v="2773"/>
    <x v="1"/>
    <x v="46"/>
    <x v="2"/>
    <x v="1"/>
    <x v="0"/>
  </r>
  <r>
    <x v="2774"/>
    <x v="2774"/>
    <x v="0"/>
    <x v="33"/>
    <x v="6"/>
    <x v="1"/>
    <x v="0"/>
  </r>
  <r>
    <x v="2775"/>
    <x v="2775"/>
    <x v="1"/>
    <x v="23"/>
    <x v="3"/>
    <x v="1"/>
    <x v="2"/>
  </r>
  <r>
    <x v="2776"/>
    <x v="2776"/>
    <x v="1"/>
    <x v="36"/>
    <x v="5"/>
    <x v="1"/>
    <x v="0"/>
  </r>
  <r>
    <x v="2777"/>
    <x v="2777"/>
    <x v="1"/>
    <x v="22"/>
    <x v="5"/>
    <x v="1"/>
    <x v="1"/>
  </r>
  <r>
    <x v="2778"/>
    <x v="2778"/>
    <x v="0"/>
    <x v="7"/>
    <x v="0"/>
    <x v="0"/>
    <x v="1"/>
  </r>
  <r>
    <x v="2779"/>
    <x v="2779"/>
    <x v="0"/>
    <x v="31"/>
    <x v="4"/>
    <x v="0"/>
    <x v="1"/>
  </r>
  <r>
    <x v="2780"/>
    <x v="2780"/>
    <x v="0"/>
    <x v="45"/>
    <x v="2"/>
    <x v="0"/>
    <x v="2"/>
  </r>
  <r>
    <x v="2781"/>
    <x v="2781"/>
    <x v="0"/>
    <x v="23"/>
    <x v="4"/>
    <x v="1"/>
    <x v="1"/>
  </r>
  <r>
    <x v="2782"/>
    <x v="2782"/>
    <x v="0"/>
    <x v="44"/>
    <x v="4"/>
    <x v="0"/>
    <x v="1"/>
  </r>
  <r>
    <x v="2783"/>
    <x v="2783"/>
    <x v="1"/>
    <x v="46"/>
    <x v="5"/>
    <x v="0"/>
    <x v="0"/>
  </r>
  <r>
    <x v="2784"/>
    <x v="2784"/>
    <x v="0"/>
    <x v="27"/>
    <x v="3"/>
    <x v="1"/>
    <x v="1"/>
  </r>
  <r>
    <x v="2785"/>
    <x v="2785"/>
    <x v="0"/>
    <x v="37"/>
    <x v="5"/>
    <x v="1"/>
    <x v="1"/>
  </r>
  <r>
    <x v="2786"/>
    <x v="2786"/>
    <x v="0"/>
    <x v="16"/>
    <x v="0"/>
    <x v="0"/>
    <x v="1"/>
  </r>
  <r>
    <x v="2787"/>
    <x v="2787"/>
    <x v="0"/>
    <x v="9"/>
    <x v="1"/>
    <x v="0"/>
    <x v="1"/>
  </r>
  <r>
    <x v="2788"/>
    <x v="2788"/>
    <x v="0"/>
    <x v="28"/>
    <x v="5"/>
    <x v="1"/>
    <x v="2"/>
  </r>
  <r>
    <x v="2789"/>
    <x v="2789"/>
    <x v="0"/>
    <x v="18"/>
    <x v="3"/>
    <x v="1"/>
    <x v="2"/>
  </r>
  <r>
    <x v="2790"/>
    <x v="2790"/>
    <x v="1"/>
    <x v="2"/>
    <x v="6"/>
    <x v="0"/>
    <x v="1"/>
  </r>
  <r>
    <x v="2791"/>
    <x v="2791"/>
    <x v="1"/>
    <x v="35"/>
    <x v="5"/>
    <x v="0"/>
    <x v="0"/>
  </r>
  <r>
    <x v="2792"/>
    <x v="2792"/>
    <x v="0"/>
    <x v="24"/>
    <x v="0"/>
    <x v="0"/>
    <x v="2"/>
  </r>
  <r>
    <x v="2793"/>
    <x v="2793"/>
    <x v="1"/>
    <x v="10"/>
    <x v="6"/>
    <x v="0"/>
    <x v="1"/>
  </r>
  <r>
    <x v="2794"/>
    <x v="2794"/>
    <x v="1"/>
    <x v="55"/>
    <x v="5"/>
    <x v="0"/>
    <x v="2"/>
  </r>
  <r>
    <x v="2795"/>
    <x v="2795"/>
    <x v="0"/>
    <x v="46"/>
    <x v="2"/>
    <x v="0"/>
    <x v="0"/>
  </r>
  <r>
    <x v="2796"/>
    <x v="2796"/>
    <x v="1"/>
    <x v="52"/>
    <x v="0"/>
    <x v="1"/>
    <x v="0"/>
  </r>
  <r>
    <x v="2797"/>
    <x v="2797"/>
    <x v="0"/>
    <x v="17"/>
    <x v="4"/>
    <x v="1"/>
    <x v="2"/>
  </r>
  <r>
    <x v="2798"/>
    <x v="2798"/>
    <x v="0"/>
    <x v="44"/>
    <x v="6"/>
    <x v="1"/>
    <x v="2"/>
  </r>
  <r>
    <x v="2799"/>
    <x v="2799"/>
    <x v="0"/>
    <x v="3"/>
    <x v="2"/>
    <x v="0"/>
    <x v="0"/>
  </r>
  <r>
    <x v="2800"/>
    <x v="2800"/>
    <x v="1"/>
    <x v="10"/>
    <x v="5"/>
    <x v="1"/>
    <x v="0"/>
  </r>
  <r>
    <x v="2801"/>
    <x v="2801"/>
    <x v="0"/>
    <x v="2"/>
    <x v="4"/>
    <x v="1"/>
    <x v="0"/>
  </r>
  <r>
    <x v="2802"/>
    <x v="2802"/>
    <x v="0"/>
    <x v="14"/>
    <x v="1"/>
    <x v="1"/>
    <x v="1"/>
  </r>
  <r>
    <x v="2803"/>
    <x v="2803"/>
    <x v="0"/>
    <x v="6"/>
    <x v="4"/>
    <x v="0"/>
    <x v="1"/>
  </r>
  <r>
    <x v="2804"/>
    <x v="2804"/>
    <x v="0"/>
    <x v="1"/>
    <x v="2"/>
    <x v="0"/>
    <x v="0"/>
  </r>
  <r>
    <x v="2805"/>
    <x v="2805"/>
    <x v="0"/>
    <x v="10"/>
    <x v="3"/>
    <x v="0"/>
    <x v="1"/>
  </r>
  <r>
    <x v="2806"/>
    <x v="2806"/>
    <x v="1"/>
    <x v="42"/>
    <x v="0"/>
    <x v="0"/>
    <x v="0"/>
  </r>
  <r>
    <x v="2807"/>
    <x v="2807"/>
    <x v="0"/>
    <x v="34"/>
    <x v="1"/>
    <x v="1"/>
    <x v="2"/>
  </r>
  <r>
    <x v="2808"/>
    <x v="2808"/>
    <x v="1"/>
    <x v="33"/>
    <x v="5"/>
    <x v="1"/>
    <x v="1"/>
  </r>
  <r>
    <x v="2809"/>
    <x v="2809"/>
    <x v="1"/>
    <x v="26"/>
    <x v="4"/>
    <x v="0"/>
    <x v="1"/>
  </r>
  <r>
    <x v="2810"/>
    <x v="2810"/>
    <x v="1"/>
    <x v="53"/>
    <x v="2"/>
    <x v="1"/>
    <x v="1"/>
  </r>
  <r>
    <x v="2811"/>
    <x v="2811"/>
    <x v="1"/>
    <x v="19"/>
    <x v="5"/>
    <x v="1"/>
    <x v="0"/>
  </r>
  <r>
    <x v="2812"/>
    <x v="2812"/>
    <x v="1"/>
    <x v="26"/>
    <x v="3"/>
    <x v="1"/>
    <x v="1"/>
  </r>
  <r>
    <x v="2813"/>
    <x v="2813"/>
    <x v="0"/>
    <x v="9"/>
    <x v="0"/>
    <x v="1"/>
    <x v="0"/>
  </r>
  <r>
    <x v="2814"/>
    <x v="2814"/>
    <x v="1"/>
    <x v="56"/>
    <x v="3"/>
    <x v="1"/>
    <x v="1"/>
  </r>
  <r>
    <x v="2815"/>
    <x v="2815"/>
    <x v="0"/>
    <x v="50"/>
    <x v="2"/>
    <x v="0"/>
    <x v="1"/>
  </r>
  <r>
    <x v="2816"/>
    <x v="2816"/>
    <x v="1"/>
    <x v="10"/>
    <x v="3"/>
    <x v="1"/>
    <x v="2"/>
  </r>
  <r>
    <x v="2817"/>
    <x v="2817"/>
    <x v="0"/>
    <x v="6"/>
    <x v="6"/>
    <x v="0"/>
    <x v="0"/>
  </r>
  <r>
    <x v="2818"/>
    <x v="2818"/>
    <x v="0"/>
    <x v="16"/>
    <x v="3"/>
    <x v="1"/>
    <x v="1"/>
  </r>
  <r>
    <x v="2819"/>
    <x v="2819"/>
    <x v="0"/>
    <x v="42"/>
    <x v="4"/>
    <x v="0"/>
    <x v="0"/>
  </r>
  <r>
    <x v="2820"/>
    <x v="2820"/>
    <x v="1"/>
    <x v="41"/>
    <x v="0"/>
    <x v="1"/>
    <x v="0"/>
  </r>
  <r>
    <x v="2821"/>
    <x v="2821"/>
    <x v="0"/>
    <x v="28"/>
    <x v="2"/>
    <x v="0"/>
    <x v="1"/>
  </r>
  <r>
    <x v="2822"/>
    <x v="2822"/>
    <x v="0"/>
    <x v="31"/>
    <x v="0"/>
    <x v="1"/>
    <x v="1"/>
  </r>
  <r>
    <x v="2823"/>
    <x v="2823"/>
    <x v="0"/>
    <x v="33"/>
    <x v="0"/>
    <x v="1"/>
    <x v="1"/>
  </r>
  <r>
    <x v="2824"/>
    <x v="2824"/>
    <x v="1"/>
    <x v="34"/>
    <x v="0"/>
    <x v="0"/>
    <x v="2"/>
  </r>
  <r>
    <x v="2825"/>
    <x v="2825"/>
    <x v="1"/>
    <x v="45"/>
    <x v="1"/>
    <x v="0"/>
    <x v="0"/>
  </r>
  <r>
    <x v="2826"/>
    <x v="2826"/>
    <x v="0"/>
    <x v="8"/>
    <x v="6"/>
    <x v="0"/>
    <x v="0"/>
  </r>
  <r>
    <x v="2827"/>
    <x v="2827"/>
    <x v="1"/>
    <x v="50"/>
    <x v="4"/>
    <x v="0"/>
    <x v="1"/>
  </r>
  <r>
    <x v="2828"/>
    <x v="2828"/>
    <x v="1"/>
    <x v="32"/>
    <x v="4"/>
    <x v="0"/>
    <x v="1"/>
  </r>
  <r>
    <x v="2829"/>
    <x v="2829"/>
    <x v="1"/>
    <x v="42"/>
    <x v="1"/>
    <x v="1"/>
    <x v="1"/>
  </r>
  <r>
    <x v="2830"/>
    <x v="2830"/>
    <x v="0"/>
    <x v="10"/>
    <x v="6"/>
    <x v="0"/>
    <x v="0"/>
  </r>
  <r>
    <x v="2831"/>
    <x v="2831"/>
    <x v="0"/>
    <x v="8"/>
    <x v="1"/>
    <x v="1"/>
    <x v="1"/>
  </r>
  <r>
    <x v="2832"/>
    <x v="2832"/>
    <x v="0"/>
    <x v="37"/>
    <x v="6"/>
    <x v="0"/>
    <x v="1"/>
  </r>
  <r>
    <x v="2833"/>
    <x v="2833"/>
    <x v="0"/>
    <x v="33"/>
    <x v="1"/>
    <x v="1"/>
    <x v="1"/>
  </r>
  <r>
    <x v="2834"/>
    <x v="2834"/>
    <x v="0"/>
    <x v="44"/>
    <x v="2"/>
    <x v="0"/>
    <x v="1"/>
  </r>
  <r>
    <x v="2835"/>
    <x v="2835"/>
    <x v="1"/>
    <x v="17"/>
    <x v="3"/>
    <x v="0"/>
    <x v="1"/>
  </r>
  <r>
    <x v="2836"/>
    <x v="2836"/>
    <x v="1"/>
    <x v="53"/>
    <x v="5"/>
    <x v="1"/>
    <x v="0"/>
  </r>
  <r>
    <x v="2837"/>
    <x v="2837"/>
    <x v="0"/>
    <x v="50"/>
    <x v="0"/>
    <x v="0"/>
    <x v="1"/>
  </r>
  <r>
    <x v="2838"/>
    <x v="2838"/>
    <x v="1"/>
    <x v="45"/>
    <x v="3"/>
    <x v="1"/>
    <x v="1"/>
  </r>
  <r>
    <x v="2839"/>
    <x v="2839"/>
    <x v="0"/>
    <x v="16"/>
    <x v="6"/>
    <x v="1"/>
    <x v="1"/>
  </r>
  <r>
    <x v="2840"/>
    <x v="2840"/>
    <x v="1"/>
    <x v="17"/>
    <x v="2"/>
    <x v="1"/>
    <x v="0"/>
  </r>
  <r>
    <x v="2841"/>
    <x v="2841"/>
    <x v="1"/>
    <x v="21"/>
    <x v="5"/>
    <x v="1"/>
    <x v="1"/>
  </r>
  <r>
    <x v="2842"/>
    <x v="2842"/>
    <x v="0"/>
    <x v="51"/>
    <x v="1"/>
    <x v="0"/>
    <x v="1"/>
  </r>
  <r>
    <x v="2843"/>
    <x v="2843"/>
    <x v="1"/>
    <x v="28"/>
    <x v="2"/>
    <x v="1"/>
    <x v="1"/>
  </r>
  <r>
    <x v="2844"/>
    <x v="2844"/>
    <x v="0"/>
    <x v="51"/>
    <x v="0"/>
    <x v="1"/>
    <x v="1"/>
  </r>
  <r>
    <x v="2845"/>
    <x v="2845"/>
    <x v="0"/>
    <x v="50"/>
    <x v="4"/>
    <x v="1"/>
    <x v="2"/>
  </r>
  <r>
    <x v="2846"/>
    <x v="2846"/>
    <x v="0"/>
    <x v="8"/>
    <x v="3"/>
    <x v="1"/>
    <x v="0"/>
  </r>
  <r>
    <x v="2847"/>
    <x v="2847"/>
    <x v="1"/>
    <x v="4"/>
    <x v="5"/>
    <x v="0"/>
    <x v="1"/>
  </r>
  <r>
    <x v="2848"/>
    <x v="2848"/>
    <x v="0"/>
    <x v="43"/>
    <x v="3"/>
    <x v="1"/>
    <x v="1"/>
  </r>
  <r>
    <x v="2849"/>
    <x v="2849"/>
    <x v="1"/>
    <x v="5"/>
    <x v="6"/>
    <x v="0"/>
    <x v="0"/>
  </r>
  <r>
    <x v="2850"/>
    <x v="2850"/>
    <x v="0"/>
    <x v="56"/>
    <x v="2"/>
    <x v="1"/>
    <x v="0"/>
  </r>
  <r>
    <x v="2851"/>
    <x v="2851"/>
    <x v="0"/>
    <x v="48"/>
    <x v="0"/>
    <x v="0"/>
    <x v="1"/>
  </r>
  <r>
    <x v="2852"/>
    <x v="2852"/>
    <x v="1"/>
    <x v="31"/>
    <x v="4"/>
    <x v="0"/>
    <x v="0"/>
  </r>
  <r>
    <x v="2853"/>
    <x v="2853"/>
    <x v="0"/>
    <x v="36"/>
    <x v="1"/>
    <x v="0"/>
    <x v="2"/>
  </r>
  <r>
    <x v="2854"/>
    <x v="2854"/>
    <x v="0"/>
    <x v="24"/>
    <x v="0"/>
    <x v="1"/>
    <x v="0"/>
  </r>
  <r>
    <x v="2855"/>
    <x v="2855"/>
    <x v="0"/>
    <x v="37"/>
    <x v="1"/>
    <x v="0"/>
    <x v="1"/>
  </r>
  <r>
    <x v="2856"/>
    <x v="2856"/>
    <x v="1"/>
    <x v="26"/>
    <x v="2"/>
    <x v="0"/>
    <x v="1"/>
  </r>
  <r>
    <x v="2857"/>
    <x v="2857"/>
    <x v="0"/>
    <x v="42"/>
    <x v="4"/>
    <x v="1"/>
    <x v="0"/>
  </r>
  <r>
    <x v="2858"/>
    <x v="2858"/>
    <x v="1"/>
    <x v="6"/>
    <x v="6"/>
    <x v="1"/>
    <x v="1"/>
  </r>
  <r>
    <x v="2859"/>
    <x v="2859"/>
    <x v="1"/>
    <x v="10"/>
    <x v="5"/>
    <x v="0"/>
    <x v="1"/>
  </r>
  <r>
    <x v="2860"/>
    <x v="2860"/>
    <x v="0"/>
    <x v="49"/>
    <x v="2"/>
    <x v="1"/>
    <x v="1"/>
  </r>
  <r>
    <x v="2861"/>
    <x v="2861"/>
    <x v="0"/>
    <x v="34"/>
    <x v="0"/>
    <x v="0"/>
    <x v="0"/>
  </r>
  <r>
    <x v="2862"/>
    <x v="2862"/>
    <x v="1"/>
    <x v="13"/>
    <x v="4"/>
    <x v="1"/>
    <x v="1"/>
  </r>
  <r>
    <x v="2863"/>
    <x v="2863"/>
    <x v="0"/>
    <x v="41"/>
    <x v="3"/>
    <x v="0"/>
    <x v="1"/>
  </r>
  <r>
    <x v="2864"/>
    <x v="2864"/>
    <x v="1"/>
    <x v="35"/>
    <x v="1"/>
    <x v="1"/>
    <x v="0"/>
  </r>
  <r>
    <x v="2865"/>
    <x v="2865"/>
    <x v="0"/>
    <x v="21"/>
    <x v="4"/>
    <x v="1"/>
    <x v="1"/>
  </r>
  <r>
    <x v="2866"/>
    <x v="2866"/>
    <x v="0"/>
    <x v="56"/>
    <x v="2"/>
    <x v="1"/>
    <x v="0"/>
  </r>
  <r>
    <x v="2867"/>
    <x v="2867"/>
    <x v="0"/>
    <x v="22"/>
    <x v="5"/>
    <x v="1"/>
    <x v="2"/>
  </r>
  <r>
    <x v="2868"/>
    <x v="2868"/>
    <x v="1"/>
    <x v="24"/>
    <x v="0"/>
    <x v="1"/>
    <x v="0"/>
  </r>
  <r>
    <x v="2869"/>
    <x v="2869"/>
    <x v="0"/>
    <x v="17"/>
    <x v="3"/>
    <x v="0"/>
    <x v="0"/>
  </r>
  <r>
    <x v="2870"/>
    <x v="2870"/>
    <x v="1"/>
    <x v="44"/>
    <x v="6"/>
    <x v="0"/>
    <x v="2"/>
  </r>
  <r>
    <x v="2871"/>
    <x v="2871"/>
    <x v="1"/>
    <x v="38"/>
    <x v="2"/>
    <x v="0"/>
    <x v="0"/>
  </r>
  <r>
    <x v="2872"/>
    <x v="2872"/>
    <x v="1"/>
    <x v="19"/>
    <x v="1"/>
    <x v="0"/>
    <x v="1"/>
  </r>
  <r>
    <x v="2873"/>
    <x v="2873"/>
    <x v="1"/>
    <x v="30"/>
    <x v="0"/>
    <x v="0"/>
    <x v="0"/>
  </r>
  <r>
    <x v="2874"/>
    <x v="2874"/>
    <x v="0"/>
    <x v="51"/>
    <x v="3"/>
    <x v="0"/>
    <x v="0"/>
  </r>
  <r>
    <x v="2875"/>
    <x v="2875"/>
    <x v="0"/>
    <x v="36"/>
    <x v="3"/>
    <x v="1"/>
    <x v="1"/>
  </r>
  <r>
    <x v="2876"/>
    <x v="2876"/>
    <x v="1"/>
    <x v="49"/>
    <x v="5"/>
    <x v="1"/>
    <x v="2"/>
  </r>
  <r>
    <x v="2877"/>
    <x v="2877"/>
    <x v="0"/>
    <x v="14"/>
    <x v="0"/>
    <x v="1"/>
    <x v="1"/>
  </r>
  <r>
    <x v="2878"/>
    <x v="2878"/>
    <x v="0"/>
    <x v="48"/>
    <x v="5"/>
    <x v="0"/>
    <x v="2"/>
  </r>
  <r>
    <x v="2879"/>
    <x v="2879"/>
    <x v="1"/>
    <x v="15"/>
    <x v="1"/>
    <x v="0"/>
    <x v="1"/>
  </r>
  <r>
    <x v="2880"/>
    <x v="2880"/>
    <x v="1"/>
    <x v="52"/>
    <x v="5"/>
    <x v="0"/>
    <x v="0"/>
  </r>
  <r>
    <x v="2881"/>
    <x v="2881"/>
    <x v="1"/>
    <x v="8"/>
    <x v="2"/>
    <x v="0"/>
    <x v="1"/>
  </r>
  <r>
    <x v="2882"/>
    <x v="2882"/>
    <x v="1"/>
    <x v="5"/>
    <x v="5"/>
    <x v="0"/>
    <x v="2"/>
  </r>
  <r>
    <x v="2883"/>
    <x v="2883"/>
    <x v="1"/>
    <x v="12"/>
    <x v="0"/>
    <x v="0"/>
    <x v="2"/>
  </r>
  <r>
    <x v="2884"/>
    <x v="2884"/>
    <x v="0"/>
    <x v="50"/>
    <x v="2"/>
    <x v="0"/>
    <x v="0"/>
  </r>
  <r>
    <x v="2885"/>
    <x v="2885"/>
    <x v="1"/>
    <x v="49"/>
    <x v="3"/>
    <x v="1"/>
    <x v="1"/>
  </r>
  <r>
    <x v="2886"/>
    <x v="2886"/>
    <x v="0"/>
    <x v="12"/>
    <x v="2"/>
    <x v="1"/>
    <x v="1"/>
  </r>
  <r>
    <x v="2887"/>
    <x v="2887"/>
    <x v="0"/>
    <x v="18"/>
    <x v="4"/>
    <x v="1"/>
    <x v="2"/>
  </r>
  <r>
    <x v="2888"/>
    <x v="2888"/>
    <x v="0"/>
    <x v="12"/>
    <x v="2"/>
    <x v="0"/>
    <x v="2"/>
  </r>
  <r>
    <x v="2889"/>
    <x v="2889"/>
    <x v="1"/>
    <x v="5"/>
    <x v="5"/>
    <x v="0"/>
    <x v="1"/>
  </r>
  <r>
    <x v="2890"/>
    <x v="2890"/>
    <x v="0"/>
    <x v="34"/>
    <x v="1"/>
    <x v="0"/>
    <x v="1"/>
  </r>
  <r>
    <x v="2891"/>
    <x v="2891"/>
    <x v="0"/>
    <x v="5"/>
    <x v="2"/>
    <x v="1"/>
    <x v="1"/>
  </r>
  <r>
    <x v="2892"/>
    <x v="2892"/>
    <x v="1"/>
    <x v="28"/>
    <x v="4"/>
    <x v="0"/>
    <x v="2"/>
  </r>
  <r>
    <x v="2893"/>
    <x v="2893"/>
    <x v="1"/>
    <x v="6"/>
    <x v="5"/>
    <x v="0"/>
    <x v="1"/>
  </r>
  <r>
    <x v="2894"/>
    <x v="2894"/>
    <x v="0"/>
    <x v="30"/>
    <x v="6"/>
    <x v="1"/>
    <x v="1"/>
  </r>
  <r>
    <x v="2895"/>
    <x v="2895"/>
    <x v="1"/>
    <x v="40"/>
    <x v="6"/>
    <x v="0"/>
    <x v="2"/>
  </r>
  <r>
    <x v="2896"/>
    <x v="2896"/>
    <x v="0"/>
    <x v="26"/>
    <x v="1"/>
    <x v="0"/>
    <x v="2"/>
  </r>
  <r>
    <x v="2897"/>
    <x v="2897"/>
    <x v="0"/>
    <x v="18"/>
    <x v="6"/>
    <x v="1"/>
    <x v="2"/>
  </r>
  <r>
    <x v="2898"/>
    <x v="2898"/>
    <x v="0"/>
    <x v="14"/>
    <x v="1"/>
    <x v="0"/>
    <x v="1"/>
  </r>
  <r>
    <x v="2899"/>
    <x v="2899"/>
    <x v="0"/>
    <x v="47"/>
    <x v="0"/>
    <x v="1"/>
    <x v="0"/>
  </r>
  <r>
    <x v="2900"/>
    <x v="2900"/>
    <x v="0"/>
    <x v="17"/>
    <x v="2"/>
    <x v="1"/>
    <x v="1"/>
  </r>
  <r>
    <x v="2901"/>
    <x v="2901"/>
    <x v="0"/>
    <x v="24"/>
    <x v="6"/>
    <x v="0"/>
    <x v="1"/>
  </r>
  <r>
    <x v="2902"/>
    <x v="2902"/>
    <x v="0"/>
    <x v="45"/>
    <x v="5"/>
    <x v="1"/>
    <x v="1"/>
  </r>
  <r>
    <x v="2903"/>
    <x v="2903"/>
    <x v="1"/>
    <x v="11"/>
    <x v="2"/>
    <x v="1"/>
    <x v="0"/>
  </r>
  <r>
    <x v="2904"/>
    <x v="2904"/>
    <x v="1"/>
    <x v="54"/>
    <x v="6"/>
    <x v="0"/>
    <x v="1"/>
  </r>
  <r>
    <x v="2905"/>
    <x v="2905"/>
    <x v="0"/>
    <x v="51"/>
    <x v="6"/>
    <x v="1"/>
    <x v="2"/>
  </r>
  <r>
    <x v="2906"/>
    <x v="2906"/>
    <x v="1"/>
    <x v="22"/>
    <x v="4"/>
    <x v="1"/>
    <x v="1"/>
  </r>
  <r>
    <x v="2907"/>
    <x v="2907"/>
    <x v="0"/>
    <x v="37"/>
    <x v="0"/>
    <x v="0"/>
    <x v="1"/>
  </r>
  <r>
    <x v="2908"/>
    <x v="2908"/>
    <x v="1"/>
    <x v="15"/>
    <x v="5"/>
    <x v="0"/>
    <x v="0"/>
  </r>
  <r>
    <x v="2909"/>
    <x v="2909"/>
    <x v="0"/>
    <x v="28"/>
    <x v="4"/>
    <x v="1"/>
    <x v="1"/>
  </r>
  <r>
    <x v="2910"/>
    <x v="2910"/>
    <x v="1"/>
    <x v="44"/>
    <x v="2"/>
    <x v="0"/>
    <x v="2"/>
  </r>
  <r>
    <x v="2911"/>
    <x v="2911"/>
    <x v="1"/>
    <x v="29"/>
    <x v="6"/>
    <x v="0"/>
    <x v="1"/>
  </r>
  <r>
    <x v="2912"/>
    <x v="2912"/>
    <x v="1"/>
    <x v="26"/>
    <x v="6"/>
    <x v="0"/>
    <x v="2"/>
  </r>
  <r>
    <x v="2913"/>
    <x v="2913"/>
    <x v="0"/>
    <x v="41"/>
    <x v="2"/>
    <x v="0"/>
    <x v="0"/>
  </r>
  <r>
    <x v="2914"/>
    <x v="2914"/>
    <x v="1"/>
    <x v="16"/>
    <x v="4"/>
    <x v="1"/>
    <x v="0"/>
  </r>
  <r>
    <x v="2915"/>
    <x v="2915"/>
    <x v="1"/>
    <x v="12"/>
    <x v="2"/>
    <x v="0"/>
    <x v="0"/>
  </r>
  <r>
    <x v="2916"/>
    <x v="2916"/>
    <x v="0"/>
    <x v="9"/>
    <x v="2"/>
    <x v="1"/>
    <x v="1"/>
  </r>
  <r>
    <x v="2917"/>
    <x v="2917"/>
    <x v="0"/>
    <x v="10"/>
    <x v="0"/>
    <x v="0"/>
    <x v="2"/>
  </r>
  <r>
    <x v="2918"/>
    <x v="2918"/>
    <x v="0"/>
    <x v="0"/>
    <x v="6"/>
    <x v="0"/>
    <x v="0"/>
  </r>
  <r>
    <x v="2919"/>
    <x v="2919"/>
    <x v="0"/>
    <x v="22"/>
    <x v="2"/>
    <x v="0"/>
    <x v="1"/>
  </r>
  <r>
    <x v="2920"/>
    <x v="2920"/>
    <x v="1"/>
    <x v="27"/>
    <x v="5"/>
    <x v="1"/>
    <x v="0"/>
  </r>
  <r>
    <x v="2921"/>
    <x v="2921"/>
    <x v="1"/>
    <x v="27"/>
    <x v="6"/>
    <x v="1"/>
    <x v="0"/>
  </r>
  <r>
    <x v="2922"/>
    <x v="2922"/>
    <x v="1"/>
    <x v="52"/>
    <x v="2"/>
    <x v="0"/>
    <x v="1"/>
  </r>
  <r>
    <x v="2923"/>
    <x v="2923"/>
    <x v="0"/>
    <x v="43"/>
    <x v="5"/>
    <x v="1"/>
    <x v="1"/>
  </r>
  <r>
    <x v="2924"/>
    <x v="2924"/>
    <x v="0"/>
    <x v="31"/>
    <x v="5"/>
    <x v="0"/>
    <x v="1"/>
  </r>
  <r>
    <x v="2925"/>
    <x v="2925"/>
    <x v="1"/>
    <x v="47"/>
    <x v="3"/>
    <x v="1"/>
    <x v="0"/>
  </r>
  <r>
    <x v="2926"/>
    <x v="2926"/>
    <x v="1"/>
    <x v="54"/>
    <x v="1"/>
    <x v="0"/>
    <x v="0"/>
  </r>
  <r>
    <x v="2927"/>
    <x v="2927"/>
    <x v="1"/>
    <x v="21"/>
    <x v="1"/>
    <x v="1"/>
    <x v="1"/>
  </r>
  <r>
    <x v="2928"/>
    <x v="2928"/>
    <x v="0"/>
    <x v="55"/>
    <x v="6"/>
    <x v="1"/>
    <x v="2"/>
  </r>
  <r>
    <x v="2929"/>
    <x v="2929"/>
    <x v="1"/>
    <x v="39"/>
    <x v="1"/>
    <x v="1"/>
    <x v="0"/>
  </r>
  <r>
    <x v="2930"/>
    <x v="2930"/>
    <x v="1"/>
    <x v="12"/>
    <x v="2"/>
    <x v="1"/>
    <x v="0"/>
  </r>
  <r>
    <x v="2931"/>
    <x v="2931"/>
    <x v="0"/>
    <x v="45"/>
    <x v="5"/>
    <x v="1"/>
    <x v="0"/>
  </r>
  <r>
    <x v="2932"/>
    <x v="2932"/>
    <x v="1"/>
    <x v="22"/>
    <x v="2"/>
    <x v="0"/>
    <x v="1"/>
  </r>
  <r>
    <x v="2933"/>
    <x v="2933"/>
    <x v="1"/>
    <x v="55"/>
    <x v="0"/>
    <x v="0"/>
    <x v="0"/>
  </r>
  <r>
    <x v="2934"/>
    <x v="2934"/>
    <x v="0"/>
    <x v="24"/>
    <x v="6"/>
    <x v="0"/>
    <x v="2"/>
  </r>
  <r>
    <x v="2935"/>
    <x v="2935"/>
    <x v="1"/>
    <x v="32"/>
    <x v="6"/>
    <x v="1"/>
    <x v="1"/>
  </r>
  <r>
    <x v="2936"/>
    <x v="2936"/>
    <x v="0"/>
    <x v="7"/>
    <x v="1"/>
    <x v="0"/>
    <x v="0"/>
  </r>
  <r>
    <x v="2937"/>
    <x v="2937"/>
    <x v="0"/>
    <x v="25"/>
    <x v="6"/>
    <x v="0"/>
    <x v="1"/>
  </r>
  <r>
    <x v="2938"/>
    <x v="2938"/>
    <x v="1"/>
    <x v="7"/>
    <x v="4"/>
    <x v="0"/>
    <x v="1"/>
  </r>
  <r>
    <x v="2939"/>
    <x v="2939"/>
    <x v="0"/>
    <x v="34"/>
    <x v="5"/>
    <x v="1"/>
    <x v="0"/>
  </r>
  <r>
    <x v="2940"/>
    <x v="2940"/>
    <x v="0"/>
    <x v="49"/>
    <x v="0"/>
    <x v="1"/>
    <x v="0"/>
  </r>
  <r>
    <x v="2941"/>
    <x v="2941"/>
    <x v="1"/>
    <x v="36"/>
    <x v="0"/>
    <x v="0"/>
    <x v="1"/>
  </r>
  <r>
    <x v="2942"/>
    <x v="2942"/>
    <x v="0"/>
    <x v="36"/>
    <x v="6"/>
    <x v="0"/>
    <x v="2"/>
  </r>
  <r>
    <x v="2943"/>
    <x v="2943"/>
    <x v="1"/>
    <x v="31"/>
    <x v="1"/>
    <x v="0"/>
    <x v="0"/>
  </r>
  <r>
    <x v="2944"/>
    <x v="2944"/>
    <x v="0"/>
    <x v="28"/>
    <x v="0"/>
    <x v="0"/>
    <x v="0"/>
  </r>
  <r>
    <x v="2945"/>
    <x v="2945"/>
    <x v="1"/>
    <x v="1"/>
    <x v="6"/>
    <x v="0"/>
    <x v="0"/>
  </r>
  <r>
    <x v="2946"/>
    <x v="2946"/>
    <x v="1"/>
    <x v="13"/>
    <x v="4"/>
    <x v="0"/>
    <x v="0"/>
  </r>
  <r>
    <x v="2947"/>
    <x v="2947"/>
    <x v="0"/>
    <x v="35"/>
    <x v="5"/>
    <x v="1"/>
    <x v="0"/>
  </r>
  <r>
    <x v="2948"/>
    <x v="2948"/>
    <x v="0"/>
    <x v="56"/>
    <x v="1"/>
    <x v="1"/>
    <x v="1"/>
  </r>
  <r>
    <x v="2949"/>
    <x v="2949"/>
    <x v="1"/>
    <x v="11"/>
    <x v="6"/>
    <x v="0"/>
    <x v="1"/>
  </r>
  <r>
    <x v="2950"/>
    <x v="2950"/>
    <x v="0"/>
    <x v="4"/>
    <x v="0"/>
    <x v="1"/>
    <x v="0"/>
  </r>
  <r>
    <x v="2951"/>
    <x v="2951"/>
    <x v="0"/>
    <x v="37"/>
    <x v="0"/>
    <x v="1"/>
    <x v="1"/>
  </r>
  <r>
    <x v="2952"/>
    <x v="2952"/>
    <x v="1"/>
    <x v="44"/>
    <x v="5"/>
    <x v="1"/>
    <x v="2"/>
  </r>
  <r>
    <x v="2953"/>
    <x v="2953"/>
    <x v="0"/>
    <x v="45"/>
    <x v="3"/>
    <x v="1"/>
    <x v="0"/>
  </r>
  <r>
    <x v="2954"/>
    <x v="2954"/>
    <x v="1"/>
    <x v="39"/>
    <x v="3"/>
    <x v="1"/>
    <x v="2"/>
  </r>
  <r>
    <x v="2955"/>
    <x v="2955"/>
    <x v="1"/>
    <x v="27"/>
    <x v="1"/>
    <x v="1"/>
    <x v="0"/>
  </r>
  <r>
    <x v="2956"/>
    <x v="2956"/>
    <x v="1"/>
    <x v="46"/>
    <x v="5"/>
    <x v="0"/>
    <x v="1"/>
  </r>
  <r>
    <x v="2957"/>
    <x v="2957"/>
    <x v="0"/>
    <x v="22"/>
    <x v="2"/>
    <x v="0"/>
    <x v="1"/>
  </r>
  <r>
    <x v="2958"/>
    <x v="2958"/>
    <x v="1"/>
    <x v="18"/>
    <x v="3"/>
    <x v="1"/>
    <x v="2"/>
  </r>
  <r>
    <x v="2959"/>
    <x v="2959"/>
    <x v="0"/>
    <x v="2"/>
    <x v="6"/>
    <x v="1"/>
    <x v="2"/>
  </r>
  <r>
    <x v="2960"/>
    <x v="2960"/>
    <x v="0"/>
    <x v="45"/>
    <x v="0"/>
    <x v="0"/>
    <x v="1"/>
  </r>
  <r>
    <x v="2961"/>
    <x v="2961"/>
    <x v="1"/>
    <x v="5"/>
    <x v="2"/>
    <x v="1"/>
    <x v="1"/>
  </r>
  <r>
    <x v="2962"/>
    <x v="2962"/>
    <x v="1"/>
    <x v="46"/>
    <x v="6"/>
    <x v="1"/>
    <x v="1"/>
  </r>
  <r>
    <x v="2963"/>
    <x v="2963"/>
    <x v="0"/>
    <x v="13"/>
    <x v="3"/>
    <x v="0"/>
    <x v="1"/>
  </r>
  <r>
    <x v="2964"/>
    <x v="2964"/>
    <x v="1"/>
    <x v="40"/>
    <x v="0"/>
    <x v="0"/>
    <x v="1"/>
  </r>
  <r>
    <x v="2965"/>
    <x v="2965"/>
    <x v="1"/>
    <x v="4"/>
    <x v="0"/>
    <x v="0"/>
    <x v="1"/>
  </r>
  <r>
    <x v="2966"/>
    <x v="2966"/>
    <x v="0"/>
    <x v="26"/>
    <x v="3"/>
    <x v="1"/>
    <x v="1"/>
  </r>
  <r>
    <x v="2967"/>
    <x v="2967"/>
    <x v="0"/>
    <x v="13"/>
    <x v="1"/>
    <x v="0"/>
    <x v="0"/>
  </r>
  <r>
    <x v="2968"/>
    <x v="2968"/>
    <x v="1"/>
    <x v="25"/>
    <x v="2"/>
    <x v="0"/>
    <x v="1"/>
  </r>
  <r>
    <x v="2969"/>
    <x v="2969"/>
    <x v="0"/>
    <x v="53"/>
    <x v="3"/>
    <x v="0"/>
    <x v="1"/>
  </r>
  <r>
    <x v="2970"/>
    <x v="2970"/>
    <x v="0"/>
    <x v="51"/>
    <x v="2"/>
    <x v="1"/>
    <x v="0"/>
  </r>
  <r>
    <x v="2971"/>
    <x v="2971"/>
    <x v="1"/>
    <x v="40"/>
    <x v="2"/>
    <x v="0"/>
    <x v="1"/>
  </r>
  <r>
    <x v="2972"/>
    <x v="2972"/>
    <x v="0"/>
    <x v="52"/>
    <x v="6"/>
    <x v="1"/>
    <x v="0"/>
  </r>
  <r>
    <x v="2973"/>
    <x v="2973"/>
    <x v="0"/>
    <x v="18"/>
    <x v="3"/>
    <x v="1"/>
    <x v="0"/>
  </r>
  <r>
    <x v="2974"/>
    <x v="2974"/>
    <x v="0"/>
    <x v="34"/>
    <x v="0"/>
    <x v="1"/>
    <x v="1"/>
  </r>
  <r>
    <x v="2975"/>
    <x v="2975"/>
    <x v="0"/>
    <x v="24"/>
    <x v="3"/>
    <x v="1"/>
    <x v="1"/>
  </r>
  <r>
    <x v="2976"/>
    <x v="2976"/>
    <x v="0"/>
    <x v="30"/>
    <x v="1"/>
    <x v="1"/>
    <x v="1"/>
  </r>
  <r>
    <x v="2977"/>
    <x v="2977"/>
    <x v="1"/>
    <x v="6"/>
    <x v="1"/>
    <x v="1"/>
    <x v="2"/>
  </r>
  <r>
    <x v="2978"/>
    <x v="2978"/>
    <x v="1"/>
    <x v="52"/>
    <x v="5"/>
    <x v="0"/>
    <x v="2"/>
  </r>
  <r>
    <x v="2979"/>
    <x v="2979"/>
    <x v="0"/>
    <x v="29"/>
    <x v="0"/>
    <x v="0"/>
    <x v="0"/>
  </r>
  <r>
    <x v="2980"/>
    <x v="2980"/>
    <x v="1"/>
    <x v="48"/>
    <x v="5"/>
    <x v="0"/>
    <x v="0"/>
  </r>
  <r>
    <x v="2981"/>
    <x v="2981"/>
    <x v="0"/>
    <x v="48"/>
    <x v="1"/>
    <x v="1"/>
    <x v="1"/>
  </r>
  <r>
    <x v="2982"/>
    <x v="2982"/>
    <x v="0"/>
    <x v="53"/>
    <x v="5"/>
    <x v="0"/>
    <x v="1"/>
  </r>
  <r>
    <x v="2983"/>
    <x v="2983"/>
    <x v="0"/>
    <x v="36"/>
    <x v="5"/>
    <x v="0"/>
    <x v="1"/>
  </r>
  <r>
    <x v="2984"/>
    <x v="2984"/>
    <x v="0"/>
    <x v="31"/>
    <x v="0"/>
    <x v="1"/>
    <x v="1"/>
  </r>
  <r>
    <x v="2985"/>
    <x v="2985"/>
    <x v="1"/>
    <x v="31"/>
    <x v="5"/>
    <x v="0"/>
    <x v="0"/>
  </r>
  <r>
    <x v="2986"/>
    <x v="2986"/>
    <x v="1"/>
    <x v="52"/>
    <x v="3"/>
    <x v="0"/>
    <x v="0"/>
  </r>
  <r>
    <x v="2987"/>
    <x v="2987"/>
    <x v="1"/>
    <x v="54"/>
    <x v="6"/>
    <x v="0"/>
    <x v="1"/>
  </r>
  <r>
    <x v="2988"/>
    <x v="2988"/>
    <x v="1"/>
    <x v="12"/>
    <x v="4"/>
    <x v="1"/>
    <x v="1"/>
  </r>
  <r>
    <x v="2989"/>
    <x v="2989"/>
    <x v="1"/>
    <x v="38"/>
    <x v="5"/>
    <x v="1"/>
    <x v="0"/>
  </r>
  <r>
    <x v="2990"/>
    <x v="2990"/>
    <x v="1"/>
    <x v="39"/>
    <x v="3"/>
    <x v="0"/>
    <x v="0"/>
  </r>
  <r>
    <x v="2991"/>
    <x v="2991"/>
    <x v="1"/>
    <x v="5"/>
    <x v="1"/>
    <x v="0"/>
    <x v="1"/>
  </r>
  <r>
    <x v="2992"/>
    <x v="2992"/>
    <x v="0"/>
    <x v="40"/>
    <x v="2"/>
    <x v="1"/>
    <x v="0"/>
  </r>
  <r>
    <x v="2993"/>
    <x v="2993"/>
    <x v="0"/>
    <x v="29"/>
    <x v="6"/>
    <x v="0"/>
    <x v="1"/>
  </r>
  <r>
    <x v="2994"/>
    <x v="2994"/>
    <x v="0"/>
    <x v="48"/>
    <x v="3"/>
    <x v="0"/>
    <x v="0"/>
  </r>
  <r>
    <x v="2995"/>
    <x v="2995"/>
    <x v="0"/>
    <x v="39"/>
    <x v="5"/>
    <x v="1"/>
    <x v="1"/>
  </r>
  <r>
    <x v="2996"/>
    <x v="2996"/>
    <x v="1"/>
    <x v="4"/>
    <x v="5"/>
    <x v="1"/>
    <x v="0"/>
  </r>
  <r>
    <x v="2997"/>
    <x v="2997"/>
    <x v="1"/>
    <x v="37"/>
    <x v="1"/>
    <x v="0"/>
    <x v="2"/>
  </r>
  <r>
    <x v="2998"/>
    <x v="2998"/>
    <x v="0"/>
    <x v="26"/>
    <x v="1"/>
    <x v="1"/>
    <x v="0"/>
  </r>
  <r>
    <x v="2999"/>
    <x v="2999"/>
    <x v="1"/>
    <x v="50"/>
    <x v="6"/>
    <x v="0"/>
    <x v="2"/>
  </r>
  <r>
    <x v="3000"/>
    <x v="3000"/>
    <x v="1"/>
    <x v="6"/>
    <x v="2"/>
    <x v="1"/>
    <x v="2"/>
  </r>
  <r>
    <x v="3001"/>
    <x v="3001"/>
    <x v="0"/>
    <x v="14"/>
    <x v="1"/>
    <x v="1"/>
    <x v="0"/>
  </r>
  <r>
    <x v="3002"/>
    <x v="3002"/>
    <x v="0"/>
    <x v="22"/>
    <x v="4"/>
    <x v="1"/>
    <x v="1"/>
  </r>
  <r>
    <x v="3003"/>
    <x v="3003"/>
    <x v="1"/>
    <x v="33"/>
    <x v="0"/>
    <x v="0"/>
    <x v="2"/>
  </r>
  <r>
    <x v="3004"/>
    <x v="3004"/>
    <x v="1"/>
    <x v="56"/>
    <x v="6"/>
    <x v="1"/>
    <x v="1"/>
  </r>
  <r>
    <x v="3005"/>
    <x v="3005"/>
    <x v="0"/>
    <x v="29"/>
    <x v="0"/>
    <x v="0"/>
    <x v="1"/>
  </r>
  <r>
    <x v="3006"/>
    <x v="3006"/>
    <x v="1"/>
    <x v="46"/>
    <x v="6"/>
    <x v="1"/>
    <x v="0"/>
  </r>
  <r>
    <x v="3007"/>
    <x v="3007"/>
    <x v="1"/>
    <x v="42"/>
    <x v="6"/>
    <x v="1"/>
    <x v="0"/>
  </r>
  <r>
    <x v="3008"/>
    <x v="3008"/>
    <x v="0"/>
    <x v="36"/>
    <x v="4"/>
    <x v="1"/>
    <x v="0"/>
  </r>
  <r>
    <x v="3009"/>
    <x v="3009"/>
    <x v="0"/>
    <x v="27"/>
    <x v="4"/>
    <x v="0"/>
    <x v="0"/>
  </r>
  <r>
    <x v="3010"/>
    <x v="3010"/>
    <x v="0"/>
    <x v="39"/>
    <x v="2"/>
    <x v="1"/>
    <x v="0"/>
  </r>
  <r>
    <x v="3011"/>
    <x v="3011"/>
    <x v="1"/>
    <x v="55"/>
    <x v="4"/>
    <x v="1"/>
    <x v="2"/>
  </r>
  <r>
    <x v="3012"/>
    <x v="3012"/>
    <x v="0"/>
    <x v="53"/>
    <x v="4"/>
    <x v="1"/>
    <x v="0"/>
  </r>
  <r>
    <x v="3013"/>
    <x v="3013"/>
    <x v="0"/>
    <x v="44"/>
    <x v="6"/>
    <x v="0"/>
    <x v="0"/>
  </r>
  <r>
    <x v="3014"/>
    <x v="3014"/>
    <x v="1"/>
    <x v="15"/>
    <x v="5"/>
    <x v="1"/>
    <x v="1"/>
  </r>
  <r>
    <x v="3015"/>
    <x v="3015"/>
    <x v="0"/>
    <x v="42"/>
    <x v="0"/>
    <x v="0"/>
    <x v="0"/>
  </r>
  <r>
    <x v="3016"/>
    <x v="3016"/>
    <x v="1"/>
    <x v="7"/>
    <x v="2"/>
    <x v="0"/>
    <x v="0"/>
  </r>
  <r>
    <x v="3017"/>
    <x v="3017"/>
    <x v="0"/>
    <x v="17"/>
    <x v="0"/>
    <x v="1"/>
    <x v="0"/>
  </r>
  <r>
    <x v="3018"/>
    <x v="3018"/>
    <x v="0"/>
    <x v="50"/>
    <x v="5"/>
    <x v="0"/>
    <x v="1"/>
  </r>
  <r>
    <x v="3019"/>
    <x v="3019"/>
    <x v="0"/>
    <x v="2"/>
    <x v="4"/>
    <x v="1"/>
    <x v="1"/>
  </r>
  <r>
    <x v="3020"/>
    <x v="3020"/>
    <x v="0"/>
    <x v="15"/>
    <x v="0"/>
    <x v="0"/>
    <x v="0"/>
  </r>
  <r>
    <x v="3021"/>
    <x v="3021"/>
    <x v="0"/>
    <x v="35"/>
    <x v="5"/>
    <x v="1"/>
    <x v="2"/>
  </r>
  <r>
    <x v="3022"/>
    <x v="3022"/>
    <x v="0"/>
    <x v="49"/>
    <x v="4"/>
    <x v="0"/>
    <x v="0"/>
  </r>
  <r>
    <x v="3023"/>
    <x v="3023"/>
    <x v="0"/>
    <x v="45"/>
    <x v="6"/>
    <x v="0"/>
    <x v="1"/>
  </r>
  <r>
    <x v="3024"/>
    <x v="3024"/>
    <x v="1"/>
    <x v="14"/>
    <x v="3"/>
    <x v="0"/>
    <x v="0"/>
  </r>
  <r>
    <x v="3025"/>
    <x v="3025"/>
    <x v="1"/>
    <x v="30"/>
    <x v="0"/>
    <x v="0"/>
    <x v="1"/>
  </r>
  <r>
    <x v="3026"/>
    <x v="3026"/>
    <x v="1"/>
    <x v="27"/>
    <x v="3"/>
    <x v="1"/>
    <x v="1"/>
  </r>
  <r>
    <x v="3027"/>
    <x v="3027"/>
    <x v="0"/>
    <x v="54"/>
    <x v="4"/>
    <x v="0"/>
    <x v="1"/>
  </r>
  <r>
    <x v="3028"/>
    <x v="3028"/>
    <x v="1"/>
    <x v="53"/>
    <x v="4"/>
    <x v="1"/>
    <x v="1"/>
  </r>
  <r>
    <x v="3029"/>
    <x v="3029"/>
    <x v="0"/>
    <x v="32"/>
    <x v="2"/>
    <x v="0"/>
    <x v="2"/>
  </r>
  <r>
    <x v="3030"/>
    <x v="3030"/>
    <x v="0"/>
    <x v="26"/>
    <x v="1"/>
    <x v="1"/>
    <x v="0"/>
  </r>
  <r>
    <x v="3031"/>
    <x v="3031"/>
    <x v="1"/>
    <x v="26"/>
    <x v="4"/>
    <x v="0"/>
    <x v="0"/>
  </r>
  <r>
    <x v="3032"/>
    <x v="3032"/>
    <x v="0"/>
    <x v="44"/>
    <x v="0"/>
    <x v="0"/>
    <x v="0"/>
  </r>
  <r>
    <x v="3033"/>
    <x v="3033"/>
    <x v="1"/>
    <x v="0"/>
    <x v="3"/>
    <x v="1"/>
    <x v="2"/>
  </r>
  <r>
    <x v="3034"/>
    <x v="3034"/>
    <x v="0"/>
    <x v="45"/>
    <x v="1"/>
    <x v="0"/>
    <x v="1"/>
  </r>
  <r>
    <x v="3035"/>
    <x v="3035"/>
    <x v="1"/>
    <x v="3"/>
    <x v="4"/>
    <x v="0"/>
    <x v="1"/>
  </r>
  <r>
    <x v="3036"/>
    <x v="3036"/>
    <x v="1"/>
    <x v="30"/>
    <x v="3"/>
    <x v="1"/>
    <x v="1"/>
  </r>
  <r>
    <x v="3037"/>
    <x v="3037"/>
    <x v="1"/>
    <x v="0"/>
    <x v="5"/>
    <x v="0"/>
    <x v="0"/>
  </r>
  <r>
    <x v="3038"/>
    <x v="3038"/>
    <x v="1"/>
    <x v="2"/>
    <x v="2"/>
    <x v="0"/>
    <x v="0"/>
  </r>
  <r>
    <x v="3039"/>
    <x v="3039"/>
    <x v="1"/>
    <x v="23"/>
    <x v="0"/>
    <x v="0"/>
    <x v="0"/>
  </r>
  <r>
    <x v="3040"/>
    <x v="3040"/>
    <x v="0"/>
    <x v="24"/>
    <x v="0"/>
    <x v="1"/>
    <x v="1"/>
  </r>
  <r>
    <x v="3041"/>
    <x v="3041"/>
    <x v="0"/>
    <x v="42"/>
    <x v="4"/>
    <x v="1"/>
    <x v="0"/>
  </r>
  <r>
    <x v="3042"/>
    <x v="3042"/>
    <x v="1"/>
    <x v="3"/>
    <x v="5"/>
    <x v="1"/>
    <x v="1"/>
  </r>
  <r>
    <x v="3043"/>
    <x v="3043"/>
    <x v="0"/>
    <x v="9"/>
    <x v="5"/>
    <x v="0"/>
    <x v="0"/>
  </r>
  <r>
    <x v="3044"/>
    <x v="3044"/>
    <x v="0"/>
    <x v="4"/>
    <x v="4"/>
    <x v="0"/>
    <x v="1"/>
  </r>
  <r>
    <x v="3045"/>
    <x v="3045"/>
    <x v="0"/>
    <x v="31"/>
    <x v="4"/>
    <x v="0"/>
    <x v="0"/>
  </r>
  <r>
    <x v="3046"/>
    <x v="3046"/>
    <x v="0"/>
    <x v="50"/>
    <x v="2"/>
    <x v="0"/>
    <x v="1"/>
  </r>
  <r>
    <x v="3047"/>
    <x v="3047"/>
    <x v="1"/>
    <x v="34"/>
    <x v="2"/>
    <x v="1"/>
    <x v="0"/>
  </r>
  <r>
    <x v="3048"/>
    <x v="3048"/>
    <x v="0"/>
    <x v="33"/>
    <x v="2"/>
    <x v="0"/>
    <x v="0"/>
  </r>
  <r>
    <x v="3049"/>
    <x v="3049"/>
    <x v="1"/>
    <x v="54"/>
    <x v="5"/>
    <x v="1"/>
    <x v="1"/>
  </r>
  <r>
    <x v="3050"/>
    <x v="3050"/>
    <x v="0"/>
    <x v="44"/>
    <x v="4"/>
    <x v="0"/>
    <x v="1"/>
  </r>
  <r>
    <x v="3051"/>
    <x v="3051"/>
    <x v="1"/>
    <x v="26"/>
    <x v="5"/>
    <x v="0"/>
    <x v="2"/>
  </r>
  <r>
    <x v="3052"/>
    <x v="3052"/>
    <x v="1"/>
    <x v="19"/>
    <x v="3"/>
    <x v="1"/>
    <x v="0"/>
  </r>
  <r>
    <x v="3053"/>
    <x v="3053"/>
    <x v="1"/>
    <x v="46"/>
    <x v="5"/>
    <x v="0"/>
    <x v="2"/>
  </r>
  <r>
    <x v="3054"/>
    <x v="3054"/>
    <x v="1"/>
    <x v="5"/>
    <x v="4"/>
    <x v="1"/>
    <x v="1"/>
  </r>
  <r>
    <x v="3055"/>
    <x v="3055"/>
    <x v="0"/>
    <x v="25"/>
    <x v="0"/>
    <x v="1"/>
    <x v="0"/>
  </r>
  <r>
    <x v="3056"/>
    <x v="3056"/>
    <x v="0"/>
    <x v="29"/>
    <x v="5"/>
    <x v="1"/>
    <x v="0"/>
  </r>
  <r>
    <x v="3057"/>
    <x v="3057"/>
    <x v="0"/>
    <x v="23"/>
    <x v="5"/>
    <x v="1"/>
    <x v="0"/>
  </r>
  <r>
    <x v="3058"/>
    <x v="3058"/>
    <x v="0"/>
    <x v="42"/>
    <x v="6"/>
    <x v="1"/>
    <x v="0"/>
  </r>
  <r>
    <x v="3059"/>
    <x v="3059"/>
    <x v="0"/>
    <x v="41"/>
    <x v="2"/>
    <x v="1"/>
    <x v="1"/>
  </r>
  <r>
    <x v="3060"/>
    <x v="3060"/>
    <x v="0"/>
    <x v="38"/>
    <x v="2"/>
    <x v="1"/>
    <x v="1"/>
  </r>
  <r>
    <x v="3061"/>
    <x v="3061"/>
    <x v="0"/>
    <x v="12"/>
    <x v="2"/>
    <x v="0"/>
    <x v="1"/>
  </r>
  <r>
    <x v="3062"/>
    <x v="3062"/>
    <x v="1"/>
    <x v="21"/>
    <x v="3"/>
    <x v="1"/>
    <x v="0"/>
  </r>
  <r>
    <x v="3063"/>
    <x v="3063"/>
    <x v="0"/>
    <x v="36"/>
    <x v="0"/>
    <x v="0"/>
    <x v="2"/>
  </r>
  <r>
    <x v="3064"/>
    <x v="3064"/>
    <x v="0"/>
    <x v="28"/>
    <x v="6"/>
    <x v="1"/>
    <x v="0"/>
  </r>
  <r>
    <x v="3065"/>
    <x v="3065"/>
    <x v="0"/>
    <x v="13"/>
    <x v="3"/>
    <x v="1"/>
    <x v="0"/>
  </r>
  <r>
    <x v="3066"/>
    <x v="3066"/>
    <x v="1"/>
    <x v="16"/>
    <x v="2"/>
    <x v="1"/>
    <x v="1"/>
  </r>
  <r>
    <x v="3067"/>
    <x v="3067"/>
    <x v="1"/>
    <x v="27"/>
    <x v="6"/>
    <x v="0"/>
    <x v="1"/>
  </r>
  <r>
    <x v="3068"/>
    <x v="3068"/>
    <x v="1"/>
    <x v="26"/>
    <x v="2"/>
    <x v="0"/>
    <x v="1"/>
  </r>
  <r>
    <x v="3069"/>
    <x v="3069"/>
    <x v="1"/>
    <x v="55"/>
    <x v="2"/>
    <x v="0"/>
    <x v="0"/>
  </r>
  <r>
    <x v="3070"/>
    <x v="3070"/>
    <x v="1"/>
    <x v="51"/>
    <x v="2"/>
    <x v="1"/>
    <x v="2"/>
  </r>
  <r>
    <x v="3071"/>
    <x v="3071"/>
    <x v="1"/>
    <x v="19"/>
    <x v="1"/>
    <x v="1"/>
    <x v="0"/>
  </r>
  <r>
    <x v="3072"/>
    <x v="3072"/>
    <x v="0"/>
    <x v="31"/>
    <x v="4"/>
    <x v="1"/>
    <x v="2"/>
  </r>
  <r>
    <x v="3073"/>
    <x v="3073"/>
    <x v="0"/>
    <x v="56"/>
    <x v="5"/>
    <x v="1"/>
    <x v="2"/>
  </r>
  <r>
    <x v="3074"/>
    <x v="3074"/>
    <x v="1"/>
    <x v="12"/>
    <x v="4"/>
    <x v="1"/>
    <x v="1"/>
  </r>
  <r>
    <x v="3075"/>
    <x v="3075"/>
    <x v="1"/>
    <x v="37"/>
    <x v="1"/>
    <x v="0"/>
    <x v="1"/>
  </r>
  <r>
    <x v="3076"/>
    <x v="3076"/>
    <x v="0"/>
    <x v="4"/>
    <x v="0"/>
    <x v="1"/>
    <x v="0"/>
  </r>
  <r>
    <x v="3077"/>
    <x v="3077"/>
    <x v="1"/>
    <x v="38"/>
    <x v="6"/>
    <x v="0"/>
    <x v="1"/>
  </r>
  <r>
    <x v="3078"/>
    <x v="3078"/>
    <x v="0"/>
    <x v="44"/>
    <x v="4"/>
    <x v="1"/>
    <x v="1"/>
  </r>
  <r>
    <x v="3079"/>
    <x v="3079"/>
    <x v="1"/>
    <x v="11"/>
    <x v="2"/>
    <x v="1"/>
    <x v="1"/>
  </r>
  <r>
    <x v="3080"/>
    <x v="3080"/>
    <x v="1"/>
    <x v="0"/>
    <x v="1"/>
    <x v="0"/>
    <x v="0"/>
  </r>
  <r>
    <x v="3081"/>
    <x v="3081"/>
    <x v="0"/>
    <x v="45"/>
    <x v="6"/>
    <x v="0"/>
    <x v="0"/>
  </r>
  <r>
    <x v="3082"/>
    <x v="3082"/>
    <x v="0"/>
    <x v="35"/>
    <x v="3"/>
    <x v="1"/>
    <x v="1"/>
  </r>
  <r>
    <x v="3083"/>
    <x v="3083"/>
    <x v="0"/>
    <x v="31"/>
    <x v="0"/>
    <x v="1"/>
    <x v="1"/>
  </r>
  <r>
    <x v="3084"/>
    <x v="3084"/>
    <x v="1"/>
    <x v="35"/>
    <x v="2"/>
    <x v="0"/>
    <x v="0"/>
  </r>
  <r>
    <x v="3085"/>
    <x v="3085"/>
    <x v="1"/>
    <x v="45"/>
    <x v="5"/>
    <x v="0"/>
    <x v="0"/>
  </r>
  <r>
    <x v="3086"/>
    <x v="3086"/>
    <x v="0"/>
    <x v="35"/>
    <x v="5"/>
    <x v="1"/>
    <x v="1"/>
  </r>
  <r>
    <x v="3087"/>
    <x v="3087"/>
    <x v="0"/>
    <x v="35"/>
    <x v="0"/>
    <x v="0"/>
    <x v="0"/>
  </r>
  <r>
    <x v="3088"/>
    <x v="3088"/>
    <x v="1"/>
    <x v="49"/>
    <x v="2"/>
    <x v="1"/>
    <x v="0"/>
  </r>
  <r>
    <x v="3089"/>
    <x v="3089"/>
    <x v="0"/>
    <x v="0"/>
    <x v="0"/>
    <x v="0"/>
    <x v="1"/>
  </r>
  <r>
    <x v="3090"/>
    <x v="3090"/>
    <x v="0"/>
    <x v="53"/>
    <x v="4"/>
    <x v="1"/>
    <x v="0"/>
  </r>
  <r>
    <x v="3091"/>
    <x v="3091"/>
    <x v="1"/>
    <x v="35"/>
    <x v="6"/>
    <x v="1"/>
    <x v="1"/>
  </r>
  <r>
    <x v="3092"/>
    <x v="3092"/>
    <x v="1"/>
    <x v="33"/>
    <x v="1"/>
    <x v="1"/>
    <x v="0"/>
  </r>
  <r>
    <x v="3093"/>
    <x v="3093"/>
    <x v="0"/>
    <x v="10"/>
    <x v="2"/>
    <x v="0"/>
    <x v="1"/>
  </r>
  <r>
    <x v="3094"/>
    <x v="3094"/>
    <x v="1"/>
    <x v="51"/>
    <x v="4"/>
    <x v="0"/>
    <x v="0"/>
  </r>
  <r>
    <x v="3095"/>
    <x v="3095"/>
    <x v="0"/>
    <x v="29"/>
    <x v="5"/>
    <x v="1"/>
    <x v="1"/>
  </r>
  <r>
    <x v="3096"/>
    <x v="3096"/>
    <x v="0"/>
    <x v="3"/>
    <x v="0"/>
    <x v="0"/>
    <x v="1"/>
  </r>
  <r>
    <x v="3097"/>
    <x v="3097"/>
    <x v="0"/>
    <x v="11"/>
    <x v="3"/>
    <x v="1"/>
    <x v="2"/>
  </r>
  <r>
    <x v="3098"/>
    <x v="3098"/>
    <x v="1"/>
    <x v="40"/>
    <x v="4"/>
    <x v="1"/>
    <x v="1"/>
  </r>
  <r>
    <x v="3099"/>
    <x v="3099"/>
    <x v="1"/>
    <x v="43"/>
    <x v="2"/>
    <x v="1"/>
    <x v="0"/>
  </r>
  <r>
    <x v="3100"/>
    <x v="3100"/>
    <x v="0"/>
    <x v="19"/>
    <x v="3"/>
    <x v="0"/>
    <x v="1"/>
  </r>
  <r>
    <x v="3101"/>
    <x v="3101"/>
    <x v="1"/>
    <x v="14"/>
    <x v="6"/>
    <x v="1"/>
    <x v="0"/>
  </r>
  <r>
    <x v="3102"/>
    <x v="3102"/>
    <x v="0"/>
    <x v="15"/>
    <x v="3"/>
    <x v="0"/>
    <x v="0"/>
  </r>
  <r>
    <x v="3103"/>
    <x v="3103"/>
    <x v="0"/>
    <x v="41"/>
    <x v="0"/>
    <x v="0"/>
    <x v="1"/>
  </r>
  <r>
    <x v="3104"/>
    <x v="3104"/>
    <x v="1"/>
    <x v="34"/>
    <x v="6"/>
    <x v="0"/>
    <x v="1"/>
  </r>
  <r>
    <x v="3105"/>
    <x v="3105"/>
    <x v="0"/>
    <x v="14"/>
    <x v="0"/>
    <x v="1"/>
    <x v="0"/>
  </r>
  <r>
    <x v="3106"/>
    <x v="3106"/>
    <x v="0"/>
    <x v="7"/>
    <x v="6"/>
    <x v="1"/>
    <x v="1"/>
  </r>
  <r>
    <x v="3107"/>
    <x v="3107"/>
    <x v="0"/>
    <x v="39"/>
    <x v="4"/>
    <x v="1"/>
    <x v="1"/>
  </r>
  <r>
    <x v="3108"/>
    <x v="3108"/>
    <x v="0"/>
    <x v="18"/>
    <x v="4"/>
    <x v="1"/>
    <x v="1"/>
  </r>
  <r>
    <x v="3109"/>
    <x v="3109"/>
    <x v="0"/>
    <x v="52"/>
    <x v="5"/>
    <x v="1"/>
    <x v="1"/>
  </r>
  <r>
    <x v="3110"/>
    <x v="3110"/>
    <x v="1"/>
    <x v="14"/>
    <x v="4"/>
    <x v="0"/>
    <x v="1"/>
  </r>
  <r>
    <x v="3111"/>
    <x v="3111"/>
    <x v="1"/>
    <x v="34"/>
    <x v="4"/>
    <x v="1"/>
    <x v="0"/>
  </r>
  <r>
    <x v="3112"/>
    <x v="3112"/>
    <x v="1"/>
    <x v="10"/>
    <x v="2"/>
    <x v="0"/>
    <x v="1"/>
  </r>
  <r>
    <x v="3113"/>
    <x v="3113"/>
    <x v="0"/>
    <x v="16"/>
    <x v="5"/>
    <x v="0"/>
    <x v="0"/>
  </r>
  <r>
    <x v="3114"/>
    <x v="3114"/>
    <x v="1"/>
    <x v="0"/>
    <x v="0"/>
    <x v="1"/>
    <x v="1"/>
  </r>
  <r>
    <x v="3115"/>
    <x v="3115"/>
    <x v="0"/>
    <x v="35"/>
    <x v="4"/>
    <x v="0"/>
    <x v="0"/>
  </r>
  <r>
    <x v="3116"/>
    <x v="3116"/>
    <x v="0"/>
    <x v="30"/>
    <x v="1"/>
    <x v="0"/>
    <x v="1"/>
  </r>
  <r>
    <x v="3117"/>
    <x v="3117"/>
    <x v="0"/>
    <x v="24"/>
    <x v="5"/>
    <x v="0"/>
    <x v="0"/>
  </r>
  <r>
    <x v="3118"/>
    <x v="3118"/>
    <x v="0"/>
    <x v="2"/>
    <x v="0"/>
    <x v="1"/>
    <x v="2"/>
  </r>
  <r>
    <x v="3119"/>
    <x v="3119"/>
    <x v="1"/>
    <x v="24"/>
    <x v="4"/>
    <x v="0"/>
    <x v="1"/>
  </r>
  <r>
    <x v="3120"/>
    <x v="3120"/>
    <x v="0"/>
    <x v="47"/>
    <x v="2"/>
    <x v="1"/>
    <x v="0"/>
  </r>
  <r>
    <x v="3121"/>
    <x v="3121"/>
    <x v="1"/>
    <x v="1"/>
    <x v="2"/>
    <x v="0"/>
    <x v="1"/>
  </r>
  <r>
    <x v="3122"/>
    <x v="3122"/>
    <x v="0"/>
    <x v="7"/>
    <x v="1"/>
    <x v="1"/>
    <x v="0"/>
  </r>
  <r>
    <x v="3123"/>
    <x v="3123"/>
    <x v="0"/>
    <x v="23"/>
    <x v="5"/>
    <x v="1"/>
    <x v="2"/>
  </r>
  <r>
    <x v="3124"/>
    <x v="3124"/>
    <x v="1"/>
    <x v="23"/>
    <x v="6"/>
    <x v="0"/>
    <x v="0"/>
  </r>
  <r>
    <x v="3125"/>
    <x v="3125"/>
    <x v="0"/>
    <x v="48"/>
    <x v="1"/>
    <x v="0"/>
    <x v="2"/>
  </r>
  <r>
    <x v="3126"/>
    <x v="3126"/>
    <x v="1"/>
    <x v="39"/>
    <x v="0"/>
    <x v="1"/>
    <x v="0"/>
  </r>
  <r>
    <x v="3127"/>
    <x v="3127"/>
    <x v="0"/>
    <x v="43"/>
    <x v="2"/>
    <x v="0"/>
    <x v="0"/>
  </r>
  <r>
    <x v="3128"/>
    <x v="3128"/>
    <x v="1"/>
    <x v="1"/>
    <x v="1"/>
    <x v="0"/>
    <x v="1"/>
  </r>
  <r>
    <x v="3129"/>
    <x v="3129"/>
    <x v="0"/>
    <x v="4"/>
    <x v="6"/>
    <x v="0"/>
    <x v="0"/>
  </r>
  <r>
    <x v="3130"/>
    <x v="3130"/>
    <x v="0"/>
    <x v="56"/>
    <x v="1"/>
    <x v="1"/>
    <x v="1"/>
  </r>
  <r>
    <x v="3131"/>
    <x v="3131"/>
    <x v="1"/>
    <x v="49"/>
    <x v="2"/>
    <x v="0"/>
    <x v="0"/>
  </r>
  <r>
    <x v="3132"/>
    <x v="3132"/>
    <x v="0"/>
    <x v="2"/>
    <x v="5"/>
    <x v="1"/>
    <x v="0"/>
  </r>
  <r>
    <x v="3133"/>
    <x v="3133"/>
    <x v="1"/>
    <x v="29"/>
    <x v="1"/>
    <x v="0"/>
    <x v="1"/>
  </r>
  <r>
    <x v="3134"/>
    <x v="3134"/>
    <x v="0"/>
    <x v="34"/>
    <x v="4"/>
    <x v="1"/>
    <x v="1"/>
  </r>
  <r>
    <x v="3135"/>
    <x v="3135"/>
    <x v="0"/>
    <x v="33"/>
    <x v="0"/>
    <x v="1"/>
    <x v="1"/>
  </r>
  <r>
    <x v="3136"/>
    <x v="3136"/>
    <x v="1"/>
    <x v="18"/>
    <x v="1"/>
    <x v="0"/>
    <x v="0"/>
  </r>
  <r>
    <x v="3137"/>
    <x v="3137"/>
    <x v="0"/>
    <x v="19"/>
    <x v="5"/>
    <x v="1"/>
    <x v="0"/>
  </r>
  <r>
    <x v="3138"/>
    <x v="3138"/>
    <x v="0"/>
    <x v="46"/>
    <x v="3"/>
    <x v="1"/>
    <x v="2"/>
  </r>
  <r>
    <x v="3139"/>
    <x v="3139"/>
    <x v="1"/>
    <x v="18"/>
    <x v="3"/>
    <x v="1"/>
    <x v="0"/>
  </r>
  <r>
    <x v="3140"/>
    <x v="3140"/>
    <x v="0"/>
    <x v="31"/>
    <x v="6"/>
    <x v="0"/>
    <x v="2"/>
  </r>
  <r>
    <x v="3141"/>
    <x v="3141"/>
    <x v="0"/>
    <x v="11"/>
    <x v="4"/>
    <x v="0"/>
    <x v="1"/>
  </r>
  <r>
    <x v="3142"/>
    <x v="3142"/>
    <x v="1"/>
    <x v="49"/>
    <x v="5"/>
    <x v="0"/>
    <x v="2"/>
  </r>
  <r>
    <x v="3143"/>
    <x v="3143"/>
    <x v="0"/>
    <x v="53"/>
    <x v="2"/>
    <x v="0"/>
    <x v="0"/>
  </r>
  <r>
    <x v="3144"/>
    <x v="3144"/>
    <x v="1"/>
    <x v="29"/>
    <x v="2"/>
    <x v="1"/>
    <x v="0"/>
  </r>
  <r>
    <x v="3145"/>
    <x v="3145"/>
    <x v="1"/>
    <x v="37"/>
    <x v="0"/>
    <x v="0"/>
    <x v="1"/>
  </r>
  <r>
    <x v="3146"/>
    <x v="3146"/>
    <x v="1"/>
    <x v="16"/>
    <x v="3"/>
    <x v="0"/>
    <x v="1"/>
  </r>
  <r>
    <x v="3147"/>
    <x v="3147"/>
    <x v="0"/>
    <x v="52"/>
    <x v="1"/>
    <x v="1"/>
    <x v="0"/>
  </r>
  <r>
    <x v="3148"/>
    <x v="3148"/>
    <x v="0"/>
    <x v="38"/>
    <x v="6"/>
    <x v="1"/>
    <x v="0"/>
  </r>
  <r>
    <x v="3149"/>
    <x v="3149"/>
    <x v="1"/>
    <x v="10"/>
    <x v="2"/>
    <x v="0"/>
    <x v="1"/>
  </r>
  <r>
    <x v="3150"/>
    <x v="3150"/>
    <x v="1"/>
    <x v="45"/>
    <x v="3"/>
    <x v="0"/>
    <x v="2"/>
  </r>
  <r>
    <x v="3151"/>
    <x v="3151"/>
    <x v="0"/>
    <x v="8"/>
    <x v="2"/>
    <x v="0"/>
    <x v="0"/>
  </r>
  <r>
    <x v="3152"/>
    <x v="3152"/>
    <x v="0"/>
    <x v="16"/>
    <x v="3"/>
    <x v="1"/>
    <x v="2"/>
  </r>
  <r>
    <x v="3153"/>
    <x v="3153"/>
    <x v="0"/>
    <x v="13"/>
    <x v="5"/>
    <x v="0"/>
    <x v="1"/>
  </r>
  <r>
    <x v="3154"/>
    <x v="3154"/>
    <x v="1"/>
    <x v="9"/>
    <x v="0"/>
    <x v="1"/>
    <x v="0"/>
  </r>
  <r>
    <x v="3155"/>
    <x v="3155"/>
    <x v="1"/>
    <x v="56"/>
    <x v="6"/>
    <x v="1"/>
    <x v="0"/>
  </r>
  <r>
    <x v="3156"/>
    <x v="3156"/>
    <x v="1"/>
    <x v="39"/>
    <x v="3"/>
    <x v="1"/>
    <x v="1"/>
  </r>
  <r>
    <x v="3157"/>
    <x v="3157"/>
    <x v="1"/>
    <x v="16"/>
    <x v="5"/>
    <x v="0"/>
    <x v="1"/>
  </r>
  <r>
    <x v="3158"/>
    <x v="3158"/>
    <x v="1"/>
    <x v="25"/>
    <x v="0"/>
    <x v="1"/>
    <x v="1"/>
  </r>
  <r>
    <x v="3159"/>
    <x v="3159"/>
    <x v="0"/>
    <x v="19"/>
    <x v="6"/>
    <x v="1"/>
    <x v="2"/>
  </r>
  <r>
    <x v="3160"/>
    <x v="3160"/>
    <x v="1"/>
    <x v="24"/>
    <x v="1"/>
    <x v="1"/>
    <x v="1"/>
  </r>
  <r>
    <x v="3161"/>
    <x v="3161"/>
    <x v="1"/>
    <x v="22"/>
    <x v="4"/>
    <x v="0"/>
    <x v="1"/>
  </r>
  <r>
    <x v="3162"/>
    <x v="3162"/>
    <x v="0"/>
    <x v="34"/>
    <x v="3"/>
    <x v="0"/>
    <x v="0"/>
  </r>
  <r>
    <x v="3163"/>
    <x v="3163"/>
    <x v="0"/>
    <x v="10"/>
    <x v="3"/>
    <x v="0"/>
    <x v="1"/>
  </r>
  <r>
    <x v="3164"/>
    <x v="3164"/>
    <x v="0"/>
    <x v="49"/>
    <x v="2"/>
    <x v="0"/>
    <x v="2"/>
  </r>
  <r>
    <x v="3165"/>
    <x v="3165"/>
    <x v="1"/>
    <x v="5"/>
    <x v="6"/>
    <x v="1"/>
    <x v="0"/>
  </r>
  <r>
    <x v="3166"/>
    <x v="3166"/>
    <x v="1"/>
    <x v="50"/>
    <x v="5"/>
    <x v="0"/>
    <x v="0"/>
  </r>
  <r>
    <x v="3167"/>
    <x v="3167"/>
    <x v="1"/>
    <x v="24"/>
    <x v="5"/>
    <x v="1"/>
    <x v="0"/>
  </r>
  <r>
    <x v="3168"/>
    <x v="3168"/>
    <x v="1"/>
    <x v="40"/>
    <x v="2"/>
    <x v="0"/>
    <x v="2"/>
  </r>
  <r>
    <x v="3169"/>
    <x v="3169"/>
    <x v="0"/>
    <x v="12"/>
    <x v="3"/>
    <x v="0"/>
    <x v="1"/>
  </r>
  <r>
    <x v="3170"/>
    <x v="3170"/>
    <x v="0"/>
    <x v="1"/>
    <x v="2"/>
    <x v="0"/>
    <x v="0"/>
  </r>
  <r>
    <x v="3171"/>
    <x v="3171"/>
    <x v="0"/>
    <x v="23"/>
    <x v="4"/>
    <x v="0"/>
    <x v="0"/>
  </r>
  <r>
    <x v="3172"/>
    <x v="3172"/>
    <x v="0"/>
    <x v="48"/>
    <x v="1"/>
    <x v="1"/>
    <x v="1"/>
  </r>
  <r>
    <x v="3173"/>
    <x v="3173"/>
    <x v="0"/>
    <x v="12"/>
    <x v="1"/>
    <x v="0"/>
    <x v="1"/>
  </r>
  <r>
    <x v="3174"/>
    <x v="3174"/>
    <x v="0"/>
    <x v="49"/>
    <x v="2"/>
    <x v="0"/>
    <x v="0"/>
  </r>
  <r>
    <x v="3175"/>
    <x v="3175"/>
    <x v="0"/>
    <x v="35"/>
    <x v="1"/>
    <x v="0"/>
    <x v="0"/>
  </r>
  <r>
    <x v="3176"/>
    <x v="3176"/>
    <x v="1"/>
    <x v="38"/>
    <x v="5"/>
    <x v="1"/>
    <x v="0"/>
  </r>
  <r>
    <x v="3177"/>
    <x v="3177"/>
    <x v="1"/>
    <x v="26"/>
    <x v="1"/>
    <x v="1"/>
    <x v="1"/>
  </r>
  <r>
    <x v="3178"/>
    <x v="3178"/>
    <x v="1"/>
    <x v="0"/>
    <x v="6"/>
    <x v="0"/>
    <x v="0"/>
  </r>
  <r>
    <x v="3179"/>
    <x v="3179"/>
    <x v="1"/>
    <x v="54"/>
    <x v="6"/>
    <x v="1"/>
    <x v="1"/>
  </r>
  <r>
    <x v="3180"/>
    <x v="3180"/>
    <x v="0"/>
    <x v="54"/>
    <x v="6"/>
    <x v="0"/>
    <x v="0"/>
  </r>
  <r>
    <x v="3181"/>
    <x v="3181"/>
    <x v="0"/>
    <x v="6"/>
    <x v="1"/>
    <x v="1"/>
    <x v="1"/>
  </r>
  <r>
    <x v="3182"/>
    <x v="3182"/>
    <x v="0"/>
    <x v="54"/>
    <x v="5"/>
    <x v="1"/>
    <x v="1"/>
  </r>
  <r>
    <x v="3183"/>
    <x v="3183"/>
    <x v="1"/>
    <x v="56"/>
    <x v="1"/>
    <x v="0"/>
    <x v="1"/>
  </r>
  <r>
    <x v="3184"/>
    <x v="3184"/>
    <x v="0"/>
    <x v="17"/>
    <x v="3"/>
    <x v="1"/>
    <x v="0"/>
  </r>
  <r>
    <x v="3185"/>
    <x v="3185"/>
    <x v="0"/>
    <x v="22"/>
    <x v="1"/>
    <x v="1"/>
    <x v="0"/>
  </r>
  <r>
    <x v="3186"/>
    <x v="3186"/>
    <x v="0"/>
    <x v="33"/>
    <x v="0"/>
    <x v="0"/>
    <x v="2"/>
  </r>
  <r>
    <x v="3187"/>
    <x v="3187"/>
    <x v="1"/>
    <x v="19"/>
    <x v="4"/>
    <x v="0"/>
    <x v="2"/>
  </r>
  <r>
    <x v="3188"/>
    <x v="3188"/>
    <x v="0"/>
    <x v="16"/>
    <x v="6"/>
    <x v="1"/>
    <x v="2"/>
  </r>
  <r>
    <x v="3189"/>
    <x v="3189"/>
    <x v="0"/>
    <x v="42"/>
    <x v="6"/>
    <x v="0"/>
    <x v="1"/>
  </r>
  <r>
    <x v="3190"/>
    <x v="3190"/>
    <x v="0"/>
    <x v="8"/>
    <x v="3"/>
    <x v="0"/>
    <x v="1"/>
  </r>
  <r>
    <x v="3191"/>
    <x v="3191"/>
    <x v="1"/>
    <x v="46"/>
    <x v="5"/>
    <x v="1"/>
    <x v="1"/>
  </r>
  <r>
    <x v="3192"/>
    <x v="3192"/>
    <x v="1"/>
    <x v="4"/>
    <x v="1"/>
    <x v="0"/>
    <x v="1"/>
  </r>
  <r>
    <x v="3193"/>
    <x v="3193"/>
    <x v="1"/>
    <x v="9"/>
    <x v="0"/>
    <x v="1"/>
    <x v="0"/>
  </r>
  <r>
    <x v="3194"/>
    <x v="3194"/>
    <x v="0"/>
    <x v="2"/>
    <x v="6"/>
    <x v="1"/>
    <x v="0"/>
  </r>
  <r>
    <x v="3195"/>
    <x v="3195"/>
    <x v="0"/>
    <x v="55"/>
    <x v="0"/>
    <x v="0"/>
    <x v="1"/>
  </r>
  <r>
    <x v="3196"/>
    <x v="3196"/>
    <x v="1"/>
    <x v="50"/>
    <x v="1"/>
    <x v="0"/>
    <x v="0"/>
  </r>
  <r>
    <x v="3197"/>
    <x v="3197"/>
    <x v="1"/>
    <x v="43"/>
    <x v="3"/>
    <x v="0"/>
    <x v="1"/>
  </r>
  <r>
    <x v="3198"/>
    <x v="3198"/>
    <x v="1"/>
    <x v="28"/>
    <x v="1"/>
    <x v="1"/>
    <x v="1"/>
  </r>
  <r>
    <x v="3199"/>
    <x v="3199"/>
    <x v="1"/>
    <x v="5"/>
    <x v="6"/>
    <x v="0"/>
    <x v="1"/>
  </r>
  <r>
    <x v="3200"/>
    <x v="3200"/>
    <x v="0"/>
    <x v="9"/>
    <x v="6"/>
    <x v="0"/>
    <x v="1"/>
  </r>
  <r>
    <x v="3201"/>
    <x v="3201"/>
    <x v="1"/>
    <x v="30"/>
    <x v="1"/>
    <x v="0"/>
    <x v="0"/>
  </r>
  <r>
    <x v="3202"/>
    <x v="3202"/>
    <x v="1"/>
    <x v="0"/>
    <x v="6"/>
    <x v="1"/>
    <x v="0"/>
  </r>
  <r>
    <x v="3203"/>
    <x v="3203"/>
    <x v="0"/>
    <x v="38"/>
    <x v="4"/>
    <x v="0"/>
    <x v="0"/>
  </r>
  <r>
    <x v="3204"/>
    <x v="3204"/>
    <x v="0"/>
    <x v="40"/>
    <x v="2"/>
    <x v="1"/>
    <x v="2"/>
  </r>
  <r>
    <x v="3205"/>
    <x v="3205"/>
    <x v="1"/>
    <x v="25"/>
    <x v="2"/>
    <x v="0"/>
    <x v="1"/>
  </r>
  <r>
    <x v="3206"/>
    <x v="3206"/>
    <x v="0"/>
    <x v="13"/>
    <x v="0"/>
    <x v="0"/>
    <x v="2"/>
  </r>
  <r>
    <x v="3207"/>
    <x v="3207"/>
    <x v="1"/>
    <x v="34"/>
    <x v="3"/>
    <x v="1"/>
    <x v="0"/>
  </r>
  <r>
    <x v="3208"/>
    <x v="3208"/>
    <x v="0"/>
    <x v="40"/>
    <x v="1"/>
    <x v="1"/>
    <x v="0"/>
  </r>
  <r>
    <x v="3209"/>
    <x v="3209"/>
    <x v="1"/>
    <x v="10"/>
    <x v="3"/>
    <x v="1"/>
    <x v="0"/>
  </r>
  <r>
    <x v="3210"/>
    <x v="3210"/>
    <x v="0"/>
    <x v="29"/>
    <x v="1"/>
    <x v="0"/>
    <x v="1"/>
  </r>
  <r>
    <x v="3211"/>
    <x v="3211"/>
    <x v="0"/>
    <x v="51"/>
    <x v="4"/>
    <x v="1"/>
    <x v="1"/>
  </r>
  <r>
    <x v="3212"/>
    <x v="3212"/>
    <x v="1"/>
    <x v="9"/>
    <x v="6"/>
    <x v="1"/>
    <x v="0"/>
  </r>
  <r>
    <x v="3213"/>
    <x v="3213"/>
    <x v="0"/>
    <x v="25"/>
    <x v="1"/>
    <x v="0"/>
    <x v="1"/>
  </r>
  <r>
    <x v="3214"/>
    <x v="3214"/>
    <x v="0"/>
    <x v="40"/>
    <x v="2"/>
    <x v="1"/>
    <x v="2"/>
  </r>
  <r>
    <x v="3215"/>
    <x v="3215"/>
    <x v="0"/>
    <x v="32"/>
    <x v="6"/>
    <x v="0"/>
    <x v="1"/>
  </r>
  <r>
    <x v="3216"/>
    <x v="3216"/>
    <x v="0"/>
    <x v="9"/>
    <x v="4"/>
    <x v="1"/>
    <x v="1"/>
  </r>
  <r>
    <x v="3217"/>
    <x v="3217"/>
    <x v="0"/>
    <x v="5"/>
    <x v="4"/>
    <x v="0"/>
    <x v="1"/>
  </r>
  <r>
    <x v="3218"/>
    <x v="3218"/>
    <x v="0"/>
    <x v="20"/>
    <x v="6"/>
    <x v="1"/>
    <x v="0"/>
  </r>
  <r>
    <x v="3219"/>
    <x v="3219"/>
    <x v="0"/>
    <x v="30"/>
    <x v="4"/>
    <x v="1"/>
    <x v="0"/>
  </r>
  <r>
    <x v="3220"/>
    <x v="3220"/>
    <x v="1"/>
    <x v="33"/>
    <x v="6"/>
    <x v="0"/>
    <x v="1"/>
  </r>
  <r>
    <x v="3221"/>
    <x v="3221"/>
    <x v="1"/>
    <x v="1"/>
    <x v="3"/>
    <x v="0"/>
    <x v="1"/>
  </r>
  <r>
    <x v="3222"/>
    <x v="3222"/>
    <x v="0"/>
    <x v="23"/>
    <x v="6"/>
    <x v="0"/>
    <x v="0"/>
  </r>
  <r>
    <x v="3223"/>
    <x v="3223"/>
    <x v="1"/>
    <x v="12"/>
    <x v="4"/>
    <x v="0"/>
    <x v="0"/>
  </r>
  <r>
    <x v="3224"/>
    <x v="3224"/>
    <x v="1"/>
    <x v="1"/>
    <x v="2"/>
    <x v="0"/>
    <x v="0"/>
  </r>
  <r>
    <x v="3225"/>
    <x v="3225"/>
    <x v="1"/>
    <x v="10"/>
    <x v="4"/>
    <x v="1"/>
    <x v="0"/>
  </r>
  <r>
    <x v="3226"/>
    <x v="3226"/>
    <x v="0"/>
    <x v="31"/>
    <x v="2"/>
    <x v="0"/>
    <x v="0"/>
  </r>
  <r>
    <x v="3227"/>
    <x v="3227"/>
    <x v="1"/>
    <x v="1"/>
    <x v="0"/>
    <x v="0"/>
    <x v="0"/>
  </r>
  <r>
    <x v="3228"/>
    <x v="3228"/>
    <x v="1"/>
    <x v="39"/>
    <x v="5"/>
    <x v="0"/>
    <x v="0"/>
  </r>
  <r>
    <x v="3229"/>
    <x v="3229"/>
    <x v="0"/>
    <x v="24"/>
    <x v="1"/>
    <x v="0"/>
    <x v="1"/>
  </r>
  <r>
    <x v="3230"/>
    <x v="3230"/>
    <x v="0"/>
    <x v="53"/>
    <x v="5"/>
    <x v="0"/>
    <x v="1"/>
  </r>
  <r>
    <x v="3231"/>
    <x v="3231"/>
    <x v="1"/>
    <x v="21"/>
    <x v="1"/>
    <x v="0"/>
    <x v="0"/>
  </r>
  <r>
    <x v="3232"/>
    <x v="3232"/>
    <x v="0"/>
    <x v="19"/>
    <x v="0"/>
    <x v="1"/>
    <x v="2"/>
  </r>
  <r>
    <x v="3233"/>
    <x v="3233"/>
    <x v="0"/>
    <x v="2"/>
    <x v="6"/>
    <x v="1"/>
    <x v="1"/>
  </r>
  <r>
    <x v="3234"/>
    <x v="3234"/>
    <x v="1"/>
    <x v="16"/>
    <x v="5"/>
    <x v="1"/>
    <x v="0"/>
  </r>
  <r>
    <x v="3235"/>
    <x v="3235"/>
    <x v="1"/>
    <x v="9"/>
    <x v="4"/>
    <x v="0"/>
    <x v="0"/>
  </r>
  <r>
    <x v="3236"/>
    <x v="3236"/>
    <x v="0"/>
    <x v="10"/>
    <x v="4"/>
    <x v="0"/>
    <x v="0"/>
  </r>
  <r>
    <x v="3237"/>
    <x v="3237"/>
    <x v="1"/>
    <x v="55"/>
    <x v="4"/>
    <x v="1"/>
    <x v="0"/>
  </r>
  <r>
    <x v="3238"/>
    <x v="3238"/>
    <x v="1"/>
    <x v="0"/>
    <x v="3"/>
    <x v="1"/>
    <x v="0"/>
  </r>
  <r>
    <x v="3239"/>
    <x v="3239"/>
    <x v="1"/>
    <x v="53"/>
    <x v="1"/>
    <x v="1"/>
    <x v="0"/>
  </r>
  <r>
    <x v="3240"/>
    <x v="3240"/>
    <x v="0"/>
    <x v="10"/>
    <x v="2"/>
    <x v="0"/>
    <x v="0"/>
  </r>
  <r>
    <x v="3241"/>
    <x v="3241"/>
    <x v="1"/>
    <x v="6"/>
    <x v="6"/>
    <x v="1"/>
    <x v="0"/>
  </r>
  <r>
    <x v="3242"/>
    <x v="3242"/>
    <x v="0"/>
    <x v="8"/>
    <x v="2"/>
    <x v="0"/>
    <x v="1"/>
  </r>
  <r>
    <x v="3243"/>
    <x v="3243"/>
    <x v="0"/>
    <x v="49"/>
    <x v="5"/>
    <x v="1"/>
    <x v="2"/>
  </r>
  <r>
    <x v="3244"/>
    <x v="3244"/>
    <x v="0"/>
    <x v="11"/>
    <x v="1"/>
    <x v="1"/>
    <x v="0"/>
  </r>
  <r>
    <x v="3245"/>
    <x v="3245"/>
    <x v="1"/>
    <x v="40"/>
    <x v="2"/>
    <x v="0"/>
    <x v="1"/>
  </r>
  <r>
    <x v="3246"/>
    <x v="3246"/>
    <x v="1"/>
    <x v="13"/>
    <x v="5"/>
    <x v="0"/>
    <x v="1"/>
  </r>
  <r>
    <x v="3247"/>
    <x v="3247"/>
    <x v="1"/>
    <x v="18"/>
    <x v="1"/>
    <x v="1"/>
    <x v="1"/>
  </r>
  <r>
    <x v="3248"/>
    <x v="3248"/>
    <x v="1"/>
    <x v="20"/>
    <x v="0"/>
    <x v="0"/>
    <x v="0"/>
  </r>
  <r>
    <x v="3249"/>
    <x v="3249"/>
    <x v="0"/>
    <x v="31"/>
    <x v="5"/>
    <x v="0"/>
    <x v="1"/>
  </r>
  <r>
    <x v="3250"/>
    <x v="3250"/>
    <x v="0"/>
    <x v="30"/>
    <x v="2"/>
    <x v="0"/>
    <x v="0"/>
  </r>
  <r>
    <x v="3251"/>
    <x v="3251"/>
    <x v="1"/>
    <x v="29"/>
    <x v="2"/>
    <x v="1"/>
    <x v="0"/>
  </r>
  <r>
    <x v="3252"/>
    <x v="3252"/>
    <x v="1"/>
    <x v="44"/>
    <x v="0"/>
    <x v="0"/>
    <x v="0"/>
  </r>
  <r>
    <x v="3253"/>
    <x v="3253"/>
    <x v="0"/>
    <x v="18"/>
    <x v="1"/>
    <x v="0"/>
    <x v="1"/>
  </r>
  <r>
    <x v="3254"/>
    <x v="3254"/>
    <x v="0"/>
    <x v="3"/>
    <x v="3"/>
    <x v="1"/>
    <x v="0"/>
  </r>
  <r>
    <x v="3255"/>
    <x v="3255"/>
    <x v="0"/>
    <x v="44"/>
    <x v="4"/>
    <x v="0"/>
    <x v="0"/>
  </r>
  <r>
    <x v="3256"/>
    <x v="3256"/>
    <x v="1"/>
    <x v="46"/>
    <x v="0"/>
    <x v="1"/>
    <x v="1"/>
  </r>
  <r>
    <x v="3257"/>
    <x v="3257"/>
    <x v="1"/>
    <x v="14"/>
    <x v="6"/>
    <x v="1"/>
    <x v="0"/>
  </r>
  <r>
    <x v="3258"/>
    <x v="3258"/>
    <x v="0"/>
    <x v="24"/>
    <x v="6"/>
    <x v="1"/>
    <x v="0"/>
  </r>
  <r>
    <x v="3259"/>
    <x v="3259"/>
    <x v="1"/>
    <x v="41"/>
    <x v="1"/>
    <x v="1"/>
    <x v="1"/>
  </r>
  <r>
    <x v="3260"/>
    <x v="3260"/>
    <x v="0"/>
    <x v="4"/>
    <x v="4"/>
    <x v="0"/>
    <x v="0"/>
  </r>
  <r>
    <x v="3261"/>
    <x v="3261"/>
    <x v="1"/>
    <x v="29"/>
    <x v="4"/>
    <x v="0"/>
    <x v="1"/>
  </r>
  <r>
    <x v="3262"/>
    <x v="3262"/>
    <x v="1"/>
    <x v="31"/>
    <x v="6"/>
    <x v="0"/>
    <x v="1"/>
  </r>
  <r>
    <x v="3263"/>
    <x v="3263"/>
    <x v="1"/>
    <x v="0"/>
    <x v="1"/>
    <x v="0"/>
    <x v="1"/>
  </r>
  <r>
    <x v="3264"/>
    <x v="3264"/>
    <x v="1"/>
    <x v="29"/>
    <x v="6"/>
    <x v="0"/>
    <x v="1"/>
  </r>
  <r>
    <x v="3265"/>
    <x v="3265"/>
    <x v="0"/>
    <x v="32"/>
    <x v="4"/>
    <x v="1"/>
    <x v="1"/>
  </r>
  <r>
    <x v="3266"/>
    <x v="3266"/>
    <x v="1"/>
    <x v="33"/>
    <x v="6"/>
    <x v="1"/>
    <x v="0"/>
  </r>
  <r>
    <x v="3267"/>
    <x v="3267"/>
    <x v="0"/>
    <x v="1"/>
    <x v="0"/>
    <x v="0"/>
    <x v="1"/>
  </r>
  <r>
    <x v="3268"/>
    <x v="3268"/>
    <x v="1"/>
    <x v="30"/>
    <x v="0"/>
    <x v="0"/>
    <x v="1"/>
  </r>
  <r>
    <x v="3269"/>
    <x v="3269"/>
    <x v="1"/>
    <x v="10"/>
    <x v="4"/>
    <x v="0"/>
    <x v="1"/>
  </r>
  <r>
    <x v="3270"/>
    <x v="3270"/>
    <x v="1"/>
    <x v="3"/>
    <x v="4"/>
    <x v="0"/>
    <x v="1"/>
  </r>
  <r>
    <x v="3271"/>
    <x v="3271"/>
    <x v="0"/>
    <x v="21"/>
    <x v="6"/>
    <x v="1"/>
    <x v="0"/>
  </r>
  <r>
    <x v="3272"/>
    <x v="3272"/>
    <x v="1"/>
    <x v="10"/>
    <x v="1"/>
    <x v="1"/>
    <x v="0"/>
  </r>
  <r>
    <x v="3273"/>
    <x v="3273"/>
    <x v="1"/>
    <x v="30"/>
    <x v="5"/>
    <x v="0"/>
    <x v="1"/>
  </r>
  <r>
    <x v="3274"/>
    <x v="3274"/>
    <x v="0"/>
    <x v="53"/>
    <x v="0"/>
    <x v="1"/>
    <x v="2"/>
  </r>
  <r>
    <x v="3275"/>
    <x v="3275"/>
    <x v="0"/>
    <x v="10"/>
    <x v="1"/>
    <x v="1"/>
    <x v="1"/>
  </r>
  <r>
    <x v="3276"/>
    <x v="3276"/>
    <x v="0"/>
    <x v="40"/>
    <x v="0"/>
    <x v="1"/>
    <x v="1"/>
  </r>
  <r>
    <x v="3277"/>
    <x v="3277"/>
    <x v="1"/>
    <x v="2"/>
    <x v="4"/>
    <x v="1"/>
    <x v="0"/>
  </r>
  <r>
    <x v="3278"/>
    <x v="3278"/>
    <x v="0"/>
    <x v="46"/>
    <x v="4"/>
    <x v="0"/>
    <x v="1"/>
  </r>
  <r>
    <x v="3279"/>
    <x v="3279"/>
    <x v="0"/>
    <x v="15"/>
    <x v="1"/>
    <x v="0"/>
    <x v="1"/>
  </r>
  <r>
    <x v="3280"/>
    <x v="3280"/>
    <x v="0"/>
    <x v="40"/>
    <x v="4"/>
    <x v="0"/>
    <x v="1"/>
  </r>
  <r>
    <x v="3281"/>
    <x v="3281"/>
    <x v="1"/>
    <x v="37"/>
    <x v="6"/>
    <x v="1"/>
    <x v="1"/>
  </r>
  <r>
    <x v="3282"/>
    <x v="3282"/>
    <x v="1"/>
    <x v="12"/>
    <x v="2"/>
    <x v="1"/>
    <x v="1"/>
  </r>
  <r>
    <x v="3283"/>
    <x v="3283"/>
    <x v="0"/>
    <x v="54"/>
    <x v="5"/>
    <x v="0"/>
    <x v="2"/>
  </r>
  <r>
    <x v="3284"/>
    <x v="3284"/>
    <x v="1"/>
    <x v="18"/>
    <x v="4"/>
    <x v="1"/>
    <x v="1"/>
  </r>
  <r>
    <x v="3285"/>
    <x v="3285"/>
    <x v="1"/>
    <x v="55"/>
    <x v="0"/>
    <x v="0"/>
    <x v="2"/>
  </r>
  <r>
    <x v="3286"/>
    <x v="3286"/>
    <x v="1"/>
    <x v="12"/>
    <x v="4"/>
    <x v="1"/>
    <x v="1"/>
  </r>
  <r>
    <x v="3287"/>
    <x v="3287"/>
    <x v="1"/>
    <x v="19"/>
    <x v="1"/>
    <x v="0"/>
    <x v="0"/>
  </r>
  <r>
    <x v="3288"/>
    <x v="3288"/>
    <x v="0"/>
    <x v="5"/>
    <x v="4"/>
    <x v="1"/>
    <x v="0"/>
  </r>
  <r>
    <x v="3289"/>
    <x v="3289"/>
    <x v="1"/>
    <x v="17"/>
    <x v="1"/>
    <x v="0"/>
    <x v="1"/>
  </r>
  <r>
    <x v="3290"/>
    <x v="3290"/>
    <x v="0"/>
    <x v="16"/>
    <x v="2"/>
    <x v="0"/>
    <x v="2"/>
  </r>
  <r>
    <x v="3291"/>
    <x v="3291"/>
    <x v="0"/>
    <x v="3"/>
    <x v="4"/>
    <x v="1"/>
    <x v="0"/>
  </r>
  <r>
    <x v="3292"/>
    <x v="3292"/>
    <x v="0"/>
    <x v="55"/>
    <x v="1"/>
    <x v="0"/>
    <x v="1"/>
  </r>
  <r>
    <x v="3293"/>
    <x v="3293"/>
    <x v="1"/>
    <x v="7"/>
    <x v="1"/>
    <x v="0"/>
    <x v="2"/>
  </r>
  <r>
    <x v="3294"/>
    <x v="3294"/>
    <x v="0"/>
    <x v="35"/>
    <x v="4"/>
    <x v="0"/>
    <x v="0"/>
  </r>
  <r>
    <x v="3295"/>
    <x v="3295"/>
    <x v="1"/>
    <x v="52"/>
    <x v="0"/>
    <x v="1"/>
    <x v="1"/>
  </r>
  <r>
    <x v="3296"/>
    <x v="3296"/>
    <x v="0"/>
    <x v="31"/>
    <x v="0"/>
    <x v="0"/>
    <x v="2"/>
  </r>
  <r>
    <x v="3297"/>
    <x v="3297"/>
    <x v="1"/>
    <x v="18"/>
    <x v="3"/>
    <x v="1"/>
    <x v="2"/>
  </r>
  <r>
    <x v="3298"/>
    <x v="3298"/>
    <x v="1"/>
    <x v="5"/>
    <x v="6"/>
    <x v="1"/>
    <x v="0"/>
  </r>
  <r>
    <x v="3299"/>
    <x v="3299"/>
    <x v="0"/>
    <x v="10"/>
    <x v="6"/>
    <x v="1"/>
    <x v="0"/>
  </r>
  <r>
    <x v="3300"/>
    <x v="3300"/>
    <x v="0"/>
    <x v="48"/>
    <x v="0"/>
    <x v="1"/>
    <x v="0"/>
  </r>
  <r>
    <x v="3301"/>
    <x v="3301"/>
    <x v="1"/>
    <x v="52"/>
    <x v="5"/>
    <x v="1"/>
    <x v="0"/>
  </r>
  <r>
    <x v="3302"/>
    <x v="3302"/>
    <x v="0"/>
    <x v="32"/>
    <x v="1"/>
    <x v="1"/>
    <x v="1"/>
  </r>
  <r>
    <x v="3303"/>
    <x v="3303"/>
    <x v="1"/>
    <x v="12"/>
    <x v="2"/>
    <x v="0"/>
    <x v="0"/>
  </r>
  <r>
    <x v="3304"/>
    <x v="3304"/>
    <x v="1"/>
    <x v="21"/>
    <x v="2"/>
    <x v="1"/>
    <x v="0"/>
  </r>
  <r>
    <x v="3305"/>
    <x v="3305"/>
    <x v="0"/>
    <x v="28"/>
    <x v="5"/>
    <x v="1"/>
    <x v="0"/>
  </r>
  <r>
    <x v="3306"/>
    <x v="3306"/>
    <x v="1"/>
    <x v="5"/>
    <x v="4"/>
    <x v="1"/>
    <x v="2"/>
  </r>
  <r>
    <x v="3307"/>
    <x v="3307"/>
    <x v="1"/>
    <x v="50"/>
    <x v="6"/>
    <x v="0"/>
    <x v="1"/>
  </r>
  <r>
    <x v="3308"/>
    <x v="3308"/>
    <x v="0"/>
    <x v="8"/>
    <x v="1"/>
    <x v="0"/>
    <x v="1"/>
  </r>
  <r>
    <x v="3309"/>
    <x v="3309"/>
    <x v="0"/>
    <x v="30"/>
    <x v="4"/>
    <x v="0"/>
    <x v="0"/>
  </r>
  <r>
    <x v="3310"/>
    <x v="3310"/>
    <x v="1"/>
    <x v="32"/>
    <x v="6"/>
    <x v="1"/>
    <x v="2"/>
  </r>
  <r>
    <x v="3311"/>
    <x v="3311"/>
    <x v="1"/>
    <x v="2"/>
    <x v="0"/>
    <x v="1"/>
    <x v="1"/>
  </r>
  <r>
    <x v="3312"/>
    <x v="3312"/>
    <x v="1"/>
    <x v="39"/>
    <x v="0"/>
    <x v="1"/>
    <x v="0"/>
  </r>
  <r>
    <x v="3313"/>
    <x v="3313"/>
    <x v="0"/>
    <x v="16"/>
    <x v="0"/>
    <x v="1"/>
    <x v="0"/>
  </r>
  <r>
    <x v="3314"/>
    <x v="3314"/>
    <x v="0"/>
    <x v="41"/>
    <x v="0"/>
    <x v="0"/>
    <x v="1"/>
  </r>
  <r>
    <x v="3315"/>
    <x v="3315"/>
    <x v="0"/>
    <x v="17"/>
    <x v="5"/>
    <x v="0"/>
    <x v="0"/>
  </r>
  <r>
    <x v="3316"/>
    <x v="3316"/>
    <x v="1"/>
    <x v="7"/>
    <x v="2"/>
    <x v="0"/>
    <x v="0"/>
  </r>
  <r>
    <x v="3317"/>
    <x v="3317"/>
    <x v="1"/>
    <x v="30"/>
    <x v="5"/>
    <x v="0"/>
    <x v="0"/>
  </r>
  <r>
    <x v="3318"/>
    <x v="3318"/>
    <x v="1"/>
    <x v="26"/>
    <x v="4"/>
    <x v="0"/>
    <x v="1"/>
  </r>
  <r>
    <x v="3319"/>
    <x v="3319"/>
    <x v="0"/>
    <x v="5"/>
    <x v="3"/>
    <x v="0"/>
    <x v="0"/>
  </r>
  <r>
    <x v="3320"/>
    <x v="3320"/>
    <x v="1"/>
    <x v="6"/>
    <x v="0"/>
    <x v="1"/>
    <x v="0"/>
  </r>
  <r>
    <x v="3321"/>
    <x v="3321"/>
    <x v="0"/>
    <x v="26"/>
    <x v="1"/>
    <x v="0"/>
    <x v="0"/>
  </r>
  <r>
    <x v="3322"/>
    <x v="3322"/>
    <x v="1"/>
    <x v="37"/>
    <x v="2"/>
    <x v="1"/>
    <x v="0"/>
  </r>
  <r>
    <x v="3323"/>
    <x v="3323"/>
    <x v="0"/>
    <x v="52"/>
    <x v="3"/>
    <x v="0"/>
    <x v="0"/>
  </r>
  <r>
    <x v="3324"/>
    <x v="3324"/>
    <x v="1"/>
    <x v="44"/>
    <x v="2"/>
    <x v="0"/>
    <x v="1"/>
  </r>
  <r>
    <x v="3325"/>
    <x v="3325"/>
    <x v="1"/>
    <x v="13"/>
    <x v="6"/>
    <x v="0"/>
    <x v="1"/>
  </r>
  <r>
    <x v="3326"/>
    <x v="3326"/>
    <x v="1"/>
    <x v="39"/>
    <x v="4"/>
    <x v="1"/>
    <x v="1"/>
  </r>
  <r>
    <x v="3327"/>
    <x v="3327"/>
    <x v="1"/>
    <x v="47"/>
    <x v="6"/>
    <x v="1"/>
    <x v="0"/>
  </r>
  <r>
    <x v="3328"/>
    <x v="3328"/>
    <x v="0"/>
    <x v="35"/>
    <x v="0"/>
    <x v="0"/>
    <x v="1"/>
  </r>
  <r>
    <x v="3329"/>
    <x v="3329"/>
    <x v="0"/>
    <x v="52"/>
    <x v="2"/>
    <x v="0"/>
    <x v="0"/>
  </r>
  <r>
    <x v="3330"/>
    <x v="3330"/>
    <x v="0"/>
    <x v="56"/>
    <x v="4"/>
    <x v="1"/>
    <x v="0"/>
  </r>
  <r>
    <x v="3331"/>
    <x v="3331"/>
    <x v="0"/>
    <x v="28"/>
    <x v="3"/>
    <x v="0"/>
    <x v="1"/>
  </r>
  <r>
    <x v="3332"/>
    <x v="3332"/>
    <x v="1"/>
    <x v="37"/>
    <x v="3"/>
    <x v="0"/>
    <x v="1"/>
  </r>
  <r>
    <x v="3333"/>
    <x v="3333"/>
    <x v="0"/>
    <x v="43"/>
    <x v="6"/>
    <x v="0"/>
    <x v="0"/>
  </r>
  <r>
    <x v="3334"/>
    <x v="3334"/>
    <x v="1"/>
    <x v="37"/>
    <x v="1"/>
    <x v="1"/>
    <x v="1"/>
  </r>
  <r>
    <x v="3335"/>
    <x v="3335"/>
    <x v="0"/>
    <x v="15"/>
    <x v="0"/>
    <x v="0"/>
    <x v="0"/>
  </r>
  <r>
    <x v="3336"/>
    <x v="3336"/>
    <x v="1"/>
    <x v="13"/>
    <x v="2"/>
    <x v="0"/>
    <x v="2"/>
  </r>
  <r>
    <x v="3337"/>
    <x v="3337"/>
    <x v="0"/>
    <x v="11"/>
    <x v="0"/>
    <x v="0"/>
    <x v="1"/>
  </r>
  <r>
    <x v="3338"/>
    <x v="3338"/>
    <x v="1"/>
    <x v="44"/>
    <x v="4"/>
    <x v="0"/>
    <x v="1"/>
  </r>
  <r>
    <x v="3339"/>
    <x v="3339"/>
    <x v="0"/>
    <x v="18"/>
    <x v="4"/>
    <x v="0"/>
    <x v="2"/>
  </r>
  <r>
    <x v="3340"/>
    <x v="3340"/>
    <x v="0"/>
    <x v="18"/>
    <x v="5"/>
    <x v="1"/>
    <x v="1"/>
  </r>
  <r>
    <x v="3341"/>
    <x v="3341"/>
    <x v="0"/>
    <x v="33"/>
    <x v="5"/>
    <x v="0"/>
    <x v="0"/>
  </r>
  <r>
    <x v="3342"/>
    <x v="3342"/>
    <x v="1"/>
    <x v="54"/>
    <x v="3"/>
    <x v="1"/>
    <x v="2"/>
  </r>
  <r>
    <x v="3343"/>
    <x v="3343"/>
    <x v="1"/>
    <x v="24"/>
    <x v="6"/>
    <x v="0"/>
    <x v="1"/>
  </r>
  <r>
    <x v="3344"/>
    <x v="3344"/>
    <x v="1"/>
    <x v="0"/>
    <x v="2"/>
    <x v="0"/>
    <x v="0"/>
  </r>
  <r>
    <x v="3345"/>
    <x v="3345"/>
    <x v="0"/>
    <x v="53"/>
    <x v="6"/>
    <x v="0"/>
    <x v="1"/>
  </r>
  <r>
    <x v="3346"/>
    <x v="3346"/>
    <x v="0"/>
    <x v="36"/>
    <x v="6"/>
    <x v="1"/>
    <x v="2"/>
  </r>
  <r>
    <x v="3347"/>
    <x v="3347"/>
    <x v="1"/>
    <x v="11"/>
    <x v="4"/>
    <x v="0"/>
    <x v="1"/>
  </r>
  <r>
    <x v="3348"/>
    <x v="3348"/>
    <x v="0"/>
    <x v="20"/>
    <x v="4"/>
    <x v="0"/>
    <x v="1"/>
  </r>
  <r>
    <x v="3349"/>
    <x v="3349"/>
    <x v="0"/>
    <x v="54"/>
    <x v="0"/>
    <x v="0"/>
    <x v="1"/>
  </r>
  <r>
    <x v="3350"/>
    <x v="3350"/>
    <x v="1"/>
    <x v="15"/>
    <x v="1"/>
    <x v="0"/>
    <x v="0"/>
  </r>
  <r>
    <x v="3351"/>
    <x v="3351"/>
    <x v="1"/>
    <x v="4"/>
    <x v="3"/>
    <x v="0"/>
    <x v="0"/>
  </r>
  <r>
    <x v="3352"/>
    <x v="3352"/>
    <x v="1"/>
    <x v="28"/>
    <x v="5"/>
    <x v="0"/>
    <x v="2"/>
  </r>
  <r>
    <x v="3353"/>
    <x v="3353"/>
    <x v="1"/>
    <x v="9"/>
    <x v="5"/>
    <x v="0"/>
    <x v="0"/>
  </r>
  <r>
    <x v="3354"/>
    <x v="3354"/>
    <x v="1"/>
    <x v="26"/>
    <x v="5"/>
    <x v="0"/>
    <x v="0"/>
  </r>
  <r>
    <x v="3355"/>
    <x v="3355"/>
    <x v="0"/>
    <x v="22"/>
    <x v="3"/>
    <x v="0"/>
    <x v="0"/>
  </r>
  <r>
    <x v="3356"/>
    <x v="3356"/>
    <x v="0"/>
    <x v="13"/>
    <x v="5"/>
    <x v="1"/>
    <x v="2"/>
  </r>
  <r>
    <x v="3357"/>
    <x v="3357"/>
    <x v="0"/>
    <x v="22"/>
    <x v="0"/>
    <x v="1"/>
    <x v="1"/>
  </r>
  <r>
    <x v="3358"/>
    <x v="3358"/>
    <x v="0"/>
    <x v="1"/>
    <x v="5"/>
    <x v="0"/>
    <x v="1"/>
  </r>
  <r>
    <x v="3359"/>
    <x v="3359"/>
    <x v="0"/>
    <x v="45"/>
    <x v="4"/>
    <x v="0"/>
    <x v="0"/>
  </r>
  <r>
    <x v="3360"/>
    <x v="3360"/>
    <x v="1"/>
    <x v="14"/>
    <x v="5"/>
    <x v="0"/>
    <x v="0"/>
  </r>
  <r>
    <x v="3361"/>
    <x v="3361"/>
    <x v="0"/>
    <x v="35"/>
    <x v="3"/>
    <x v="1"/>
    <x v="0"/>
  </r>
  <r>
    <x v="3362"/>
    <x v="3362"/>
    <x v="0"/>
    <x v="20"/>
    <x v="1"/>
    <x v="1"/>
    <x v="0"/>
  </r>
  <r>
    <x v="3363"/>
    <x v="3363"/>
    <x v="1"/>
    <x v="41"/>
    <x v="0"/>
    <x v="1"/>
    <x v="2"/>
  </r>
  <r>
    <x v="3364"/>
    <x v="3364"/>
    <x v="1"/>
    <x v="40"/>
    <x v="5"/>
    <x v="0"/>
    <x v="2"/>
  </r>
  <r>
    <x v="3365"/>
    <x v="3365"/>
    <x v="1"/>
    <x v="27"/>
    <x v="2"/>
    <x v="0"/>
    <x v="0"/>
  </r>
  <r>
    <x v="3366"/>
    <x v="3366"/>
    <x v="0"/>
    <x v="25"/>
    <x v="2"/>
    <x v="0"/>
    <x v="2"/>
  </r>
  <r>
    <x v="3367"/>
    <x v="3367"/>
    <x v="1"/>
    <x v="54"/>
    <x v="3"/>
    <x v="0"/>
    <x v="1"/>
  </r>
  <r>
    <x v="3368"/>
    <x v="3368"/>
    <x v="1"/>
    <x v="31"/>
    <x v="1"/>
    <x v="0"/>
    <x v="0"/>
  </r>
  <r>
    <x v="3369"/>
    <x v="3369"/>
    <x v="1"/>
    <x v="46"/>
    <x v="5"/>
    <x v="1"/>
    <x v="0"/>
  </r>
  <r>
    <x v="3370"/>
    <x v="3370"/>
    <x v="1"/>
    <x v="15"/>
    <x v="6"/>
    <x v="0"/>
    <x v="1"/>
  </r>
  <r>
    <x v="3371"/>
    <x v="3371"/>
    <x v="0"/>
    <x v="39"/>
    <x v="6"/>
    <x v="0"/>
    <x v="2"/>
  </r>
  <r>
    <x v="3372"/>
    <x v="3372"/>
    <x v="0"/>
    <x v="27"/>
    <x v="5"/>
    <x v="1"/>
    <x v="1"/>
  </r>
  <r>
    <x v="3373"/>
    <x v="3373"/>
    <x v="0"/>
    <x v="9"/>
    <x v="6"/>
    <x v="0"/>
    <x v="1"/>
  </r>
  <r>
    <x v="3374"/>
    <x v="3374"/>
    <x v="1"/>
    <x v="47"/>
    <x v="6"/>
    <x v="1"/>
    <x v="1"/>
  </r>
  <r>
    <x v="3375"/>
    <x v="3375"/>
    <x v="0"/>
    <x v="55"/>
    <x v="0"/>
    <x v="0"/>
    <x v="1"/>
  </r>
  <r>
    <x v="3376"/>
    <x v="3376"/>
    <x v="1"/>
    <x v="37"/>
    <x v="0"/>
    <x v="1"/>
    <x v="0"/>
  </r>
  <r>
    <x v="3377"/>
    <x v="3377"/>
    <x v="0"/>
    <x v="25"/>
    <x v="3"/>
    <x v="1"/>
    <x v="0"/>
  </r>
  <r>
    <x v="3378"/>
    <x v="3378"/>
    <x v="0"/>
    <x v="45"/>
    <x v="6"/>
    <x v="0"/>
    <x v="0"/>
  </r>
  <r>
    <x v="3379"/>
    <x v="3379"/>
    <x v="1"/>
    <x v="2"/>
    <x v="2"/>
    <x v="0"/>
    <x v="1"/>
  </r>
  <r>
    <x v="3380"/>
    <x v="3380"/>
    <x v="1"/>
    <x v="39"/>
    <x v="0"/>
    <x v="0"/>
    <x v="1"/>
  </r>
  <r>
    <x v="3381"/>
    <x v="3381"/>
    <x v="1"/>
    <x v="4"/>
    <x v="0"/>
    <x v="0"/>
    <x v="2"/>
  </r>
  <r>
    <x v="3382"/>
    <x v="3382"/>
    <x v="0"/>
    <x v="11"/>
    <x v="2"/>
    <x v="0"/>
    <x v="1"/>
  </r>
  <r>
    <x v="3383"/>
    <x v="3383"/>
    <x v="1"/>
    <x v="26"/>
    <x v="6"/>
    <x v="0"/>
    <x v="0"/>
  </r>
  <r>
    <x v="3384"/>
    <x v="3384"/>
    <x v="1"/>
    <x v="40"/>
    <x v="1"/>
    <x v="1"/>
    <x v="2"/>
  </r>
  <r>
    <x v="3385"/>
    <x v="3385"/>
    <x v="1"/>
    <x v="48"/>
    <x v="1"/>
    <x v="1"/>
    <x v="0"/>
  </r>
  <r>
    <x v="3386"/>
    <x v="3386"/>
    <x v="0"/>
    <x v="9"/>
    <x v="5"/>
    <x v="1"/>
    <x v="2"/>
  </r>
  <r>
    <x v="3387"/>
    <x v="3387"/>
    <x v="0"/>
    <x v="17"/>
    <x v="2"/>
    <x v="0"/>
    <x v="0"/>
  </r>
  <r>
    <x v="3388"/>
    <x v="3388"/>
    <x v="0"/>
    <x v="0"/>
    <x v="0"/>
    <x v="0"/>
    <x v="0"/>
  </r>
  <r>
    <x v="3389"/>
    <x v="3389"/>
    <x v="1"/>
    <x v="49"/>
    <x v="2"/>
    <x v="0"/>
    <x v="0"/>
  </r>
  <r>
    <x v="3390"/>
    <x v="3390"/>
    <x v="1"/>
    <x v="31"/>
    <x v="0"/>
    <x v="1"/>
    <x v="2"/>
  </r>
  <r>
    <x v="3391"/>
    <x v="3391"/>
    <x v="1"/>
    <x v="36"/>
    <x v="0"/>
    <x v="1"/>
    <x v="1"/>
  </r>
  <r>
    <x v="3392"/>
    <x v="3392"/>
    <x v="1"/>
    <x v="16"/>
    <x v="1"/>
    <x v="0"/>
    <x v="0"/>
  </r>
  <r>
    <x v="3393"/>
    <x v="3393"/>
    <x v="0"/>
    <x v="45"/>
    <x v="3"/>
    <x v="0"/>
    <x v="1"/>
  </r>
  <r>
    <x v="3394"/>
    <x v="3394"/>
    <x v="1"/>
    <x v="22"/>
    <x v="6"/>
    <x v="0"/>
    <x v="1"/>
  </r>
  <r>
    <x v="3395"/>
    <x v="3395"/>
    <x v="1"/>
    <x v="14"/>
    <x v="0"/>
    <x v="1"/>
    <x v="0"/>
  </r>
  <r>
    <x v="3396"/>
    <x v="3396"/>
    <x v="0"/>
    <x v="15"/>
    <x v="3"/>
    <x v="1"/>
    <x v="1"/>
  </r>
  <r>
    <x v="3397"/>
    <x v="3397"/>
    <x v="1"/>
    <x v="51"/>
    <x v="5"/>
    <x v="1"/>
    <x v="1"/>
  </r>
  <r>
    <x v="3398"/>
    <x v="3398"/>
    <x v="1"/>
    <x v="16"/>
    <x v="3"/>
    <x v="0"/>
    <x v="0"/>
  </r>
  <r>
    <x v="3399"/>
    <x v="3399"/>
    <x v="0"/>
    <x v="5"/>
    <x v="5"/>
    <x v="1"/>
    <x v="1"/>
  </r>
  <r>
    <x v="3400"/>
    <x v="3400"/>
    <x v="0"/>
    <x v="40"/>
    <x v="5"/>
    <x v="1"/>
    <x v="0"/>
  </r>
  <r>
    <x v="3401"/>
    <x v="3401"/>
    <x v="0"/>
    <x v="53"/>
    <x v="4"/>
    <x v="1"/>
    <x v="0"/>
  </r>
  <r>
    <x v="3402"/>
    <x v="3402"/>
    <x v="1"/>
    <x v="36"/>
    <x v="3"/>
    <x v="0"/>
    <x v="0"/>
  </r>
  <r>
    <x v="3403"/>
    <x v="3403"/>
    <x v="1"/>
    <x v="5"/>
    <x v="5"/>
    <x v="0"/>
    <x v="2"/>
  </r>
  <r>
    <x v="3404"/>
    <x v="3404"/>
    <x v="1"/>
    <x v="28"/>
    <x v="3"/>
    <x v="1"/>
    <x v="0"/>
  </r>
  <r>
    <x v="3405"/>
    <x v="3405"/>
    <x v="0"/>
    <x v="25"/>
    <x v="2"/>
    <x v="0"/>
    <x v="0"/>
  </r>
  <r>
    <x v="3406"/>
    <x v="3406"/>
    <x v="0"/>
    <x v="11"/>
    <x v="0"/>
    <x v="0"/>
    <x v="1"/>
  </r>
  <r>
    <x v="3407"/>
    <x v="3407"/>
    <x v="0"/>
    <x v="24"/>
    <x v="5"/>
    <x v="1"/>
    <x v="1"/>
  </r>
  <r>
    <x v="3408"/>
    <x v="3408"/>
    <x v="1"/>
    <x v="52"/>
    <x v="0"/>
    <x v="0"/>
    <x v="1"/>
  </r>
  <r>
    <x v="3409"/>
    <x v="3409"/>
    <x v="1"/>
    <x v="51"/>
    <x v="2"/>
    <x v="1"/>
    <x v="1"/>
  </r>
  <r>
    <x v="3410"/>
    <x v="3410"/>
    <x v="1"/>
    <x v="29"/>
    <x v="1"/>
    <x v="0"/>
    <x v="2"/>
  </r>
  <r>
    <x v="3411"/>
    <x v="3411"/>
    <x v="0"/>
    <x v="13"/>
    <x v="3"/>
    <x v="0"/>
    <x v="1"/>
  </r>
  <r>
    <x v="3412"/>
    <x v="3412"/>
    <x v="0"/>
    <x v="20"/>
    <x v="4"/>
    <x v="0"/>
    <x v="1"/>
  </r>
  <r>
    <x v="3413"/>
    <x v="3413"/>
    <x v="0"/>
    <x v="2"/>
    <x v="0"/>
    <x v="1"/>
    <x v="0"/>
  </r>
  <r>
    <x v="3414"/>
    <x v="3414"/>
    <x v="0"/>
    <x v="54"/>
    <x v="6"/>
    <x v="0"/>
    <x v="0"/>
  </r>
  <r>
    <x v="3415"/>
    <x v="3415"/>
    <x v="1"/>
    <x v="21"/>
    <x v="2"/>
    <x v="1"/>
    <x v="1"/>
  </r>
  <r>
    <x v="3416"/>
    <x v="3416"/>
    <x v="0"/>
    <x v="31"/>
    <x v="4"/>
    <x v="0"/>
    <x v="1"/>
  </r>
  <r>
    <x v="3417"/>
    <x v="3417"/>
    <x v="0"/>
    <x v="48"/>
    <x v="3"/>
    <x v="1"/>
    <x v="0"/>
  </r>
  <r>
    <x v="3418"/>
    <x v="3418"/>
    <x v="0"/>
    <x v="19"/>
    <x v="3"/>
    <x v="0"/>
    <x v="0"/>
  </r>
  <r>
    <x v="3419"/>
    <x v="3419"/>
    <x v="1"/>
    <x v="2"/>
    <x v="0"/>
    <x v="1"/>
    <x v="0"/>
  </r>
  <r>
    <x v="3420"/>
    <x v="3420"/>
    <x v="1"/>
    <x v="7"/>
    <x v="0"/>
    <x v="1"/>
    <x v="0"/>
  </r>
  <r>
    <x v="3421"/>
    <x v="3421"/>
    <x v="1"/>
    <x v="53"/>
    <x v="6"/>
    <x v="1"/>
    <x v="0"/>
  </r>
  <r>
    <x v="3422"/>
    <x v="3422"/>
    <x v="0"/>
    <x v="28"/>
    <x v="6"/>
    <x v="1"/>
    <x v="0"/>
  </r>
  <r>
    <x v="3423"/>
    <x v="3423"/>
    <x v="0"/>
    <x v="15"/>
    <x v="6"/>
    <x v="1"/>
    <x v="1"/>
  </r>
  <r>
    <x v="3424"/>
    <x v="3424"/>
    <x v="0"/>
    <x v="19"/>
    <x v="5"/>
    <x v="1"/>
    <x v="0"/>
  </r>
  <r>
    <x v="3425"/>
    <x v="3425"/>
    <x v="1"/>
    <x v="6"/>
    <x v="5"/>
    <x v="1"/>
    <x v="1"/>
  </r>
  <r>
    <x v="3426"/>
    <x v="3426"/>
    <x v="0"/>
    <x v="37"/>
    <x v="2"/>
    <x v="0"/>
    <x v="1"/>
  </r>
  <r>
    <x v="3427"/>
    <x v="3427"/>
    <x v="1"/>
    <x v="26"/>
    <x v="2"/>
    <x v="0"/>
    <x v="1"/>
  </r>
  <r>
    <x v="3428"/>
    <x v="3428"/>
    <x v="1"/>
    <x v="10"/>
    <x v="4"/>
    <x v="1"/>
    <x v="1"/>
  </r>
  <r>
    <x v="3429"/>
    <x v="3429"/>
    <x v="0"/>
    <x v="47"/>
    <x v="6"/>
    <x v="1"/>
    <x v="1"/>
  </r>
  <r>
    <x v="3430"/>
    <x v="3430"/>
    <x v="0"/>
    <x v="36"/>
    <x v="6"/>
    <x v="0"/>
    <x v="0"/>
  </r>
  <r>
    <x v="3431"/>
    <x v="3431"/>
    <x v="0"/>
    <x v="51"/>
    <x v="0"/>
    <x v="1"/>
    <x v="2"/>
  </r>
  <r>
    <x v="3432"/>
    <x v="3432"/>
    <x v="1"/>
    <x v="43"/>
    <x v="1"/>
    <x v="1"/>
    <x v="2"/>
  </r>
  <r>
    <x v="3433"/>
    <x v="3433"/>
    <x v="1"/>
    <x v="45"/>
    <x v="1"/>
    <x v="1"/>
    <x v="0"/>
  </r>
  <r>
    <x v="3434"/>
    <x v="3434"/>
    <x v="1"/>
    <x v="15"/>
    <x v="5"/>
    <x v="1"/>
    <x v="1"/>
  </r>
  <r>
    <x v="3435"/>
    <x v="3435"/>
    <x v="0"/>
    <x v="48"/>
    <x v="6"/>
    <x v="0"/>
    <x v="1"/>
  </r>
  <r>
    <x v="3436"/>
    <x v="3436"/>
    <x v="0"/>
    <x v="26"/>
    <x v="1"/>
    <x v="0"/>
    <x v="1"/>
  </r>
  <r>
    <x v="3437"/>
    <x v="3437"/>
    <x v="1"/>
    <x v="39"/>
    <x v="0"/>
    <x v="1"/>
    <x v="0"/>
  </r>
  <r>
    <x v="3438"/>
    <x v="3438"/>
    <x v="1"/>
    <x v="23"/>
    <x v="4"/>
    <x v="0"/>
    <x v="1"/>
  </r>
  <r>
    <x v="3439"/>
    <x v="3439"/>
    <x v="1"/>
    <x v="44"/>
    <x v="3"/>
    <x v="0"/>
    <x v="0"/>
  </r>
  <r>
    <x v="3440"/>
    <x v="3440"/>
    <x v="1"/>
    <x v="16"/>
    <x v="4"/>
    <x v="0"/>
    <x v="0"/>
  </r>
  <r>
    <x v="3441"/>
    <x v="3441"/>
    <x v="0"/>
    <x v="28"/>
    <x v="1"/>
    <x v="1"/>
    <x v="2"/>
  </r>
  <r>
    <x v="3442"/>
    <x v="3442"/>
    <x v="1"/>
    <x v="49"/>
    <x v="0"/>
    <x v="1"/>
    <x v="0"/>
  </r>
  <r>
    <x v="3443"/>
    <x v="3443"/>
    <x v="1"/>
    <x v="1"/>
    <x v="1"/>
    <x v="1"/>
    <x v="0"/>
  </r>
  <r>
    <x v="3444"/>
    <x v="3444"/>
    <x v="0"/>
    <x v="7"/>
    <x v="3"/>
    <x v="1"/>
    <x v="0"/>
  </r>
  <r>
    <x v="3445"/>
    <x v="3445"/>
    <x v="1"/>
    <x v="14"/>
    <x v="6"/>
    <x v="0"/>
    <x v="1"/>
  </r>
  <r>
    <x v="3446"/>
    <x v="3446"/>
    <x v="0"/>
    <x v="7"/>
    <x v="0"/>
    <x v="0"/>
    <x v="2"/>
  </r>
  <r>
    <x v="3447"/>
    <x v="3447"/>
    <x v="0"/>
    <x v="18"/>
    <x v="4"/>
    <x v="1"/>
    <x v="1"/>
  </r>
  <r>
    <x v="3448"/>
    <x v="3448"/>
    <x v="1"/>
    <x v="2"/>
    <x v="4"/>
    <x v="1"/>
    <x v="2"/>
  </r>
  <r>
    <x v="3449"/>
    <x v="3449"/>
    <x v="1"/>
    <x v="6"/>
    <x v="3"/>
    <x v="1"/>
    <x v="1"/>
  </r>
  <r>
    <x v="3450"/>
    <x v="3450"/>
    <x v="0"/>
    <x v="56"/>
    <x v="4"/>
    <x v="0"/>
    <x v="1"/>
  </r>
  <r>
    <x v="3451"/>
    <x v="3451"/>
    <x v="1"/>
    <x v="1"/>
    <x v="0"/>
    <x v="0"/>
    <x v="0"/>
  </r>
  <r>
    <x v="3452"/>
    <x v="3452"/>
    <x v="0"/>
    <x v="35"/>
    <x v="2"/>
    <x v="0"/>
    <x v="0"/>
  </r>
  <r>
    <x v="3453"/>
    <x v="3453"/>
    <x v="0"/>
    <x v="5"/>
    <x v="5"/>
    <x v="0"/>
    <x v="1"/>
  </r>
  <r>
    <x v="3454"/>
    <x v="3454"/>
    <x v="0"/>
    <x v="5"/>
    <x v="5"/>
    <x v="1"/>
    <x v="0"/>
  </r>
  <r>
    <x v="3455"/>
    <x v="3455"/>
    <x v="0"/>
    <x v="14"/>
    <x v="0"/>
    <x v="0"/>
    <x v="1"/>
  </r>
  <r>
    <x v="3456"/>
    <x v="3456"/>
    <x v="0"/>
    <x v="23"/>
    <x v="6"/>
    <x v="1"/>
    <x v="1"/>
  </r>
  <r>
    <x v="3457"/>
    <x v="3457"/>
    <x v="0"/>
    <x v="51"/>
    <x v="1"/>
    <x v="0"/>
    <x v="0"/>
  </r>
  <r>
    <x v="3458"/>
    <x v="3458"/>
    <x v="0"/>
    <x v="36"/>
    <x v="3"/>
    <x v="0"/>
    <x v="0"/>
  </r>
  <r>
    <x v="3459"/>
    <x v="3459"/>
    <x v="0"/>
    <x v="29"/>
    <x v="0"/>
    <x v="1"/>
    <x v="1"/>
  </r>
  <r>
    <x v="3460"/>
    <x v="3460"/>
    <x v="1"/>
    <x v="43"/>
    <x v="2"/>
    <x v="1"/>
    <x v="0"/>
  </r>
  <r>
    <x v="3461"/>
    <x v="3461"/>
    <x v="0"/>
    <x v="55"/>
    <x v="6"/>
    <x v="1"/>
    <x v="0"/>
  </r>
  <r>
    <x v="3462"/>
    <x v="3462"/>
    <x v="1"/>
    <x v="42"/>
    <x v="5"/>
    <x v="0"/>
    <x v="0"/>
  </r>
  <r>
    <x v="3463"/>
    <x v="3463"/>
    <x v="0"/>
    <x v="46"/>
    <x v="2"/>
    <x v="0"/>
    <x v="1"/>
  </r>
  <r>
    <x v="3464"/>
    <x v="3464"/>
    <x v="0"/>
    <x v="53"/>
    <x v="5"/>
    <x v="1"/>
    <x v="1"/>
  </r>
  <r>
    <x v="3465"/>
    <x v="3465"/>
    <x v="1"/>
    <x v="49"/>
    <x v="2"/>
    <x v="0"/>
    <x v="1"/>
  </r>
  <r>
    <x v="3466"/>
    <x v="3466"/>
    <x v="1"/>
    <x v="53"/>
    <x v="5"/>
    <x v="1"/>
    <x v="0"/>
  </r>
  <r>
    <x v="3467"/>
    <x v="3467"/>
    <x v="1"/>
    <x v="15"/>
    <x v="6"/>
    <x v="1"/>
    <x v="2"/>
  </r>
  <r>
    <x v="3468"/>
    <x v="3468"/>
    <x v="1"/>
    <x v="18"/>
    <x v="5"/>
    <x v="1"/>
    <x v="1"/>
  </r>
  <r>
    <x v="3469"/>
    <x v="3469"/>
    <x v="1"/>
    <x v="16"/>
    <x v="3"/>
    <x v="0"/>
    <x v="0"/>
  </r>
  <r>
    <x v="3470"/>
    <x v="3470"/>
    <x v="0"/>
    <x v="56"/>
    <x v="5"/>
    <x v="0"/>
    <x v="2"/>
  </r>
  <r>
    <x v="3471"/>
    <x v="3471"/>
    <x v="0"/>
    <x v="53"/>
    <x v="6"/>
    <x v="0"/>
    <x v="1"/>
  </r>
  <r>
    <x v="3472"/>
    <x v="3472"/>
    <x v="1"/>
    <x v="24"/>
    <x v="2"/>
    <x v="1"/>
    <x v="0"/>
  </r>
  <r>
    <x v="3473"/>
    <x v="3473"/>
    <x v="0"/>
    <x v="56"/>
    <x v="3"/>
    <x v="0"/>
    <x v="0"/>
  </r>
  <r>
    <x v="3474"/>
    <x v="3474"/>
    <x v="0"/>
    <x v="40"/>
    <x v="6"/>
    <x v="1"/>
    <x v="1"/>
  </r>
  <r>
    <x v="3475"/>
    <x v="3475"/>
    <x v="0"/>
    <x v="25"/>
    <x v="0"/>
    <x v="0"/>
    <x v="2"/>
  </r>
  <r>
    <x v="3476"/>
    <x v="3476"/>
    <x v="0"/>
    <x v="1"/>
    <x v="4"/>
    <x v="1"/>
    <x v="1"/>
  </r>
  <r>
    <x v="3477"/>
    <x v="3477"/>
    <x v="1"/>
    <x v="42"/>
    <x v="6"/>
    <x v="0"/>
    <x v="1"/>
  </r>
  <r>
    <x v="3478"/>
    <x v="3478"/>
    <x v="1"/>
    <x v="5"/>
    <x v="3"/>
    <x v="0"/>
    <x v="0"/>
  </r>
  <r>
    <x v="3479"/>
    <x v="3479"/>
    <x v="1"/>
    <x v="49"/>
    <x v="6"/>
    <x v="0"/>
    <x v="0"/>
  </r>
  <r>
    <x v="3480"/>
    <x v="3480"/>
    <x v="1"/>
    <x v="6"/>
    <x v="2"/>
    <x v="1"/>
    <x v="0"/>
  </r>
  <r>
    <x v="3481"/>
    <x v="3481"/>
    <x v="0"/>
    <x v="29"/>
    <x v="1"/>
    <x v="0"/>
    <x v="0"/>
  </r>
  <r>
    <x v="3482"/>
    <x v="3482"/>
    <x v="1"/>
    <x v="16"/>
    <x v="0"/>
    <x v="0"/>
    <x v="2"/>
  </r>
  <r>
    <x v="3483"/>
    <x v="3483"/>
    <x v="0"/>
    <x v="33"/>
    <x v="6"/>
    <x v="1"/>
    <x v="1"/>
  </r>
  <r>
    <x v="3484"/>
    <x v="3484"/>
    <x v="1"/>
    <x v="52"/>
    <x v="0"/>
    <x v="0"/>
    <x v="1"/>
  </r>
  <r>
    <x v="3485"/>
    <x v="3485"/>
    <x v="0"/>
    <x v="27"/>
    <x v="0"/>
    <x v="0"/>
    <x v="1"/>
  </r>
  <r>
    <x v="3486"/>
    <x v="3486"/>
    <x v="1"/>
    <x v="37"/>
    <x v="4"/>
    <x v="0"/>
    <x v="0"/>
  </r>
  <r>
    <x v="3487"/>
    <x v="3487"/>
    <x v="0"/>
    <x v="4"/>
    <x v="4"/>
    <x v="0"/>
    <x v="1"/>
  </r>
  <r>
    <x v="3488"/>
    <x v="3488"/>
    <x v="0"/>
    <x v="17"/>
    <x v="2"/>
    <x v="0"/>
    <x v="1"/>
  </r>
  <r>
    <x v="3489"/>
    <x v="3489"/>
    <x v="0"/>
    <x v="18"/>
    <x v="5"/>
    <x v="1"/>
    <x v="0"/>
  </r>
  <r>
    <x v="3490"/>
    <x v="3490"/>
    <x v="1"/>
    <x v="4"/>
    <x v="6"/>
    <x v="1"/>
    <x v="0"/>
  </r>
  <r>
    <x v="3491"/>
    <x v="3491"/>
    <x v="0"/>
    <x v="27"/>
    <x v="0"/>
    <x v="0"/>
    <x v="2"/>
  </r>
  <r>
    <x v="3492"/>
    <x v="3492"/>
    <x v="0"/>
    <x v="41"/>
    <x v="2"/>
    <x v="1"/>
    <x v="1"/>
  </r>
  <r>
    <x v="3493"/>
    <x v="3493"/>
    <x v="1"/>
    <x v="22"/>
    <x v="6"/>
    <x v="0"/>
    <x v="2"/>
  </r>
  <r>
    <x v="3494"/>
    <x v="3494"/>
    <x v="0"/>
    <x v="44"/>
    <x v="2"/>
    <x v="1"/>
    <x v="0"/>
  </r>
  <r>
    <x v="3495"/>
    <x v="3495"/>
    <x v="0"/>
    <x v="48"/>
    <x v="1"/>
    <x v="0"/>
    <x v="0"/>
  </r>
  <r>
    <x v="3496"/>
    <x v="3496"/>
    <x v="0"/>
    <x v="19"/>
    <x v="3"/>
    <x v="0"/>
    <x v="0"/>
  </r>
  <r>
    <x v="3497"/>
    <x v="3497"/>
    <x v="1"/>
    <x v="36"/>
    <x v="4"/>
    <x v="1"/>
    <x v="1"/>
  </r>
  <r>
    <x v="3498"/>
    <x v="3498"/>
    <x v="1"/>
    <x v="40"/>
    <x v="0"/>
    <x v="0"/>
    <x v="1"/>
  </r>
  <r>
    <x v="3499"/>
    <x v="3499"/>
    <x v="0"/>
    <x v="39"/>
    <x v="6"/>
    <x v="0"/>
    <x v="0"/>
  </r>
  <r>
    <x v="3500"/>
    <x v="3500"/>
    <x v="0"/>
    <x v="4"/>
    <x v="6"/>
    <x v="1"/>
    <x v="1"/>
  </r>
  <r>
    <x v="3501"/>
    <x v="3501"/>
    <x v="0"/>
    <x v="17"/>
    <x v="2"/>
    <x v="0"/>
    <x v="0"/>
  </r>
  <r>
    <x v="3502"/>
    <x v="3502"/>
    <x v="0"/>
    <x v="40"/>
    <x v="6"/>
    <x v="1"/>
    <x v="1"/>
  </r>
  <r>
    <x v="3503"/>
    <x v="3503"/>
    <x v="1"/>
    <x v="4"/>
    <x v="2"/>
    <x v="0"/>
    <x v="1"/>
  </r>
  <r>
    <x v="3504"/>
    <x v="3504"/>
    <x v="1"/>
    <x v="28"/>
    <x v="6"/>
    <x v="1"/>
    <x v="0"/>
  </r>
  <r>
    <x v="3505"/>
    <x v="3505"/>
    <x v="0"/>
    <x v="51"/>
    <x v="6"/>
    <x v="0"/>
    <x v="0"/>
  </r>
  <r>
    <x v="3506"/>
    <x v="3506"/>
    <x v="1"/>
    <x v="25"/>
    <x v="5"/>
    <x v="0"/>
    <x v="1"/>
  </r>
  <r>
    <x v="3507"/>
    <x v="3507"/>
    <x v="0"/>
    <x v="12"/>
    <x v="1"/>
    <x v="1"/>
    <x v="1"/>
  </r>
  <r>
    <x v="3508"/>
    <x v="3508"/>
    <x v="0"/>
    <x v="31"/>
    <x v="1"/>
    <x v="0"/>
    <x v="0"/>
  </r>
  <r>
    <x v="3509"/>
    <x v="3509"/>
    <x v="0"/>
    <x v="37"/>
    <x v="3"/>
    <x v="1"/>
    <x v="1"/>
  </r>
  <r>
    <x v="3510"/>
    <x v="3510"/>
    <x v="1"/>
    <x v="5"/>
    <x v="5"/>
    <x v="1"/>
    <x v="0"/>
  </r>
  <r>
    <x v="3511"/>
    <x v="3511"/>
    <x v="0"/>
    <x v="36"/>
    <x v="0"/>
    <x v="0"/>
    <x v="2"/>
  </r>
  <r>
    <x v="3512"/>
    <x v="3512"/>
    <x v="1"/>
    <x v="1"/>
    <x v="0"/>
    <x v="0"/>
    <x v="1"/>
  </r>
  <r>
    <x v="3513"/>
    <x v="3513"/>
    <x v="0"/>
    <x v="48"/>
    <x v="3"/>
    <x v="0"/>
    <x v="0"/>
  </r>
  <r>
    <x v="3514"/>
    <x v="3514"/>
    <x v="1"/>
    <x v="12"/>
    <x v="4"/>
    <x v="0"/>
    <x v="0"/>
  </r>
  <r>
    <x v="3515"/>
    <x v="3515"/>
    <x v="1"/>
    <x v="31"/>
    <x v="0"/>
    <x v="0"/>
    <x v="0"/>
  </r>
  <r>
    <x v="3516"/>
    <x v="3516"/>
    <x v="1"/>
    <x v="4"/>
    <x v="1"/>
    <x v="1"/>
    <x v="2"/>
  </r>
  <r>
    <x v="3517"/>
    <x v="3517"/>
    <x v="0"/>
    <x v="2"/>
    <x v="6"/>
    <x v="0"/>
    <x v="1"/>
  </r>
  <r>
    <x v="3518"/>
    <x v="3518"/>
    <x v="1"/>
    <x v="33"/>
    <x v="6"/>
    <x v="1"/>
    <x v="0"/>
  </r>
  <r>
    <x v="3519"/>
    <x v="3519"/>
    <x v="0"/>
    <x v="39"/>
    <x v="1"/>
    <x v="1"/>
    <x v="0"/>
  </r>
  <r>
    <x v="3520"/>
    <x v="3520"/>
    <x v="0"/>
    <x v="1"/>
    <x v="0"/>
    <x v="1"/>
    <x v="2"/>
  </r>
  <r>
    <x v="3521"/>
    <x v="3521"/>
    <x v="0"/>
    <x v="27"/>
    <x v="5"/>
    <x v="0"/>
    <x v="1"/>
  </r>
  <r>
    <x v="3522"/>
    <x v="3522"/>
    <x v="0"/>
    <x v="53"/>
    <x v="5"/>
    <x v="1"/>
    <x v="0"/>
  </r>
  <r>
    <x v="3523"/>
    <x v="3523"/>
    <x v="0"/>
    <x v="27"/>
    <x v="2"/>
    <x v="0"/>
    <x v="1"/>
  </r>
  <r>
    <x v="3524"/>
    <x v="3524"/>
    <x v="0"/>
    <x v="5"/>
    <x v="0"/>
    <x v="1"/>
    <x v="0"/>
  </r>
  <r>
    <x v="3525"/>
    <x v="3525"/>
    <x v="1"/>
    <x v="50"/>
    <x v="6"/>
    <x v="0"/>
    <x v="0"/>
  </r>
  <r>
    <x v="3526"/>
    <x v="3526"/>
    <x v="0"/>
    <x v="52"/>
    <x v="1"/>
    <x v="0"/>
    <x v="0"/>
  </r>
  <r>
    <x v="3527"/>
    <x v="3527"/>
    <x v="1"/>
    <x v="56"/>
    <x v="1"/>
    <x v="1"/>
    <x v="0"/>
  </r>
  <r>
    <x v="3528"/>
    <x v="3528"/>
    <x v="0"/>
    <x v="1"/>
    <x v="6"/>
    <x v="1"/>
    <x v="2"/>
  </r>
  <r>
    <x v="3529"/>
    <x v="3529"/>
    <x v="0"/>
    <x v="15"/>
    <x v="5"/>
    <x v="1"/>
    <x v="1"/>
  </r>
  <r>
    <x v="3530"/>
    <x v="3530"/>
    <x v="1"/>
    <x v="21"/>
    <x v="1"/>
    <x v="0"/>
    <x v="0"/>
  </r>
  <r>
    <x v="3531"/>
    <x v="3531"/>
    <x v="1"/>
    <x v="48"/>
    <x v="2"/>
    <x v="0"/>
    <x v="1"/>
  </r>
  <r>
    <x v="3532"/>
    <x v="3532"/>
    <x v="0"/>
    <x v="42"/>
    <x v="5"/>
    <x v="1"/>
    <x v="1"/>
  </r>
  <r>
    <x v="3533"/>
    <x v="3533"/>
    <x v="1"/>
    <x v="0"/>
    <x v="2"/>
    <x v="1"/>
    <x v="1"/>
  </r>
  <r>
    <x v="3534"/>
    <x v="3534"/>
    <x v="0"/>
    <x v="31"/>
    <x v="0"/>
    <x v="0"/>
    <x v="0"/>
  </r>
  <r>
    <x v="3535"/>
    <x v="3535"/>
    <x v="0"/>
    <x v="44"/>
    <x v="1"/>
    <x v="0"/>
    <x v="1"/>
  </r>
  <r>
    <x v="3536"/>
    <x v="3536"/>
    <x v="0"/>
    <x v="33"/>
    <x v="1"/>
    <x v="0"/>
    <x v="2"/>
  </r>
  <r>
    <x v="3537"/>
    <x v="3537"/>
    <x v="0"/>
    <x v="30"/>
    <x v="5"/>
    <x v="0"/>
    <x v="1"/>
  </r>
  <r>
    <x v="3538"/>
    <x v="3538"/>
    <x v="0"/>
    <x v="24"/>
    <x v="1"/>
    <x v="1"/>
    <x v="0"/>
  </r>
  <r>
    <x v="3539"/>
    <x v="3539"/>
    <x v="0"/>
    <x v="40"/>
    <x v="0"/>
    <x v="1"/>
    <x v="1"/>
  </r>
  <r>
    <x v="3540"/>
    <x v="3540"/>
    <x v="1"/>
    <x v="30"/>
    <x v="3"/>
    <x v="0"/>
    <x v="0"/>
  </r>
  <r>
    <x v="3541"/>
    <x v="3541"/>
    <x v="0"/>
    <x v="19"/>
    <x v="6"/>
    <x v="1"/>
    <x v="1"/>
  </r>
  <r>
    <x v="3542"/>
    <x v="3542"/>
    <x v="1"/>
    <x v="6"/>
    <x v="6"/>
    <x v="1"/>
    <x v="0"/>
  </r>
  <r>
    <x v="3543"/>
    <x v="3543"/>
    <x v="0"/>
    <x v="50"/>
    <x v="0"/>
    <x v="1"/>
    <x v="0"/>
  </r>
  <r>
    <x v="3544"/>
    <x v="3544"/>
    <x v="1"/>
    <x v="56"/>
    <x v="1"/>
    <x v="0"/>
    <x v="1"/>
  </r>
  <r>
    <x v="3545"/>
    <x v="3545"/>
    <x v="0"/>
    <x v="4"/>
    <x v="6"/>
    <x v="1"/>
    <x v="1"/>
  </r>
  <r>
    <x v="3546"/>
    <x v="3546"/>
    <x v="0"/>
    <x v="23"/>
    <x v="5"/>
    <x v="1"/>
    <x v="1"/>
  </r>
  <r>
    <x v="3547"/>
    <x v="3547"/>
    <x v="0"/>
    <x v="53"/>
    <x v="0"/>
    <x v="0"/>
    <x v="1"/>
  </r>
  <r>
    <x v="3548"/>
    <x v="3548"/>
    <x v="1"/>
    <x v="39"/>
    <x v="4"/>
    <x v="0"/>
    <x v="1"/>
  </r>
  <r>
    <x v="3549"/>
    <x v="3549"/>
    <x v="0"/>
    <x v="43"/>
    <x v="1"/>
    <x v="1"/>
    <x v="0"/>
  </r>
  <r>
    <x v="3550"/>
    <x v="3550"/>
    <x v="1"/>
    <x v="38"/>
    <x v="3"/>
    <x v="0"/>
    <x v="0"/>
  </r>
  <r>
    <x v="3551"/>
    <x v="3551"/>
    <x v="1"/>
    <x v="22"/>
    <x v="4"/>
    <x v="0"/>
    <x v="1"/>
  </r>
  <r>
    <x v="3552"/>
    <x v="3552"/>
    <x v="0"/>
    <x v="44"/>
    <x v="4"/>
    <x v="1"/>
    <x v="0"/>
  </r>
  <r>
    <x v="3553"/>
    <x v="3553"/>
    <x v="1"/>
    <x v="31"/>
    <x v="3"/>
    <x v="0"/>
    <x v="2"/>
  </r>
  <r>
    <x v="3554"/>
    <x v="3554"/>
    <x v="1"/>
    <x v="18"/>
    <x v="6"/>
    <x v="0"/>
    <x v="1"/>
  </r>
  <r>
    <x v="3555"/>
    <x v="3555"/>
    <x v="0"/>
    <x v="22"/>
    <x v="2"/>
    <x v="1"/>
    <x v="0"/>
  </r>
  <r>
    <x v="3556"/>
    <x v="3556"/>
    <x v="1"/>
    <x v="55"/>
    <x v="0"/>
    <x v="1"/>
    <x v="2"/>
  </r>
  <r>
    <x v="3557"/>
    <x v="3557"/>
    <x v="0"/>
    <x v="26"/>
    <x v="2"/>
    <x v="0"/>
    <x v="1"/>
  </r>
  <r>
    <x v="3558"/>
    <x v="3558"/>
    <x v="0"/>
    <x v="56"/>
    <x v="4"/>
    <x v="1"/>
    <x v="0"/>
  </r>
  <r>
    <x v="3559"/>
    <x v="3559"/>
    <x v="0"/>
    <x v="27"/>
    <x v="2"/>
    <x v="0"/>
    <x v="1"/>
  </r>
  <r>
    <x v="3560"/>
    <x v="3560"/>
    <x v="1"/>
    <x v="23"/>
    <x v="1"/>
    <x v="1"/>
    <x v="1"/>
  </r>
  <r>
    <x v="3561"/>
    <x v="3561"/>
    <x v="0"/>
    <x v="39"/>
    <x v="6"/>
    <x v="1"/>
    <x v="2"/>
  </r>
  <r>
    <x v="3562"/>
    <x v="3562"/>
    <x v="0"/>
    <x v="13"/>
    <x v="3"/>
    <x v="1"/>
    <x v="1"/>
  </r>
  <r>
    <x v="3563"/>
    <x v="3563"/>
    <x v="0"/>
    <x v="34"/>
    <x v="4"/>
    <x v="0"/>
    <x v="1"/>
  </r>
  <r>
    <x v="3564"/>
    <x v="3564"/>
    <x v="0"/>
    <x v="45"/>
    <x v="3"/>
    <x v="0"/>
    <x v="1"/>
  </r>
  <r>
    <x v="3565"/>
    <x v="3565"/>
    <x v="1"/>
    <x v="5"/>
    <x v="2"/>
    <x v="0"/>
    <x v="2"/>
  </r>
  <r>
    <x v="3566"/>
    <x v="3566"/>
    <x v="0"/>
    <x v="32"/>
    <x v="2"/>
    <x v="0"/>
    <x v="2"/>
  </r>
  <r>
    <x v="3567"/>
    <x v="3567"/>
    <x v="1"/>
    <x v="13"/>
    <x v="5"/>
    <x v="0"/>
    <x v="1"/>
  </r>
  <r>
    <x v="3568"/>
    <x v="3568"/>
    <x v="0"/>
    <x v="29"/>
    <x v="2"/>
    <x v="1"/>
    <x v="1"/>
  </r>
  <r>
    <x v="3569"/>
    <x v="3569"/>
    <x v="0"/>
    <x v="32"/>
    <x v="6"/>
    <x v="1"/>
    <x v="0"/>
  </r>
  <r>
    <x v="3570"/>
    <x v="3570"/>
    <x v="1"/>
    <x v="14"/>
    <x v="4"/>
    <x v="1"/>
    <x v="1"/>
  </r>
  <r>
    <x v="3571"/>
    <x v="3571"/>
    <x v="1"/>
    <x v="46"/>
    <x v="3"/>
    <x v="0"/>
    <x v="2"/>
  </r>
  <r>
    <x v="3572"/>
    <x v="3572"/>
    <x v="1"/>
    <x v="53"/>
    <x v="0"/>
    <x v="0"/>
    <x v="2"/>
  </r>
  <r>
    <x v="3573"/>
    <x v="3573"/>
    <x v="1"/>
    <x v="39"/>
    <x v="5"/>
    <x v="0"/>
    <x v="1"/>
  </r>
  <r>
    <x v="3574"/>
    <x v="3574"/>
    <x v="0"/>
    <x v="30"/>
    <x v="6"/>
    <x v="1"/>
    <x v="0"/>
  </r>
  <r>
    <x v="3575"/>
    <x v="3575"/>
    <x v="0"/>
    <x v="19"/>
    <x v="2"/>
    <x v="0"/>
    <x v="1"/>
  </r>
  <r>
    <x v="3576"/>
    <x v="3576"/>
    <x v="1"/>
    <x v="4"/>
    <x v="3"/>
    <x v="1"/>
    <x v="1"/>
  </r>
  <r>
    <x v="3577"/>
    <x v="3577"/>
    <x v="0"/>
    <x v="22"/>
    <x v="4"/>
    <x v="0"/>
    <x v="1"/>
  </r>
  <r>
    <x v="3578"/>
    <x v="3578"/>
    <x v="1"/>
    <x v="8"/>
    <x v="3"/>
    <x v="1"/>
    <x v="1"/>
  </r>
  <r>
    <x v="3579"/>
    <x v="3579"/>
    <x v="0"/>
    <x v="16"/>
    <x v="2"/>
    <x v="0"/>
    <x v="1"/>
  </r>
  <r>
    <x v="3580"/>
    <x v="3580"/>
    <x v="0"/>
    <x v="20"/>
    <x v="6"/>
    <x v="0"/>
    <x v="1"/>
  </r>
  <r>
    <x v="3581"/>
    <x v="3581"/>
    <x v="0"/>
    <x v="2"/>
    <x v="0"/>
    <x v="1"/>
    <x v="1"/>
  </r>
  <r>
    <x v="3582"/>
    <x v="3582"/>
    <x v="1"/>
    <x v="38"/>
    <x v="1"/>
    <x v="0"/>
    <x v="2"/>
  </r>
  <r>
    <x v="3583"/>
    <x v="3583"/>
    <x v="0"/>
    <x v="24"/>
    <x v="6"/>
    <x v="0"/>
    <x v="0"/>
  </r>
  <r>
    <x v="3584"/>
    <x v="3584"/>
    <x v="1"/>
    <x v="26"/>
    <x v="5"/>
    <x v="0"/>
    <x v="0"/>
  </r>
  <r>
    <x v="3585"/>
    <x v="3585"/>
    <x v="1"/>
    <x v="2"/>
    <x v="1"/>
    <x v="0"/>
    <x v="0"/>
  </r>
  <r>
    <x v="3586"/>
    <x v="3586"/>
    <x v="1"/>
    <x v="9"/>
    <x v="4"/>
    <x v="1"/>
    <x v="0"/>
  </r>
  <r>
    <x v="3587"/>
    <x v="3587"/>
    <x v="0"/>
    <x v="48"/>
    <x v="2"/>
    <x v="1"/>
    <x v="1"/>
  </r>
  <r>
    <x v="3588"/>
    <x v="3588"/>
    <x v="0"/>
    <x v="1"/>
    <x v="5"/>
    <x v="0"/>
    <x v="1"/>
  </r>
  <r>
    <x v="3589"/>
    <x v="3589"/>
    <x v="1"/>
    <x v="38"/>
    <x v="0"/>
    <x v="0"/>
    <x v="2"/>
  </r>
  <r>
    <x v="3590"/>
    <x v="3590"/>
    <x v="0"/>
    <x v="23"/>
    <x v="0"/>
    <x v="1"/>
    <x v="0"/>
  </r>
  <r>
    <x v="3591"/>
    <x v="3591"/>
    <x v="1"/>
    <x v="0"/>
    <x v="1"/>
    <x v="1"/>
    <x v="0"/>
  </r>
  <r>
    <x v="3592"/>
    <x v="3592"/>
    <x v="1"/>
    <x v="10"/>
    <x v="6"/>
    <x v="1"/>
    <x v="0"/>
  </r>
  <r>
    <x v="3593"/>
    <x v="3593"/>
    <x v="0"/>
    <x v="16"/>
    <x v="5"/>
    <x v="1"/>
    <x v="0"/>
  </r>
  <r>
    <x v="3594"/>
    <x v="3594"/>
    <x v="1"/>
    <x v="45"/>
    <x v="6"/>
    <x v="0"/>
    <x v="1"/>
  </r>
  <r>
    <x v="3595"/>
    <x v="3595"/>
    <x v="0"/>
    <x v="38"/>
    <x v="6"/>
    <x v="1"/>
    <x v="1"/>
  </r>
  <r>
    <x v="3596"/>
    <x v="3596"/>
    <x v="1"/>
    <x v="54"/>
    <x v="2"/>
    <x v="1"/>
    <x v="1"/>
  </r>
  <r>
    <x v="3597"/>
    <x v="3597"/>
    <x v="1"/>
    <x v="47"/>
    <x v="2"/>
    <x v="1"/>
    <x v="2"/>
  </r>
  <r>
    <x v="3598"/>
    <x v="3598"/>
    <x v="1"/>
    <x v="9"/>
    <x v="1"/>
    <x v="1"/>
    <x v="2"/>
  </r>
  <r>
    <x v="3599"/>
    <x v="3599"/>
    <x v="1"/>
    <x v="21"/>
    <x v="6"/>
    <x v="0"/>
    <x v="1"/>
  </r>
  <r>
    <x v="3600"/>
    <x v="3600"/>
    <x v="1"/>
    <x v="39"/>
    <x v="3"/>
    <x v="1"/>
    <x v="0"/>
  </r>
  <r>
    <x v="3601"/>
    <x v="3601"/>
    <x v="0"/>
    <x v="42"/>
    <x v="0"/>
    <x v="1"/>
    <x v="0"/>
  </r>
  <r>
    <x v="3602"/>
    <x v="3602"/>
    <x v="0"/>
    <x v="34"/>
    <x v="2"/>
    <x v="0"/>
    <x v="1"/>
  </r>
  <r>
    <x v="3603"/>
    <x v="3603"/>
    <x v="1"/>
    <x v="5"/>
    <x v="5"/>
    <x v="1"/>
    <x v="0"/>
  </r>
  <r>
    <x v="3604"/>
    <x v="3604"/>
    <x v="1"/>
    <x v="41"/>
    <x v="4"/>
    <x v="1"/>
    <x v="0"/>
  </r>
  <r>
    <x v="3605"/>
    <x v="3605"/>
    <x v="0"/>
    <x v="34"/>
    <x v="6"/>
    <x v="0"/>
    <x v="2"/>
  </r>
  <r>
    <x v="3606"/>
    <x v="3606"/>
    <x v="1"/>
    <x v="24"/>
    <x v="6"/>
    <x v="1"/>
    <x v="2"/>
  </r>
  <r>
    <x v="3607"/>
    <x v="3607"/>
    <x v="1"/>
    <x v="38"/>
    <x v="5"/>
    <x v="0"/>
    <x v="1"/>
  </r>
  <r>
    <x v="3608"/>
    <x v="3608"/>
    <x v="1"/>
    <x v="10"/>
    <x v="1"/>
    <x v="1"/>
    <x v="1"/>
  </r>
  <r>
    <x v="3609"/>
    <x v="3609"/>
    <x v="1"/>
    <x v="2"/>
    <x v="1"/>
    <x v="0"/>
    <x v="2"/>
  </r>
  <r>
    <x v="3610"/>
    <x v="3610"/>
    <x v="0"/>
    <x v="32"/>
    <x v="6"/>
    <x v="0"/>
    <x v="0"/>
  </r>
  <r>
    <x v="3611"/>
    <x v="3611"/>
    <x v="1"/>
    <x v="13"/>
    <x v="6"/>
    <x v="1"/>
    <x v="1"/>
  </r>
  <r>
    <x v="3612"/>
    <x v="3612"/>
    <x v="1"/>
    <x v="30"/>
    <x v="6"/>
    <x v="0"/>
    <x v="0"/>
  </r>
  <r>
    <x v="3613"/>
    <x v="3613"/>
    <x v="0"/>
    <x v="5"/>
    <x v="0"/>
    <x v="1"/>
    <x v="1"/>
  </r>
  <r>
    <x v="3614"/>
    <x v="3614"/>
    <x v="1"/>
    <x v="30"/>
    <x v="0"/>
    <x v="1"/>
    <x v="0"/>
  </r>
  <r>
    <x v="3615"/>
    <x v="3615"/>
    <x v="1"/>
    <x v="14"/>
    <x v="5"/>
    <x v="1"/>
    <x v="0"/>
  </r>
  <r>
    <x v="3616"/>
    <x v="3616"/>
    <x v="0"/>
    <x v="27"/>
    <x v="1"/>
    <x v="1"/>
    <x v="0"/>
  </r>
  <r>
    <x v="3617"/>
    <x v="3617"/>
    <x v="1"/>
    <x v="22"/>
    <x v="1"/>
    <x v="1"/>
    <x v="2"/>
  </r>
  <r>
    <x v="3618"/>
    <x v="3618"/>
    <x v="0"/>
    <x v="54"/>
    <x v="4"/>
    <x v="0"/>
    <x v="0"/>
  </r>
  <r>
    <x v="3619"/>
    <x v="3619"/>
    <x v="0"/>
    <x v="9"/>
    <x v="0"/>
    <x v="0"/>
    <x v="0"/>
  </r>
  <r>
    <x v="3620"/>
    <x v="3620"/>
    <x v="1"/>
    <x v="28"/>
    <x v="5"/>
    <x v="1"/>
    <x v="1"/>
  </r>
  <r>
    <x v="3621"/>
    <x v="3621"/>
    <x v="0"/>
    <x v="18"/>
    <x v="1"/>
    <x v="1"/>
    <x v="2"/>
  </r>
  <r>
    <x v="3622"/>
    <x v="3622"/>
    <x v="0"/>
    <x v="45"/>
    <x v="4"/>
    <x v="1"/>
    <x v="0"/>
  </r>
  <r>
    <x v="3623"/>
    <x v="3623"/>
    <x v="1"/>
    <x v="55"/>
    <x v="4"/>
    <x v="1"/>
    <x v="1"/>
  </r>
  <r>
    <x v="3624"/>
    <x v="3624"/>
    <x v="0"/>
    <x v="11"/>
    <x v="2"/>
    <x v="1"/>
    <x v="1"/>
  </r>
  <r>
    <x v="3625"/>
    <x v="3625"/>
    <x v="1"/>
    <x v="33"/>
    <x v="1"/>
    <x v="1"/>
    <x v="0"/>
  </r>
  <r>
    <x v="3626"/>
    <x v="3626"/>
    <x v="0"/>
    <x v="31"/>
    <x v="1"/>
    <x v="1"/>
    <x v="0"/>
  </r>
  <r>
    <x v="3627"/>
    <x v="3627"/>
    <x v="1"/>
    <x v="31"/>
    <x v="3"/>
    <x v="1"/>
    <x v="0"/>
  </r>
  <r>
    <x v="3628"/>
    <x v="3628"/>
    <x v="0"/>
    <x v="4"/>
    <x v="3"/>
    <x v="0"/>
    <x v="1"/>
  </r>
  <r>
    <x v="3629"/>
    <x v="3629"/>
    <x v="1"/>
    <x v="16"/>
    <x v="1"/>
    <x v="1"/>
    <x v="1"/>
  </r>
  <r>
    <x v="3630"/>
    <x v="3630"/>
    <x v="1"/>
    <x v="12"/>
    <x v="4"/>
    <x v="1"/>
    <x v="1"/>
  </r>
  <r>
    <x v="3631"/>
    <x v="3631"/>
    <x v="0"/>
    <x v="19"/>
    <x v="5"/>
    <x v="0"/>
    <x v="0"/>
  </r>
  <r>
    <x v="3632"/>
    <x v="3632"/>
    <x v="1"/>
    <x v="50"/>
    <x v="1"/>
    <x v="1"/>
    <x v="2"/>
  </r>
  <r>
    <x v="3633"/>
    <x v="3633"/>
    <x v="1"/>
    <x v="45"/>
    <x v="0"/>
    <x v="1"/>
    <x v="2"/>
  </r>
  <r>
    <x v="3634"/>
    <x v="3634"/>
    <x v="0"/>
    <x v="46"/>
    <x v="5"/>
    <x v="0"/>
    <x v="0"/>
  </r>
  <r>
    <x v="3635"/>
    <x v="3635"/>
    <x v="0"/>
    <x v="20"/>
    <x v="3"/>
    <x v="0"/>
    <x v="0"/>
  </r>
  <r>
    <x v="3636"/>
    <x v="3636"/>
    <x v="0"/>
    <x v="22"/>
    <x v="6"/>
    <x v="0"/>
    <x v="1"/>
  </r>
  <r>
    <x v="3637"/>
    <x v="3637"/>
    <x v="0"/>
    <x v="22"/>
    <x v="0"/>
    <x v="1"/>
    <x v="1"/>
  </r>
  <r>
    <x v="3638"/>
    <x v="3638"/>
    <x v="0"/>
    <x v="55"/>
    <x v="4"/>
    <x v="0"/>
    <x v="0"/>
  </r>
  <r>
    <x v="3639"/>
    <x v="3639"/>
    <x v="0"/>
    <x v="2"/>
    <x v="0"/>
    <x v="0"/>
    <x v="1"/>
  </r>
  <r>
    <x v="3640"/>
    <x v="3640"/>
    <x v="1"/>
    <x v="19"/>
    <x v="4"/>
    <x v="1"/>
    <x v="1"/>
  </r>
  <r>
    <x v="3641"/>
    <x v="3641"/>
    <x v="0"/>
    <x v="10"/>
    <x v="5"/>
    <x v="0"/>
    <x v="1"/>
  </r>
  <r>
    <x v="3642"/>
    <x v="3642"/>
    <x v="0"/>
    <x v="11"/>
    <x v="2"/>
    <x v="1"/>
    <x v="0"/>
  </r>
  <r>
    <x v="3643"/>
    <x v="3643"/>
    <x v="0"/>
    <x v="52"/>
    <x v="4"/>
    <x v="0"/>
    <x v="0"/>
  </r>
  <r>
    <x v="3644"/>
    <x v="3644"/>
    <x v="0"/>
    <x v="48"/>
    <x v="4"/>
    <x v="0"/>
    <x v="0"/>
  </r>
  <r>
    <x v="3645"/>
    <x v="3645"/>
    <x v="0"/>
    <x v="45"/>
    <x v="2"/>
    <x v="0"/>
    <x v="0"/>
  </r>
  <r>
    <x v="3646"/>
    <x v="3646"/>
    <x v="0"/>
    <x v="24"/>
    <x v="5"/>
    <x v="1"/>
    <x v="1"/>
  </r>
  <r>
    <x v="3647"/>
    <x v="3647"/>
    <x v="1"/>
    <x v="16"/>
    <x v="4"/>
    <x v="1"/>
    <x v="0"/>
  </r>
  <r>
    <x v="3648"/>
    <x v="3648"/>
    <x v="1"/>
    <x v="0"/>
    <x v="3"/>
    <x v="1"/>
    <x v="0"/>
  </r>
  <r>
    <x v="3649"/>
    <x v="3649"/>
    <x v="1"/>
    <x v="15"/>
    <x v="6"/>
    <x v="1"/>
    <x v="1"/>
  </r>
  <r>
    <x v="3650"/>
    <x v="3650"/>
    <x v="1"/>
    <x v="53"/>
    <x v="2"/>
    <x v="0"/>
    <x v="1"/>
  </r>
  <r>
    <x v="3651"/>
    <x v="3651"/>
    <x v="1"/>
    <x v="19"/>
    <x v="0"/>
    <x v="0"/>
    <x v="1"/>
  </r>
  <r>
    <x v="3652"/>
    <x v="3652"/>
    <x v="1"/>
    <x v="44"/>
    <x v="6"/>
    <x v="1"/>
    <x v="0"/>
  </r>
  <r>
    <x v="3653"/>
    <x v="3653"/>
    <x v="0"/>
    <x v="27"/>
    <x v="3"/>
    <x v="1"/>
    <x v="1"/>
  </r>
  <r>
    <x v="3654"/>
    <x v="3654"/>
    <x v="0"/>
    <x v="4"/>
    <x v="1"/>
    <x v="0"/>
    <x v="1"/>
  </r>
  <r>
    <x v="3655"/>
    <x v="3655"/>
    <x v="1"/>
    <x v="40"/>
    <x v="2"/>
    <x v="1"/>
    <x v="0"/>
  </r>
  <r>
    <x v="3656"/>
    <x v="3656"/>
    <x v="1"/>
    <x v="56"/>
    <x v="3"/>
    <x v="1"/>
    <x v="1"/>
  </r>
  <r>
    <x v="3657"/>
    <x v="3657"/>
    <x v="0"/>
    <x v="28"/>
    <x v="1"/>
    <x v="1"/>
    <x v="0"/>
  </r>
  <r>
    <x v="3658"/>
    <x v="3658"/>
    <x v="1"/>
    <x v="20"/>
    <x v="1"/>
    <x v="0"/>
    <x v="1"/>
  </r>
  <r>
    <x v="3659"/>
    <x v="3659"/>
    <x v="1"/>
    <x v="10"/>
    <x v="1"/>
    <x v="1"/>
    <x v="1"/>
  </r>
  <r>
    <x v="3660"/>
    <x v="3660"/>
    <x v="1"/>
    <x v="52"/>
    <x v="0"/>
    <x v="0"/>
    <x v="1"/>
  </r>
  <r>
    <x v="3661"/>
    <x v="3661"/>
    <x v="1"/>
    <x v="33"/>
    <x v="2"/>
    <x v="0"/>
    <x v="0"/>
  </r>
  <r>
    <x v="3662"/>
    <x v="3662"/>
    <x v="0"/>
    <x v="38"/>
    <x v="0"/>
    <x v="1"/>
    <x v="1"/>
  </r>
  <r>
    <x v="3663"/>
    <x v="3663"/>
    <x v="0"/>
    <x v="51"/>
    <x v="2"/>
    <x v="0"/>
    <x v="1"/>
  </r>
  <r>
    <x v="3664"/>
    <x v="3664"/>
    <x v="0"/>
    <x v="37"/>
    <x v="3"/>
    <x v="1"/>
    <x v="1"/>
  </r>
  <r>
    <x v="3665"/>
    <x v="3665"/>
    <x v="0"/>
    <x v="34"/>
    <x v="0"/>
    <x v="1"/>
    <x v="0"/>
  </r>
  <r>
    <x v="3666"/>
    <x v="3666"/>
    <x v="1"/>
    <x v="55"/>
    <x v="5"/>
    <x v="0"/>
    <x v="1"/>
  </r>
  <r>
    <x v="3667"/>
    <x v="3667"/>
    <x v="0"/>
    <x v="26"/>
    <x v="4"/>
    <x v="1"/>
    <x v="1"/>
  </r>
  <r>
    <x v="3668"/>
    <x v="3668"/>
    <x v="1"/>
    <x v="47"/>
    <x v="5"/>
    <x v="1"/>
    <x v="2"/>
  </r>
  <r>
    <x v="3669"/>
    <x v="3669"/>
    <x v="1"/>
    <x v="4"/>
    <x v="2"/>
    <x v="0"/>
    <x v="1"/>
  </r>
  <r>
    <x v="3670"/>
    <x v="3670"/>
    <x v="1"/>
    <x v="25"/>
    <x v="3"/>
    <x v="1"/>
    <x v="2"/>
  </r>
  <r>
    <x v="3671"/>
    <x v="3671"/>
    <x v="0"/>
    <x v="11"/>
    <x v="6"/>
    <x v="1"/>
    <x v="2"/>
  </r>
  <r>
    <x v="3672"/>
    <x v="3672"/>
    <x v="1"/>
    <x v="3"/>
    <x v="0"/>
    <x v="1"/>
    <x v="0"/>
  </r>
  <r>
    <x v="3673"/>
    <x v="3673"/>
    <x v="1"/>
    <x v="1"/>
    <x v="0"/>
    <x v="0"/>
    <x v="0"/>
  </r>
  <r>
    <x v="3674"/>
    <x v="3674"/>
    <x v="0"/>
    <x v="45"/>
    <x v="2"/>
    <x v="0"/>
    <x v="1"/>
  </r>
  <r>
    <x v="3675"/>
    <x v="3675"/>
    <x v="0"/>
    <x v="34"/>
    <x v="1"/>
    <x v="1"/>
    <x v="1"/>
  </r>
  <r>
    <x v="3676"/>
    <x v="3676"/>
    <x v="1"/>
    <x v="19"/>
    <x v="3"/>
    <x v="1"/>
    <x v="0"/>
  </r>
  <r>
    <x v="3677"/>
    <x v="3677"/>
    <x v="1"/>
    <x v="37"/>
    <x v="4"/>
    <x v="0"/>
    <x v="1"/>
  </r>
  <r>
    <x v="3678"/>
    <x v="3678"/>
    <x v="1"/>
    <x v="1"/>
    <x v="5"/>
    <x v="0"/>
    <x v="1"/>
  </r>
  <r>
    <x v="3679"/>
    <x v="3679"/>
    <x v="0"/>
    <x v="55"/>
    <x v="6"/>
    <x v="1"/>
    <x v="1"/>
  </r>
  <r>
    <x v="3680"/>
    <x v="3680"/>
    <x v="0"/>
    <x v="36"/>
    <x v="4"/>
    <x v="1"/>
    <x v="2"/>
  </r>
  <r>
    <x v="3681"/>
    <x v="3681"/>
    <x v="1"/>
    <x v="22"/>
    <x v="4"/>
    <x v="1"/>
    <x v="1"/>
  </r>
  <r>
    <x v="3682"/>
    <x v="3682"/>
    <x v="1"/>
    <x v="29"/>
    <x v="2"/>
    <x v="0"/>
    <x v="2"/>
  </r>
  <r>
    <x v="3683"/>
    <x v="3683"/>
    <x v="1"/>
    <x v="21"/>
    <x v="3"/>
    <x v="1"/>
    <x v="2"/>
  </r>
  <r>
    <x v="3684"/>
    <x v="3684"/>
    <x v="1"/>
    <x v="28"/>
    <x v="2"/>
    <x v="1"/>
    <x v="0"/>
  </r>
  <r>
    <x v="3685"/>
    <x v="3685"/>
    <x v="1"/>
    <x v="44"/>
    <x v="3"/>
    <x v="1"/>
    <x v="0"/>
  </r>
  <r>
    <x v="3686"/>
    <x v="3686"/>
    <x v="1"/>
    <x v="6"/>
    <x v="2"/>
    <x v="0"/>
    <x v="1"/>
  </r>
  <r>
    <x v="3687"/>
    <x v="3687"/>
    <x v="0"/>
    <x v="44"/>
    <x v="3"/>
    <x v="0"/>
    <x v="2"/>
  </r>
  <r>
    <x v="3688"/>
    <x v="3688"/>
    <x v="0"/>
    <x v="11"/>
    <x v="2"/>
    <x v="0"/>
    <x v="0"/>
  </r>
  <r>
    <x v="3689"/>
    <x v="3689"/>
    <x v="0"/>
    <x v="28"/>
    <x v="3"/>
    <x v="0"/>
    <x v="1"/>
  </r>
  <r>
    <x v="3690"/>
    <x v="3690"/>
    <x v="1"/>
    <x v="37"/>
    <x v="0"/>
    <x v="1"/>
    <x v="0"/>
  </r>
  <r>
    <x v="3691"/>
    <x v="3691"/>
    <x v="0"/>
    <x v="46"/>
    <x v="6"/>
    <x v="0"/>
    <x v="1"/>
  </r>
  <r>
    <x v="3692"/>
    <x v="3692"/>
    <x v="1"/>
    <x v="16"/>
    <x v="6"/>
    <x v="0"/>
    <x v="0"/>
  </r>
  <r>
    <x v="3693"/>
    <x v="3693"/>
    <x v="0"/>
    <x v="46"/>
    <x v="4"/>
    <x v="0"/>
    <x v="1"/>
  </r>
  <r>
    <x v="3694"/>
    <x v="3694"/>
    <x v="1"/>
    <x v="44"/>
    <x v="4"/>
    <x v="0"/>
    <x v="1"/>
  </r>
  <r>
    <x v="3695"/>
    <x v="3695"/>
    <x v="0"/>
    <x v="9"/>
    <x v="1"/>
    <x v="1"/>
    <x v="0"/>
  </r>
  <r>
    <x v="3696"/>
    <x v="3696"/>
    <x v="0"/>
    <x v="41"/>
    <x v="0"/>
    <x v="1"/>
    <x v="1"/>
  </r>
  <r>
    <x v="3697"/>
    <x v="3697"/>
    <x v="0"/>
    <x v="42"/>
    <x v="3"/>
    <x v="1"/>
    <x v="0"/>
  </r>
  <r>
    <x v="3698"/>
    <x v="3698"/>
    <x v="0"/>
    <x v="41"/>
    <x v="5"/>
    <x v="1"/>
    <x v="1"/>
  </r>
  <r>
    <x v="3699"/>
    <x v="3699"/>
    <x v="1"/>
    <x v="50"/>
    <x v="0"/>
    <x v="0"/>
    <x v="2"/>
  </r>
  <r>
    <x v="3700"/>
    <x v="3700"/>
    <x v="1"/>
    <x v="47"/>
    <x v="2"/>
    <x v="0"/>
    <x v="1"/>
  </r>
  <r>
    <x v="3701"/>
    <x v="3701"/>
    <x v="1"/>
    <x v="38"/>
    <x v="6"/>
    <x v="0"/>
    <x v="1"/>
  </r>
  <r>
    <x v="3702"/>
    <x v="3702"/>
    <x v="0"/>
    <x v="7"/>
    <x v="2"/>
    <x v="0"/>
    <x v="1"/>
  </r>
  <r>
    <x v="3703"/>
    <x v="3703"/>
    <x v="0"/>
    <x v="43"/>
    <x v="3"/>
    <x v="1"/>
    <x v="0"/>
  </r>
  <r>
    <x v="3704"/>
    <x v="3704"/>
    <x v="1"/>
    <x v="36"/>
    <x v="2"/>
    <x v="0"/>
    <x v="0"/>
  </r>
  <r>
    <x v="3705"/>
    <x v="3705"/>
    <x v="0"/>
    <x v="44"/>
    <x v="2"/>
    <x v="1"/>
    <x v="1"/>
  </r>
  <r>
    <x v="3706"/>
    <x v="3706"/>
    <x v="1"/>
    <x v="36"/>
    <x v="1"/>
    <x v="1"/>
    <x v="0"/>
  </r>
  <r>
    <x v="3707"/>
    <x v="3707"/>
    <x v="0"/>
    <x v="24"/>
    <x v="0"/>
    <x v="0"/>
    <x v="0"/>
  </r>
  <r>
    <x v="3708"/>
    <x v="3708"/>
    <x v="0"/>
    <x v="55"/>
    <x v="1"/>
    <x v="0"/>
    <x v="1"/>
  </r>
  <r>
    <x v="3709"/>
    <x v="3709"/>
    <x v="0"/>
    <x v="39"/>
    <x v="5"/>
    <x v="1"/>
    <x v="0"/>
  </r>
  <r>
    <x v="3710"/>
    <x v="3710"/>
    <x v="0"/>
    <x v="21"/>
    <x v="0"/>
    <x v="1"/>
    <x v="0"/>
  </r>
  <r>
    <x v="3711"/>
    <x v="3711"/>
    <x v="0"/>
    <x v="11"/>
    <x v="5"/>
    <x v="0"/>
    <x v="0"/>
  </r>
  <r>
    <x v="3712"/>
    <x v="3712"/>
    <x v="0"/>
    <x v="55"/>
    <x v="4"/>
    <x v="1"/>
    <x v="0"/>
  </r>
  <r>
    <x v="3713"/>
    <x v="3713"/>
    <x v="1"/>
    <x v="35"/>
    <x v="1"/>
    <x v="0"/>
    <x v="2"/>
  </r>
  <r>
    <x v="3714"/>
    <x v="3714"/>
    <x v="1"/>
    <x v="3"/>
    <x v="2"/>
    <x v="0"/>
    <x v="0"/>
  </r>
  <r>
    <x v="3715"/>
    <x v="3715"/>
    <x v="0"/>
    <x v="22"/>
    <x v="6"/>
    <x v="1"/>
    <x v="1"/>
  </r>
  <r>
    <x v="3716"/>
    <x v="3716"/>
    <x v="1"/>
    <x v="48"/>
    <x v="3"/>
    <x v="0"/>
    <x v="2"/>
  </r>
  <r>
    <x v="3717"/>
    <x v="3717"/>
    <x v="0"/>
    <x v="41"/>
    <x v="1"/>
    <x v="1"/>
    <x v="0"/>
  </r>
  <r>
    <x v="3718"/>
    <x v="3718"/>
    <x v="1"/>
    <x v="34"/>
    <x v="0"/>
    <x v="1"/>
    <x v="0"/>
  </r>
  <r>
    <x v="3719"/>
    <x v="3719"/>
    <x v="1"/>
    <x v="45"/>
    <x v="0"/>
    <x v="1"/>
    <x v="2"/>
  </r>
  <r>
    <x v="3720"/>
    <x v="3720"/>
    <x v="1"/>
    <x v="38"/>
    <x v="0"/>
    <x v="1"/>
    <x v="0"/>
  </r>
  <r>
    <x v="3721"/>
    <x v="3721"/>
    <x v="1"/>
    <x v="34"/>
    <x v="2"/>
    <x v="1"/>
    <x v="2"/>
  </r>
  <r>
    <x v="3722"/>
    <x v="3722"/>
    <x v="0"/>
    <x v="47"/>
    <x v="4"/>
    <x v="0"/>
    <x v="2"/>
  </r>
  <r>
    <x v="3723"/>
    <x v="3723"/>
    <x v="0"/>
    <x v="42"/>
    <x v="5"/>
    <x v="1"/>
    <x v="0"/>
  </r>
  <r>
    <x v="3724"/>
    <x v="3724"/>
    <x v="0"/>
    <x v="43"/>
    <x v="2"/>
    <x v="1"/>
    <x v="0"/>
  </r>
  <r>
    <x v="3725"/>
    <x v="3725"/>
    <x v="0"/>
    <x v="39"/>
    <x v="0"/>
    <x v="0"/>
    <x v="0"/>
  </r>
  <r>
    <x v="3726"/>
    <x v="3726"/>
    <x v="1"/>
    <x v="37"/>
    <x v="1"/>
    <x v="0"/>
    <x v="2"/>
  </r>
  <r>
    <x v="3727"/>
    <x v="3727"/>
    <x v="1"/>
    <x v="50"/>
    <x v="1"/>
    <x v="0"/>
    <x v="0"/>
  </r>
  <r>
    <x v="3728"/>
    <x v="3728"/>
    <x v="1"/>
    <x v="39"/>
    <x v="1"/>
    <x v="1"/>
    <x v="1"/>
  </r>
  <r>
    <x v="3729"/>
    <x v="3729"/>
    <x v="0"/>
    <x v="7"/>
    <x v="2"/>
    <x v="1"/>
    <x v="0"/>
  </r>
  <r>
    <x v="3730"/>
    <x v="3730"/>
    <x v="1"/>
    <x v="49"/>
    <x v="5"/>
    <x v="0"/>
    <x v="0"/>
  </r>
  <r>
    <x v="3731"/>
    <x v="3731"/>
    <x v="0"/>
    <x v="46"/>
    <x v="0"/>
    <x v="0"/>
    <x v="2"/>
  </r>
  <r>
    <x v="3732"/>
    <x v="3732"/>
    <x v="1"/>
    <x v="35"/>
    <x v="4"/>
    <x v="1"/>
    <x v="1"/>
  </r>
  <r>
    <x v="3733"/>
    <x v="3733"/>
    <x v="1"/>
    <x v="53"/>
    <x v="6"/>
    <x v="1"/>
    <x v="1"/>
  </r>
  <r>
    <x v="3734"/>
    <x v="3734"/>
    <x v="0"/>
    <x v="35"/>
    <x v="5"/>
    <x v="0"/>
    <x v="0"/>
  </r>
  <r>
    <x v="3735"/>
    <x v="3735"/>
    <x v="0"/>
    <x v="15"/>
    <x v="3"/>
    <x v="1"/>
    <x v="1"/>
  </r>
  <r>
    <x v="3736"/>
    <x v="3736"/>
    <x v="1"/>
    <x v="8"/>
    <x v="4"/>
    <x v="1"/>
    <x v="0"/>
  </r>
  <r>
    <x v="3737"/>
    <x v="3737"/>
    <x v="1"/>
    <x v="24"/>
    <x v="1"/>
    <x v="0"/>
    <x v="0"/>
  </r>
  <r>
    <x v="3738"/>
    <x v="3738"/>
    <x v="0"/>
    <x v="6"/>
    <x v="2"/>
    <x v="0"/>
    <x v="1"/>
  </r>
  <r>
    <x v="3739"/>
    <x v="3739"/>
    <x v="1"/>
    <x v="56"/>
    <x v="0"/>
    <x v="1"/>
    <x v="0"/>
  </r>
  <r>
    <x v="3740"/>
    <x v="3740"/>
    <x v="0"/>
    <x v="34"/>
    <x v="2"/>
    <x v="0"/>
    <x v="1"/>
  </r>
  <r>
    <x v="3741"/>
    <x v="3741"/>
    <x v="0"/>
    <x v="5"/>
    <x v="0"/>
    <x v="0"/>
    <x v="0"/>
  </r>
  <r>
    <x v="3742"/>
    <x v="3742"/>
    <x v="0"/>
    <x v="12"/>
    <x v="3"/>
    <x v="0"/>
    <x v="0"/>
  </r>
  <r>
    <x v="3743"/>
    <x v="3743"/>
    <x v="1"/>
    <x v="39"/>
    <x v="2"/>
    <x v="1"/>
    <x v="0"/>
  </r>
  <r>
    <x v="3744"/>
    <x v="3744"/>
    <x v="1"/>
    <x v="6"/>
    <x v="0"/>
    <x v="1"/>
    <x v="2"/>
  </r>
  <r>
    <x v="3745"/>
    <x v="3745"/>
    <x v="0"/>
    <x v="56"/>
    <x v="6"/>
    <x v="1"/>
    <x v="0"/>
  </r>
  <r>
    <x v="3746"/>
    <x v="3746"/>
    <x v="0"/>
    <x v="22"/>
    <x v="1"/>
    <x v="0"/>
    <x v="1"/>
  </r>
  <r>
    <x v="3747"/>
    <x v="3747"/>
    <x v="1"/>
    <x v="52"/>
    <x v="6"/>
    <x v="1"/>
    <x v="0"/>
  </r>
  <r>
    <x v="3748"/>
    <x v="3748"/>
    <x v="0"/>
    <x v="33"/>
    <x v="1"/>
    <x v="0"/>
    <x v="2"/>
  </r>
  <r>
    <x v="3749"/>
    <x v="3749"/>
    <x v="1"/>
    <x v="0"/>
    <x v="2"/>
    <x v="0"/>
    <x v="1"/>
  </r>
  <r>
    <x v="3750"/>
    <x v="3750"/>
    <x v="1"/>
    <x v="49"/>
    <x v="3"/>
    <x v="1"/>
    <x v="1"/>
  </r>
  <r>
    <x v="3751"/>
    <x v="3751"/>
    <x v="0"/>
    <x v="15"/>
    <x v="6"/>
    <x v="1"/>
    <x v="2"/>
  </r>
  <r>
    <x v="3752"/>
    <x v="3752"/>
    <x v="1"/>
    <x v="16"/>
    <x v="0"/>
    <x v="1"/>
    <x v="2"/>
  </r>
  <r>
    <x v="3753"/>
    <x v="3753"/>
    <x v="1"/>
    <x v="17"/>
    <x v="4"/>
    <x v="0"/>
    <x v="1"/>
  </r>
  <r>
    <x v="3754"/>
    <x v="3754"/>
    <x v="1"/>
    <x v="49"/>
    <x v="2"/>
    <x v="1"/>
    <x v="0"/>
  </r>
  <r>
    <x v="3755"/>
    <x v="3755"/>
    <x v="1"/>
    <x v="14"/>
    <x v="3"/>
    <x v="1"/>
    <x v="0"/>
  </r>
  <r>
    <x v="3756"/>
    <x v="3756"/>
    <x v="0"/>
    <x v="47"/>
    <x v="0"/>
    <x v="0"/>
    <x v="2"/>
  </r>
  <r>
    <x v="3757"/>
    <x v="3757"/>
    <x v="1"/>
    <x v="18"/>
    <x v="0"/>
    <x v="1"/>
    <x v="0"/>
  </r>
  <r>
    <x v="3758"/>
    <x v="3758"/>
    <x v="0"/>
    <x v="12"/>
    <x v="1"/>
    <x v="0"/>
    <x v="1"/>
  </r>
  <r>
    <x v="3759"/>
    <x v="3759"/>
    <x v="1"/>
    <x v="40"/>
    <x v="3"/>
    <x v="0"/>
    <x v="2"/>
  </r>
  <r>
    <x v="3760"/>
    <x v="3760"/>
    <x v="0"/>
    <x v="3"/>
    <x v="3"/>
    <x v="0"/>
    <x v="0"/>
  </r>
  <r>
    <x v="3761"/>
    <x v="3761"/>
    <x v="0"/>
    <x v="36"/>
    <x v="2"/>
    <x v="1"/>
    <x v="0"/>
  </r>
  <r>
    <x v="3762"/>
    <x v="3762"/>
    <x v="0"/>
    <x v="55"/>
    <x v="4"/>
    <x v="0"/>
    <x v="2"/>
  </r>
  <r>
    <x v="3763"/>
    <x v="3763"/>
    <x v="0"/>
    <x v="36"/>
    <x v="1"/>
    <x v="0"/>
    <x v="1"/>
  </r>
  <r>
    <x v="3764"/>
    <x v="3764"/>
    <x v="0"/>
    <x v="17"/>
    <x v="4"/>
    <x v="1"/>
    <x v="0"/>
  </r>
  <r>
    <x v="3765"/>
    <x v="3765"/>
    <x v="0"/>
    <x v="43"/>
    <x v="5"/>
    <x v="1"/>
    <x v="0"/>
  </r>
  <r>
    <x v="3766"/>
    <x v="3766"/>
    <x v="1"/>
    <x v="42"/>
    <x v="3"/>
    <x v="0"/>
    <x v="1"/>
  </r>
  <r>
    <x v="3767"/>
    <x v="3767"/>
    <x v="0"/>
    <x v="34"/>
    <x v="6"/>
    <x v="0"/>
    <x v="1"/>
  </r>
  <r>
    <x v="3768"/>
    <x v="3768"/>
    <x v="1"/>
    <x v="27"/>
    <x v="2"/>
    <x v="1"/>
    <x v="1"/>
  </r>
  <r>
    <x v="3769"/>
    <x v="3769"/>
    <x v="1"/>
    <x v="36"/>
    <x v="2"/>
    <x v="0"/>
    <x v="0"/>
  </r>
  <r>
    <x v="3770"/>
    <x v="3770"/>
    <x v="0"/>
    <x v="14"/>
    <x v="1"/>
    <x v="0"/>
    <x v="0"/>
  </r>
  <r>
    <x v="3771"/>
    <x v="3771"/>
    <x v="0"/>
    <x v="0"/>
    <x v="6"/>
    <x v="0"/>
    <x v="2"/>
  </r>
  <r>
    <x v="3772"/>
    <x v="3772"/>
    <x v="1"/>
    <x v="3"/>
    <x v="2"/>
    <x v="1"/>
    <x v="1"/>
  </r>
  <r>
    <x v="3773"/>
    <x v="3773"/>
    <x v="1"/>
    <x v="15"/>
    <x v="4"/>
    <x v="0"/>
    <x v="1"/>
  </r>
  <r>
    <x v="3774"/>
    <x v="3774"/>
    <x v="1"/>
    <x v="16"/>
    <x v="6"/>
    <x v="1"/>
    <x v="2"/>
  </r>
  <r>
    <x v="3775"/>
    <x v="3775"/>
    <x v="0"/>
    <x v="13"/>
    <x v="4"/>
    <x v="0"/>
    <x v="1"/>
  </r>
  <r>
    <x v="3776"/>
    <x v="3776"/>
    <x v="1"/>
    <x v="43"/>
    <x v="3"/>
    <x v="0"/>
    <x v="1"/>
  </r>
  <r>
    <x v="3777"/>
    <x v="3777"/>
    <x v="0"/>
    <x v="48"/>
    <x v="1"/>
    <x v="1"/>
    <x v="0"/>
  </r>
  <r>
    <x v="3778"/>
    <x v="3778"/>
    <x v="1"/>
    <x v="23"/>
    <x v="0"/>
    <x v="0"/>
    <x v="0"/>
  </r>
  <r>
    <x v="3779"/>
    <x v="3779"/>
    <x v="0"/>
    <x v="50"/>
    <x v="0"/>
    <x v="1"/>
    <x v="0"/>
  </r>
  <r>
    <x v="3780"/>
    <x v="3780"/>
    <x v="0"/>
    <x v="34"/>
    <x v="5"/>
    <x v="1"/>
    <x v="1"/>
  </r>
  <r>
    <x v="3781"/>
    <x v="3781"/>
    <x v="1"/>
    <x v="50"/>
    <x v="5"/>
    <x v="0"/>
    <x v="1"/>
  </r>
  <r>
    <x v="3782"/>
    <x v="3782"/>
    <x v="0"/>
    <x v="4"/>
    <x v="5"/>
    <x v="1"/>
    <x v="0"/>
  </r>
  <r>
    <x v="3783"/>
    <x v="3783"/>
    <x v="0"/>
    <x v="25"/>
    <x v="2"/>
    <x v="1"/>
    <x v="0"/>
  </r>
  <r>
    <x v="3784"/>
    <x v="3784"/>
    <x v="0"/>
    <x v="45"/>
    <x v="1"/>
    <x v="0"/>
    <x v="0"/>
  </r>
  <r>
    <x v="3785"/>
    <x v="3785"/>
    <x v="0"/>
    <x v="27"/>
    <x v="3"/>
    <x v="0"/>
    <x v="0"/>
  </r>
  <r>
    <x v="3786"/>
    <x v="3786"/>
    <x v="0"/>
    <x v="14"/>
    <x v="0"/>
    <x v="0"/>
    <x v="0"/>
  </r>
  <r>
    <x v="3787"/>
    <x v="3787"/>
    <x v="1"/>
    <x v="16"/>
    <x v="4"/>
    <x v="0"/>
    <x v="1"/>
  </r>
  <r>
    <x v="3788"/>
    <x v="3788"/>
    <x v="0"/>
    <x v="38"/>
    <x v="4"/>
    <x v="0"/>
    <x v="1"/>
  </r>
  <r>
    <x v="3789"/>
    <x v="3789"/>
    <x v="1"/>
    <x v="2"/>
    <x v="3"/>
    <x v="0"/>
    <x v="0"/>
  </r>
  <r>
    <x v="3790"/>
    <x v="3790"/>
    <x v="1"/>
    <x v="44"/>
    <x v="0"/>
    <x v="1"/>
    <x v="0"/>
  </r>
  <r>
    <x v="3791"/>
    <x v="3791"/>
    <x v="1"/>
    <x v="14"/>
    <x v="2"/>
    <x v="1"/>
    <x v="0"/>
  </r>
  <r>
    <x v="3792"/>
    <x v="3792"/>
    <x v="0"/>
    <x v="15"/>
    <x v="0"/>
    <x v="1"/>
    <x v="1"/>
  </r>
  <r>
    <x v="3793"/>
    <x v="3793"/>
    <x v="1"/>
    <x v="43"/>
    <x v="2"/>
    <x v="1"/>
    <x v="0"/>
  </r>
  <r>
    <x v="3794"/>
    <x v="3794"/>
    <x v="0"/>
    <x v="21"/>
    <x v="2"/>
    <x v="0"/>
    <x v="2"/>
  </r>
  <r>
    <x v="3795"/>
    <x v="3795"/>
    <x v="0"/>
    <x v="20"/>
    <x v="0"/>
    <x v="1"/>
    <x v="2"/>
  </r>
  <r>
    <x v="3796"/>
    <x v="3796"/>
    <x v="0"/>
    <x v="11"/>
    <x v="6"/>
    <x v="1"/>
    <x v="1"/>
  </r>
  <r>
    <x v="3797"/>
    <x v="3797"/>
    <x v="1"/>
    <x v="43"/>
    <x v="2"/>
    <x v="1"/>
    <x v="0"/>
  </r>
  <r>
    <x v="3798"/>
    <x v="3798"/>
    <x v="1"/>
    <x v="46"/>
    <x v="6"/>
    <x v="1"/>
    <x v="0"/>
  </r>
  <r>
    <x v="3799"/>
    <x v="3799"/>
    <x v="0"/>
    <x v="52"/>
    <x v="5"/>
    <x v="1"/>
    <x v="2"/>
  </r>
  <r>
    <x v="3800"/>
    <x v="3800"/>
    <x v="1"/>
    <x v="8"/>
    <x v="0"/>
    <x v="0"/>
    <x v="0"/>
  </r>
  <r>
    <x v="3801"/>
    <x v="3801"/>
    <x v="1"/>
    <x v="16"/>
    <x v="0"/>
    <x v="0"/>
    <x v="1"/>
  </r>
  <r>
    <x v="3802"/>
    <x v="3802"/>
    <x v="1"/>
    <x v="11"/>
    <x v="5"/>
    <x v="1"/>
    <x v="2"/>
  </r>
  <r>
    <x v="3803"/>
    <x v="3803"/>
    <x v="0"/>
    <x v="18"/>
    <x v="2"/>
    <x v="1"/>
    <x v="1"/>
  </r>
  <r>
    <x v="3804"/>
    <x v="3804"/>
    <x v="1"/>
    <x v="0"/>
    <x v="0"/>
    <x v="1"/>
    <x v="0"/>
  </r>
  <r>
    <x v="3805"/>
    <x v="3805"/>
    <x v="0"/>
    <x v="56"/>
    <x v="6"/>
    <x v="1"/>
    <x v="0"/>
  </r>
  <r>
    <x v="3806"/>
    <x v="3806"/>
    <x v="1"/>
    <x v="19"/>
    <x v="0"/>
    <x v="1"/>
    <x v="2"/>
  </r>
  <r>
    <x v="3807"/>
    <x v="3807"/>
    <x v="1"/>
    <x v="23"/>
    <x v="5"/>
    <x v="0"/>
    <x v="0"/>
  </r>
  <r>
    <x v="3808"/>
    <x v="3808"/>
    <x v="0"/>
    <x v="27"/>
    <x v="0"/>
    <x v="0"/>
    <x v="1"/>
  </r>
  <r>
    <x v="3809"/>
    <x v="3809"/>
    <x v="0"/>
    <x v="24"/>
    <x v="6"/>
    <x v="1"/>
    <x v="0"/>
  </r>
  <r>
    <x v="3810"/>
    <x v="3810"/>
    <x v="1"/>
    <x v="27"/>
    <x v="4"/>
    <x v="0"/>
    <x v="0"/>
  </r>
  <r>
    <x v="3811"/>
    <x v="3811"/>
    <x v="0"/>
    <x v="5"/>
    <x v="1"/>
    <x v="1"/>
    <x v="0"/>
  </r>
  <r>
    <x v="3812"/>
    <x v="3812"/>
    <x v="1"/>
    <x v="44"/>
    <x v="6"/>
    <x v="0"/>
    <x v="2"/>
  </r>
  <r>
    <x v="3813"/>
    <x v="3813"/>
    <x v="1"/>
    <x v="50"/>
    <x v="5"/>
    <x v="1"/>
    <x v="0"/>
  </r>
  <r>
    <x v="3814"/>
    <x v="3814"/>
    <x v="0"/>
    <x v="23"/>
    <x v="1"/>
    <x v="0"/>
    <x v="0"/>
  </r>
  <r>
    <x v="3815"/>
    <x v="3815"/>
    <x v="1"/>
    <x v="28"/>
    <x v="3"/>
    <x v="0"/>
    <x v="0"/>
  </r>
  <r>
    <x v="3816"/>
    <x v="3816"/>
    <x v="1"/>
    <x v="38"/>
    <x v="6"/>
    <x v="1"/>
    <x v="2"/>
  </r>
  <r>
    <x v="3817"/>
    <x v="3817"/>
    <x v="0"/>
    <x v="37"/>
    <x v="1"/>
    <x v="0"/>
    <x v="0"/>
  </r>
  <r>
    <x v="3818"/>
    <x v="3818"/>
    <x v="0"/>
    <x v="34"/>
    <x v="4"/>
    <x v="1"/>
    <x v="2"/>
  </r>
  <r>
    <x v="3819"/>
    <x v="3819"/>
    <x v="1"/>
    <x v="34"/>
    <x v="6"/>
    <x v="0"/>
    <x v="1"/>
  </r>
  <r>
    <x v="3820"/>
    <x v="3820"/>
    <x v="0"/>
    <x v="1"/>
    <x v="6"/>
    <x v="1"/>
    <x v="0"/>
  </r>
  <r>
    <x v="3821"/>
    <x v="3821"/>
    <x v="1"/>
    <x v="54"/>
    <x v="2"/>
    <x v="0"/>
    <x v="1"/>
  </r>
  <r>
    <x v="3822"/>
    <x v="3822"/>
    <x v="0"/>
    <x v="36"/>
    <x v="4"/>
    <x v="0"/>
    <x v="0"/>
  </r>
  <r>
    <x v="3823"/>
    <x v="3823"/>
    <x v="1"/>
    <x v="34"/>
    <x v="6"/>
    <x v="0"/>
    <x v="1"/>
  </r>
  <r>
    <x v="3824"/>
    <x v="3824"/>
    <x v="1"/>
    <x v="51"/>
    <x v="5"/>
    <x v="0"/>
    <x v="1"/>
  </r>
  <r>
    <x v="3825"/>
    <x v="3825"/>
    <x v="1"/>
    <x v="47"/>
    <x v="2"/>
    <x v="0"/>
    <x v="1"/>
  </r>
  <r>
    <x v="3826"/>
    <x v="3826"/>
    <x v="0"/>
    <x v="43"/>
    <x v="1"/>
    <x v="1"/>
    <x v="1"/>
  </r>
  <r>
    <x v="3827"/>
    <x v="3827"/>
    <x v="1"/>
    <x v="44"/>
    <x v="3"/>
    <x v="0"/>
    <x v="1"/>
  </r>
  <r>
    <x v="3828"/>
    <x v="3828"/>
    <x v="0"/>
    <x v="18"/>
    <x v="3"/>
    <x v="1"/>
    <x v="1"/>
  </r>
  <r>
    <x v="3829"/>
    <x v="3829"/>
    <x v="0"/>
    <x v="10"/>
    <x v="1"/>
    <x v="0"/>
    <x v="0"/>
  </r>
  <r>
    <x v="3830"/>
    <x v="3830"/>
    <x v="1"/>
    <x v="56"/>
    <x v="2"/>
    <x v="0"/>
    <x v="0"/>
  </r>
  <r>
    <x v="3831"/>
    <x v="3831"/>
    <x v="0"/>
    <x v="2"/>
    <x v="5"/>
    <x v="1"/>
    <x v="0"/>
  </r>
  <r>
    <x v="3832"/>
    <x v="3832"/>
    <x v="1"/>
    <x v="1"/>
    <x v="3"/>
    <x v="0"/>
    <x v="0"/>
  </r>
  <r>
    <x v="3833"/>
    <x v="3833"/>
    <x v="0"/>
    <x v="0"/>
    <x v="6"/>
    <x v="0"/>
    <x v="0"/>
  </r>
  <r>
    <x v="3834"/>
    <x v="3834"/>
    <x v="1"/>
    <x v="53"/>
    <x v="3"/>
    <x v="0"/>
    <x v="2"/>
  </r>
  <r>
    <x v="3835"/>
    <x v="3835"/>
    <x v="1"/>
    <x v="5"/>
    <x v="3"/>
    <x v="0"/>
    <x v="1"/>
  </r>
  <r>
    <x v="3836"/>
    <x v="3836"/>
    <x v="1"/>
    <x v="33"/>
    <x v="5"/>
    <x v="1"/>
    <x v="1"/>
  </r>
  <r>
    <x v="3837"/>
    <x v="3837"/>
    <x v="1"/>
    <x v="10"/>
    <x v="5"/>
    <x v="1"/>
    <x v="2"/>
  </r>
  <r>
    <x v="3838"/>
    <x v="3838"/>
    <x v="1"/>
    <x v="30"/>
    <x v="6"/>
    <x v="0"/>
    <x v="1"/>
  </r>
  <r>
    <x v="3839"/>
    <x v="3839"/>
    <x v="1"/>
    <x v="56"/>
    <x v="4"/>
    <x v="0"/>
    <x v="1"/>
  </r>
  <r>
    <x v="3840"/>
    <x v="3840"/>
    <x v="0"/>
    <x v="19"/>
    <x v="1"/>
    <x v="0"/>
    <x v="1"/>
  </r>
  <r>
    <x v="3841"/>
    <x v="3841"/>
    <x v="1"/>
    <x v="54"/>
    <x v="3"/>
    <x v="0"/>
    <x v="1"/>
  </r>
  <r>
    <x v="3842"/>
    <x v="3842"/>
    <x v="1"/>
    <x v="15"/>
    <x v="2"/>
    <x v="0"/>
    <x v="1"/>
  </r>
  <r>
    <x v="3843"/>
    <x v="3843"/>
    <x v="0"/>
    <x v="36"/>
    <x v="6"/>
    <x v="0"/>
    <x v="2"/>
  </r>
  <r>
    <x v="3844"/>
    <x v="3844"/>
    <x v="0"/>
    <x v="45"/>
    <x v="3"/>
    <x v="0"/>
    <x v="1"/>
  </r>
  <r>
    <x v="3845"/>
    <x v="3845"/>
    <x v="0"/>
    <x v="56"/>
    <x v="1"/>
    <x v="0"/>
    <x v="0"/>
  </r>
  <r>
    <x v="3846"/>
    <x v="3846"/>
    <x v="0"/>
    <x v="20"/>
    <x v="1"/>
    <x v="0"/>
    <x v="0"/>
  </r>
  <r>
    <x v="3847"/>
    <x v="3847"/>
    <x v="1"/>
    <x v="8"/>
    <x v="4"/>
    <x v="1"/>
    <x v="0"/>
  </r>
  <r>
    <x v="3848"/>
    <x v="3848"/>
    <x v="0"/>
    <x v="49"/>
    <x v="6"/>
    <x v="0"/>
    <x v="0"/>
  </r>
  <r>
    <x v="3849"/>
    <x v="3849"/>
    <x v="0"/>
    <x v="28"/>
    <x v="6"/>
    <x v="0"/>
    <x v="0"/>
  </r>
  <r>
    <x v="3850"/>
    <x v="3850"/>
    <x v="1"/>
    <x v="51"/>
    <x v="4"/>
    <x v="1"/>
    <x v="1"/>
  </r>
  <r>
    <x v="3851"/>
    <x v="3851"/>
    <x v="0"/>
    <x v="56"/>
    <x v="1"/>
    <x v="0"/>
    <x v="1"/>
  </r>
  <r>
    <x v="3852"/>
    <x v="3852"/>
    <x v="0"/>
    <x v="45"/>
    <x v="2"/>
    <x v="1"/>
    <x v="1"/>
  </r>
  <r>
    <x v="3853"/>
    <x v="3853"/>
    <x v="0"/>
    <x v="37"/>
    <x v="2"/>
    <x v="0"/>
    <x v="1"/>
  </r>
  <r>
    <x v="3854"/>
    <x v="3854"/>
    <x v="1"/>
    <x v="39"/>
    <x v="3"/>
    <x v="1"/>
    <x v="1"/>
  </r>
  <r>
    <x v="3855"/>
    <x v="3855"/>
    <x v="0"/>
    <x v="48"/>
    <x v="3"/>
    <x v="1"/>
    <x v="1"/>
  </r>
  <r>
    <x v="3856"/>
    <x v="3856"/>
    <x v="0"/>
    <x v="50"/>
    <x v="6"/>
    <x v="1"/>
    <x v="2"/>
  </r>
  <r>
    <x v="3857"/>
    <x v="3857"/>
    <x v="1"/>
    <x v="27"/>
    <x v="1"/>
    <x v="1"/>
    <x v="2"/>
  </r>
  <r>
    <x v="3858"/>
    <x v="3858"/>
    <x v="1"/>
    <x v="11"/>
    <x v="3"/>
    <x v="0"/>
    <x v="2"/>
  </r>
  <r>
    <x v="3859"/>
    <x v="3859"/>
    <x v="1"/>
    <x v="50"/>
    <x v="0"/>
    <x v="0"/>
    <x v="2"/>
  </r>
  <r>
    <x v="3860"/>
    <x v="3860"/>
    <x v="1"/>
    <x v="20"/>
    <x v="4"/>
    <x v="0"/>
    <x v="1"/>
  </r>
  <r>
    <x v="3861"/>
    <x v="3861"/>
    <x v="0"/>
    <x v="44"/>
    <x v="0"/>
    <x v="1"/>
    <x v="0"/>
  </r>
  <r>
    <x v="3862"/>
    <x v="3862"/>
    <x v="1"/>
    <x v="40"/>
    <x v="1"/>
    <x v="0"/>
    <x v="1"/>
  </r>
  <r>
    <x v="3863"/>
    <x v="3863"/>
    <x v="0"/>
    <x v="38"/>
    <x v="5"/>
    <x v="1"/>
    <x v="2"/>
  </r>
  <r>
    <x v="3864"/>
    <x v="3864"/>
    <x v="1"/>
    <x v="27"/>
    <x v="2"/>
    <x v="1"/>
    <x v="1"/>
  </r>
  <r>
    <x v="3865"/>
    <x v="3865"/>
    <x v="1"/>
    <x v="42"/>
    <x v="5"/>
    <x v="1"/>
    <x v="1"/>
  </r>
  <r>
    <x v="3866"/>
    <x v="3866"/>
    <x v="0"/>
    <x v="56"/>
    <x v="2"/>
    <x v="0"/>
    <x v="1"/>
  </r>
  <r>
    <x v="3867"/>
    <x v="3867"/>
    <x v="0"/>
    <x v="5"/>
    <x v="1"/>
    <x v="1"/>
    <x v="0"/>
  </r>
  <r>
    <x v="3868"/>
    <x v="3868"/>
    <x v="1"/>
    <x v="33"/>
    <x v="1"/>
    <x v="1"/>
    <x v="1"/>
  </r>
  <r>
    <x v="3869"/>
    <x v="3869"/>
    <x v="0"/>
    <x v="34"/>
    <x v="1"/>
    <x v="0"/>
    <x v="1"/>
  </r>
  <r>
    <x v="3870"/>
    <x v="3870"/>
    <x v="1"/>
    <x v="50"/>
    <x v="1"/>
    <x v="0"/>
    <x v="1"/>
  </r>
  <r>
    <x v="3871"/>
    <x v="3871"/>
    <x v="0"/>
    <x v="18"/>
    <x v="2"/>
    <x v="1"/>
    <x v="0"/>
  </r>
  <r>
    <x v="3872"/>
    <x v="3872"/>
    <x v="1"/>
    <x v="35"/>
    <x v="1"/>
    <x v="0"/>
    <x v="1"/>
  </r>
  <r>
    <x v="3873"/>
    <x v="3873"/>
    <x v="1"/>
    <x v="9"/>
    <x v="5"/>
    <x v="1"/>
    <x v="1"/>
  </r>
  <r>
    <x v="3874"/>
    <x v="3874"/>
    <x v="0"/>
    <x v="12"/>
    <x v="1"/>
    <x v="0"/>
    <x v="2"/>
  </r>
  <r>
    <x v="3875"/>
    <x v="3875"/>
    <x v="1"/>
    <x v="3"/>
    <x v="1"/>
    <x v="1"/>
    <x v="0"/>
  </r>
  <r>
    <x v="3876"/>
    <x v="3876"/>
    <x v="0"/>
    <x v="10"/>
    <x v="1"/>
    <x v="0"/>
    <x v="2"/>
  </r>
  <r>
    <x v="3877"/>
    <x v="3877"/>
    <x v="1"/>
    <x v="12"/>
    <x v="2"/>
    <x v="1"/>
    <x v="1"/>
  </r>
  <r>
    <x v="3878"/>
    <x v="3878"/>
    <x v="1"/>
    <x v="1"/>
    <x v="0"/>
    <x v="0"/>
    <x v="2"/>
  </r>
  <r>
    <x v="3879"/>
    <x v="3879"/>
    <x v="1"/>
    <x v="51"/>
    <x v="1"/>
    <x v="1"/>
    <x v="0"/>
  </r>
  <r>
    <x v="3880"/>
    <x v="3880"/>
    <x v="0"/>
    <x v="35"/>
    <x v="0"/>
    <x v="1"/>
    <x v="0"/>
  </r>
  <r>
    <x v="3881"/>
    <x v="3881"/>
    <x v="1"/>
    <x v="53"/>
    <x v="2"/>
    <x v="1"/>
    <x v="0"/>
  </r>
  <r>
    <x v="3882"/>
    <x v="3882"/>
    <x v="1"/>
    <x v="31"/>
    <x v="0"/>
    <x v="0"/>
    <x v="0"/>
  </r>
  <r>
    <x v="3883"/>
    <x v="3883"/>
    <x v="1"/>
    <x v="12"/>
    <x v="4"/>
    <x v="1"/>
    <x v="0"/>
  </r>
  <r>
    <x v="3884"/>
    <x v="3884"/>
    <x v="0"/>
    <x v="12"/>
    <x v="0"/>
    <x v="0"/>
    <x v="1"/>
  </r>
  <r>
    <x v="3885"/>
    <x v="3885"/>
    <x v="0"/>
    <x v="16"/>
    <x v="6"/>
    <x v="1"/>
    <x v="1"/>
  </r>
  <r>
    <x v="3886"/>
    <x v="3886"/>
    <x v="1"/>
    <x v="50"/>
    <x v="0"/>
    <x v="0"/>
    <x v="1"/>
  </r>
  <r>
    <x v="3887"/>
    <x v="3887"/>
    <x v="0"/>
    <x v="33"/>
    <x v="6"/>
    <x v="0"/>
    <x v="1"/>
  </r>
  <r>
    <x v="3888"/>
    <x v="3888"/>
    <x v="1"/>
    <x v="53"/>
    <x v="3"/>
    <x v="1"/>
    <x v="2"/>
  </r>
  <r>
    <x v="3889"/>
    <x v="3889"/>
    <x v="0"/>
    <x v="17"/>
    <x v="6"/>
    <x v="0"/>
    <x v="1"/>
  </r>
  <r>
    <x v="3890"/>
    <x v="3890"/>
    <x v="0"/>
    <x v="41"/>
    <x v="4"/>
    <x v="1"/>
    <x v="0"/>
  </r>
  <r>
    <x v="3891"/>
    <x v="3891"/>
    <x v="0"/>
    <x v="22"/>
    <x v="0"/>
    <x v="1"/>
    <x v="1"/>
  </r>
  <r>
    <x v="3892"/>
    <x v="3892"/>
    <x v="1"/>
    <x v="10"/>
    <x v="2"/>
    <x v="1"/>
    <x v="0"/>
  </r>
  <r>
    <x v="3893"/>
    <x v="3893"/>
    <x v="1"/>
    <x v="10"/>
    <x v="6"/>
    <x v="1"/>
    <x v="1"/>
  </r>
  <r>
    <x v="3894"/>
    <x v="3894"/>
    <x v="1"/>
    <x v="47"/>
    <x v="1"/>
    <x v="0"/>
    <x v="2"/>
  </r>
  <r>
    <x v="3895"/>
    <x v="3895"/>
    <x v="0"/>
    <x v="21"/>
    <x v="1"/>
    <x v="0"/>
    <x v="1"/>
  </r>
  <r>
    <x v="3896"/>
    <x v="3896"/>
    <x v="1"/>
    <x v="14"/>
    <x v="0"/>
    <x v="0"/>
    <x v="0"/>
  </r>
  <r>
    <x v="3897"/>
    <x v="3897"/>
    <x v="1"/>
    <x v="15"/>
    <x v="1"/>
    <x v="0"/>
    <x v="1"/>
  </r>
  <r>
    <x v="3898"/>
    <x v="3898"/>
    <x v="1"/>
    <x v="35"/>
    <x v="6"/>
    <x v="0"/>
    <x v="1"/>
  </r>
  <r>
    <x v="3899"/>
    <x v="3899"/>
    <x v="0"/>
    <x v="25"/>
    <x v="4"/>
    <x v="1"/>
    <x v="1"/>
  </r>
  <r>
    <x v="3900"/>
    <x v="3900"/>
    <x v="1"/>
    <x v="22"/>
    <x v="6"/>
    <x v="1"/>
    <x v="2"/>
  </r>
  <r>
    <x v="3901"/>
    <x v="3901"/>
    <x v="0"/>
    <x v="27"/>
    <x v="1"/>
    <x v="0"/>
    <x v="2"/>
  </r>
  <r>
    <x v="3902"/>
    <x v="3902"/>
    <x v="1"/>
    <x v="40"/>
    <x v="0"/>
    <x v="0"/>
    <x v="0"/>
  </r>
  <r>
    <x v="3903"/>
    <x v="3903"/>
    <x v="0"/>
    <x v="36"/>
    <x v="2"/>
    <x v="0"/>
    <x v="2"/>
  </r>
  <r>
    <x v="3904"/>
    <x v="3904"/>
    <x v="0"/>
    <x v="50"/>
    <x v="0"/>
    <x v="1"/>
    <x v="2"/>
  </r>
  <r>
    <x v="3905"/>
    <x v="3905"/>
    <x v="0"/>
    <x v="37"/>
    <x v="6"/>
    <x v="0"/>
    <x v="0"/>
  </r>
  <r>
    <x v="3906"/>
    <x v="3906"/>
    <x v="0"/>
    <x v="24"/>
    <x v="3"/>
    <x v="0"/>
    <x v="0"/>
  </r>
  <r>
    <x v="3907"/>
    <x v="3907"/>
    <x v="1"/>
    <x v="29"/>
    <x v="6"/>
    <x v="1"/>
    <x v="1"/>
  </r>
  <r>
    <x v="3908"/>
    <x v="3908"/>
    <x v="0"/>
    <x v="6"/>
    <x v="5"/>
    <x v="1"/>
    <x v="1"/>
  </r>
  <r>
    <x v="3909"/>
    <x v="3909"/>
    <x v="0"/>
    <x v="27"/>
    <x v="4"/>
    <x v="1"/>
    <x v="1"/>
  </r>
  <r>
    <x v="3910"/>
    <x v="3910"/>
    <x v="1"/>
    <x v="44"/>
    <x v="3"/>
    <x v="1"/>
    <x v="0"/>
  </r>
  <r>
    <x v="3911"/>
    <x v="3911"/>
    <x v="1"/>
    <x v="45"/>
    <x v="1"/>
    <x v="0"/>
    <x v="0"/>
  </r>
  <r>
    <x v="3912"/>
    <x v="3912"/>
    <x v="1"/>
    <x v="40"/>
    <x v="2"/>
    <x v="0"/>
    <x v="1"/>
  </r>
  <r>
    <x v="3913"/>
    <x v="3913"/>
    <x v="1"/>
    <x v="32"/>
    <x v="3"/>
    <x v="1"/>
    <x v="0"/>
  </r>
  <r>
    <x v="3914"/>
    <x v="3914"/>
    <x v="0"/>
    <x v="20"/>
    <x v="0"/>
    <x v="1"/>
    <x v="0"/>
  </r>
  <r>
    <x v="3915"/>
    <x v="3915"/>
    <x v="0"/>
    <x v="12"/>
    <x v="4"/>
    <x v="0"/>
    <x v="1"/>
  </r>
  <r>
    <x v="3916"/>
    <x v="3916"/>
    <x v="0"/>
    <x v="34"/>
    <x v="3"/>
    <x v="1"/>
    <x v="0"/>
  </r>
  <r>
    <x v="3917"/>
    <x v="3917"/>
    <x v="1"/>
    <x v="18"/>
    <x v="4"/>
    <x v="1"/>
    <x v="0"/>
  </r>
  <r>
    <x v="3918"/>
    <x v="3918"/>
    <x v="0"/>
    <x v="44"/>
    <x v="3"/>
    <x v="1"/>
    <x v="1"/>
  </r>
  <r>
    <x v="3919"/>
    <x v="3919"/>
    <x v="1"/>
    <x v="15"/>
    <x v="5"/>
    <x v="0"/>
    <x v="0"/>
  </r>
  <r>
    <x v="3920"/>
    <x v="3920"/>
    <x v="1"/>
    <x v="42"/>
    <x v="3"/>
    <x v="1"/>
    <x v="1"/>
  </r>
  <r>
    <x v="3921"/>
    <x v="3921"/>
    <x v="0"/>
    <x v="6"/>
    <x v="6"/>
    <x v="0"/>
    <x v="0"/>
  </r>
  <r>
    <x v="3922"/>
    <x v="3922"/>
    <x v="0"/>
    <x v="26"/>
    <x v="4"/>
    <x v="0"/>
    <x v="2"/>
  </r>
  <r>
    <x v="3923"/>
    <x v="3923"/>
    <x v="1"/>
    <x v="0"/>
    <x v="3"/>
    <x v="1"/>
    <x v="1"/>
  </r>
  <r>
    <x v="3924"/>
    <x v="3924"/>
    <x v="1"/>
    <x v="37"/>
    <x v="6"/>
    <x v="0"/>
    <x v="1"/>
  </r>
  <r>
    <x v="3925"/>
    <x v="3925"/>
    <x v="1"/>
    <x v="21"/>
    <x v="1"/>
    <x v="1"/>
    <x v="1"/>
  </r>
  <r>
    <x v="3926"/>
    <x v="3926"/>
    <x v="1"/>
    <x v="44"/>
    <x v="4"/>
    <x v="1"/>
    <x v="0"/>
  </r>
  <r>
    <x v="3927"/>
    <x v="3927"/>
    <x v="0"/>
    <x v="1"/>
    <x v="1"/>
    <x v="1"/>
    <x v="1"/>
  </r>
  <r>
    <x v="3928"/>
    <x v="3928"/>
    <x v="0"/>
    <x v="13"/>
    <x v="5"/>
    <x v="1"/>
    <x v="2"/>
  </r>
  <r>
    <x v="3929"/>
    <x v="3929"/>
    <x v="0"/>
    <x v="46"/>
    <x v="0"/>
    <x v="1"/>
    <x v="1"/>
  </r>
  <r>
    <x v="3930"/>
    <x v="3930"/>
    <x v="0"/>
    <x v="33"/>
    <x v="0"/>
    <x v="0"/>
    <x v="1"/>
  </r>
  <r>
    <x v="3931"/>
    <x v="3931"/>
    <x v="1"/>
    <x v="24"/>
    <x v="4"/>
    <x v="0"/>
    <x v="0"/>
  </r>
  <r>
    <x v="3932"/>
    <x v="3932"/>
    <x v="1"/>
    <x v="36"/>
    <x v="5"/>
    <x v="1"/>
    <x v="0"/>
  </r>
  <r>
    <x v="3933"/>
    <x v="3933"/>
    <x v="1"/>
    <x v="9"/>
    <x v="6"/>
    <x v="0"/>
    <x v="1"/>
  </r>
  <r>
    <x v="3934"/>
    <x v="3934"/>
    <x v="0"/>
    <x v="14"/>
    <x v="3"/>
    <x v="0"/>
    <x v="0"/>
  </r>
  <r>
    <x v="3935"/>
    <x v="3935"/>
    <x v="1"/>
    <x v="14"/>
    <x v="3"/>
    <x v="1"/>
    <x v="2"/>
  </r>
  <r>
    <x v="3936"/>
    <x v="3936"/>
    <x v="1"/>
    <x v="9"/>
    <x v="4"/>
    <x v="0"/>
    <x v="0"/>
  </r>
  <r>
    <x v="3937"/>
    <x v="3937"/>
    <x v="1"/>
    <x v="33"/>
    <x v="2"/>
    <x v="1"/>
    <x v="1"/>
  </r>
  <r>
    <x v="3938"/>
    <x v="3938"/>
    <x v="0"/>
    <x v="33"/>
    <x v="5"/>
    <x v="1"/>
    <x v="2"/>
  </r>
  <r>
    <x v="3939"/>
    <x v="3939"/>
    <x v="1"/>
    <x v="15"/>
    <x v="1"/>
    <x v="0"/>
    <x v="0"/>
  </r>
  <r>
    <x v="3940"/>
    <x v="3940"/>
    <x v="1"/>
    <x v="4"/>
    <x v="5"/>
    <x v="0"/>
    <x v="1"/>
  </r>
  <r>
    <x v="3941"/>
    <x v="3941"/>
    <x v="0"/>
    <x v="7"/>
    <x v="3"/>
    <x v="1"/>
    <x v="1"/>
  </r>
  <r>
    <x v="3942"/>
    <x v="3942"/>
    <x v="0"/>
    <x v="8"/>
    <x v="3"/>
    <x v="1"/>
    <x v="1"/>
  </r>
  <r>
    <x v="3943"/>
    <x v="3943"/>
    <x v="1"/>
    <x v="46"/>
    <x v="6"/>
    <x v="1"/>
    <x v="0"/>
  </r>
  <r>
    <x v="3944"/>
    <x v="3944"/>
    <x v="1"/>
    <x v="52"/>
    <x v="2"/>
    <x v="0"/>
    <x v="1"/>
  </r>
  <r>
    <x v="3945"/>
    <x v="3945"/>
    <x v="1"/>
    <x v="20"/>
    <x v="1"/>
    <x v="0"/>
    <x v="0"/>
  </r>
  <r>
    <x v="3946"/>
    <x v="3946"/>
    <x v="1"/>
    <x v="8"/>
    <x v="5"/>
    <x v="1"/>
    <x v="0"/>
  </r>
  <r>
    <x v="3947"/>
    <x v="3947"/>
    <x v="0"/>
    <x v="24"/>
    <x v="3"/>
    <x v="0"/>
    <x v="1"/>
  </r>
  <r>
    <x v="3948"/>
    <x v="3948"/>
    <x v="0"/>
    <x v="29"/>
    <x v="0"/>
    <x v="1"/>
    <x v="2"/>
  </r>
  <r>
    <x v="3949"/>
    <x v="3949"/>
    <x v="0"/>
    <x v="22"/>
    <x v="2"/>
    <x v="0"/>
    <x v="0"/>
  </r>
  <r>
    <x v="3950"/>
    <x v="3950"/>
    <x v="0"/>
    <x v="49"/>
    <x v="2"/>
    <x v="1"/>
    <x v="1"/>
  </r>
  <r>
    <x v="3951"/>
    <x v="3951"/>
    <x v="0"/>
    <x v="0"/>
    <x v="3"/>
    <x v="1"/>
    <x v="0"/>
  </r>
  <r>
    <x v="3952"/>
    <x v="3952"/>
    <x v="0"/>
    <x v="26"/>
    <x v="2"/>
    <x v="0"/>
    <x v="1"/>
  </r>
  <r>
    <x v="3953"/>
    <x v="3953"/>
    <x v="1"/>
    <x v="48"/>
    <x v="2"/>
    <x v="1"/>
    <x v="1"/>
  </r>
  <r>
    <x v="3954"/>
    <x v="3954"/>
    <x v="1"/>
    <x v="17"/>
    <x v="3"/>
    <x v="1"/>
    <x v="0"/>
  </r>
  <r>
    <x v="3955"/>
    <x v="3955"/>
    <x v="0"/>
    <x v="55"/>
    <x v="0"/>
    <x v="1"/>
    <x v="0"/>
  </r>
  <r>
    <x v="3956"/>
    <x v="3956"/>
    <x v="0"/>
    <x v="46"/>
    <x v="3"/>
    <x v="0"/>
    <x v="2"/>
  </r>
  <r>
    <x v="3957"/>
    <x v="3957"/>
    <x v="0"/>
    <x v="18"/>
    <x v="1"/>
    <x v="0"/>
    <x v="0"/>
  </r>
  <r>
    <x v="3958"/>
    <x v="3958"/>
    <x v="0"/>
    <x v="8"/>
    <x v="5"/>
    <x v="0"/>
    <x v="2"/>
  </r>
  <r>
    <x v="3959"/>
    <x v="3959"/>
    <x v="0"/>
    <x v="44"/>
    <x v="2"/>
    <x v="1"/>
    <x v="0"/>
  </r>
  <r>
    <x v="3960"/>
    <x v="3960"/>
    <x v="1"/>
    <x v="49"/>
    <x v="4"/>
    <x v="0"/>
    <x v="1"/>
  </r>
  <r>
    <x v="3961"/>
    <x v="3961"/>
    <x v="0"/>
    <x v="48"/>
    <x v="4"/>
    <x v="1"/>
    <x v="0"/>
  </r>
  <r>
    <x v="3962"/>
    <x v="3962"/>
    <x v="1"/>
    <x v="39"/>
    <x v="6"/>
    <x v="1"/>
    <x v="1"/>
  </r>
  <r>
    <x v="3963"/>
    <x v="3963"/>
    <x v="0"/>
    <x v="51"/>
    <x v="6"/>
    <x v="1"/>
    <x v="0"/>
  </r>
  <r>
    <x v="3964"/>
    <x v="3964"/>
    <x v="1"/>
    <x v="4"/>
    <x v="3"/>
    <x v="0"/>
    <x v="2"/>
  </r>
  <r>
    <x v="3965"/>
    <x v="3965"/>
    <x v="0"/>
    <x v="41"/>
    <x v="0"/>
    <x v="0"/>
    <x v="1"/>
  </r>
  <r>
    <x v="3966"/>
    <x v="3966"/>
    <x v="0"/>
    <x v="53"/>
    <x v="3"/>
    <x v="0"/>
    <x v="1"/>
  </r>
  <r>
    <x v="3967"/>
    <x v="3967"/>
    <x v="0"/>
    <x v="41"/>
    <x v="6"/>
    <x v="0"/>
    <x v="1"/>
  </r>
  <r>
    <x v="3968"/>
    <x v="3968"/>
    <x v="1"/>
    <x v="23"/>
    <x v="6"/>
    <x v="0"/>
    <x v="1"/>
  </r>
  <r>
    <x v="3969"/>
    <x v="3969"/>
    <x v="1"/>
    <x v="52"/>
    <x v="3"/>
    <x v="0"/>
    <x v="2"/>
  </r>
  <r>
    <x v="3970"/>
    <x v="3970"/>
    <x v="0"/>
    <x v="10"/>
    <x v="3"/>
    <x v="1"/>
    <x v="1"/>
  </r>
  <r>
    <x v="3971"/>
    <x v="3971"/>
    <x v="1"/>
    <x v="1"/>
    <x v="3"/>
    <x v="1"/>
    <x v="0"/>
  </r>
  <r>
    <x v="3972"/>
    <x v="3972"/>
    <x v="0"/>
    <x v="38"/>
    <x v="0"/>
    <x v="0"/>
    <x v="0"/>
  </r>
  <r>
    <x v="3973"/>
    <x v="3973"/>
    <x v="1"/>
    <x v="11"/>
    <x v="4"/>
    <x v="1"/>
    <x v="1"/>
  </r>
  <r>
    <x v="3974"/>
    <x v="3974"/>
    <x v="1"/>
    <x v="33"/>
    <x v="2"/>
    <x v="1"/>
    <x v="0"/>
  </r>
  <r>
    <x v="3975"/>
    <x v="3975"/>
    <x v="1"/>
    <x v="14"/>
    <x v="2"/>
    <x v="1"/>
    <x v="0"/>
  </r>
  <r>
    <x v="3976"/>
    <x v="3976"/>
    <x v="0"/>
    <x v="46"/>
    <x v="1"/>
    <x v="0"/>
    <x v="2"/>
  </r>
  <r>
    <x v="3977"/>
    <x v="3977"/>
    <x v="1"/>
    <x v="3"/>
    <x v="4"/>
    <x v="0"/>
    <x v="0"/>
  </r>
  <r>
    <x v="3978"/>
    <x v="3978"/>
    <x v="0"/>
    <x v="14"/>
    <x v="1"/>
    <x v="0"/>
    <x v="0"/>
  </r>
  <r>
    <x v="3979"/>
    <x v="3979"/>
    <x v="0"/>
    <x v="4"/>
    <x v="1"/>
    <x v="0"/>
    <x v="0"/>
  </r>
  <r>
    <x v="3980"/>
    <x v="3980"/>
    <x v="1"/>
    <x v="25"/>
    <x v="3"/>
    <x v="1"/>
    <x v="1"/>
  </r>
  <r>
    <x v="3981"/>
    <x v="3981"/>
    <x v="1"/>
    <x v="54"/>
    <x v="3"/>
    <x v="1"/>
    <x v="2"/>
  </r>
  <r>
    <x v="3982"/>
    <x v="3982"/>
    <x v="0"/>
    <x v="51"/>
    <x v="1"/>
    <x v="1"/>
    <x v="1"/>
  </r>
  <r>
    <x v="3983"/>
    <x v="3983"/>
    <x v="1"/>
    <x v="27"/>
    <x v="3"/>
    <x v="0"/>
    <x v="1"/>
  </r>
  <r>
    <x v="3984"/>
    <x v="3984"/>
    <x v="0"/>
    <x v="45"/>
    <x v="0"/>
    <x v="1"/>
    <x v="0"/>
  </r>
  <r>
    <x v="3985"/>
    <x v="3985"/>
    <x v="1"/>
    <x v="47"/>
    <x v="2"/>
    <x v="1"/>
    <x v="1"/>
  </r>
  <r>
    <x v="3986"/>
    <x v="3986"/>
    <x v="1"/>
    <x v="32"/>
    <x v="6"/>
    <x v="1"/>
    <x v="0"/>
  </r>
  <r>
    <x v="3987"/>
    <x v="3987"/>
    <x v="0"/>
    <x v="26"/>
    <x v="1"/>
    <x v="1"/>
    <x v="1"/>
  </r>
  <r>
    <x v="3988"/>
    <x v="3988"/>
    <x v="0"/>
    <x v="16"/>
    <x v="6"/>
    <x v="0"/>
    <x v="1"/>
  </r>
  <r>
    <x v="3989"/>
    <x v="3989"/>
    <x v="1"/>
    <x v="12"/>
    <x v="0"/>
    <x v="1"/>
    <x v="0"/>
  </r>
  <r>
    <x v="3990"/>
    <x v="3990"/>
    <x v="0"/>
    <x v="4"/>
    <x v="6"/>
    <x v="0"/>
    <x v="0"/>
  </r>
  <r>
    <x v="3991"/>
    <x v="3991"/>
    <x v="1"/>
    <x v="0"/>
    <x v="5"/>
    <x v="0"/>
    <x v="1"/>
  </r>
  <r>
    <x v="3992"/>
    <x v="3992"/>
    <x v="0"/>
    <x v="3"/>
    <x v="1"/>
    <x v="0"/>
    <x v="1"/>
  </r>
  <r>
    <x v="3993"/>
    <x v="3993"/>
    <x v="0"/>
    <x v="30"/>
    <x v="1"/>
    <x v="0"/>
    <x v="0"/>
  </r>
  <r>
    <x v="3994"/>
    <x v="3994"/>
    <x v="0"/>
    <x v="0"/>
    <x v="4"/>
    <x v="1"/>
    <x v="1"/>
  </r>
  <r>
    <x v="3995"/>
    <x v="3995"/>
    <x v="1"/>
    <x v="24"/>
    <x v="0"/>
    <x v="1"/>
    <x v="0"/>
  </r>
  <r>
    <x v="3996"/>
    <x v="3996"/>
    <x v="0"/>
    <x v="0"/>
    <x v="4"/>
    <x v="0"/>
    <x v="0"/>
  </r>
  <r>
    <x v="3997"/>
    <x v="3997"/>
    <x v="1"/>
    <x v="2"/>
    <x v="2"/>
    <x v="0"/>
    <x v="0"/>
  </r>
  <r>
    <x v="3998"/>
    <x v="3998"/>
    <x v="1"/>
    <x v="10"/>
    <x v="0"/>
    <x v="1"/>
    <x v="2"/>
  </r>
  <r>
    <x v="3999"/>
    <x v="3999"/>
    <x v="0"/>
    <x v="3"/>
    <x v="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B9" firstHeaderRow="1" firstDataRow="1" firstDataCol="1"/>
  <pivotFields count="11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compact="0" showAll="0">
      <items count="8">
        <item x="1"/>
        <item x="4"/>
        <item x="6"/>
        <item x="2"/>
        <item x="0"/>
        <item x="5"/>
        <item x="3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:E10" firstHeaderRow="1" firstDataRow="1" firstDataCol="1"/>
  <pivotFields count="6">
    <pivotField dataField="1"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compact="0" showAll="0">
      <items count="9">
        <item x="1"/>
        <item x="5"/>
        <item x="3"/>
        <item x="4"/>
        <item x="0"/>
        <item x="6"/>
        <item x="7"/>
        <item x="2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location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1:H5" firstHeaderRow="1" firstDataRow="1" firstDataCol="1"/>
  <pivotFields count="11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1"/>
        <item x="4"/>
        <item x="6"/>
        <item x="2"/>
        <item x="0"/>
        <item x="5"/>
        <item x="3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1:K5" firstHeaderRow="1" firstDataRow="1" firstDataCol="1"/>
  <pivotFields count="7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7:K10" firstHeaderRow="1" firstDataRow="1" firstDataCol="1"/>
  <pivotFields count="11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1"/>
        <item x="4"/>
        <item x="6"/>
        <item x="2"/>
        <item x="0"/>
        <item x="5"/>
        <item x="3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7:H11" firstHeaderRow="1" firstDataRow="1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3:H26" firstHeaderRow="1" firstDataRow="1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2:K17" firstHeaderRow="1" firstDataRow="1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9:K24" firstHeaderRow="1" firstDataRow="1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26:K34" firstHeaderRow="1" firstDataRow="1" firstDataCol="1"/>
  <pivotFields count="13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oss_amount" fld="9" baseField="0" baseItem="0" numFmtId="181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7:D26" firstHeaderRow="1" firstDataRow="2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8:E37" firstHeaderRow="1" firstDataRow="2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82" showAll="0">
      <items count="10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9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3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1:N9" firstHeaderRow="1" firstDataRow="1" firstDataCol="1"/>
  <pivotFields count="7">
    <pivotField dataField="1" compact="0" showAll="0"/>
    <pivotField compact="0" showAll="0"/>
    <pivotField compact="0" showAll="0"/>
    <pivotField compact="0" showAll="0"/>
    <pivotField axis="axisRow" compact="0" showAll="0">
      <items count="8">
        <item x="5"/>
        <item x="0"/>
        <item x="4"/>
        <item x="2"/>
        <item x="6"/>
        <item x="3"/>
        <item x="1"/>
        <item t="default"/>
      </items>
    </pivotField>
    <pivotField compact="0" showAll="0"/>
    <pivotField compact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victim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11:Q21" firstHeaderRow="1" firstDataRow="2" firstDataCol="1"/>
  <pivotFields count="6">
    <pivotField dataField="1" compact="0" showAll="0"/>
    <pivotField axis="axisRow" compact="0" showAll="0">
      <items count="9">
        <item x="1"/>
        <item x="5"/>
        <item x="3"/>
        <item x="4"/>
        <item x="0"/>
        <item x="6"/>
        <item x="7"/>
        <item x="2"/>
        <item t="default"/>
      </items>
    </pivotField>
    <pivotField compact="0" showAll="0"/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location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T3:U7" firstHeaderRow="1" firstDataRow="1" firstDataCol="1"/>
  <pivotFields count="13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2807">
        <item x="130"/>
        <item x="2126"/>
        <item x="2326"/>
        <item x="1522"/>
        <item x="2471"/>
        <item x="947"/>
        <item x="1342"/>
        <item x="2118"/>
        <item x="603"/>
        <item x="463"/>
        <item x="2359"/>
        <item x="1335"/>
        <item x="607"/>
        <item x="2724"/>
        <item x="1766"/>
        <item x="1971"/>
        <item x="351"/>
        <item x="2456"/>
        <item x="3"/>
        <item x="2774"/>
        <item x="1130"/>
        <item x="2228"/>
        <item x="2317"/>
        <item x="721"/>
        <item x="1823"/>
        <item x="1923"/>
        <item x="1742"/>
        <item x="1259"/>
        <item x="2245"/>
        <item x="788"/>
        <item x="535"/>
        <item x="1730"/>
        <item x="689"/>
        <item x="2232"/>
        <item x="1032"/>
        <item x="2789"/>
        <item x="2020"/>
        <item x="1475"/>
        <item x="390"/>
        <item x="418"/>
        <item x="1596"/>
        <item x="2128"/>
        <item x="1180"/>
        <item x="2530"/>
        <item x="1005"/>
        <item x="822"/>
        <item x="925"/>
        <item x="778"/>
        <item x="429"/>
        <item x="2634"/>
        <item x="2428"/>
        <item x="1085"/>
        <item x="1837"/>
        <item x="438"/>
        <item x="413"/>
        <item x="2753"/>
        <item x="713"/>
        <item x="877"/>
        <item x="1328"/>
        <item x="664"/>
        <item x="2584"/>
        <item x="1826"/>
        <item x="2539"/>
        <item x="1726"/>
        <item x="2765"/>
        <item x="2158"/>
        <item x="1153"/>
        <item x="505"/>
        <item x="21"/>
        <item x="2334"/>
        <item x="1344"/>
        <item x="234"/>
        <item x="567"/>
        <item x="661"/>
        <item x="897"/>
        <item x="898"/>
        <item x="802"/>
        <item x="2251"/>
        <item x="2647"/>
        <item x="1830"/>
        <item x="16"/>
        <item x="1621"/>
        <item x="2385"/>
        <item x="107"/>
        <item x="2337"/>
        <item x="2593"/>
        <item x="391"/>
        <item x="2579"/>
        <item x="1075"/>
        <item x="981"/>
        <item x="2572"/>
        <item x="1083"/>
        <item x="2740"/>
        <item x="2598"/>
        <item x="1450"/>
        <item x="2665"/>
        <item x="1300"/>
        <item x="1359"/>
        <item x="1469"/>
        <item x="2133"/>
        <item x="2454"/>
        <item x="1493"/>
        <item x="1573"/>
        <item x="46"/>
        <item x="1383"/>
        <item x="549"/>
        <item x="2500"/>
        <item x="2174"/>
        <item x="2535"/>
        <item x="1340"/>
        <item x="258"/>
        <item x="1041"/>
        <item x="561"/>
        <item x="690"/>
        <item x="2095"/>
        <item x="2087"/>
        <item x="675"/>
        <item x="975"/>
        <item x="677"/>
        <item x="1963"/>
        <item x="86"/>
        <item x="2543"/>
        <item x="2382"/>
        <item x="960"/>
        <item x="596"/>
        <item x="1242"/>
        <item x="2537"/>
        <item x="1850"/>
        <item x="162"/>
        <item x="1082"/>
        <item x="2103"/>
        <item x="1743"/>
        <item x="1000"/>
        <item x="2658"/>
        <item x="1446"/>
        <item x="1266"/>
        <item x="1942"/>
        <item x="2099"/>
        <item x="1463"/>
        <item x="2289"/>
        <item x="1625"/>
        <item x="1306"/>
        <item x="2142"/>
        <item x="2406"/>
        <item x="2343"/>
        <item x="24"/>
        <item x="1998"/>
        <item x="1111"/>
        <item x="1399"/>
        <item x="415"/>
        <item x="1009"/>
        <item x="657"/>
        <item x="1731"/>
        <item x="1222"/>
        <item x="1703"/>
        <item x="302"/>
        <item x="1835"/>
        <item x="839"/>
        <item x="1156"/>
        <item x="1848"/>
        <item x="55"/>
        <item x="170"/>
        <item x="1428"/>
        <item x="2023"/>
        <item x="2577"/>
        <item x="1860"/>
        <item x="1499"/>
        <item x="629"/>
        <item x="1908"/>
        <item x="1124"/>
        <item x="2792"/>
        <item x="611"/>
        <item x="789"/>
        <item x="1248"/>
        <item x="587"/>
        <item x="1601"/>
        <item x="432"/>
        <item x="1155"/>
        <item x="57"/>
        <item x="1723"/>
        <item x="1891"/>
        <item x="783"/>
        <item x="796"/>
        <item x="1612"/>
        <item x="2614"/>
        <item x="2061"/>
        <item x="2668"/>
        <item x="2082"/>
        <item x="673"/>
        <item x="81"/>
        <item x="2761"/>
        <item x="2743"/>
        <item x="1824"/>
        <item x="1897"/>
        <item x="1110"/>
        <item x="2323"/>
        <item x="1753"/>
        <item x="2458"/>
        <item x="765"/>
        <item x="1215"/>
        <item x="586"/>
        <item x="2422"/>
        <item x="320"/>
        <item x="2505"/>
        <item x="578"/>
        <item x="1007"/>
        <item x="10"/>
        <item x="2292"/>
        <item x="2132"/>
        <item x="494"/>
        <item x="737"/>
        <item x="2555"/>
        <item x="2155"/>
        <item x="2147"/>
        <item x="873"/>
        <item x="1164"/>
        <item x="2652"/>
        <item x="1291"/>
        <item x="2246"/>
        <item x="1529"/>
        <item x="451"/>
        <item x="2661"/>
        <item x="2602"/>
        <item x="2134"/>
        <item x="1400"/>
        <item x="2460"/>
        <item x="1074"/>
        <item x="2282"/>
        <item x="1468"/>
        <item x="2504"/>
        <item x="1747"/>
        <item x="105"/>
        <item x="1492"/>
        <item x="2430"/>
        <item x="1639"/>
        <item x="1880"/>
        <item x="54"/>
        <item x="715"/>
        <item x="1249"/>
        <item x="313"/>
        <item x="2778"/>
        <item x="2762"/>
        <item x="1681"/>
        <item x="1121"/>
        <item x="571"/>
        <item x="799"/>
        <item x="454"/>
        <item x="1527"/>
        <item x="1763"/>
        <item x="1366"/>
        <item x="2683"/>
        <item x="2736"/>
        <item x="1684"/>
        <item x="1362"/>
        <item x="1230"/>
        <item x="2205"/>
        <item x="2079"/>
        <item x="1412"/>
        <item x="848"/>
        <item x="1562"/>
        <item x="33"/>
        <item x="1347"/>
        <item x="150"/>
        <item x="575"/>
        <item x="2069"/>
        <item x="2772"/>
        <item x="2145"/>
        <item x="1514"/>
        <item x="917"/>
        <item x="2378"/>
        <item x="1961"/>
        <item x="2764"/>
        <item x="1076"/>
        <item x="973"/>
        <item x="640"/>
        <item x="1278"/>
        <item x="2258"/>
        <item x="1692"/>
        <item x="639"/>
        <item x="436"/>
        <item x="1605"/>
        <item x="2548"/>
        <item x="1190"/>
        <item x="997"/>
        <item x="284"/>
        <item x="707"/>
        <item x="2197"/>
        <item x="2568"/>
        <item x="732"/>
        <item x="1217"/>
        <item x="1387"/>
        <item x="985"/>
        <item x="516"/>
        <item x="48"/>
        <item x="1902"/>
        <item x="863"/>
        <item x="2011"/>
        <item x="2177"/>
        <item x="2676"/>
        <item x="2264"/>
        <item x="1066"/>
        <item x="2750"/>
        <item x="452"/>
        <item x="2760"/>
        <item x="437"/>
        <item x="805"/>
        <item x="2711"/>
        <item x="1668"/>
        <item x="2341"/>
        <item x="1519"/>
        <item x="2442"/>
        <item x="2421"/>
        <item x="1225"/>
        <item x="325"/>
        <item x="2193"/>
        <item x="2333"/>
        <item x="2247"/>
        <item x="2576"/>
        <item x="144"/>
        <item x="879"/>
        <item x="1384"/>
        <item x="131"/>
        <item x="1060"/>
        <item x="680"/>
        <item x="794"/>
        <item x="2050"/>
        <item x="2294"/>
        <item x="124"/>
        <item x="1682"/>
        <item x="1653"/>
        <item x="1187"/>
        <item x="1733"/>
        <item x="1687"/>
        <item x="376"/>
        <item x="894"/>
        <item x="801"/>
        <item x="498"/>
        <item x="2096"/>
        <item x="1052"/>
        <item x="1233"/>
        <item x="1146"/>
        <item x="1474"/>
        <item x="341"/>
        <item x="462"/>
        <item x="1038"/>
        <item x="2315"/>
        <item x="2019"/>
        <item x="2335"/>
        <item x="1109"/>
        <item x="2547"/>
        <item x="558"/>
        <item x="995"/>
        <item x="560"/>
        <item x="1967"/>
        <item x="582"/>
        <item x="1809"/>
        <item x="192"/>
        <item x="1433"/>
        <item x="1604"/>
        <item x="969"/>
        <item x="2785"/>
        <item x="1108"/>
        <item x="928"/>
        <item x="1523"/>
        <item x="1541"/>
        <item x="982"/>
        <item x="942"/>
        <item x="1289"/>
        <item x="1638"/>
        <item x="1979"/>
        <item x="2526"/>
        <item x="880"/>
        <item x="167"/>
        <item x="1231"/>
        <item x="372"/>
        <item x="2655"/>
        <item x="461"/>
        <item x="434"/>
        <item x="2677"/>
        <item x="1117"/>
        <item x="1421"/>
        <item x="1181"/>
        <item x="389"/>
        <item x="2171"/>
        <item x="1401"/>
        <item x="912"/>
        <item x="1212"/>
        <item x="976"/>
        <item x="1223"/>
        <item x="1457"/>
        <item x="1288"/>
        <item x="2476"/>
        <item x="2038"/>
        <item x="293"/>
        <item x="2729"/>
        <item x="250"/>
        <item x="447"/>
        <item x="285"/>
        <item x="497"/>
        <item x="455"/>
        <item x="136"/>
        <item x="938"/>
        <item x="143"/>
        <item x="247"/>
        <item x="1280"/>
        <item x="1458"/>
        <item x="2030"/>
        <item x="2037"/>
        <item x="746"/>
        <item x="2569"/>
        <item x="1787"/>
        <item x="1238"/>
        <item x="1490"/>
        <item x="2371"/>
        <item x="252"/>
        <item x="890"/>
        <item x="2463"/>
        <item x="1674"/>
        <item x="714"/>
        <item x="1785"/>
        <item x="687"/>
        <item x="2519"/>
        <item x="334"/>
        <item x="821"/>
        <item x="1510"/>
        <item x="387"/>
        <item x="453"/>
        <item x="153"/>
        <item x="728"/>
        <item x="2394"/>
        <item x="74"/>
        <item x="1260"/>
        <item x="420"/>
        <item x="2592"/>
        <item x="1189"/>
        <item x="1916"/>
        <item x="2049"/>
        <item x="2481"/>
        <item x="2775"/>
        <item x="90"/>
        <item x="168"/>
        <item x="1555"/>
        <item x="905"/>
        <item x="306"/>
        <item x="2708"/>
        <item x="2594"/>
        <item x="424"/>
        <item x="1504"/>
        <item x="1059"/>
        <item x="913"/>
        <item x="845"/>
        <item x="2322"/>
        <item x="633"/>
        <item x="751"/>
        <item x="572"/>
        <item x="754"/>
        <item x="373"/>
        <item x="2176"/>
        <item x="612"/>
        <item x="2413"/>
        <item x="1647"/>
        <item x="1773"/>
        <item x="1935"/>
        <item x="386"/>
        <item x="1451"/>
        <item x="2451"/>
        <item x="2101"/>
        <item x="1744"/>
        <item x="659"/>
        <item x="230"/>
        <item x="1491"/>
        <item x="2014"/>
        <item x="2709"/>
        <item x="814"/>
        <item x="1620"/>
        <item x="2703"/>
        <item x="793"/>
        <item x="1487"/>
        <item x="1241"/>
        <item x="2242"/>
        <item x="2353"/>
        <item x="1894"/>
        <item x="1376"/>
        <item x="1991"/>
        <item x="1774"/>
        <item x="679"/>
        <item x="2540"/>
        <item x="99"/>
        <item x="2001"/>
        <item x="1705"/>
        <item x="2240"/>
        <item x="2436"/>
        <item x="1710"/>
        <item x="1017"/>
        <item x="211"/>
        <item x="833"/>
        <item x="337"/>
        <item x="229"/>
        <item x="940"/>
        <item x="118"/>
        <item x="1928"/>
        <item x="1618"/>
        <item x="431"/>
        <item x="283"/>
        <item x="2498"/>
        <item x="61"/>
        <item x="416"/>
        <item x="2336"/>
        <item x="2090"/>
        <item x="1047"/>
        <item x="1677"/>
        <item x="2523"/>
        <item x="1570"/>
        <item x="605"/>
        <item x="2414"/>
        <item x="841"/>
        <item x="1407"/>
        <item x="126"/>
        <item x="1214"/>
        <item x="1104"/>
        <item x="2053"/>
        <item x="1096"/>
        <item x="2563"/>
        <item x="49"/>
        <item x="617"/>
        <item x="2241"/>
        <item x="1185"/>
        <item x="1841"/>
        <item x="2696"/>
        <item x="58"/>
        <item x="2741"/>
        <item x="1408"/>
        <item x="2595"/>
        <item x="2293"/>
        <item x="100"/>
        <item x="2701"/>
        <item x="1861"/>
        <item x="1819"/>
        <item x="1855"/>
        <item x="1094"/>
        <item x="781"/>
        <item x="573"/>
        <item x="2358"/>
        <item x="1132"/>
        <item x="177"/>
        <item x="1566"/>
        <item x="1192"/>
        <item x="347"/>
        <item x="924"/>
        <item x="741"/>
        <item x="1905"/>
        <item x="2034"/>
        <item x="808"/>
        <item x="2653"/>
        <item x="2675"/>
        <item x="495"/>
        <item x="1769"/>
        <item x="1101"/>
        <item x="2295"/>
        <item x="470"/>
        <item x="531"/>
        <item x="2031"/>
        <item x="525"/>
        <item x="393"/>
        <item x="2372"/>
        <item x="980"/>
        <item x="216"/>
        <item x="2350"/>
        <item x="2078"/>
        <item x="468"/>
        <item x="950"/>
        <item x="39"/>
        <item x="2211"/>
        <item x="542"/>
        <item x="1711"/>
        <item x="1426"/>
        <item x="265"/>
        <item x="492"/>
        <item x="2492"/>
        <item x="725"/>
        <item x="1561"/>
        <item x="698"/>
        <item x="2667"/>
        <item x="1950"/>
        <item x="425"/>
        <item x="2501"/>
        <item x="142"/>
        <item x="843"/>
        <item x="1984"/>
        <item x="1959"/>
        <item x="203"/>
        <item x="1247"/>
        <item x="1537"/>
        <item x="1093"/>
        <item x="1982"/>
        <item x="2367"/>
        <item x="119"/>
        <item x="79"/>
        <item x="2220"/>
        <item x="1432"/>
        <item x="1265"/>
        <item x="2439"/>
        <item x="2596"/>
        <item x="899"/>
        <item x="1010"/>
        <item x="2187"/>
        <item x="300"/>
        <item x="2212"/>
        <item x="1338"/>
        <item x="1137"/>
        <item x="1737"/>
        <item x="2704"/>
        <item x="5"/>
        <item x="442"/>
        <item x="1440"/>
        <item x="1058"/>
        <item x="374"/>
        <item x="1985"/>
        <item x="2041"/>
        <item x="6"/>
        <item x="1220"/>
        <item x="412"/>
        <item x="1281"/>
        <item x="1651"/>
        <item x="77"/>
        <item x="2318"/>
        <item x="261"/>
        <item x="1877"/>
        <item x="564"/>
        <item x="642"/>
        <item x="649"/>
        <item x="84"/>
        <item x="2354"/>
        <item x="399"/>
        <item x="623"/>
        <item x="296"/>
        <item x="2415"/>
        <item x="2499"/>
        <item x="2616"/>
        <item x="891"/>
        <item x="1001"/>
        <item x="1660"/>
        <item x="1345"/>
        <item x="173"/>
        <item x="2638"/>
        <item x="2357"/>
        <item x="440"/>
        <item x="1580"/>
        <item x="1890"/>
        <item x="2042"/>
        <item x="1771"/>
        <item x="2484"/>
        <item x="2532"/>
        <item x="2747"/>
        <item x="339"/>
        <item x="696"/>
        <item x="545"/>
        <item x="2215"/>
        <item x="2345"/>
        <item x="1015"/>
        <item x="2399"/>
        <item x="1689"/>
        <item x="1552"/>
        <item x="1997"/>
        <item x="742"/>
        <item x="1154"/>
        <item x="1367"/>
        <item x="392"/>
        <item x="570"/>
        <item x="1812"/>
        <item x="1565"/>
        <item x="1520"/>
        <item x="2735"/>
        <item x="1607"/>
        <item x="1857"/>
        <item x="1702"/>
        <item x="2380"/>
        <item x="871"/>
        <item x="1037"/>
        <item x="218"/>
        <item x="1261"/>
        <item x="1449"/>
        <item x="1159"/>
        <item x="2485"/>
        <item x="606"/>
        <item x="2233"/>
        <item x="2192"/>
        <item x="2280"/>
        <item x="1320"/>
        <item x="2273"/>
        <item x="2355"/>
        <item x="475"/>
        <item x="761"/>
        <item x="1296"/>
        <item x="1600"/>
        <item x="2269"/>
        <item x="1718"/>
        <item x="159"/>
        <item x="936"/>
        <item x="1305"/>
        <item x="2086"/>
        <item x="114"/>
        <item x="1502"/>
        <item x="858"/>
        <item x="2739"/>
        <item x="757"/>
        <item x="1756"/>
        <item x="1548"/>
        <item x="945"/>
        <item x="2786"/>
        <item x="2600"/>
        <item x="1068"/>
        <item x="1818"/>
        <item x="1734"/>
        <item x="2756"/>
        <item x="2551"/>
        <item x="1842"/>
        <item x="1237"/>
        <item x="292"/>
        <item x="2396"/>
        <item x="1926"/>
        <item x="2480"/>
        <item x="2512"/>
        <item x="255"/>
        <item x="1657"/>
        <item x="926"/>
        <item x="551"/>
        <item x="2135"/>
        <item x="996"/>
        <item x="2248"/>
        <item x="2206"/>
        <item x="1040"/>
        <item x="1939"/>
        <item x="2550"/>
        <item x="1339"/>
        <item x="2631"/>
        <item x="1583"/>
        <item x="508"/>
        <item x="2151"/>
        <item x="527"/>
        <item x="1505"/>
        <item x="1654"/>
        <item x="147"/>
        <item x="861"/>
        <item x="356"/>
        <item x="1056"/>
        <item x="182"/>
        <item x="336"/>
        <item x="2312"/>
        <item x="2682"/>
        <item x="1405"/>
        <item x="881"/>
        <item x="842"/>
        <item x="267"/>
        <item x="1608"/>
        <item x="2493"/>
        <item x="1675"/>
        <item x="2748"/>
        <item x="2178"/>
        <item x="288"/>
        <item x="1022"/>
        <item x="2557"/>
        <item x="380"/>
        <item x="236"/>
        <item x="1406"/>
        <item x="2520"/>
        <item x="2265"/>
        <item x="194"/>
        <item x="1294"/>
        <item x="1053"/>
        <item x="1854"/>
        <item x="419"/>
        <item x="108"/>
        <item x="1308"/>
        <item x="239"/>
        <item x="361"/>
        <item x="2514"/>
        <item x="2780"/>
        <item x="411"/>
        <item x="1177"/>
        <item x="1500"/>
        <item x="141"/>
        <item x="1685"/>
        <item x="2431"/>
        <item x="2796"/>
        <item x="974"/>
        <item x="489"/>
        <item x="1765"/>
        <item x="2278"/>
        <item x="616"/>
        <item x="2403"/>
        <item x="1417"/>
        <item x="2483"/>
        <item x="1820"/>
        <item x="93"/>
        <item x="2464"/>
        <item x="2316"/>
        <item x="569"/>
        <item x="1960"/>
        <item x="286"/>
        <item x="2328"/>
        <item x="1194"/>
        <item x="2339"/>
        <item x="2686"/>
        <item x="1715"/>
        <item x="2"/>
        <item x="1271"/>
        <item x="491"/>
        <item x="483"/>
        <item x="1039"/>
        <item x="2106"/>
        <item x="1418"/>
        <item x="1624"/>
        <item x="1943"/>
        <item x="1389"/>
        <item x="2722"/>
        <item x="2605"/>
        <item x="837"/>
        <item x="1297"/>
        <item x="636"/>
        <item x="217"/>
        <item x="378"/>
        <item x="2115"/>
        <item x="2310"/>
        <item x="199"/>
        <item x="1921"/>
        <item x="353"/>
        <item x="1525"/>
        <item x="1246"/>
        <item x="2727"/>
        <item x="1591"/>
        <item x="1749"/>
        <item x="1536"/>
        <item x="907"/>
        <item x="1369"/>
        <item x="449"/>
        <item x="1593"/>
        <item x="95"/>
        <item x="414"/>
        <item x="2203"/>
        <item x="2468"/>
        <item x="187"/>
        <item x="2249"/>
        <item x="758"/>
        <item x="2637"/>
        <item x="2494"/>
        <item x="1234"/>
        <item x="1617"/>
        <item x="2290"/>
        <item x="307"/>
        <item x="2659"/>
        <item x="2680"/>
        <item x="401"/>
        <item x="2767"/>
        <item x="1590"/>
        <item x="2522"/>
        <item x="1716"/>
        <item x="370"/>
        <item x="933"/>
        <item x="1966"/>
        <item x="1160"/>
        <item x="394"/>
        <item x="576"/>
        <item x="1762"/>
        <item x="2236"/>
        <item x="885"/>
        <item x="1084"/>
        <item x="1409"/>
        <item x="2271"/>
        <item x="1545"/>
        <item x="888"/>
        <item x="1466"/>
        <item x="2384"/>
        <item x="691"/>
        <item x="1568"/>
        <item x="1776"/>
        <item x="2450"/>
        <item x="1511"/>
        <item x="2163"/>
        <item x="201"/>
        <item x="2697"/>
        <item x="235"/>
        <item x="609"/>
        <item x="2613"/>
        <item x="56"/>
        <item x="829"/>
        <item x="2435"/>
        <item x="906"/>
        <item x="12"/>
        <item x="330"/>
        <item x="406"/>
        <item x="1821"/>
        <item x="1503"/>
        <item x="2538"/>
        <item x="1213"/>
        <item x="1148"/>
        <item x="2621"/>
        <item x="588"/>
        <item x="2329"/>
        <item x="2558"/>
        <item x="28"/>
        <item x="96"/>
        <item x="1"/>
        <item x="1518"/>
        <item x="773"/>
        <item x="2446"/>
        <item x="1472"/>
        <item x="2462"/>
        <item x="2226"/>
        <item x="2488"/>
        <item x="2104"/>
        <item x="145"/>
        <item x="2253"/>
        <item x="1722"/>
        <item x="228"/>
        <item x="2305"/>
        <item x="198"/>
        <item x="678"/>
        <item x="550"/>
        <item x="705"/>
        <item x="855"/>
        <item x="2404"/>
        <item x="316"/>
        <item x="685"/>
        <item x="1992"/>
        <item x="1825"/>
        <item x="360"/>
        <item x="1453"/>
        <item x="1272"/>
        <item x="764"/>
        <item x="1517"/>
        <item x="1319"/>
        <item x="2452"/>
        <item x="2475"/>
        <item x="1626"/>
        <item x="205"/>
        <item x="268"/>
        <item x="1193"/>
        <item x="2509"/>
        <item x="1368"/>
        <item x="1036"/>
        <item x="98"/>
        <item x="2209"/>
        <item x="2348"/>
        <item x="2398"/>
        <item x="2022"/>
        <item x="2366"/>
        <item x="43"/>
        <item x="266"/>
        <item x="80"/>
        <item x="357"/>
        <item x="1025"/>
        <item x="1125"/>
        <item x="388"/>
        <item x="45"/>
        <item x="2360"/>
        <item x="1840"/>
        <item x="1515"/>
        <item x="321"/>
        <item x="2699"/>
        <item x="1019"/>
        <item x="338"/>
        <item x="2573"/>
        <item x="350"/>
        <item x="427"/>
        <item x="556"/>
        <item x="112"/>
        <item x="929"/>
        <item x="1927"/>
        <item x="2165"/>
        <item x="990"/>
        <item x="1437"/>
        <item x="1483"/>
        <item x="1831"/>
        <item x="939"/>
        <item x="1081"/>
        <item x="1701"/>
        <item x="878"/>
        <item x="92"/>
        <item x="1465"/>
        <item x="340"/>
        <item x="1122"/>
        <item x="503"/>
        <item x="1748"/>
        <item x="1885"/>
        <item x="892"/>
        <item x="513"/>
        <item x="263"/>
        <item x="1364"/>
        <item x="2225"/>
        <item x="1067"/>
        <item x="2075"/>
        <item x="2433"/>
        <item x="988"/>
        <item x="961"/>
        <item x="994"/>
        <item x="349"/>
        <item x="2330"/>
        <item x="1227"/>
        <item x="2261"/>
        <item x="2738"/>
        <item x="1900"/>
        <item x="952"/>
        <item x="82"/>
        <item x="1145"/>
        <item x="631"/>
        <item x="439"/>
        <item x="654"/>
        <item x="2386"/>
        <item x="962"/>
        <item x="700"/>
        <item x="138"/>
        <item x="2783"/>
        <item x="1264"/>
        <item x="1754"/>
        <item x="526"/>
        <item x="916"/>
        <item x="2626"/>
        <item x="398"/>
        <item x="2283"/>
        <item x="1658"/>
        <item x="2067"/>
        <item x="1454"/>
        <item x="309"/>
        <item x="102"/>
        <item x="2755"/>
        <item x="2776"/>
        <item x="660"/>
        <item x="1509"/>
        <item x="2629"/>
        <item x="1858"/>
        <item x="2239"/>
        <item x="908"/>
        <item x="1795"/>
        <item x="987"/>
        <item x="1868"/>
        <item x="1174"/>
        <item x="674"/>
        <item x="70"/>
        <item x="27"/>
        <item x="1051"/>
        <item x="2300"/>
        <item x="1202"/>
        <item x="1627"/>
        <item x="1257"/>
        <item x="2149"/>
        <item x="1413"/>
        <item x="702"/>
        <item x="817"/>
        <item x="2100"/>
        <item x="2644"/>
        <item x="2040"/>
        <item x="2486"/>
        <item x="298"/>
        <item x="1315"/>
        <item x="2311"/>
        <item x="2321"/>
        <item x="2515"/>
        <item x="1113"/>
        <item x="1817"/>
        <item x="811"/>
        <item x="2802"/>
        <item x="984"/>
        <item x="1325"/>
        <item x="1206"/>
        <item x="2016"/>
        <item x="1436"/>
        <item x="312"/>
        <item x="1030"/>
        <item x="2088"/>
        <item x="638"/>
        <item x="422"/>
        <item x="1843"/>
        <item x="2340"/>
        <item x="740"/>
        <item x="1587"/>
        <item x="2567"/>
        <item x="2782"/>
        <item x="2400"/>
        <item x="1385"/>
        <item x="2356"/>
        <item x="2717"/>
        <item x="2420"/>
        <item x="752"/>
        <item x="2566"/>
        <item x="65"/>
        <item x="1054"/>
        <item x="127"/>
        <item x="2277"/>
        <item x="2365"/>
        <item x="1429"/>
        <item x="1609"/>
        <item x="1800"/>
        <item x="223"/>
        <item x="1526"/>
        <item x="402"/>
        <item x="1575"/>
        <item x="1778"/>
        <item x="2517"/>
        <item x="1801"/>
        <item x="651"/>
        <item x="2296"/>
        <item x="2608"/>
        <item x="1139"/>
        <item x="224"/>
        <item x="1251"/>
        <item x="1871"/>
        <item x="1534"/>
        <item x="565"/>
        <item x="1370"/>
        <item x="152"/>
        <item x="2580"/>
        <item x="1741"/>
        <item x="1661"/>
        <item x="2083"/>
        <item x="954"/>
        <item x="257"/>
        <item x="1173"/>
        <item x="652"/>
        <item x="735"/>
        <item x="233"/>
        <item x="1341"/>
        <item x="2746"/>
        <item x="1169"/>
        <item x="684"/>
        <item x="474"/>
        <item x="69"/>
        <item x="346"/>
        <item x="109"/>
        <item x="1870"/>
        <item x="1911"/>
        <item x="2393"/>
        <item x="613"/>
        <item x="2766"/>
        <item x="1806"/>
        <item x="2338"/>
        <item x="240"/>
        <item x="2298"/>
        <item x="627"/>
        <item x="709"/>
        <item x="1839"/>
        <item x="2758"/>
        <item x="667"/>
        <item x="2731"/>
        <item x="1676"/>
        <item x="1903"/>
        <item x="155"/>
        <item x="1869"/>
        <item x="1216"/>
        <item x="2730"/>
        <item x="2713"/>
        <item x="249"/>
        <item x="1934"/>
        <item x="2189"/>
        <item x="956"/>
        <item x="2524"/>
        <item x="566"/>
        <item x="2687"/>
        <item x="2143"/>
        <item x="2606"/>
        <item x="911"/>
        <item x="294"/>
        <item x="1614"/>
        <item x="1585"/>
        <item x="1700"/>
        <item x="914"/>
        <item x="955"/>
        <item x="2379"/>
        <item x="1683"/>
        <item x="1336"/>
        <item x="1853"/>
        <item x="42"/>
        <item x="1042"/>
        <item x="1133"/>
        <item x="2186"/>
        <item x="2080"/>
        <item x="2017"/>
        <item x="2443"/>
        <item x="2615"/>
        <item x="1079"/>
        <item x="731"/>
        <item x="2793"/>
        <item x="2754"/>
        <item x="2651"/>
        <item x="2434"/>
        <item x="410"/>
        <item x="1595"/>
        <item x="2381"/>
        <item x="533"/>
        <item x="514"/>
        <item x="1090"/>
        <item x="865"/>
        <item x="1768"/>
        <item x="2200"/>
        <item x="1889"/>
        <item x="91"/>
        <item x="579"/>
        <item x="1859"/>
        <item x="2490"/>
        <item x="1933"/>
        <item x="2198"/>
        <item x="2561"/>
        <item x="766"/>
        <item x="2588"/>
        <item x="2362"/>
        <item x="1298"/>
        <item x="747"/>
        <item x="365"/>
        <item x="2720"/>
        <item x="1986"/>
        <item x="1422"/>
        <item x="1719"/>
        <item x="909"/>
        <item x="986"/>
        <item x="379"/>
        <item x="1786"/>
        <item x="580"/>
        <item x="1337"/>
        <item x="2611"/>
        <item x="2633"/>
        <item x="1915"/>
        <item x="1086"/>
        <item x="477"/>
        <item x="259"/>
        <item x="2013"/>
        <item x="760"/>
        <item x="736"/>
        <item x="1467"/>
        <item x="1243"/>
        <item x="1597"/>
        <item x="2423"/>
        <item x="354"/>
        <item x="139"/>
        <item x="270"/>
        <item x="254"/>
        <item x="1318"/>
        <item x="1794"/>
        <item x="647"/>
        <item x="866"/>
        <item x="2130"/>
        <item x="1142"/>
        <item x="2688"/>
        <item x="2098"/>
        <item x="2673"/>
        <item x="875"/>
        <item x="2131"/>
        <item x="1186"/>
        <item x="820"/>
        <item x="946"/>
        <item x="1751"/>
        <item x="722"/>
        <item x="2180"/>
        <item x="1924"/>
        <item x="785"/>
        <item x="965"/>
        <item x="1485"/>
        <item x="248"/>
        <item x="851"/>
        <item x="591"/>
        <item x="1020"/>
        <item x="1721"/>
        <item x="213"/>
        <item x="726"/>
        <item x="541"/>
        <item x="2395"/>
        <item x="2319"/>
        <item x="2470"/>
        <item x="524"/>
        <item x="978"/>
        <item x="1644"/>
        <item x="500"/>
        <item x="1803"/>
        <item x="2110"/>
        <item x="310"/>
        <item x="555"/>
        <item x="1694"/>
        <item x="763"/>
        <item x="1494"/>
        <item x="1807"/>
        <item x="1100"/>
        <item x="868"/>
        <item x="367"/>
        <item x="1588"/>
        <item x="2111"/>
        <item x="1277"/>
        <item x="517"/>
        <item x="165"/>
        <item x="2284"/>
        <item x="1482"/>
        <item x="693"/>
        <item x="1696"/>
        <item x="1945"/>
        <item x="2194"/>
        <item x="1745"/>
        <item x="2347"/>
        <item x="2137"/>
        <item x="720"/>
        <item x="1224"/>
        <item x="444"/>
        <item x="448"/>
        <item x="619"/>
        <item x="1425"/>
        <item x="637"/>
        <item x="1391"/>
        <item x="2229"/>
        <item x="1947"/>
        <item x="348"/>
        <item x="532"/>
        <item x="38"/>
        <item x="1062"/>
        <item x="1767"/>
        <item x="2377"/>
        <item x="1725"/>
        <item x="2469"/>
        <item x="1287"/>
        <item x="1029"/>
        <item x="2045"/>
        <item x="2603"/>
        <item x="2039"/>
        <item x="358"/>
        <item x="1714"/>
        <item x="1784"/>
        <item x="1662"/>
        <item x="2196"/>
        <item x="1704"/>
        <item x="2510"/>
        <item x="345"/>
        <item x="825"/>
        <item x="2267"/>
        <item x="849"/>
        <item x="957"/>
        <item x="1724"/>
        <item x="630"/>
        <item x="2533"/>
        <item x="2114"/>
        <item x="1043"/>
        <item x="2641"/>
        <item x="1372"/>
        <item x="1797"/>
        <item x="600"/>
        <item x="326"/>
        <item x="2445"/>
        <item x="2496"/>
        <item x="1628"/>
        <item x="1063"/>
        <item x="2214"/>
        <item x="1563"/>
        <item x="171"/>
        <item x="618"/>
        <item x="2185"/>
        <item x="385"/>
        <item x="111"/>
        <item x="2217"/>
        <item x="2768"/>
        <item x="1103"/>
        <item x="493"/>
        <item x="1461"/>
        <item x="1901"/>
        <item x="992"/>
        <item x="2216"/>
        <item x="1876"/>
        <item x="2630"/>
        <item x="1899"/>
        <item x="838"/>
        <item x="2048"/>
        <item x="807"/>
        <item x="1893"/>
        <item x="488"/>
        <item x="1200"/>
        <item x="1569"/>
        <item x="634"/>
        <item x="1026"/>
        <item x="327"/>
        <item x="964"/>
        <item x="323"/>
        <item x="624"/>
        <item x="1255"/>
        <item x="1909"/>
        <item x="123"/>
        <item x="29"/>
        <item x="883"/>
        <item x="2489"/>
        <item x="923"/>
        <item x="577"/>
        <item x="2190"/>
        <item x="1312"/>
        <item x="1346"/>
        <item x="711"/>
        <item x="546"/>
        <item x="733"/>
        <item x="2062"/>
        <item x="2402"/>
        <item x="750"/>
        <item x="972"/>
        <item x="2035"/>
        <item x="1373"/>
        <item x="694"/>
        <item x="501"/>
        <item x="2589"/>
        <item x="1163"/>
        <item x="2742"/>
        <item x="2222"/>
        <item x="932"/>
        <item x="921"/>
        <item x="1439"/>
        <item x="2666"/>
        <item x="1488"/>
        <item x="2565"/>
        <item x="1329"/>
        <item x="931"/>
        <item x="1851"/>
        <item x="510"/>
        <item x="2437"/>
        <item x="759"/>
        <item x="2749"/>
        <item x="559"/>
        <item x="1031"/>
        <item x="1201"/>
        <item x="775"/>
        <item x="1138"/>
        <item x="534"/>
        <item x="2554"/>
        <item x="2138"/>
        <item x="2179"/>
        <item x="1152"/>
        <item x="1788"/>
        <item x="1357"/>
        <item x="1691"/>
        <item x="515"/>
        <item x="2374"/>
        <item x="407"/>
        <item x="1379"/>
        <item x="2639"/>
        <item x="1270"/>
        <item x="2545"/>
        <item x="2411"/>
        <item x="784"/>
        <item x="1195"/>
        <item x="1196"/>
        <item x="776"/>
        <item x="518"/>
        <item x="1955"/>
        <item x="486"/>
        <item x="122"/>
        <item x="1331"/>
        <item x="343"/>
        <item x="2609"/>
        <item x="1811"/>
        <item x="314"/>
        <item x="106"/>
        <item x="1567"/>
        <item x="1713"/>
        <item x="2692"/>
        <item x="2409"/>
        <item x="2036"/>
        <item x="1209"/>
        <item x="465"/>
        <item x="2528"/>
        <item x="2210"/>
        <item x="2794"/>
        <item x="1324"/>
        <item x="2195"/>
        <item x="697"/>
        <item x="1447"/>
        <item x="2642"/>
        <item x="1659"/>
        <item x="2153"/>
        <item x="686"/>
        <item x="2024"/>
        <item x="2679"/>
        <item x="2172"/>
        <item x="1332"/>
        <item x="2237"/>
        <item x="63"/>
        <item x="1864"/>
        <item x="121"/>
        <item x="1760"/>
        <item x="1136"/>
        <item x="1175"/>
        <item x="2586"/>
        <item x="441"/>
        <item x="1613"/>
        <item x="1268"/>
        <item x="200"/>
        <item x="959"/>
        <item x="2472"/>
        <item x="663"/>
        <item x="1758"/>
        <item x="2487"/>
        <item x="1738"/>
        <item x="2068"/>
        <item x="2221"/>
        <item x="1740"/>
        <item x="645"/>
        <item x="1470"/>
        <item x="2656"/>
        <item x="1952"/>
        <item x="771"/>
        <item x="1455"/>
        <item x="1589"/>
        <item x="2073"/>
        <item x="2183"/>
        <item x="882"/>
        <item x="553"/>
        <item x="1105"/>
        <item x="400"/>
        <item x="1410"/>
        <item x="1374"/>
        <item x="2801"/>
        <item x="1355"/>
        <item x="311"/>
        <item x="1780"/>
        <item x="2674"/>
        <item x="2681"/>
        <item x="269"/>
        <item x="409"/>
        <item x="590"/>
        <item x="1044"/>
        <item x="2700"/>
        <item x="1115"/>
        <item x="303"/>
        <item x="904"/>
        <item x="129"/>
        <item x="1629"/>
        <item x="237"/>
        <item x="1666"/>
        <item x="1131"/>
        <item x="202"/>
        <item x="1863"/>
        <item x="2803"/>
        <item x="2447"/>
        <item x="1764"/>
        <item x="1443"/>
        <item x="52"/>
        <item x="1495"/>
        <item x="37"/>
        <item x="2170"/>
        <item x="1114"/>
        <item x="2752"/>
        <item x="1480"/>
        <item x="2455"/>
        <item x="1448"/>
        <item x="1549"/>
        <item x="377"/>
        <item x="2516"/>
        <item x="1757"/>
        <item x="756"/>
        <item x="2281"/>
        <item x="1501"/>
        <item x="795"/>
        <item x="275"/>
        <item x="2799"/>
        <item x="1263"/>
        <item x="1972"/>
        <item x="32"/>
        <item x="2805"/>
        <item x="2689"/>
        <item x="1204"/>
        <item x="1888"/>
        <item x="1599"/>
        <item x="1872"/>
        <item x="2021"/>
        <item x="2028"/>
        <item x="1024"/>
        <item x="2204"/>
        <item x="2302"/>
        <item x="196"/>
        <item x="157"/>
        <item x="1930"/>
        <item x="755"/>
        <item x="1879"/>
        <item x="828"/>
        <item x="1252"/>
        <item x="2751"/>
        <item x="2645"/>
        <item x="1073"/>
        <item x="2219"/>
        <item x="1218"/>
        <item x="7"/>
        <item x="1755"/>
        <item x="1077"/>
        <item x="1253"/>
        <item x="2303"/>
        <item x="117"/>
        <item x="1390"/>
        <item x="681"/>
        <item x="2432"/>
        <item x="504"/>
        <item x="146"/>
        <item x="870"/>
        <item x="1838"/>
        <item x="1865"/>
        <item x="2081"/>
        <item x="2771"/>
        <item x="1892"/>
        <item x="421"/>
        <item x="1553"/>
        <item x="1822"/>
        <item x="869"/>
        <item x="2018"/>
        <item x="1476"/>
        <item x="1061"/>
        <item x="734"/>
        <item x="1790"/>
        <item x="1352"/>
        <item x="786"/>
        <item x="2368"/>
        <item x="2010"/>
        <item x="156"/>
        <item x="2733"/>
        <item x="625"/>
        <item x="1646"/>
        <item x="2166"/>
        <item x="31"/>
        <item x="1157"/>
        <item x="2405"/>
        <item x="1167"/>
        <item x="944"/>
        <item x="2279"/>
        <item x="1279"/>
        <item x="1929"/>
        <item x="810"/>
        <item x="1285"/>
        <item x="2057"/>
        <item x="2546"/>
        <item x="158"/>
        <item x="304"/>
        <item x="25"/>
        <item x="1459"/>
        <item x="1805"/>
        <item x="2473"/>
        <item x="718"/>
        <item x="2800"/>
        <item x="1540"/>
        <item x="1946"/>
        <item x="581"/>
        <item x="1423"/>
        <item x="529"/>
        <item x="2684"/>
        <item x="1829"/>
        <item x="1207"/>
        <item x="481"/>
        <item x="1184"/>
        <item x="827"/>
        <item x="2570"/>
        <item x="1728"/>
        <item x="2440"/>
        <item x="2390"/>
        <item x="1002"/>
        <item x="1274"/>
        <item x="592"/>
        <item x="125"/>
        <item x="798"/>
        <item x="1772"/>
        <item x="290"/>
        <item x="1012"/>
        <item x="2797"/>
        <item x="190"/>
        <item x="2260"/>
        <item x="185"/>
        <item x="1098"/>
        <item x="2511"/>
        <item x="277"/>
        <item x="2004"/>
        <item x="2477"/>
        <item x="934"/>
        <item x="1792"/>
        <item x="2191"/>
        <item x="2418"/>
        <item x="67"/>
        <item x="2263"/>
        <item x="2798"/>
        <item x="120"/>
        <item x="2521"/>
        <item x="2304"/>
        <item x="1099"/>
        <item x="704"/>
        <item x="1535"/>
        <item x="2254"/>
        <item x="1958"/>
        <item x="2497"/>
        <item x="819"/>
        <item x="935"/>
        <item x="181"/>
        <item x="1576"/>
        <item x="604"/>
        <item x="599"/>
        <item x="1239"/>
        <item x="89"/>
        <item x="2719"/>
        <item x="1326"/>
        <item x="1203"/>
        <item x="850"/>
        <item x="137"/>
        <item x="2044"/>
        <item x="530"/>
        <item x="854"/>
        <item x="2465"/>
        <item x="1690"/>
        <item x="1881"/>
        <item x="1856"/>
        <item x="445"/>
        <item x="363"/>
        <item x="1944"/>
        <item x="966"/>
        <item x="1539"/>
        <item x="1551"/>
        <item x="1798"/>
        <item x="140"/>
        <item x="1386"/>
        <item x="1783"/>
        <item x="1680"/>
        <item x="2715"/>
        <item x="2238"/>
        <item x="1866"/>
        <item x="1663"/>
        <item x="614"/>
        <item x="1050"/>
        <item x="2737"/>
        <item x="589"/>
        <item x="133"/>
        <item x="2012"/>
        <item x="301"/>
        <item x="1679"/>
        <item x="1330"/>
        <item x="646"/>
        <item x="76"/>
        <item x="210"/>
        <item x="2590"/>
        <item x="2712"/>
        <item x="1836"/>
        <item x="1914"/>
        <item x="723"/>
        <item x="1996"/>
        <item x="2660"/>
        <item x="1460"/>
        <item x="1907"/>
        <item x="2383"/>
        <item x="1003"/>
        <item x="937"/>
        <item x="2478"/>
        <item x="1649"/>
        <item x="668"/>
        <item x="1282"/>
        <item x="2299"/>
        <item x="1404"/>
        <item x="2257"/>
        <item x="1116"/>
        <item x="2113"/>
        <item x="2223"/>
        <item x="2506"/>
        <item x="2168"/>
        <item x="1968"/>
        <item x="1171"/>
        <item x="1150"/>
        <item x="116"/>
        <item x="632"/>
        <item x="1219"/>
        <item x="2342"/>
        <item x="242"/>
        <item x="2564"/>
        <item x="1989"/>
        <item x="1065"/>
        <item x="110"/>
        <item x="2604"/>
        <item x="2256"/>
        <item x="1498"/>
        <item x="1656"/>
        <item x="1895"/>
        <item x="790"/>
        <item x="1867"/>
        <item x="2732"/>
        <item x="1582"/>
        <item x="85"/>
        <item x="1464"/>
        <item x="1906"/>
        <item x="166"/>
        <item x="2272"/>
        <item x="1978"/>
        <item x="769"/>
        <item x="1602"/>
        <item x="2678"/>
        <item x="2541"/>
        <item x="1615"/>
        <item x="2387"/>
        <item x="1521"/>
        <item x="1993"/>
        <item x="1087"/>
        <item x="695"/>
        <item x="1292"/>
        <item x="2164"/>
        <item x="2364"/>
        <item x="983"/>
        <item x="364"/>
        <item x="919"/>
        <item x="2123"/>
        <item x="1434"/>
        <item x="371"/>
        <item x="2008"/>
        <item x="2162"/>
        <item x="653"/>
        <item x="1354"/>
        <item x="342"/>
        <item x="658"/>
        <item x="971"/>
        <item x="405"/>
        <item x="2231"/>
        <item x="2552"/>
        <item x="2726"/>
        <item x="176"/>
        <item x="443"/>
        <item x="2391"/>
        <item x="2207"/>
        <item x="615"/>
        <item x="2309"/>
        <item x="692"/>
        <item x="2582"/>
        <item x="2141"/>
        <item x="598"/>
        <item x="1558"/>
        <item x="2002"/>
        <item x="1849"/>
        <item x="2275"/>
        <item x="132"/>
        <item x="608"/>
        <item x="2157"/>
        <item x="1533"/>
        <item x="2461"/>
        <item x="1610"/>
        <item x="1564"/>
        <item x="329"/>
        <item x="2508"/>
        <item x="344"/>
        <item x="2721"/>
        <item x="417"/>
        <item x="671"/>
        <item x="2051"/>
        <item x="251"/>
        <item x="2474"/>
        <item x="1236"/>
        <item x="264"/>
        <item x="688"/>
        <item x="1286"/>
        <item x="2007"/>
        <item x="1648"/>
        <item x="480"/>
        <item x="2361"/>
        <item x="1759"/>
        <item x="1311"/>
        <item x="2575"/>
        <item x="238"/>
        <item x="2076"/>
        <item x="989"/>
        <item x="777"/>
        <item x="1670"/>
        <item x="889"/>
        <item x="1975"/>
        <item x="2698"/>
        <item x="2671"/>
        <item x="195"/>
        <item x="2373"/>
        <item x="1481"/>
        <item x="792"/>
        <item x="1814"/>
        <item x="476"/>
        <item x="169"/>
        <item x="1118"/>
        <item x="2623"/>
        <item x="2441"/>
        <item x="1149"/>
        <item x="172"/>
        <item x="1199"/>
        <item x="2230"/>
        <item x="676"/>
        <item x="1496"/>
        <item x="2152"/>
        <item x="64"/>
        <item x="60"/>
        <item x="184"/>
        <item x="2243"/>
        <item x="1479"/>
        <item x="2491"/>
        <item x="299"/>
        <item x="522"/>
        <item x="1165"/>
        <item x="2327"/>
        <item x="1403"/>
        <item x="243"/>
        <item x="1827"/>
        <item x="1810"/>
        <item x="1976"/>
        <item x="1095"/>
        <item x="1708"/>
        <item x="78"/>
        <item x="13"/>
        <item x="1554"/>
        <item x="1229"/>
        <item x="1023"/>
        <item x="1140"/>
        <item x="895"/>
        <item x="2412"/>
        <item x="322"/>
        <item x="161"/>
        <item x="1310"/>
        <item x="2109"/>
        <item x="403"/>
        <item x="273"/>
        <item x="1317"/>
        <item x="2276"/>
        <item x="2167"/>
        <item x="2224"/>
        <item x="225"/>
        <item x="2376"/>
        <item x="595"/>
        <item x="2059"/>
        <item x="2401"/>
        <item x="1120"/>
        <item x="1531"/>
        <item x="2286"/>
        <item x="1720"/>
        <item x="2559"/>
        <item x="1577"/>
        <item x="787"/>
        <item x="2112"/>
        <item x="1948"/>
        <item x="1884"/>
        <item x="2757"/>
        <item x="1028"/>
        <item x="295"/>
        <item x="2227"/>
        <item x="318"/>
        <item x="2054"/>
        <item x="1360"/>
        <item x="104"/>
        <item x="1631"/>
        <item x="397"/>
        <item x="2416"/>
        <item x="547"/>
        <item x="245"/>
        <item x="315"/>
        <item x="2270"/>
        <item x="408"/>
        <item x="1377"/>
        <item x="2424"/>
        <item x="219"/>
        <item x="1707"/>
        <item x="2448"/>
        <item x="1299"/>
        <item x="1875"/>
        <item x="2459"/>
        <item x="1964"/>
        <item x="502"/>
        <item x="366"/>
        <item x="2208"/>
        <item x="643"/>
        <item x="1847"/>
        <item x="2669"/>
        <item x="834"/>
        <item x="2549"/>
        <item x="1913"/>
        <item x="1770"/>
        <item x="949"/>
        <item x="1922"/>
        <item x="1896"/>
        <item x="188"/>
        <item x="2156"/>
        <item x="2107"/>
        <item x="1739"/>
        <item x="2648"/>
        <item x="1381"/>
        <item x="1205"/>
        <item x="2518"/>
        <item x="2064"/>
        <item x="1584"/>
        <item x="2705"/>
        <item x="1709"/>
        <item x="874"/>
        <item x="1956"/>
        <item x="2046"/>
        <item x="1735"/>
        <item x="2370"/>
        <item x="1793"/>
        <item x="797"/>
        <item x="1632"/>
        <item x="1240"/>
        <item x="2495"/>
        <item x="1135"/>
        <item x="824"/>
        <item x="1049"/>
        <item x="2585"/>
        <item x="2161"/>
        <item x="626"/>
        <item x="490"/>
        <item x="2784"/>
        <item x="128"/>
        <item x="2513"/>
        <item x="826"/>
        <item x="485"/>
        <item x="831"/>
        <item x="2346"/>
        <item x="1301"/>
        <item x="2429"/>
        <item x="2618"/>
        <item x="2581"/>
        <item x="1974"/>
        <item x="876"/>
        <item x="1606"/>
        <item x="1981"/>
        <item x="601"/>
        <item x="699"/>
        <item x="149"/>
        <item x="2363"/>
        <item x="2536"/>
        <item x="423"/>
        <item x="2591"/>
        <item x="958"/>
        <item x="2392"/>
        <item x="2769"/>
        <item x="115"/>
        <item x="148"/>
        <item x="2553"/>
        <item x="597"/>
        <item x="2313"/>
        <item x="1168"/>
        <item x="2262"/>
        <item x="1126"/>
        <item x="2662"/>
        <item x="2407"/>
        <item x="538"/>
        <item x="1969"/>
        <item x="22"/>
        <item x="2627"/>
        <item x="279"/>
        <item x="1994"/>
        <item x="2574"/>
        <item x="2188"/>
        <item x="1873"/>
        <item x="1004"/>
        <item x="1611"/>
        <item x="1424"/>
        <item x="782"/>
        <item x="1221"/>
        <item x="1962"/>
        <item x="951"/>
        <item x="1846"/>
        <item x="2649"/>
        <item x="1486"/>
        <item x="2092"/>
        <item x="2597"/>
        <item x="2791"/>
        <item x="260"/>
        <item x="1334"/>
        <item x="537"/>
        <item x="2419"/>
        <item x="563"/>
        <item x="1064"/>
        <item x="1244"/>
        <item x="34"/>
        <item x="724"/>
        <item x="2795"/>
        <item x="1845"/>
        <item x="853"/>
        <item x="2150"/>
        <item x="594"/>
        <item x="1622"/>
        <item x="1862"/>
        <item x="953"/>
        <item x="278"/>
        <item x="2000"/>
        <item x="1198"/>
        <item x="2306"/>
        <item x="2612"/>
        <item x="1275"/>
        <item x="214"/>
        <item x="2129"/>
        <item x="1634"/>
        <item x="1127"/>
        <item x="520"/>
        <item x="183"/>
        <item x="2160"/>
        <item x="1402"/>
        <item x="2723"/>
        <item x="435"/>
        <item x="2417"/>
        <item x="1678"/>
        <item x="2694"/>
        <item x="8"/>
        <item x="381"/>
        <item x="1021"/>
        <item x="2702"/>
        <item x="1392"/>
        <item x="1512"/>
        <item x="2351"/>
        <item x="2085"/>
        <item x="2466"/>
        <item x="884"/>
        <item x="536"/>
        <item x="1528"/>
        <item x="2640"/>
        <item x="1586"/>
        <item x="2617"/>
        <item x="0"/>
        <item x="1394"/>
        <item x="41"/>
        <item x="2408"/>
        <item x="1931"/>
        <item x="30"/>
        <item x="450"/>
        <item x="1619"/>
        <item x="1107"/>
        <item x="927"/>
        <item x="428"/>
        <item x="1779"/>
        <item x="2529"/>
        <item x="499"/>
        <item x="2714"/>
        <item x="2693"/>
        <item x="75"/>
        <item x="1695"/>
        <item x="552"/>
        <item x="1178"/>
        <item x="1361"/>
        <item x="1672"/>
        <item x="2331"/>
        <item x="2199"/>
        <item x="2121"/>
        <item x="602"/>
        <item x="1393"/>
        <item x="197"/>
        <item x="1643"/>
        <item x="2102"/>
        <item x="1953"/>
        <item x="2425"/>
        <item x="433"/>
        <item x="1070"/>
        <item x="44"/>
        <item x="1035"/>
        <item x="893"/>
        <item x="544"/>
        <item x="511"/>
        <item x="1071"/>
        <item x="1290"/>
        <item x="2672"/>
        <item x="1112"/>
        <item x="2349"/>
        <item x="2707"/>
        <item x="943"/>
        <item x="2352"/>
        <item x="2122"/>
        <item x="1799"/>
        <item x="1256"/>
        <item x="512"/>
        <item x="1546"/>
        <item x="2320"/>
        <item x="1430"/>
        <item x="762"/>
        <item x="297"/>
        <item x="666"/>
        <item x="1191"/>
        <item x="1396"/>
        <item x="2781"/>
        <item x="2467"/>
        <item x="72"/>
        <item x="813"/>
        <item x="362"/>
        <item x="2773"/>
        <item x="672"/>
        <item x="1303"/>
        <item x="2182"/>
        <item x="1170"/>
        <item x="305"/>
        <item x="2332"/>
        <item x="1078"/>
        <item x="2571"/>
        <item x="1970"/>
        <item x="2314"/>
        <item x="2116"/>
        <item x="1371"/>
        <item x="2527"/>
        <item x="88"/>
        <item x="915"/>
        <item x="460"/>
        <item x="1427"/>
        <item x="2063"/>
        <item x="1102"/>
        <item x="241"/>
        <item x="256"/>
        <item x="51"/>
        <item x="2140"/>
        <item x="2201"/>
        <item x="215"/>
        <item x="521"/>
        <item x="487"/>
        <item x="101"/>
        <item x="174"/>
        <item x="2770"/>
        <item x="1323"/>
        <item x="135"/>
        <item x="2235"/>
        <item x="1789"/>
        <item x="1717"/>
        <item x="1559"/>
        <item x="655"/>
        <item x="2427"/>
        <item x="1699"/>
        <item x="1530"/>
        <item x="648"/>
        <item x="1635"/>
        <item x="272"/>
        <item x="745"/>
        <item x="767"/>
        <item x="1489"/>
        <item x="253"/>
        <item x="506"/>
        <item x="1097"/>
        <item x="2507"/>
        <item x="1348"/>
        <item x="2077"/>
        <item x="1579"/>
        <item x="1119"/>
        <item x="1172"/>
        <item x="2438"/>
        <item x="918"/>
        <item x="991"/>
        <item x="1478"/>
        <item x="1951"/>
        <item x="1411"/>
        <item x="2745"/>
        <item x="1333"/>
        <item x="1544"/>
        <item x="1034"/>
        <item x="2625"/>
        <item x="1088"/>
        <item x="779"/>
        <item x="999"/>
        <item x="2578"/>
        <item x="1398"/>
        <item x="1640"/>
        <item x="2534"/>
        <item x="509"/>
        <item x="1033"/>
        <item x="1641"/>
        <item x="1356"/>
        <item x="1746"/>
        <item x="2690"/>
        <item x="2619"/>
        <item x="232"/>
        <item x="753"/>
        <item x="1919"/>
        <item x="1941"/>
        <item x="1557"/>
        <item x="2005"/>
        <item x="2650"/>
        <item x="1637"/>
        <item x="2725"/>
        <item x="2307"/>
        <item x="1008"/>
        <item x="774"/>
        <item x="382"/>
        <item x="948"/>
        <item x="2663"/>
        <item x="2159"/>
        <item x="1182"/>
        <item x="1284"/>
        <item x="2556"/>
        <item x="1027"/>
        <item x="2274"/>
        <item x="1516"/>
        <item x="2583"/>
        <item x="472"/>
        <item x="528"/>
        <item x="62"/>
        <item x="2531"/>
        <item x="1273"/>
        <item x="1144"/>
        <item x="1232"/>
        <item x="683"/>
        <item x="14"/>
        <item x="920"/>
        <item x="2691"/>
        <item x="1574"/>
        <item x="178"/>
        <item x="2213"/>
        <item x="1815"/>
        <item x="1162"/>
        <item x="857"/>
        <item x="287"/>
        <item x="1380"/>
        <item x="656"/>
        <item x="53"/>
        <item x="903"/>
        <item x="708"/>
        <item x="317"/>
        <item x="1141"/>
        <item x="2175"/>
        <item x="1283"/>
        <item x="2389"/>
        <item x="644"/>
        <item x="1358"/>
        <item x="209"/>
        <item x="1616"/>
        <item x="557"/>
        <item x="20"/>
        <item x="780"/>
        <item x="901"/>
        <item x="1882"/>
        <item x="1547"/>
        <item x="584"/>
        <item x="886"/>
        <item x="2308"/>
        <item x="482"/>
        <item x="574"/>
        <item x="2072"/>
        <item x="1571"/>
        <item x="1462"/>
        <item x="2136"/>
        <item x="744"/>
        <item x="832"/>
        <item x="2287"/>
        <item x="1832"/>
        <item x="887"/>
        <item x="1642"/>
        <item x="716"/>
        <item x="770"/>
        <item x="1304"/>
        <item x="2779"/>
        <item x="1382"/>
        <item x="1688"/>
        <item x="1727"/>
        <item x="246"/>
        <item x="151"/>
        <item x="896"/>
        <item x="2033"/>
        <item x="2148"/>
        <item x="207"/>
        <item x="872"/>
        <item x="1395"/>
        <item x="507"/>
        <item x="2032"/>
        <item x="519"/>
        <item x="97"/>
        <item x="1267"/>
        <item x="1147"/>
        <item x="902"/>
        <item x="1316"/>
        <item x="1158"/>
        <item x="23"/>
        <item x="2607"/>
        <item x="2003"/>
        <item x="1307"/>
        <item x="2047"/>
        <item x="1166"/>
        <item x="1497"/>
        <item x="1777"/>
        <item x="823"/>
        <item x="710"/>
        <item x="2542"/>
        <item x="328"/>
        <item x="2560"/>
        <item x="1973"/>
        <item x="791"/>
        <item x="1072"/>
        <item x="662"/>
        <item x="189"/>
        <item x="186"/>
        <item x="1046"/>
        <item x="2397"/>
        <item x="729"/>
        <item x="2252"/>
        <item x="2763"/>
        <item x="11"/>
        <item x="469"/>
        <item x="593"/>
        <item x="1397"/>
        <item x="2127"/>
        <item x="352"/>
        <item x="1665"/>
        <item x="585"/>
        <item x="2325"/>
        <item x="319"/>
        <item x="979"/>
        <item x="1630"/>
        <item x="1250"/>
        <item x="1804"/>
        <item x="208"/>
        <item x="2369"/>
        <item x="193"/>
        <item x="1349"/>
        <item x="1925"/>
        <item x="160"/>
        <item x="359"/>
        <item x="227"/>
        <item x="2301"/>
        <item x="2601"/>
        <item x="332"/>
        <item x="1414"/>
        <item x="2706"/>
        <item x="175"/>
        <item x="68"/>
        <item x="395"/>
        <item x="862"/>
        <item x="2759"/>
        <item x="1938"/>
        <item x="610"/>
        <item x="2097"/>
        <item x="2710"/>
        <item x="860"/>
        <item x="17"/>
        <item x="1581"/>
        <item x="2562"/>
        <item x="154"/>
        <item x="739"/>
        <item x="2255"/>
        <item x="2291"/>
        <item x="2624"/>
        <item x="1258"/>
        <item x="1633"/>
        <item x="1262"/>
        <item x="1269"/>
        <item x="730"/>
        <item x="35"/>
        <item x="1729"/>
        <item x="2777"/>
        <item x="204"/>
        <item x="430"/>
        <item x="369"/>
        <item x="1388"/>
        <item x="40"/>
        <item x="355"/>
        <item x="1834"/>
        <item x="1055"/>
        <item x="2685"/>
        <item x="2066"/>
        <item x="800"/>
        <item x="1852"/>
        <item x="970"/>
        <item x="2065"/>
        <item x="1990"/>
        <item x="1910"/>
        <item x="2125"/>
        <item x="665"/>
        <item x="2043"/>
        <item x="2025"/>
        <item x="1123"/>
        <item x="2089"/>
        <item x="1572"/>
        <item x="2202"/>
        <item x="244"/>
        <item x="1365"/>
        <item x="457"/>
        <item x="1736"/>
        <item x="1045"/>
        <item x="2502"/>
        <item x="1693"/>
        <item x="1211"/>
        <item x="1473"/>
        <item x="2728"/>
        <item x="1183"/>
        <item x="479"/>
        <item x="2218"/>
        <item x="2646"/>
        <item x="2094"/>
        <item x="2479"/>
        <item x="180"/>
        <item x="2788"/>
        <item x="466"/>
        <item x="1669"/>
        <item x="1089"/>
        <item x="2060"/>
        <item x="1995"/>
        <item x="1048"/>
        <item x="2144"/>
        <item x="375"/>
        <item x="66"/>
        <item x="1650"/>
        <item x="2146"/>
        <item x="1781"/>
        <item x="2804"/>
        <item x="1080"/>
        <item x="83"/>
        <item x="458"/>
        <item x="1957"/>
        <item x="1507"/>
        <item x="1363"/>
        <item x="1129"/>
        <item x="554"/>
        <item x="59"/>
        <item x="18"/>
        <item x="719"/>
        <item x="1898"/>
        <item x="478"/>
        <item x="1276"/>
        <item x="1954"/>
        <item x="1484"/>
        <item x="276"/>
        <item x="1983"/>
        <item x="1228"/>
        <item x="641"/>
        <item x="2297"/>
        <item x="1524"/>
        <item x="1782"/>
        <item x="812"/>
        <item x="1664"/>
        <item x="308"/>
        <item x="1134"/>
        <item x="231"/>
        <item x="1697"/>
        <item x="1673"/>
        <item x="335"/>
        <item x="1761"/>
        <item x="1752"/>
        <item x="852"/>
        <item x="2622"/>
        <item x="1980"/>
        <item x="993"/>
        <item x="2620"/>
        <item x="703"/>
        <item x="291"/>
        <item x="467"/>
        <item x="1706"/>
        <item x="2787"/>
        <item x="2718"/>
        <item x="384"/>
        <item x="2410"/>
        <item x="1912"/>
        <item x="1006"/>
        <item x="1965"/>
        <item x="568"/>
        <item x="1937"/>
        <item x="1940"/>
        <item x="2695"/>
        <item x="706"/>
        <item x="331"/>
        <item x="2124"/>
        <item x="1667"/>
        <item x="1441"/>
        <item x="396"/>
        <item x="1556"/>
        <item x="1351"/>
        <item x="1645"/>
        <item x="2266"/>
        <item x="701"/>
        <item x="1878"/>
        <item x="1235"/>
        <item x="2716"/>
        <item x="2029"/>
        <item x="2324"/>
        <item x="1538"/>
        <item x="1686"/>
        <item x="583"/>
        <item x="1652"/>
        <item x="1375"/>
        <item x="1321"/>
        <item x="1550"/>
        <item x="2169"/>
        <item x="2599"/>
        <item x="1513"/>
        <item x="622"/>
        <item x="9"/>
        <item x="682"/>
        <item x="1732"/>
        <item x="844"/>
        <item x="1069"/>
        <item x="473"/>
        <item x="2139"/>
        <item x="1932"/>
        <item x="2015"/>
        <item x="1543"/>
        <item x="768"/>
        <item x="1353"/>
        <item x="36"/>
        <item x="1592"/>
        <item x="2084"/>
        <item x="2120"/>
        <item x="1623"/>
        <item x="2344"/>
        <item x="94"/>
        <item x="941"/>
        <item x="1442"/>
        <item x="922"/>
        <item x="816"/>
        <item x="804"/>
        <item x="1887"/>
        <item x="2734"/>
        <item x="1444"/>
        <item x="809"/>
        <item x="749"/>
        <item x="2108"/>
        <item x="2056"/>
        <item x="1415"/>
        <item x="1208"/>
        <item x="1143"/>
        <item x="262"/>
        <item x="1293"/>
        <item x="977"/>
        <item x="1295"/>
        <item x="815"/>
        <item x="846"/>
        <item x="1560"/>
        <item x="540"/>
        <item x="1018"/>
        <item x="456"/>
        <item x="1999"/>
        <item x="2052"/>
        <item x="19"/>
        <item x="212"/>
        <item x="1435"/>
        <item x="1322"/>
        <item x="806"/>
        <item x="1671"/>
        <item x="2070"/>
        <item x="1808"/>
        <item x="1987"/>
        <item x="2610"/>
        <item x="2664"/>
        <item x="2234"/>
        <item x="1532"/>
        <item x="1011"/>
        <item x="1920"/>
        <item x="87"/>
        <item x="1420"/>
        <item x="2117"/>
        <item x="2244"/>
        <item x="1254"/>
        <item x="2093"/>
        <item x="2181"/>
        <item x="1179"/>
        <item x="1128"/>
        <item x="669"/>
        <item x="998"/>
        <item x="446"/>
        <item x="803"/>
        <item x="113"/>
        <item x="835"/>
        <item x="2482"/>
        <item x="867"/>
        <item x="1302"/>
        <item x="712"/>
        <item x="2009"/>
        <item x="1151"/>
        <item x="635"/>
        <item x="15"/>
        <item x="1750"/>
        <item x="2027"/>
        <item x="2544"/>
        <item x="2453"/>
        <item x="1431"/>
        <item x="2444"/>
        <item x="1452"/>
        <item x="2449"/>
        <item x="2388"/>
        <item x="1655"/>
        <item x="2636"/>
        <item x="4"/>
        <item x="1598"/>
        <item x="459"/>
        <item x="2105"/>
        <item x="1578"/>
        <item x="562"/>
        <item x="856"/>
        <item x="1314"/>
        <item x="968"/>
        <item x="1828"/>
        <item x="1477"/>
        <item x="1176"/>
        <item x="1092"/>
        <item x="1106"/>
        <item x="1161"/>
        <item x="2790"/>
        <item x="2250"/>
        <item x="1988"/>
        <item x="1313"/>
        <item x="1013"/>
        <item x="2184"/>
        <item x="2173"/>
        <item x="1949"/>
        <item x="2058"/>
        <item x="221"/>
        <item x="930"/>
        <item x="523"/>
        <item x="1874"/>
        <item x="333"/>
        <item x="830"/>
        <item x="1456"/>
        <item x="324"/>
        <item x="206"/>
        <item x="1210"/>
        <item x="1977"/>
        <item x="222"/>
        <item x="2525"/>
        <item x="471"/>
        <item x="103"/>
        <item x="164"/>
        <item x="1603"/>
        <item x="1813"/>
        <item x="1506"/>
        <item x="484"/>
        <item x="179"/>
        <item x="134"/>
        <item x="1802"/>
        <item x="864"/>
        <item x="2426"/>
        <item x="1378"/>
        <item x="226"/>
        <item x="738"/>
        <item x="2071"/>
        <item x="1883"/>
        <item x="2628"/>
        <item x="220"/>
        <item x="1775"/>
        <item x="1309"/>
        <item x="2154"/>
        <item x="963"/>
        <item x="772"/>
        <item x="1833"/>
        <item x="1327"/>
        <item x="426"/>
        <item x="1594"/>
        <item x="280"/>
        <item x="1014"/>
        <item x="836"/>
        <item x="2457"/>
        <item x="1445"/>
        <item x="2285"/>
        <item x="620"/>
        <item x="1918"/>
        <item x="847"/>
        <item x="628"/>
        <item x="2657"/>
        <item x="818"/>
        <item x="2119"/>
        <item x="539"/>
        <item x="1636"/>
        <item x="1091"/>
        <item x="2268"/>
        <item x="2055"/>
        <item x="1057"/>
        <item x="1886"/>
        <item x="727"/>
        <item x="1904"/>
        <item x="2670"/>
        <item x="1226"/>
        <item x="1016"/>
        <item x="2026"/>
        <item x="1917"/>
        <item x="543"/>
        <item x="2074"/>
        <item x="910"/>
        <item x="281"/>
        <item x="1416"/>
        <item x="73"/>
        <item x="717"/>
        <item x="1438"/>
        <item x="163"/>
        <item x="1197"/>
        <item x="368"/>
        <item x="670"/>
        <item x="2503"/>
        <item x="1188"/>
        <item x="1791"/>
        <item x="1796"/>
        <item x="191"/>
        <item x="548"/>
        <item x="464"/>
        <item x="2091"/>
        <item x="859"/>
        <item x="2643"/>
        <item x="1698"/>
        <item x="496"/>
        <item x="289"/>
        <item x="2006"/>
        <item x="748"/>
        <item x="26"/>
        <item x="650"/>
        <item x="1936"/>
        <item x="2587"/>
        <item x="2635"/>
        <item x="2654"/>
        <item x="71"/>
        <item x="282"/>
        <item x="1471"/>
        <item x="1542"/>
        <item x="1816"/>
        <item x="1712"/>
        <item x="1844"/>
        <item x="383"/>
        <item x="1419"/>
        <item x="1343"/>
        <item x="2744"/>
        <item x="2375"/>
        <item x="274"/>
        <item x="1508"/>
        <item x="1245"/>
        <item x="47"/>
        <item x="271"/>
        <item x="621"/>
        <item x="50"/>
        <item x="1350"/>
        <item x="404"/>
        <item x="900"/>
        <item x="743"/>
        <item x="967"/>
        <item x="2259"/>
        <item x="2288"/>
        <item x="840"/>
        <item x="2632"/>
        <item t="default"/>
      </items>
    </pivotField>
    <pivotField compact="0" showAll="0">
      <items count="301">
        <item x="54"/>
        <item x="217"/>
        <item x="168"/>
        <item x="133"/>
        <item x="206"/>
        <item x="105"/>
        <item x="172"/>
        <item x="194"/>
        <item x="216"/>
        <item x="276"/>
        <item x="181"/>
        <item x="239"/>
        <item x="266"/>
        <item x="286"/>
        <item x="232"/>
        <item x="251"/>
        <item x="65"/>
        <item x="158"/>
        <item x="42"/>
        <item x="106"/>
        <item x="180"/>
        <item x="179"/>
        <item x="37"/>
        <item x="98"/>
        <item x="29"/>
        <item x="67"/>
        <item x="237"/>
        <item x="176"/>
        <item x="51"/>
        <item x="149"/>
        <item x="104"/>
        <item x="243"/>
        <item x="119"/>
        <item x="196"/>
        <item x="31"/>
        <item x="144"/>
        <item x="242"/>
        <item x="146"/>
        <item x="55"/>
        <item x="84"/>
        <item x="72"/>
        <item x="256"/>
        <item x="75"/>
        <item x="73"/>
        <item x="4"/>
        <item x="240"/>
        <item x="103"/>
        <item x="140"/>
        <item x="41"/>
        <item x="207"/>
        <item x="238"/>
        <item x="46"/>
        <item x="95"/>
        <item x="292"/>
        <item x="173"/>
        <item x="271"/>
        <item x="81"/>
        <item x="24"/>
        <item x="236"/>
        <item x="245"/>
        <item x="159"/>
        <item x="22"/>
        <item x="163"/>
        <item x="199"/>
        <item x="287"/>
        <item x="74"/>
        <item x="21"/>
        <item x="19"/>
        <item x="185"/>
        <item x="188"/>
        <item x="152"/>
        <item x="52"/>
        <item x="127"/>
        <item x="135"/>
        <item x="130"/>
        <item x="112"/>
        <item x="59"/>
        <item x="160"/>
        <item x="211"/>
        <item x="68"/>
        <item x="128"/>
        <item x="246"/>
        <item x="147"/>
        <item x="281"/>
        <item x="89"/>
        <item x="92"/>
        <item x="297"/>
        <item x="268"/>
        <item x="45"/>
        <item x="290"/>
        <item x="27"/>
        <item x="44"/>
        <item x="253"/>
        <item x="38"/>
        <item x="165"/>
        <item x="26"/>
        <item x="208"/>
        <item x="80"/>
        <item x="60"/>
        <item x="283"/>
        <item x="142"/>
        <item x="82"/>
        <item x="66"/>
        <item x="2"/>
        <item x="25"/>
        <item x="141"/>
        <item x="259"/>
        <item x="87"/>
        <item x="241"/>
        <item x="226"/>
        <item x="30"/>
        <item x="64"/>
        <item x="230"/>
        <item x="219"/>
        <item x="57"/>
        <item x="279"/>
        <item x="69"/>
        <item x="122"/>
        <item x="86"/>
        <item x="195"/>
        <item x="110"/>
        <item x="278"/>
        <item x="197"/>
        <item x="233"/>
        <item x="134"/>
        <item x="120"/>
        <item x="117"/>
        <item x="255"/>
        <item x="203"/>
        <item x="295"/>
        <item x="225"/>
        <item x="8"/>
        <item x="76"/>
        <item x="71"/>
        <item x="116"/>
        <item x="221"/>
        <item x="56"/>
        <item x="129"/>
        <item x="83"/>
        <item x="126"/>
        <item x="184"/>
        <item x="11"/>
        <item x="190"/>
        <item x="138"/>
        <item x="150"/>
        <item x="298"/>
        <item x="182"/>
        <item x="187"/>
        <item x="174"/>
        <item x="9"/>
        <item x="77"/>
        <item x="260"/>
        <item x="167"/>
        <item x="47"/>
        <item x="50"/>
        <item x="70"/>
        <item x="244"/>
        <item x="277"/>
        <item x="212"/>
        <item x="275"/>
        <item x="222"/>
        <item x="166"/>
        <item x="10"/>
        <item x="111"/>
        <item x="43"/>
        <item x="178"/>
        <item x="254"/>
        <item x="153"/>
        <item x="63"/>
        <item x="248"/>
        <item x="258"/>
        <item x="161"/>
        <item x="7"/>
        <item x="274"/>
        <item x="189"/>
        <item x="170"/>
        <item x="252"/>
        <item x="285"/>
        <item x="78"/>
        <item x="148"/>
        <item x="235"/>
        <item x="108"/>
        <item x="131"/>
        <item x="49"/>
        <item x="0"/>
        <item x="137"/>
        <item x="53"/>
        <item x="18"/>
        <item x="213"/>
        <item x="151"/>
        <item x="16"/>
        <item x="249"/>
        <item x="33"/>
        <item x="118"/>
        <item x="91"/>
        <item x="228"/>
        <item x="169"/>
        <item x="14"/>
        <item x="265"/>
        <item x="183"/>
        <item x="114"/>
        <item x="192"/>
        <item x="289"/>
        <item x="36"/>
        <item x="223"/>
        <item x="204"/>
        <item x="143"/>
        <item x="210"/>
        <item x="6"/>
        <item x="288"/>
        <item x="136"/>
        <item x="132"/>
        <item x="200"/>
        <item x="79"/>
        <item x="193"/>
        <item x="234"/>
        <item x="284"/>
        <item x="262"/>
        <item x="97"/>
        <item x="90"/>
        <item x="1"/>
        <item x="264"/>
        <item x="293"/>
        <item x="220"/>
        <item x="227"/>
        <item x="157"/>
        <item x="215"/>
        <item x="28"/>
        <item x="269"/>
        <item x="94"/>
        <item x="121"/>
        <item x="93"/>
        <item x="88"/>
        <item x="177"/>
        <item x="267"/>
        <item x="101"/>
        <item x="273"/>
        <item x="115"/>
        <item x="15"/>
        <item x="224"/>
        <item x="39"/>
        <item x="257"/>
        <item x="3"/>
        <item x="164"/>
        <item x="214"/>
        <item x="175"/>
        <item x="155"/>
        <item x="145"/>
        <item x="198"/>
        <item x="156"/>
        <item x="107"/>
        <item x="280"/>
        <item x="48"/>
        <item x="154"/>
        <item x="17"/>
        <item x="99"/>
        <item x="186"/>
        <item x="299"/>
        <item x="34"/>
        <item x="20"/>
        <item x="109"/>
        <item x="294"/>
        <item x="125"/>
        <item x="282"/>
        <item x="96"/>
        <item x="124"/>
        <item x="102"/>
        <item x="263"/>
        <item x="201"/>
        <item x="139"/>
        <item x="231"/>
        <item x="270"/>
        <item x="191"/>
        <item x="250"/>
        <item x="209"/>
        <item x="35"/>
        <item x="291"/>
        <item x="100"/>
        <item x="61"/>
        <item x="58"/>
        <item x="247"/>
        <item x="202"/>
        <item x="171"/>
        <item x="123"/>
        <item x="272"/>
        <item x="205"/>
        <item x="13"/>
        <item x="5"/>
        <item x="12"/>
        <item x="40"/>
        <item x="23"/>
        <item x="32"/>
        <item x="162"/>
        <item x="229"/>
        <item x="85"/>
        <item x="62"/>
        <item x="296"/>
        <item x="261"/>
        <item x="113"/>
        <item x="218"/>
        <item t="default"/>
      </items>
    </pivotField>
    <pivotField compact="0" showAll="0">
      <items count="76">
        <item x="26"/>
        <item x="50"/>
        <item x="21"/>
        <item x="37"/>
        <item x="4"/>
        <item x="3"/>
        <item x="69"/>
        <item x="12"/>
        <item x="73"/>
        <item x="46"/>
        <item x="47"/>
        <item x="15"/>
        <item x="33"/>
        <item x="11"/>
        <item x="67"/>
        <item x="62"/>
        <item x="25"/>
        <item x="36"/>
        <item x="30"/>
        <item x="45"/>
        <item x="71"/>
        <item x="41"/>
        <item x="7"/>
        <item x="65"/>
        <item x="20"/>
        <item x="31"/>
        <item x="29"/>
        <item x="14"/>
        <item x="28"/>
        <item x="9"/>
        <item x="60"/>
        <item x="43"/>
        <item x="16"/>
        <item x="22"/>
        <item x="8"/>
        <item x="0"/>
        <item x="59"/>
        <item x="40"/>
        <item x="51"/>
        <item x="52"/>
        <item x="63"/>
        <item x="2"/>
        <item x="44"/>
        <item x="74"/>
        <item x="58"/>
        <item x="6"/>
        <item x="27"/>
        <item x="64"/>
        <item x="49"/>
        <item x="57"/>
        <item x="39"/>
        <item x="10"/>
        <item x="68"/>
        <item x="66"/>
        <item x="1"/>
        <item x="61"/>
        <item x="56"/>
        <item x="17"/>
        <item x="53"/>
        <item x="48"/>
        <item x="23"/>
        <item x="72"/>
        <item x="35"/>
        <item x="19"/>
        <item x="70"/>
        <item x="5"/>
        <item x="54"/>
        <item x="55"/>
        <item x="24"/>
        <item x="32"/>
        <item x="13"/>
        <item x="34"/>
        <item x="42"/>
        <item x="18"/>
        <item x="38"/>
        <item t="default"/>
      </items>
    </pivotField>
    <pivotField compact="0" showAll="0">
      <items count="8">
        <item x="1"/>
        <item x="4"/>
        <item x="6"/>
        <item x="2"/>
        <item x="0"/>
        <item x="5"/>
        <item x="3"/>
        <item t="default"/>
      </items>
    </pivotField>
    <pivotField compact="0" numFmtId="182" showAll="0">
      <items count="1088">
        <item x="430"/>
        <item x="635"/>
        <item x="646"/>
        <item x="786"/>
        <item x="915"/>
        <item x="579"/>
        <item x="192"/>
        <item x="600"/>
        <item x="598"/>
        <item x="328"/>
        <item x="614"/>
        <item x="361"/>
        <item x="962"/>
        <item x="1041"/>
        <item x="0"/>
        <item x="367"/>
        <item x="912"/>
        <item x="634"/>
        <item x="592"/>
        <item x="617"/>
        <item x="508"/>
        <item x="851"/>
        <item x="813"/>
        <item x="575"/>
        <item x="997"/>
        <item x="554"/>
        <item x="738"/>
        <item x="544"/>
        <item x="16"/>
        <item x="26"/>
        <item x="574"/>
        <item x="632"/>
        <item x="395"/>
        <item x="1040"/>
        <item x="238"/>
        <item x="819"/>
        <item x="958"/>
        <item x="847"/>
        <item x="122"/>
        <item x="714"/>
        <item x="397"/>
        <item x="226"/>
        <item x="541"/>
        <item x="86"/>
        <item x="626"/>
        <item x="780"/>
        <item x="1085"/>
        <item x="1025"/>
        <item x="282"/>
        <item x="460"/>
        <item x="499"/>
        <item x="452"/>
        <item x="844"/>
        <item x="184"/>
        <item x="392"/>
        <item x="711"/>
        <item x="34"/>
        <item x="899"/>
        <item x="54"/>
        <item x="449"/>
        <item x="1012"/>
        <item x="882"/>
        <item x="46"/>
        <item x="59"/>
        <item x="235"/>
        <item x="1021"/>
        <item x="743"/>
        <item x="718"/>
        <item x="667"/>
        <item x="661"/>
        <item x="351"/>
        <item x="429"/>
        <item x="726"/>
        <item x="106"/>
        <item x="51"/>
        <item x="964"/>
        <item x="779"/>
        <item x="755"/>
        <item x="763"/>
        <item x="208"/>
        <item x="995"/>
        <item x="680"/>
        <item x="959"/>
        <item x="715"/>
        <item x="304"/>
        <item x="630"/>
        <item x="279"/>
        <item x="112"/>
        <item x="447"/>
        <item x="856"/>
        <item x="932"/>
        <item x="735"/>
        <item x="1004"/>
        <item x="521"/>
        <item x="696"/>
        <item x="138"/>
        <item x="1084"/>
        <item x="101"/>
        <item x="150"/>
        <item x="754"/>
        <item x="360"/>
        <item x="196"/>
        <item x="116"/>
        <item x="4"/>
        <item x="156"/>
        <item x="271"/>
        <item x="2"/>
        <item x="1074"/>
        <item x="644"/>
        <item x="904"/>
        <item x="622"/>
        <item x="166"/>
        <item x="673"/>
        <item x="203"/>
        <item x="996"/>
        <item x="966"/>
        <item x="982"/>
        <item x="757"/>
        <item x="165"/>
        <item x="451"/>
        <item x="970"/>
        <item x="698"/>
        <item x="456"/>
        <item x="379"/>
        <item x="474"/>
        <item x="526"/>
        <item x="506"/>
        <item x="535"/>
        <item x="478"/>
        <item x="268"/>
        <item x="555"/>
        <item x="463"/>
        <item x="64"/>
        <item x="658"/>
        <item x="1061"/>
        <item x="111"/>
        <item x="318"/>
        <item x="91"/>
        <item x="900"/>
        <item x="317"/>
        <item x="233"/>
        <item x="20"/>
        <item x="94"/>
        <item x="850"/>
        <item x="798"/>
        <item x="475"/>
        <item x="217"/>
        <item x="737"/>
        <item x="485"/>
        <item x="488"/>
        <item x="330"/>
        <item x="1062"/>
        <item x="180"/>
        <item x="380"/>
        <item x="117"/>
        <item x="22"/>
        <item x="697"/>
        <item x="470"/>
        <item x="391"/>
        <item x="954"/>
        <item x="686"/>
        <item x="410"/>
        <item x="946"/>
        <item x="1035"/>
        <item x="797"/>
        <item x="507"/>
        <item x="893"/>
        <item x="241"/>
        <item x="277"/>
        <item x="884"/>
        <item x="366"/>
        <item x="761"/>
        <item x="950"/>
        <item x="556"/>
        <item x="524"/>
        <item x="872"/>
        <item x="378"/>
        <item x="457"/>
        <item x="194"/>
        <item x="1013"/>
        <item x="638"/>
        <item x="1026"/>
        <item x="343"/>
        <item x="605"/>
        <item x="753"/>
        <item x="109"/>
        <item x="591"/>
        <item x="445"/>
        <item x="79"/>
        <item x="873"/>
        <item x="157"/>
        <item x="401"/>
        <item x="979"/>
        <item x="739"/>
        <item x="669"/>
        <item x="901"/>
        <item x="221"/>
        <item x="1075"/>
        <item x="333"/>
        <item x="727"/>
        <item x="153"/>
        <item x="925"/>
        <item x="546"/>
        <item x="21"/>
        <item x="712"/>
        <item x="33"/>
        <item x="569"/>
        <item x="927"/>
        <item x="988"/>
        <item x="1017"/>
        <item x="321"/>
        <item x="548"/>
        <item x="402"/>
        <item x="252"/>
        <item x="149"/>
        <item x="969"/>
        <item x="924"/>
        <item x="826"/>
        <item x="768"/>
        <item x="549"/>
        <item x="841"/>
        <item x="678"/>
        <item x="684"/>
        <item x="306"/>
        <item x="427"/>
        <item x="302"/>
        <item x="713"/>
        <item x="224"/>
        <item x="1060"/>
        <item x="1066"/>
        <item x="312"/>
        <item x="1020"/>
        <item x="118"/>
        <item x="867"/>
        <item x="998"/>
        <item x="71"/>
        <item x="960"/>
        <item x="529"/>
        <item x="815"/>
        <item x="1011"/>
        <item x="991"/>
        <item x="160"/>
        <item x="137"/>
        <item x="835"/>
        <item x="883"/>
        <item x="796"/>
        <item x="124"/>
        <item x="518"/>
        <item x="396"/>
        <item x="466"/>
        <item x="916"/>
        <item x="771"/>
        <item x="567"/>
        <item x="818"/>
        <item x="481"/>
        <item x="73"/>
        <item x="989"/>
        <item x="645"/>
        <item x="323"/>
        <item x="627"/>
        <item x="492"/>
        <item x="616"/>
        <item x="502"/>
        <item x="237"/>
        <item x="636"/>
        <item x="438"/>
        <item x="538"/>
        <item x="134"/>
        <item x="374"/>
        <item x="232"/>
        <item x="772"/>
        <item x="372"/>
        <item x="750"/>
        <item x="1031"/>
        <item x="788"/>
        <item x="842"/>
        <item x="42"/>
        <item x="422"/>
        <item x="777"/>
        <item x="161"/>
        <item x="920"/>
        <item x="420"/>
        <item x="171"/>
        <item x="848"/>
        <item x="159"/>
        <item x="32"/>
        <item x="129"/>
        <item x="250"/>
        <item x="133"/>
        <item x="828"/>
        <item x="219"/>
        <item x="559"/>
        <item x="104"/>
        <item x="172"/>
        <item x="917"/>
        <item x="717"/>
        <item x="135"/>
        <item x="734"/>
        <item x="444"/>
        <item x="229"/>
        <item x="656"/>
        <item x="836"/>
        <item x="974"/>
        <item x="832"/>
        <item x="784"/>
        <item x="532"/>
        <item x="369"/>
        <item x="225"/>
        <item x="1037"/>
        <item x="681"/>
        <item x="419"/>
        <item x="128"/>
        <item x="195"/>
        <item x="127"/>
        <item x="210"/>
        <item x="1079"/>
        <item x="249"/>
        <item x="776"/>
        <item x="792"/>
        <item x="36"/>
        <item x="120"/>
        <item x="273"/>
        <item x="459"/>
        <item x="186"/>
        <item x="540"/>
        <item x="610"/>
        <item x="399"/>
        <item x="923"/>
        <item x="448"/>
        <item x="530"/>
        <item x="665"/>
        <item x="416"/>
        <item x="853"/>
        <item x="480"/>
        <item x="352"/>
        <item x="99"/>
        <item x="523"/>
        <item x="892"/>
        <item x="362"/>
        <item x="812"/>
        <item x="516"/>
        <item x="1045"/>
        <item x="462"/>
        <item x="303"/>
        <item x="999"/>
        <item x="707"/>
        <item x="103"/>
        <item x="143"/>
        <item x="862"/>
        <item x="305"/>
        <item x="74"/>
        <item x="261"/>
        <item x="961"/>
        <item x="275"/>
        <item x="695"/>
        <item x="199"/>
        <item x="108"/>
        <item x="65"/>
        <item x="811"/>
        <item x="141"/>
        <item x="1067"/>
        <item x="326"/>
        <item x="301"/>
        <item x="879"/>
        <item x="663"/>
        <item x="858"/>
        <item x="290"/>
        <item x="389"/>
        <item x="633"/>
        <item x="293"/>
        <item x="353"/>
        <item x="357"/>
        <item x="976"/>
        <item x="1023"/>
        <item x="242"/>
        <item x="990"/>
        <item x="931"/>
        <item x="458"/>
        <item x="651"/>
        <item x="607"/>
        <item x="896"/>
        <item x="599"/>
        <item x="568"/>
        <item x="765"/>
        <item x="339"/>
        <item x="545"/>
        <item x="590"/>
        <item x="158"/>
        <item x="587"/>
        <item x="648"/>
        <item x="652"/>
        <item x="3"/>
        <item x="824"/>
        <item x="694"/>
        <item x="55"/>
        <item x="371"/>
        <item x="1008"/>
        <item x="453"/>
        <item x="96"/>
        <item x="1086"/>
        <item x="527"/>
        <item x="804"/>
        <item x="821"/>
        <item x="11"/>
        <item x="394"/>
        <item x="639"/>
        <item x="799"/>
        <item x="69"/>
        <item x="130"/>
        <item x="131"/>
        <item x="774"/>
        <item x="344"/>
        <item x="668"/>
        <item x="719"/>
        <item x="898"/>
        <item x="169"/>
        <item x="1064"/>
        <item x="400"/>
        <item x="706"/>
        <item x="320"/>
        <item x="383"/>
        <item x="446"/>
        <item x="724"/>
        <item x="547"/>
        <item x="220"/>
        <item x="608"/>
        <item x="584"/>
        <item x="704"/>
        <item x="310"/>
        <item x="868"/>
        <item x="201"/>
        <item x="227"/>
        <item x="467"/>
        <item x="119"/>
        <item x="398"/>
        <item x="267"/>
        <item x="968"/>
        <item x="259"/>
        <item x="93"/>
        <item x="311"/>
        <item x="205"/>
        <item x="871"/>
        <item x="418"/>
        <item x="833"/>
        <item x="37"/>
        <item x="269"/>
        <item x="728"/>
        <item x="985"/>
        <item x="77"/>
        <item x="90"/>
        <item x="425"/>
        <item x="81"/>
        <item x="671"/>
        <item x="1082"/>
        <item x="710"/>
        <item x="795"/>
        <item x="35"/>
        <item x="505"/>
        <item x="313"/>
        <item x="43"/>
        <item x="520"/>
        <item x="514"/>
        <item x="619"/>
        <item x="264"/>
        <item x="291"/>
        <item x="240"/>
        <item x="76"/>
        <item x="939"/>
        <item x="978"/>
        <item x="407"/>
        <item x="908"/>
        <item x="255"/>
        <item x="886"/>
        <item x="368"/>
        <item x="515"/>
        <item x="859"/>
        <item x="411"/>
        <item x="653"/>
        <item x="1065"/>
        <item x="332"/>
        <item x="602"/>
        <item x="487"/>
        <item x="440"/>
        <item x="1055"/>
        <item x="223"/>
        <item x="465"/>
        <item x="691"/>
        <item x="98"/>
        <item x="709"/>
        <item x="655"/>
        <item x="810"/>
        <item x="881"/>
        <item x="97"/>
        <item x="945"/>
        <item x="643"/>
        <item x="687"/>
        <item x="154"/>
        <item x="60"/>
        <item x="182"/>
        <item x="971"/>
        <item x="837"/>
        <item x="830"/>
        <item x="560"/>
        <item x="58"/>
        <item x="300"/>
        <item x="576"/>
        <item x="406"/>
        <item x="187"/>
        <item x="907"/>
        <item x="890"/>
        <item x="588"/>
        <item x="8"/>
        <item x="284"/>
        <item x="346"/>
        <item x="285"/>
        <item x="918"/>
        <item x="603"/>
        <item x="943"/>
        <item x="1050"/>
        <item x="975"/>
        <item x="595"/>
        <item x="649"/>
        <item x="781"/>
        <item x="933"/>
        <item x="1047"/>
        <item x="903"/>
        <item x="748"/>
        <item x="27"/>
        <item x="689"/>
        <item x="6"/>
        <item x="331"/>
        <item x="47"/>
        <item x="385"/>
        <item x="1038"/>
        <item x="967"/>
        <item x="586"/>
        <item x="49"/>
        <item x="212"/>
        <item x="152"/>
        <item x="234"/>
        <item x="1077"/>
        <item x="1027"/>
        <item x="188"/>
        <item x="571"/>
        <item x="562"/>
        <item x="191"/>
        <item x="126"/>
        <item x="146"/>
        <item x="609"/>
        <item x="731"/>
        <item x="1054"/>
        <item x="949"/>
        <item x="476"/>
        <item x="720"/>
        <item x="176"/>
        <item x="1083"/>
        <item x="690"/>
        <item x="170"/>
        <item x="246"/>
        <item x="1022"/>
        <item x="314"/>
        <item x="1014"/>
        <item x="789"/>
        <item x="570"/>
        <item x="1057"/>
        <item x="164"/>
        <item x="769"/>
        <item x="83"/>
        <item x="802"/>
        <item x="688"/>
        <item x="902"/>
        <item x="994"/>
        <item x="934"/>
        <item x="248"/>
        <item x="342"/>
        <item x="190"/>
        <item x="204"/>
        <item x="642"/>
        <item x="443"/>
        <item x="356"/>
        <item x="336"/>
        <item x="405"/>
        <item x="412"/>
        <item x="1002"/>
        <item x="806"/>
        <item x="807"/>
        <item x="685"/>
        <item x="838"/>
        <item x="12"/>
        <item x="39"/>
        <item x="956"/>
        <item x="513"/>
        <item x="298"/>
        <item x="702"/>
        <item x="1072"/>
        <item x="262"/>
        <item x="70"/>
        <item x="408"/>
        <item x="563"/>
        <item x="561"/>
        <item x="983"/>
        <item x="919"/>
        <item x="840"/>
        <item x="359"/>
        <item x="906"/>
        <item x="278"/>
        <item x="56"/>
        <item x="25"/>
        <item x="390"/>
        <item x="808"/>
        <item x="337"/>
        <item x="782"/>
        <item x="736"/>
        <item x="751"/>
        <item x="699"/>
        <item x="489"/>
        <item x="972"/>
        <item x="433"/>
        <item x="775"/>
        <item x="148"/>
        <item x="703"/>
        <item x="596"/>
        <item x="564"/>
        <item x="752"/>
        <item x="601"/>
        <item x="791"/>
        <item x="885"/>
        <item x="677"/>
        <item x="358"/>
        <item x="553"/>
        <item x="952"/>
        <item x="910"/>
        <item x="100"/>
        <item x="228"/>
        <item x="825"/>
        <item x="500"/>
        <item x="509"/>
        <item x="740"/>
        <item x="295"/>
        <item x="866"/>
        <item x="198"/>
        <item x="744"/>
        <item x="294"/>
        <item x="612"/>
        <item x="672"/>
        <item x="142"/>
        <item x="163"/>
        <item x="701"/>
        <item x="155"/>
        <item x="1033"/>
        <item x="365"/>
        <item x="674"/>
        <item x="1080"/>
        <item x="202"/>
        <item x="805"/>
        <item x="926"/>
        <item x="299"/>
        <item x="1056"/>
        <item x="276"/>
        <item x="274"/>
        <item x="38"/>
        <item x="283"/>
        <item x="1007"/>
        <item x="28"/>
        <item x="211"/>
        <item x="421"/>
        <item x="125"/>
        <item x="92"/>
        <item x="239"/>
        <item x="384"/>
        <item x="611"/>
        <item x="491"/>
        <item x="874"/>
        <item x="666"/>
        <item x="816"/>
        <item x="327"/>
        <item x="95"/>
        <item x="566"/>
        <item x="623"/>
        <item x="580"/>
        <item x="778"/>
        <item x="935"/>
        <item x="870"/>
        <item x="257"/>
        <item x="147"/>
        <item x="179"/>
        <item x="855"/>
        <item x="244"/>
        <item x="280"/>
        <item x="461"/>
        <item x="386"/>
        <item x="469"/>
        <item x="512"/>
        <item x="963"/>
        <item x="880"/>
        <item x="1003"/>
        <item x="428"/>
        <item x="875"/>
        <item x="40"/>
        <item x="531"/>
        <item x="504"/>
        <item x="151"/>
        <item x="10"/>
        <item x="270"/>
        <item x="66"/>
        <item x="578"/>
        <item x="589"/>
        <item x="1000"/>
        <item x="1024"/>
        <item x="708"/>
        <item x="829"/>
        <item x="84"/>
        <item x="664"/>
        <item x="749"/>
        <item x="450"/>
        <item x="183"/>
        <item x="679"/>
        <item x="897"/>
        <item x="75"/>
        <item x="72"/>
        <item x="594"/>
        <item x="45"/>
        <item x="393"/>
        <item x="1019"/>
        <item x="1046"/>
        <item x="243"/>
        <item x="18"/>
        <item x="503"/>
        <item x="168"/>
        <item x="114"/>
        <item x="654"/>
        <item x="105"/>
        <item x="539"/>
        <item x="1032"/>
        <item x="675"/>
        <item x="349"/>
        <item x="272"/>
        <item x="953"/>
        <item x="14"/>
        <item x="17"/>
        <item x="48"/>
        <item x="167"/>
        <item x="760"/>
        <item x="498"/>
        <item x="19"/>
        <item x="482"/>
        <item x="823"/>
        <item x="1034"/>
        <item x="263"/>
        <item x="895"/>
        <item x="53"/>
        <item x="5"/>
        <item x="537"/>
        <item x="670"/>
        <item x="585"/>
        <item x="78"/>
        <item x="496"/>
        <item x="944"/>
        <item x="940"/>
        <item x="113"/>
        <item x="1068"/>
        <item x="363"/>
        <item x="911"/>
        <item x="123"/>
        <item x="747"/>
        <item x="218"/>
        <item x="473"/>
        <item x="809"/>
        <item x="929"/>
        <item x="1076"/>
        <item x="948"/>
        <item x="189"/>
        <item x="1051"/>
        <item x="993"/>
        <item x="354"/>
        <item x="1073"/>
        <item x="464"/>
        <item x="1"/>
        <item x="510"/>
        <item x="62"/>
        <item x="863"/>
        <item x="845"/>
        <item x="852"/>
        <item x="511"/>
        <item x="483"/>
        <item x="606"/>
        <item x="200"/>
        <item x="193"/>
        <item x="381"/>
        <item x="951"/>
        <item x="319"/>
        <item x="604"/>
        <item x="683"/>
        <item x="676"/>
        <item x="621"/>
        <item x="454"/>
        <item x="722"/>
        <item x="723"/>
        <item x="914"/>
        <item x="177"/>
        <item x="543"/>
        <item x="730"/>
        <item x="860"/>
        <item x="1048"/>
        <item x="334"/>
        <item x="472"/>
        <item x="24"/>
        <item x="373"/>
        <item x="375"/>
        <item x="185"/>
        <item x="209"/>
        <item x="31"/>
        <item x="1059"/>
        <item x="414"/>
        <item x="132"/>
        <item x="162"/>
        <item x="986"/>
        <item x="613"/>
        <item x="1036"/>
        <item x="756"/>
        <item x="581"/>
        <item x="437"/>
        <item x="528"/>
        <item x="493"/>
        <item x="800"/>
        <item x="657"/>
        <item x="286"/>
        <item x="13"/>
        <item x="308"/>
        <item x="725"/>
        <item x="938"/>
        <item x="471"/>
        <item x="894"/>
        <item x="573"/>
        <item x="1044"/>
        <item x="767"/>
        <item x="345"/>
        <item x="759"/>
        <item x="922"/>
        <item x="817"/>
        <item x="693"/>
        <item x="764"/>
        <item x="30"/>
        <item x="820"/>
        <item x="1016"/>
        <item x="742"/>
        <item x="387"/>
        <item x="340"/>
        <item x="376"/>
        <item x="29"/>
        <item x="987"/>
        <item x="582"/>
        <item x="822"/>
        <item x="641"/>
        <item x="794"/>
        <item x="174"/>
        <item x="1009"/>
        <item x="413"/>
        <item x="1006"/>
        <item x="441"/>
        <item x="849"/>
        <item x="877"/>
        <item x="281"/>
        <item x="256"/>
        <item x="324"/>
        <item x="50"/>
        <item x="1010"/>
        <item x="785"/>
        <item x="175"/>
        <item x="455"/>
        <item x="403"/>
        <item x="793"/>
        <item x="909"/>
        <item x="942"/>
        <item x="629"/>
        <item x="216"/>
        <item x="522"/>
        <item x="477"/>
        <item x="424"/>
        <item x="173"/>
        <item x="891"/>
        <item x="214"/>
        <item x="316"/>
        <item x="409"/>
        <item x="329"/>
        <item x="827"/>
        <item x="178"/>
        <item x="803"/>
        <item x="583"/>
        <item x="254"/>
        <item x="121"/>
        <item x="801"/>
        <item x="44"/>
        <item x="486"/>
        <item x="350"/>
        <item x="322"/>
        <item x="432"/>
        <item x="431"/>
        <item x="887"/>
        <item x="1005"/>
        <item x="965"/>
        <item x="618"/>
        <item x="41"/>
        <item x="364"/>
        <item x="936"/>
        <item x="1001"/>
        <item x="1028"/>
        <item x="1052"/>
        <item x="839"/>
        <item x="542"/>
        <item x="87"/>
        <item x="484"/>
        <item x="15"/>
        <item x="335"/>
        <item x="783"/>
        <item x="1015"/>
        <item x="869"/>
        <item x="307"/>
        <item x="9"/>
        <item x="85"/>
        <item x="957"/>
        <item x="435"/>
        <item x="864"/>
        <item x="442"/>
        <item x="620"/>
        <item x="289"/>
        <item x="921"/>
        <item x="61"/>
        <item x="490"/>
        <item x="501"/>
        <item x="534"/>
        <item x="766"/>
        <item x="347"/>
        <item x="732"/>
        <item x="762"/>
        <item x="426"/>
        <item x="980"/>
        <item x="468"/>
        <item x="296"/>
        <item x="287"/>
        <item x="258"/>
        <item x="790"/>
        <item x="1081"/>
        <item x="260"/>
        <item x="88"/>
        <item x="947"/>
        <item x="1049"/>
        <item x="650"/>
        <item x="494"/>
        <item x="1069"/>
        <item x="423"/>
        <item x="315"/>
        <item x="565"/>
        <item x="370"/>
        <item x="213"/>
        <item x="266"/>
        <item x="1043"/>
        <item x="981"/>
        <item x="637"/>
        <item x="181"/>
        <item x="1053"/>
        <item x="388"/>
        <item x="288"/>
        <item x="439"/>
        <item x="721"/>
        <item x="102"/>
        <item x="107"/>
        <item x="876"/>
        <item x="67"/>
        <item x="89"/>
        <item x="992"/>
        <item x="1070"/>
        <item x="325"/>
        <item x="660"/>
        <item x="57"/>
        <item x="341"/>
        <item x="558"/>
        <item x="1018"/>
        <item x="834"/>
        <item x="536"/>
        <item x="415"/>
        <item x="705"/>
        <item x="928"/>
        <item x="572"/>
        <item x="247"/>
        <item x="479"/>
        <item x="973"/>
        <item x="831"/>
        <item x="662"/>
        <item x="1063"/>
        <item x="52"/>
        <item x="197"/>
        <item x="292"/>
        <item x="251"/>
        <item x="136"/>
        <item x="23"/>
        <item x="348"/>
        <item x="865"/>
        <item x="1042"/>
        <item x="1078"/>
        <item x="597"/>
        <item x="745"/>
        <item x="682"/>
        <item x="758"/>
        <item x="854"/>
        <item x="215"/>
        <item x="231"/>
        <item x="977"/>
        <item x="640"/>
        <item x="577"/>
        <item x="625"/>
        <item x="770"/>
        <item x="68"/>
        <item x="930"/>
        <item x="495"/>
        <item x="82"/>
        <item x="436"/>
        <item x="265"/>
        <item x="741"/>
        <item x="207"/>
        <item x="1030"/>
        <item x="1071"/>
        <item x="557"/>
        <item x="434"/>
        <item x="700"/>
        <item x="139"/>
        <item x="1029"/>
        <item x="145"/>
        <item x="80"/>
        <item x="519"/>
        <item x="628"/>
        <item x="861"/>
        <item x="377"/>
        <item x="955"/>
        <item x="984"/>
        <item x="773"/>
        <item x="878"/>
        <item x="309"/>
        <item x="843"/>
        <item x="230"/>
        <item x="497"/>
        <item x="551"/>
        <item x="297"/>
        <item x="110"/>
        <item x="533"/>
        <item x="245"/>
        <item x="63"/>
        <item x="913"/>
        <item x="338"/>
        <item x="814"/>
        <item x="631"/>
        <item x="236"/>
        <item x="404"/>
        <item x="593"/>
        <item x="692"/>
        <item x="857"/>
        <item x="888"/>
        <item x="206"/>
        <item x="615"/>
        <item x="253"/>
        <item x="716"/>
        <item x="7"/>
        <item x="552"/>
        <item x="355"/>
        <item x="941"/>
        <item x="517"/>
        <item x="647"/>
        <item x="937"/>
        <item x="550"/>
        <item x="905"/>
        <item x="1039"/>
        <item x="624"/>
        <item x="729"/>
        <item x="889"/>
        <item x="382"/>
        <item x="746"/>
        <item x="417"/>
        <item x="846"/>
        <item x="733"/>
        <item x="787"/>
        <item x="525"/>
        <item x="1058"/>
        <item x="140"/>
        <item x="222"/>
        <item x="659"/>
        <item x="115"/>
        <item x="144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4973">
        <item x="4484"/>
        <item x="1974"/>
        <item x="1959"/>
        <item x="2449"/>
        <item x="4099"/>
        <item x="4429"/>
        <item x="4413"/>
        <item x="4710"/>
        <item x="22"/>
        <item x="3339"/>
        <item x="2979"/>
        <item x="590"/>
        <item x="2139"/>
        <item x="2679"/>
        <item x="3372"/>
        <item x="570"/>
        <item x="1801"/>
        <item x="1089"/>
        <item x="1199"/>
        <item x="4365"/>
        <item x="3996"/>
        <item x="1378"/>
        <item x="184"/>
        <item x="1756"/>
        <item x="2626"/>
        <item x="2298"/>
        <item x="4730"/>
        <item x="1805"/>
        <item x="2619"/>
        <item x="4416"/>
        <item x="2500"/>
        <item x="2890"/>
        <item x="4146"/>
        <item x="3844"/>
        <item x="1486"/>
        <item x="577"/>
        <item x="3601"/>
        <item x="3951"/>
        <item x="939"/>
        <item x="4473"/>
        <item x="1433"/>
        <item x="2838"/>
        <item x="1963"/>
        <item x="1340"/>
        <item x="1435"/>
        <item x="364"/>
        <item x="3201"/>
        <item x="2511"/>
        <item x="74"/>
        <item x="4205"/>
        <item x="4349"/>
        <item x="3859"/>
        <item x="1274"/>
        <item x="1361"/>
        <item x="1103"/>
        <item x="4789"/>
        <item x="2435"/>
        <item x="4459"/>
        <item x="780"/>
        <item x="2710"/>
        <item x="670"/>
        <item x="960"/>
        <item x="2490"/>
        <item x="4843"/>
        <item x="870"/>
        <item x="1736"/>
        <item x="3826"/>
        <item x="3738"/>
        <item x="1355"/>
        <item x="1461"/>
        <item x="3861"/>
        <item x="1655"/>
        <item x="2857"/>
        <item x="3309"/>
        <item x="2359"/>
        <item x="4538"/>
        <item x="8"/>
        <item x="421"/>
        <item x="3782"/>
        <item x="3265"/>
        <item x="3104"/>
        <item x="430"/>
        <item x="4403"/>
        <item x="3857"/>
        <item x="2289"/>
        <item x="4544"/>
        <item x="47"/>
        <item x="138"/>
        <item x="4904"/>
        <item x="3708"/>
        <item x="73"/>
        <item x="4550"/>
        <item x="278"/>
        <item x="680"/>
        <item x="3034"/>
        <item x="2458"/>
        <item x="2116"/>
        <item x="1770"/>
        <item x="183"/>
        <item x="380"/>
        <item x="369"/>
        <item x="55"/>
        <item x="537"/>
        <item x="1280"/>
        <item x="3455"/>
        <item x="1029"/>
        <item x="3571"/>
        <item x="4811"/>
        <item x="198"/>
        <item x="3093"/>
        <item x="1374"/>
        <item x="3584"/>
        <item x="101"/>
        <item x="4909"/>
        <item x="2901"/>
        <item x="0"/>
        <item x="1317"/>
        <item x="2601"/>
        <item x="3182"/>
        <item x="2476"/>
        <item x="861"/>
        <item x="4247"/>
        <item x="3132"/>
        <item x="4835"/>
        <item x="1078"/>
        <item x="2342"/>
        <item x="3736"/>
        <item x="3308"/>
        <item x="1478"/>
        <item x="36"/>
        <item x="4580"/>
        <item x="4664"/>
        <item x="3628"/>
        <item x="3704"/>
        <item x="2913"/>
        <item x="2708"/>
        <item x="664"/>
        <item x="1693"/>
        <item x="3616"/>
        <item x="654"/>
        <item x="2226"/>
        <item x="3947"/>
        <item x="2674"/>
        <item x="992"/>
        <item x="4199"/>
        <item x="3230"/>
        <item x="1813"/>
        <item x="2142"/>
        <item x="4597"/>
        <item x="4312"/>
        <item x="4507"/>
        <item x="3809"/>
        <item x="2567"/>
        <item x="1583"/>
        <item x="1213"/>
        <item x="178"/>
        <item x="663"/>
        <item x="2355"/>
        <item x="1279"/>
        <item x="146"/>
        <item x="3760"/>
        <item x="1407"/>
        <item x="361"/>
        <item x="4354"/>
        <item x="4160"/>
        <item x="4021"/>
        <item x="4177"/>
        <item x="2178"/>
        <item x="949"/>
        <item x="2646"/>
        <item x="3252"/>
        <item x="1027"/>
        <item x="1498"/>
        <item x="4522"/>
        <item x="2159"/>
        <item x="3870"/>
        <item x="3360"/>
        <item x="2528"/>
        <item x="2690"/>
        <item x="4700"/>
        <item x="3636"/>
        <item x="1901"/>
        <item x="2606"/>
        <item x="3447"/>
        <item x="2492"/>
        <item x="1557"/>
        <item x="917"/>
        <item x="1282"/>
        <item x="3822"/>
        <item x="3631"/>
        <item x="1874"/>
        <item x="1916"/>
        <item x="10"/>
        <item x="626"/>
        <item x="4578"/>
        <item x="3871"/>
        <item x="2545"/>
        <item x="3008"/>
        <item x="3410"/>
        <item x="738"/>
        <item x="4671"/>
        <item x="1367"/>
        <item x="1987"/>
        <item x="318"/>
        <item x="3638"/>
        <item x="2915"/>
        <item x="878"/>
        <item x="1969"/>
        <item x="3509"/>
        <item x="4149"/>
        <item x="4338"/>
        <item x="3817"/>
        <item x="4536"/>
        <item x="2148"/>
        <item x="581"/>
        <item x="2531"/>
        <item x="4419"/>
        <item x="4235"/>
        <item x="805"/>
        <item x="1543"/>
        <item x="1206"/>
        <item x="4660"/>
        <item x="2881"/>
        <item x="2353"/>
        <item x="1339"/>
        <item x="4384"/>
        <item x="3537"/>
        <item x="4606"/>
        <item x="2767"/>
        <item x="2426"/>
        <item x="4705"/>
        <item x="2486"/>
        <item x="3569"/>
        <item x="3173"/>
        <item x="906"/>
        <item x="1666"/>
        <item x="3732"/>
        <item x="1330"/>
        <item x="3032"/>
        <item x="341"/>
        <item x="3054"/>
        <item x="57"/>
        <item x="895"/>
        <item x="1094"/>
        <item x="4262"/>
        <item x="4821"/>
        <item x="311"/>
        <item x="3615"/>
        <item x="2161"/>
        <item x="1219"/>
        <item x="3707"/>
        <item x="2640"/>
        <item x="2419"/>
        <item x="2985"/>
        <item x="877"/>
        <item x="4589"/>
        <item x="3025"/>
        <item x="2872"/>
        <item x="786"/>
        <item x="3516"/>
        <item x="705"/>
        <item x="4054"/>
        <item x="2583"/>
        <item x="1448"/>
        <item x="4196"/>
        <item x="4553"/>
        <item x="5"/>
        <item x="4467"/>
        <item x="3750"/>
        <item x="919"/>
        <item x="3768"/>
        <item x="4899"/>
        <item x="699"/>
        <item x="4337"/>
        <item x="3206"/>
        <item x="574"/>
        <item x="3170"/>
        <item x="4259"/>
        <item x="4152"/>
        <item x="4076"/>
        <item x="4643"/>
        <item x="4728"/>
        <item x="1472"/>
        <item x="4648"/>
        <item x="4650"/>
        <item x="2777"/>
        <item x="1413"/>
        <item x="2408"/>
        <item x="4808"/>
        <item x="2918"/>
        <item x="1751"/>
        <item x="209"/>
        <item x="232"/>
        <item x="646"/>
        <item x="4479"/>
        <item x="4890"/>
        <item x="1733"/>
        <item x="4868"/>
        <item x="134"/>
        <item x="2313"/>
        <item x="3959"/>
        <item x="4828"/>
        <item x="3891"/>
        <item x="4406"/>
        <item x="4195"/>
        <item x="4814"/>
        <item x="1225"/>
        <item x="4366"/>
        <item x="242"/>
        <item x="2221"/>
        <item x="707"/>
        <item x="3427"/>
        <item x="2336"/>
        <item x="3654"/>
        <item x="3194"/>
        <item x="2316"/>
        <item x="4851"/>
        <item x="4382"/>
        <item x="4137"/>
        <item x="3075"/>
        <item x="4488"/>
        <item x="4153"/>
        <item x="515"/>
        <item x="1623"/>
        <item x="3548"/>
        <item x="1196"/>
        <item x="2099"/>
        <item x="86"/>
        <item x="3645"/>
        <item x="4448"/>
        <item x="4825"/>
        <item x="3816"/>
        <item x="1713"/>
        <item x="1680"/>
        <item x="1525"/>
        <item x="4241"/>
        <item x="409"/>
        <item x="3731"/>
        <item x="724"/>
        <item x="807"/>
        <item x="989"/>
        <item x="4410"/>
        <item x="35"/>
        <item x="2208"/>
        <item x="3426"/>
        <item x="773"/>
        <item x="1449"/>
        <item x="4056"/>
        <item x="2057"/>
        <item x="815"/>
        <item x="3178"/>
        <item x="2522"/>
        <item x="1270"/>
        <item x="4221"/>
        <item x="2724"/>
        <item x="2868"/>
        <item x="2737"/>
        <item x="324"/>
        <item x="2959"/>
        <item x="1412"/>
        <item x="4408"/>
        <item x="1585"/>
        <item x="1250"/>
        <item x="4079"/>
        <item x="1549"/>
        <item x="2944"/>
        <item x="1492"/>
        <item x="1767"/>
        <item x="3456"/>
        <item x="783"/>
        <item x="2813"/>
        <item x="775"/>
        <item x="4016"/>
        <item x="1306"/>
        <item x="1157"/>
        <item x="4412"/>
        <item x="3505"/>
        <item x="426"/>
        <item x="2288"/>
        <item x="412"/>
        <item x="1095"/>
        <item x="4672"/>
        <item x="4840"/>
        <item x="3685"/>
        <item x="829"/>
        <item x="3515"/>
        <item x="2157"/>
        <item x="433"/>
        <item x="1354"/>
        <item x="4278"/>
        <item x="3501"/>
        <item x="1637"/>
        <item x="1122"/>
        <item x="4509"/>
        <item x="56"/>
        <item x="1590"/>
        <item x="2561"/>
        <item x="1375"/>
        <item x="1164"/>
        <item x="1596"/>
        <item x="3953"/>
        <item x="4073"/>
        <item x="4386"/>
        <item x="4206"/>
        <item x="3446"/>
        <item x="1393"/>
        <item x="1634"/>
        <item x="1399"/>
        <item x="4832"/>
        <item x="2504"/>
        <item x="4100"/>
        <item x="3152"/>
        <item x="2605"/>
        <item x="3907"/>
        <item x="4298"/>
        <item x="1333"/>
        <item x="909"/>
        <item x="1578"/>
        <item x="3033"/>
        <item x="4822"/>
        <item x="3322"/>
        <item x="1452"/>
        <item x="4616"/>
        <item x="4686"/>
        <item x="2607"/>
        <item x="2508"/>
        <item x="1337"/>
        <item x="2734"/>
        <item x="1530"/>
        <item x="3518"/>
        <item x="1853"/>
        <item x="1247"/>
        <item x="2594"/>
        <item x="1539"/>
        <item x="4464"/>
        <item x="2331"/>
        <item x="1940"/>
        <item x="4562"/>
        <item x="3497"/>
        <item x="69"/>
        <item x="3370"/>
        <item x="4680"/>
        <item x="3840"/>
        <item x="368"/>
        <item x="512"/>
        <item x="4190"/>
        <item x="2517"/>
        <item x="3113"/>
        <item x="1594"/>
        <item x="602"/>
        <item x="3319"/>
        <item x="4712"/>
        <item x="1582"/>
        <item x="4658"/>
        <item x="4889"/>
        <item x="956"/>
        <item x="950"/>
        <item x="4826"/>
        <item x="1597"/>
        <item x="2240"/>
        <item x="1699"/>
        <item x="3146"/>
        <item x="1214"/>
        <item x="1410"/>
        <item x="4302"/>
        <item x="872"/>
        <item x="4489"/>
        <item x="3046"/>
        <item x="4948"/>
        <item x="2877"/>
        <item x="984"/>
        <item x="334"/>
        <item x="1569"/>
        <item x="838"/>
        <item x="4472"/>
        <item x="2457"/>
        <item x="13"/>
        <item x="1430"/>
        <item x="542"/>
        <item x="4081"/>
        <item x="2234"/>
        <item x="3695"/>
        <item x="3838"/>
        <item x="2141"/>
        <item x="1484"/>
        <item x="2823"/>
        <item x="1140"/>
        <item x="2975"/>
        <item x="679"/>
        <item x="3066"/>
        <item x="2609"/>
        <item x="3807"/>
        <item x="189"/>
        <item x="1437"/>
        <item x="2569"/>
        <item x="2937"/>
        <item x="1887"/>
        <item x="916"/>
        <item x="3441"/>
        <item x="712"/>
        <item x="144"/>
        <item x="4254"/>
        <item x="2599"/>
        <item x="3144"/>
        <item x="2622"/>
        <item x="1659"/>
        <item x="4147"/>
        <item x="1548"/>
        <item x="1042"/>
        <item x="4318"/>
        <item x="1148"/>
        <item x="4"/>
        <item x="1106"/>
        <item x="1242"/>
        <item x="2012"/>
        <item x="4784"/>
        <item x="1283"/>
        <item x="261"/>
        <item x="1373"/>
        <item x="434"/>
        <item x="932"/>
        <item x="2334"/>
        <item x="3864"/>
        <item x="4297"/>
        <item x="104"/>
        <item x="1395"/>
        <item x="308"/>
        <item x="4824"/>
        <item x="3267"/>
        <item x="2826"/>
        <item x="4721"/>
        <item x="4360"/>
        <item x="4577"/>
        <item x="1138"/>
        <item x="2121"/>
        <item x="564"/>
        <item x="1571"/>
        <item x="3171"/>
        <item x="460"/>
        <item x="3982"/>
        <item x="4145"/>
        <item x="2543"/>
        <item x="1170"/>
        <item x="3656"/>
        <item x="94"/>
        <item x="2928"/>
        <item x="1921"/>
        <item x="1493"/>
        <item x="2051"/>
        <item x="2312"/>
        <item x="2950"/>
        <item x="4171"/>
        <item x="575"/>
        <item x="4565"/>
        <item x="1350"/>
        <item x="3100"/>
        <item x="1356"/>
        <item x="4219"/>
        <item x="4591"/>
        <item x="1444"/>
        <item x="116"/>
        <item x="481"/>
        <item x="551"/>
        <item x="4452"/>
        <item x="468"/>
        <item x="365"/>
        <item x="923"/>
        <item x="3842"/>
        <item x="4203"/>
        <item x="4263"/>
        <item x="1048"/>
        <item x="1777"/>
        <item x="2740"/>
        <item x="4333"/>
        <item x="420"/>
        <item x="771"/>
        <item x="2016"/>
        <item x="4590"/>
        <item x="4769"/>
        <item x="4393"/>
        <item x="856"/>
        <item x="3640"/>
        <item x="812"/>
        <item x="1552"/>
        <item x="4786"/>
        <item x="76"/>
        <item x="4831"/>
        <item x="3503"/>
        <item x="1690"/>
        <item x="3169"/>
        <item x="1252"/>
        <item x="529"/>
        <item x="2345"/>
        <item x="3406"/>
        <item x="4256"/>
        <item x="399"/>
        <item x="1558"/>
        <item x="758"/>
        <item x="194"/>
        <item x="982"/>
        <item x="4383"/>
        <item x="448"/>
        <item x="2493"/>
        <item x="4764"/>
        <item x="2564"/>
        <item x="1145"/>
        <item x="3350"/>
        <item x="1727"/>
        <item x="1259"/>
        <item x="1653"/>
        <item x="3275"/>
        <item x="3776"/>
        <item x="2447"/>
        <item x="309"/>
        <item x="4437"/>
        <item x="2186"/>
        <item x="1576"/>
        <item x="3192"/>
        <item x="1675"/>
        <item x="594"/>
        <item x="4943"/>
        <item x="151"/>
        <item x="3618"/>
        <item x="3391"/>
        <item x="641"/>
        <item x="2634"/>
        <item x="1740"/>
        <item x="452"/>
        <item x="3894"/>
        <item x="3912"/>
        <item x="1069"/>
        <item x="3452"/>
        <item x="2365"/>
        <item x="4693"/>
        <item x="3566"/>
        <item x="1200"/>
        <item x="3373"/>
        <item x="1644"/>
        <item x="3609"/>
        <item x="1877"/>
        <item x="1110"/>
        <item x="4952"/>
        <item x="350"/>
        <item x="2087"/>
        <item x="764"/>
        <item x="335"/>
        <item x="1293"/>
        <item x="3140"/>
        <item x="343"/>
        <item x="904"/>
        <item x="2572"/>
        <item x="2839"/>
        <item x="1922"/>
        <item x="718"/>
        <item x="1227"/>
        <item x="4585"/>
        <item x="4352"/>
        <item x="3063"/>
        <item x="1812"/>
        <item x="2904"/>
        <item x="3280"/>
        <item x="840"/>
        <item x="1508"/>
        <item x="1385"/>
        <item x="1168"/>
        <item x="2026"/>
        <item x="2238"/>
        <item x="2921"/>
        <item x="3896"/>
        <item x="2131"/>
        <item x="2089"/>
        <item x="772"/>
        <item x="346"/>
        <item x="3400"/>
        <item x="163"/>
        <item x="3245"/>
        <item x="2251"/>
        <item x="1917"/>
        <item x="3798"/>
        <item x="4521"/>
        <item x="1829"/>
        <item x="3803"/>
        <item x="4773"/>
        <item x="307"/>
        <item x="3973"/>
        <item x="4268"/>
        <item x="401"/>
        <item x="3421"/>
        <item x="2068"/>
        <item x="440"/>
        <item x="3239"/>
        <item x="1997"/>
        <item x="3028"/>
        <item x="4503"/>
        <item x="1732"/>
        <item x="745"/>
        <item x="3655"/>
        <item x="2953"/>
        <item x="1076"/>
        <item x="4634"/>
        <item x="3223"/>
        <item x="1133"/>
        <item x="1894"/>
        <item x="2325"/>
        <item x="4136"/>
        <item x="2692"/>
        <item x="3778"/>
        <item x="3102"/>
        <item x="3023"/>
        <item x="1914"/>
        <item x="1661"/>
        <item x="1049"/>
        <item x="2093"/>
        <item x="753"/>
        <item x="3867"/>
        <item x="894"/>
        <item x="3404"/>
        <item x="2126"/>
        <item x="4014"/>
        <item x="3594"/>
        <item x="4242"/>
        <item x="1314"/>
        <item x="672"/>
        <item x="4500"/>
        <item x="3368"/>
        <item x="4848"/>
        <item x="3979"/>
        <item x="410"/>
        <item x="2270"/>
        <item x="2369"/>
        <item x="4127"/>
        <item x="964"/>
        <item x="934"/>
        <item x="3424"/>
        <item x="3473"/>
        <item x="3922"/>
        <item x="1108"/>
        <item x="1857"/>
        <item x="3413"/>
        <item x="4169"/>
        <item x="2459"/>
        <item x="2304"/>
        <item x="1024"/>
        <item x="2218"/>
        <item x="4735"/>
        <item x="1087"/>
        <item x="2061"/>
        <item x="3438"/>
        <item x="1897"/>
        <item x="2939"/>
        <item x="3603"/>
        <item x="2246"/>
        <item x="973"/>
        <item x="2910"/>
        <item x="1197"/>
        <item x="2165"/>
        <item x="1181"/>
        <item x="3666"/>
        <item x="2719"/>
        <item x="3759"/>
        <item x="4161"/>
        <item x="3001"/>
        <item x="3774"/>
        <item x="113"/>
        <item x="978"/>
        <item x="1189"/>
        <item x="2357"/>
        <item x="746"/>
        <item x="3019"/>
        <item x="1802"/>
        <item x="4971"/>
        <item x="1152"/>
        <item x="1295"/>
        <item x="1363"/>
        <item x="3110"/>
        <item x="298"/>
        <item x="492"/>
        <item x="936"/>
        <item x="1003"/>
        <item x="2443"/>
        <item x="2884"/>
        <item x="1890"/>
        <item x="366"/>
        <item x="462"/>
        <item x="2044"/>
        <item x="3972"/>
        <item x="4810"/>
        <item x="1931"/>
        <item x="439"/>
        <item x="3366"/>
        <item x="520"/>
        <item x="1712"/>
        <item x="3310"/>
        <item x="4656"/>
        <item x="2295"/>
        <item x="3904"/>
        <item x="2882"/>
        <item x="289"/>
        <item x="3313"/>
        <item x="3831"/>
        <item x="4813"/>
        <item x="4745"/>
        <item x="1239"/>
        <item x="4775"/>
        <item x="1014"/>
        <item x="3183"/>
        <item x="2193"/>
        <item x="3288"/>
        <item x="4334"/>
        <item x="1067"/>
        <item x="2925"/>
        <item x="181"/>
        <item x="1198"/>
        <item x="4501"/>
        <item x="2876"/>
        <item x="3544"/>
        <item x="4090"/>
        <item x="148"/>
        <item x="438"/>
        <item x="1528"/>
        <item x="4165"/>
        <item x="4280"/>
        <item x="2986"/>
        <item x="1983"/>
        <item x="2633"/>
        <item x="744"/>
        <item x="3719"/>
        <item x="2613"/>
        <item x="1567"/>
        <item x="1620"/>
        <item x="4820"/>
        <item x="4239"/>
        <item x="176"/>
        <item x="4131"/>
        <item x="4683"/>
        <item x="2563"/>
        <item x="4623"/>
        <item x="593"/>
        <item x="3499"/>
        <item x="1685"/>
        <item x="3712"/>
        <item x="1781"/>
        <item x="1692"/>
        <item x="2893"/>
        <item x="4858"/>
        <item x="2173"/>
        <item x="1554"/>
        <item x="645"/>
        <item x="1605"/>
        <item x="287"/>
        <item x="2611"/>
        <item x="1072"/>
        <item x="3474"/>
        <item x="1502"/>
        <item x="751"/>
        <item x="4460"/>
        <item x="3661"/>
        <item x="911"/>
        <item x="3261"/>
        <item x="4463"/>
        <item x="2960"/>
        <item x="4761"/>
        <item x="1269"/>
        <item x="902"/>
        <item x="2239"/>
        <item x="4718"/>
        <item x="3920"/>
        <item x="4880"/>
        <item x="835"/>
        <item x="1851"/>
        <item x="487"/>
        <item x="1443"/>
        <item x="222"/>
        <item x="1845"/>
        <item x="2816"/>
        <item x="2438"/>
        <item x="2858"/>
        <item x="3253"/>
        <item x="1630"/>
        <item x="1149"/>
        <item x="2908"/>
        <item x="4651"/>
        <item x="4871"/>
        <item x="2718"/>
        <item x="4644"/>
        <item x="4755"/>
        <item x="684"/>
        <item x="1312"/>
        <item x="796"/>
        <item x="1860"/>
        <item x="304"/>
        <item x="510"/>
        <item x="4604"/>
        <item x="3124"/>
        <item x="1173"/>
        <item x="3793"/>
        <item x="803"/>
        <item x="834"/>
        <item x="3453"/>
        <item x="2996"/>
        <item x="811"/>
        <item x="1995"/>
        <item x="3928"/>
        <item x="3161"/>
        <item x="1889"/>
        <item x="171"/>
        <item x="3680"/>
        <item x="4122"/>
        <item x="2171"/>
        <item x="2465"/>
        <item x="4289"/>
        <item x="3531"/>
        <item x="4540"/>
        <item x="4428"/>
        <item x="557"/>
        <item x="4953"/>
        <item x="65"/>
        <item x="2480"/>
        <item x="862"/>
        <item x="4492"/>
        <item x="4250"/>
        <item x="2118"/>
        <item x="3425"/>
        <item x="1046"/>
        <item x="3546"/>
        <item x="1880"/>
        <item x="1331"/>
        <item x="1972"/>
        <item x="1505"/>
        <item x="2667"/>
        <item x="4898"/>
        <item x="3653"/>
        <item x="3952"/>
        <item x="1656"/>
        <item x="4535"/>
        <item x="4345"/>
        <item x="2190"/>
        <item x="4713"/>
        <item x="2107"/>
        <item x="157"/>
        <item x="2805"/>
        <item x="4108"/>
        <item x="4932"/>
        <item x="1584"/>
        <item x="167"/>
        <item x="4724"/>
        <item x="2745"/>
        <item x="873"/>
        <item x="2269"/>
        <item x="1787"/>
        <item x="4267"/>
        <item x="2602"/>
        <item x="378"/>
        <item x="595"/>
        <item x="885"/>
        <item x="4047"/>
        <item x="825"/>
        <item x="4462"/>
        <item x="254"/>
        <item x="1169"/>
        <item x="1825"/>
        <item x="1865"/>
        <item x="1020"/>
        <item x="3684"/>
        <item x="50"/>
        <item x="1186"/>
        <item x="3939"/>
        <item x="1738"/>
        <item x="1516"/>
        <item x="4377"/>
        <item x="3514"/>
        <item x="241"/>
        <item x="3389"/>
        <item x="1345"/>
        <item x="2285"/>
        <item x="3428"/>
        <item x="3668"/>
        <item x="2241"/>
        <item x="4902"/>
        <item x="2961"/>
        <item x="4023"/>
        <item x="3317"/>
        <item x="4107"/>
        <item x="3956"/>
        <item x="3856"/>
        <item x="2949"/>
        <item x="4164"/>
        <item x="4019"/>
        <item x="649"/>
        <item x="2782"/>
        <item x="826"/>
        <item x="386"/>
        <item x="1742"/>
        <item x="754"/>
        <item x="4567"/>
        <item x="794"/>
        <item x="2792"/>
        <item x="282"/>
        <item x="2017"/>
        <item x="3079"/>
        <item x="3010"/>
        <item x="3960"/>
        <item x="765"/>
        <item x="748"/>
        <item x="1544"/>
        <item x="4689"/>
        <item x="4802"/>
        <item x="2072"/>
        <item x="4908"/>
        <item x="953"/>
        <item x="3065"/>
        <item x="4342"/>
        <item x="1278"/>
        <item x="3040"/>
        <item x="865"/>
        <item x="3635"/>
        <item x="4223"/>
        <item x="2189"/>
        <item x="4288"/>
        <item x="4763"/>
        <item x="2164"/>
        <item x="2297"/>
        <item x="3845"/>
        <item x="2358"/>
        <item x="4487"/>
        <item x="4797"/>
        <item x="2291"/>
        <item x="2394"/>
        <item x="2685"/>
        <item x="122"/>
        <item x="4876"/>
        <item x="4321"/>
        <item x="1436"/>
        <item x="1691"/>
        <item x="2442"/>
        <item x="3726"/>
        <item x="1422"/>
        <item x="3527"/>
        <item x="4183"/>
        <item x="821"/>
        <item x="860"/>
        <item x="2220"/>
        <item x="4265"/>
        <item x="3949"/>
        <item x="2752"/>
        <item x="37"/>
        <item x="501"/>
        <item x="1175"/>
        <item x="2322"/>
        <item x="4706"/>
        <item x="466"/>
        <item x="4935"/>
        <item x="3562"/>
        <item x="1409"/>
        <item x="4009"/>
        <item x="2818"/>
        <item x="4282"/>
        <item x="1028"/>
        <item x="4557"/>
        <item x="554"/>
        <item x="3605"/>
        <item x="2296"/>
        <item x="2477"/>
        <item x="4782"/>
        <item x="4095"/>
        <item x="3128"/>
        <item x="3420"/>
        <item x="1386"/>
        <item x="3600"/>
        <item x="1267"/>
        <item x="2657"/>
        <item x="4105"/>
        <item x="4399"/>
        <item x="2573"/>
        <item x="459"/>
        <item x="297"/>
        <item x="4465"/>
        <item x="2808"/>
        <item x="2078"/>
        <item x="4957"/>
        <item x="1791"/>
        <item x="2546"/>
        <item x="766"/>
        <item x="4862"/>
        <item x="2128"/>
        <item x="2741"/>
        <item x="2700"/>
        <item x="1536"/>
        <item x="3105"/>
        <item x="2231"/>
        <item x="2945"/>
        <item x="1165"/>
        <item x="4939"/>
        <item x="2329"/>
        <item x="1058"/>
        <item x="806"/>
        <item x="2574"/>
        <item x="1439"/>
        <item x="785"/>
        <item x="1037"/>
        <item x="3823"/>
        <item x="3858"/>
        <item x="2655"/>
        <item x="3733"/>
        <item x="4325"/>
        <item x="3385"/>
        <item x="446"/>
        <item x="3976"/>
        <item x="48"/>
        <item x="2513"/>
        <item x="4192"/>
        <item x="2744"/>
        <item x="1611"/>
        <item x="3013"/>
        <item x="3277"/>
        <item x="858"/>
        <item x="4659"/>
        <item x="2603"/>
        <item x="3479"/>
        <item x="4709"/>
        <item x="3072"/>
        <item x="2404"/>
        <item x="4109"/>
        <item x="4225"/>
        <item x="3510"/>
        <item x="352"/>
        <item x="1389"/>
        <item x="792"/>
        <item x="2479"/>
        <item x="3202"/>
        <item x="1780"/>
        <item x="3411"/>
        <item x="4299"/>
        <item x="948"/>
        <item x="2388"/>
        <item x="1579"/>
        <item x="461"/>
        <item x="2413"/>
        <item x="1754"/>
        <item x="3810"/>
        <item x="1683"/>
        <item x="928"/>
        <item x="4938"/>
        <item x="2151"/>
        <item x="4358"/>
        <item x="1953"/>
        <item x="966"/>
        <item x="3119"/>
        <item x="4941"/>
        <item x="4798"/>
        <item x="3535"/>
        <item x="2183"/>
        <item x="3827"/>
        <item x="3022"/>
        <item x="3080"/>
        <item x="3977"/>
        <item x="2327"/>
        <item x="150"/>
        <item x="2292"/>
        <item x="2516"/>
        <item x="172"/>
        <item x="2956"/>
        <item x="824"/>
        <item x="4237"/>
        <item x="3717"/>
        <item x="2350"/>
        <item x="1092"/>
        <item x="3240"/>
        <item x="4722"/>
        <item x="1761"/>
        <item x="3899"/>
        <item x="2014"/>
        <item x="3674"/>
        <item x="3414"/>
        <item x="4471"/>
        <item x="4847"/>
        <item x="1362"/>
        <item x="3672"/>
        <item x="273"/>
        <item x="691"/>
        <item x="1193"/>
        <item x="3502"/>
        <item x="1555"/>
        <item x="774"/>
        <item x="4695"/>
        <item x="4717"/>
        <item x="1012"/>
        <item x="3698"/>
        <item x="1390"/>
        <item x="3014"/>
        <item x="2929"/>
        <item x="3955"/>
        <item x="494"/>
        <item x="3109"/>
        <item x="729"/>
        <item x="1495"/>
        <item x="4566"/>
        <item x="3193"/>
        <item x="2642"/>
        <item x="2424"/>
        <item x="2670"/>
        <item x="3865"/>
        <item x="4124"/>
        <item x="2968"/>
        <item x="2043"/>
        <item x="2338"/>
        <item x="4617"/>
        <item x="3214"/>
        <item x="463"/>
        <item x="2496"/>
        <item x="1034"/>
        <item x="4615"/>
        <item x="3495"/>
        <item x="3278"/>
        <item x="842"/>
        <item x="3296"/>
        <item x="4294"/>
        <item x="2339"/>
        <item x="1627"/>
        <item x="3125"/>
        <item x="3307"/>
        <item x="2305"/>
        <item x="2077"/>
        <item x="301"/>
        <item x="2432"/>
        <item x="4872"/>
        <item x="3676"/>
        <item x="2958"/>
        <item x="704"/>
        <item x="4450"/>
        <item x="1930"/>
        <item x="2652"/>
        <item x="1565"/>
        <item x="4046"/>
        <item x="2579"/>
        <item x="2341"/>
        <item x="4186"/>
        <item x="1454"/>
        <item x="3664"/>
        <item x="849"/>
        <item x="3484"/>
        <item x="4886"/>
        <item x="3352"/>
        <item x="4031"/>
        <item x="4637"/>
        <item x="315"/>
        <item x="3151"/>
        <item x="2010"/>
        <item x="4476"/>
        <item x="968"/>
        <item x="747"/>
        <item x="3042"/>
        <item x="4931"/>
        <item x="816"/>
        <item x="2262"/>
        <item x="2688"/>
        <item x="1520"/>
        <item x="4369"/>
        <item x="1289"/>
        <item x="3228"/>
        <item x="4086"/>
        <item x="2127"/>
        <item x="2275"/>
        <item x="506"/>
        <item x="524"/>
        <item x="2615"/>
        <item x="4391"/>
        <item x="4220"/>
        <item x="1958"/>
        <item x="4883"/>
        <item x="3962"/>
        <item x="4082"/>
        <item x="1934"/>
        <item x="4357"/>
        <item x="4480"/>
        <item x="1648"/>
        <item x="2351"/>
        <item x="635"/>
        <item x="497"/>
        <item x="1146"/>
        <item x="4065"/>
        <item x="2835"/>
        <item x="611"/>
        <item x="3470"/>
        <item x="1"/>
        <item x="2475"/>
        <item x="1207"/>
        <item x="2200"/>
        <item x="1111"/>
        <item x="2696"/>
        <item x="2064"/>
        <item x="2019"/>
        <item x="3382"/>
        <item x="4640"/>
        <item x="158"/>
        <item x="2768"/>
        <item x="4110"/>
        <item x="229"/>
        <item x="4045"/>
        <item x="1132"/>
        <item x="3611"/>
        <item x="1343"/>
        <item x="2466"/>
        <item x="3710"/>
        <item x="123"/>
        <item x="449"/>
        <item x="375"/>
        <item x="995"/>
        <item x="3333"/>
        <item x="3249"/>
        <item x="4402"/>
        <item x="2412"/>
        <item x="4134"/>
        <item x="4587"/>
        <item x="107"/>
        <item x="4331"/>
        <item x="2807"/>
        <item x="714"/>
        <item x="2303"/>
        <item x="2575"/>
        <item x="2227"/>
        <item x="1629"/>
        <item x="4601"/>
        <item x="1131"/>
        <item x="3078"/>
        <item x="3405"/>
        <item x="3044"/>
        <item x="180"/>
        <item x="1139"/>
        <item x="1591"/>
        <item x="3238"/>
        <item x="321"/>
        <item x="3913"/>
        <item x="3825"/>
        <item x="2675"/>
        <item x="2053"/>
        <item x="4490"/>
        <item x="582"/>
        <item x="4166"/>
        <item x="710"/>
        <item x="3358"/>
        <item x="2284"/>
        <item x="2729"/>
        <item x="3900"/>
        <item x="78"/>
        <item x="3003"/>
        <item x="2452"/>
        <item x="3718"/>
        <item x="4770"/>
        <item x="87"/>
        <item x="2328"/>
        <item x="4896"/>
        <item x="2356"/>
        <item x="3814"/>
        <item x="3558"/>
        <item x="1304"/>
        <item x="160"/>
        <item x="279"/>
        <item x="1406"/>
        <item x="4050"/>
        <item x="3175"/>
        <item x="4116"/>
        <item x="2264"/>
        <item x="903"/>
        <item x="3723"/>
        <item x="66"/>
        <item x="2899"/>
        <item x="3679"/>
        <item x="3550"/>
        <item x="397"/>
        <item x="504"/>
        <item x="3167"/>
        <item x="3787"/>
        <item x="4584"/>
        <item x="1814"/>
        <item x="3020"/>
        <item x="1625"/>
        <item x="3829"/>
        <item x="489"/>
        <item x="3724"/>
        <item x="4539"/>
        <item x="1245"/>
        <item x="467"/>
        <item x="192"/>
        <item x="605"/>
        <item x="1823"/>
        <item x="1203"/>
        <item x="2570"/>
        <item x="4233"/>
        <item x="4768"/>
        <item x="2798"/>
        <item x="444"/>
        <item x="4346"/>
        <item x="4198"/>
        <item x="2947"/>
        <item x="1538"/>
        <item x="4439"/>
        <item x="4743"/>
        <item x="2796"/>
        <item x="1817"/>
        <item x="106"/>
        <item x="2714"/>
        <item x="4158"/>
        <item x="3670"/>
        <item x="2914"/>
        <item x="4390"/>
        <item x="4677"/>
        <item x="760"/>
        <item x="2254"/>
        <item x="4674"/>
        <item x="259"/>
        <item x="2308"/>
        <item x="3005"/>
        <item x="1310"/>
        <item x="1264"/>
        <item x="3200"/>
        <item x="4516"/>
        <item x="4324"/>
        <item x="4960"/>
        <item x="2317"/>
        <item x="2004"/>
        <item x="2761"/>
        <item x="843"/>
        <item x="1253"/>
        <item x="275"/>
        <item x="820"/>
        <item x="3757"/>
        <item x="4483"/>
        <item x="4863"/>
        <item x="2789"/>
        <item x="2749"/>
        <item x="4907"/>
        <item x="632"/>
        <item x="2684"/>
        <item x="781"/>
        <item x="4891"/>
        <item x="2366"/>
        <item x="4575"/>
        <item x="362"/>
        <item x="1820"/>
        <item x="1708"/>
        <item x="1840"/>
        <item x="1025"/>
        <item x="4732"/>
        <item x="3076"/>
        <item x="3673"/>
        <item x="4837"/>
        <item x="2180"/>
        <item x="1923"/>
        <item x="2859"/>
        <item x="428"/>
        <item x="3445"/>
        <item x="4495"/>
        <item x="3330"/>
        <item x="4579"/>
        <item x="3273"/>
        <item x="228"/>
        <item x="2194"/>
        <item x="3083"/>
        <item x="4517"/>
        <item x="2828"/>
        <item x="845"/>
        <item x="125"/>
        <item x="1722"/>
        <item x="1771"/>
        <item x="3587"/>
        <item x="3331"/>
        <item x="947"/>
        <item x="3681"/>
        <item x="1726"/>
        <item x="1510"/>
        <item x="1233"/>
        <item x="713"/>
        <item x="3304"/>
        <item x="3909"/>
        <item x="2090"/>
        <item x="2971"/>
        <item x="1537"/>
        <item x="4243"/>
        <item x="4965"/>
        <item x="2631"/>
        <item x="741"/>
        <item x="331"/>
        <item x="166"/>
        <item x="3281"/>
        <item x="3138"/>
        <item x="351"/>
        <item x="2396"/>
        <item x="206"/>
        <item x="4442"/>
        <item x="129"/>
        <item x="4315"/>
        <item x="716"/>
        <item x="2820"/>
        <item x="4138"/>
        <item x="734"/>
        <item x="1211"/>
        <item x="4154"/>
        <item x="925"/>
        <item x="2034"/>
        <item x="1932"/>
        <item x="3395"/>
        <item x="2772"/>
        <item x="4954"/>
        <item x="3199"/>
        <item x="34"/>
        <item x="4148"/>
        <item x="2506"/>
        <item x="4746"/>
        <item x="1102"/>
        <item x="969"/>
        <item x="49"/>
        <item x="4663"/>
        <item x="4180"/>
        <item x="2478"/>
        <item x="2100"/>
        <item x="1702"/>
        <item x="3150"/>
        <item x="3801"/>
        <item x="2637"/>
        <item x="1800"/>
        <item x="3589"/>
        <item x="2471"/>
        <item x="1394"/>
        <item x="2728"/>
        <item x="4323"/>
        <item x="3597"/>
        <item x="2080"/>
        <item x="1004"/>
        <item x="4741"/>
        <item x="1822"/>
        <item x="214"/>
        <item x="2027"/>
        <item x="1790"/>
        <item x="533"/>
        <item x="3106"/>
        <item x="3332"/>
        <item x="3141"/>
        <item x="3377"/>
        <item x="2376"/>
        <item x="4809"/>
        <item x="348"/>
        <item x="3231"/>
        <item x="4649"/>
        <item x="3002"/>
        <item x="2970"/>
        <item x="147"/>
        <item x="4594"/>
        <item x="2255"/>
        <item x="4313"/>
        <item x="2045"/>
        <item x="703"/>
        <item x="2739"/>
        <item x="1589"/>
        <item x="610"/>
        <item x="4067"/>
        <item x="4341"/>
        <item x="1127"/>
        <item x="2138"/>
        <item x="3342"/>
        <item x="702"/>
        <item x="791"/>
        <item x="2610"/>
        <item x="990"/>
        <item x="1613"/>
        <item x="1910"/>
        <item x="2590"/>
        <item x="2032"/>
        <item x="2055"/>
        <item x="4348"/>
        <item x="1918"/>
        <item x="1220"/>
        <item x="2954"/>
        <item x="4120"/>
        <item x="1547"/>
        <item x="1387"/>
        <item x="325"/>
        <item x="2266"/>
        <item x="3524"/>
        <item x="3961"/>
        <item x="822"/>
        <item x="4645"/>
        <item x="2038"/>
        <item x="111"/>
        <item x="1522"/>
        <item x="993"/>
        <item x="4547"/>
        <item x="276"/>
        <item x="2361"/>
        <item x="4436"/>
        <item x="4795"/>
        <item x="1068"/>
        <item x="2213"/>
        <item x="1665"/>
        <item x="201"/>
        <item x="4405"/>
        <item x="3529"/>
        <item x="374"/>
        <item x="3788"/>
        <item x="2398"/>
        <item x="3159"/>
        <item x="3298"/>
        <item x="1414"/>
        <item x="1986"/>
        <item x="2669"/>
        <item x="3258"/>
        <item x="2040"/>
        <item x="3154"/>
        <item x="2693"/>
        <item x="3671"/>
        <item x="561"/>
        <item x="1427"/>
        <item x="4552"/>
        <item x="458"/>
        <item x="697"/>
        <item x="891"/>
        <item x="899"/>
        <item x="3930"/>
        <item x="2460"/>
        <item x="277"/>
        <item x="3122"/>
        <item x="509"/>
        <item x="2103"/>
        <item x="1481"/>
        <item x="3696"/>
        <item x="4097"/>
        <item x="3624"/>
        <item x="2713"/>
        <item x="4368"/>
        <item x="3517"/>
        <item x="4434"/>
        <item x="767"/>
        <item x="723"/>
        <item x="2136"/>
        <item x="3763"/>
        <item x="4491"/>
        <item x="3087"/>
        <item x="4849"/>
        <item x="2079"/>
        <item x="2120"/>
        <item x="1447"/>
        <item x="1741"/>
        <item x="3985"/>
        <item x="1342"/>
        <item x="1255"/>
        <item x="927"/>
        <item x="2147"/>
        <item x="3210"/>
        <item x="4545"/>
        <item x="4834"/>
        <item x="1855"/>
        <item x="2115"/>
        <item x="4048"/>
        <item x="3995"/>
        <item x="4511"/>
        <item x="3965"/>
        <item x="2416"/>
        <item x="1586"/>
        <item x="1729"/>
        <item x="579"/>
        <item x="3314"/>
        <item x="954"/>
        <item x="1961"/>
        <item x="2352"/>
        <item x="2589"/>
        <item x="4894"/>
        <item x="2974"/>
        <item x="451"/>
        <item x="213"/>
        <item x="4548"/>
        <item x="4446"/>
        <item x="565"/>
        <item x="1243"/>
        <item x="2191"/>
        <item x="3889"/>
        <item x="1684"/>
        <item x="2558"/>
        <item x="3552"/>
        <item x="3142"/>
        <item x="4800"/>
        <item x="4496"/>
        <item x="473"/>
        <item x="1906"/>
        <item x="1428"/>
        <item x="1662"/>
        <item x="2629"/>
        <item x="2202"/>
        <item x="981"/>
        <item x="4010"/>
        <item x="3393"/>
        <item x="4157"/>
        <item x="3435"/>
        <item x="1945"/>
        <item x="4747"/>
        <item x="2582"/>
        <item x="437"/>
        <item x="464"/>
        <item x="1818"/>
        <item x="1163"/>
        <item x="4443"/>
        <item x="1827"/>
        <item x="2125"/>
        <item x="3644"/>
        <item x="3582"/>
        <item x="1489"/>
        <item x="2113"/>
        <item x="4142"/>
        <item x="3148"/>
        <item x="479"/>
        <item x="3915"/>
        <item x="1886"/>
        <item x="2"/>
        <item x="3897"/>
        <item x="2091"/>
        <item x="2855"/>
        <item x="1195"/>
        <item x="1329"/>
        <item x="4170"/>
        <item x="1996"/>
        <item x="4609"/>
        <item x="979"/>
        <item x="2892"/>
        <item x="2237"/>
        <item x="3177"/>
        <item x="2848"/>
        <item x="839"/>
        <item x="1294"/>
        <item x="1696"/>
        <item x="2659"/>
        <item x="2843"/>
        <item x="19"/>
        <item x="109"/>
        <item x="2088"/>
        <item x="4092"/>
        <item x="4218"/>
        <item x="1937"/>
        <item x="1657"/>
        <item x="1619"/>
        <item x="3029"/>
        <item x="418"/>
        <item x="864"/>
        <item x="722"/>
        <item x="95"/>
        <item x="1099"/>
        <item x="3166"/>
        <item x="782"/>
        <item x="768"/>
        <item x="2769"/>
        <item x="1700"/>
        <item x="1893"/>
        <item x="2898"/>
        <item x="2135"/>
        <item x="2547"/>
        <item x="4756"/>
        <item x="3264"/>
        <item x="2811"/>
        <item x="4794"/>
        <item x="1911"/>
        <item x="4329"/>
        <item x="2414"/>
        <item x="1298"/>
        <item x="1846"/>
        <item x="1261"/>
        <item x="1300"/>
        <item x="3903"/>
        <item x="1062"/>
        <item x="1000"/>
        <item x="4409"/>
        <item x="2243"/>
        <item x="2559"/>
        <item x="3305"/>
        <item x="1391"/>
        <item x="2653"/>
        <item x="3071"/>
        <item x="3500"/>
        <item x="1474"/>
        <item x="1864"/>
        <item x="573"/>
        <item x="3356"/>
        <item x="2922"/>
        <item x="2886"/>
        <item x="4455"/>
        <item x="3753"/>
        <item x="2660"/>
        <item x="2580"/>
        <item x="1971"/>
        <item x="4132"/>
        <item x="3539"/>
        <item x="1794"/>
        <item x="3361"/>
        <item x="945"/>
        <item x="4139"/>
        <item x="4949"/>
        <item x="3060"/>
        <item x="3444"/>
        <item x="4845"/>
        <item x="332"/>
        <item x="2618"/>
        <item x="1125"/>
        <item x="3082"/>
        <item x="3888"/>
        <item x="3987"/>
        <item x="525"/>
        <item x="4611"/>
        <item x="1671"/>
        <item x="926"/>
        <item x="2229"/>
        <item x="1929"/>
        <item x="3984"/>
        <item x="4007"/>
        <item x="202"/>
        <item x="359"/>
        <item x="3241"/>
        <item x="4335"/>
        <item x="391"/>
        <item x="3946"/>
        <item x="4711"/>
        <item x="4063"/>
        <item x="4924"/>
        <item x="1080"/>
        <item x="4897"/>
        <item x="482"/>
        <item x="4458"/>
        <item x="2134"/>
        <item x="2155"/>
        <item x="1574"/>
        <item x="1401"/>
        <item x="217"/>
        <item x="3686"/>
        <item x="2534"/>
        <item x="2422"/>
        <item x="1725"/>
        <item x="40"/>
        <item x="3256"/>
        <item x="2330"/>
        <item x="2687"/>
        <item x="16"/>
        <item x="4614"/>
        <item x="2933"/>
        <item x="4213"/>
        <item x="2222"/>
        <item x="1109"/>
        <item x="4011"/>
        <item x="3112"/>
        <item x="26"/>
        <item x="4844"/>
        <item x="3027"/>
        <item x="2644"/>
        <item x="4168"/>
        <item x="149"/>
        <item x="2591"/>
        <item x="4716"/>
        <item x="4163"/>
        <item x="776"/>
        <item x="4261"/>
        <item x="4028"/>
        <item x="1442"/>
        <item x="4854"/>
        <item x="1456"/>
        <item x="1926"/>
        <item x="880"/>
        <item x="2509"/>
        <item x="1257"/>
        <item x="4293"/>
        <item x="205"/>
        <item x="4933"/>
        <item x="725"/>
        <item x="2174"/>
        <item x="4598"/>
        <item x="1952"/>
        <item x="4129"/>
        <item x="442"/>
        <item x="4568"/>
        <item x="2256"/>
        <item x="3730"/>
        <item x="4012"/>
        <item x="296"/>
        <item x="4249"/>
        <item x="3885"/>
        <item x="2405"/>
        <item x="3094"/>
        <item x="3910"/>
        <item x="668"/>
        <item x="3384"/>
        <item x="1612"/>
        <item x="2588"/>
        <item x="1562"/>
        <item x="1057"/>
        <item x="4528"/>
        <item x="4115"/>
        <item x="4633"/>
        <item x="3943"/>
        <item x="543"/>
        <item x="1861"/>
        <item x="4772"/>
        <item x="999"/>
        <item x="3967"/>
        <item x="1695"/>
        <item x="2907"/>
        <item x="168"/>
        <item x="1369"/>
        <item x="3120"/>
        <item x="3043"/>
        <item x="614"/>
        <item x="3383"/>
        <item x="477"/>
        <item x="154"/>
        <item x="2515"/>
        <item x="4655"/>
        <item x="2407"/>
        <item x="3875"/>
        <item x="3742"/>
        <item x="4766"/>
        <item x="121"/>
        <item x="625"/>
        <item x="3849"/>
        <item x="4618"/>
        <item x="2050"/>
        <item x="1828"/>
        <item x="2946"/>
        <item x="846"/>
        <item x="3039"/>
        <item x="778"/>
        <item x="671"/>
        <item x="128"/>
        <item x="1809"/>
        <item x="1504"/>
        <item x="3338"/>
        <item x="1307"/>
        <item x="1321"/>
        <item x="848"/>
        <item x="4208"/>
        <item x="3691"/>
        <item x="545"/>
        <item x="2160"/>
        <item x="918"/>
        <item x="2721"/>
        <item x="1403"/>
        <item x="3633"/>
        <item x="1994"/>
        <item x="2957"/>
        <item x="2071"/>
        <item x="431"/>
        <item x="726"/>
        <item x="3775"/>
        <item x="4838"/>
        <item x="234"/>
        <item x="4155"/>
        <item x="2977"/>
        <item x="4114"/>
        <item x="2384"/>
        <item x="1466"/>
        <item x="2119"/>
        <item x="4684"/>
        <item x="1382"/>
        <item x="1674"/>
        <item x="4468"/>
        <item x="3344"/>
        <item x="2117"/>
        <item x="3682"/>
        <item x="3114"/>
        <item x="2912"/>
        <item x="890"/>
        <item x="523"/>
        <item x="2421"/>
        <item x="2172"/>
        <item x="3974"/>
        <item x="317"/>
        <item x="1888"/>
        <item x="3755"/>
        <item x="1852"/>
        <item x="2532"/>
        <item x="607"/>
        <item x="4332"/>
        <item x="2402"/>
        <item x="336"/>
        <item x="2870"/>
        <item x="3728"/>
        <item x="2320"/>
        <item x="1698"/>
        <item x="208"/>
        <item x="1785"/>
        <item x="207"/>
        <item x="2578"/>
        <item x="1947"/>
        <item x="3919"/>
        <item x="854"/>
        <item x="3642"/>
        <item x="4793"/>
        <item x="2833"/>
        <item x="808"/>
        <item x="1760"/>
        <item x="384"/>
        <item x="1749"/>
        <item x="1843"/>
        <item x="2951"/>
        <item x="1023"/>
        <item x="4690"/>
        <item x="959"/>
        <item x="2822"/>
        <item x="2518"/>
        <item x="1063"/>
        <item x="3347"/>
        <item x="3647"/>
        <item x="2301"/>
        <item x="3743"/>
        <item x="2461"/>
        <item x="4427"/>
        <item x="4665"/>
        <item x="2592"/>
        <item x="4426"/>
        <item x="3581"/>
        <item x="662"/>
        <item x="650"/>
        <item x="2662"/>
        <item x="291"/>
        <item x="4150"/>
        <item x="983"/>
        <item x="1079"/>
        <item x="1832"/>
        <item x="1900"/>
        <item x="3160"/>
        <item x="358"/>
        <item x="3593"/>
        <item x="2363"/>
        <item x="1905"/>
        <item x="4514"/>
        <item x="4210"/>
        <item x="3725"/>
        <item x="847"/>
        <item x="4923"/>
        <item x="4039"/>
        <item x="3637"/>
        <item x="1981"/>
        <item x="2931"/>
        <item x="837"/>
        <item x="3086"/>
        <item x="396"/>
        <item x="1051"/>
        <item x="3773"/>
        <item x="4296"/>
        <item x="2217"/>
        <item x="3254"/>
        <item x="1060"/>
        <item x="2293"/>
        <item x="1379"/>
        <item x="3705"/>
        <item x="1271"/>
        <item x="1831"/>
        <item x="322"/>
        <item x="1459"/>
        <item x="3242"/>
        <item x="3134"/>
        <item x="1085"/>
        <item x="3667"/>
        <item x="2372"/>
        <item x="3784"/>
        <item x="3764"/>
        <item x="2705"/>
        <item x="3862"/>
        <item x="2934"/>
        <item x="3394"/>
        <item x="3390"/>
        <item x="863"/>
        <item x="119"/>
        <item x="4881"/>
        <item x="4799"/>
        <item x="1531"/>
        <item x="3229"/>
        <item x="749"/>
        <item x="1010"/>
        <item x="2168"/>
        <item x="3260"/>
        <item x="3886"/>
        <item x="2825"/>
        <item x="2794"/>
        <item x="1334"/>
        <item x="1607"/>
        <item x="907"/>
        <item x="4936"/>
        <item x="3795"/>
        <item x="3227"/>
        <item x="556"/>
        <item x="687"/>
        <item x="720"/>
        <item x="4252"/>
        <item x="2501"/>
        <item x="3622"/>
        <item x="689"/>
        <item x="1587"/>
        <item x="4191"/>
        <item x="4940"/>
        <item x="4723"/>
        <item x="2066"/>
        <item x="3882"/>
        <item x="4498"/>
        <item x="124"/>
        <item x="1854"/>
        <item x="4231"/>
        <item x="4071"/>
        <item x="4445"/>
        <item x="2557"/>
        <item x="77"/>
        <item x="97"/>
        <item x="4077"/>
        <item x="3302"/>
        <item x="2900"/>
        <item x="4668"/>
        <item x="3155"/>
        <item x="4608"/>
        <item x="908"/>
        <item x="3869"/>
        <item x="1797"/>
        <item x="2829"/>
        <item x="4003"/>
        <item x="4788"/>
        <item x="3320"/>
        <item x="1723"/>
        <item x="2250"/>
        <item x="879"/>
        <item x="4512"/>
        <item x="3508"/>
        <item x="195"/>
        <item x="2395"/>
        <item x="3692"/>
        <item x="4882"/>
        <item x="1598"/>
        <item x="2370"/>
        <item x="1592"/>
        <item x="2726"/>
        <item x="142"/>
        <item x="2689"/>
        <item x="3448"/>
        <item x="3512"/>
        <item x="4022"/>
        <item x="2216"/>
        <item x="269"/>
        <item x="1506"/>
        <item x="4394"/>
        <item x="1545"/>
        <item x="4691"/>
        <item x="4937"/>
        <item x="3237"/>
        <item x="4792"/>
        <item x="53"/>
        <item x="1462"/>
        <item x="190"/>
        <item x="4211"/>
        <item x="4059"/>
        <item x="3863"/>
        <item x="3599"/>
        <item x="3975"/>
        <item x="496"/>
        <item x="3765"/>
        <item x="3983"/>
        <item x="2224"/>
        <item x="4119"/>
        <item x="1421"/>
        <item x="2678"/>
        <item x="2195"/>
        <item x="2738"/>
        <item x="721"/>
        <item x="1649"/>
        <item x="1808"/>
        <item x="373"/>
        <item x="2286"/>
        <item x="3711"/>
        <item x="3266"/>
        <item x="12"/>
        <item x="4666"/>
        <item x="165"/>
        <item x="583"/>
        <item x="3872"/>
        <item x="2776"/>
        <item x="4485"/>
        <item x="260"/>
        <item x="1913"/>
        <item x="2764"/>
        <item x="4143"/>
        <item x="4461"/>
        <item x="215"/>
        <item x="1154"/>
        <item x="3375"/>
        <item x="698"/>
        <item x="353"/>
        <item x="4796"/>
        <item x="3284"/>
        <item x="2751"/>
        <item x="4030"/>
        <item x="915"/>
        <item x="1470"/>
        <item x="4817"/>
        <item x="4945"/>
        <item x="264"/>
        <item x="4744"/>
        <item x="2784"/>
        <item x="1841"/>
        <item x="1993"/>
        <item x="2854"/>
        <item x="3430"/>
        <item x="4264"/>
        <item x="3434"/>
        <item x="2514"/>
        <item x="3460"/>
        <item x="2453"/>
        <item x="491"/>
        <item x="120"/>
        <item x="3950"/>
        <item x="3461"/>
        <item x="2875"/>
        <item x="2712"/>
        <item x="852"/>
        <item x="2205"/>
        <item x="3257"/>
        <item x="3921"/>
        <item x="1215"/>
        <item x="696"/>
        <item x="655"/>
        <item x="1297"/>
        <item x="236"/>
        <item x="3940"/>
        <item x="2664"/>
        <item x="2144"/>
        <item x="3578"/>
        <item x="1451"/>
        <item x="1663"/>
        <item x="455"/>
        <item x="4104"/>
        <item x="4380"/>
        <item x="1553"/>
        <item x="2555"/>
        <item x="4292"/>
        <item x="4508"/>
        <item x="81"/>
        <item x="850"/>
        <item x="2111"/>
        <item x="306"/>
        <item x="2988"/>
        <item x="2437"/>
        <item x="2179"/>
        <item x="4571"/>
        <item x="1054"/>
        <item x="4417"/>
        <item x="4602"/>
        <item x="3833"/>
        <item x="3702"/>
        <item x="2879"/>
        <item x="3929"/>
        <item x="2450"/>
        <item x="933"/>
        <item x="1676"/>
        <item x="4276"/>
        <item x="4202"/>
        <item x="1287"/>
        <item x="3321"/>
        <item x="810"/>
        <item x="3559"/>
        <item x="2760"/>
        <item x="2199"/>
        <item x="2983"/>
        <item x="1717"/>
        <item x="656"/>
        <item x="2748"/>
        <item x="3999"/>
        <item x="1171"/>
        <item x="1912"/>
        <item x="1724"/>
        <item x="972"/>
        <item x="216"/>
        <item x="514"/>
        <item x="1491"/>
        <item x="377"/>
        <item x="3419"/>
        <item x="2423"/>
        <item x="1187"/>
        <item x="4128"/>
        <item x="2519"/>
        <item x="1082"/>
        <item x="4185"/>
        <item x="3779"/>
        <item x="2630"/>
        <item x="1460"/>
        <item x="3852"/>
        <item x="3526"/>
        <item x="3613"/>
        <item x="3294"/>
        <item x="381"/>
        <item x="2623"/>
        <item x="4681"/>
        <item x="4504"/>
        <item x="2162"/>
        <item x="4864"/>
        <item x="3185"/>
        <item x="1621"/>
        <item x="98"/>
        <item x="4630"/>
        <item x="354"/>
        <item x="2716"/>
        <item x="2391"/>
        <item x="2791"/>
        <item x="946"/>
        <item x="920"/>
        <item x="2063"/>
        <item x="1083"/>
        <item x="2236"/>
        <item x="584"/>
        <item x="2836"/>
        <item x="3111"/>
        <item x="1743"/>
        <item x="1404"/>
        <item x="2658"/>
        <item x="642"/>
        <item x="204"/>
        <item x="4546"/>
        <item x="1501"/>
        <item x="1966"/>
        <item x="3287"/>
        <item x="4112"/>
        <item x="4027"/>
        <item x="4378"/>
        <item x="1178"/>
        <item x="3785"/>
        <item x="2114"/>
        <item x="1266"/>
        <item x="1223"/>
        <item x="4758"/>
        <item x="884"/>
        <item x="3506"/>
        <item x="4714"/>
        <item x="2468"/>
        <item x="3937"/>
        <item x="3887"/>
        <item x="4873"/>
        <item x="3062"/>
        <item x="1837"/>
        <item x="1134"/>
        <item x="3327"/>
        <item x="1641"/>
        <item x="1626"/>
        <item x="1052"/>
        <item x="1022"/>
        <item x="3762"/>
        <item x="83"/>
        <item x="1033"/>
        <item x="732"/>
        <item x="813"/>
        <item x="1156"/>
        <item x="2268"/>
        <item x="4035"/>
        <item x="1126"/>
        <item x="3482"/>
        <item x="295"/>
        <item x="2441"/>
        <item x="4887"/>
        <item x="2440"/>
        <item x="3890"/>
        <item x="2230"/>
        <item x="1017"/>
        <item x="1494"/>
        <item x="1715"/>
        <item x="752"/>
        <item x="1070"/>
        <item x="1479"/>
        <item x="685"/>
        <item x="3756"/>
        <item x="832"/>
        <item x="3993"/>
        <item x="1806"/>
        <item x="2810"/>
        <item x="3139"/>
        <item x="3301"/>
        <item x="42"/>
        <item x="2656"/>
        <item x="2706"/>
        <item x="3948"/>
        <item x="1573"/>
        <item x="1849"/>
        <item x="1681"/>
        <item x="1595"/>
        <item x="1833"/>
        <item x="2647"/>
        <item x="4438"/>
        <item x="4008"/>
        <item x="3740"/>
        <item x="3234"/>
        <item x="1205"/>
        <item x="2552"/>
        <item x="4320"/>
        <item x="3586"/>
        <item x="1603"/>
        <item x="6"/>
        <item x="4595"/>
        <item x="841"/>
        <item x="3251"/>
        <item x="1229"/>
        <item x="693"/>
        <item x="2430"/>
        <item x="3468"/>
        <item x="1599"/>
        <item x="2743"/>
        <item x="3693"/>
        <item x="1774"/>
        <item x="4647"/>
        <item x="943"/>
        <item x="1793"/>
        <item x="4774"/>
        <item x="3714"/>
        <item x="432"/>
        <item x="3255"/>
        <item x="3121"/>
        <item x="2290"/>
        <item x="3931"/>
        <item x="1789"/>
        <item x="3069"/>
        <item x="2903"/>
        <item x="1689"/>
        <item x="883"/>
        <item x="2427"/>
        <item x="3986"/>
        <item x="4226"/>
        <item x="3836"/>
        <item x="3037"/>
        <item x="3346"/>
        <item x="2232"/>
        <item x="1086"/>
        <item x="2894"/>
        <item x="592"/>
        <item x="1240"/>
        <item x="2643"/>
        <item x="4078"/>
        <item x="1153"/>
        <item x="3053"/>
        <item x="2529"/>
        <item x="4179"/>
        <item x="355"/>
        <item x="1177"/>
        <item x="2963"/>
        <item x="1425"/>
        <item x="1643"/>
        <item x="3767"/>
        <item x="3998"/>
        <item x="3989"/>
        <item x="970"/>
        <item x="3630"/>
        <item x="4927"/>
        <item x="2309"/>
        <item x="1174"/>
        <item x="246"/>
        <item x="345"/>
        <item x="4719"/>
        <item x="4038"/>
        <item x="4070"/>
        <item x="3089"/>
        <item x="3216"/>
        <item x="182"/>
        <item x="3295"/>
        <item x="3376"/>
        <item x="3369"/>
        <item x="2793"/>
        <item x="4435"/>
        <item x="4246"/>
        <item x="3866"/>
        <item x="2109"/>
        <item x="4804"/>
        <item x="1939"/>
        <item x="4573"/>
        <item x="2672"/>
        <item x="3157"/>
        <item x="3074"/>
        <item x="608"/>
        <item x="470"/>
        <item x="3204"/>
        <item x="2344"/>
        <item x="4376"/>
        <item x="2084"/>
        <item x="4270"/>
        <item x="2727"/>
        <item x="1218"/>
        <item x="4295"/>
        <item x="4519"/>
        <item x="1748"/>
        <item x="4561"/>
        <item x="263"/>
        <item x="2554"/>
        <item x="4260"/>
        <item x="1985"/>
        <item x="3560"/>
        <item x="59"/>
        <item x="425"/>
        <item x="4026"/>
        <item x="302"/>
        <item x="823"/>
        <item x="1707"/>
        <item x="3619"/>
        <item x="4631"/>
        <item x="2923"/>
        <item x="682"/>
        <item x="3971"/>
        <item x="546"/>
        <item x="3422"/>
        <item x="3964"/>
        <item x="4140"/>
        <item x="2775"/>
        <item x="867"/>
        <item x="2566"/>
        <item x="4121"/>
        <item x="1130"/>
        <item x="1238"/>
        <item x="3683"/>
        <item x="3116"/>
        <item x="2774"/>
        <item x="299"/>
        <item x="1517"/>
        <item x="404"/>
        <item x="3136"/>
        <item x="3794"/>
        <item x="1564"/>
        <item x="475"/>
        <item x="2397"/>
        <item x="1485"/>
        <item x="2499"/>
        <item x="1260"/>
        <item x="996"/>
        <item x="2715"/>
        <item x="2092"/>
        <item x="3081"/>
        <item x="3720"/>
        <item x="4401"/>
        <item x="4875"/>
        <item x="1973"/>
        <item x="2802"/>
        <item x="2212"/>
        <item x="3570"/>
        <item x="2992"/>
        <item x="4878"/>
        <item x="4300"/>
        <item x="818"/>
        <item x="4818"/>
        <item x="4701"/>
        <item x="831"/>
        <item x="1819"/>
        <item x="1892"/>
        <item x="3567"/>
        <item x="1231"/>
        <item x="2332"/>
        <item x="9"/>
        <item x="1277"/>
        <item x="4397"/>
        <item x="4281"/>
        <item x="371"/>
        <item x="3365"/>
        <item x="2206"/>
        <item x="4068"/>
        <item x="4523"/>
        <item x="3050"/>
        <item x="2371"/>
        <item x="1254"/>
        <item x="4353"/>
        <item x="3158"/>
        <item x="1326"/>
        <item x="4216"/>
        <item x="4877"/>
        <item x="3233"/>
        <item x="4639"/>
        <item x="4850"/>
        <item x="3659"/>
        <item x="3268"/>
        <item x="3632"/>
        <item x="3176"/>
        <item x="3017"/>
        <item x="24"/>
        <item x="2294"/>
        <item x="4646"/>
        <item x="1490"/>
        <item x="3326"/>
        <item x="681"/>
        <item x="1276"/>
        <item x="3777"/>
        <item x="3824"/>
        <item x="1615"/>
        <item x="2187"/>
        <item x="2863"/>
        <item x="4807"/>
        <item x="3329"/>
        <item x="1546"/>
        <item x="3088"/>
        <item x="1286"/>
        <item x="4964"/>
        <item x="2935"/>
        <item x="1009"/>
        <item x="4944"/>
        <item x="1909"/>
        <item x="3163"/>
        <item x="1265"/>
        <item x="4430"/>
        <item x="3547"/>
        <item x="2614"/>
        <item x="4317"/>
        <item x="3883"/>
        <item x="750"/>
        <item x="676"/>
        <item x="4005"/>
        <item x="1467"/>
        <item x="2824"/>
        <item x="1119"/>
        <item x="1105"/>
        <item x="2242"/>
        <item x="4184"/>
        <item x="2595"/>
        <item x="3561"/>
        <item x="1660"/>
        <item x="80"/>
        <item x="417"/>
        <item x="91"/>
        <item x="4275"/>
        <item x="2771"/>
        <item x="1928"/>
        <item x="3336"/>
        <item x="4739"/>
        <item x="2410"/>
        <item x="3429"/>
        <item x="3806"/>
        <item x="4865"/>
        <item x="3189"/>
        <item x="4178"/>
        <item x="2163"/>
        <item x="1043"/>
        <item x="3722"/>
        <item x="1155"/>
        <item x="4893"/>
        <item x="3646"/>
        <item x="4697"/>
        <item x="4737"/>
        <item x="4167"/>
        <item x="1970"/>
        <item x="3657"/>
        <item x="2804"/>
        <item x="3828"/>
        <item x="4787"/>
        <item x="2399"/>
        <item x="1129"/>
        <item x="2058"/>
        <item x="3970"/>
        <item x="998"/>
        <item x="619"/>
        <item x="2553"/>
        <item x="4053"/>
        <item x="692"/>
        <item x="3165"/>
        <item x="3085"/>
        <item x="2759"/>
        <item x="237"/>
        <item x="3357"/>
        <item x="2909"/>
        <item x="338"/>
        <item x="3830"/>
        <item x="323"/>
        <item x="2021"/>
        <item x="70"/>
        <item x="2883"/>
        <item x="2948"/>
        <item x="3262"/>
        <item x="3217"/>
        <item x="3297"/>
        <item x="1222"/>
        <item x="3542"/>
        <item x="2244"/>
        <item x="652"/>
        <item x="1016"/>
        <item x="3041"/>
        <item x="1870"/>
        <item x="474"/>
        <item x="609"/>
        <item x="1161"/>
        <item x="33"/>
        <item x="2943"/>
        <item x="4096"/>
        <item x="2571"/>
        <item x="218"/>
        <item x="2598"/>
        <item x="4055"/>
        <item x="675"/>
        <item x="3299"/>
        <item x="2549"/>
        <item x="1651"/>
        <item x="1796"/>
        <item x="4669"/>
        <item x="1998"/>
        <item x="3359"/>
        <item x="1856"/>
        <item x="3300"/>
        <item x="1136"/>
        <item x="3957"/>
        <item x="3220"/>
        <item x="1965"/>
        <item x="2593"/>
        <item x="1967"/>
        <item x="1942"/>
        <item x="601"/>
        <item x="471"/>
        <item x="199"/>
        <item x="733"/>
        <item x="3186"/>
        <item x="2766"/>
        <item x="977"/>
        <item x="1226"/>
        <item x="3942"/>
        <item x="2154"/>
        <item x="3188"/>
        <item x="3269"/>
        <item x="777"/>
        <item x="4364"/>
        <item x="730"/>
        <item x="3311"/>
        <item x="3596"/>
        <item x="1513"/>
        <item x="1366"/>
        <item x="2889"/>
        <item x="3906"/>
        <item x="2462"/>
        <item x="2993"/>
        <item x="1301"/>
        <item x="1821"/>
        <item x="1313"/>
        <item x="3532"/>
        <item x="2374"/>
        <item x="1441"/>
        <item x="591"/>
        <item x="563"/>
        <item x="3004"/>
        <item x="1521"/>
        <item x="186"/>
        <item x="2209"/>
        <item x="3662"/>
        <item x="4255"/>
        <item x="976"/>
        <item x="2401"/>
        <item x="1908"/>
        <item x="454"/>
        <item x="4928"/>
        <item x="1045"/>
        <item x="4913"/>
        <item x="4175"/>
        <item x="4330"/>
        <item x="1839"/>
        <item x="288"/>
        <item x="3345"/>
        <item x="1192"/>
        <item x="3800"/>
        <item x="2683"/>
        <item x="4044"/>
        <item x="2702"/>
        <item x="1719"/>
        <item x="498"/>
        <item x="1614"/>
        <item x="1572"/>
        <item x="1580"/>
        <item x="2382"/>
        <item x="4753"/>
        <item x="3898"/>
        <item x="2704"/>
        <item x="4316"/>
        <item x="4916"/>
        <item x="3602"/>
        <item x="742"/>
        <item x="4370"/>
        <item x="866"/>
        <item x="152"/>
        <item x="4327"/>
        <item x="1664"/>
        <item x="4474"/>
        <item x="1011"/>
        <item x="2585"/>
        <item x="2651"/>
        <item x="3306"/>
        <item x="4258"/>
        <item x="1315"/>
        <item x="1640"/>
        <item x="1275"/>
        <item x="4583"/>
        <item x="3433"/>
        <item x="392"/>
        <item x="673"/>
        <item x="603"/>
        <item x="1688"/>
        <item x="3073"/>
        <item x="85"/>
        <item x="1471"/>
        <item x="2379"/>
        <item x="2698"/>
        <item x="2524"/>
        <item x="2031"/>
        <item x="2940"/>
        <item x="1617"/>
        <item x="1332"/>
        <item x="1302"/>
        <item x="1739"/>
        <item x="2639"/>
        <item x="596"/>
        <item x="2454"/>
        <item x="4856"/>
        <item x="2636"/>
        <item x="3908"/>
        <item x="4537"/>
        <item x="340"/>
        <item x="435"/>
        <item x="3820"/>
        <item x="1166"/>
        <item x="2756"/>
        <item x="4682"/>
        <item x="4475"/>
        <item x="372"/>
        <item x="2973"/>
        <item x="2326"/>
        <item x="4729"/>
        <item x="2989"/>
        <item x="71"/>
        <item x="2425"/>
        <item x="294"/>
        <item x="2995"/>
        <item x="2343"/>
        <item x="2641"/>
        <item x="4130"/>
        <item x="58"/>
        <item x="665"/>
        <item x="2300"/>
        <item x="3811"/>
        <item x="802"/>
        <item x="678"/>
        <item x="3478"/>
        <item x="3926"/>
        <item x="2584"/>
        <item x="4351"/>
        <item x="159"/>
        <item x="4740"/>
        <item x="2550"/>
        <item x="1002"/>
        <item x="1100"/>
        <item x="799"/>
        <item x="4113"/>
        <item x="3353"/>
        <item x="503"/>
        <item x="2498"/>
        <item x="4900"/>
        <item x="1047"/>
        <item x="2612"/>
        <item x="4084"/>
        <item x="3572"/>
        <item x="913"/>
        <item x="2999"/>
        <item x="4451"/>
        <item x="15"/>
        <item x="4624"/>
        <item x="3077"/>
        <item x="447"/>
        <item x="3145"/>
        <item x="1783"/>
        <item x="141"/>
        <item x="1871"/>
        <item x="4418"/>
        <item x="2725"/>
        <item x="2354"/>
        <item x="980"/>
        <item x="3316"/>
        <item x="3574"/>
        <item x="1753"/>
        <item x="2428"/>
        <item x="265"/>
        <item x="2842"/>
        <item x="615"/>
        <item x="170"/>
        <item x="1606"/>
        <item x="2887"/>
        <item x="2257"/>
        <item x="1318"/>
        <item x="1426"/>
        <item x="1384"/>
        <item x="576"/>
        <item x="253"/>
        <item x="2249"/>
        <item x="527"/>
        <item x="342"/>
        <item x="2668"/>
        <item x="271"/>
        <item x="1137"/>
        <item x="1672"/>
        <item x="2474"/>
        <item x="4715"/>
        <item x="495"/>
        <item x="1955"/>
        <item x="4603"/>
        <item x="653"/>
        <item x="1779"/>
        <item x="387"/>
        <item x="4087"/>
        <item x="79"/>
        <item x="3966"/>
        <item x="3250"/>
        <item x="4922"/>
        <item x="4586"/>
        <item x="2510"/>
        <item x="4126"/>
        <item x="661"/>
        <item x="250"/>
        <item x="4347"/>
        <item x="3471"/>
        <item x="4780"/>
        <item x="132"/>
        <item x="1438"/>
        <item x="986"/>
        <item x="1540"/>
        <item x="3135"/>
        <item x="4783"/>
        <item x="4089"/>
        <item x="1463"/>
        <item x="3980"/>
        <item x="1328"/>
        <item x="4956"/>
        <item x="2819"/>
        <item x="1976"/>
        <item x="4963"/>
        <item x="4866"/>
        <item x="930"/>
        <item x="3147"/>
        <item x="4002"/>
        <item x="2185"/>
        <item x="2378"/>
        <item x="1423"/>
        <item x="1364"/>
        <item x="2482"/>
        <item x="4839"/>
        <item x="2389"/>
        <item x="4431"/>
        <item x="4061"/>
        <item x="2102"/>
        <item x="2779"/>
        <item x="4421"/>
        <item x="801"/>
        <item x="1891"/>
        <item x="4962"/>
        <item x="3545"/>
        <item x="1180"/>
        <item x="314"/>
        <item x="1212"/>
        <item x="1709"/>
        <item x="519"/>
        <item x="2367"/>
        <item x="2487"/>
        <item x="3276"/>
        <item x="3557"/>
        <item x="2916"/>
        <item x="2451"/>
        <item x="4454"/>
        <item x="3511"/>
        <item x="1209"/>
        <item x="4925"/>
        <item x="618"/>
        <item x="508"/>
        <item x="29"/>
        <item x="286"/>
        <item x="3818"/>
        <item x="4204"/>
        <item x="587"/>
        <item x="3047"/>
        <item x="4607"/>
        <item x="4742"/>
        <item x="453"/>
        <item x="4269"/>
        <item x="2271"/>
        <item x="1121"/>
        <item x="280"/>
        <item x="3096"/>
        <item x="3565"/>
        <item x="476"/>
        <item x="4852"/>
        <item x="1731"/>
        <item x="2860"/>
        <item x="4424"/>
        <item x="3958"/>
        <item x="2261"/>
        <item x="3195"/>
        <item x="2709"/>
        <item x="2783"/>
        <item x="500"/>
        <item x="735"/>
        <item x="955"/>
        <item x="2852"/>
        <item x="1588"/>
        <item x="2787"/>
        <item x="4363"/>
        <item x="3583"/>
        <item x="1850"/>
        <item x="2381"/>
        <item x="4025"/>
        <item x="677"/>
        <item x="2750"/>
        <item x="2130"/>
        <item x="2406"/>
        <item x="2228"/>
        <item x="3123"/>
        <item x="3235"/>
        <item x="558"/>
        <item x="507"/>
        <item x="2562"/>
        <item x="2778"/>
        <item x="4411"/>
        <item x="3449"/>
        <item x="3621"/>
        <item x="1496"/>
        <item x="924"/>
        <item x="1418"/>
        <item x="4529"/>
        <item x="1381"/>
        <item x="2694"/>
        <item x="281"/>
        <item x="3769"/>
        <item x="4064"/>
        <item x="940"/>
        <item x="958"/>
        <item x="2481"/>
        <item x="4767"/>
        <item x="4229"/>
        <item x="1883"/>
        <item x="235"/>
        <item x="2022"/>
        <item x="4901"/>
        <item x="4326"/>
        <item x="3813"/>
        <item x="4910"/>
        <item x="4240"/>
        <item x="382"/>
        <item x="4215"/>
        <item x="1600"/>
        <item x="2821"/>
        <item x="3639"/>
        <item x="2891"/>
        <item x="1273"/>
        <item x="4188"/>
        <item x="2932"/>
        <item x="4914"/>
        <item x="3699"/>
        <item x="3614"/>
        <item x="636"/>
        <item x="2701"/>
        <item x="3209"/>
        <item x="394"/>
        <item x="3349"/>
        <item x="3620"/>
        <item x="1001"/>
        <item x="3191"/>
        <item x="2235"/>
        <item x="3374"/>
        <item x="67"/>
        <item x="2203"/>
        <item x="3207"/>
        <item x="1039"/>
        <item x="1694"/>
        <item x="3454"/>
        <item x="3403"/>
        <item x="3855"/>
        <item x="4328"/>
        <item x="739"/>
        <item x="136"/>
        <item x="4367"/>
        <item x="3153"/>
        <item x="3703"/>
        <item x="2456"/>
        <item x="3464"/>
        <item x="3285"/>
        <item x="4921"/>
        <item x="4555"/>
        <item x="3224"/>
        <item x="666"/>
        <item x="4381"/>
        <item x="3658"/>
        <item x="2906"/>
        <item x="541"/>
        <item x="935"/>
        <item x="367"/>
        <item x="3328"/>
        <item x="100"/>
        <item x="3876"/>
        <item x="3475"/>
        <item x="3991"/>
        <item x="2082"/>
        <item x="1750"/>
        <item x="1464"/>
        <item x="188"/>
        <item x="1904"/>
        <item x="4823"/>
        <item x="4702"/>
        <item x="516"/>
        <item x="4857"/>
        <item x="4094"/>
        <item x="3629"/>
        <item x="2184"/>
        <item x="1515"/>
        <item x="2067"/>
        <item x="963"/>
        <item x="1977"/>
        <item x="4018"/>
        <item x="1654"/>
        <item x="2665"/>
        <item x="997"/>
        <item x="4414"/>
        <item x="787"/>
        <item x="4287"/>
        <item x="1351"/>
        <item x="4833"/>
        <item x="2485"/>
        <item x="3362"/>
        <item x="441"/>
        <item x="135"/>
        <item x="1737"/>
        <item x="901"/>
        <item x="2075"/>
        <item x="1734"/>
        <item x="2503"/>
        <item x="3911"/>
        <item x="1788"/>
        <item x="1179"/>
        <item x="385"/>
        <item x="3573"/>
        <item x="2604"/>
        <item x="2888"/>
        <item x="2201"/>
        <item x="1679"/>
        <item x="3660"/>
        <item x="376"/>
        <item x="3477"/>
        <item x="1234"/>
        <item x="2223"/>
        <item x="2681"/>
        <item x="2866"/>
        <item x="3469"/>
        <item x="4118"/>
        <item x="46"/>
        <item x="3843"/>
        <item x="2788"/>
        <item x="2041"/>
        <item x="4867"/>
        <item x="2967"/>
        <item x="1370"/>
        <item x="1118"/>
        <item x="830"/>
        <item x="1811"/>
        <item x="4098"/>
        <item x="1677"/>
        <item x="3492"/>
        <item x="3095"/>
        <item x="2649"/>
        <item x="179"/>
        <item x="3467"/>
        <item x="3465"/>
        <item x="2319"/>
        <item x="4593"/>
        <item x="2581"/>
        <item x="1669"/>
        <item x="1964"/>
        <item x="2754"/>
        <item x="1898"/>
        <item x="2527"/>
        <item x="1509"/>
        <item x="293"/>
        <item x="962"/>
        <item x="1633"/>
        <item x="3553"/>
        <item x="266"/>
        <item x="3598"/>
        <item x="1419"/>
        <item x="1172"/>
        <item x="2436"/>
        <item x="4234"/>
        <item x="613"/>
        <item x="4855"/>
        <item x="4513"/>
        <item x="4197"/>
        <item x="4829"/>
        <item x="313"/>
        <item x="1323"/>
        <item x="3893"/>
        <item x="882"/>
        <item x="3432"/>
        <item x="3650"/>
        <item x="68"/>
        <item x="1512"/>
        <item x="4085"/>
        <item x="2635"/>
        <item x="1518"/>
        <item x="1284"/>
        <item x="2746"/>
        <item x="1031"/>
        <item x="3179"/>
        <item x="4733"/>
        <item x="1933"/>
        <item x="2885"/>
        <item x="1946"/>
        <item x="1040"/>
        <item x="942"/>
        <item x="1697"/>
        <item x="38"/>
        <item x="2755"/>
        <item x="1730"/>
        <item x="4819"/>
        <item x="639"/>
        <item x="2815"/>
        <item x="303"/>
        <item x="4778"/>
        <item x="690"/>
        <item x="140"/>
        <item x="2638"/>
        <item x="2654"/>
        <item x="1902"/>
        <item x="2444"/>
        <item x="2850"/>
        <item x="337"/>
        <item x="4736"/>
        <item x="1416"/>
        <item x="4308"/>
        <item x="25"/>
        <item x="3061"/>
        <item x="3103"/>
        <item x="2214"/>
        <item x="2600"/>
        <item x="3729"/>
        <item x="540"/>
        <item x="2586"/>
        <item x="2393"/>
        <item x="187"/>
        <item x="3841"/>
        <item x="177"/>
        <item x="2491"/>
        <item x="531"/>
        <item x="3067"/>
        <item x="2523"/>
        <item x="1075"/>
        <item x="2015"/>
        <item x="1915"/>
        <item x="1765"/>
        <item x="836"/>
        <item x="612"/>
        <item x="809"/>
        <item x="3459"/>
        <item x="2780"/>
        <item x="153"/>
        <item x="363"/>
        <item x="2310"/>
        <item x="3399"/>
        <item x="3408"/>
        <item x="3555"/>
        <item x="4653"/>
        <item x="383"/>
        <item x="1755"/>
        <item x="3580"/>
        <item x="4029"/>
        <item x="4748"/>
        <item x="2323"/>
        <item x="1646"/>
        <item x="3440"/>
        <item x="4698"/>
        <item x="2620"/>
        <item x="3409"/>
        <item x="622"/>
        <item x="2149"/>
        <item x="743"/>
        <item x="3343"/>
        <item x="239"/>
        <item x="3860"/>
        <item x="357"/>
        <item x="2830"/>
        <item x="2096"/>
        <item x="4527"/>
        <item x="4456"/>
        <item x="4905"/>
        <item x="2520"/>
        <item x="4895"/>
        <item x="4159"/>
        <item x="1290"/>
        <item x="4667"/>
        <item x="4141"/>
        <item x="174"/>
        <item x="4750"/>
        <item x="2537"/>
        <item x="1316"/>
        <item x="3443"/>
        <item x="164"/>
        <item x="2747"/>
        <item x="1772"/>
        <item x="1862"/>
        <item x="4841"/>
        <item x="1398"/>
        <item x="3751"/>
        <item x="2020"/>
        <item x="2473"/>
        <item x="3334"/>
        <item x="4058"/>
        <item x="1858"/>
        <item x="3525"/>
        <item x="3036"/>
        <item x="51"/>
        <item x="62"/>
        <item x="212"/>
        <item x="2245"/>
        <item x="1036"/>
        <item x="1372"/>
        <item x="4696"/>
        <item x="39"/>
        <item x="2333"/>
        <item x="3932"/>
        <item x="3068"/>
        <item x="161"/>
        <item x="1019"/>
        <item x="4093"/>
        <item x="2360"/>
        <item x="4801"/>
        <item x="2314"/>
        <item x="3783"/>
        <item x="2042"/>
        <item x="2548"/>
        <item x="1224"/>
        <item x="3625"/>
        <item x="2380"/>
        <item x="2617"/>
        <item x="2736"/>
        <item x="1210"/>
        <item x="1090"/>
        <item x="4173"/>
        <item x="379"/>
        <item x="3651"/>
        <item x="1570"/>
        <item x="2225"/>
        <item x="1577"/>
        <item x="3804"/>
        <item x="270"/>
        <item x="2233"/>
        <item x="1980"/>
        <item x="4558"/>
        <item x="538"/>
        <item x="3520"/>
        <item x="719"/>
        <item x="2000"/>
        <item x="4340"/>
        <item x="2025"/>
        <item x="2896"/>
        <item x="1989"/>
        <item x="1842"/>
        <item x="1272"/>
        <item x="3387"/>
        <item x="1968"/>
        <item x="4930"/>
        <item x="415"/>
        <item x="3458"/>
        <item x="1561"/>
        <item x="3466"/>
        <item x="2864"/>
        <item x="4915"/>
        <item x="41"/>
        <item x="534"/>
        <item x="3805"/>
        <item x="4042"/>
        <item x="419"/>
        <item x="3187"/>
        <item x="2911"/>
        <item x="555"/>
        <item x="3058"/>
        <item x="1202"/>
        <item x="2732"/>
        <item x="4207"/>
        <item x="249"/>
        <item x="3821"/>
        <item x="4777"/>
        <item x="4182"/>
        <item x="4731"/>
        <item x="1235"/>
        <item x="1383"/>
        <item x="2028"/>
        <item x="4688"/>
        <item x="3727"/>
        <item x="244"/>
        <item x="4257"/>
        <item x="3236"/>
        <item x="2074"/>
        <item x="1550"/>
        <item x="155"/>
        <item x="2707"/>
        <item x="3259"/>
        <item x="1006"/>
        <item x="2964"/>
        <item x="881"/>
        <item x="3877"/>
        <item x="2033"/>
        <item x="3232"/>
        <item x="897"/>
        <item x="274"/>
        <item x="2717"/>
        <item x="2375"/>
        <item x="1093"/>
        <item x="1468"/>
        <item x="3992"/>
        <item x="4699"/>
        <item x="859"/>
        <item x="535"/>
        <item x="4892"/>
        <item x="1872"/>
        <item x="991"/>
        <item x="193"/>
        <item x="4387"/>
        <item x="3226"/>
        <item x="3057"/>
        <item x="1065"/>
        <item x="2969"/>
        <item x="1735"/>
        <item x="4885"/>
        <item x="1244"/>
        <item x="922"/>
        <item x="3270"/>
        <item x="169"/>
        <item x="2733"/>
        <item x="457"/>
        <item x="2765"/>
        <item x="550"/>
        <item x="3766"/>
        <item x="4694"/>
        <item x="4757"/>
        <item x="3988"/>
        <item x="4060"/>
        <item x="2455"/>
        <item x="1988"/>
        <item x="586"/>
        <item x="2865"/>
        <item x="1616"/>
        <item x="2472"/>
        <item x="2525"/>
        <item x="3675"/>
        <item x="3709"/>
        <item x="3246"/>
        <item x="876"/>
        <item x="4754"/>
        <item x="1869"/>
        <item x="717"/>
        <item x="4388"/>
        <item x="4627"/>
        <item x="4968"/>
        <item x="1878"/>
        <item x="4375"/>
        <item x="4040"/>
        <item x="1469"/>
        <item x="3678"/>
        <item x="588"/>
        <item x="1979"/>
        <item x="4541"/>
        <item x="2530"/>
        <item x="3494"/>
        <item x="3130"/>
        <item x="1895"/>
        <item x="4621"/>
        <item x="1949"/>
        <item x="3607"/>
        <item x="2048"/>
        <item x="4620"/>
        <item x="1124"/>
        <item x="1815"/>
        <item x="1711"/>
        <item x="2628"/>
        <item x="3701"/>
        <item x="4111"/>
        <item x="4343"/>
        <item x="553"/>
        <item x="931"/>
        <item x="789"/>
        <item x="4759"/>
        <item x="21"/>
        <item x="3873"/>
        <item x="3006"/>
        <item x="1185"/>
        <item x="1143"/>
        <item x="3735"/>
        <item x="290"/>
        <item x="1523"/>
        <item x="4642"/>
        <item x="1104"/>
        <item x="3504"/>
        <item x="2926"/>
        <item x="1114"/>
        <item x="14"/>
        <item x="3981"/>
        <item x="11"/>
        <item x="2211"/>
        <item x="2035"/>
        <item x="4569"/>
        <item x="3351"/>
        <item x="3498"/>
        <item x="2069"/>
        <item x="2122"/>
        <item x="1434"/>
        <item x="1380"/>
        <item x="2023"/>
        <item x="2175"/>
        <item x="505"/>
        <item x="2104"/>
        <item x="3747"/>
        <item x="2273"/>
        <item x="2340"/>
        <item x="2210"/>
        <item x="339"/>
        <item x="4041"/>
        <item x="3197"/>
        <item x="1142"/>
        <item x="4926"/>
        <item x="4389"/>
        <item x="356"/>
        <item x="630"/>
        <item x="1311"/>
        <item x="1208"/>
        <item x="3496"/>
        <item x="1325"/>
        <item x="1431"/>
        <item x="4162"/>
        <item x="4052"/>
        <item x="3354"/>
        <item x="2467"/>
        <item x="1445"/>
        <item x="4469"/>
        <item x="89"/>
        <item x="2429"/>
        <item x="3000"/>
        <item x="4074"/>
        <item x="2699"/>
        <item x="2846"/>
        <item x="3481"/>
        <item x="4051"/>
        <item x="2853"/>
        <item x="2671"/>
        <item x="20"/>
        <item x="629"/>
        <item x="2489"/>
        <item x="4069"/>
        <item x="233"/>
        <item x="2470"/>
        <item x="3407"/>
        <item x="1256"/>
        <item x="63"/>
        <item x="103"/>
        <item x="4314"/>
        <item x="1477"/>
        <item x="3954"/>
        <item x="2059"/>
        <item x="572"/>
        <item x="2980"/>
        <item x="2832"/>
        <item x="2663"/>
        <item x="2867"/>
        <item x="532"/>
        <item x="660"/>
        <item x="4524"/>
        <item x="3198"/>
        <item x="628"/>
        <item x="3924"/>
        <item x="407"/>
        <item x="3945"/>
        <item x="2817"/>
        <item x="3649"/>
        <item x="2176"/>
        <item x="3802"/>
        <item x="3457"/>
        <item x="1836"/>
        <item x="2955"/>
        <item x="4311"/>
        <item x="4319"/>
        <item x="755"/>
        <item x="3283"/>
        <item x="658"/>
        <item x="1204"/>
        <item x="2786"/>
        <item x="1096"/>
        <item x="4827"/>
        <item x="833"/>
        <item x="2984"/>
        <item x="3092"/>
        <item x="4425"/>
        <item x="4230"/>
        <item x="3917"/>
        <item x="3575"/>
        <item x="4703"/>
        <item x="1935"/>
        <item x="763"/>
        <item x="528"/>
        <item x="4209"/>
        <item x="2272"/>
        <item x="1773"/>
        <item x="770"/>
        <item x="2248"/>
        <item x="3568"/>
        <item x="3184"/>
        <item x="4543"/>
        <item x="4271"/>
        <item x="4339"/>
        <item x="4600"/>
        <item x="1810"/>
        <item x="1601"/>
        <item x="226"/>
        <item x="4286"/>
        <item x="3595"/>
        <item x="4554"/>
        <item x="4034"/>
        <item x="3895"/>
        <item x="1602"/>
        <item x="3282"/>
        <item x="1863"/>
        <item x="1497"/>
        <item x="130"/>
        <item x="539"/>
        <item x="2287"/>
        <item x="3689"/>
        <item x="4482"/>
        <item x="4563"/>
        <item x="2029"/>
        <item x="1296"/>
        <item x="1135"/>
        <item x="2942"/>
        <item x="4781"/>
        <item x="3902"/>
        <item x="3289"/>
        <item x="851"/>
        <item x="4080"/>
        <item x="580"/>
        <item x="1667"/>
        <item x="1757"/>
        <item x="2902"/>
        <item x="3126"/>
        <item x="2682"/>
        <item x="4222"/>
        <item x="2129"/>
        <item x="3090"/>
        <item x="3218"/>
        <item x="2140"/>
        <item x="1907"/>
        <item x="4392"/>
        <item x="896"/>
        <item x="4125"/>
        <item x="2098"/>
        <item x="938"/>
        <item x="2538"/>
        <item x="1686"/>
        <item x="3009"/>
        <item x="257"/>
        <item x="2676"/>
        <item x="4661"/>
        <item x="798"/>
        <item x="2505"/>
        <item x="3874"/>
        <item x="513"/>
        <item x="3011"/>
        <item x="1107"/>
        <item x="4920"/>
        <item x="4958"/>
        <item x="3554"/>
        <item x="112"/>
        <item x="1816"/>
        <item x="1458"/>
        <item x="1071"/>
        <item x="3627"/>
        <item x="3045"/>
        <item x="1975"/>
        <item x="1420"/>
        <item x="944"/>
        <item x="221"/>
        <item x="4760"/>
        <item x="4103"/>
        <item x="4033"/>
        <item x="3665"/>
        <item x="1357"/>
        <item x="598"/>
        <item x="2076"/>
        <item x="2445"/>
        <item x="3648"/>
        <item x="1746"/>
        <item x="1483"/>
        <item x="1716"/>
        <item x="1778"/>
        <item x="1859"/>
        <item x="929"/>
        <item x="3536"/>
        <item x="4285"/>
        <item x="4919"/>
        <item x="2494"/>
        <item x="143"/>
        <item x="1061"/>
        <item x="1503"/>
        <item x="4918"/>
        <item x="2837"/>
        <item x="3752"/>
        <item x="2673"/>
        <item x="3489"/>
        <item x="2502"/>
        <item x="3030"/>
        <item x="1475"/>
        <item x="2497"/>
        <item x="2037"/>
        <item x="888"/>
        <item x="3355"/>
        <item x="1795"/>
        <item x="2880"/>
        <item x="3149"/>
        <item x="2417"/>
        <item x="2005"/>
        <item x="4542"/>
        <item x="4497"/>
        <item x="2274"/>
        <item x="1324"/>
        <item x="1514"/>
        <item x="737"/>
        <item x="1881"/>
        <item x="1535"/>
        <item x="1957"/>
        <item x="1758"/>
        <item x="3687"/>
        <item x="3398"/>
        <item x="3415"/>
        <item x="1349"/>
        <item x="3534"/>
        <item x="2007"/>
        <item x="1529"/>
        <item x="4779"/>
        <item x="2540"/>
        <item x="4576"/>
        <item x="1188"/>
        <item x="251"/>
        <item x="3781"/>
        <item x="1292"/>
        <item x="728"/>
        <item x="3533"/>
        <item x="853"/>
        <item x="110"/>
        <item x="4371"/>
        <item x="1919"/>
        <item x="3225"/>
        <item x="1944"/>
        <item x="4638"/>
        <item x="393"/>
        <item x="3211"/>
        <item x="988"/>
        <item x="1763"/>
        <item x="1084"/>
        <item x="1371"/>
        <item x="4726"/>
        <item x="4212"/>
        <item x="3416"/>
        <item x="886"/>
        <item x="3521"/>
        <item x="1397"/>
        <item x="4057"/>
        <item x="3341"/>
        <item x="4404"/>
        <item x="2086"/>
        <item x="1473"/>
        <item x="1636"/>
        <item x="2156"/>
        <item x="347"/>
        <item x="4187"/>
        <item x="3335"/>
        <item x="2277"/>
        <item x="483"/>
        <item x="333"/>
        <item x="761"/>
        <item x="3850"/>
        <item x="4396"/>
        <item x="2387"/>
        <item x="1867"/>
        <item x="305"/>
        <item x="3417"/>
        <item x="2512"/>
        <item x="3716"/>
        <item x="1236"/>
        <item x="4020"/>
        <item x="1635"/>
        <item x="4830"/>
        <item x="173"/>
        <item x="2009"/>
        <item x="469"/>
        <item x="797"/>
        <item x="3097"/>
        <item x="499"/>
        <item x="2568"/>
        <item x="272"/>
        <item x="3663"/>
        <item x="2577"/>
        <item x="711"/>
        <item x="4244"/>
        <item x="2377"/>
        <item x="3490"/>
        <item x="2781"/>
        <item x="1500"/>
        <item x="2645"/>
        <item x="4303"/>
        <item x="1411"/>
        <item x="3688"/>
        <item x="1992"/>
        <item x="3739"/>
        <item x="1604"/>
        <item x="2448"/>
        <item x="4373"/>
        <item x="3935"/>
        <item x="4534"/>
        <item x="604"/>
        <item x="108"/>
        <item x="2919"/>
        <item x="1560"/>
        <item x="868"/>
        <item x="3669"/>
        <item x="1457"/>
        <item x="4415"/>
        <item x="4217"/>
        <item x="3721"/>
        <item x="1281"/>
        <item x="1487"/>
        <item x="2409"/>
        <item x="2597"/>
        <item x="1415"/>
        <item x="3162"/>
        <item x="118"/>
        <item x="683"/>
        <item x="1285"/>
        <item x="597"/>
        <item x="4969"/>
        <item x="2207"/>
        <item x="424"/>
        <item x="3098"/>
        <item x="2070"/>
        <item x="4214"/>
        <item x="2002"/>
        <item x="2385"/>
        <item x="1055"/>
        <item x="220"/>
        <item x="3591"/>
        <item x="648"/>
        <item x="700"/>
        <item x="4574"/>
        <item x="4532"/>
        <item x="638"/>
        <item x="268"/>
        <item x="4776"/>
        <item x="1541"/>
        <item x="2720"/>
        <item x="4420"/>
        <item x="1327"/>
        <item x="2483"/>
        <item x="1507"/>
        <item x="1077"/>
        <item x="793"/>
        <item x="2576"/>
        <item x="1885"/>
        <item x="45"/>
        <item x="1610"/>
        <item x="1368"/>
        <item x="1776"/>
        <item x="2434"/>
        <item x="493"/>
        <item x="1622"/>
        <item x="2062"/>
        <item x="2415"/>
        <item x="521"/>
        <item x="1237"/>
        <item x="3744"/>
        <item x="3208"/>
        <item x="2847"/>
        <item x="3592"/>
        <item x="3325"/>
        <item x="2661"/>
        <item x="4752"/>
        <item x="4708"/>
        <item x="1184"/>
        <item x="1752"/>
        <item x="3279"/>
        <item x="4072"/>
        <item x="522"/>
        <item x="694"/>
        <item x="616"/>
        <item x="1559"/>
        <item x="4301"/>
        <item x="1112"/>
        <item x="2844"/>
        <item x="568"/>
        <item x="2962"/>
        <item x="3878"/>
        <item x="1291"/>
        <item x="2143"/>
        <item x="4515"/>
        <item x="795"/>
        <item x="898"/>
        <item x="2691"/>
        <item x="3835"/>
        <item x="1176"/>
        <item x="4374"/>
        <item x="1769"/>
        <item x="1673"/>
        <item x="2927"/>
        <item x="669"/>
        <item x="4336"/>
        <item x="3024"/>
        <item x="4253"/>
        <item x="1446"/>
        <item x="4478"/>
        <item x="3397"/>
        <item x="1144"/>
        <item x="2152"/>
        <item x="688"/>
        <item x="3488"/>
        <item x="389"/>
        <item x="631"/>
        <item x="4596"/>
        <item x="4860"/>
        <item x="2484"/>
        <item x="3203"/>
        <item x="511"/>
        <item x="549"/>
        <item x="3754"/>
        <item x="1639"/>
        <item x="4738"/>
        <item x="4272"/>
        <item x="788"/>
        <item x="4629"/>
        <item x="3868"/>
        <item x="1956"/>
        <item x="3099"/>
        <item x="484"/>
        <item x="388"/>
        <item x="2827"/>
        <item x="3925"/>
        <item x="4075"/>
        <item x="2990"/>
        <item x="2215"/>
        <item x="3523"/>
        <item x="3761"/>
        <item x="4836"/>
        <item x="2085"/>
        <item x="3604"/>
        <item x="3212"/>
        <item x="3641"/>
        <item x="4692"/>
        <item x="3274"/>
        <item x="3012"/>
        <item x="105"/>
        <item x="1962"/>
        <item x="3205"/>
        <item x="2373"/>
        <item x="3118"/>
        <item x="267"/>
        <item x="3401"/>
        <item x="4725"/>
        <item x="4704"/>
        <item x="4224"/>
        <item x="2011"/>
        <item x="1745"/>
        <item x="1624"/>
        <item x="1834"/>
        <item x="4812"/>
        <item x="560"/>
        <item x="708"/>
        <item x="84"/>
        <item x="814"/>
        <item x="2106"/>
        <item x="2006"/>
        <item x="2433"/>
        <item x="1194"/>
        <item x="2982"/>
        <item x="1013"/>
        <item x="2431"/>
        <item x="1792"/>
        <item x="1704"/>
        <item x="3551"/>
        <item x="2814"/>
        <item x="2812"/>
        <item x="3851"/>
        <item x="4024"/>
        <item x="4654"/>
        <item x="75"/>
        <item x="2281"/>
        <item x="3381"/>
        <item x="4277"/>
        <item x="3577"/>
        <item x="230"/>
        <item x="4395"/>
        <item x="759"/>
        <item x="855"/>
        <item x="4572"/>
        <item x="1417"/>
        <item x="292"/>
        <item x="3677"/>
        <item x="1768"/>
        <item x="4934"/>
        <item x="4906"/>
        <item x="3247"/>
        <item x="1440"/>
        <item x="2753"/>
        <item x="1951"/>
        <item x="2840"/>
        <item x="4531"/>
        <item x="2541"/>
        <item x="667"/>
        <item x="4091"/>
        <item x="2556"/>
        <item x="2650"/>
        <item x="2073"/>
        <item x="3463"/>
        <item x="3031"/>
        <item x="478"/>
        <item x="2735"/>
        <item x="1642"/>
        <item x="1718"/>
        <item x="4525"/>
        <item x="1618"/>
        <item x="2279"/>
        <item x="370"/>
        <item x="3291"/>
        <item x="1784"/>
        <item x="633"/>
        <item x="300"/>
        <item x="3021"/>
        <item x="4622"/>
        <item x="4502"/>
        <item x="4570"/>
        <item x="2101"/>
        <item x="2632"/>
        <item x="1097"/>
        <item x="644"/>
        <item x="3292"/>
        <item x="4765"/>
        <item x="620"/>
        <item x="1566"/>
        <item x="1228"/>
        <item x="400"/>
        <item x="2981"/>
        <item x="1721"/>
        <item x="4344"/>
        <item x="1299"/>
        <item x="1766"/>
        <item x="2400"/>
        <item x="2874"/>
        <item x="4304"/>
        <item x="408"/>
        <item x="96"/>
        <item x="3048"/>
        <item x="3927"/>
        <item x="2806"/>
        <item x="1216"/>
        <item x="1847"/>
        <item x="1120"/>
        <item x="2695"/>
        <item x="4518"/>
        <item x="240"/>
        <item x="4816"/>
        <item x="3938"/>
        <item x="191"/>
        <item x="4961"/>
        <item x="2790"/>
        <item x="3168"/>
        <item x="4189"/>
        <item x="1488"/>
        <item x="156"/>
        <item x="4625"/>
        <item x="552"/>
        <item x="2560"/>
        <item x="2280"/>
        <item x="3507"/>
        <item x="2596"/>
        <item x="4678"/>
        <item x="3847"/>
        <item x="1650"/>
        <item x="238"/>
        <item x="3700"/>
        <item x="4248"/>
        <item x="1609"/>
        <item x="4181"/>
        <item x="185"/>
        <item x="1903"/>
        <item x="283"/>
        <item x="480"/>
        <item x="2265"/>
        <item x="90"/>
        <item x="2536"/>
        <item x="4227"/>
        <item x="4599"/>
        <item x="1670"/>
        <item x="3164"/>
        <item x="817"/>
        <item x="3272"/>
        <item x="4581"/>
        <item x="1524"/>
        <item x="4290"/>
        <item x="1563"/>
        <item x="2052"/>
        <item x="2965"/>
        <item x="518"/>
        <item x="1320"/>
        <item x="2133"/>
        <item x="637"/>
        <item x="3337"/>
        <item x="2196"/>
        <item x="3626"/>
        <item x="2801"/>
        <item x="31"/>
        <item x="2110"/>
        <item x="1896"/>
        <item x="4000"/>
        <item x="4037"/>
        <item x="987"/>
        <item x="3219"/>
        <item x="395"/>
        <item x="804"/>
        <item x="4309"/>
        <item x="139"/>
        <item x="3522"/>
        <item x="2851"/>
        <item x="1551"/>
        <item x="562"/>
        <item x="3070"/>
        <item x="3790"/>
        <item x="3771"/>
        <item x="262"/>
        <item x="1338"/>
        <item x="1115"/>
        <item x="4560"/>
        <item x="2263"/>
        <item x="4846"/>
        <item x="3312"/>
        <item x="1005"/>
        <item x="1678"/>
        <item x="1030"/>
        <item x="465"/>
        <item x="1873"/>
        <item x="1450"/>
        <item x="2770"/>
        <item x="2742"/>
        <item x="3715"/>
        <item x="406"/>
        <item x="61"/>
        <item x="2763"/>
        <item x="544"/>
        <item x="3799"/>
        <item x="2551"/>
        <item x="657"/>
        <item x="3519"/>
        <item x="1162"/>
        <item x="2991"/>
        <item x="4307"/>
        <item x="52"/>
        <item x="2198"/>
        <item x="1341"/>
        <item x="1258"/>
        <item x="2677"/>
        <item x="3588"/>
        <item x="1073"/>
        <item x="3994"/>
        <item x="3758"/>
        <item x="2321"/>
        <item x="3418"/>
        <item x="3263"/>
        <item x="4912"/>
        <item x="2924"/>
        <item x="4657"/>
        <item x="3832"/>
        <item x="3486"/>
        <item x="200"/>
        <item x="1884"/>
        <item x="4679"/>
        <item x="1336"/>
        <item x="4520"/>
        <item x="3808"/>
        <item x="2047"/>
        <item x="219"/>
        <item x="2346"/>
        <item x="4861"/>
        <item x="18"/>
        <item x="4372"/>
        <item x="4200"/>
        <item x="1631"/>
        <item x="1804"/>
        <item x="4466"/>
        <item x="1830"/>
        <item x="1682"/>
        <item x="3129"/>
        <item x="1359"/>
        <item x="3745"/>
        <item x="3963"/>
        <item x="2219"/>
        <item x="1408"/>
        <item x="1608"/>
        <item x="330"/>
        <item x="2095"/>
        <item x="3556"/>
        <item x="3423"/>
        <item x="2302"/>
        <item x="1879"/>
        <item x="3016"/>
        <item x="2539"/>
        <item x="1147"/>
        <item x="2132"/>
        <item x="2278"/>
        <item x="7"/>
        <item x="427"/>
        <item x="2046"/>
        <item x="779"/>
        <item x="2418"/>
        <item x="599"/>
        <item x="4440"/>
        <item x="4632"/>
        <item x="1348"/>
        <item x="4379"/>
        <item x="1982"/>
        <item x="1575"/>
        <item x="706"/>
        <item x="887"/>
        <item x="1322"/>
        <item x="2849"/>
        <item x="3772"/>
        <item x="1824"/>
        <item x="1091"/>
        <item x="4117"/>
        <item x="3221"/>
        <item x="72"/>
        <item x="310"/>
        <item x="3770"/>
        <item x="3371"/>
        <item x="4398"/>
        <item x="2608"/>
        <item x="88"/>
        <item x="2259"/>
        <item x="3472"/>
        <item x="1455"/>
        <item x="571"/>
        <item x="784"/>
        <item x="2905"/>
        <item x="344"/>
        <item x="1924"/>
        <item x="3881"/>
        <item x="1160"/>
        <item x="4676"/>
        <item x="1230"/>
        <item x="4441"/>
        <item x="4062"/>
        <item x="1782"/>
        <item x="3936"/>
        <item x="1116"/>
        <item x="3127"/>
        <item x="4400"/>
        <item x="3243"/>
        <item x="4929"/>
        <item x="762"/>
        <item x="1526"/>
        <item x="2123"/>
        <item x="284"/>
        <item x="1876"/>
        <item x="974"/>
        <item x="1167"/>
        <item x="1927"/>
        <item x="1221"/>
        <item x="2105"/>
        <item x="1978"/>
        <item x="1015"/>
        <item x="1190"/>
        <item x="1246"/>
        <item x="4884"/>
        <item x="248"/>
        <item x="2920"/>
        <item x="1984"/>
        <item x="3052"/>
        <item x="3848"/>
        <item x="327"/>
        <item x="4201"/>
        <item x="413"/>
        <item x="1534"/>
        <item x="2039"/>
        <item x="3476"/>
        <item x="2364"/>
        <item x="3303"/>
        <item x="941"/>
        <item x="436"/>
        <item x="3918"/>
        <item x="3379"/>
        <item x="4306"/>
        <item x="2368"/>
        <item x="3367"/>
        <item x="2723"/>
        <item x="1402"/>
        <item x="1798"/>
        <item x="1803"/>
        <item x="2895"/>
        <item x="3789"/>
        <item x="3286"/>
        <item x="1632"/>
        <item x="1668"/>
        <item x="1844"/>
        <item x="3101"/>
        <item x="3617"/>
        <item x="2150"/>
        <item x="756"/>
        <item x="126"/>
        <item x="2469"/>
        <item x="4486"/>
        <item x="1960"/>
        <item x="1352"/>
        <item x="3990"/>
        <item x="502"/>
        <item x="99"/>
        <item x="2952"/>
        <item x="3713"/>
        <item x="319"/>
        <item x="2544"/>
        <item x="4959"/>
        <item x="210"/>
        <item x="1400"/>
        <item x="4359"/>
        <item x="3485"/>
        <item x="517"/>
        <item x="2773"/>
        <item x="4361"/>
        <item x="937"/>
        <item x="547"/>
        <item x="227"/>
        <item x="3480"/>
        <item x="827"/>
        <item x="486"/>
        <item x="252"/>
        <item x="2809"/>
        <item x="900"/>
        <item x="3791"/>
        <item x="3091"/>
        <item x="921"/>
        <item x="2036"/>
        <item x="567"/>
        <item x="3792"/>
        <item x="4955"/>
        <item x="3606"/>
        <item x="3854"/>
        <item x="4238"/>
        <item x="4493"/>
        <item x="2997"/>
        <item x="4494"/>
        <item x="871"/>
        <item x="3348"/>
        <item x="1388"/>
        <item x="3386"/>
        <item x="3038"/>
        <item x="2936"/>
        <item x="3933"/>
        <item x="4673"/>
        <item x="3834"/>
        <item x="4013"/>
        <item x="647"/>
        <item x="4355"/>
        <item x="2347"/>
        <item x="1762"/>
        <item x="2938"/>
        <item x="3115"/>
        <item x="4477"/>
        <item x="3880"/>
        <item x="4101"/>
        <item x="3969"/>
        <item x="4685"/>
        <item x="3914"/>
        <item x="893"/>
        <item x="3797"/>
        <item x="2318"/>
        <item x="4859"/>
        <item x="1319"/>
        <item x="3318"/>
        <item x="1875"/>
        <item x="2856"/>
        <item x="4251"/>
        <item x="2003"/>
        <item x="60"/>
        <item x="2697"/>
        <item x="3491"/>
        <item x="3196"/>
        <item x="3968"/>
        <item x="127"/>
        <item x="3623"/>
        <item x="1920"/>
        <item x="2495"/>
        <item x="1658"/>
        <item x="4322"/>
        <item x="4879"/>
        <item x="2803"/>
        <item x="3364"/>
        <item x="32"/>
        <item x="472"/>
        <item x="3643"/>
        <item x="2276"/>
        <item x="2869"/>
        <item x="82"/>
        <item x="4310"/>
        <item x="411"/>
        <item x="2049"/>
        <item x="2018"/>
        <item x="757"/>
        <item x="4641"/>
        <item x="2181"/>
        <item x="4582"/>
        <item x="4947"/>
        <item x="2192"/>
        <item x="2167"/>
        <item x="2686"/>
        <item x="43"/>
        <item x="3978"/>
        <item x="4006"/>
        <item x="3340"/>
        <item x="403"/>
        <item x="643"/>
        <item x="1074"/>
        <item x="4457"/>
        <item x="2188"/>
        <item x="3737"/>
        <item x="2146"/>
        <item x="243"/>
        <item x="3815"/>
        <item x="606"/>
        <item x="3137"/>
        <item x="258"/>
        <item x="869"/>
        <item x="4470"/>
        <item x="4592"/>
        <item x="4174"/>
        <item x="2137"/>
        <item x="2542"/>
        <item x="889"/>
        <item x="857"/>
        <item x="3610"/>
        <item x="1035"/>
        <item x="4946"/>
        <item x="910"/>
        <item x="3541"/>
        <item x="2795"/>
        <item x="349"/>
        <item x="3493"/>
        <item x="1081"/>
        <item x="2446"/>
        <item x="1519"/>
        <item x="3749"/>
        <item x="162"/>
        <item x="4481"/>
        <item x="416"/>
        <item x="621"/>
        <item x="2966"/>
        <item x="952"/>
        <item x="1117"/>
        <item x="2349"/>
        <item x="3540"/>
        <item x="1882"/>
        <item x="1098"/>
        <item x="2362"/>
        <item x="1008"/>
        <item x="3884"/>
        <item x="114"/>
        <item x="2030"/>
        <item x="2054"/>
        <item x="1476"/>
        <item x="2624"/>
        <item x="2785"/>
        <item x="3839"/>
        <item x="1533"/>
        <item x="2283"/>
        <item x="1365"/>
        <item x="1899"/>
        <item x="390"/>
        <item x="4675"/>
        <item x="1835"/>
        <item x="320"/>
        <item x="3056"/>
        <item x="3051"/>
        <item x="223"/>
        <item x="4869"/>
        <item x="3222"/>
        <item x="3431"/>
        <item x="2337"/>
        <item x="2565"/>
        <item x="1482"/>
        <item x="2177"/>
        <item x="569"/>
        <item x="3879"/>
        <item x="490"/>
        <item x="445"/>
        <item x="3180"/>
        <item x="443"/>
        <item x="2463"/>
        <item x="2722"/>
        <item x="3392"/>
        <item x="2197"/>
        <item x="4652"/>
        <item x="3462"/>
        <item x="4350"/>
        <item x="2386"/>
        <item x="3015"/>
        <item x="2124"/>
        <item x="2533"/>
        <item x="4032"/>
        <item x="1050"/>
        <item x="3734"/>
        <item x="1191"/>
        <item x="634"/>
        <item x="2797"/>
        <item x="589"/>
        <item x="965"/>
        <item x="1499"/>
        <item x="905"/>
        <item x="196"/>
        <item x="3290"/>
        <item x="1038"/>
        <item x="4526"/>
        <item x="1251"/>
        <item x="2616"/>
        <item x="1645"/>
        <item x="1288"/>
        <item x="3108"/>
        <item x="875"/>
        <item x="1308"/>
        <item x="1848"/>
        <item x="548"/>
        <item x="4842"/>
        <item x="4533"/>
        <item x="1241"/>
        <item x="2258"/>
        <item x="2403"/>
        <item x="1480"/>
        <item x="2703"/>
        <item x="951"/>
        <item x="423"/>
        <item x="819"/>
        <item x="4628"/>
        <item x="1158"/>
        <item x="211"/>
        <item x="2987"/>
        <item x="326"/>
        <item x="4903"/>
        <item x="2247"/>
        <item x="117"/>
        <item x="3780"/>
        <item x="3451"/>
        <item x="1201"/>
        <item x="1511"/>
        <item x="624"/>
        <item x="674"/>
        <item x="1838"/>
        <item x="2001"/>
        <item x="1950"/>
        <item x="2008"/>
        <item x="1141"/>
        <item x="3244"/>
        <item x="957"/>
        <item x="4967"/>
        <item x="1303"/>
        <item x="17"/>
        <item x="4559"/>
        <item x="2521"/>
        <item x="4506"/>
        <item x="3564"/>
        <item x="2170"/>
        <item x="4283"/>
        <item x="4720"/>
        <item x="1687"/>
        <item x="686"/>
        <item x="1066"/>
        <item x="1866"/>
        <item x="526"/>
        <item x="1568"/>
        <item x="245"/>
        <item x="3388"/>
        <item x="398"/>
        <item x="3634"/>
        <item x="3916"/>
        <item x="1344"/>
        <item x="2526"/>
        <item x="559"/>
        <item x="4888"/>
        <item x="1647"/>
        <item x="2083"/>
        <item x="1392"/>
        <item x="1799"/>
        <item x="1053"/>
        <item x="4966"/>
        <item x="2065"/>
        <item x="4172"/>
        <item x="2081"/>
        <item x="2731"/>
        <item x="2464"/>
        <item x="3117"/>
        <item x="3007"/>
        <item x="102"/>
        <item x="2306"/>
        <item x="4619"/>
        <item x="2260"/>
        <item x="3796"/>
        <item x="4305"/>
        <item x="2253"/>
        <item x="3293"/>
        <item x="4102"/>
        <item x="2871"/>
        <item x="4273"/>
        <item x="4176"/>
        <item x="3059"/>
        <item x="1217"/>
        <item x="4605"/>
        <item x="3934"/>
        <item x="2758"/>
        <item x="1249"/>
        <item x="2976"/>
        <item x="2730"/>
        <item x="1936"/>
        <item x="1018"/>
        <item x="4751"/>
        <item x="3748"/>
        <item x="4106"/>
        <item x="3608"/>
        <item x="429"/>
        <item x="3035"/>
        <item x="247"/>
        <item x="975"/>
        <item x="4803"/>
        <item x="1396"/>
        <item x="1556"/>
        <item x="2972"/>
        <item x="4505"/>
        <item x="3706"/>
        <item x="4870"/>
        <item x="2204"/>
        <item x="3944"/>
        <item x="1044"/>
        <item x="285"/>
        <item x="3487"/>
        <item x="4749"/>
        <item x="2621"/>
        <item x="1527"/>
        <item x="4193"/>
        <item x="456"/>
        <item x="4432"/>
        <item x="3143"/>
        <item x="2383"/>
        <item x="3530"/>
        <item x="3450"/>
        <item x="617"/>
        <item x="3107"/>
        <item x="1943"/>
        <item x="828"/>
        <item x="3528"/>
        <item x="3579"/>
        <item x="2158"/>
        <item x="2439"/>
        <item x="3442"/>
        <item x="1183"/>
        <item x="2941"/>
        <item x="1705"/>
        <item x="4874"/>
        <item x="1453"/>
        <item x="2873"/>
        <item x="3018"/>
        <item x="715"/>
        <item x="4551"/>
        <item x="2841"/>
        <item x="3064"/>
        <item x="1358"/>
        <item x="3378"/>
        <item x="93"/>
        <item x="1032"/>
        <item x="4453"/>
        <item x="4626"/>
        <item x="4950"/>
        <item x="3055"/>
        <item x="790"/>
        <item x="3923"/>
        <item x="3576"/>
        <item x="627"/>
        <item x="2411"/>
        <item x="3"/>
        <item x="2648"/>
        <item x="4001"/>
        <item x="488"/>
        <item x="1710"/>
        <item x="3396"/>
        <item x="4951"/>
        <item x="4036"/>
        <item x="4232"/>
        <item x="4156"/>
        <item x="231"/>
        <item x="4853"/>
        <item x="3049"/>
        <item x="4549"/>
        <item x="4133"/>
        <item x="4771"/>
        <item x="4510"/>
        <item x="2666"/>
        <item x="23"/>
        <item x="1360"/>
        <item x="2282"/>
        <item x="1041"/>
        <item x="1059"/>
        <item x="1744"/>
        <item x="659"/>
        <item x="3690"/>
        <item x="2348"/>
        <item x="2056"/>
        <item x="4266"/>
        <item x="2252"/>
        <item x="536"/>
        <item x="1999"/>
        <item x="3363"/>
        <item x="1941"/>
        <item x="844"/>
        <item x="3131"/>
        <item x="3905"/>
        <item x="2335"/>
        <item x="740"/>
        <item x="2169"/>
        <item x="727"/>
        <item x="4687"/>
        <item x="4670"/>
        <item x="578"/>
        <item x="2625"/>
        <item x="4362"/>
        <item x="1268"/>
        <item x="3941"/>
        <item x="4194"/>
        <item x="2166"/>
        <item x="224"/>
        <item x="1764"/>
        <item x="422"/>
        <item x="1263"/>
        <item x="1064"/>
        <item x="4942"/>
        <item x="1347"/>
        <item x="2861"/>
        <item x="4015"/>
        <item x="4123"/>
        <item x="328"/>
        <item x="971"/>
        <item x="4433"/>
        <item x="3172"/>
        <item x="4151"/>
        <item x="3437"/>
        <item x="3402"/>
        <item x="3901"/>
        <item x="4530"/>
        <item x="1353"/>
        <item x="2711"/>
        <item x="2307"/>
        <item x="2878"/>
        <item x="2994"/>
        <item x="4970"/>
        <item x="3513"/>
        <item x="2897"/>
        <item x="2024"/>
        <item x="3026"/>
        <item x="197"/>
        <item x="1706"/>
        <item x="600"/>
        <item x="4790"/>
        <item x="1948"/>
        <item x="2488"/>
        <item x="3323"/>
        <item x="3543"/>
        <item x="255"/>
        <item x="1088"/>
        <item x="1759"/>
        <item x="2762"/>
        <item x="640"/>
        <item x="1786"/>
        <item x="4588"/>
        <item x="914"/>
        <item x="3786"/>
        <item x="769"/>
        <item x="2392"/>
        <item x="1593"/>
        <item x="1182"/>
        <item x="28"/>
        <item x="994"/>
        <item x="4228"/>
        <item x="3549"/>
        <item x="1747"/>
        <item x="1232"/>
        <item x="892"/>
        <item x="3084"/>
        <item x="2845"/>
        <item x="4135"/>
        <item x="985"/>
        <item x="1405"/>
        <item x="1305"/>
        <item x="1262"/>
        <item x="4636"/>
        <item x="3741"/>
        <item x="2587"/>
        <item x="3324"/>
        <item x="4499"/>
        <item x="623"/>
        <item x="4422"/>
        <item x="2834"/>
        <item x="360"/>
        <item x="4447"/>
        <item x="2917"/>
        <item x="2315"/>
        <item x="4385"/>
        <item x="2299"/>
        <item x="4291"/>
        <item x="1377"/>
        <item x="30"/>
        <item x="566"/>
        <item x="1581"/>
        <item x="3853"/>
        <item x="4004"/>
        <item x="2680"/>
        <item x="4805"/>
        <item x="3271"/>
        <item x="1701"/>
        <item x="4791"/>
        <item x="2094"/>
        <item x="3483"/>
        <item x="701"/>
        <item x="1159"/>
        <item x="3213"/>
        <item x="4279"/>
        <item x="2097"/>
        <item x="3174"/>
        <item x="2627"/>
        <item x="736"/>
        <item x="1101"/>
        <item x="1056"/>
        <item x="1714"/>
        <item x="2153"/>
        <item x="1007"/>
        <item x="2182"/>
        <item x="1021"/>
        <item x="4556"/>
        <item x="1638"/>
        <item x="4727"/>
        <item x="3819"/>
        <item x="1542"/>
        <item x="3538"/>
        <item x="800"/>
        <item x="4734"/>
        <item x="2112"/>
        <item x="3997"/>
        <item x="203"/>
        <item x="3190"/>
        <item x="133"/>
        <item x="4635"/>
        <item x="4785"/>
        <item x="329"/>
        <item x="4423"/>
        <item x="1151"/>
        <item x="2013"/>
        <item x="3248"/>
        <item x="1424"/>
        <item x="912"/>
        <item x="1652"/>
        <item x="64"/>
        <item x="131"/>
        <item x="1826"/>
        <item x="709"/>
        <item x="4017"/>
        <item x="2757"/>
        <item x="1123"/>
        <item x="2060"/>
        <item x="2862"/>
        <item x="1925"/>
        <item x="4762"/>
        <item x="2800"/>
        <item x="4407"/>
        <item x="1868"/>
        <item x="1026"/>
        <item x="1465"/>
        <item x="530"/>
        <item x="3563"/>
        <item x="316"/>
        <item x="4815"/>
        <item x="2998"/>
        <item x="3837"/>
        <item x="4610"/>
        <item x="961"/>
        <item x="1150"/>
        <item x="4444"/>
        <item x="3156"/>
        <item x="3892"/>
        <item x="225"/>
        <item x="4043"/>
        <item x="2311"/>
        <item x="4284"/>
        <item x="2108"/>
        <item x="3412"/>
        <item x="3694"/>
        <item x="3380"/>
        <item x="115"/>
        <item x="3133"/>
        <item x="967"/>
        <item x="1128"/>
        <item x="1703"/>
        <item x="3436"/>
        <item x="4613"/>
        <item x="3439"/>
        <item x="4144"/>
        <item x="4066"/>
        <item x="4612"/>
        <item x="3746"/>
        <item x="1728"/>
        <item x="27"/>
        <item x="3697"/>
        <item x="54"/>
        <item x="4049"/>
        <item x="1628"/>
        <item x="175"/>
        <item x="585"/>
        <item x="485"/>
        <item x="1938"/>
        <item x="1991"/>
        <item x="1775"/>
        <item x="402"/>
        <item x="4245"/>
        <item x="3846"/>
        <item x="312"/>
        <item x="1532"/>
        <item x="1335"/>
        <item x="3612"/>
        <item x="92"/>
        <item x="3585"/>
        <item x="4707"/>
        <item x="1429"/>
        <item x="874"/>
        <item x="2390"/>
        <item x="3652"/>
        <item x="4806"/>
        <item x="4564"/>
        <item x="3181"/>
        <item x="1432"/>
        <item x="405"/>
        <item x="4088"/>
        <item x="2324"/>
        <item x="145"/>
        <item x="731"/>
        <item x="1113"/>
        <item x="2145"/>
        <item x="2267"/>
        <item x="1309"/>
        <item x="4662"/>
        <item x="2799"/>
        <item x="137"/>
        <item x="2930"/>
        <item x="1954"/>
        <item x="4236"/>
        <item x="1248"/>
        <item x="3215"/>
        <item x="2420"/>
        <item x="1990"/>
        <item x="4356"/>
        <item x="414"/>
        <item x="2507"/>
        <item x="1720"/>
        <item x="4917"/>
        <item x="651"/>
        <item x="44"/>
        <item x="256"/>
        <item x="2831"/>
        <item x="4274"/>
        <item x="450"/>
        <item x="1807"/>
        <item x="2535"/>
        <item x="4911"/>
        <item x="4083"/>
        <item x="3315"/>
        <item x="1346"/>
        <item x="695"/>
        <item x="4449"/>
        <item x="1376"/>
        <item x="3590"/>
        <item x="2978"/>
        <item x="3812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13">
        <item x="0"/>
        <item x="1"/>
        <item x="9"/>
        <item x="2"/>
        <item x="5"/>
        <item x="3"/>
        <item x="6"/>
        <item x="7"/>
        <item x="8"/>
        <item x="10"/>
        <item x="11"/>
        <item x="4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rim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ime_type" sourceName="crime_type">
  <pivotTables>
    <pivotTable tabId="12" name="PivotTable2"/>
  </pivotTables>
  <data>
    <tabular pivotCacheId="1">
      <items count="7">
        <i x="1" s="1"/>
        <i x="4" s="1"/>
        <i x="6" s="1"/>
        <i x="2" s="1"/>
        <i x="0" s="1"/>
        <i x="5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ime_time" sourceName="crime_time">
  <pivotTables>
    <pivotTable tabId="12" name="PivotTable2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verity" sourceName="severity">
  <pivotTables>
    <pivotTable tabId="12" name="PivotTable2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rrest_made" sourceName="arrest_made">
  <pivotTables>
    <pivotTable tabId="12" name="PivotTable2"/>
  </pivotTables>
  <data>
    <tabular pivotCacheId="1">
      <items count="2"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ime_year" sourceName="crime_year">
  <pivotTables>
    <pivotTable tabId="12" name="PivotTable2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rime_type" cache="Slicer_crime_type" caption="crime_type" startItem="6" style="SlicerStyleOther1" rowHeight="225425"/>
  <slicer name="crime_time" cache="Slicer_crime_time" caption="crime_time" style="SlicerStyleOther1" rowHeight="225425"/>
  <slicer name="severity" cache="Slicer_severity" caption="severity" style="SlicerStyleOther1" rowHeight="225425"/>
  <slicer name="arrest_made" cache="Slicer_arrest_made" caption="arrest_made" style="SlicerStyleOther1" rowHeight="225425"/>
  <slicer name="crime_year" cache="Slicer_crime_year" caption="crime_year" style="SlicerStyleOther1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01"/>
  <sheetViews>
    <sheetView workbookViewId="0">
      <selection activeCell="S5" sqref="S5"/>
    </sheetView>
  </sheetViews>
  <sheetFormatPr defaultColWidth="8.88888888888889" defaultRowHeight="14.4"/>
  <cols>
    <col min="1" max="1" width="8.77777777777778" customWidth="1"/>
    <col min="2" max="2" width="9" customWidth="1"/>
    <col min="3" max="3" width="10.8888888888889" customWidth="1"/>
    <col min="4" max="4" width="9.77777777777778" customWidth="1"/>
    <col min="5" max="5" width="11.7777777777778" customWidth="1"/>
    <col min="6" max="6" width="11.1111111111111" customWidth="1"/>
    <col min="7" max="7" width="11" customWidth="1"/>
    <col min="8" max="8" width="8.33333333333333" customWidth="1"/>
    <col min="9" max="9" width="13.4444444444444" customWidth="1"/>
    <col min="10" max="10" width="12.4444444444444" customWidth="1"/>
    <col min="11" max="11" width="12.2222222222222" customWidth="1"/>
    <col min="19" max="19" width="16.777777777777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  <c r="S1" t="s">
        <v>14</v>
      </c>
    </row>
    <row r="2" spans="1:20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4">
        <v>44941</v>
      </c>
      <c r="G2" t="s">
        <v>20</v>
      </c>
      <c r="H2" t="s">
        <v>21</v>
      </c>
      <c r="I2" t="s">
        <v>22</v>
      </c>
      <c r="J2">
        <v>11486</v>
      </c>
      <c r="K2" t="s">
        <v>23</v>
      </c>
      <c r="L2">
        <f>YEAR(F2)</f>
        <v>2023</v>
      </c>
      <c r="M2">
        <f>MONTH(F2)</f>
        <v>1</v>
      </c>
      <c r="Q2" t="str">
        <f>IF(J2&gt;250000,"High Loss","Low Loss")</f>
        <v>Low Loss</v>
      </c>
      <c r="S2">
        <f>COUNTIFS(Cases!C:C,"Solved")</f>
        <v>3240</v>
      </c>
    </row>
    <row r="3" spans="1:20">
      <c r="A3" t="s">
        <v>24</v>
      </c>
      <c r="B3" t="s">
        <v>25</v>
      </c>
      <c r="C3" t="s">
        <v>26</v>
      </c>
      <c r="D3" t="s">
        <v>27</v>
      </c>
      <c r="E3" t="s">
        <v>19</v>
      </c>
      <c r="F3" s="4">
        <v>45712</v>
      </c>
      <c r="G3" t="s">
        <v>28</v>
      </c>
      <c r="H3" t="s">
        <v>29</v>
      </c>
      <c r="I3" t="s">
        <v>30</v>
      </c>
      <c r="J3">
        <v>128275</v>
      </c>
      <c r="K3" t="s">
        <v>31</v>
      </c>
      <c r="L3">
        <f t="shared" ref="L3:L66" si="0">YEAR(F3)</f>
        <v>2025</v>
      </c>
      <c r="M3">
        <f t="shared" ref="M3:M66" si="1">MONTH(F3)</f>
        <v>2</v>
      </c>
      <c r="Q3" t="str">
        <f t="shared" ref="Q3:Q66" si="2">IF(J3&gt;250000,"High Loss","Low Loss")</f>
        <v>Low Loss</v>
      </c>
    </row>
    <row r="4" spans="1:20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4">
        <v>45033</v>
      </c>
      <c r="G4" t="s">
        <v>37</v>
      </c>
      <c r="H4" t="s">
        <v>38</v>
      </c>
      <c r="I4" t="s">
        <v>39</v>
      </c>
      <c r="J4">
        <v>175248</v>
      </c>
      <c r="K4" t="s">
        <v>31</v>
      </c>
      <c r="L4">
        <f t="shared" si="0"/>
        <v>2023</v>
      </c>
      <c r="M4">
        <f t="shared" si="1"/>
        <v>4</v>
      </c>
      <c r="Q4" t="str">
        <f t="shared" si="2"/>
        <v>Low Loss</v>
      </c>
      <c r="S4" t="s">
        <v>40</v>
      </c>
    </row>
    <row r="5" spans="1:20">
      <c r="A5" t="s">
        <v>41</v>
      </c>
      <c r="B5" t="s">
        <v>42</v>
      </c>
      <c r="C5" t="s">
        <v>43</v>
      </c>
      <c r="D5" t="s">
        <v>44</v>
      </c>
      <c r="E5" t="s">
        <v>36</v>
      </c>
      <c r="F5" s="4">
        <v>45321</v>
      </c>
      <c r="G5" t="s">
        <v>20</v>
      </c>
      <c r="H5" t="s">
        <v>21</v>
      </c>
      <c r="I5" t="s">
        <v>39</v>
      </c>
      <c r="J5">
        <v>471235</v>
      </c>
      <c r="K5" t="s">
        <v>23</v>
      </c>
      <c r="L5">
        <f t="shared" si="0"/>
        <v>2024</v>
      </c>
      <c r="M5">
        <f t="shared" si="1"/>
        <v>1</v>
      </c>
      <c r="Q5" t="str">
        <f t="shared" si="2"/>
        <v>High Loss</v>
      </c>
      <c r="S5" s="2">
        <f>SUMIFS(Cases!E:E,Cases!C:C,"Solved")</f>
        <v>166017828</v>
      </c>
    </row>
    <row r="6" spans="1:20">
      <c r="A6" t="s">
        <v>45</v>
      </c>
      <c r="B6" t="s">
        <v>46</v>
      </c>
      <c r="C6" t="s">
        <v>47</v>
      </c>
      <c r="D6" t="s">
        <v>48</v>
      </c>
      <c r="E6" t="s">
        <v>36</v>
      </c>
      <c r="F6" s="4">
        <v>45030</v>
      </c>
      <c r="G6" t="s">
        <v>20</v>
      </c>
      <c r="H6" t="s">
        <v>21</v>
      </c>
      <c r="I6" t="s">
        <v>22</v>
      </c>
      <c r="J6">
        <v>50314</v>
      </c>
      <c r="K6" t="s">
        <v>31</v>
      </c>
      <c r="L6">
        <f t="shared" si="0"/>
        <v>2023</v>
      </c>
      <c r="M6">
        <f t="shared" si="1"/>
        <v>4</v>
      </c>
      <c r="Q6" t="str">
        <f t="shared" si="2"/>
        <v>Low Loss</v>
      </c>
    </row>
    <row r="7" spans="1:20">
      <c r="A7" t="s">
        <v>49</v>
      </c>
      <c r="B7" t="s">
        <v>50</v>
      </c>
      <c r="C7" t="s">
        <v>51</v>
      </c>
      <c r="D7" t="s">
        <v>52</v>
      </c>
      <c r="E7" t="s">
        <v>36</v>
      </c>
      <c r="F7" s="4">
        <v>45686</v>
      </c>
      <c r="G7" t="s">
        <v>37</v>
      </c>
      <c r="H7" t="s">
        <v>21</v>
      </c>
      <c r="I7" t="s">
        <v>22</v>
      </c>
      <c r="J7">
        <v>26975</v>
      </c>
      <c r="K7" t="s">
        <v>31</v>
      </c>
      <c r="L7">
        <f t="shared" si="0"/>
        <v>2025</v>
      </c>
      <c r="M7">
        <f t="shared" si="1"/>
        <v>1</v>
      </c>
      <c r="Q7" t="str">
        <f t="shared" si="2"/>
        <v>Low Loss</v>
      </c>
      <c r="S7" t="s">
        <v>53</v>
      </c>
    </row>
    <row r="8" spans="1:20">
      <c r="A8" t="s">
        <v>54</v>
      </c>
      <c r="B8" t="s">
        <v>55</v>
      </c>
      <c r="C8" t="s">
        <v>56</v>
      </c>
      <c r="D8" t="s">
        <v>57</v>
      </c>
      <c r="E8" t="s">
        <v>58</v>
      </c>
      <c r="F8" s="4">
        <v>45461</v>
      </c>
      <c r="G8" t="s">
        <v>20</v>
      </c>
      <c r="H8" t="s">
        <v>21</v>
      </c>
      <c r="I8" t="s">
        <v>39</v>
      </c>
      <c r="J8">
        <v>244251</v>
      </c>
      <c r="K8" t="s">
        <v>31</v>
      </c>
      <c r="L8">
        <f t="shared" si="0"/>
        <v>2024</v>
      </c>
      <c r="M8">
        <f t="shared" si="1"/>
        <v>6</v>
      </c>
      <c r="Q8" t="str">
        <f t="shared" si="2"/>
        <v>Low Loss</v>
      </c>
      <c r="S8" s="5">
        <f>AVERAGEIFS(Cases!D:D,Cases!C:C,"Solved")</f>
        <v>180.962962962963</v>
      </c>
    </row>
    <row r="9" spans="1:20">
      <c r="A9" t="s">
        <v>59</v>
      </c>
      <c r="B9" t="s">
        <v>60</v>
      </c>
      <c r="C9" t="s">
        <v>61</v>
      </c>
      <c r="D9" t="s">
        <v>62</v>
      </c>
      <c r="E9" t="s">
        <v>63</v>
      </c>
      <c r="F9" s="4">
        <v>45996</v>
      </c>
      <c r="G9" t="s">
        <v>20</v>
      </c>
      <c r="H9" t="s">
        <v>21</v>
      </c>
      <c r="I9" t="s">
        <v>30</v>
      </c>
      <c r="J9">
        <v>423930</v>
      </c>
      <c r="K9" t="s">
        <v>31</v>
      </c>
      <c r="L9">
        <f t="shared" si="0"/>
        <v>2025</v>
      </c>
      <c r="M9">
        <f t="shared" si="1"/>
        <v>12</v>
      </c>
      <c r="Q9" t="str">
        <f t="shared" si="2"/>
        <v>High Loss</v>
      </c>
    </row>
    <row r="10" spans="1:2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s="4">
        <v>45443</v>
      </c>
      <c r="G10" t="s">
        <v>28</v>
      </c>
      <c r="H10" t="s">
        <v>21</v>
      </c>
      <c r="I10" t="s">
        <v>30</v>
      </c>
      <c r="J10">
        <v>8293</v>
      </c>
      <c r="K10" t="s">
        <v>31</v>
      </c>
      <c r="L10">
        <f t="shared" si="0"/>
        <v>2024</v>
      </c>
      <c r="M10">
        <f t="shared" si="1"/>
        <v>5</v>
      </c>
      <c r="Q10" t="str">
        <f t="shared" si="2"/>
        <v>Low Loss</v>
      </c>
      <c r="S10" t="s">
        <v>69</v>
      </c>
    </row>
    <row r="11" spans="1:20">
      <c r="A11" t="s">
        <v>70</v>
      </c>
      <c r="B11" t="s">
        <v>71</v>
      </c>
      <c r="C11" t="s">
        <v>72</v>
      </c>
      <c r="D11" t="s">
        <v>73</v>
      </c>
      <c r="E11" t="s">
        <v>58</v>
      </c>
      <c r="F11" s="4">
        <v>45853</v>
      </c>
      <c r="G11" t="s">
        <v>20</v>
      </c>
      <c r="H11" t="s">
        <v>29</v>
      </c>
      <c r="I11" t="s">
        <v>74</v>
      </c>
      <c r="J11">
        <v>260744</v>
      </c>
      <c r="K11" t="s">
        <v>23</v>
      </c>
      <c r="L11">
        <f t="shared" si="0"/>
        <v>2025</v>
      </c>
      <c r="M11">
        <f t="shared" si="1"/>
        <v>7</v>
      </c>
      <c r="Q11" t="str">
        <f t="shared" si="2"/>
        <v>High Loss</v>
      </c>
      <c r="S11" t="str" cm="1">
        <f t="array" ref="S11">INDEX(Police_Stations!B:B,MATCH("S001",Police_Stations!A:A,0))</f>
        <v>Police_Station_1</v>
      </c>
    </row>
    <row r="12" spans="1:20">
      <c r="A12" t="s">
        <v>75</v>
      </c>
      <c r="B12" t="s">
        <v>76</v>
      </c>
      <c r="C12" t="s">
        <v>77</v>
      </c>
      <c r="D12" t="s">
        <v>78</v>
      </c>
      <c r="E12" t="s">
        <v>68</v>
      </c>
      <c r="F12" s="4">
        <v>45635</v>
      </c>
      <c r="G12" t="s">
        <v>37</v>
      </c>
      <c r="H12" t="s">
        <v>21</v>
      </c>
      <c r="I12" t="s">
        <v>74</v>
      </c>
      <c r="J12">
        <v>19056</v>
      </c>
      <c r="K12" t="s">
        <v>31</v>
      </c>
      <c r="L12">
        <f t="shared" si="0"/>
        <v>2024</v>
      </c>
      <c r="M12">
        <f t="shared" si="1"/>
        <v>12</v>
      </c>
      <c r="Q12" t="str">
        <f t="shared" si="2"/>
        <v>Low Loss</v>
      </c>
    </row>
    <row r="13" spans="1:20">
      <c r="A13" t="s">
        <v>79</v>
      </c>
      <c r="B13" t="s">
        <v>80</v>
      </c>
      <c r="C13" t="s">
        <v>81</v>
      </c>
      <c r="D13" t="s">
        <v>82</v>
      </c>
      <c r="E13" t="s">
        <v>63</v>
      </c>
      <c r="F13" s="4">
        <v>45333</v>
      </c>
      <c r="G13" t="s">
        <v>83</v>
      </c>
      <c r="H13" t="s">
        <v>29</v>
      </c>
      <c r="I13" t="s">
        <v>30</v>
      </c>
      <c r="J13">
        <v>350931</v>
      </c>
      <c r="K13" t="s">
        <v>31</v>
      </c>
      <c r="L13">
        <f t="shared" si="0"/>
        <v>2024</v>
      </c>
      <c r="M13">
        <f t="shared" si="1"/>
        <v>2</v>
      </c>
      <c r="Q13" t="str">
        <f t="shared" si="2"/>
        <v>High Loss</v>
      </c>
    </row>
    <row r="14" spans="1:20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s="4">
        <v>45520</v>
      </c>
      <c r="G14" t="s">
        <v>37</v>
      </c>
      <c r="H14" t="s">
        <v>38</v>
      </c>
      <c r="I14" t="s">
        <v>74</v>
      </c>
      <c r="J14">
        <v>222625</v>
      </c>
      <c r="K14" t="s">
        <v>31</v>
      </c>
      <c r="L14">
        <f t="shared" si="0"/>
        <v>2024</v>
      </c>
      <c r="M14">
        <f t="shared" si="1"/>
        <v>8</v>
      </c>
      <c r="Q14" t="str">
        <f t="shared" si="2"/>
        <v>Low Loss</v>
      </c>
      <c r="S14" t="str">
        <f>_xlfn.XLOOKUP("C000001",Crimes!A:A,Crimes!E:E)</f>
        <v>Kidnapping</v>
      </c>
    </row>
    <row r="15" spans="1:20">
      <c r="A15" t="s">
        <v>89</v>
      </c>
      <c r="B15" t="s">
        <v>90</v>
      </c>
      <c r="C15" t="s">
        <v>91</v>
      </c>
      <c r="D15" t="s">
        <v>92</v>
      </c>
      <c r="E15" t="s">
        <v>63</v>
      </c>
      <c r="F15" s="4">
        <v>45762</v>
      </c>
      <c r="G15" t="s">
        <v>83</v>
      </c>
      <c r="H15" t="s">
        <v>38</v>
      </c>
      <c r="I15" t="s">
        <v>30</v>
      </c>
      <c r="J15">
        <v>46095</v>
      </c>
      <c r="K15" t="s">
        <v>31</v>
      </c>
      <c r="L15">
        <f t="shared" si="0"/>
        <v>2025</v>
      </c>
      <c r="M15">
        <f t="shared" si="1"/>
        <v>4</v>
      </c>
      <c r="Q15" t="str">
        <f t="shared" si="2"/>
        <v>Low Loss</v>
      </c>
    </row>
    <row r="16" spans="1:20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s="4">
        <v>45673</v>
      </c>
      <c r="G16" t="s">
        <v>37</v>
      </c>
      <c r="H16" t="s">
        <v>21</v>
      </c>
      <c r="I16" t="s">
        <v>30</v>
      </c>
      <c r="J16">
        <v>350842</v>
      </c>
      <c r="K16" t="s">
        <v>31</v>
      </c>
      <c r="L16">
        <f t="shared" si="0"/>
        <v>2025</v>
      </c>
      <c r="M16">
        <f t="shared" si="1"/>
        <v>1</v>
      </c>
      <c r="Q16" t="str">
        <f t="shared" si="2"/>
        <v>High Loss</v>
      </c>
      <c r="S16" t="s">
        <v>98</v>
      </c>
      <c r="T16" t="s">
        <v>99</v>
      </c>
    </row>
    <row r="17" spans="1:20">
      <c r="A17" t="s">
        <v>100</v>
      </c>
      <c r="B17" t="s">
        <v>101</v>
      </c>
      <c r="C17" t="s">
        <v>102</v>
      </c>
      <c r="D17" t="s">
        <v>103</v>
      </c>
      <c r="E17" t="s">
        <v>36</v>
      </c>
      <c r="F17" s="4">
        <v>45847</v>
      </c>
      <c r="G17" t="s">
        <v>37</v>
      </c>
      <c r="H17" t="s">
        <v>21</v>
      </c>
      <c r="I17" t="s">
        <v>30</v>
      </c>
      <c r="J17">
        <v>291951</v>
      </c>
      <c r="K17" t="s">
        <v>31</v>
      </c>
      <c r="L17">
        <f t="shared" si="0"/>
        <v>2025</v>
      </c>
      <c r="M17">
        <f t="shared" si="1"/>
        <v>7</v>
      </c>
      <c r="Q17" t="str">
        <f t="shared" si="2"/>
        <v>High Loss</v>
      </c>
      <c r="S17" t="s">
        <v>15</v>
      </c>
      <c r="T17" t="str">
        <f>VLOOKUP(S17,A1:K5001,5,FALSE)</f>
        <v>Kidnapping</v>
      </c>
    </row>
    <row r="18" spans="1:20">
      <c r="A18" t="s">
        <v>104</v>
      </c>
      <c r="B18" t="s">
        <v>105</v>
      </c>
      <c r="C18" t="s">
        <v>106</v>
      </c>
      <c r="D18" t="s">
        <v>107</v>
      </c>
      <c r="E18" t="s">
        <v>68</v>
      </c>
      <c r="F18" s="4">
        <v>44955</v>
      </c>
      <c r="G18" t="s">
        <v>83</v>
      </c>
      <c r="H18" t="s">
        <v>29</v>
      </c>
      <c r="I18" t="s">
        <v>30</v>
      </c>
      <c r="J18">
        <v>188236</v>
      </c>
      <c r="K18" t="s">
        <v>31</v>
      </c>
      <c r="L18">
        <f t="shared" si="0"/>
        <v>2023</v>
      </c>
      <c r="M18">
        <f t="shared" si="1"/>
        <v>1</v>
      </c>
      <c r="Q18" t="str">
        <f t="shared" si="2"/>
        <v>Low Loss</v>
      </c>
    </row>
    <row r="19" spans="1:20">
      <c r="A19" t="s">
        <v>108</v>
      </c>
      <c r="B19" t="s">
        <v>109</v>
      </c>
      <c r="C19" t="s">
        <v>110</v>
      </c>
      <c r="D19" t="s">
        <v>111</v>
      </c>
      <c r="E19" t="s">
        <v>63</v>
      </c>
      <c r="F19" s="4">
        <v>45674</v>
      </c>
      <c r="G19" t="s">
        <v>28</v>
      </c>
      <c r="H19" t="s">
        <v>38</v>
      </c>
      <c r="I19" t="s">
        <v>39</v>
      </c>
      <c r="J19">
        <v>458767</v>
      </c>
      <c r="K19" t="s">
        <v>31</v>
      </c>
      <c r="L19">
        <f t="shared" si="0"/>
        <v>2025</v>
      </c>
      <c r="M19">
        <f t="shared" si="1"/>
        <v>1</v>
      </c>
      <c r="Q19" t="str">
        <f t="shared" si="2"/>
        <v>High Loss</v>
      </c>
    </row>
    <row r="20" spans="1:20">
      <c r="A20" t="s">
        <v>112</v>
      </c>
      <c r="B20" t="s">
        <v>113</v>
      </c>
      <c r="C20" t="s">
        <v>114</v>
      </c>
      <c r="D20" t="s">
        <v>52</v>
      </c>
      <c r="E20" t="s">
        <v>68</v>
      </c>
      <c r="F20" s="4">
        <v>45660</v>
      </c>
      <c r="G20" t="s">
        <v>37</v>
      </c>
      <c r="H20" t="s">
        <v>38</v>
      </c>
      <c r="I20" t="s">
        <v>30</v>
      </c>
      <c r="J20">
        <v>420356</v>
      </c>
      <c r="K20" t="s">
        <v>23</v>
      </c>
      <c r="L20">
        <f t="shared" si="0"/>
        <v>2025</v>
      </c>
      <c r="M20">
        <f t="shared" si="1"/>
        <v>1</v>
      </c>
      <c r="Q20" t="str">
        <f t="shared" si="2"/>
        <v>High Loss</v>
      </c>
    </row>
    <row r="21" spans="1:20">
      <c r="A21" t="s">
        <v>115</v>
      </c>
      <c r="B21" t="s">
        <v>116</v>
      </c>
      <c r="C21" t="s">
        <v>117</v>
      </c>
      <c r="D21" t="s">
        <v>48</v>
      </c>
      <c r="E21" t="s">
        <v>58</v>
      </c>
      <c r="F21" s="4">
        <v>45679</v>
      </c>
      <c r="G21" t="s">
        <v>20</v>
      </c>
      <c r="H21" t="s">
        <v>29</v>
      </c>
      <c r="I21" t="s">
        <v>74</v>
      </c>
      <c r="J21">
        <v>176791</v>
      </c>
      <c r="K21" t="s">
        <v>23</v>
      </c>
      <c r="L21">
        <f t="shared" si="0"/>
        <v>2025</v>
      </c>
      <c r="M21">
        <f t="shared" si="1"/>
        <v>1</v>
      </c>
      <c r="Q21" t="str">
        <f t="shared" si="2"/>
        <v>Low Loss</v>
      </c>
    </row>
    <row r="22" spans="1:20">
      <c r="A22" t="s">
        <v>118</v>
      </c>
      <c r="B22" t="s">
        <v>119</v>
      </c>
      <c r="C22" t="s">
        <v>120</v>
      </c>
      <c r="D22" t="s">
        <v>92</v>
      </c>
      <c r="E22" t="s">
        <v>36</v>
      </c>
      <c r="F22" s="4">
        <v>45069</v>
      </c>
      <c r="G22" t="s">
        <v>37</v>
      </c>
      <c r="H22" t="s">
        <v>38</v>
      </c>
      <c r="I22" t="s">
        <v>39</v>
      </c>
      <c r="J22">
        <v>355826</v>
      </c>
      <c r="K22" t="s">
        <v>23</v>
      </c>
      <c r="L22">
        <f t="shared" si="0"/>
        <v>2023</v>
      </c>
      <c r="M22">
        <f t="shared" si="1"/>
        <v>5</v>
      </c>
      <c r="Q22" t="str">
        <f t="shared" si="2"/>
        <v>High Loss</v>
      </c>
    </row>
    <row r="23" spans="1:20">
      <c r="A23" t="s">
        <v>121</v>
      </c>
      <c r="B23" t="s">
        <v>122</v>
      </c>
      <c r="C23" t="s">
        <v>123</v>
      </c>
      <c r="D23" t="s">
        <v>124</v>
      </c>
      <c r="E23" t="s">
        <v>63</v>
      </c>
      <c r="F23" s="4">
        <v>45131</v>
      </c>
      <c r="G23" t="s">
        <v>37</v>
      </c>
      <c r="H23" t="s">
        <v>38</v>
      </c>
      <c r="I23" t="s">
        <v>39</v>
      </c>
      <c r="J23">
        <v>349475</v>
      </c>
      <c r="K23" t="s">
        <v>31</v>
      </c>
      <c r="L23">
        <f t="shared" si="0"/>
        <v>2023</v>
      </c>
      <c r="M23">
        <f t="shared" si="1"/>
        <v>7</v>
      </c>
      <c r="Q23" t="str">
        <f t="shared" si="2"/>
        <v>High Loss</v>
      </c>
    </row>
    <row r="24" spans="1:20">
      <c r="A24" t="s">
        <v>125</v>
      </c>
      <c r="B24" t="s">
        <v>126</v>
      </c>
      <c r="C24" t="s">
        <v>127</v>
      </c>
      <c r="D24" t="s">
        <v>103</v>
      </c>
      <c r="E24" t="s">
        <v>63</v>
      </c>
      <c r="F24" s="4">
        <v>45083</v>
      </c>
      <c r="G24" t="s">
        <v>83</v>
      </c>
      <c r="H24" t="s">
        <v>38</v>
      </c>
      <c r="I24" t="s">
        <v>22</v>
      </c>
      <c r="J24">
        <v>1608</v>
      </c>
      <c r="K24" t="s">
        <v>31</v>
      </c>
      <c r="L24">
        <f t="shared" si="0"/>
        <v>2023</v>
      </c>
      <c r="M24">
        <f t="shared" si="1"/>
        <v>6</v>
      </c>
      <c r="Q24" t="str">
        <f t="shared" si="2"/>
        <v>Low Loss</v>
      </c>
    </row>
    <row r="25" spans="1:20">
      <c r="A25" t="s">
        <v>128</v>
      </c>
      <c r="B25" t="s">
        <v>129</v>
      </c>
      <c r="C25" t="s">
        <v>130</v>
      </c>
      <c r="D25" t="s">
        <v>131</v>
      </c>
      <c r="E25" t="s">
        <v>97</v>
      </c>
      <c r="F25" s="4">
        <v>45930</v>
      </c>
      <c r="G25" t="s">
        <v>20</v>
      </c>
      <c r="H25" t="s">
        <v>38</v>
      </c>
      <c r="I25" t="s">
        <v>39</v>
      </c>
      <c r="J25">
        <v>473670</v>
      </c>
      <c r="K25" t="s">
        <v>31</v>
      </c>
      <c r="L25">
        <f t="shared" si="0"/>
        <v>2025</v>
      </c>
      <c r="M25">
        <f t="shared" si="1"/>
        <v>9</v>
      </c>
      <c r="Q25" t="str">
        <f t="shared" si="2"/>
        <v>High Loss</v>
      </c>
    </row>
    <row r="26" spans="1:20">
      <c r="A26" t="s">
        <v>132</v>
      </c>
      <c r="B26" t="s">
        <v>133</v>
      </c>
      <c r="C26" t="s">
        <v>134</v>
      </c>
      <c r="D26" t="s">
        <v>135</v>
      </c>
      <c r="E26" t="s">
        <v>68</v>
      </c>
      <c r="F26" s="4">
        <v>45741</v>
      </c>
      <c r="G26" t="s">
        <v>83</v>
      </c>
      <c r="H26" t="s">
        <v>21</v>
      </c>
      <c r="I26" t="s">
        <v>30</v>
      </c>
      <c r="J26">
        <v>263957</v>
      </c>
      <c r="K26" t="s">
        <v>23</v>
      </c>
      <c r="L26">
        <f t="shared" si="0"/>
        <v>2025</v>
      </c>
      <c r="M26">
        <f t="shared" si="1"/>
        <v>3</v>
      </c>
      <c r="Q26" t="str">
        <f t="shared" si="2"/>
        <v>High Loss</v>
      </c>
    </row>
    <row r="27" spans="1:20">
      <c r="A27" t="s">
        <v>136</v>
      </c>
      <c r="B27" t="s">
        <v>137</v>
      </c>
      <c r="C27" t="s">
        <v>138</v>
      </c>
      <c r="D27" t="s">
        <v>139</v>
      </c>
      <c r="E27" t="s">
        <v>97</v>
      </c>
      <c r="F27" s="4">
        <v>45539</v>
      </c>
      <c r="G27" t="s">
        <v>37</v>
      </c>
      <c r="H27" t="s">
        <v>21</v>
      </c>
      <c r="I27" t="s">
        <v>30</v>
      </c>
      <c r="J27">
        <v>325811</v>
      </c>
      <c r="K27" t="s">
        <v>31</v>
      </c>
      <c r="L27">
        <f t="shared" si="0"/>
        <v>2024</v>
      </c>
      <c r="M27">
        <f t="shared" si="1"/>
        <v>9</v>
      </c>
      <c r="Q27" t="str">
        <f t="shared" si="2"/>
        <v>High Loss</v>
      </c>
    </row>
    <row r="28" spans="1:20">
      <c r="A28" t="s">
        <v>140</v>
      </c>
      <c r="B28" t="s">
        <v>141</v>
      </c>
      <c r="C28" t="s">
        <v>142</v>
      </c>
      <c r="D28" t="s">
        <v>143</v>
      </c>
      <c r="E28" t="s">
        <v>19</v>
      </c>
      <c r="F28" s="4">
        <v>44956</v>
      </c>
      <c r="G28" t="s">
        <v>37</v>
      </c>
      <c r="H28" t="s">
        <v>38</v>
      </c>
      <c r="I28" t="s">
        <v>30</v>
      </c>
      <c r="J28">
        <v>189435</v>
      </c>
      <c r="K28" t="s">
        <v>31</v>
      </c>
      <c r="L28">
        <f t="shared" si="0"/>
        <v>2023</v>
      </c>
      <c r="M28">
        <f t="shared" si="1"/>
        <v>1</v>
      </c>
      <c r="Q28" t="str">
        <f t="shared" si="2"/>
        <v>Low Loss</v>
      </c>
    </row>
    <row r="29" spans="1:20">
      <c r="A29" t="s">
        <v>144</v>
      </c>
      <c r="B29" t="s">
        <v>145</v>
      </c>
      <c r="C29" t="s">
        <v>146</v>
      </c>
      <c r="D29" t="s">
        <v>147</v>
      </c>
      <c r="E29" t="s">
        <v>58</v>
      </c>
      <c r="F29" s="4">
        <v>45459</v>
      </c>
      <c r="G29" t="s">
        <v>20</v>
      </c>
      <c r="H29" t="s">
        <v>38</v>
      </c>
      <c r="I29" t="s">
        <v>74</v>
      </c>
      <c r="J29">
        <v>493405</v>
      </c>
      <c r="K29" t="s">
        <v>23</v>
      </c>
      <c r="L29">
        <f t="shared" si="0"/>
        <v>2024</v>
      </c>
      <c r="M29">
        <f t="shared" si="1"/>
        <v>6</v>
      </c>
      <c r="Q29" t="str">
        <f t="shared" si="2"/>
        <v>High Loss</v>
      </c>
    </row>
    <row r="30" spans="1:20">
      <c r="A30" t="s">
        <v>148</v>
      </c>
      <c r="B30" t="s">
        <v>149</v>
      </c>
      <c r="C30" t="s">
        <v>150</v>
      </c>
      <c r="D30" t="s">
        <v>151</v>
      </c>
      <c r="E30" t="s">
        <v>97</v>
      </c>
      <c r="F30" s="4">
        <v>45595</v>
      </c>
      <c r="G30" t="s">
        <v>20</v>
      </c>
      <c r="H30" t="s">
        <v>21</v>
      </c>
      <c r="I30" t="s">
        <v>39</v>
      </c>
      <c r="J30">
        <v>482135</v>
      </c>
      <c r="K30" t="s">
        <v>23</v>
      </c>
      <c r="L30">
        <f t="shared" si="0"/>
        <v>2024</v>
      </c>
      <c r="M30">
        <f t="shared" si="1"/>
        <v>10</v>
      </c>
      <c r="Q30" t="str">
        <f t="shared" si="2"/>
        <v>High Loss</v>
      </c>
    </row>
    <row r="31" spans="1:20">
      <c r="A31" t="s">
        <v>152</v>
      </c>
      <c r="B31" t="s">
        <v>153</v>
      </c>
      <c r="C31" t="s">
        <v>154</v>
      </c>
      <c r="D31" t="s">
        <v>155</v>
      </c>
      <c r="E31" t="s">
        <v>36</v>
      </c>
      <c r="F31" s="4">
        <v>45784</v>
      </c>
      <c r="G31" t="s">
        <v>83</v>
      </c>
      <c r="H31" t="s">
        <v>38</v>
      </c>
      <c r="I31" t="s">
        <v>74</v>
      </c>
      <c r="J31">
        <v>300791</v>
      </c>
      <c r="K31" t="s">
        <v>31</v>
      </c>
      <c r="L31">
        <f t="shared" si="0"/>
        <v>2025</v>
      </c>
      <c r="M31">
        <f t="shared" si="1"/>
        <v>5</v>
      </c>
      <c r="Q31" t="str">
        <f t="shared" si="2"/>
        <v>High Loss</v>
      </c>
    </row>
    <row r="32" spans="1:20">
      <c r="A32" t="s">
        <v>156</v>
      </c>
      <c r="B32" t="s">
        <v>157</v>
      </c>
      <c r="C32" t="s">
        <v>158</v>
      </c>
      <c r="D32" t="s">
        <v>159</v>
      </c>
      <c r="E32" t="s">
        <v>97</v>
      </c>
      <c r="F32" s="4">
        <v>45777</v>
      </c>
      <c r="G32" t="s">
        <v>20</v>
      </c>
      <c r="H32" t="s">
        <v>38</v>
      </c>
      <c r="I32" t="s">
        <v>39</v>
      </c>
      <c r="J32">
        <v>485075</v>
      </c>
      <c r="K32" t="s">
        <v>31</v>
      </c>
      <c r="L32">
        <f t="shared" si="0"/>
        <v>2025</v>
      </c>
      <c r="M32">
        <f t="shared" si="1"/>
        <v>4</v>
      </c>
      <c r="Q32" t="str">
        <f t="shared" si="2"/>
        <v>High Loss</v>
      </c>
    </row>
    <row r="33" spans="1:17">
      <c r="A33" t="s">
        <v>160</v>
      </c>
      <c r="B33" t="s">
        <v>161</v>
      </c>
      <c r="C33" t="s">
        <v>162</v>
      </c>
      <c r="D33" t="s">
        <v>163</v>
      </c>
      <c r="E33" t="s">
        <v>36</v>
      </c>
      <c r="F33" s="4">
        <v>45746</v>
      </c>
      <c r="G33" t="s">
        <v>83</v>
      </c>
      <c r="H33" t="s">
        <v>21</v>
      </c>
      <c r="I33" t="s">
        <v>39</v>
      </c>
      <c r="J33">
        <v>413077</v>
      </c>
      <c r="K33" t="s">
        <v>23</v>
      </c>
      <c r="L33">
        <f t="shared" si="0"/>
        <v>2025</v>
      </c>
      <c r="M33">
        <f t="shared" si="1"/>
        <v>3</v>
      </c>
      <c r="Q33" t="str">
        <f t="shared" si="2"/>
        <v>High Loss</v>
      </c>
    </row>
    <row r="34" spans="1:17">
      <c r="A34" t="s">
        <v>164</v>
      </c>
      <c r="B34" t="s">
        <v>165</v>
      </c>
      <c r="C34" t="s">
        <v>166</v>
      </c>
      <c r="D34" t="s">
        <v>167</v>
      </c>
      <c r="E34" t="s">
        <v>88</v>
      </c>
      <c r="F34" s="4">
        <v>45214</v>
      </c>
      <c r="G34" t="s">
        <v>20</v>
      </c>
      <c r="H34" t="s">
        <v>21</v>
      </c>
      <c r="I34" t="s">
        <v>74</v>
      </c>
      <c r="J34">
        <v>442765</v>
      </c>
      <c r="K34" t="s">
        <v>31</v>
      </c>
      <c r="L34">
        <f t="shared" si="0"/>
        <v>2023</v>
      </c>
      <c r="M34">
        <f t="shared" si="1"/>
        <v>10</v>
      </c>
      <c r="Q34" t="str">
        <f t="shared" si="2"/>
        <v>High Loss</v>
      </c>
    </row>
    <row r="35" spans="1:17">
      <c r="A35" t="s">
        <v>168</v>
      </c>
      <c r="B35" t="s">
        <v>169</v>
      </c>
      <c r="C35" t="s">
        <v>17</v>
      </c>
      <c r="D35" t="s">
        <v>170</v>
      </c>
      <c r="E35" t="s">
        <v>68</v>
      </c>
      <c r="F35" s="4">
        <v>45133</v>
      </c>
      <c r="G35" t="s">
        <v>83</v>
      </c>
      <c r="H35" t="s">
        <v>21</v>
      </c>
      <c r="I35" t="s">
        <v>74</v>
      </c>
      <c r="J35">
        <v>274503</v>
      </c>
      <c r="K35" t="s">
        <v>31</v>
      </c>
      <c r="L35">
        <f t="shared" si="0"/>
        <v>2023</v>
      </c>
      <c r="M35">
        <f t="shared" si="1"/>
        <v>7</v>
      </c>
      <c r="Q35" t="str">
        <f t="shared" si="2"/>
        <v>High Loss</v>
      </c>
    </row>
    <row r="36" spans="1:17">
      <c r="A36" t="s">
        <v>171</v>
      </c>
      <c r="B36" t="s">
        <v>172</v>
      </c>
      <c r="C36" t="s">
        <v>91</v>
      </c>
      <c r="D36" t="s">
        <v>173</v>
      </c>
      <c r="E36" t="s">
        <v>19</v>
      </c>
      <c r="F36" s="4">
        <v>44983</v>
      </c>
      <c r="G36" t="s">
        <v>20</v>
      </c>
      <c r="H36" t="s">
        <v>21</v>
      </c>
      <c r="I36" t="s">
        <v>30</v>
      </c>
      <c r="J36">
        <v>151167</v>
      </c>
      <c r="K36" t="s">
        <v>23</v>
      </c>
      <c r="L36">
        <f t="shared" si="0"/>
        <v>2023</v>
      </c>
      <c r="M36">
        <f t="shared" si="1"/>
        <v>2</v>
      </c>
      <c r="Q36" t="str">
        <f t="shared" si="2"/>
        <v>Low Loss</v>
      </c>
    </row>
    <row r="37" spans="1:17">
      <c r="A37" t="s">
        <v>174</v>
      </c>
      <c r="B37" t="s">
        <v>175</v>
      </c>
      <c r="C37" t="s">
        <v>176</v>
      </c>
      <c r="D37" t="s">
        <v>177</v>
      </c>
      <c r="E37" t="s">
        <v>58</v>
      </c>
      <c r="F37" s="4">
        <v>45387</v>
      </c>
      <c r="G37" t="s">
        <v>20</v>
      </c>
      <c r="H37" t="s">
        <v>21</v>
      </c>
      <c r="I37" t="s">
        <v>30</v>
      </c>
      <c r="J37">
        <v>34058</v>
      </c>
      <c r="K37" t="s">
        <v>23</v>
      </c>
      <c r="L37">
        <f t="shared" si="0"/>
        <v>2024</v>
      </c>
      <c r="M37">
        <f t="shared" si="1"/>
        <v>4</v>
      </c>
      <c r="Q37" t="str">
        <f t="shared" si="2"/>
        <v>Low Loss</v>
      </c>
    </row>
    <row r="38" spans="1:17">
      <c r="A38" t="s">
        <v>178</v>
      </c>
      <c r="B38" t="s">
        <v>179</v>
      </c>
      <c r="C38" t="s">
        <v>180</v>
      </c>
      <c r="D38" t="s">
        <v>181</v>
      </c>
      <c r="E38" t="s">
        <v>19</v>
      </c>
      <c r="F38" s="4">
        <v>45249</v>
      </c>
      <c r="G38" t="s">
        <v>28</v>
      </c>
      <c r="H38" t="s">
        <v>38</v>
      </c>
      <c r="I38" t="s">
        <v>74</v>
      </c>
      <c r="J38">
        <v>12688</v>
      </c>
      <c r="K38" t="s">
        <v>31</v>
      </c>
      <c r="L38">
        <f t="shared" si="0"/>
        <v>2023</v>
      </c>
      <c r="M38">
        <f t="shared" si="1"/>
        <v>11</v>
      </c>
      <c r="Q38" t="str">
        <f t="shared" si="2"/>
        <v>Low Loss</v>
      </c>
    </row>
    <row r="39" spans="1:17">
      <c r="A39" t="s">
        <v>182</v>
      </c>
      <c r="B39" t="s">
        <v>183</v>
      </c>
      <c r="C39" t="s">
        <v>184</v>
      </c>
      <c r="D39" t="s">
        <v>185</v>
      </c>
      <c r="E39" t="s">
        <v>36</v>
      </c>
      <c r="F39" s="4">
        <v>45375</v>
      </c>
      <c r="G39" t="s">
        <v>83</v>
      </c>
      <c r="H39" t="s">
        <v>38</v>
      </c>
      <c r="I39" t="s">
        <v>39</v>
      </c>
      <c r="J39">
        <v>104680</v>
      </c>
      <c r="K39" t="s">
        <v>31</v>
      </c>
      <c r="L39">
        <f t="shared" si="0"/>
        <v>2024</v>
      </c>
      <c r="M39">
        <f t="shared" si="1"/>
        <v>3</v>
      </c>
      <c r="Q39" t="str">
        <f t="shared" si="2"/>
        <v>Low Loss</v>
      </c>
    </row>
    <row r="40" spans="1:17">
      <c r="A40" t="s">
        <v>186</v>
      </c>
      <c r="B40" t="s">
        <v>187</v>
      </c>
      <c r="C40" t="s">
        <v>188</v>
      </c>
      <c r="D40" t="s">
        <v>189</v>
      </c>
      <c r="E40" t="s">
        <v>58</v>
      </c>
      <c r="F40" s="4">
        <v>45592</v>
      </c>
      <c r="G40" t="s">
        <v>83</v>
      </c>
      <c r="H40" t="s">
        <v>21</v>
      </c>
      <c r="I40" t="s">
        <v>39</v>
      </c>
      <c r="J40">
        <v>324510</v>
      </c>
      <c r="K40" t="s">
        <v>31</v>
      </c>
      <c r="L40">
        <f t="shared" si="0"/>
        <v>2024</v>
      </c>
      <c r="M40">
        <f t="shared" si="1"/>
        <v>10</v>
      </c>
      <c r="Q40" t="str">
        <f t="shared" si="2"/>
        <v>High Loss</v>
      </c>
    </row>
    <row r="41" spans="1:17">
      <c r="A41" t="s">
        <v>190</v>
      </c>
      <c r="B41" t="s">
        <v>191</v>
      </c>
      <c r="C41" t="s">
        <v>192</v>
      </c>
      <c r="D41" t="s">
        <v>151</v>
      </c>
      <c r="E41" t="s">
        <v>63</v>
      </c>
      <c r="F41" s="4">
        <v>45521</v>
      </c>
      <c r="G41" t="s">
        <v>28</v>
      </c>
      <c r="H41" t="s">
        <v>21</v>
      </c>
      <c r="I41" t="s">
        <v>30</v>
      </c>
      <c r="J41">
        <v>334286</v>
      </c>
      <c r="K41" t="s">
        <v>23</v>
      </c>
      <c r="L41">
        <f t="shared" si="0"/>
        <v>2024</v>
      </c>
      <c r="M41">
        <f t="shared" si="1"/>
        <v>8</v>
      </c>
      <c r="Q41" t="str">
        <f t="shared" si="2"/>
        <v>High Loss</v>
      </c>
    </row>
    <row r="42" spans="1:17">
      <c r="A42" t="s">
        <v>193</v>
      </c>
      <c r="B42" t="s">
        <v>194</v>
      </c>
      <c r="C42" t="s">
        <v>195</v>
      </c>
      <c r="D42" t="s">
        <v>87</v>
      </c>
      <c r="E42" t="s">
        <v>63</v>
      </c>
      <c r="F42" s="4">
        <v>45631</v>
      </c>
      <c r="G42" t="s">
        <v>20</v>
      </c>
      <c r="H42" t="s">
        <v>38</v>
      </c>
      <c r="I42" t="s">
        <v>74</v>
      </c>
      <c r="J42">
        <v>187937</v>
      </c>
      <c r="K42" t="s">
        <v>31</v>
      </c>
      <c r="L42">
        <f t="shared" si="0"/>
        <v>2024</v>
      </c>
      <c r="M42">
        <f t="shared" si="1"/>
        <v>12</v>
      </c>
      <c r="Q42" t="str">
        <f t="shared" si="2"/>
        <v>Low Loss</v>
      </c>
    </row>
    <row r="43" spans="1:17">
      <c r="A43" t="s">
        <v>196</v>
      </c>
      <c r="B43" t="s">
        <v>197</v>
      </c>
      <c r="C43" t="s">
        <v>198</v>
      </c>
      <c r="D43" t="s">
        <v>96</v>
      </c>
      <c r="E43" t="s">
        <v>36</v>
      </c>
      <c r="F43" s="4">
        <v>45837</v>
      </c>
      <c r="G43" t="s">
        <v>20</v>
      </c>
      <c r="H43" t="s">
        <v>21</v>
      </c>
      <c r="I43" t="s">
        <v>39</v>
      </c>
      <c r="J43">
        <v>338363</v>
      </c>
      <c r="K43" t="s">
        <v>31</v>
      </c>
      <c r="L43">
        <f t="shared" si="0"/>
        <v>2025</v>
      </c>
      <c r="M43">
        <f t="shared" si="1"/>
        <v>6</v>
      </c>
      <c r="Q43" t="str">
        <f t="shared" si="2"/>
        <v>High Loss</v>
      </c>
    </row>
    <row r="44" spans="1:17">
      <c r="A44" t="s">
        <v>199</v>
      </c>
      <c r="B44" t="s">
        <v>200</v>
      </c>
      <c r="C44" t="s">
        <v>201</v>
      </c>
      <c r="D44" t="s">
        <v>202</v>
      </c>
      <c r="E44" t="s">
        <v>97</v>
      </c>
      <c r="F44" s="4">
        <v>45205</v>
      </c>
      <c r="G44" t="s">
        <v>20</v>
      </c>
      <c r="H44" t="s">
        <v>38</v>
      </c>
      <c r="I44" t="s">
        <v>30</v>
      </c>
      <c r="J44">
        <v>242657</v>
      </c>
      <c r="K44" t="s">
        <v>31</v>
      </c>
      <c r="L44">
        <f t="shared" si="0"/>
        <v>2023</v>
      </c>
      <c r="M44">
        <f t="shared" si="1"/>
        <v>10</v>
      </c>
      <c r="Q44" t="str">
        <f t="shared" si="2"/>
        <v>Low Loss</v>
      </c>
    </row>
    <row r="45" spans="1:17">
      <c r="A45" t="s">
        <v>203</v>
      </c>
      <c r="B45" t="s">
        <v>204</v>
      </c>
      <c r="C45" t="s">
        <v>205</v>
      </c>
      <c r="D45" t="s">
        <v>206</v>
      </c>
      <c r="E45" t="s">
        <v>88</v>
      </c>
      <c r="F45" s="4">
        <v>45390</v>
      </c>
      <c r="G45" t="s">
        <v>20</v>
      </c>
      <c r="H45" t="s">
        <v>21</v>
      </c>
      <c r="I45" t="s">
        <v>22</v>
      </c>
      <c r="J45">
        <v>444395</v>
      </c>
      <c r="K45" t="s">
        <v>31</v>
      </c>
      <c r="L45">
        <f t="shared" si="0"/>
        <v>2024</v>
      </c>
      <c r="M45">
        <f t="shared" si="1"/>
        <v>4</v>
      </c>
      <c r="Q45" t="str">
        <f t="shared" si="2"/>
        <v>High Loss</v>
      </c>
    </row>
    <row r="46" spans="1:17">
      <c r="A46" t="s">
        <v>207</v>
      </c>
      <c r="B46" t="s">
        <v>208</v>
      </c>
      <c r="C46" t="s">
        <v>209</v>
      </c>
      <c r="D46" t="s">
        <v>210</v>
      </c>
      <c r="E46" t="s">
        <v>58</v>
      </c>
      <c r="F46" s="4">
        <v>45827</v>
      </c>
      <c r="G46" t="s">
        <v>28</v>
      </c>
      <c r="H46" t="s">
        <v>21</v>
      </c>
      <c r="I46" t="s">
        <v>30</v>
      </c>
      <c r="J46">
        <v>498623</v>
      </c>
      <c r="K46" t="s">
        <v>31</v>
      </c>
      <c r="L46">
        <f t="shared" si="0"/>
        <v>2025</v>
      </c>
      <c r="M46">
        <f t="shared" si="1"/>
        <v>6</v>
      </c>
      <c r="Q46" t="str">
        <f t="shared" si="2"/>
        <v>High Loss</v>
      </c>
    </row>
    <row r="47" spans="1:17">
      <c r="A47" t="s">
        <v>211</v>
      </c>
      <c r="B47" t="s">
        <v>212</v>
      </c>
      <c r="C47" t="s">
        <v>213</v>
      </c>
      <c r="D47" t="s">
        <v>214</v>
      </c>
      <c r="E47" t="s">
        <v>88</v>
      </c>
      <c r="F47" s="4">
        <v>45655</v>
      </c>
      <c r="G47" t="s">
        <v>37</v>
      </c>
      <c r="H47" t="s">
        <v>21</v>
      </c>
      <c r="I47" t="s">
        <v>30</v>
      </c>
      <c r="J47">
        <v>386453</v>
      </c>
      <c r="K47" t="s">
        <v>31</v>
      </c>
      <c r="L47">
        <f t="shared" si="0"/>
        <v>2024</v>
      </c>
      <c r="M47">
        <f t="shared" si="1"/>
        <v>12</v>
      </c>
      <c r="Q47" t="str">
        <f t="shared" si="2"/>
        <v>High Loss</v>
      </c>
    </row>
    <row r="48" spans="1:17">
      <c r="A48" t="s">
        <v>215</v>
      </c>
      <c r="B48" t="s">
        <v>216</v>
      </c>
      <c r="C48" t="s">
        <v>201</v>
      </c>
      <c r="D48" t="s">
        <v>217</v>
      </c>
      <c r="E48" t="s">
        <v>97</v>
      </c>
      <c r="F48" s="4">
        <v>44989</v>
      </c>
      <c r="G48" t="s">
        <v>20</v>
      </c>
      <c r="H48" t="s">
        <v>38</v>
      </c>
      <c r="I48" t="s">
        <v>74</v>
      </c>
      <c r="J48">
        <v>318038</v>
      </c>
      <c r="K48" t="s">
        <v>31</v>
      </c>
      <c r="L48">
        <f t="shared" si="0"/>
        <v>2023</v>
      </c>
      <c r="M48">
        <f t="shared" si="1"/>
        <v>3</v>
      </c>
      <c r="Q48" t="str">
        <f t="shared" si="2"/>
        <v>High Loss</v>
      </c>
    </row>
    <row r="49" spans="1:17">
      <c r="A49" t="s">
        <v>218</v>
      </c>
      <c r="B49" t="s">
        <v>219</v>
      </c>
      <c r="C49" t="s">
        <v>220</v>
      </c>
      <c r="D49" t="s">
        <v>185</v>
      </c>
      <c r="E49" t="s">
        <v>58</v>
      </c>
      <c r="F49" s="4">
        <v>45463</v>
      </c>
      <c r="G49" t="s">
        <v>20</v>
      </c>
      <c r="H49" t="s">
        <v>29</v>
      </c>
      <c r="I49" t="s">
        <v>39</v>
      </c>
      <c r="J49">
        <v>8946</v>
      </c>
      <c r="K49" t="s">
        <v>23</v>
      </c>
      <c r="L49">
        <f t="shared" si="0"/>
        <v>2024</v>
      </c>
      <c r="M49">
        <f t="shared" si="1"/>
        <v>6</v>
      </c>
      <c r="Q49" t="str">
        <f t="shared" si="2"/>
        <v>Low Loss</v>
      </c>
    </row>
    <row r="50" spans="1:17">
      <c r="A50" t="s">
        <v>221</v>
      </c>
      <c r="B50" t="s">
        <v>222</v>
      </c>
      <c r="C50" t="s">
        <v>223</v>
      </c>
      <c r="D50" t="s">
        <v>44</v>
      </c>
      <c r="E50" t="s">
        <v>68</v>
      </c>
      <c r="F50" s="4">
        <v>45675</v>
      </c>
      <c r="G50" t="s">
        <v>37</v>
      </c>
      <c r="H50" t="s">
        <v>21</v>
      </c>
      <c r="I50" t="s">
        <v>30</v>
      </c>
      <c r="J50">
        <v>110790</v>
      </c>
      <c r="K50" t="s">
        <v>31</v>
      </c>
      <c r="L50">
        <f t="shared" si="0"/>
        <v>2025</v>
      </c>
      <c r="M50">
        <f t="shared" si="1"/>
        <v>1</v>
      </c>
      <c r="Q50" t="str">
        <f t="shared" si="2"/>
        <v>Low Loss</v>
      </c>
    </row>
    <row r="51" spans="1:17">
      <c r="A51" t="s">
        <v>224</v>
      </c>
      <c r="B51" t="s">
        <v>225</v>
      </c>
      <c r="C51" t="s">
        <v>226</v>
      </c>
      <c r="D51" t="s">
        <v>163</v>
      </c>
      <c r="E51" t="s">
        <v>88</v>
      </c>
      <c r="F51" s="4">
        <v>45468</v>
      </c>
      <c r="G51" t="s">
        <v>83</v>
      </c>
      <c r="H51" t="s">
        <v>21</v>
      </c>
      <c r="I51" t="s">
        <v>30</v>
      </c>
      <c r="J51">
        <v>152482</v>
      </c>
      <c r="K51" t="s">
        <v>23</v>
      </c>
      <c r="L51">
        <f t="shared" si="0"/>
        <v>2024</v>
      </c>
      <c r="M51">
        <f t="shared" si="1"/>
        <v>6</v>
      </c>
      <c r="Q51" t="str">
        <f t="shared" si="2"/>
        <v>Low Loss</v>
      </c>
    </row>
    <row r="52" spans="1:17">
      <c r="A52" t="s">
        <v>227</v>
      </c>
      <c r="B52" t="s">
        <v>228</v>
      </c>
      <c r="C52" t="s">
        <v>91</v>
      </c>
      <c r="D52" t="s">
        <v>159</v>
      </c>
      <c r="E52" t="s">
        <v>68</v>
      </c>
      <c r="F52" s="4">
        <v>45800</v>
      </c>
      <c r="G52" t="s">
        <v>20</v>
      </c>
      <c r="H52" t="s">
        <v>38</v>
      </c>
      <c r="I52" t="s">
        <v>30</v>
      </c>
      <c r="J52">
        <v>96423</v>
      </c>
      <c r="K52" t="s">
        <v>31</v>
      </c>
      <c r="L52">
        <f t="shared" si="0"/>
        <v>2025</v>
      </c>
      <c r="M52">
        <f t="shared" si="1"/>
        <v>5</v>
      </c>
      <c r="Q52" t="str">
        <f t="shared" si="2"/>
        <v>Low Loss</v>
      </c>
    </row>
    <row r="53" spans="1:17">
      <c r="A53" t="s">
        <v>229</v>
      </c>
      <c r="B53" t="s">
        <v>230</v>
      </c>
      <c r="C53" t="s">
        <v>231</v>
      </c>
      <c r="D53" t="s">
        <v>232</v>
      </c>
      <c r="E53" t="s">
        <v>58</v>
      </c>
      <c r="F53" s="4">
        <v>45001</v>
      </c>
      <c r="G53" t="s">
        <v>28</v>
      </c>
      <c r="H53" t="s">
        <v>21</v>
      </c>
      <c r="I53" t="s">
        <v>30</v>
      </c>
      <c r="J53">
        <v>333536</v>
      </c>
      <c r="K53" t="s">
        <v>31</v>
      </c>
      <c r="L53">
        <f t="shared" si="0"/>
        <v>2023</v>
      </c>
      <c r="M53">
        <f t="shared" si="1"/>
        <v>3</v>
      </c>
      <c r="Q53" t="str">
        <f t="shared" si="2"/>
        <v>High Loss</v>
      </c>
    </row>
    <row r="54" spans="1:17">
      <c r="A54" t="s">
        <v>233</v>
      </c>
      <c r="B54" t="s">
        <v>234</v>
      </c>
      <c r="C54" t="s">
        <v>235</v>
      </c>
      <c r="D54" t="s">
        <v>236</v>
      </c>
      <c r="E54" t="s">
        <v>19</v>
      </c>
      <c r="F54" s="4">
        <v>45925</v>
      </c>
      <c r="G54" t="s">
        <v>20</v>
      </c>
      <c r="H54" t="s">
        <v>21</v>
      </c>
      <c r="I54" t="s">
        <v>30</v>
      </c>
      <c r="J54">
        <v>417792</v>
      </c>
      <c r="K54" t="s">
        <v>23</v>
      </c>
      <c r="L54">
        <f t="shared" si="0"/>
        <v>2025</v>
      </c>
      <c r="M54">
        <f t="shared" si="1"/>
        <v>9</v>
      </c>
      <c r="Q54" t="str">
        <f t="shared" si="2"/>
        <v>High Loss</v>
      </c>
    </row>
    <row r="55" spans="1:17">
      <c r="A55" t="s">
        <v>237</v>
      </c>
      <c r="B55" t="s">
        <v>238</v>
      </c>
      <c r="C55" t="s">
        <v>239</v>
      </c>
      <c r="D55" t="s">
        <v>159</v>
      </c>
      <c r="E55" t="s">
        <v>97</v>
      </c>
      <c r="F55" s="4">
        <v>45685</v>
      </c>
      <c r="G55" t="s">
        <v>37</v>
      </c>
      <c r="H55" t="s">
        <v>29</v>
      </c>
      <c r="I55" t="s">
        <v>30</v>
      </c>
      <c r="J55">
        <v>220129</v>
      </c>
      <c r="K55" t="s">
        <v>31</v>
      </c>
      <c r="L55">
        <f t="shared" si="0"/>
        <v>2025</v>
      </c>
      <c r="M55">
        <f t="shared" si="1"/>
        <v>1</v>
      </c>
      <c r="Q55" t="str">
        <f t="shared" si="2"/>
        <v>Low Loss</v>
      </c>
    </row>
    <row r="56" spans="1:17">
      <c r="A56" t="s">
        <v>240</v>
      </c>
      <c r="B56" t="s">
        <v>241</v>
      </c>
      <c r="C56" t="s">
        <v>242</v>
      </c>
      <c r="D56" t="s">
        <v>217</v>
      </c>
      <c r="E56" t="s">
        <v>36</v>
      </c>
      <c r="F56" s="4">
        <v>44985</v>
      </c>
      <c r="G56" t="s">
        <v>20</v>
      </c>
      <c r="H56" t="s">
        <v>29</v>
      </c>
      <c r="I56" t="s">
        <v>30</v>
      </c>
      <c r="J56">
        <v>493609</v>
      </c>
      <c r="K56" t="s">
        <v>31</v>
      </c>
      <c r="L56">
        <f t="shared" si="0"/>
        <v>2023</v>
      </c>
      <c r="M56">
        <f t="shared" si="1"/>
        <v>2</v>
      </c>
      <c r="Q56" t="str">
        <f t="shared" si="2"/>
        <v>High Loss</v>
      </c>
    </row>
    <row r="57" spans="1:17">
      <c r="A57" t="s">
        <v>243</v>
      </c>
      <c r="B57" t="s">
        <v>244</v>
      </c>
      <c r="C57" t="s">
        <v>245</v>
      </c>
      <c r="D57" t="s">
        <v>62</v>
      </c>
      <c r="E57" t="s">
        <v>63</v>
      </c>
      <c r="F57" s="4">
        <v>45463</v>
      </c>
      <c r="G57" t="s">
        <v>37</v>
      </c>
      <c r="H57" t="s">
        <v>21</v>
      </c>
      <c r="I57" t="s">
        <v>22</v>
      </c>
      <c r="J57">
        <v>10446</v>
      </c>
      <c r="K57" t="s">
        <v>31</v>
      </c>
      <c r="L57">
        <f t="shared" si="0"/>
        <v>2024</v>
      </c>
      <c r="M57">
        <f t="shared" si="1"/>
        <v>6</v>
      </c>
      <c r="Q57" t="str">
        <f t="shared" si="2"/>
        <v>Low Loss</v>
      </c>
    </row>
    <row r="58" spans="1:17">
      <c r="A58" t="s">
        <v>246</v>
      </c>
      <c r="B58" t="s">
        <v>247</v>
      </c>
      <c r="C58" t="s">
        <v>188</v>
      </c>
      <c r="D58" t="s">
        <v>248</v>
      </c>
      <c r="E58" t="s">
        <v>88</v>
      </c>
      <c r="F58" s="4">
        <v>45324</v>
      </c>
      <c r="G58" t="s">
        <v>83</v>
      </c>
      <c r="H58" t="s">
        <v>29</v>
      </c>
      <c r="I58" t="s">
        <v>30</v>
      </c>
      <c r="J58">
        <v>38160</v>
      </c>
      <c r="K58" t="s">
        <v>23</v>
      </c>
      <c r="L58">
        <f t="shared" si="0"/>
        <v>2024</v>
      </c>
      <c r="M58">
        <f t="shared" si="1"/>
        <v>2</v>
      </c>
      <c r="Q58" t="str">
        <f t="shared" si="2"/>
        <v>Low Loss</v>
      </c>
    </row>
    <row r="59" spans="1:17">
      <c r="A59" t="s">
        <v>249</v>
      </c>
      <c r="B59" t="s">
        <v>250</v>
      </c>
      <c r="C59" t="s">
        <v>251</v>
      </c>
      <c r="D59" t="s">
        <v>214</v>
      </c>
      <c r="E59" t="s">
        <v>88</v>
      </c>
      <c r="F59" s="4">
        <v>45538</v>
      </c>
      <c r="G59" t="s">
        <v>20</v>
      </c>
      <c r="H59" t="s">
        <v>38</v>
      </c>
      <c r="I59" t="s">
        <v>22</v>
      </c>
      <c r="J59">
        <v>24052</v>
      </c>
      <c r="K59" t="s">
        <v>23</v>
      </c>
      <c r="L59">
        <f t="shared" si="0"/>
        <v>2024</v>
      </c>
      <c r="M59">
        <f t="shared" si="1"/>
        <v>9</v>
      </c>
      <c r="Q59" t="str">
        <f t="shared" si="2"/>
        <v>Low Loss</v>
      </c>
    </row>
    <row r="60" spans="1:17">
      <c r="A60" t="s">
        <v>252</v>
      </c>
      <c r="B60" t="s">
        <v>253</v>
      </c>
      <c r="C60" t="s">
        <v>254</v>
      </c>
      <c r="D60" t="s">
        <v>255</v>
      </c>
      <c r="E60" t="s">
        <v>88</v>
      </c>
      <c r="F60" s="4">
        <v>45909</v>
      </c>
      <c r="G60" t="s">
        <v>28</v>
      </c>
      <c r="H60" t="s">
        <v>21</v>
      </c>
      <c r="I60" t="s">
        <v>39</v>
      </c>
      <c r="J60">
        <v>288490</v>
      </c>
      <c r="K60" t="s">
        <v>23</v>
      </c>
      <c r="L60">
        <f t="shared" si="0"/>
        <v>2025</v>
      </c>
      <c r="M60">
        <f t="shared" si="1"/>
        <v>9</v>
      </c>
      <c r="Q60" t="str">
        <f t="shared" si="2"/>
        <v>High Loss</v>
      </c>
    </row>
    <row r="61" spans="1:17">
      <c r="A61" t="s">
        <v>256</v>
      </c>
      <c r="B61" t="s">
        <v>257</v>
      </c>
      <c r="C61" t="s">
        <v>258</v>
      </c>
      <c r="D61" t="s">
        <v>259</v>
      </c>
      <c r="E61" t="s">
        <v>19</v>
      </c>
      <c r="F61" s="4">
        <v>45435</v>
      </c>
      <c r="G61" t="s">
        <v>28</v>
      </c>
      <c r="H61" t="s">
        <v>21</v>
      </c>
      <c r="I61" t="s">
        <v>22</v>
      </c>
      <c r="J61">
        <v>253810</v>
      </c>
      <c r="K61" t="s">
        <v>31</v>
      </c>
      <c r="L61">
        <f t="shared" si="0"/>
        <v>2024</v>
      </c>
      <c r="M61">
        <f t="shared" si="1"/>
        <v>5</v>
      </c>
      <c r="Q61" t="str">
        <f t="shared" si="2"/>
        <v>High Loss</v>
      </c>
    </row>
    <row r="62" spans="1:17">
      <c r="A62" t="s">
        <v>260</v>
      </c>
      <c r="B62" t="s">
        <v>261</v>
      </c>
      <c r="C62" t="s">
        <v>262</v>
      </c>
      <c r="D62" t="s">
        <v>263</v>
      </c>
      <c r="E62" t="s">
        <v>68</v>
      </c>
      <c r="F62" s="4">
        <v>44990</v>
      </c>
      <c r="G62" t="s">
        <v>37</v>
      </c>
      <c r="H62" t="s">
        <v>29</v>
      </c>
      <c r="I62" t="s">
        <v>30</v>
      </c>
      <c r="J62">
        <v>441299</v>
      </c>
      <c r="K62" t="s">
        <v>31</v>
      </c>
      <c r="L62">
        <f t="shared" si="0"/>
        <v>2023</v>
      </c>
      <c r="M62">
        <f t="shared" si="1"/>
        <v>3</v>
      </c>
      <c r="Q62" t="str">
        <f t="shared" si="2"/>
        <v>High Loss</v>
      </c>
    </row>
    <row r="63" spans="1:17">
      <c r="A63" t="s">
        <v>264</v>
      </c>
      <c r="B63" t="s">
        <v>265</v>
      </c>
      <c r="C63" t="s">
        <v>266</v>
      </c>
      <c r="D63" t="s">
        <v>232</v>
      </c>
      <c r="E63" t="s">
        <v>68</v>
      </c>
      <c r="F63" s="4">
        <v>45429</v>
      </c>
      <c r="G63" t="s">
        <v>83</v>
      </c>
      <c r="H63" t="s">
        <v>21</v>
      </c>
      <c r="I63" t="s">
        <v>39</v>
      </c>
      <c r="J63">
        <v>416625</v>
      </c>
      <c r="K63" t="s">
        <v>23</v>
      </c>
      <c r="L63">
        <f t="shared" si="0"/>
        <v>2024</v>
      </c>
      <c r="M63">
        <f t="shared" si="1"/>
        <v>5</v>
      </c>
      <c r="Q63" t="str">
        <f t="shared" si="2"/>
        <v>High Loss</v>
      </c>
    </row>
    <row r="64" spans="1:17">
      <c r="A64" t="s">
        <v>267</v>
      </c>
      <c r="B64" t="s">
        <v>268</v>
      </c>
      <c r="C64" t="s">
        <v>269</v>
      </c>
      <c r="D64" t="s">
        <v>35</v>
      </c>
      <c r="E64" t="s">
        <v>19</v>
      </c>
      <c r="F64" s="4">
        <v>44956</v>
      </c>
      <c r="G64" t="s">
        <v>83</v>
      </c>
      <c r="H64" t="s">
        <v>29</v>
      </c>
      <c r="I64" t="s">
        <v>22</v>
      </c>
      <c r="J64">
        <v>333706</v>
      </c>
      <c r="K64" t="s">
        <v>31</v>
      </c>
      <c r="L64">
        <f t="shared" si="0"/>
        <v>2023</v>
      </c>
      <c r="M64">
        <f t="shared" si="1"/>
        <v>1</v>
      </c>
      <c r="Q64" t="str">
        <f t="shared" si="2"/>
        <v>High Loss</v>
      </c>
    </row>
    <row r="65" spans="1:17">
      <c r="A65" t="s">
        <v>270</v>
      </c>
      <c r="B65" t="s">
        <v>271</v>
      </c>
      <c r="C65" t="s">
        <v>272</v>
      </c>
      <c r="D65" t="s">
        <v>273</v>
      </c>
      <c r="E65" t="s">
        <v>68</v>
      </c>
      <c r="F65" s="4">
        <v>45862</v>
      </c>
      <c r="G65" t="s">
        <v>83</v>
      </c>
      <c r="H65" t="s">
        <v>38</v>
      </c>
      <c r="I65" t="s">
        <v>30</v>
      </c>
      <c r="J65">
        <v>356477</v>
      </c>
      <c r="K65" t="s">
        <v>31</v>
      </c>
      <c r="L65">
        <f t="shared" si="0"/>
        <v>2025</v>
      </c>
      <c r="M65">
        <f t="shared" si="1"/>
        <v>7</v>
      </c>
      <c r="Q65" t="str">
        <f t="shared" si="2"/>
        <v>High Loss</v>
      </c>
    </row>
    <row r="66" spans="1:17">
      <c r="A66" t="s">
        <v>274</v>
      </c>
      <c r="B66" t="s">
        <v>275</v>
      </c>
      <c r="C66" t="s">
        <v>276</v>
      </c>
      <c r="D66" t="s">
        <v>236</v>
      </c>
      <c r="E66" t="s">
        <v>19</v>
      </c>
      <c r="F66" s="4">
        <v>44989</v>
      </c>
      <c r="G66" t="s">
        <v>37</v>
      </c>
      <c r="H66" t="s">
        <v>38</v>
      </c>
      <c r="I66" t="s">
        <v>39</v>
      </c>
      <c r="J66">
        <v>488763</v>
      </c>
      <c r="K66" t="s">
        <v>23</v>
      </c>
      <c r="L66">
        <f t="shared" si="0"/>
        <v>2023</v>
      </c>
      <c r="M66">
        <f t="shared" si="1"/>
        <v>3</v>
      </c>
      <c r="Q66" t="str">
        <f t="shared" si="2"/>
        <v>High Loss</v>
      </c>
    </row>
    <row r="67" spans="1:17">
      <c r="A67" t="s">
        <v>277</v>
      </c>
      <c r="B67" t="s">
        <v>278</v>
      </c>
      <c r="C67" t="s">
        <v>279</v>
      </c>
      <c r="D67" t="s">
        <v>280</v>
      </c>
      <c r="E67" t="s">
        <v>19</v>
      </c>
      <c r="F67" s="4">
        <v>45714</v>
      </c>
      <c r="G67" t="s">
        <v>37</v>
      </c>
      <c r="H67" t="s">
        <v>21</v>
      </c>
      <c r="I67" t="s">
        <v>39</v>
      </c>
      <c r="J67">
        <v>91439</v>
      </c>
      <c r="K67" t="s">
        <v>31</v>
      </c>
      <c r="L67">
        <f t="shared" ref="L67:L130" si="3">YEAR(F67)</f>
        <v>2025</v>
      </c>
      <c r="M67">
        <f t="shared" ref="M67:M130" si="4">MONTH(F67)</f>
        <v>2</v>
      </c>
      <c r="Q67" t="str">
        <f t="shared" ref="Q67:Q130" si="5">IF(J67&gt;250000,"High Loss","Low Loss")</f>
        <v>Low Loss</v>
      </c>
    </row>
    <row r="68" spans="1:17">
      <c r="A68" t="s">
        <v>281</v>
      </c>
      <c r="B68" t="s">
        <v>282</v>
      </c>
      <c r="C68" t="s">
        <v>283</v>
      </c>
      <c r="D68" t="s">
        <v>284</v>
      </c>
      <c r="E68" t="s">
        <v>58</v>
      </c>
      <c r="F68" s="4">
        <v>45981</v>
      </c>
      <c r="G68" t="s">
        <v>28</v>
      </c>
      <c r="H68" t="s">
        <v>38</v>
      </c>
      <c r="I68" t="s">
        <v>30</v>
      </c>
      <c r="J68">
        <v>136422</v>
      </c>
      <c r="K68" t="s">
        <v>23</v>
      </c>
      <c r="L68">
        <f t="shared" si="3"/>
        <v>2025</v>
      </c>
      <c r="M68">
        <f t="shared" si="4"/>
        <v>11</v>
      </c>
      <c r="Q68" t="str">
        <f t="shared" si="5"/>
        <v>Low Loss</v>
      </c>
    </row>
    <row r="69" spans="1:17">
      <c r="A69" t="s">
        <v>285</v>
      </c>
      <c r="B69" t="s">
        <v>286</v>
      </c>
      <c r="C69" t="s">
        <v>287</v>
      </c>
      <c r="D69" t="s">
        <v>288</v>
      </c>
      <c r="E69" t="s">
        <v>36</v>
      </c>
      <c r="F69" s="4">
        <v>45592</v>
      </c>
      <c r="G69" t="s">
        <v>20</v>
      </c>
      <c r="H69" t="s">
        <v>29</v>
      </c>
      <c r="I69" t="s">
        <v>39</v>
      </c>
      <c r="J69">
        <v>310209</v>
      </c>
      <c r="K69" t="s">
        <v>23</v>
      </c>
      <c r="L69">
        <f t="shared" si="3"/>
        <v>2024</v>
      </c>
      <c r="M69">
        <f t="shared" si="4"/>
        <v>10</v>
      </c>
      <c r="Q69" t="str">
        <f t="shared" si="5"/>
        <v>High Loss</v>
      </c>
    </row>
    <row r="70" spans="1:17">
      <c r="A70" t="s">
        <v>289</v>
      </c>
      <c r="B70" t="s">
        <v>290</v>
      </c>
      <c r="C70" t="s">
        <v>291</v>
      </c>
      <c r="D70" t="s">
        <v>292</v>
      </c>
      <c r="E70" t="s">
        <v>97</v>
      </c>
      <c r="F70" s="4">
        <v>45060</v>
      </c>
      <c r="G70" t="s">
        <v>83</v>
      </c>
      <c r="H70" t="s">
        <v>38</v>
      </c>
      <c r="I70" t="s">
        <v>74</v>
      </c>
      <c r="J70">
        <v>323099</v>
      </c>
      <c r="K70" t="s">
        <v>23</v>
      </c>
      <c r="L70">
        <f t="shared" si="3"/>
        <v>2023</v>
      </c>
      <c r="M70">
        <f t="shared" si="4"/>
        <v>5</v>
      </c>
      <c r="Q70" t="str">
        <f t="shared" si="5"/>
        <v>High Loss</v>
      </c>
    </row>
    <row r="71" spans="1:17">
      <c r="A71" t="s">
        <v>293</v>
      </c>
      <c r="B71" t="s">
        <v>294</v>
      </c>
      <c r="C71" t="s">
        <v>295</v>
      </c>
      <c r="D71" t="s">
        <v>96</v>
      </c>
      <c r="E71" t="s">
        <v>36</v>
      </c>
      <c r="F71" s="4">
        <v>45287</v>
      </c>
      <c r="G71" t="s">
        <v>28</v>
      </c>
      <c r="H71" t="s">
        <v>38</v>
      </c>
      <c r="I71" t="s">
        <v>30</v>
      </c>
      <c r="J71">
        <v>42601</v>
      </c>
      <c r="K71" t="s">
        <v>23</v>
      </c>
      <c r="L71">
        <f t="shared" si="3"/>
        <v>2023</v>
      </c>
      <c r="M71">
        <f t="shared" si="4"/>
        <v>12</v>
      </c>
      <c r="Q71" t="str">
        <f t="shared" si="5"/>
        <v>Low Loss</v>
      </c>
    </row>
    <row r="72" spans="1:17">
      <c r="A72" t="s">
        <v>296</v>
      </c>
      <c r="B72" t="s">
        <v>297</v>
      </c>
      <c r="C72" t="s">
        <v>86</v>
      </c>
      <c r="D72" t="s">
        <v>298</v>
      </c>
      <c r="E72" t="s">
        <v>36</v>
      </c>
      <c r="F72" s="4">
        <v>45638</v>
      </c>
      <c r="G72" t="s">
        <v>37</v>
      </c>
      <c r="H72" t="s">
        <v>29</v>
      </c>
      <c r="I72" t="s">
        <v>30</v>
      </c>
      <c r="J72">
        <v>273216</v>
      </c>
      <c r="K72" t="s">
        <v>23</v>
      </c>
      <c r="L72">
        <f t="shared" si="3"/>
        <v>2024</v>
      </c>
      <c r="M72">
        <f t="shared" si="4"/>
        <v>12</v>
      </c>
      <c r="Q72" t="str">
        <f t="shared" si="5"/>
        <v>High Loss</v>
      </c>
    </row>
    <row r="73" spans="1:17">
      <c r="A73" t="s">
        <v>299</v>
      </c>
      <c r="B73" t="s">
        <v>300</v>
      </c>
      <c r="C73" t="s">
        <v>301</v>
      </c>
      <c r="D73" t="s">
        <v>302</v>
      </c>
      <c r="E73" t="s">
        <v>63</v>
      </c>
      <c r="F73" s="4">
        <v>45903</v>
      </c>
      <c r="G73" t="s">
        <v>37</v>
      </c>
      <c r="H73" t="s">
        <v>29</v>
      </c>
      <c r="I73" t="s">
        <v>22</v>
      </c>
      <c r="J73">
        <v>287944</v>
      </c>
      <c r="K73" t="s">
        <v>31</v>
      </c>
      <c r="L73">
        <f t="shared" si="3"/>
        <v>2025</v>
      </c>
      <c r="M73">
        <f t="shared" si="4"/>
        <v>9</v>
      </c>
      <c r="Q73" t="str">
        <f t="shared" si="5"/>
        <v>High Loss</v>
      </c>
    </row>
    <row r="74" spans="1:17">
      <c r="A74" t="s">
        <v>303</v>
      </c>
      <c r="B74" t="s">
        <v>304</v>
      </c>
      <c r="C74" t="s">
        <v>305</v>
      </c>
      <c r="D74" t="s">
        <v>173</v>
      </c>
      <c r="E74" t="s">
        <v>58</v>
      </c>
      <c r="F74" s="4">
        <v>45947</v>
      </c>
      <c r="G74" t="s">
        <v>28</v>
      </c>
      <c r="H74" t="s">
        <v>38</v>
      </c>
      <c r="I74" t="s">
        <v>30</v>
      </c>
      <c r="J74">
        <v>425976</v>
      </c>
      <c r="K74" t="s">
        <v>31</v>
      </c>
      <c r="L74">
        <f t="shared" si="3"/>
        <v>2025</v>
      </c>
      <c r="M74">
        <f t="shared" si="4"/>
        <v>10</v>
      </c>
      <c r="Q74" t="str">
        <f t="shared" si="5"/>
        <v>High Loss</v>
      </c>
    </row>
    <row r="75" spans="1:17">
      <c r="A75" t="s">
        <v>306</v>
      </c>
      <c r="B75" t="s">
        <v>307</v>
      </c>
      <c r="C75" t="s">
        <v>142</v>
      </c>
      <c r="D75" t="s">
        <v>308</v>
      </c>
      <c r="E75" t="s">
        <v>58</v>
      </c>
      <c r="F75" s="4">
        <v>45337</v>
      </c>
      <c r="G75" t="s">
        <v>83</v>
      </c>
      <c r="H75" t="s">
        <v>29</v>
      </c>
      <c r="I75" t="s">
        <v>39</v>
      </c>
      <c r="J75">
        <v>9229</v>
      </c>
      <c r="K75" t="s">
        <v>31</v>
      </c>
      <c r="L75">
        <f t="shared" si="3"/>
        <v>2024</v>
      </c>
      <c r="M75">
        <f t="shared" si="4"/>
        <v>2</v>
      </c>
      <c r="Q75" t="str">
        <f t="shared" si="5"/>
        <v>Low Loss</v>
      </c>
    </row>
    <row r="76" spans="1:17">
      <c r="A76" t="s">
        <v>309</v>
      </c>
      <c r="B76" t="s">
        <v>310</v>
      </c>
      <c r="C76" t="s">
        <v>311</v>
      </c>
      <c r="D76" t="s">
        <v>312</v>
      </c>
      <c r="E76" t="s">
        <v>19</v>
      </c>
      <c r="F76" s="4">
        <v>45528</v>
      </c>
      <c r="G76" t="s">
        <v>37</v>
      </c>
      <c r="H76" t="s">
        <v>29</v>
      </c>
      <c r="I76" t="s">
        <v>30</v>
      </c>
      <c r="J76">
        <v>5087</v>
      </c>
      <c r="K76" t="s">
        <v>23</v>
      </c>
      <c r="L76">
        <f t="shared" si="3"/>
        <v>2024</v>
      </c>
      <c r="M76">
        <f t="shared" si="4"/>
        <v>8</v>
      </c>
      <c r="Q76" t="str">
        <f t="shared" si="5"/>
        <v>Low Loss</v>
      </c>
    </row>
    <row r="77" spans="1:17">
      <c r="A77" t="s">
        <v>313</v>
      </c>
      <c r="B77" t="s">
        <v>314</v>
      </c>
      <c r="C77" t="s">
        <v>315</v>
      </c>
      <c r="D77" t="s">
        <v>255</v>
      </c>
      <c r="E77" t="s">
        <v>36</v>
      </c>
      <c r="F77" s="4">
        <v>45163</v>
      </c>
      <c r="G77" t="s">
        <v>20</v>
      </c>
      <c r="H77" t="s">
        <v>21</v>
      </c>
      <c r="I77" t="s">
        <v>30</v>
      </c>
      <c r="J77">
        <v>400376</v>
      </c>
      <c r="K77" t="s">
        <v>23</v>
      </c>
      <c r="L77">
        <f t="shared" si="3"/>
        <v>2023</v>
      </c>
      <c r="M77">
        <f t="shared" si="4"/>
        <v>8</v>
      </c>
      <c r="Q77" t="str">
        <f t="shared" si="5"/>
        <v>High Loss</v>
      </c>
    </row>
    <row r="78" spans="1:17">
      <c r="A78" t="s">
        <v>316</v>
      </c>
      <c r="B78" t="s">
        <v>317</v>
      </c>
      <c r="C78" t="s">
        <v>318</v>
      </c>
      <c r="D78" t="s">
        <v>255</v>
      </c>
      <c r="E78" t="s">
        <v>97</v>
      </c>
      <c r="F78" s="4">
        <v>45653</v>
      </c>
      <c r="G78" t="s">
        <v>28</v>
      </c>
      <c r="H78" t="s">
        <v>29</v>
      </c>
      <c r="I78" t="s">
        <v>39</v>
      </c>
      <c r="J78">
        <v>57429</v>
      </c>
      <c r="K78" t="s">
        <v>23</v>
      </c>
      <c r="L78">
        <f t="shared" si="3"/>
        <v>2024</v>
      </c>
      <c r="M78">
        <f t="shared" si="4"/>
        <v>12</v>
      </c>
      <c r="Q78" t="str">
        <f t="shared" si="5"/>
        <v>Low Loss</v>
      </c>
    </row>
    <row r="79" spans="1:17">
      <c r="A79" t="s">
        <v>319</v>
      </c>
      <c r="B79" t="s">
        <v>320</v>
      </c>
      <c r="C79" t="s">
        <v>321</v>
      </c>
      <c r="D79" t="s">
        <v>322</v>
      </c>
      <c r="E79" t="s">
        <v>88</v>
      </c>
      <c r="F79" s="4">
        <v>45184</v>
      </c>
      <c r="G79" t="s">
        <v>83</v>
      </c>
      <c r="H79" t="s">
        <v>21</v>
      </c>
      <c r="I79" t="s">
        <v>22</v>
      </c>
      <c r="J79">
        <v>215787</v>
      </c>
      <c r="K79" t="s">
        <v>31</v>
      </c>
      <c r="L79">
        <f t="shared" si="3"/>
        <v>2023</v>
      </c>
      <c r="M79">
        <f t="shared" si="4"/>
        <v>9</v>
      </c>
      <c r="Q79" t="str">
        <f t="shared" si="5"/>
        <v>Low Loss</v>
      </c>
    </row>
    <row r="80" spans="1:17">
      <c r="A80" t="s">
        <v>323</v>
      </c>
      <c r="B80" t="s">
        <v>324</v>
      </c>
      <c r="C80" t="s">
        <v>150</v>
      </c>
      <c r="D80" t="s">
        <v>147</v>
      </c>
      <c r="E80" t="s">
        <v>97</v>
      </c>
      <c r="F80" s="4">
        <v>45280</v>
      </c>
      <c r="G80" t="s">
        <v>20</v>
      </c>
      <c r="H80" t="s">
        <v>21</v>
      </c>
      <c r="I80" t="s">
        <v>30</v>
      </c>
      <c r="J80">
        <v>134159</v>
      </c>
      <c r="K80" t="s">
        <v>23</v>
      </c>
      <c r="L80">
        <f t="shared" si="3"/>
        <v>2023</v>
      </c>
      <c r="M80">
        <f t="shared" si="4"/>
        <v>12</v>
      </c>
      <c r="Q80" t="str">
        <f t="shared" si="5"/>
        <v>Low Loss</v>
      </c>
    </row>
    <row r="81" spans="1:17">
      <c r="A81" t="s">
        <v>325</v>
      </c>
      <c r="B81" t="s">
        <v>326</v>
      </c>
      <c r="C81" t="s">
        <v>327</v>
      </c>
      <c r="D81" t="s">
        <v>67</v>
      </c>
      <c r="E81" t="s">
        <v>19</v>
      </c>
      <c r="F81" s="4">
        <v>45652</v>
      </c>
      <c r="G81" t="s">
        <v>37</v>
      </c>
      <c r="H81" t="s">
        <v>29</v>
      </c>
      <c r="I81" t="s">
        <v>30</v>
      </c>
      <c r="J81">
        <v>295017</v>
      </c>
      <c r="K81" t="s">
        <v>31</v>
      </c>
      <c r="L81">
        <f t="shared" si="3"/>
        <v>2024</v>
      </c>
      <c r="M81">
        <f t="shared" si="4"/>
        <v>12</v>
      </c>
      <c r="Q81" t="str">
        <f t="shared" si="5"/>
        <v>High Loss</v>
      </c>
    </row>
    <row r="82" spans="1:17">
      <c r="A82" t="s">
        <v>328</v>
      </c>
      <c r="B82" t="s">
        <v>329</v>
      </c>
      <c r="C82" t="s">
        <v>188</v>
      </c>
      <c r="D82" t="s">
        <v>298</v>
      </c>
      <c r="E82" t="s">
        <v>97</v>
      </c>
      <c r="F82" s="4">
        <v>45397</v>
      </c>
      <c r="G82" t="s">
        <v>83</v>
      </c>
      <c r="H82" t="s">
        <v>38</v>
      </c>
      <c r="I82" t="s">
        <v>39</v>
      </c>
      <c r="J82">
        <v>268521</v>
      </c>
      <c r="K82" t="s">
        <v>23</v>
      </c>
      <c r="L82">
        <f t="shared" si="3"/>
        <v>2024</v>
      </c>
      <c r="M82">
        <f t="shared" si="4"/>
        <v>4</v>
      </c>
      <c r="Q82" t="str">
        <f t="shared" si="5"/>
        <v>High Loss</v>
      </c>
    </row>
    <row r="83" spans="1:17">
      <c r="A83" t="s">
        <v>330</v>
      </c>
      <c r="B83" t="s">
        <v>331</v>
      </c>
      <c r="C83" t="s">
        <v>332</v>
      </c>
      <c r="D83" t="s">
        <v>273</v>
      </c>
      <c r="E83" t="s">
        <v>88</v>
      </c>
      <c r="F83" s="4">
        <v>45379</v>
      </c>
      <c r="G83" t="s">
        <v>83</v>
      </c>
      <c r="H83" t="s">
        <v>21</v>
      </c>
      <c r="I83" t="s">
        <v>30</v>
      </c>
      <c r="J83">
        <v>229276</v>
      </c>
      <c r="K83" t="s">
        <v>31</v>
      </c>
      <c r="L83">
        <f t="shared" si="3"/>
        <v>2024</v>
      </c>
      <c r="M83">
        <f t="shared" si="4"/>
        <v>3</v>
      </c>
      <c r="Q83" t="str">
        <f t="shared" si="5"/>
        <v>Low Loss</v>
      </c>
    </row>
    <row r="84" spans="1:17">
      <c r="A84" t="s">
        <v>333</v>
      </c>
      <c r="B84" t="s">
        <v>334</v>
      </c>
      <c r="C84" t="s">
        <v>123</v>
      </c>
      <c r="D84" t="s">
        <v>143</v>
      </c>
      <c r="E84" t="s">
        <v>68</v>
      </c>
      <c r="F84" s="4">
        <v>45690</v>
      </c>
      <c r="G84" t="s">
        <v>83</v>
      </c>
      <c r="H84" t="s">
        <v>21</v>
      </c>
      <c r="I84" t="s">
        <v>30</v>
      </c>
      <c r="J84">
        <v>443157</v>
      </c>
      <c r="K84" t="s">
        <v>31</v>
      </c>
      <c r="L84">
        <f t="shared" si="3"/>
        <v>2025</v>
      </c>
      <c r="M84">
        <f t="shared" si="4"/>
        <v>2</v>
      </c>
      <c r="Q84" t="str">
        <f t="shared" si="5"/>
        <v>High Loss</v>
      </c>
    </row>
    <row r="85" spans="1:17">
      <c r="A85" t="s">
        <v>335</v>
      </c>
      <c r="B85" t="s">
        <v>336</v>
      </c>
      <c r="C85" t="s">
        <v>337</v>
      </c>
      <c r="D85" t="s">
        <v>48</v>
      </c>
      <c r="E85" t="s">
        <v>58</v>
      </c>
      <c r="F85" s="4">
        <v>45116</v>
      </c>
      <c r="G85" t="s">
        <v>83</v>
      </c>
      <c r="H85" t="s">
        <v>29</v>
      </c>
      <c r="I85" t="s">
        <v>30</v>
      </c>
      <c r="J85">
        <v>239594</v>
      </c>
      <c r="K85" t="s">
        <v>31</v>
      </c>
      <c r="L85">
        <f t="shared" si="3"/>
        <v>2023</v>
      </c>
      <c r="M85">
        <f t="shared" si="4"/>
        <v>7</v>
      </c>
      <c r="Q85" t="str">
        <f t="shared" si="5"/>
        <v>Low Loss</v>
      </c>
    </row>
    <row r="86" spans="1:17">
      <c r="A86" t="s">
        <v>338</v>
      </c>
      <c r="B86" t="s">
        <v>339</v>
      </c>
      <c r="C86" t="s">
        <v>340</v>
      </c>
      <c r="D86" t="s">
        <v>236</v>
      </c>
      <c r="E86" t="s">
        <v>88</v>
      </c>
      <c r="F86" s="4">
        <v>45963</v>
      </c>
      <c r="G86" t="s">
        <v>37</v>
      </c>
      <c r="H86" t="s">
        <v>21</v>
      </c>
      <c r="I86" t="s">
        <v>30</v>
      </c>
      <c r="J86">
        <v>398382</v>
      </c>
      <c r="K86" t="s">
        <v>23</v>
      </c>
      <c r="L86">
        <f t="shared" si="3"/>
        <v>2025</v>
      </c>
      <c r="M86">
        <f t="shared" si="4"/>
        <v>11</v>
      </c>
      <c r="Q86" t="str">
        <f t="shared" si="5"/>
        <v>High Loss</v>
      </c>
    </row>
    <row r="87" spans="1:17">
      <c r="A87" t="s">
        <v>341</v>
      </c>
      <c r="B87" t="s">
        <v>342</v>
      </c>
      <c r="C87" t="s">
        <v>343</v>
      </c>
      <c r="D87" t="s">
        <v>18</v>
      </c>
      <c r="E87" t="s">
        <v>19</v>
      </c>
      <c r="F87" s="4">
        <v>45382</v>
      </c>
      <c r="G87" t="s">
        <v>83</v>
      </c>
      <c r="H87" t="s">
        <v>38</v>
      </c>
      <c r="I87" t="s">
        <v>30</v>
      </c>
      <c r="J87">
        <v>285238</v>
      </c>
      <c r="K87" t="s">
        <v>31</v>
      </c>
      <c r="L87">
        <f t="shared" si="3"/>
        <v>2024</v>
      </c>
      <c r="M87">
        <f t="shared" si="4"/>
        <v>3</v>
      </c>
      <c r="Q87" t="str">
        <f t="shared" si="5"/>
        <v>High Loss</v>
      </c>
    </row>
    <row r="88" spans="1:17">
      <c r="A88" t="s">
        <v>344</v>
      </c>
      <c r="B88" t="s">
        <v>345</v>
      </c>
      <c r="C88" t="s">
        <v>346</v>
      </c>
      <c r="D88" t="s">
        <v>347</v>
      </c>
      <c r="E88" t="s">
        <v>63</v>
      </c>
      <c r="F88" s="4">
        <v>45950</v>
      </c>
      <c r="G88" t="s">
        <v>37</v>
      </c>
      <c r="H88" t="s">
        <v>38</v>
      </c>
      <c r="I88" t="s">
        <v>74</v>
      </c>
      <c r="J88">
        <v>32622</v>
      </c>
      <c r="K88" t="s">
        <v>23</v>
      </c>
      <c r="L88">
        <f t="shared" si="3"/>
        <v>2025</v>
      </c>
      <c r="M88">
        <f t="shared" si="4"/>
        <v>10</v>
      </c>
      <c r="Q88" t="str">
        <f t="shared" si="5"/>
        <v>Low Loss</v>
      </c>
    </row>
    <row r="89" spans="1:17">
      <c r="A89" t="s">
        <v>348</v>
      </c>
      <c r="B89" t="s">
        <v>349</v>
      </c>
      <c r="C89" t="s">
        <v>195</v>
      </c>
      <c r="D89" t="s">
        <v>350</v>
      </c>
      <c r="E89" t="s">
        <v>58</v>
      </c>
      <c r="F89" s="4">
        <v>45499</v>
      </c>
      <c r="G89" t="s">
        <v>37</v>
      </c>
      <c r="H89" t="s">
        <v>21</v>
      </c>
      <c r="I89" t="s">
        <v>74</v>
      </c>
      <c r="J89">
        <v>134752</v>
      </c>
      <c r="K89" t="s">
        <v>31</v>
      </c>
      <c r="L89">
        <f t="shared" si="3"/>
        <v>2024</v>
      </c>
      <c r="M89">
        <f t="shared" si="4"/>
        <v>7</v>
      </c>
      <c r="Q89" t="str">
        <f t="shared" si="5"/>
        <v>Low Loss</v>
      </c>
    </row>
    <row r="90" spans="1:17">
      <c r="A90" t="s">
        <v>351</v>
      </c>
      <c r="B90" t="s">
        <v>352</v>
      </c>
      <c r="C90" t="s">
        <v>353</v>
      </c>
      <c r="D90" t="s">
        <v>354</v>
      </c>
      <c r="E90" t="s">
        <v>63</v>
      </c>
      <c r="F90" s="4">
        <v>45645</v>
      </c>
      <c r="G90" t="s">
        <v>37</v>
      </c>
      <c r="H90" t="s">
        <v>29</v>
      </c>
      <c r="I90" t="s">
        <v>30</v>
      </c>
      <c r="J90">
        <v>426645</v>
      </c>
      <c r="K90" t="s">
        <v>31</v>
      </c>
      <c r="L90">
        <f t="shared" si="3"/>
        <v>2024</v>
      </c>
      <c r="M90">
        <f t="shared" si="4"/>
        <v>12</v>
      </c>
      <c r="Q90" t="str">
        <f t="shared" si="5"/>
        <v>High Loss</v>
      </c>
    </row>
    <row r="91" spans="1:17">
      <c r="A91" t="s">
        <v>355</v>
      </c>
      <c r="B91" t="s">
        <v>356</v>
      </c>
      <c r="C91" t="s">
        <v>357</v>
      </c>
      <c r="D91" t="s">
        <v>189</v>
      </c>
      <c r="E91" t="s">
        <v>68</v>
      </c>
      <c r="F91" s="4">
        <v>45854</v>
      </c>
      <c r="G91" t="s">
        <v>20</v>
      </c>
      <c r="H91" t="s">
        <v>38</v>
      </c>
      <c r="I91" t="s">
        <v>22</v>
      </c>
      <c r="J91">
        <v>354898</v>
      </c>
      <c r="K91" t="s">
        <v>31</v>
      </c>
      <c r="L91">
        <f t="shared" si="3"/>
        <v>2025</v>
      </c>
      <c r="M91">
        <f t="shared" si="4"/>
        <v>7</v>
      </c>
      <c r="Q91" t="str">
        <f t="shared" si="5"/>
        <v>High Loss</v>
      </c>
    </row>
    <row r="92" spans="1:17">
      <c r="A92" t="s">
        <v>358</v>
      </c>
      <c r="B92" t="s">
        <v>359</v>
      </c>
      <c r="C92" t="s">
        <v>360</v>
      </c>
      <c r="D92" t="s">
        <v>361</v>
      </c>
      <c r="E92" t="s">
        <v>88</v>
      </c>
      <c r="F92" s="4">
        <v>44970</v>
      </c>
      <c r="G92" t="s">
        <v>28</v>
      </c>
      <c r="H92" t="s">
        <v>21</v>
      </c>
      <c r="I92" t="s">
        <v>30</v>
      </c>
      <c r="J92">
        <v>410098</v>
      </c>
      <c r="K92" t="s">
        <v>31</v>
      </c>
      <c r="L92">
        <f t="shared" si="3"/>
        <v>2023</v>
      </c>
      <c r="M92">
        <f t="shared" si="4"/>
        <v>2</v>
      </c>
      <c r="Q92" t="str">
        <f t="shared" si="5"/>
        <v>High Loss</v>
      </c>
    </row>
    <row r="93" spans="1:17">
      <c r="A93" t="s">
        <v>362</v>
      </c>
      <c r="B93" t="s">
        <v>363</v>
      </c>
      <c r="C93" t="s">
        <v>364</v>
      </c>
      <c r="D93" t="s">
        <v>365</v>
      </c>
      <c r="E93" t="s">
        <v>68</v>
      </c>
      <c r="F93" s="4">
        <v>45845</v>
      </c>
      <c r="G93" t="s">
        <v>83</v>
      </c>
      <c r="H93" t="s">
        <v>21</v>
      </c>
      <c r="I93" t="s">
        <v>30</v>
      </c>
      <c r="J93">
        <v>268742</v>
      </c>
      <c r="K93" t="s">
        <v>23</v>
      </c>
      <c r="L93">
        <f t="shared" si="3"/>
        <v>2025</v>
      </c>
      <c r="M93">
        <f t="shared" si="4"/>
        <v>7</v>
      </c>
      <c r="Q93" t="str">
        <f t="shared" si="5"/>
        <v>High Loss</v>
      </c>
    </row>
    <row r="94" spans="1:17">
      <c r="A94" t="s">
        <v>366</v>
      </c>
      <c r="B94" t="s">
        <v>367</v>
      </c>
      <c r="C94" t="s">
        <v>368</v>
      </c>
      <c r="D94" t="s">
        <v>369</v>
      </c>
      <c r="E94" t="s">
        <v>19</v>
      </c>
      <c r="F94" s="4">
        <v>45879</v>
      </c>
      <c r="G94" t="s">
        <v>37</v>
      </c>
      <c r="H94" t="s">
        <v>38</v>
      </c>
      <c r="I94" t="s">
        <v>74</v>
      </c>
      <c r="J94">
        <v>495064</v>
      </c>
      <c r="K94" t="s">
        <v>23</v>
      </c>
      <c r="L94">
        <f t="shared" si="3"/>
        <v>2025</v>
      </c>
      <c r="M94">
        <f t="shared" si="4"/>
        <v>8</v>
      </c>
      <c r="Q94" t="str">
        <f t="shared" si="5"/>
        <v>High Loss</v>
      </c>
    </row>
    <row r="95" spans="1:17">
      <c r="A95" t="s">
        <v>370</v>
      </c>
      <c r="B95" t="s">
        <v>371</v>
      </c>
      <c r="C95" t="s">
        <v>372</v>
      </c>
      <c r="D95" t="s">
        <v>373</v>
      </c>
      <c r="E95" t="s">
        <v>63</v>
      </c>
      <c r="F95" s="4">
        <v>45904</v>
      </c>
      <c r="G95" t="s">
        <v>20</v>
      </c>
      <c r="H95" t="s">
        <v>21</v>
      </c>
      <c r="I95" t="s">
        <v>74</v>
      </c>
      <c r="J95">
        <v>469898</v>
      </c>
      <c r="K95" t="s">
        <v>31</v>
      </c>
      <c r="L95">
        <f t="shared" si="3"/>
        <v>2025</v>
      </c>
      <c r="M95">
        <f t="shared" si="4"/>
        <v>9</v>
      </c>
      <c r="Q95" t="str">
        <f t="shared" si="5"/>
        <v>High Loss</v>
      </c>
    </row>
    <row r="96" spans="1:17">
      <c r="A96" t="s">
        <v>374</v>
      </c>
      <c r="B96" t="s">
        <v>375</v>
      </c>
      <c r="C96" t="s">
        <v>376</v>
      </c>
      <c r="D96" t="s">
        <v>185</v>
      </c>
      <c r="E96" t="s">
        <v>63</v>
      </c>
      <c r="F96" s="4">
        <v>45380</v>
      </c>
      <c r="G96" t="s">
        <v>20</v>
      </c>
      <c r="H96" t="s">
        <v>21</v>
      </c>
      <c r="I96" t="s">
        <v>39</v>
      </c>
      <c r="J96">
        <v>53230</v>
      </c>
      <c r="K96" t="s">
        <v>23</v>
      </c>
      <c r="L96">
        <f t="shared" si="3"/>
        <v>2024</v>
      </c>
      <c r="M96">
        <f t="shared" si="4"/>
        <v>3</v>
      </c>
      <c r="Q96" t="str">
        <f t="shared" si="5"/>
        <v>Low Loss</v>
      </c>
    </row>
    <row r="97" spans="1:17">
      <c r="A97" t="s">
        <v>377</v>
      </c>
      <c r="B97" t="s">
        <v>378</v>
      </c>
      <c r="C97" t="s">
        <v>379</v>
      </c>
      <c r="D97" t="s">
        <v>288</v>
      </c>
      <c r="E97" t="s">
        <v>88</v>
      </c>
      <c r="F97" s="4">
        <v>45065</v>
      </c>
      <c r="G97" t="s">
        <v>28</v>
      </c>
      <c r="H97" t="s">
        <v>21</v>
      </c>
      <c r="I97" t="s">
        <v>30</v>
      </c>
      <c r="J97">
        <v>178100</v>
      </c>
      <c r="K97" t="s">
        <v>31</v>
      </c>
      <c r="L97">
        <f t="shared" si="3"/>
        <v>2023</v>
      </c>
      <c r="M97">
        <f t="shared" si="4"/>
        <v>5</v>
      </c>
      <c r="Q97" t="str">
        <f t="shared" si="5"/>
        <v>Low Loss</v>
      </c>
    </row>
    <row r="98" spans="1:17">
      <c r="A98" t="s">
        <v>380</v>
      </c>
      <c r="B98" t="s">
        <v>300</v>
      </c>
      <c r="C98" t="s">
        <v>381</v>
      </c>
      <c r="D98" t="s">
        <v>382</v>
      </c>
      <c r="E98" t="s">
        <v>68</v>
      </c>
      <c r="F98" s="4">
        <v>45599</v>
      </c>
      <c r="G98" t="s">
        <v>28</v>
      </c>
      <c r="H98" t="s">
        <v>21</v>
      </c>
      <c r="I98" t="s">
        <v>30</v>
      </c>
      <c r="J98">
        <v>407195</v>
      </c>
      <c r="K98" t="s">
        <v>31</v>
      </c>
      <c r="L98">
        <f t="shared" si="3"/>
        <v>2024</v>
      </c>
      <c r="M98">
        <f t="shared" si="4"/>
        <v>11</v>
      </c>
      <c r="Q98" t="str">
        <f t="shared" si="5"/>
        <v>High Loss</v>
      </c>
    </row>
    <row r="99" spans="1:17">
      <c r="A99" t="s">
        <v>383</v>
      </c>
      <c r="B99" t="s">
        <v>384</v>
      </c>
      <c r="C99" t="s">
        <v>385</v>
      </c>
      <c r="D99" t="s">
        <v>107</v>
      </c>
      <c r="E99" t="s">
        <v>97</v>
      </c>
      <c r="F99" s="4">
        <v>45369</v>
      </c>
      <c r="G99" t="s">
        <v>83</v>
      </c>
      <c r="H99" t="s">
        <v>21</v>
      </c>
      <c r="I99" t="s">
        <v>39</v>
      </c>
      <c r="J99">
        <v>215832</v>
      </c>
      <c r="K99" t="s">
        <v>23</v>
      </c>
      <c r="L99">
        <f t="shared" si="3"/>
        <v>2024</v>
      </c>
      <c r="M99">
        <f t="shared" si="4"/>
        <v>3</v>
      </c>
      <c r="Q99" t="str">
        <f t="shared" si="5"/>
        <v>Low Loss</v>
      </c>
    </row>
    <row r="100" spans="1:17">
      <c r="A100" t="s">
        <v>386</v>
      </c>
      <c r="B100" t="s">
        <v>387</v>
      </c>
      <c r="C100" t="s">
        <v>388</v>
      </c>
      <c r="D100" t="s">
        <v>78</v>
      </c>
      <c r="E100" t="s">
        <v>88</v>
      </c>
      <c r="F100" s="4">
        <v>45070</v>
      </c>
      <c r="G100" t="s">
        <v>28</v>
      </c>
      <c r="H100" t="s">
        <v>29</v>
      </c>
      <c r="I100" t="s">
        <v>74</v>
      </c>
      <c r="J100">
        <v>234868</v>
      </c>
      <c r="K100" t="s">
        <v>31</v>
      </c>
      <c r="L100">
        <f t="shared" si="3"/>
        <v>2023</v>
      </c>
      <c r="M100">
        <f t="shared" si="4"/>
        <v>5</v>
      </c>
      <c r="Q100" t="str">
        <f t="shared" si="5"/>
        <v>Low Loss</v>
      </c>
    </row>
    <row r="101" spans="1:17">
      <c r="A101" t="s">
        <v>389</v>
      </c>
      <c r="B101" t="s">
        <v>390</v>
      </c>
      <c r="C101" t="s">
        <v>295</v>
      </c>
      <c r="D101" t="s">
        <v>135</v>
      </c>
      <c r="E101" t="s">
        <v>88</v>
      </c>
      <c r="F101" s="4">
        <v>45608</v>
      </c>
      <c r="G101" t="s">
        <v>28</v>
      </c>
      <c r="H101" t="s">
        <v>21</v>
      </c>
      <c r="I101" t="s">
        <v>30</v>
      </c>
      <c r="J101">
        <v>435793</v>
      </c>
      <c r="K101" t="s">
        <v>23</v>
      </c>
      <c r="L101">
        <f t="shared" si="3"/>
        <v>2024</v>
      </c>
      <c r="M101">
        <f t="shared" si="4"/>
        <v>11</v>
      </c>
      <c r="Q101" t="str">
        <f t="shared" si="5"/>
        <v>High Loss</v>
      </c>
    </row>
    <row r="102" spans="1:17">
      <c r="A102" t="s">
        <v>391</v>
      </c>
      <c r="B102" t="s">
        <v>55</v>
      </c>
      <c r="C102" t="s">
        <v>392</v>
      </c>
      <c r="D102" t="s">
        <v>217</v>
      </c>
      <c r="E102" t="s">
        <v>88</v>
      </c>
      <c r="F102" s="4">
        <v>45328</v>
      </c>
      <c r="G102" t="s">
        <v>28</v>
      </c>
      <c r="H102" t="s">
        <v>21</v>
      </c>
      <c r="I102" t="s">
        <v>39</v>
      </c>
      <c r="J102">
        <v>313136</v>
      </c>
      <c r="K102" t="s">
        <v>23</v>
      </c>
      <c r="L102">
        <f t="shared" si="3"/>
        <v>2024</v>
      </c>
      <c r="M102">
        <f t="shared" si="4"/>
        <v>2</v>
      </c>
      <c r="Q102" t="str">
        <f t="shared" si="5"/>
        <v>High Loss</v>
      </c>
    </row>
    <row r="103" spans="1:17">
      <c r="A103" t="s">
        <v>393</v>
      </c>
      <c r="B103" t="s">
        <v>394</v>
      </c>
      <c r="C103" t="s">
        <v>395</v>
      </c>
      <c r="D103" t="s">
        <v>354</v>
      </c>
      <c r="E103" t="s">
        <v>68</v>
      </c>
      <c r="F103" s="4">
        <v>45424</v>
      </c>
      <c r="G103" t="s">
        <v>83</v>
      </c>
      <c r="H103" t="s">
        <v>21</v>
      </c>
      <c r="I103" t="s">
        <v>30</v>
      </c>
      <c r="J103">
        <v>11184</v>
      </c>
      <c r="K103" t="s">
        <v>31</v>
      </c>
      <c r="L103">
        <f t="shared" si="3"/>
        <v>2024</v>
      </c>
      <c r="M103">
        <f t="shared" si="4"/>
        <v>5</v>
      </c>
      <c r="Q103" t="str">
        <f t="shared" si="5"/>
        <v>Low Loss</v>
      </c>
    </row>
    <row r="104" spans="1:17">
      <c r="A104" t="s">
        <v>396</v>
      </c>
      <c r="B104" t="s">
        <v>397</v>
      </c>
      <c r="C104" t="s">
        <v>398</v>
      </c>
      <c r="D104" t="s">
        <v>185</v>
      </c>
      <c r="E104" t="s">
        <v>68</v>
      </c>
      <c r="F104" s="4">
        <v>45419</v>
      </c>
      <c r="G104" t="s">
        <v>20</v>
      </c>
      <c r="H104" t="s">
        <v>21</v>
      </c>
      <c r="I104" t="s">
        <v>22</v>
      </c>
      <c r="J104">
        <v>463401</v>
      </c>
      <c r="K104" t="s">
        <v>23</v>
      </c>
      <c r="L104">
        <f t="shared" si="3"/>
        <v>2024</v>
      </c>
      <c r="M104">
        <f t="shared" si="4"/>
        <v>5</v>
      </c>
      <c r="Q104" t="str">
        <f t="shared" si="5"/>
        <v>High Loss</v>
      </c>
    </row>
    <row r="105" spans="1:17">
      <c r="A105" t="s">
        <v>399</v>
      </c>
      <c r="B105" t="s">
        <v>400</v>
      </c>
      <c r="C105" t="s">
        <v>401</v>
      </c>
      <c r="D105" t="s">
        <v>402</v>
      </c>
      <c r="E105" t="s">
        <v>63</v>
      </c>
      <c r="F105" s="4">
        <v>45265</v>
      </c>
      <c r="G105" t="s">
        <v>28</v>
      </c>
      <c r="H105" t="s">
        <v>29</v>
      </c>
      <c r="I105" t="s">
        <v>30</v>
      </c>
      <c r="J105">
        <v>356580</v>
      </c>
      <c r="K105" t="s">
        <v>31</v>
      </c>
      <c r="L105">
        <f t="shared" si="3"/>
        <v>2023</v>
      </c>
      <c r="M105">
        <f t="shared" si="4"/>
        <v>12</v>
      </c>
      <c r="Q105" t="str">
        <f t="shared" si="5"/>
        <v>High Loss</v>
      </c>
    </row>
    <row r="106" spans="1:17">
      <c r="A106" t="s">
        <v>403</v>
      </c>
      <c r="B106" t="s">
        <v>404</v>
      </c>
      <c r="C106" t="s">
        <v>405</v>
      </c>
      <c r="D106" t="s">
        <v>206</v>
      </c>
      <c r="E106" t="s">
        <v>19</v>
      </c>
      <c r="F106" s="4">
        <v>45564</v>
      </c>
      <c r="G106" t="s">
        <v>20</v>
      </c>
      <c r="H106" t="s">
        <v>29</v>
      </c>
      <c r="I106" t="s">
        <v>30</v>
      </c>
      <c r="J106">
        <v>51877</v>
      </c>
      <c r="K106" t="s">
        <v>23</v>
      </c>
      <c r="L106">
        <f t="shared" si="3"/>
        <v>2024</v>
      </c>
      <c r="M106">
        <f t="shared" si="4"/>
        <v>9</v>
      </c>
      <c r="Q106" t="str">
        <f t="shared" si="5"/>
        <v>Low Loss</v>
      </c>
    </row>
    <row r="107" spans="1:17">
      <c r="A107" t="s">
        <v>406</v>
      </c>
      <c r="B107" t="s">
        <v>407</v>
      </c>
      <c r="C107" t="s">
        <v>408</v>
      </c>
      <c r="D107" t="s">
        <v>273</v>
      </c>
      <c r="E107" t="s">
        <v>19</v>
      </c>
      <c r="F107" s="4">
        <v>45024</v>
      </c>
      <c r="G107" t="s">
        <v>37</v>
      </c>
      <c r="H107" t="s">
        <v>38</v>
      </c>
      <c r="I107" t="s">
        <v>30</v>
      </c>
      <c r="J107">
        <v>396567</v>
      </c>
      <c r="K107" t="s">
        <v>23</v>
      </c>
      <c r="L107">
        <f t="shared" si="3"/>
        <v>2023</v>
      </c>
      <c r="M107">
        <f t="shared" si="4"/>
        <v>4</v>
      </c>
      <c r="Q107" t="str">
        <f t="shared" si="5"/>
        <v>High Loss</v>
      </c>
    </row>
    <row r="108" spans="1:17">
      <c r="A108" t="s">
        <v>409</v>
      </c>
      <c r="B108" t="s">
        <v>410</v>
      </c>
      <c r="C108" t="s">
        <v>176</v>
      </c>
      <c r="D108" t="s">
        <v>155</v>
      </c>
      <c r="E108" t="s">
        <v>58</v>
      </c>
      <c r="F108" s="4">
        <v>45900</v>
      </c>
      <c r="G108" t="s">
        <v>28</v>
      </c>
      <c r="H108" t="s">
        <v>29</v>
      </c>
      <c r="I108" t="s">
        <v>30</v>
      </c>
      <c r="J108">
        <v>140215</v>
      </c>
      <c r="K108" t="s">
        <v>23</v>
      </c>
      <c r="L108">
        <f t="shared" si="3"/>
        <v>2025</v>
      </c>
      <c r="M108">
        <f t="shared" si="4"/>
        <v>8</v>
      </c>
      <c r="Q108" t="str">
        <f t="shared" si="5"/>
        <v>Low Loss</v>
      </c>
    </row>
    <row r="109" spans="1:17">
      <c r="A109" t="s">
        <v>411</v>
      </c>
      <c r="B109" t="s">
        <v>412</v>
      </c>
      <c r="C109" t="s">
        <v>413</v>
      </c>
      <c r="D109" t="s">
        <v>73</v>
      </c>
      <c r="E109" t="s">
        <v>58</v>
      </c>
      <c r="F109" s="4">
        <v>45276</v>
      </c>
      <c r="G109" t="s">
        <v>20</v>
      </c>
      <c r="H109" t="s">
        <v>21</v>
      </c>
      <c r="I109" t="s">
        <v>74</v>
      </c>
      <c r="J109">
        <v>130660</v>
      </c>
      <c r="K109" t="s">
        <v>31</v>
      </c>
      <c r="L109">
        <f t="shared" si="3"/>
        <v>2023</v>
      </c>
      <c r="M109">
        <f t="shared" si="4"/>
        <v>12</v>
      </c>
      <c r="Q109" t="str">
        <f t="shared" si="5"/>
        <v>Low Loss</v>
      </c>
    </row>
    <row r="110" spans="1:17">
      <c r="A110" t="s">
        <v>414</v>
      </c>
      <c r="B110" t="s">
        <v>415</v>
      </c>
      <c r="C110" t="s">
        <v>416</v>
      </c>
      <c r="D110" t="s">
        <v>87</v>
      </c>
      <c r="E110" t="s">
        <v>63</v>
      </c>
      <c r="F110" s="4">
        <v>45222</v>
      </c>
      <c r="G110" t="s">
        <v>28</v>
      </c>
      <c r="H110" t="s">
        <v>21</v>
      </c>
      <c r="I110" t="s">
        <v>30</v>
      </c>
      <c r="J110">
        <v>382604</v>
      </c>
      <c r="K110" t="s">
        <v>23</v>
      </c>
      <c r="L110">
        <f t="shared" si="3"/>
        <v>2023</v>
      </c>
      <c r="M110">
        <f t="shared" si="4"/>
        <v>10</v>
      </c>
      <c r="Q110" t="str">
        <f t="shared" si="5"/>
        <v>High Loss</v>
      </c>
    </row>
    <row r="111" spans="1:17">
      <c r="A111" t="s">
        <v>417</v>
      </c>
      <c r="B111" t="s">
        <v>418</v>
      </c>
      <c r="C111" t="s">
        <v>419</v>
      </c>
      <c r="D111" t="s">
        <v>292</v>
      </c>
      <c r="E111" t="s">
        <v>97</v>
      </c>
      <c r="F111" s="4">
        <v>45665</v>
      </c>
      <c r="G111" t="s">
        <v>83</v>
      </c>
      <c r="H111" t="s">
        <v>38</v>
      </c>
      <c r="I111" t="s">
        <v>39</v>
      </c>
      <c r="J111">
        <v>176856</v>
      </c>
      <c r="K111" t="s">
        <v>31</v>
      </c>
      <c r="L111">
        <f t="shared" si="3"/>
        <v>2025</v>
      </c>
      <c r="M111">
        <f t="shared" si="4"/>
        <v>1</v>
      </c>
      <c r="Q111" t="str">
        <f t="shared" si="5"/>
        <v>Low Loss</v>
      </c>
    </row>
    <row r="112" spans="1:17">
      <c r="A112" t="s">
        <v>420</v>
      </c>
      <c r="B112" t="s">
        <v>141</v>
      </c>
      <c r="C112" t="s">
        <v>158</v>
      </c>
      <c r="D112" t="s">
        <v>365</v>
      </c>
      <c r="E112" t="s">
        <v>88</v>
      </c>
      <c r="F112" s="4">
        <v>45000</v>
      </c>
      <c r="G112" t="s">
        <v>37</v>
      </c>
      <c r="H112" t="s">
        <v>38</v>
      </c>
      <c r="I112" t="s">
        <v>30</v>
      </c>
      <c r="J112">
        <v>374941</v>
      </c>
      <c r="K112" t="s">
        <v>23</v>
      </c>
      <c r="L112">
        <f t="shared" si="3"/>
        <v>2023</v>
      </c>
      <c r="M112">
        <f t="shared" si="4"/>
        <v>3</v>
      </c>
      <c r="Q112" t="str">
        <f t="shared" si="5"/>
        <v>High Loss</v>
      </c>
    </row>
    <row r="113" spans="1:17">
      <c r="A113" t="s">
        <v>421</v>
      </c>
      <c r="B113" t="s">
        <v>422</v>
      </c>
      <c r="C113" t="s">
        <v>209</v>
      </c>
      <c r="D113" t="s">
        <v>423</v>
      </c>
      <c r="E113" t="s">
        <v>58</v>
      </c>
      <c r="F113" s="4">
        <v>45901</v>
      </c>
      <c r="G113" t="s">
        <v>28</v>
      </c>
      <c r="H113" t="s">
        <v>21</v>
      </c>
      <c r="I113" t="s">
        <v>30</v>
      </c>
      <c r="J113">
        <v>160217</v>
      </c>
      <c r="K113" t="s">
        <v>23</v>
      </c>
      <c r="L113">
        <f t="shared" si="3"/>
        <v>2025</v>
      </c>
      <c r="M113">
        <f t="shared" si="4"/>
        <v>9</v>
      </c>
      <c r="Q113" t="str">
        <f t="shared" si="5"/>
        <v>Low Loss</v>
      </c>
    </row>
    <row r="114" spans="1:17">
      <c r="A114" t="s">
        <v>424</v>
      </c>
      <c r="B114" t="s">
        <v>425</v>
      </c>
      <c r="C114" t="s">
        <v>426</v>
      </c>
      <c r="D114" t="s">
        <v>280</v>
      </c>
      <c r="E114" t="s">
        <v>58</v>
      </c>
      <c r="F114" s="4">
        <v>45286</v>
      </c>
      <c r="G114" t="s">
        <v>28</v>
      </c>
      <c r="H114" t="s">
        <v>38</v>
      </c>
      <c r="I114" t="s">
        <v>39</v>
      </c>
      <c r="J114">
        <v>367375</v>
      </c>
      <c r="K114" t="s">
        <v>23</v>
      </c>
      <c r="L114">
        <f t="shared" si="3"/>
        <v>2023</v>
      </c>
      <c r="M114">
        <f t="shared" si="4"/>
        <v>12</v>
      </c>
      <c r="Q114" t="str">
        <f t="shared" si="5"/>
        <v>High Loss</v>
      </c>
    </row>
    <row r="115" spans="1:17">
      <c r="A115" t="s">
        <v>427</v>
      </c>
      <c r="B115" t="s">
        <v>428</v>
      </c>
      <c r="C115" t="s">
        <v>231</v>
      </c>
      <c r="D115" t="s">
        <v>139</v>
      </c>
      <c r="E115" t="s">
        <v>63</v>
      </c>
      <c r="F115" s="4">
        <v>45113</v>
      </c>
      <c r="G115" t="s">
        <v>28</v>
      </c>
      <c r="H115" t="s">
        <v>29</v>
      </c>
      <c r="I115" t="s">
        <v>30</v>
      </c>
      <c r="J115">
        <v>77536</v>
      </c>
      <c r="K115" t="s">
        <v>31</v>
      </c>
      <c r="L115">
        <f t="shared" si="3"/>
        <v>2023</v>
      </c>
      <c r="M115">
        <f t="shared" si="4"/>
        <v>7</v>
      </c>
      <c r="Q115" t="str">
        <f t="shared" si="5"/>
        <v>Low Loss</v>
      </c>
    </row>
    <row r="116" spans="1:17">
      <c r="A116" t="s">
        <v>429</v>
      </c>
      <c r="B116" t="s">
        <v>430</v>
      </c>
      <c r="C116" t="s">
        <v>269</v>
      </c>
      <c r="D116" t="s">
        <v>143</v>
      </c>
      <c r="E116" t="s">
        <v>63</v>
      </c>
      <c r="F116" s="4">
        <v>45205</v>
      </c>
      <c r="G116" t="s">
        <v>83</v>
      </c>
      <c r="H116" t="s">
        <v>38</v>
      </c>
      <c r="I116" t="s">
        <v>22</v>
      </c>
      <c r="J116">
        <v>448975</v>
      </c>
      <c r="K116" t="s">
        <v>23</v>
      </c>
      <c r="L116">
        <f t="shared" si="3"/>
        <v>2023</v>
      </c>
      <c r="M116">
        <f t="shared" si="4"/>
        <v>10</v>
      </c>
      <c r="Q116" t="str">
        <f t="shared" si="5"/>
        <v>High Loss</v>
      </c>
    </row>
    <row r="117" spans="1:17">
      <c r="A117" t="s">
        <v>431</v>
      </c>
      <c r="B117" t="s">
        <v>432</v>
      </c>
      <c r="C117" t="s">
        <v>433</v>
      </c>
      <c r="D117" t="s">
        <v>434</v>
      </c>
      <c r="E117" t="s">
        <v>68</v>
      </c>
      <c r="F117" s="4">
        <v>45978</v>
      </c>
      <c r="G117" t="s">
        <v>37</v>
      </c>
      <c r="H117" t="s">
        <v>38</v>
      </c>
      <c r="I117" t="s">
        <v>74</v>
      </c>
      <c r="J117">
        <v>492379</v>
      </c>
      <c r="K117" t="s">
        <v>23</v>
      </c>
      <c r="L117">
        <f t="shared" si="3"/>
        <v>2025</v>
      </c>
      <c r="M117">
        <f t="shared" si="4"/>
        <v>11</v>
      </c>
      <c r="Q117" t="str">
        <f t="shared" si="5"/>
        <v>High Loss</v>
      </c>
    </row>
    <row r="118" spans="1:17">
      <c r="A118" t="s">
        <v>435</v>
      </c>
      <c r="B118" t="s">
        <v>436</v>
      </c>
      <c r="C118" t="s">
        <v>146</v>
      </c>
      <c r="D118" t="s">
        <v>280</v>
      </c>
      <c r="E118" t="s">
        <v>97</v>
      </c>
      <c r="F118" s="4">
        <v>45653</v>
      </c>
      <c r="G118" t="s">
        <v>37</v>
      </c>
      <c r="H118" t="s">
        <v>21</v>
      </c>
      <c r="I118" t="s">
        <v>39</v>
      </c>
      <c r="J118">
        <v>54767</v>
      </c>
      <c r="K118" t="s">
        <v>23</v>
      </c>
      <c r="L118">
        <f t="shared" si="3"/>
        <v>2024</v>
      </c>
      <c r="M118">
        <f t="shared" si="4"/>
        <v>12</v>
      </c>
      <c r="Q118" t="str">
        <f t="shared" si="5"/>
        <v>Low Loss</v>
      </c>
    </row>
    <row r="119" spans="1:17">
      <c r="A119" t="s">
        <v>437</v>
      </c>
      <c r="B119" t="s">
        <v>438</v>
      </c>
      <c r="C119" t="s">
        <v>291</v>
      </c>
      <c r="D119" t="s">
        <v>350</v>
      </c>
      <c r="E119" t="s">
        <v>97</v>
      </c>
      <c r="F119" s="4">
        <v>45063</v>
      </c>
      <c r="G119" t="s">
        <v>37</v>
      </c>
      <c r="H119" t="s">
        <v>38</v>
      </c>
      <c r="I119" t="s">
        <v>22</v>
      </c>
      <c r="J119">
        <v>457138</v>
      </c>
      <c r="K119" t="s">
        <v>31</v>
      </c>
      <c r="L119">
        <f t="shared" si="3"/>
        <v>2023</v>
      </c>
      <c r="M119">
        <f t="shared" si="4"/>
        <v>5</v>
      </c>
      <c r="Q119" t="str">
        <f t="shared" si="5"/>
        <v>High Loss</v>
      </c>
    </row>
    <row r="120" spans="1:17">
      <c r="A120" t="s">
        <v>439</v>
      </c>
      <c r="B120" t="s">
        <v>440</v>
      </c>
      <c r="C120" t="s">
        <v>441</v>
      </c>
      <c r="D120" t="s">
        <v>308</v>
      </c>
      <c r="E120" t="s">
        <v>63</v>
      </c>
      <c r="F120" s="4">
        <v>45014</v>
      </c>
      <c r="G120" t="s">
        <v>37</v>
      </c>
      <c r="H120" t="s">
        <v>38</v>
      </c>
      <c r="I120" t="s">
        <v>39</v>
      </c>
      <c r="J120">
        <v>384349</v>
      </c>
      <c r="K120" t="s">
        <v>31</v>
      </c>
      <c r="L120">
        <f t="shared" si="3"/>
        <v>2023</v>
      </c>
      <c r="M120">
        <f t="shared" si="4"/>
        <v>3</v>
      </c>
      <c r="Q120" t="str">
        <f t="shared" si="5"/>
        <v>High Loss</v>
      </c>
    </row>
    <row r="121" spans="1:17">
      <c r="A121" t="s">
        <v>442</v>
      </c>
      <c r="B121" t="s">
        <v>443</v>
      </c>
      <c r="C121" t="s">
        <v>444</v>
      </c>
      <c r="D121" t="s">
        <v>139</v>
      </c>
      <c r="E121" t="s">
        <v>19</v>
      </c>
      <c r="F121" s="4">
        <v>45653</v>
      </c>
      <c r="G121" t="s">
        <v>28</v>
      </c>
      <c r="H121" t="s">
        <v>21</v>
      </c>
      <c r="I121" t="s">
        <v>30</v>
      </c>
      <c r="J121">
        <v>213006</v>
      </c>
      <c r="K121" t="s">
        <v>31</v>
      </c>
      <c r="L121">
        <f t="shared" si="3"/>
        <v>2024</v>
      </c>
      <c r="M121">
        <f t="shared" si="4"/>
        <v>12</v>
      </c>
      <c r="Q121" t="str">
        <f t="shared" si="5"/>
        <v>Low Loss</v>
      </c>
    </row>
    <row r="122" spans="1:17">
      <c r="A122" t="s">
        <v>445</v>
      </c>
      <c r="B122" t="s">
        <v>446</v>
      </c>
      <c r="C122" t="s">
        <v>223</v>
      </c>
      <c r="D122" t="s">
        <v>373</v>
      </c>
      <c r="E122" t="s">
        <v>19</v>
      </c>
      <c r="F122" s="4">
        <v>45694</v>
      </c>
      <c r="G122" t="s">
        <v>20</v>
      </c>
      <c r="H122" t="s">
        <v>38</v>
      </c>
      <c r="I122" t="s">
        <v>39</v>
      </c>
      <c r="J122">
        <v>226639</v>
      </c>
      <c r="K122" t="s">
        <v>31</v>
      </c>
      <c r="L122">
        <f t="shared" si="3"/>
        <v>2025</v>
      </c>
      <c r="M122">
        <f t="shared" si="4"/>
        <v>2</v>
      </c>
      <c r="Q122" t="str">
        <f t="shared" si="5"/>
        <v>Low Loss</v>
      </c>
    </row>
    <row r="123" spans="1:17">
      <c r="A123" t="s">
        <v>447</v>
      </c>
      <c r="B123" t="s">
        <v>448</v>
      </c>
      <c r="C123" t="s">
        <v>176</v>
      </c>
      <c r="D123" t="s">
        <v>423</v>
      </c>
      <c r="E123" t="s">
        <v>19</v>
      </c>
      <c r="F123" s="4">
        <v>45663</v>
      </c>
      <c r="G123" t="s">
        <v>83</v>
      </c>
      <c r="H123" t="s">
        <v>21</v>
      </c>
      <c r="I123" t="s">
        <v>39</v>
      </c>
      <c r="J123">
        <v>195664</v>
      </c>
      <c r="K123" t="s">
        <v>31</v>
      </c>
      <c r="L123">
        <f t="shared" si="3"/>
        <v>2025</v>
      </c>
      <c r="M123">
        <f t="shared" si="4"/>
        <v>1</v>
      </c>
      <c r="Q123" t="str">
        <f t="shared" si="5"/>
        <v>Low Loss</v>
      </c>
    </row>
    <row r="124" spans="1:17">
      <c r="A124" t="s">
        <v>449</v>
      </c>
      <c r="B124" t="s">
        <v>450</v>
      </c>
      <c r="C124" t="s">
        <v>72</v>
      </c>
      <c r="D124" t="s">
        <v>44</v>
      </c>
      <c r="E124" t="s">
        <v>58</v>
      </c>
      <c r="F124" s="4">
        <v>46021</v>
      </c>
      <c r="G124" t="s">
        <v>28</v>
      </c>
      <c r="H124" t="s">
        <v>21</v>
      </c>
      <c r="I124" t="s">
        <v>39</v>
      </c>
      <c r="J124">
        <v>103580</v>
      </c>
      <c r="K124" t="s">
        <v>31</v>
      </c>
      <c r="L124">
        <f t="shared" si="3"/>
        <v>2025</v>
      </c>
      <c r="M124">
        <f t="shared" si="4"/>
        <v>12</v>
      </c>
      <c r="Q124" t="str">
        <f t="shared" si="5"/>
        <v>Low Loss</v>
      </c>
    </row>
    <row r="125" spans="1:17">
      <c r="A125" t="s">
        <v>451</v>
      </c>
      <c r="B125" t="s">
        <v>200</v>
      </c>
      <c r="C125" t="s">
        <v>452</v>
      </c>
      <c r="D125" t="s">
        <v>382</v>
      </c>
      <c r="E125" t="s">
        <v>63</v>
      </c>
      <c r="F125" s="4">
        <v>45029</v>
      </c>
      <c r="G125" t="s">
        <v>20</v>
      </c>
      <c r="H125" t="s">
        <v>21</v>
      </c>
      <c r="I125" t="s">
        <v>30</v>
      </c>
      <c r="J125">
        <v>130176</v>
      </c>
      <c r="K125" t="s">
        <v>31</v>
      </c>
      <c r="L125">
        <f t="shared" si="3"/>
        <v>2023</v>
      </c>
      <c r="M125">
        <f t="shared" si="4"/>
        <v>4</v>
      </c>
      <c r="Q125" t="str">
        <f t="shared" si="5"/>
        <v>Low Loss</v>
      </c>
    </row>
    <row r="126" spans="1:17">
      <c r="A126" t="s">
        <v>453</v>
      </c>
      <c r="B126" t="s">
        <v>454</v>
      </c>
      <c r="C126" t="s">
        <v>455</v>
      </c>
      <c r="D126" t="s">
        <v>96</v>
      </c>
      <c r="E126" t="s">
        <v>36</v>
      </c>
      <c r="F126" s="4">
        <v>45082</v>
      </c>
      <c r="G126" t="s">
        <v>20</v>
      </c>
      <c r="H126" t="s">
        <v>29</v>
      </c>
      <c r="I126" t="s">
        <v>30</v>
      </c>
      <c r="J126">
        <v>214991</v>
      </c>
      <c r="K126" t="s">
        <v>31</v>
      </c>
      <c r="L126">
        <f t="shared" si="3"/>
        <v>2023</v>
      </c>
      <c r="M126">
        <f t="shared" si="4"/>
        <v>6</v>
      </c>
      <c r="Q126" t="str">
        <f t="shared" si="5"/>
        <v>Low Loss</v>
      </c>
    </row>
    <row r="127" spans="1:17">
      <c r="A127" t="s">
        <v>456</v>
      </c>
      <c r="B127" t="s">
        <v>457</v>
      </c>
      <c r="C127" t="s">
        <v>458</v>
      </c>
      <c r="D127" t="s">
        <v>373</v>
      </c>
      <c r="E127" t="s">
        <v>36</v>
      </c>
      <c r="F127" s="4">
        <v>45160</v>
      </c>
      <c r="G127" t="s">
        <v>37</v>
      </c>
      <c r="H127" t="s">
        <v>29</v>
      </c>
      <c r="I127" t="s">
        <v>39</v>
      </c>
      <c r="J127">
        <v>147350</v>
      </c>
      <c r="K127" t="s">
        <v>23</v>
      </c>
      <c r="L127">
        <f t="shared" si="3"/>
        <v>2023</v>
      </c>
      <c r="M127">
        <f t="shared" si="4"/>
        <v>8</v>
      </c>
      <c r="Q127" t="str">
        <f t="shared" si="5"/>
        <v>Low Loss</v>
      </c>
    </row>
    <row r="128" spans="1:17">
      <c r="A128" t="s">
        <v>459</v>
      </c>
      <c r="B128" t="s">
        <v>460</v>
      </c>
      <c r="C128" t="s">
        <v>461</v>
      </c>
      <c r="D128" t="s">
        <v>96</v>
      </c>
      <c r="E128" t="s">
        <v>97</v>
      </c>
      <c r="F128" s="4">
        <v>45363</v>
      </c>
      <c r="G128" t="s">
        <v>83</v>
      </c>
      <c r="H128" t="s">
        <v>38</v>
      </c>
      <c r="I128" t="s">
        <v>30</v>
      </c>
      <c r="J128">
        <v>435273</v>
      </c>
      <c r="K128" t="s">
        <v>31</v>
      </c>
      <c r="L128">
        <f t="shared" si="3"/>
        <v>2024</v>
      </c>
      <c r="M128">
        <f t="shared" si="4"/>
        <v>3</v>
      </c>
      <c r="Q128" t="str">
        <f t="shared" si="5"/>
        <v>High Loss</v>
      </c>
    </row>
    <row r="129" spans="1:17">
      <c r="A129" t="s">
        <v>462</v>
      </c>
      <c r="B129" t="s">
        <v>463</v>
      </c>
      <c r="C129" t="s">
        <v>464</v>
      </c>
      <c r="D129" t="s">
        <v>52</v>
      </c>
      <c r="E129" t="s">
        <v>19</v>
      </c>
      <c r="F129" s="4">
        <v>44985</v>
      </c>
      <c r="G129" t="s">
        <v>83</v>
      </c>
      <c r="H129" t="s">
        <v>21</v>
      </c>
      <c r="I129" t="s">
        <v>30</v>
      </c>
      <c r="J129">
        <v>441800</v>
      </c>
      <c r="K129" t="s">
        <v>23</v>
      </c>
      <c r="L129">
        <f t="shared" si="3"/>
        <v>2023</v>
      </c>
      <c r="M129">
        <f t="shared" si="4"/>
        <v>2</v>
      </c>
      <c r="Q129" t="str">
        <f t="shared" si="5"/>
        <v>High Loss</v>
      </c>
    </row>
    <row r="130" spans="1:17">
      <c r="A130" t="s">
        <v>465</v>
      </c>
      <c r="B130" t="s">
        <v>466</v>
      </c>
      <c r="C130" t="s">
        <v>467</v>
      </c>
      <c r="D130" t="s">
        <v>155</v>
      </c>
      <c r="E130" t="s">
        <v>63</v>
      </c>
      <c r="F130" s="4">
        <v>45250</v>
      </c>
      <c r="G130" t="s">
        <v>83</v>
      </c>
      <c r="H130" t="s">
        <v>38</v>
      </c>
      <c r="I130" t="s">
        <v>30</v>
      </c>
      <c r="J130">
        <v>196528</v>
      </c>
      <c r="K130" t="s">
        <v>23</v>
      </c>
      <c r="L130">
        <f t="shared" si="3"/>
        <v>2023</v>
      </c>
      <c r="M130">
        <f t="shared" si="4"/>
        <v>11</v>
      </c>
      <c r="Q130" t="str">
        <f t="shared" si="5"/>
        <v>Low Loss</v>
      </c>
    </row>
    <row r="131" spans="1:17">
      <c r="A131" t="s">
        <v>468</v>
      </c>
      <c r="B131" t="s">
        <v>469</v>
      </c>
      <c r="C131" t="s">
        <v>242</v>
      </c>
      <c r="D131" t="s">
        <v>78</v>
      </c>
      <c r="E131" t="s">
        <v>63</v>
      </c>
      <c r="F131" s="4">
        <v>45825</v>
      </c>
      <c r="G131" t="s">
        <v>83</v>
      </c>
      <c r="H131" t="s">
        <v>21</v>
      </c>
      <c r="I131" t="s">
        <v>39</v>
      </c>
      <c r="J131">
        <v>149210</v>
      </c>
      <c r="K131" t="s">
        <v>31</v>
      </c>
      <c r="L131">
        <f t="shared" ref="L131:L194" si="6">YEAR(F131)</f>
        <v>2025</v>
      </c>
      <c r="M131">
        <f t="shared" ref="M131:M194" si="7">MONTH(F131)</f>
        <v>6</v>
      </c>
      <c r="Q131" t="str">
        <f t="shared" ref="Q131:Q194" si="8">IF(J131&gt;250000,"High Loss","Low Loss")</f>
        <v>Low Loss</v>
      </c>
    </row>
    <row r="132" spans="1:17">
      <c r="A132" t="s">
        <v>470</v>
      </c>
      <c r="B132" t="s">
        <v>454</v>
      </c>
      <c r="C132" t="s">
        <v>301</v>
      </c>
      <c r="D132" t="s">
        <v>365</v>
      </c>
      <c r="E132" t="s">
        <v>97</v>
      </c>
      <c r="F132" s="4">
        <v>44965</v>
      </c>
      <c r="G132" t="s">
        <v>37</v>
      </c>
      <c r="H132" t="s">
        <v>21</v>
      </c>
      <c r="I132" t="s">
        <v>30</v>
      </c>
      <c r="J132">
        <v>363124</v>
      </c>
      <c r="K132" t="s">
        <v>31</v>
      </c>
      <c r="L132">
        <f t="shared" si="6"/>
        <v>2023</v>
      </c>
      <c r="M132">
        <f t="shared" si="7"/>
        <v>2</v>
      </c>
      <c r="Q132" t="str">
        <f t="shared" si="8"/>
        <v>High Loss</v>
      </c>
    </row>
    <row r="133" spans="1:17">
      <c r="A133" t="s">
        <v>471</v>
      </c>
      <c r="B133" t="s">
        <v>472</v>
      </c>
      <c r="C133" t="s">
        <v>343</v>
      </c>
      <c r="D133" t="s">
        <v>82</v>
      </c>
      <c r="E133" t="s">
        <v>88</v>
      </c>
      <c r="F133" s="4">
        <v>45698</v>
      </c>
      <c r="G133" t="s">
        <v>37</v>
      </c>
      <c r="H133" t="s">
        <v>38</v>
      </c>
      <c r="I133" t="s">
        <v>30</v>
      </c>
      <c r="J133">
        <v>488770</v>
      </c>
      <c r="K133" t="s">
        <v>23</v>
      </c>
      <c r="L133">
        <f t="shared" si="6"/>
        <v>2025</v>
      </c>
      <c r="M133">
        <f t="shared" si="7"/>
        <v>2</v>
      </c>
      <c r="Q133" t="str">
        <f t="shared" si="8"/>
        <v>High Loss</v>
      </c>
    </row>
    <row r="134" spans="1:17">
      <c r="A134" t="s">
        <v>473</v>
      </c>
      <c r="B134" t="s">
        <v>474</v>
      </c>
      <c r="C134" t="s">
        <v>110</v>
      </c>
      <c r="D134" t="s">
        <v>273</v>
      </c>
      <c r="E134" t="s">
        <v>19</v>
      </c>
      <c r="F134" s="4">
        <v>45174</v>
      </c>
      <c r="G134" t="s">
        <v>37</v>
      </c>
      <c r="H134" t="s">
        <v>29</v>
      </c>
      <c r="I134" t="s">
        <v>30</v>
      </c>
      <c r="J134">
        <v>296567</v>
      </c>
      <c r="K134" t="s">
        <v>31</v>
      </c>
      <c r="L134">
        <f t="shared" si="6"/>
        <v>2023</v>
      </c>
      <c r="M134">
        <f t="shared" si="7"/>
        <v>9</v>
      </c>
      <c r="Q134" t="str">
        <f t="shared" si="8"/>
        <v>High Loss</v>
      </c>
    </row>
    <row r="135" spans="1:17">
      <c r="A135" t="s">
        <v>475</v>
      </c>
      <c r="B135" t="s">
        <v>476</v>
      </c>
      <c r="C135" t="s">
        <v>114</v>
      </c>
      <c r="D135" t="s">
        <v>92</v>
      </c>
      <c r="E135" t="s">
        <v>36</v>
      </c>
      <c r="F135" s="4">
        <v>45996</v>
      </c>
      <c r="G135" t="s">
        <v>20</v>
      </c>
      <c r="H135" t="s">
        <v>38</v>
      </c>
      <c r="I135" t="s">
        <v>39</v>
      </c>
      <c r="J135">
        <v>487850</v>
      </c>
      <c r="K135" t="s">
        <v>31</v>
      </c>
      <c r="L135">
        <f t="shared" si="6"/>
        <v>2025</v>
      </c>
      <c r="M135">
        <f t="shared" si="7"/>
        <v>12</v>
      </c>
      <c r="Q135" t="str">
        <f t="shared" si="8"/>
        <v>High Loss</v>
      </c>
    </row>
    <row r="136" spans="1:17">
      <c r="A136" t="s">
        <v>477</v>
      </c>
      <c r="B136" t="s">
        <v>478</v>
      </c>
      <c r="C136" t="s">
        <v>479</v>
      </c>
      <c r="D136" t="s">
        <v>62</v>
      </c>
      <c r="E136" t="s">
        <v>58</v>
      </c>
      <c r="F136" s="4">
        <v>45598</v>
      </c>
      <c r="G136" t="s">
        <v>20</v>
      </c>
      <c r="H136" t="s">
        <v>38</v>
      </c>
      <c r="I136" t="s">
        <v>30</v>
      </c>
      <c r="J136">
        <v>29606</v>
      </c>
      <c r="K136" t="s">
        <v>31</v>
      </c>
      <c r="L136">
        <f t="shared" si="6"/>
        <v>2024</v>
      </c>
      <c r="M136">
        <f t="shared" si="7"/>
        <v>11</v>
      </c>
      <c r="Q136" t="str">
        <f t="shared" si="8"/>
        <v>Low Loss</v>
      </c>
    </row>
    <row r="137" spans="1:17">
      <c r="A137" t="s">
        <v>480</v>
      </c>
      <c r="B137" t="s">
        <v>481</v>
      </c>
      <c r="C137" t="s">
        <v>482</v>
      </c>
      <c r="D137" t="s">
        <v>298</v>
      </c>
      <c r="E137" t="s">
        <v>97</v>
      </c>
      <c r="F137" s="4">
        <v>45478</v>
      </c>
      <c r="G137" t="s">
        <v>28</v>
      </c>
      <c r="H137" t="s">
        <v>38</v>
      </c>
      <c r="I137" t="s">
        <v>74</v>
      </c>
      <c r="J137">
        <v>315886</v>
      </c>
      <c r="K137" t="s">
        <v>31</v>
      </c>
      <c r="L137">
        <f t="shared" si="6"/>
        <v>2024</v>
      </c>
      <c r="M137">
        <f t="shared" si="7"/>
        <v>7</v>
      </c>
      <c r="Q137" t="str">
        <f t="shared" si="8"/>
        <v>High Loss</v>
      </c>
    </row>
    <row r="138" spans="1:17">
      <c r="A138" t="s">
        <v>483</v>
      </c>
      <c r="B138" t="s">
        <v>484</v>
      </c>
      <c r="C138" t="s">
        <v>485</v>
      </c>
      <c r="D138" t="s">
        <v>259</v>
      </c>
      <c r="E138" t="s">
        <v>68</v>
      </c>
      <c r="F138" s="4">
        <v>45243</v>
      </c>
      <c r="G138" t="s">
        <v>37</v>
      </c>
      <c r="H138" t="s">
        <v>21</v>
      </c>
      <c r="I138" t="s">
        <v>22</v>
      </c>
      <c r="J138">
        <v>311323</v>
      </c>
      <c r="K138" t="s">
        <v>31</v>
      </c>
      <c r="L138">
        <f t="shared" si="6"/>
        <v>2023</v>
      </c>
      <c r="M138">
        <f t="shared" si="7"/>
        <v>11</v>
      </c>
      <c r="Q138" t="str">
        <f t="shared" si="8"/>
        <v>High Loss</v>
      </c>
    </row>
    <row r="139" spans="1:17">
      <c r="A139" t="s">
        <v>486</v>
      </c>
      <c r="B139" t="s">
        <v>487</v>
      </c>
      <c r="C139" t="s">
        <v>488</v>
      </c>
      <c r="D139" t="s">
        <v>92</v>
      </c>
      <c r="E139" t="s">
        <v>68</v>
      </c>
      <c r="F139" s="4">
        <v>45082</v>
      </c>
      <c r="G139" t="s">
        <v>83</v>
      </c>
      <c r="H139" t="s">
        <v>21</v>
      </c>
      <c r="I139" t="s">
        <v>74</v>
      </c>
      <c r="J139">
        <v>497201</v>
      </c>
      <c r="K139" t="s">
        <v>31</v>
      </c>
      <c r="L139">
        <f t="shared" si="6"/>
        <v>2023</v>
      </c>
      <c r="M139">
        <f t="shared" si="7"/>
        <v>6</v>
      </c>
      <c r="Q139" t="str">
        <f t="shared" si="8"/>
        <v>High Loss</v>
      </c>
    </row>
    <row r="140" spans="1:17">
      <c r="A140" t="s">
        <v>489</v>
      </c>
      <c r="B140" t="s">
        <v>331</v>
      </c>
      <c r="C140" t="s">
        <v>490</v>
      </c>
      <c r="D140" t="s">
        <v>139</v>
      </c>
      <c r="E140" t="s">
        <v>68</v>
      </c>
      <c r="F140" s="4">
        <v>45241</v>
      </c>
      <c r="G140" t="s">
        <v>83</v>
      </c>
      <c r="H140" t="s">
        <v>29</v>
      </c>
      <c r="I140" t="s">
        <v>30</v>
      </c>
      <c r="J140">
        <v>8988</v>
      </c>
      <c r="K140" t="s">
        <v>31</v>
      </c>
      <c r="L140">
        <f t="shared" si="6"/>
        <v>2023</v>
      </c>
      <c r="M140">
        <f t="shared" si="7"/>
        <v>11</v>
      </c>
      <c r="Q140" t="str">
        <f t="shared" si="8"/>
        <v>Low Loss</v>
      </c>
    </row>
    <row r="141" spans="1:17">
      <c r="A141" t="s">
        <v>491</v>
      </c>
      <c r="B141" t="s">
        <v>492</v>
      </c>
      <c r="C141" t="s">
        <v>493</v>
      </c>
      <c r="D141" t="s">
        <v>302</v>
      </c>
      <c r="E141" t="s">
        <v>58</v>
      </c>
      <c r="F141" s="4">
        <v>45215</v>
      </c>
      <c r="G141" t="s">
        <v>28</v>
      </c>
      <c r="H141" t="s">
        <v>38</v>
      </c>
      <c r="I141" t="s">
        <v>30</v>
      </c>
      <c r="J141">
        <v>413922</v>
      </c>
      <c r="K141" t="s">
        <v>31</v>
      </c>
      <c r="L141">
        <f t="shared" si="6"/>
        <v>2023</v>
      </c>
      <c r="M141">
        <f t="shared" si="7"/>
        <v>10</v>
      </c>
      <c r="Q141" t="str">
        <f t="shared" si="8"/>
        <v>High Loss</v>
      </c>
    </row>
    <row r="142" spans="1:17">
      <c r="A142" t="s">
        <v>494</v>
      </c>
      <c r="B142" t="s">
        <v>495</v>
      </c>
      <c r="C142" t="s">
        <v>496</v>
      </c>
      <c r="D142" t="s">
        <v>103</v>
      </c>
      <c r="E142" t="s">
        <v>97</v>
      </c>
      <c r="F142" s="4">
        <v>45663</v>
      </c>
      <c r="G142" t="s">
        <v>28</v>
      </c>
      <c r="H142" t="s">
        <v>21</v>
      </c>
      <c r="I142" t="s">
        <v>39</v>
      </c>
      <c r="J142">
        <v>325162</v>
      </c>
      <c r="K142" t="s">
        <v>23</v>
      </c>
      <c r="L142">
        <f t="shared" si="6"/>
        <v>2025</v>
      </c>
      <c r="M142">
        <f t="shared" si="7"/>
        <v>1</v>
      </c>
      <c r="Q142" t="str">
        <f t="shared" si="8"/>
        <v>High Loss</v>
      </c>
    </row>
    <row r="143" spans="1:17">
      <c r="A143" t="s">
        <v>497</v>
      </c>
      <c r="B143" t="s">
        <v>498</v>
      </c>
      <c r="C143" t="s">
        <v>231</v>
      </c>
      <c r="D143" t="s">
        <v>288</v>
      </c>
      <c r="E143" t="s">
        <v>63</v>
      </c>
      <c r="F143" s="4">
        <v>45338</v>
      </c>
      <c r="G143" t="s">
        <v>37</v>
      </c>
      <c r="H143" t="s">
        <v>21</v>
      </c>
      <c r="I143" t="s">
        <v>30</v>
      </c>
      <c r="J143">
        <v>292429</v>
      </c>
      <c r="K143" t="s">
        <v>23</v>
      </c>
      <c r="L143">
        <f t="shared" si="6"/>
        <v>2024</v>
      </c>
      <c r="M143">
        <f t="shared" si="7"/>
        <v>2</v>
      </c>
      <c r="Q143" t="str">
        <f t="shared" si="8"/>
        <v>High Loss</v>
      </c>
    </row>
    <row r="144" spans="1:17">
      <c r="A144" t="s">
        <v>499</v>
      </c>
      <c r="B144" t="s">
        <v>500</v>
      </c>
      <c r="C144" t="s">
        <v>47</v>
      </c>
      <c r="D144" t="s">
        <v>354</v>
      </c>
      <c r="E144" t="s">
        <v>58</v>
      </c>
      <c r="F144" s="4">
        <v>45339</v>
      </c>
      <c r="G144" t="s">
        <v>28</v>
      </c>
      <c r="H144" t="s">
        <v>21</v>
      </c>
      <c r="I144" t="s">
        <v>39</v>
      </c>
      <c r="J144">
        <v>218505</v>
      </c>
      <c r="K144" t="s">
        <v>23</v>
      </c>
      <c r="L144">
        <f t="shared" si="6"/>
        <v>2024</v>
      </c>
      <c r="M144">
        <f t="shared" si="7"/>
        <v>2</v>
      </c>
      <c r="Q144" t="str">
        <f t="shared" si="8"/>
        <v>Low Loss</v>
      </c>
    </row>
    <row r="145" spans="1:17">
      <c r="A145" t="s">
        <v>501</v>
      </c>
      <c r="B145" t="s">
        <v>502</v>
      </c>
      <c r="C145" t="s">
        <v>305</v>
      </c>
      <c r="D145" t="s">
        <v>131</v>
      </c>
      <c r="E145" t="s">
        <v>19</v>
      </c>
      <c r="F145" s="4">
        <v>45749</v>
      </c>
      <c r="G145" t="s">
        <v>28</v>
      </c>
      <c r="H145" t="s">
        <v>21</v>
      </c>
      <c r="I145" t="s">
        <v>30</v>
      </c>
      <c r="J145">
        <v>370271</v>
      </c>
      <c r="K145" t="s">
        <v>23</v>
      </c>
      <c r="L145">
        <f t="shared" si="6"/>
        <v>2025</v>
      </c>
      <c r="M145">
        <f t="shared" si="7"/>
        <v>4</v>
      </c>
      <c r="Q145" t="str">
        <f t="shared" si="8"/>
        <v>High Loss</v>
      </c>
    </row>
    <row r="146" spans="1:17">
      <c r="A146" t="s">
        <v>503</v>
      </c>
      <c r="B146" t="s">
        <v>265</v>
      </c>
      <c r="C146" t="s">
        <v>504</v>
      </c>
      <c r="D146" t="s">
        <v>67</v>
      </c>
      <c r="E146" t="s">
        <v>68</v>
      </c>
      <c r="F146" s="4">
        <v>45218</v>
      </c>
      <c r="G146" t="s">
        <v>20</v>
      </c>
      <c r="H146" t="s">
        <v>21</v>
      </c>
      <c r="I146" t="s">
        <v>30</v>
      </c>
      <c r="J146">
        <v>48518</v>
      </c>
      <c r="K146" t="s">
        <v>31</v>
      </c>
      <c r="L146">
        <f t="shared" si="6"/>
        <v>2023</v>
      </c>
      <c r="M146">
        <f t="shared" si="7"/>
        <v>10</v>
      </c>
      <c r="Q146" t="str">
        <f t="shared" si="8"/>
        <v>Low Loss</v>
      </c>
    </row>
    <row r="147" spans="1:17">
      <c r="A147" t="s">
        <v>505</v>
      </c>
      <c r="B147" t="s">
        <v>265</v>
      </c>
      <c r="C147" t="s">
        <v>485</v>
      </c>
      <c r="D147" t="s">
        <v>27</v>
      </c>
      <c r="E147" t="s">
        <v>97</v>
      </c>
      <c r="F147" s="4">
        <v>45196</v>
      </c>
      <c r="G147" t="s">
        <v>37</v>
      </c>
      <c r="H147" t="s">
        <v>21</v>
      </c>
      <c r="I147" t="s">
        <v>74</v>
      </c>
      <c r="J147">
        <v>496521</v>
      </c>
      <c r="K147" t="s">
        <v>31</v>
      </c>
      <c r="L147">
        <f t="shared" si="6"/>
        <v>2023</v>
      </c>
      <c r="M147">
        <f t="shared" si="7"/>
        <v>9</v>
      </c>
      <c r="Q147" t="str">
        <f t="shared" si="8"/>
        <v>High Loss</v>
      </c>
    </row>
    <row r="148" spans="1:17">
      <c r="A148" t="s">
        <v>506</v>
      </c>
      <c r="B148" t="s">
        <v>507</v>
      </c>
      <c r="C148" t="s">
        <v>508</v>
      </c>
      <c r="D148" t="s">
        <v>155</v>
      </c>
      <c r="E148" t="s">
        <v>88</v>
      </c>
      <c r="F148" s="4">
        <v>45226</v>
      </c>
      <c r="G148" t="s">
        <v>20</v>
      </c>
      <c r="H148" t="s">
        <v>38</v>
      </c>
      <c r="I148" t="s">
        <v>74</v>
      </c>
      <c r="J148">
        <v>15682</v>
      </c>
      <c r="K148" t="s">
        <v>31</v>
      </c>
      <c r="L148">
        <f t="shared" si="6"/>
        <v>2023</v>
      </c>
      <c r="M148">
        <f t="shared" si="7"/>
        <v>10</v>
      </c>
      <c r="Q148" t="str">
        <f t="shared" si="8"/>
        <v>Low Loss</v>
      </c>
    </row>
    <row r="149" spans="1:17">
      <c r="A149" t="s">
        <v>509</v>
      </c>
      <c r="B149" t="s">
        <v>510</v>
      </c>
      <c r="C149" t="s">
        <v>205</v>
      </c>
      <c r="D149" t="s">
        <v>170</v>
      </c>
      <c r="E149" t="s">
        <v>68</v>
      </c>
      <c r="F149" s="4">
        <v>45424</v>
      </c>
      <c r="G149" t="s">
        <v>37</v>
      </c>
      <c r="H149" t="s">
        <v>38</v>
      </c>
      <c r="I149" t="s">
        <v>30</v>
      </c>
      <c r="J149">
        <v>155837</v>
      </c>
      <c r="K149" t="s">
        <v>31</v>
      </c>
      <c r="L149">
        <f t="shared" si="6"/>
        <v>2024</v>
      </c>
      <c r="M149">
        <f t="shared" si="7"/>
        <v>5</v>
      </c>
      <c r="Q149" t="str">
        <f t="shared" si="8"/>
        <v>Low Loss</v>
      </c>
    </row>
    <row r="150" spans="1:17">
      <c r="A150" t="s">
        <v>511</v>
      </c>
      <c r="B150" t="s">
        <v>512</v>
      </c>
      <c r="C150" t="s">
        <v>508</v>
      </c>
      <c r="D150" t="s">
        <v>44</v>
      </c>
      <c r="E150" t="s">
        <v>97</v>
      </c>
      <c r="F150" s="4">
        <v>45929</v>
      </c>
      <c r="G150" t="s">
        <v>20</v>
      </c>
      <c r="H150" t="s">
        <v>29</v>
      </c>
      <c r="I150" t="s">
        <v>30</v>
      </c>
      <c r="J150">
        <v>82368</v>
      </c>
      <c r="K150" t="s">
        <v>23</v>
      </c>
      <c r="L150">
        <f t="shared" si="6"/>
        <v>2025</v>
      </c>
      <c r="M150">
        <f t="shared" si="7"/>
        <v>9</v>
      </c>
      <c r="Q150" t="str">
        <f t="shared" si="8"/>
        <v>Low Loss</v>
      </c>
    </row>
    <row r="151" spans="1:17">
      <c r="A151" t="s">
        <v>513</v>
      </c>
      <c r="B151" t="s">
        <v>514</v>
      </c>
      <c r="C151" t="s">
        <v>515</v>
      </c>
      <c r="D151" t="s">
        <v>124</v>
      </c>
      <c r="E151" t="s">
        <v>36</v>
      </c>
      <c r="F151" s="4">
        <v>45170</v>
      </c>
      <c r="G151" t="s">
        <v>83</v>
      </c>
      <c r="H151" t="s">
        <v>21</v>
      </c>
      <c r="I151" t="s">
        <v>30</v>
      </c>
      <c r="J151">
        <v>189581</v>
      </c>
      <c r="K151" t="s">
        <v>31</v>
      </c>
      <c r="L151">
        <f t="shared" si="6"/>
        <v>2023</v>
      </c>
      <c r="M151">
        <f t="shared" si="7"/>
        <v>9</v>
      </c>
      <c r="Q151" t="str">
        <f t="shared" si="8"/>
        <v>Low Loss</v>
      </c>
    </row>
    <row r="152" spans="1:17">
      <c r="A152" t="s">
        <v>516</v>
      </c>
      <c r="B152" t="s">
        <v>517</v>
      </c>
      <c r="C152" t="s">
        <v>504</v>
      </c>
      <c r="D152" t="s">
        <v>124</v>
      </c>
      <c r="E152" t="s">
        <v>97</v>
      </c>
      <c r="F152" s="4">
        <v>45113</v>
      </c>
      <c r="G152" t="s">
        <v>83</v>
      </c>
      <c r="H152" t="s">
        <v>21</v>
      </c>
      <c r="I152" t="s">
        <v>30</v>
      </c>
      <c r="J152">
        <v>116083</v>
      </c>
      <c r="K152" t="s">
        <v>31</v>
      </c>
      <c r="L152">
        <f t="shared" si="6"/>
        <v>2023</v>
      </c>
      <c r="M152">
        <f t="shared" si="7"/>
        <v>7</v>
      </c>
      <c r="Q152" t="str">
        <f t="shared" si="8"/>
        <v>Low Loss</v>
      </c>
    </row>
    <row r="153" spans="1:17">
      <c r="A153" t="s">
        <v>518</v>
      </c>
      <c r="B153" t="s">
        <v>519</v>
      </c>
      <c r="C153" t="s">
        <v>520</v>
      </c>
      <c r="D153" t="s">
        <v>521</v>
      </c>
      <c r="E153" t="s">
        <v>36</v>
      </c>
      <c r="F153" s="4">
        <v>45022</v>
      </c>
      <c r="G153" t="s">
        <v>20</v>
      </c>
      <c r="H153" t="s">
        <v>29</v>
      </c>
      <c r="I153" t="s">
        <v>39</v>
      </c>
      <c r="J153">
        <v>62189</v>
      </c>
      <c r="K153" t="s">
        <v>23</v>
      </c>
      <c r="L153">
        <f t="shared" si="6"/>
        <v>2023</v>
      </c>
      <c r="M153">
        <f t="shared" si="7"/>
        <v>4</v>
      </c>
      <c r="Q153" t="str">
        <f t="shared" si="8"/>
        <v>Low Loss</v>
      </c>
    </row>
    <row r="154" spans="1:17">
      <c r="A154" t="s">
        <v>522</v>
      </c>
      <c r="B154" t="s">
        <v>523</v>
      </c>
      <c r="C154" t="s">
        <v>142</v>
      </c>
      <c r="D154" t="s">
        <v>124</v>
      </c>
      <c r="E154" t="s">
        <v>58</v>
      </c>
      <c r="F154" s="4">
        <v>45960</v>
      </c>
      <c r="G154" t="s">
        <v>37</v>
      </c>
      <c r="H154" t="s">
        <v>38</v>
      </c>
      <c r="I154" t="s">
        <v>22</v>
      </c>
      <c r="J154">
        <v>283161</v>
      </c>
      <c r="K154" t="s">
        <v>31</v>
      </c>
      <c r="L154">
        <f t="shared" si="6"/>
        <v>2025</v>
      </c>
      <c r="M154">
        <f t="shared" si="7"/>
        <v>10</v>
      </c>
      <c r="Q154" t="str">
        <f t="shared" si="8"/>
        <v>High Loss</v>
      </c>
    </row>
    <row r="155" spans="1:17">
      <c r="A155" t="s">
        <v>524</v>
      </c>
      <c r="B155" t="s">
        <v>525</v>
      </c>
      <c r="C155" t="s">
        <v>526</v>
      </c>
      <c r="D155" t="s">
        <v>107</v>
      </c>
      <c r="E155" t="s">
        <v>36</v>
      </c>
      <c r="F155" s="4">
        <v>46018</v>
      </c>
      <c r="G155" t="s">
        <v>20</v>
      </c>
      <c r="H155" t="s">
        <v>38</v>
      </c>
      <c r="I155" t="s">
        <v>39</v>
      </c>
      <c r="J155">
        <v>328101</v>
      </c>
      <c r="K155" t="s">
        <v>31</v>
      </c>
      <c r="L155">
        <f t="shared" si="6"/>
        <v>2025</v>
      </c>
      <c r="M155">
        <f t="shared" si="7"/>
        <v>12</v>
      </c>
      <c r="Q155" t="str">
        <f t="shared" si="8"/>
        <v>High Loss</v>
      </c>
    </row>
    <row r="156" spans="1:17">
      <c r="A156" t="s">
        <v>527</v>
      </c>
      <c r="B156" t="s">
        <v>528</v>
      </c>
      <c r="C156" t="s">
        <v>529</v>
      </c>
      <c r="D156" t="s">
        <v>530</v>
      </c>
      <c r="E156" t="s">
        <v>19</v>
      </c>
      <c r="F156" s="4">
        <v>45289</v>
      </c>
      <c r="G156" t="s">
        <v>20</v>
      </c>
      <c r="H156" t="s">
        <v>38</v>
      </c>
      <c r="I156" t="s">
        <v>30</v>
      </c>
      <c r="J156">
        <v>195317</v>
      </c>
      <c r="K156" t="s">
        <v>31</v>
      </c>
      <c r="L156">
        <f t="shared" si="6"/>
        <v>2023</v>
      </c>
      <c r="M156">
        <f t="shared" si="7"/>
        <v>12</v>
      </c>
      <c r="Q156" t="str">
        <f t="shared" si="8"/>
        <v>Low Loss</v>
      </c>
    </row>
    <row r="157" spans="1:17">
      <c r="A157" t="s">
        <v>531</v>
      </c>
      <c r="B157" t="s">
        <v>532</v>
      </c>
      <c r="C157" t="s">
        <v>337</v>
      </c>
      <c r="D157" t="s">
        <v>173</v>
      </c>
      <c r="E157" t="s">
        <v>88</v>
      </c>
      <c r="F157" s="4">
        <v>45577</v>
      </c>
      <c r="G157" t="s">
        <v>37</v>
      </c>
      <c r="H157" t="s">
        <v>21</v>
      </c>
      <c r="I157" t="s">
        <v>30</v>
      </c>
      <c r="J157">
        <v>341234</v>
      </c>
      <c r="K157" t="s">
        <v>23</v>
      </c>
      <c r="L157">
        <f t="shared" si="6"/>
        <v>2024</v>
      </c>
      <c r="M157">
        <f t="shared" si="7"/>
        <v>10</v>
      </c>
      <c r="Q157" t="str">
        <f t="shared" si="8"/>
        <v>High Loss</v>
      </c>
    </row>
    <row r="158" spans="1:17">
      <c r="A158" t="s">
        <v>533</v>
      </c>
      <c r="B158" t="s">
        <v>534</v>
      </c>
      <c r="C158" t="s">
        <v>120</v>
      </c>
      <c r="D158" t="s">
        <v>139</v>
      </c>
      <c r="E158" t="s">
        <v>19</v>
      </c>
      <c r="F158" s="4">
        <v>45277</v>
      </c>
      <c r="G158" t="s">
        <v>37</v>
      </c>
      <c r="H158" t="s">
        <v>38</v>
      </c>
      <c r="I158" t="s">
        <v>39</v>
      </c>
      <c r="J158">
        <v>408610</v>
      </c>
      <c r="K158" t="s">
        <v>31</v>
      </c>
      <c r="L158">
        <f t="shared" si="6"/>
        <v>2023</v>
      </c>
      <c r="M158">
        <f t="shared" si="7"/>
        <v>12</v>
      </c>
      <c r="Q158" t="str">
        <f t="shared" si="8"/>
        <v>High Loss</v>
      </c>
    </row>
    <row r="159" spans="1:17">
      <c r="A159" t="s">
        <v>535</v>
      </c>
      <c r="B159" t="s">
        <v>307</v>
      </c>
      <c r="C159" t="s">
        <v>536</v>
      </c>
      <c r="D159" t="s">
        <v>139</v>
      </c>
      <c r="E159" t="s">
        <v>36</v>
      </c>
      <c r="F159" s="4">
        <v>46022</v>
      </c>
      <c r="G159" t="s">
        <v>20</v>
      </c>
      <c r="H159" t="s">
        <v>38</v>
      </c>
      <c r="I159" t="s">
        <v>74</v>
      </c>
      <c r="J159">
        <v>93268</v>
      </c>
      <c r="K159" t="s">
        <v>31</v>
      </c>
      <c r="L159">
        <f t="shared" si="6"/>
        <v>2025</v>
      </c>
      <c r="M159">
        <f t="shared" si="7"/>
        <v>12</v>
      </c>
      <c r="Q159" t="str">
        <f t="shared" si="8"/>
        <v>Low Loss</v>
      </c>
    </row>
    <row r="160" spans="1:17">
      <c r="A160" t="s">
        <v>537</v>
      </c>
      <c r="B160" t="s">
        <v>538</v>
      </c>
      <c r="C160" t="s">
        <v>138</v>
      </c>
      <c r="D160" t="s">
        <v>189</v>
      </c>
      <c r="E160" t="s">
        <v>58</v>
      </c>
      <c r="F160" s="4">
        <v>45962</v>
      </c>
      <c r="G160" t="s">
        <v>83</v>
      </c>
      <c r="H160" t="s">
        <v>38</v>
      </c>
      <c r="I160" t="s">
        <v>39</v>
      </c>
      <c r="J160">
        <v>129170</v>
      </c>
      <c r="K160" t="s">
        <v>31</v>
      </c>
      <c r="L160">
        <f t="shared" si="6"/>
        <v>2025</v>
      </c>
      <c r="M160">
        <f t="shared" si="7"/>
        <v>11</v>
      </c>
      <c r="Q160" t="str">
        <f t="shared" si="8"/>
        <v>Low Loss</v>
      </c>
    </row>
    <row r="161" spans="1:17">
      <c r="A161" t="s">
        <v>539</v>
      </c>
      <c r="B161" t="s">
        <v>540</v>
      </c>
      <c r="C161" t="s">
        <v>541</v>
      </c>
      <c r="D161" t="s">
        <v>181</v>
      </c>
      <c r="E161" t="s">
        <v>97</v>
      </c>
      <c r="F161" s="4">
        <v>45479</v>
      </c>
      <c r="G161" t="s">
        <v>20</v>
      </c>
      <c r="H161" t="s">
        <v>38</v>
      </c>
      <c r="I161" t="s">
        <v>22</v>
      </c>
      <c r="J161">
        <v>289896</v>
      </c>
      <c r="K161" t="s">
        <v>31</v>
      </c>
      <c r="L161">
        <f t="shared" si="6"/>
        <v>2024</v>
      </c>
      <c r="M161">
        <f t="shared" si="7"/>
        <v>7</v>
      </c>
      <c r="Q161" t="str">
        <f t="shared" si="8"/>
        <v>High Loss</v>
      </c>
    </row>
    <row r="162" spans="1:17">
      <c r="A162" t="s">
        <v>542</v>
      </c>
      <c r="B162" t="s">
        <v>543</v>
      </c>
      <c r="C162" t="s">
        <v>301</v>
      </c>
      <c r="D162" t="s">
        <v>248</v>
      </c>
      <c r="E162" t="s">
        <v>68</v>
      </c>
      <c r="F162" s="4">
        <v>45616</v>
      </c>
      <c r="G162" t="s">
        <v>83</v>
      </c>
      <c r="H162" t="s">
        <v>38</v>
      </c>
      <c r="I162" t="s">
        <v>30</v>
      </c>
      <c r="J162">
        <v>135448</v>
      </c>
      <c r="K162" t="s">
        <v>23</v>
      </c>
      <c r="L162">
        <f t="shared" si="6"/>
        <v>2024</v>
      </c>
      <c r="M162">
        <f t="shared" si="7"/>
        <v>11</v>
      </c>
      <c r="Q162" t="str">
        <f t="shared" si="8"/>
        <v>Low Loss</v>
      </c>
    </row>
    <row r="163" spans="1:17">
      <c r="A163" t="s">
        <v>544</v>
      </c>
      <c r="B163" t="s">
        <v>545</v>
      </c>
      <c r="C163" t="s">
        <v>546</v>
      </c>
      <c r="D163" t="s">
        <v>103</v>
      </c>
      <c r="E163" t="s">
        <v>68</v>
      </c>
      <c r="F163" s="4">
        <v>45551</v>
      </c>
      <c r="G163" t="s">
        <v>37</v>
      </c>
      <c r="H163" t="s">
        <v>38</v>
      </c>
      <c r="I163" t="s">
        <v>30</v>
      </c>
      <c r="J163">
        <v>334515</v>
      </c>
      <c r="K163" t="s">
        <v>23</v>
      </c>
      <c r="L163">
        <f t="shared" si="6"/>
        <v>2024</v>
      </c>
      <c r="M163">
        <f t="shared" si="7"/>
        <v>9</v>
      </c>
      <c r="Q163" t="str">
        <f t="shared" si="8"/>
        <v>High Loss</v>
      </c>
    </row>
    <row r="164" spans="1:17">
      <c r="A164" t="s">
        <v>547</v>
      </c>
      <c r="B164" t="s">
        <v>548</v>
      </c>
      <c r="C164" t="s">
        <v>192</v>
      </c>
      <c r="D164" t="s">
        <v>135</v>
      </c>
      <c r="E164" t="s">
        <v>88</v>
      </c>
      <c r="F164" s="4">
        <v>45879</v>
      </c>
      <c r="G164" t="s">
        <v>37</v>
      </c>
      <c r="H164" t="s">
        <v>21</v>
      </c>
      <c r="I164" t="s">
        <v>39</v>
      </c>
      <c r="J164">
        <v>447915</v>
      </c>
      <c r="K164" t="s">
        <v>31</v>
      </c>
      <c r="L164">
        <f t="shared" si="6"/>
        <v>2025</v>
      </c>
      <c r="M164">
        <f t="shared" si="7"/>
        <v>8</v>
      </c>
      <c r="Q164" t="str">
        <f t="shared" si="8"/>
        <v>High Loss</v>
      </c>
    </row>
    <row r="165" spans="1:17">
      <c r="A165" t="s">
        <v>549</v>
      </c>
      <c r="B165" t="s">
        <v>550</v>
      </c>
      <c r="C165" t="s">
        <v>398</v>
      </c>
      <c r="D165" t="s">
        <v>236</v>
      </c>
      <c r="E165" t="s">
        <v>68</v>
      </c>
      <c r="F165" s="4">
        <v>45142</v>
      </c>
      <c r="G165" t="s">
        <v>83</v>
      </c>
      <c r="H165" t="s">
        <v>38</v>
      </c>
      <c r="I165" t="s">
        <v>74</v>
      </c>
      <c r="J165">
        <v>67900</v>
      </c>
      <c r="K165" t="s">
        <v>31</v>
      </c>
      <c r="L165">
        <f t="shared" si="6"/>
        <v>2023</v>
      </c>
      <c r="M165">
        <f t="shared" si="7"/>
        <v>8</v>
      </c>
      <c r="Q165" t="str">
        <f t="shared" si="8"/>
        <v>Low Loss</v>
      </c>
    </row>
    <row r="166" spans="1:17">
      <c r="A166" t="s">
        <v>551</v>
      </c>
      <c r="B166" t="s">
        <v>552</v>
      </c>
      <c r="C166" t="s">
        <v>553</v>
      </c>
      <c r="D166" t="s">
        <v>214</v>
      </c>
      <c r="E166" t="s">
        <v>19</v>
      </c>
      <c r="F166" s="4">
        <v>45025</v>
      </c>
      <c r="G166" t="s">
        <v>37</v>
      </c>
      <c r="H166" t="s">
        <v>38</v>
      </c>
      <c r="I166" t="s">
        <v>39</v>
      </c>
      <c r="J166">
        <v>331918</v>
      </c>
      <c r="K166" t="s">
        <v>31</v>
      </c>
      <c r="L166">
        <f t="shared" si="6"/>
        <v>2023</v>
      </c>
      <c r="M166">
        <f t="shared" si="7"/>
        <v>4</v>
      </c>
      <c r="Q166" t="str">
        <f t="shared" si="8"/>
        <v>High Loss</v>
      </c>
    </row>
    <row r="167" spans="1:17">
      <c r="A167" t="s">
        <v>554</v>
      </c>
      <c r="B167" t="s">
        <v>555</v>
      </c>
      <c r="C167" t="s">
        <v>150</v>
      </c>
      <c r="D167" t="s">
        <v>210</v>
      </c>
      <c r="E167" t="s">
        <v>58</v>
      </c>
      <c r="F167" s="4">
        <v>45634</v>
      </c>
      <c r="G167" t="s">
        <v>37</v>
      </c>
      <c r="H167" t="s">
        <v>21</v>
      </c>
      <c r="I167" t="s">
        <v>39</v>
      </c>
      <c r="J167">
        <v>222802</v>
      </c>
      <c r="K167" t="s">
        <v>31</v>
      </c>
      <c r="L167">
        <f t="shared" si="6"/>
        <v>2024</v>
      </c>
      <c r="M167">
        <f t="shared" si="7"/>
        <v>12</v>
      </c>
      <c r="Q167" t="str">
        <f t="shared" si="8"/>
        <v>Low Loss</v>
      </c>
    </row>
    <row r="168" spans="1:17">
      <c r="A168" t="s">
        <v>556</v>
      </c>
      <c r="B168" t="s">
        <v>557</v>
      </c>
      <c r="C168" t="s">
        <v>254</v>
      </c>
      <c r="D168" t="s">
        <v>521</v>
      </c>
      <c r="E168" t="s">
        <v>97</v>
      </c>
      <c r="F168" s="4">
        <v>45174</v>
      </c>
      <c r="G168" t="s">
        <v>83</v>
      </c>
      <c r="H168" t="s">
        <v>21</v>
      </c>
      <c r="I168" t="s">
        <v>30</v>
      </c>
      <c r="J168">
        <v>148908</v>
      </c>
      <c r="K168" t="s">
        <v>23</v>
      </c>
      <c r="L168">
        <f t="shared" si="6"/>
        <v>2023</v>
      </c>
      <c r="M168">
        <f t="shared" si="7"/>
        <v>9</v>
      </c>
      <c r="Q168" t="str">
        <f t="shared" si="8"/>
        <v>Low Loss</v>
      </c>
    </row>
    <row r="169" spans="1:17">
      <c r="A169" t="s">
        <v>558</v>
      </c>
      <c r="B169" t="s">
        <v>559</v>
      </c>
      <c r="C169" t="s">
        <v>368</v>
      </c>
      <c r="D169" t="s">
        <v>87</v>
      </c>
      <c r="E169" t="s">
        <v>58</v>
      </c>
      <c r="F169" s="4">
        <v>45749</v>
      </c>
      <c r="G169" t="s">
        <v>20</v>
      </c>
      <c r="H169" t="s">
        <v>21</v>
      </c>
      <c r="I169" t="s">
        <v>22</v>
      </c>
      <c r="J169">
        <v>94055</v>
      </c>
      <c r="K169" t="s">
        <v>31</v>
      </c>
      <c r="L169">
        <f t="shared" si="6"/>
        <v>2025</v>
      </c>
      <c r="M169">
        <f t="shared" si="7"/>
        <v>4</v>
      </c>
      <c r="Q169" t="str">
        <f t="shared" si="8"/>
        <v>Low Loss</v>
      </c>
    </row>
    <row r="170" spans="1:17">
      <c r="A170" t="s">
        <v>560</v>
      </c>
      <c r="B170" t="s">
        <v>561</v>
      </c>
      <c r="C170" t="s">
        <v>562</v>
      </c>
      <c r="D170" t="s">
        <v>288</v>
      </c>
      <c r="E170" t="s">
        <v>58</v>
      </c>
      <c r="F170" s="4">
        <v>45470</v>
      </c>
      <c r="G170" t="s">
        <v>83</v>
      </c>
      <c r="H170" t="s">
        <v>29</v>
      </c>
      <c r="I170" t="s">
        <v>39</v>
      </c>
      <c r="J170">
        <v>194993</v>
      </c>
      <c r="K170" t="s">
        <v>23</v>
      </c>
      <c r="L170">
        <f t="shared" si="6"/>
        <v>2024</v>
      </c>
      <c r="M170">
        <f t="shared" si="7"/>
        <v>6</v>
      </c>
      <c r="Q170" t="str">
        <f t="shared" si="8"/>
        <v>Low Loss</v>
      </c>
    </row>
    <row r="171" spans="1:17">
      <c r="A171" t="s">
        <v>563</v>
      </c>
      <c r="B171" t="s">
        <v>564</v>
      </c>
      <c r="C171" t="s">
        <v>150</v>
      </c>
      <c r="D171" t="s">
        <v>382</v>
      </c>
      <c r="E171" t="s">
        <v>58</v>
      </c>
      <c r="F171" s="4">
        <v>45128</v>
      </c>
      <c r="G171" t="s">
        <v>83</v>
      </c>
      <c r="H171" t="s">
        <v>29</v>
      </c>
      <c r="I171" t="s">
        <v>39</v>
      </c>
      <c r="J171">
        <v>343948</v>
      </c>
      <c r="K171" t="s">
        <v>31</v>
      </c>
      <c r="L171">
        <f t="shared" si="6"/>
        <v>2023</v>
      </c>
      <c r="M171">
        <f t="shared" si="7"/>
        <v>7</v>
      </c>
      <c r="Q171" t="str">
        <f t="shared" si="8"/>
        <v>High Loss</v>
      </c>
    </row>
    <row r="172" spans="1:17">
      <c r="A172" t="s">
        <v>565</v>
      </c>
      <c r="B172" t="s">
        <v>119</v>
      </c>
      <c r="C172" t="s">
        <v>566</v>
      </c>
      <c r="D172" t="s">
        <v>167</v>
      </c>
      <c r="E172" t="s">
        <v>88</v>
      </c>
      <c r="F172" s="4">
        <v>45428</v>
      </c>
      <c r="G172" t="s">
        <v>83</v>
      </c>
      <c r="H172" t="s">
        <v>21</v>
      </c>
      <c r="I172" t="s">
        <v>30</v>
      </c>
      <c r="J172">
        <v>293390</v>
      </c>
      <c r="K172" t="s">
        <v>23</v>
      </c>
      <c r="L172">
        <f t="shared" si="6"/>
        <v>2024</v>
      </c>
      <c r="M172">
        <f t="shared" si="7"/>
        <v>5</v>
      </c>
      <c r="Q172" t="str">
        <f t="shared" si="8"/>
        <v>High Loss</v>
      </c>
    </row>
    <row r="173" spans="1:17">
      <c r="A173" t="s">
        <v>567</v>
      </c>
      <c r="B173" t="s">
        <v>568</v>
      </c>
      <c r="C173" t="s">
        <v>569</v>
      </c>
      <c r="D173" t="s">
        <v>124</v>
      </c>
      <c r="E173" t="s">
        <v>97</v>
      </c>
      <c r="F173" s="4">
        <v>45580</v>
      </c>
      <c r="G173" t="s">
        <v>20</v>
      </c>
      <c r="H173" t="s">
        <v>38</v>
      </c>
      <c r="I173" t="s">
        <v>74</v>
      </c>
      <c r="J173">
        <v>90121</v>
      </c>
      <c r="K173" t="s">
        <v>31</v>
      </c>
      <c r="L173">
        <f t="shared" si="6"/>
        <v>2024</v>
      </c>
      <c r="M173">
        <f t="shared" si="7"/>
        <v>10</v>
      </c>
      <c r="Q173" t="str">
        <f t="shared" si="8"/>
        <v>Low Loss</v>
      </c>
    </row>
    <row r="174" spans="1:17">
      <c r="A174" t="s">
        <v>570</v>
      </c>
      <c r="B174" t="s">
        <v>571</v>
      </c>
      <c r="C174" t="s">
        <v>572</v>
      </c>
      <c r="D174" t="s">
        <v>347</v>
      </c>
      <c r="E174" t="s">
        <v>63</v>
      </c>
      <c r="F174" s="4">
        <v>45031</v>
      </c>
      <c r="G174" t="s">
        <v>20</v>
      </c>
      <c r="H174" t="s">
        <v>21</v>
      </c>
      <c r="I174" t="s">
        <v>30</v>
      </c>
      <c r="J174">
        <v>116341</v>
      </c>
      <c r="K174" t="s">
        <v>31</v>
      </c>
      <c r="L174">
        <f t="shared" si="6"/>
        <v>2023</v>
      </c>
      <c r="M174">
        <f t="shared" si="7"/>
        <v>4</v>
      </c>
      <c r="Q174" t="str">
        <f t="shared" si="8"/>
        <v>Low Loss</v>
      </c>
    </row>
    <row r="175" spans="1:17">
      <c r="A175" t="s">
        <v>573</v>
      </c>
      <c r="B175" t="s">
        <v>574</v>
      </c>
      <c r="C175" t="s">
        <v>575</v>
      </c>
      <c r="D175" t="s">
        <v>92</v>
      </c>
      <c r="E175" t="s">
        <v>19</v>
      </c>
      <c r="F175" s="4">
        <v>45118</v>
      </c>
      <c r="G175" t="s">
        <v>20</v>
      </c>
      <c r="H175" t="s">
        <v>38</v>
      </c>
      <c r="I175" t="s">
        <v>74</v>
      </c>
      <c r="J175">
        <v>379738</v>
      </c>
      <c r="K175" t="s">
        <v>23</v>
      </c>
      <c r="L175">
        <f t="shared" si="6"/>
        <v>2023</v>
      </c>
      <c r="M175">
        <f t="shared" si="7"/>
        <v>7</v>
      </c>
      <c r="Q175" t="str">
        <f t="shared" si="8"/>
        <v>High Loss</v>
      </c>
    </row>
    <row r="176" spans="1:17">
      <c r="A176" t="s">
        <v>576</v>
      </c>
      <c r="B176" t="s">
        <v>577</v>
      </c>
      <c r="C176" t="s">
        <v>376</v>
      </c>
      <c r="D176" t="s">
        <v>143</v>
      </c>
      <c r="E176" t="s">
        <v>58</v>
      </c>
      <c r="F176" s="4">
        <v>45317</v>
      </c>
      <c r="G176" t="s">
        <v>37</v>
      </c>
      <c r="H176" t="s">
        <v>21</v>
      </c>
      <c r="I176" t="s">
        <v>39</v>
      </c>
      <c r="J176">
        <v>331618</v>
      </c>
      <c r="K176" t="s">
        <v>23</v>
      </c>
      <c r="L176">
        <f t="shared" si="6"/>
        <v>2024</v>
      </c>
      <c r="M176">
        <f t="shared" si="7"/>
        <v>1</v>
      </c>
      <c r="Q176" t="str">
        <f t="shared" si="8"/>
        <v>High Loss</v>
      </c>
    </row>
    <row r="177" spans="1:17">
      <c r="A177" t="s">
        <v>578</v>
      </c>
      <c r="B177" t="s">
        <v>579</v>
      </c>
      <c r="C177" t="s">
        <v>580</v>
      </c>
      <c r="D177" t="s">
        <v>292</v>
      </c>
      <c r="E177" t="s">
        <v>68</v>
      </c>
      <c r="F177" s="4">
        <v>45213</v>
      </c>
      <c r="G177" t="s">
        <v>37</v>
      </c>
      <c r="H177" t="s">
        <v>29</v>
      </c>
      <c r="I177" t="s">
        <v>22</v>
      </c>
      <c r="J177">
        <v>493903</v>
      </c>
      <c r="K177" t="s">
        <v>31</v>
      </c>
      <c r="L177">
        <f t="shared" si="6"/>
        <v>2023</v>
      </c>
      <c r="M177">
        <f t="shared" si="7"/>
        <v>10</v>
      </c>
      <c r="Q177" t="str">
        <f t="shared" si="8"/>
        <v>High Loss</v>
      </c>
    </row>
    <row r="178" spans="1:17">
      <c r="A178" t="s">
        <v>581</v>
      </c>
      <c r="B178" t="s">
        <v>582</v>
      </c>
      <c r="C178" t="s">
        <v>546</v>
      </c>
      <c r="D178" t="s">
        <v>521</v>
      </c>
      <c r="E178" t="s">
        <v>97</v>
      </c>
      <c r="F178" s="4">
        <v>45169</v>
      </c>
      <c r="G178" t="s">
        <v>28</v>
      </c>
      <c r="H178" t="s">
        <v>38</v>
      </c>
      <c r="I178" t="s">
        <v>39</v>
      </c>
      <c r="J178">
        <v>83699</v>
      </c>
      <c r="K178" t="s">
        <v>23</v>
      </c>
      <c r="L178">
        <f t="shared" si="6"/>
        <v>2023</v>
      </c>
      <c r="M178">
        <f t="shared" si="7"/>
        <v>8</v>
      </c>
      <c r="Q178" t="str">
        <f t="shared" si="8"/>
        <v>Low Loss</v>
      </c>
    </row>
    <row r="179" spans="1:17">
      <c r="A179" t="s">
        <v>583</v>
      </c>
      <c r="B179" t="s">
        <v>584</v>
      </c>
      <c r="C179" t="s">
        <v>585</v>
      </c>
      <c r="D179" t="s">
        <v>354</v>
      </c>
      <c r="E179" t="s">
        <v>88</v>
      </c>
      <c r="F179" s="4">
        <v>45208</v>
      </c>
      <c r="G179" t="s">
        <v>37</v>
      </c>
      <c r="H179" t="s">
        <v>21</v>
      </c>
      <c r="I179" t="s">
        <v>30</v>
      </c>
      <c r="J179">
        <v>326462</v>
      </c>
      <c r="K179" t="s">
        <v>31</v>
      </c>
      <c r="L179">
        <f t="shared" si="6"/>
        <v>2023</v>
      </c>
      <c r="M179">
        <f t="shared" si="7"/>
        <v>10</v>
      </c>
      <c r="Q179" t="str">
        <f t="shared" si="8"/>
        <v>High Loss</v>
      </c>
    </row>
    <row r="180" spans="1:17">
      <c r="A180" t="s">
        <v>586</v>
      </c>
      <c r="B180" t="s">
        <v>587</v>
      </c>
      <c r="C180" t="s">
        <v>588</v>
      </c>
      <c r="D180" t="s">
        <v>292</v>
      </c>
      <c r="E180" t="s">
        <v>68</v>
      </c>
      <c r="F180" s="4">
        <v>45750</v>
      </c>
      <c r="G180" t="s">
        <v>20</v>
      </c>
      <c r="H180" t="s">
        <v>21</v>
      </c>
      <c r="I180" t="s">
        <v>30</v>
      </c>
      <c r="J180">
        <v>15470</v>
      </c>
      <c r="K180" t="s">
        <v>23</v>
      </c>
      <c r="L180">
        <f t="shared" si="6"/>
        <v>2025</v>
      </c>
      <c r="M180">
        <f t="shared" si="7"/>
        <v>4</v>
      </c>
      <c r="Q180" t="str">
        <f t="shared" si="8"/>
        <v>Low Loss</v>
      </c>
    </row>
    <row r="181" spans="1:17">
      <c r="A181" t="s">
        <v>589</v>
      </c>
      <c r="B181" t="s">
        <v>590</v>
      </c>
      <c r="C181" t="s">
        <v>180</v>
      </c>
      <c r="D181" t="s">
        <v>48</v>
      </c>
      <c r="E181" t="s">
        <v>63</v>
      </c>
      <c r="F181" s="4">
        <v>45578</v>
      </c>
      <c r="G181" t="s">
        <v>83</v>
      </c>
      <c r="H181" t="s">
        <v>21</v>
      </c>
      <c r="I181" t="s">
        <v>74</v>
      </c>
      <c r="J181">
        <v>319310</v>
      </c>
      <c r="K181" t="s">
        <v>31</v>
      </c>
      <c r="L181">
        <f t="shared" si="6"/>
        <v>2024</v>
      </c>
      <c r="M181">
        <f t="shared" si="7"/>
        <v>10</v>
      </c>
      <c r="Q181" t="str">
        <f t="shared" si="8"/>
        <v>High Loss</v>
      </c>
    </row>
    <row r="182" spans="1:17">
      <c r="A182" t="s">
        <v>591</v>
      </c>
      <c r="B182" t="s">
        <v>592</v>
      </c>
      <c r="C182" t="s">
        <v>419</v>
      </c>
      <c r="D182" t="s">
        <v>369</v>
      </c>
      <c r="E182" t="s">
        <v>58</v>
      </c>
      <c r="F182" s="4">
        <v>45497</v>
      </c>
      <c r="G182" t="s">
        <v>20</v>
      </c>
      <c r="H182" t="s">
        <v>21</v>
      </c>
      <c r="I182" t="s">
        <v>74</v>
      </c>
      <c r="J182">
        <v>132542</v>
      </c>
      <c r="K182" t="s">
        <v>23</v>
      </c>
      <c r="L182">
        <f t="shared" si="6"/>
        <v>2024</v>
      </c>
      <c r="M182">
        <f t="shared" si="7"/>
        <v>7</v>
      </c>
      <c r="Q182" t="str">
        <f t="shared" si="8"/>
        <v>Low Loss</v>
      </c>
    </row>
    <row r="183" spans="1:17">
      <c r="A183" t="s">
        <v>593</v>
      </c>
      <c r="B183" t="s">
        <v>594</v>
      </c>
      <c r="C183" t="s">
        <v>301</v>
      </c>
      <c r="D183" t="s">
        <v>62</v>
      </c>
      <c r="E183" t="s">
        <v>19</v>
      </c>
      <c r="F183" s="4">
        <v>45045</v>
      </c>
      <c r="G183" t="s">
        <v>83</v>
      </c>
      <c r="H183" t="s">
        <v>29</v>
      </c>
      <c r="I183" t="s">
        <v>30</v>
      </c>
      <c r="J183">
        <v>81969</v>
      </c>
      <c r="K183" t="s">
        <v>23</v>
      </c>
      <c r="L183">
        <f t="shared" si="6"/>
        <v>2023</v>
      </c>
      <c r="M183">
        <f t="shared" si="7"/>
        <v>4</v>
      </c>
      <c r="Q183" t="str">
        <f t="shared" si="8"/>
        <v>Low Loss</v>
      </c>
    </row>
    <row r="184" spans="1:17">
      <c r="A184" t="s">
        <v>595</v>
      </c>
      <c r="B184" t="s">
        <v>33</v>
      </c>
      <c r="C184" t="s">
        <v>444</v>
      </c>
      <c r="D184" t="s">
        <v>284</v>
      </c>
      <c r="E184" t="s">
        <v>19</v>
      </c>
      <c r="F184" s="4">
        <v>45038</v>
      </c>
      <c r="G184" t="s">
        <v>83</v>
      </c>
      <c r="H184" t="s">
        <v>21</v>
      </c>
      <c r="I184" t="s">
        <v>30</v>
      </c>
      <c r="J184">
        <v>250409</v>
      </c>
      <c r="K184" t="s">
        <v>31</v>
      </c>
      <c r="L184">
        <f t="shared" si="6"/>
        <v>2023</v>
      </c>
      <c r="M184">
        <f t="shared" si="7"/>
        <v>4</v>
      </c>
      <c r="Q184" t="str">
        <f t="shared" si="8"/>
        <v>High Loss</v>
      </c>
    </row>
    <row r="185" spans="1:17">
      <c r="A185" t="s">
        <v>596</v>
      </c>
      <c r="B185" t="s">
        <v>597</v>
      </c>
      <c r="C185" t="s">
        <v>47</v>
      </c>
      <c r="D185" t="s">
        <v>181</v>
      </c>
      <c r="E185" t="s">
        <v>19</v>
      </c>
      <c r="F185" s="4">
        <v>45676</v>
      </c>
      <c r="G185" t="s">
        <v>28</v>
      </c>
      <c r="H185" t="s">
        <v>21</v>
      </c>
      <c r="I185" t="s">
        <v>39</v>
      </c>
      <c r="J185">
        <v>10353</v>
      </c>
      <c r="K185" t="s">
        <v>23</v>
      </c>
      <c r="L185">
        <f t="shared" si="6"/>
        <v>2025</v>
      </c>
      <c r="M185">
        <f t="shared" si="7"/>
        <v>1</v>
      </c>
      <c r="Q185" t="str">
        <f t="shared" si="8"/>
        <v>Low Loss</v>
      </c>
    </row>
    <row r="186" spans="1:17">
      <c r="A186" t="s">
        <v>598</v>
      </c>
      <c r="B186" t="s">
        <v>599</v>
      </c>
      <c r="C186" t="s">
        <v>600</v>
      </c>
      <c r="D186" t="s">
        <v>248</v>
      </c>
      <c r="E186" t="s">
        <v>63</v>
      </c>
      <c r="F186" s="4">
        <v>45662</v>
      </c>
      <c r="G186" t="s">
        <v>20</v>
      </c>
      <c r="H186" t="s">
        <v>38</v>
      </c>
      <c r="I186" t="s">
        <v>30</v>
      </c>
      <c r="J186">
        <v>2844</v>
      </c>
      <c r="K186" t="s">
        <v>31</v>
      </c>
      <c r="L186">
        <f t="shared" si="6"/>
        <v>2025</v>
      </c>
      <c r="M186">
        <f t="shared" si="7"/>
        <v>1</v>
      </c>
      <c r="Q186" t="str">
        <f t="shared" si="8"/>
        <v>Low Loss</v>
      </c>
    </row>
    <row r="187" spans="1:17">
      <c r="A187" t="s">
        <v>601</v>
      </c>
      <c r="B187" t="s">
        <v>602</v>
      </c>
      <c r="C187" t="s">
        <v>603</v>
      </c>
      <c r="D187" t="s">
        <v>96</v>
      </c>
      <c r="E187" t="s">
        <v>58</v>
      </c>
      <c r="F187" s="4">
        <v>45345</v>
      </c>
      <c r="G187" t="s">
        <v>20</v>
      </c>
      <c r="H187" t="s">
        <v>21</v>
      </c>
      <c r="I187" t="s">
        <v>30</v>
      </c>
      <c r="J187">
        <v>409883</v>
      </c>
      <c r="K187" t="s">
        <v>31</v>
      </c>
      <c r="L187">
        <f t="shared" si="6"/>
        <v>2024</v>
      </c>
      <c r="M187">
        <f t="shared" si="7"/>
        <v>2</v>
      </c>
      <c r="Q187" t="str">
        <f t="shared" si="8"/>
        <v>High Loss</v>
      </c>
    </row>
    <row r="188" spans="1:17">
      <c r="A188" t="s">
        <v>604</v>
      </c>
      <c r="B188" t="s">
        <v>605</v>
      </c>
      <c r="C188" t="s">
        <v>262</v>
      </c>
      <c r="D188" t="s">
        <v>302</v>
      </c>
      <c r="E188" t="s">
        <v>19</v>
      </c>
      <c r="F188" s="4">
        <v>45903</v>
      </c>
      <c r="G188" t="s">
        <v>37</v>
      </c>
      <c r="H188" t="s">
        <v>21</v>
      </c>
      <c r="I188" t="s">
        <v>30</v>
      </c>
      <c r="J188">
        <v>279586</v>
      </c>
      <c r="K188" t="s">
        <v>31</v>
      </c>
      <c r="L188">
        <f t="shared" si="6"/>
        <v>2025</v>
      </c>
      <c r="M188">
        <f t="shared" si="7"/>
        <v>9</v>
      </c>
      <c r="Q188" t="str">
        <f t="shared" si="8"/>
        <v>High Loss</v>
      </c>
    </row>
    <row r="189" spans="1:17">
      <c r="A189" t="s">
        <v>606</v>
      </c>
      <c r="B189" t="s">
        <v>607</v>
      </c>
      <c r="C189" t="s">
        <v>608</v>
      </c>
      <c r="D189" t="s">
        <v>44</v>
      </c>
      <c r="E189" t="s">
        <v>68</v>
      </c>
      <c r="F189" s="4">
        <v>45489</v>
      </c>
      <c r="G189" t="s">
        <v>37</v>
      </c>
      <c r="H189" t="s">
        <v>21</v>
      </c>
      <c r="I189" t="s">
        <v>39</v>
      </c>
      <c r="J189">
        <v>326419</v>
      </c>
      <c r="K189" t="s">
        <v>31</v>
      </c>
      <c r="L189">
        <f t="shared" si="6"/>
        <v>2024</v>
      </c>
      <c r="M189">
        <f t="shared" si="7"/>
        <v>7</v>
      </c>
      <c r="Q189" t="str">
        <f t="shared" si="8"/>
        <v>High Loss</v>
      </c>
    </row>
    <row r="190" spans="1:17">
      <c r="A190" t="s">
        <v>609</v>
      </c>
      <c r="B190" t="s">
        <v>610</v>
      </c>
      <c r="C190" t="s">
        <v>611</v>
      </c>
      <c r="D190" t="s">
        <v>214</v>
      </c>
      <c r="E190" t="s">
        <v>97</v>
      </c>
      <c r="F190" s="4">
        <v>45211</v>
      </c>
      <c r="G190" t="s">
        <v>83</v>
      </c>
      <c r="H190" t="s">
        <v>29</v>
      </c>
      <c r="I190" t="s">
        <v>30</v>
      </c>
      <c r="J190">
        <v>313397</v>
      </c>
      <c r="K190" t="s">
        <v>31</v>
      </c>
      <c r="L190">
        <f t="shared" si="6"/>
        <v>2023</v>
      </c>
      <c r="M190">
        <f t="shared" si="7"/>
        <v>10</v>
      </c>
      <c r="Q190" t="str">
        <f t="shared" si="8"/>
        <v>High Loss</v>
      </c>
    </row>
    <row r="191" spans="1:17">
      <c r="A191" t="s">
        <v>612</v>
      </c>
      <c r="B191" t="s">
        <v>613</v>
      </c>
      <c r="C191" t="s">
        <v>614</v>
      </c>
      <c r="D191" t="s">
        <v>35</v>
      </c>
      <c r="E191" t="s">
        <v>63</v>
      </c>
      <c r="F191" s="4">
        <v>45825</v>
      </c>
      <c r="G191" t="s">
        <v>83</v>
      </c>
      <c r="H191" t="s">
        <v>38</v>
      </c>
      <c r="I191" t="s">
        <v>30</v>
      </c>
      <c r="J191">
        <v>48273</v>
      </c>
      <c r="K191" t="s">
        <v>23</v>
      </c>
      <c r="L191">
        <f t="shared" si="6"/>
        <v>2025</v>
      </c>
      <c r="M191">
        <f t="shared" si="7"/>
        <v>6</v>
      </c>
      <c r="Q191" t="str">
        <f t="shared" si="8"/>
        <v>Low Loss</v>
      </c>
    </row>
    <row r="192" spans="1:17">
      <c r="A192" t="s">
        <v>615</v>
      </c>
      <c r="B192" t="s">
        <v>616</v>
      </c>
      <c r="C192" t="s">
        <v>441</v>
      </c>
      <c r="D192" t="s">
        <v>78</v>
      </c>
      <c r="E192" t="s">
        <v>58</v>
      </c>
      <c r="F192" s="4">
        <v>45223</v>
      </c>
      <c r="G192" t="s">
        <v>28</v>
      </c>
      <c r="H192" t="s">
        <v>38</v>
      </c>
      <c r="I192" t="s">
        <v>30</v>
      </c>
      <c r="J192">
        <v>220386</v>
      </c>
      <c r="K192" t="s">
        <v>23</v>
      </c>
      <c r="L192">
        <f t="shared" si="6"/>
        <v>2023</v>
      </c>
      <c r="M192">
        <f t="shared" si="7"/>
        <v>10</v>
      </c>
      <c r="Q192" t="str">
        <f t="shared" si="8"/>
        <v>Low Loss</v>
      </c>
    </row>
    <row r="193" spans="1:17">
      <c r="A193" t="s">
        <v>617</v>
      </c>
      <c r="B193" t="s">
        <v>618</v>
      </c>
      <c r="C193" t="s">
        <v>619</v>
      </c>
      <c r="D193" t="s">
        <v>620</v>
      </c>
      <c r="E193" t="s">
        <v>63</v>
      </c>
      <c r="F193" s="4">
        <v>45814</v>
      </c>
      <c r="G193" t="s">
        <v>37</v>
      </c>
      <c r="H193" t="s">
        <v>29</v>
      </c>
      <c r="I193" t="s">
        <v>39</v>
      </c>
      <c r="J193">
        <v>408194</v>
      </c>
      <c r="K193" t="s">
        <v>23</v>
      </c>
      <c r="L193">
        <f t="shared" si="6"/>
        <v>2025</v>
      </c>
      <c r="M193">
        <f t="shared" si="7"/>
        <v>6</v>
      </c>
      <c r="Q193" t="str">
        <f t="shared" si="8"/>
        <v>High Loss</v>
      </c>
    </row>
    <row r="194" spans="1:17">
      <c r="A194" t="s">
        <v>621</v>
      </c>
      <c r="B194" t="s">
        <v>622</v>
      </c>
      <c r="C194" t="s">
        <v>623</v>
      </c>
      <c r="D194" t="s">
        <v>155</v>
      </c>
      <c r="E194" t="s">
        <v>68</v>
      </c>
      <c r="F194" s="4">
        <v>45790</v>
      </c>
      <c r="G194" t="s">
        <v>20</v>
      </c>
      <c r="H194" t="s">
        <v>38</v>
      </c>
      <c r="I194" t="s">
        <v>30</v>
      </c>
      <c r="J194">
        <v>138293</v>
      </c>
      <c r="K194" t="s">
        <v>23</v>
      </c>
      <c r="L194">
        <f t="shared" si="6"/>
        <v>2025</v>
      </c>
      <c r="M194">
        <f t="shared" si="7"/>
        <v>5</v>
      </c>
      <c r="Q194" t="str">
        <f t="shared" si="8"/>
        <v>Low Loss</v>
      </c>
    </row>
    <row r="195" spans="1:17">
      <c r="A195" t="s">
        <v>624</v>
      </c>
      <c r="B195" t="s">
        <v>625</v>
      </c>
      <c r="C195" t="s">
        <v>287</v>
      </c>
      <c r="D195" t="s">
        <v>347</v>
      </c>
      <c r="E195" t="s">
        <v>88</v>
      </c>
      <c r="F195" s="4">
        <v>45803</v>
      </c>
      <c r="G195" t="s">
        <v>37</v>
      </c>
      <c r="H195" t="s">
        <v>29</v>
      </c>
      <c r="I195" t="s">
        <v>30</v>
      </c>
      <c r="J195">
        <v>342897</v>
      </c>
      <c r="K195" t="s">
        <v>23</v>
      </c>
      <c r="L195">
        <f t="shared" ref="L195:L258" si="9">YEAR(F195)</f>
        <v>2025</v>
      </c>
      <c r="M195">
        <f t="shared" ref="M195:M258" si="10">MONTH(F195)</f>
        <v>5</v>
      </c>
      <c r="Q195" t="str">
        <f t="shared" ref="Q195:Q258" si="11">IF(J195&gt;250000,"High Loss","Low Loss")</f>
        <v>High Loss</v>
      </c>
    </row>
    <row r="196" spans="1:17">
      <c r="A196" t="s">
        <v>626</v>
      </c>
      <c r="B196" t="s">
        <v>627</v>
      </c>
      <c r="C196" t="s">
        <v>376</v>
      </c>
      <c r="D196" t="s">
        <v>103</v>
      </c>
      <c r="E196" t="s">
        <v>58</v>
      </c>
      <c r="F196" s="4">
        <v>45486</v>
      </c>
      <c r="G196" t="s">
        <v>20</v>
      </c>
      <c r="H196" t="s">
        <v>38</v>
      </c>
      <c r="I196" t="s">
        <v>30</v>
      </c>
      <c r="J196">
        <v>58902</v>
      </c>
      <c r="K196" t="s">
        <v>31</v>
      </c>
      <c r="L196">
        <f t="shared" si="9"/>
        <v>2024</v>
      </c>
      <c r="M196">
        <f t="shared" si="10"/>
        <v>7</v>
      </c>
      <c r="Q196" t="str">
        <f t="shared" si="11"/>
        <v>Low Loss</v>
      </c>
    </row>
    <row r="197" spans="1:17">
      <c r="A197" t="s">
        <v>628</v>
      </c>
      <c r="B197" t="s">
        <v>629</v>
      </c>
      <c r="C197" t="s">
        <v>630</v>
      </c>
      <c r="D197" t="s">
        <v>292</v>
      </c>
      <c r="E197" t="s">
        <v>68</v>
      </c>
      <c r="F197" s="4">
        <v>45734</v>
      </c>
      <c r="G197" t="s">
        <v>20</v>
      </c>
      <c r="H197" t="s">
        <v>38</v>
      </c>
      <c r="I197" t="s">
        <v>30</v>
      </c>
      <c r="J197">
        <v>217842</v>
      </c>
      <c r="K197" t="s">
        <v>31</v>
      </c>
      <c r="L197">
        <f t="shared" si="9"/>
        <v>2025</v>
      </c>
      <c r="M197">
        <f t="shared" si="10"/>
        <v>3</v>
      </c>
      <c r="Q197" t="str">
        <f t="shared" si="11"/>
        <v>Low Loss</v>
      </c>
    </row>
    <row r="198" spans="1:17">
      <c r="A198" t="s">
        <v>631</v>
      </c>
      <c r="B198" t="s">
        <v>632</v>
      </c>
      <c r="C198" t="s">
        <v>633</v>
      </c>
      <c r="D198" t="s">
        <v>124</v>
      </c>
      <c r="E198" t="s">
        <v>36</v>
      </c>
      <c r="F198" s="4">
        <v>45821</v>
      </c>
      <c r="G198" t="s">
        <v>37</v>
      </c>
      <c r="H198" t="s">
        <v>21</v>
      </c>
      <c r="I198" t="s">
        <v>30</v>
      </c>
      <c r="J198">
        <v>454587</v>
      </c>
      <c r="K198" t="s">
        <v>31</v>
      </c>
      <c r="L198">
        <f t="shared" si="9"/>
        <v>2025</v>
      </c>
      <c r="M198">
        <f t="shared" si="10"/>
        <v>6</v>
      </c>
      <c r="Q198" t="str">
        <f t="shared" si="11"/>
        <v>High Loss</v>
      </c>
    </row>
    <row r="199" spans="1:17">
      <c r="A199" t="s">
        <v>634</v>
      </c>
      <c r="B199" t="s">
        <v>635</v>
      </c>
      <c r="C199" t="s">
        <v>162</v>
      </c>
      <c r="D199" t="s">
        <v>163</v>
      </c>
      <c r="E199" t="s">
        <v>97</v>
      </c>
      <c r="F199" s="4">
        <v>45617</v>
      </c>
      <c r="G199" t="s">
        <v>37</v>
      </c>
      <c r="H199" t="s">
        <v>29</v>
      </c>
      <c r="I199" t="s">
        <v>30</v>
      </c>
      <c r="J199">
        <v>479525</v>
      </c>
      <c r="K199" t="s">
        <v>31</v>
      </c>
      <c r="L199">
        <f t="shared" si="9"/>
        <v>2024</v>
      </c>
      <c r="M199">
        <f t="shared" si="10"/>
        <v>11</v>
      </c>
      <c r="Q199" t="str">
        <f t="shared" si="11"/>
        <v>High Loss</v>
      </c>
    </row>
    <row r="200" spans="1:17">
      <c r="A200" t="s">
        <v>636</v>
      </c>
      <c r="B200" t="s">
        <v>637</v>
      </c>
      <c r="C200" t="s">
        <v>638</v>
      </c>
      <c r="D200" t="s">
        <v>124</v>
      </c>
      <c r="E200" t="s">
        <v>19</v>
      </c>
      <c r="F200" s="4">
        <v>45080</v>
      </c>
      <c r="G200" t="s">
        <v>20</v>
      </c>
      <c r="H200" t="s">
        <v>29</v>
      </c>
      <c r="I200" t="s">
        <v>30</v>
      </c>
      <c r="J200">
        <v>10599</v>
      </c>
      <c r="K200" t="s">
        <v>31</v>
      </c>
      <c r="L200">
        <f t="shared" si="9"/>
        <v>2023</v>
      </c>
      <c r="M200">
        <f t="shared" si="10"/>
        <v>6</v>
      </c>
      <c r="Q200" t="str">
        <f t="shared" si="11"/>
        <v>Low Loss</v>
      </c>
    </row>
    <row r="201" spans="1:17">
      <c r="A201" t="s">
        <v>639</v>
      </c>
      <c r="B201" t="s">
        <v>640</v>
      </c>
      <c r="C201" t="s">
        <v>346</v>
      </c>
      <c r="D201" t="s">
        <v>155</v>
      </c>
      <c r="E201" t="s">
        <v>36</v>
      </c>
      <c r="F201" s="4">
        <v>45675</v>
      </c>
      <c r="G201" t="s">
        <v>83</v>
      </c>
      <c r="H201" t="s">
        <v>21</v>
      </c>
      <c r="I201" t="s">
        <v>74</v>
      </c>
      <c r="J201">
        <v>276643</v>
      </c>
      <c r="K201" t="s">
        <v>31</v>
      </c>
      <c r="L201">
        <f t="shared" si="9"/>
        <v>2025</v>
      </c>
      <c r="M201">
        <f t="shared" si="10"/>
        <v>1</v>
      </c>
      <c r="Q201" t="str">
        <f t="shared" si="11"/>
        <v>High Loss</v>
      </c>
    </row>
    <row r="202" spans="1:17">
      <c r="A202" t="s">
        <v>641</v>
      </c>
      <c r="B202" t="s">
        <v>642</v>
      </c>
      <c r="C202" t="s">
        <v>395</v>
      </c>
      <c r="D202" t="s">
        <v>248</v>
      </c>
      <c r="E202" t="s">
        <v>19</v>
      </c>
      <c r="F202" s="4">
        <v>45894</v>
      </c>
      <c r="G202" t="s">
        <v>83</v>
      </c>
      <c r="H202" t="s">
        <v>38</v>
      </c>
      <c r="I202" t="s">
        <v>30</v>
      </c>
      <c r="J202">
        <v>419509</v>
      </c>
      <c r="K202" t="s">
        <v>31</v>
      </c>
      <c r="L202">
        <f t="shared" si="9"/>
        <v>2025</v>
      </c>
      <c r="M202">
        <f t="shared" si="10"/>
        <v>8</v>
      </c>
      <c r="Q202" t="str">
        <f t="shared" si="11"/>
        <v>High Loss</v>
      </c>
    </row>
    <row r="203" spans="1:17">
      <c r="A203" t="s">
        <v>643</v>
      </c>
      <c r="B203" t="s">
        <v>644</v>
      </c>
      <c r="C203" t="s">
        <v>645</v>
      </c>
      <c r="D203" t="s">
        <v>67</v>
      </c>
      <c r="E203" t="s">
        <v>68</v>
      </c>
      <c r="F203" s="4">
        <v>45521</v>
      </c>
      <c r="G203" t="s">
        <v>37</v>
      </c>
      <c r="H203" t="s">
        <v>21</v>
      </c>
      <c r="I203" t="s">
        <v>30</v>
      </c>
      <c r="J203">
        <v>161580</v>
      </c>
      <c r="K203" t="s">
        <v>31</v>
      </c>
      <c r="L203">
        <f t="shared" si="9"/>
        <v>2024</v>
      </c>
      <c r="M203">
        <f t="shared" si="10"/>
        <v>8</v>
      </c>
      <c r="Q203" t="str">
        <f t="shared" si="11"/>
        <v>Low Loss</v>
      </c>
    </row>
    <row r="204" spans="1:17">
      <c r="A204" t="s">
        <v>646</v>
      </c>
      <c r="B204" t="s">
        <v>647</v>
      </c>
      <c r="C204" t="s">
        <v>648</v>
      </c>
      <c r="D204" t="s">
        <v>92</v>
      </c>
      <c r="E204" t="s">
        <v>58</v>
      </c>
      <c r="F204" s="4">
        <v>45595</v>
      </c>
      <c r="G204" t="s">
        <v>37</v>
      </c>
      <c r="H204" t="s">
        <v>38</v>
      </c>
      <c r="I204" t="s">
        <v>39</v>
      </c>
      <c r="J204">
        <v>185038</v>
      </c>
      <c r="K204" t="s">
        <v>31</v>
      </c>
      <c r="L204">
        <f t="shared" si="9"/>
        <v>2024</v>
      </c>
      <c r="M204">
        <f t="shared" si="10"/>
        <v>10</v>
      </c>
      <c r="Q204" t="str">
        <f t="shared" si="11"/>
        <v>Low Loss</v>
      </c>
    </row>
    <row r="205" spans="1:17">
      <c r="A205" t="s">
        <v>649</v>
      </c>
      <c r="B205" t="s">
        <v>650</v>
      </c>
      <c r="C205" t="s">
        <v>95</v>
      </c>
      <c r="D205" t="s">
        <v>147</v>
      </c>
      <c r="E205" t="s">
        <v>58</v>
      </c>
      <c r="F205" s="4">
        <v>45287</v>
      </c>
      <c r="G205" t="s">
        <v>83</v>
      </c>
      <c r="H205" t="s">
        <v>21</v>
      </c>
      <c r="I205" t="s">
        <v>39</v>
      </c>
      <c r="J205">
        <v>487806</v>
      </c>
      <c r="K205" t="s">
        <v>31</v>
      </c>
      <c r="L205">
        <f t="shared" si="9"/>
        <v>2023</v>
      </c>
      <c r="M205">
        <f t="shared" si="10"/>
        <v>12</v>
      </c>
      <c r="Q205" t="str">
        <f t="shared" si="11"/>
        <v>High Loss</v>
      </c>
    </row>
    <row r="206" spans="1:17">
      <c r="A206" t="s">
        <v>651</v>
      </c>
      <c r="B206" t="s">
        <v>525</v>
      </c>
      <c r="C206" t="s">
        <v>652</v>
      </c>
      <c r="D206" t="s">
        <v>302</v>
      </c>
      <c r="E206" t="s">
        <v>68</v>
      </c>
      <c r="F206" s="4">
        <v>45430</v>
      </c>
      <c r="G206" t="s">
        <v>83</v>
      </c>
      <c r="H206" t="s">
        <v>21</v>
      </c>
      <c r="I206" t="s">
        <v>30</v>
      </c>
      <c r="J206">
        <v>236545</v>
      </c>
      <c r="K206" t="s">
        <v>23</v>
      </c>
      <c r="L206">
        <f t="shared" si="9"/>
        <v>2024</v>
      </c>
      <c r="M206">
        <f t="shared" si="10"/>
        <v>5</v>
      </c>
      <c r="Q206" t="str">
        <f t="shared" si="11"/>
        <v>Low Loss</v>
      </c>
    </row>
    <row r="207" spans="1:17">
      <c r="A207" t="s">
        <v>653</v>
      </c>
      <c r="B207" t="s">
        <v>654</v>
      </c>
      <c r="C207" t="s">
        <v>655</v>
      </c>
      <c r="D207" t="s">
        <v>347</v>
      </c>
      <c r="E207" t="s">
        <v>58</v>
      </c>
      <c r="F207" s="4">
        <v>45649</v>
      </c>
      <c r="G207" t="s">
        <v>28</v>
      </c>
      <c r="H207" t="s">
        <v>29</v>
      </c>
      <c r="I207" t="s">
        <v>22</v>
      </c>
      <c r="J207">
        <v>191531</v>
      </c>
      <c r="K207" t="s">
        <v>31</v>
      </c>
      <c r="L207">
        <f t="shared" si="9"/>
        <v>2024</v>
      </c>
      <c r="M207">
        <f t="shared" si="10"/>
        <v>12</v>
      </c>
      <c r="Q207" t="str">
        <f t="shared" si="11"/>
        <v>Low Loss</v>
      </c>
    </row>
    <row r="208" spans="1:17">
      <c r="A208" t="s">
        <v>656</v>
      </c>
      <c r="B208" t="s">
        <v>657</v>
      </c>
      <c r="C208" t="s">
        <v>658</v>
      </c>
      <c r="D208" t="s">
        <v>620</v>
      </c>
      <c r="E208" t="s">
        <v>88</v>
      </c>
      <c r="F208" s="4">
        <v>44980</v>
      </c>
      <c r="G208" t="s">
        <v>20</v>
      </c>
      <c r="H208" t="s">
        <v>38</v>
      </c>
      <c r="I208" t="s">
        <v>30</v>
      </c>
      <c r="J208">
        <v>149069</v>
      </c>
      <c r="K208" t="s">
        <v>31</v>
      </c>
      <c r="L208">
        <f t="shared" si="9"/>
        <v>2023</v>
      </c>
      <c r="M208">
        <f t="shared" si="10"/>
        <v>2</v>
      </c>
      <c r="Q208" t="str">
        <f t="shared" si="11"/>
        <v>Low Loss</v>
      </c>
    </row>
    <row r="209" spans="1:17">
      <c r="A209" t="s">
        <v>659</v>
      </c>
      <c r="B209" t="s">
        <v>660</v>
      </c>
      <c r="C209" t="s">
        <v>661</v>
      </c>
      <c r="D209" t="s">
        <v>662</v>
      </c>
      <c r="E209" t="s">
        <v>97</v>
      </c>
      <c r="F209" s="4">
        <v>45744</v>
      </c>
      <c r="G209" t="s">
        <v>83</v>
      </c>
      <c r="H209" t="s">
        <v>38</v>
      </c>
      <c r="I209" t="s">
        <v>74</v>
      </c>
      <c r="J209">
        <v>203842</v>
      </c>
      <c r="K209" t="s">
        <v>23</v>
      </c>
      <c r="L209">
        <f t="shared" si="9"/>
        <v>2025</v>
      </c>
      <c r="M209">
        <f t="shared" si="10"/>
        <v>3</v>
      </c>
      <c r="Q209" t="str">
        <f t="shared" si="11"/>
        <v>Low Loss</v>
      </c>
    </row>
    <row r="210" spans="1:17">
      <c r="A210" t="s">
        <v>663</v>
      </c>
      <c r="B210" t="s">
        <v>664</v>
      </c>
      <c r="C210" t="s">
        <v>276</v>
      </c>
      <c r="D210" t="s">
        <v>124</v>
      </c>
      <c r="E210" t="s">
        <v>68</v>
      </c>
      <c r="F210" s="4">
        <v>45253</v>
      </c>
      <c r="G210" t="s">
        <v>37</v>
      </c>
      <c r="H210" t="s">
        <v>38</v>
      </c>
      <c r="I210" t="s">
        <v>30</v>
      </c>
      <c r="J210">
        <v>203790</v>
      </c>
      <c r="K210" t="s">
        <v>31</v>
      </c>
      <c r="L210">
        <f t="shared" si="9"/>
        <v>2023</v>
      </c>
      <c r="M210">
        <f t="shared" si="10"/>
        <v>11</v>
      </c>
      <c r="Q210" t="str">
        <f t="shared" si="11"/>
        <v>Low Loss</v>
      </c>
    </row>
    <row r="211" spans="1:17">
      <c r="A211" t="s">
        <v>665</v>
      </c>
      <c r="B211" t="s">
        <v>666</v>
      </c>
      <c r="C211" t="s">
        <v>667</v>
      </c>
      <c r="D211" t="s">
        <v>159</v>
      </c>
      <c r="E211" t="s">
        <v>19</v>
      </c>
      <c r="F211" s="4">
        <v>45439</v>
      </c>
      <c r="G211" t="s">
        <v>20</v>
      </c>
      <c r="H211" t="s">
        <v>38</v>
      </c>
      <c r="I211" t="s">
        <v>39</v>
      </c>
      <c r="J211">
        <v>28912</v>
      </c>
      <c r="K211" t="s">
        <v>31</v>
      </c>
      <c r="L211">
        <f t="shared" si="9"/>
        <v>2024</v>
      </c>
      <c r="M211">
        <f t="shared" si="10"/>
        <v>5</v>
      </c>
      <c r="Q211" t="str">
        <f t="shared" si="11"/>
        <v>Low Loss</v>
      </c>
    </row>
    <row r="212" spans="1:17">
      <c r="A212" t="s">
        <v>668</v>
      </c>
      <c r="B212" t="s">
        <v>669</v>
      </c>
      <c r="C212" t="s">
        <v>670</v>
      </c>
      <c r="D212" t="s">
        <v>87</v>
      </c>
      <c r="E212" t="s">
        <v>58</v>
      </c>
      <c r="F212" s="4">
        <v>45474</v>
      </c>
      <c r="G212" t="s">
        <v>37</v>
      </c>
      <c r="H212" t="s">
        <v>29</v>
      </c>
      <c r="I212" t="s">
        <v>30</v>
      </c>
      <c r="J212">
        <v>436075</v>
      </c>
      <c r="K212" t="s">
        <v>23</v>
      </c>
      <c r="L212">
        <f t="shared" si="9"/>
        <v>2024</v>
      </c>
      <c r="M212">
        <f t="shared" si="10"/>
        <v>7</v>
      </c>
      <c r="Q212" t="str">
        <f t="shared" si="11"/>
        <v>High Loss</v>
      </c>
    </row>
    <row r="213" spans="1:17">
      <c r="A213" t="s">
        <v>671</v>
      </c>
      <c r="B213" t="s">
        <v>672</v>
      </c>
      <c r="C213" t="s">
        <v>670</v>
      </c>
      <c r="D213" t="s">
        <v>284</v>
      </c>
      <c r="E213" t="s">
        <v>97</v>
      </c>
      <c r="F213" s="4">
        <v>45706</v>
      </c>
      <c r="G213" t="s">
        <v>83</v>
      </c>
      <c r="H213" t="s">
        <v>21</v>
      </c>
      <c r="I213" t="s">
        <v>39</v>
      </c>
      <c r="J213">
        <v>456774</v>
      </c>
      <c r="K213" t="s">
        <v>31</v>
      </c>
      <c r="L213">
        <f t="shared" si="9"/>
        <v>2025</v>
      </c>
      <c r="M213">
        <f t="shared" si="10"/>
        <v>2</v>
      </c>
      <c r="Q213" t="str">
        <f t="shared" si="11"/>
        <v>High Loss</v>
      </c>
    </row>
    <row r="214" spans="1:17">
      <c r="A214" t="s">
        <v>673</v>
      </c>
      <c r="B214" t="s">
        <v>674</v>
      </c>
      <c r="C214" t="s">
        <v>381</v>
      </c>
      <c r="D214" t="s">
        <v>96</v>
      </c>
      <c r="E214" t="s">
        <v>97</v>
      </c>
      <c r="F214" s="4">
        <v>45507</v>
      </c>
      <c r="G214" t="s">
        <v>37</v>
      </c>
      <c r="H214" t="s">
        <v>38</v>
      </c>
      <c r="I214" t="s">
        <v>30</v>
      </c>
      <c r="J214">
        <v>333866</v>
      </c>
      <c r="K214" t="s">
        <v>31</v>
      </c>
      <c r="L214">
        <f t="shared" si="9"/>
        <v>2024</v>
      </c>
      <c r="M214">
        <f t="shared" si="10"/>
        <v>8</v>
      </c>
      <c r="Q214" t="str">
        <f t="shared" si="11"/>
        <v>High Loss</v>
      </c>
    </row>
    <row r="215" spans="1:17">
      <c r="A215" t="s">
        <v>675</v>
      </c>
      <c r="B215" t="s">
        <v>676</v>
      </c>
      <c r="C215" t="s">
        <v>138</v>
      </c>
      <c r="D215" t="s">
        <v>217</v>
      </c>
      <c r="E215" t="s">
        <v>19</v>
      </c>
      <c r="F215" s="4">
        <v>45477</v>
      </c>
      <c r="G215" t="s">
        <v>28</v>
      </c>
      <c r="H215" t="s">
        <v>21</v>
      </c>
      <c r="I215" t="s">
        <v>39</v>
      </c>
      <c r="J215">
        <v>169701</v>
      </c>
      <c r="K215" t="s">
        <v>31</v>
      </c>
      <c r="L215">
        <f t="shared" si="9"/>
        <v>2024</v>
      </c>
      <c r="M215">
        <f t="shared" si="10"/>
        <v>7</v>
      </c>
      <c r="Q215" t="str">
        <f t="shared" si="11"/>
        <v>Low Loss</v>
      </c>
    </row>
    <row r="216" spans="1:17">
      <c r="A216" t="s">
        <v>677</v>
      </c>
      <c r="B216" t="s">
        <v>678</v>
      </c>
      <c r="C216" t="s">
        <v>679</v>
      </c>
      <c r="D216" t="s">
        <v>62</v>
      </c>
      <c r="E216" t="s">
        <v>19</v>
      </c>
      <c r="F216" s="4">
        <v>44933</v>
      </c>
      <c r="G216" t="s">
        <v>37</v>
      </c>
      <c r="H216" t="s">
        <v>38</v>
      </c>
      <c r="I216" t="s">
        <v>22</v>
      </c>
      <c r="J216">
        <v>154168</v>
      </c>
      <c r="K216" t="s">
        <v>31</v>
      </c>
      <c r="L216">
        <f t="shared" si="9"/>
        <v>2023</v>
      </c>
      <c r="M216">
        <f t="shared" si="10"/>
        <v>1</v>
      </c>
      <c r="Q216" t="str">
        <f t="shared" si="11"/>
        <v>Low Loss</v>
      </c>
    </row>
    <row r="217" spans="1:17">
      <c r="A217" t="s">
        <v>680</v>
      </c>
      <c r="B217" t="s">
        <v>681</v>
      </c>
      <c r="C217" t="s">
        <v>682</v>
      </c>
      <c r="D217" t="s">
        <v>354</v>
      </c>
      <c r="E217" t="s">
        <v>97</v>
      </c>
      <c r="F217" s="4">
        <v>45722</v>
      </c>
      <c r="G217" t="s">
        <v>20</v>
      </c>
      <c r="H217" t="s">
        <v>29</v>
      </c>
      <c r="I217" t="s">
        <v>39</v>
      </c>
      <c r="J217">
        <v>223813</v>
      </c>
      <c r="K217" t="s">
        <v>31</v>
      </c>
      <c r="L217">
        <f t="shared" si="9"/>
        <v>2025</v>
      </c>
      <c r="M217">
        <f t="shared" si="10"/>
        <v>3</v>
      </c>
      <c r="Q217" t="str">
        <f t="shared" si="11"/>
        <v>Low Loss</v>
      </c>
    </row>
    <row r="218" spans="1:17">
      <c r="A218" t="s">
        <v>683</v>
      </c>
      <c r="B218" t="s">
        <v>684</v>
      </c>
      <c r="C218" t="s">
        <v>276</v>
      </c>
      <c r="D218" t="s">
        <v>185</v>
      </c>
      <c r="E218" t="s">
        <v>36</v>
      </c>
      <c r="F218" s="4">
        <v>45106</v>
      </c>
      <c r="G218" t="s">
        <v>37</v>
      </c>
      <c r="H218" t="s">
        <v>21</v>
      </c>
      <c r="I218" t="s">
        <v>39</v>
      </c>
      <c r="J218">
        <v>232579</v>
      </c>
      <c r="K218" t="s">
        <v>31</v>
      </c>
      <c r="L218">
        <f t="shared" si="9"/>
        <v>2023</v>
      </c>
      <c r="M218">
        <f t="shared" si="10"/>
        <v>6</v>
      </c>
      <c r="Q218" t="str">
        <f t="shared" si="11"/>
        <v>Low Loss</v>
      </c>
    </row>
    <row r="219" spans="1:17">
      <c r="A219" t="s">
        <v>685</v>
      </c>
      <c r="B219" t="s">
        <v>686</v>
      </c>
      <c r="C219" t="s">
        <v>580</v>
      </c>
      <c r="D219" t="s">
        <v>189</v>
      </c>
      <c r="E219" t="s">
        <v>63</v>
      </c>
      <c r="F219" s="4">
        <v>45706</v>
      </c>
      <c r="G219" t="s">
        <v>28</v>
      </c>
      <c r="H219" t="s">
        <v>38</v>
      </c>
      <c r="I219" t="s">
        <v>22</v>
      </c>
      <c r="J219">
        <v>186699</v>
      </c>
      <c r="K219" t="s">
        <v>31</v>
      </c>
      <c r="L219">
        <f t="shared" si="9"/>
        <v>2025</v>
      </c>
      <c r="M219">
        <f t="shared" si="10"/>
        <v>2</v>
      </c>
      <c r="Q219" t="str">
        <f t="shared" si="11"/>
        <v>Low Loss</v>
      </c>
    </row>
    <row r="220" spans="1:17">
      <c r="A220" t="s">
        <v>687</v>
      </c>
      <c r="B220" t="s">
        <v>688</v>
      </c>
      <c r="C220" t="s">
        <v>689</v>
      </c>
      <c r="D220" t="s">
        <v>662</v>
      </c>
      <c r="E220" t="s">
        <v>19</v>
      </c>
      <c r="F220" s="4">
        <v>45242</v>
      </c>
      <c r="G220" t="s">
        <v>37</v>
      </c>
      <c r="H220" t="s">
        <v>38</v>
      </c>
      <c r="I220" t="s">
        <v>39</v>
      </c>
      <c r="J220">
        <v>274725</v>
      </c>
      <c r="K220" t="s">
        <v>23</v>
      </c>
      <c r="L220">
        <f t="shared" si="9"/>
        <v>2023</v>
      </c>
      <c r="M220">
        <f t="shared" si="10"/>
        <v>11</v>
      </c>
      <c r="Q220" t="str">
        <f t="shared" si="11"/>
        <v>High Loss</v>
      </c>
    </row>
    <row r="221" spans="1:17">
      <c r="A221" t="s">
        <v>690</v>
      </c>
      <c r="B221" t="s">
        <v>691</v>
      </c>
      <c r="C221" t="s">
        <v>692</v>
      </c>
      <c r="D221" t="s">
        <v>103</v>
      </c>
      <c r="E221" t="s">
        <v>97</v>
      </c>
      <c r="F221" s="4">
        <v>45028</v>
      </c>
      <c r="G221" t="s">
        <v>28</v>
      </c>
      <c r="H221" t="s">
        <v>21</v>
      </c>
      <c r="I221" t="s">
        <v>30</v>
      </c>
      <c r="J221">
        <v>420179</v>
      </c>
      <c r="K221" t="s">
        <v>23</v>
      </c>
      <c r="L221">
        <f t="shared" si="9"/>
        <v>2023</v>
      </c>
      <c r="M221">
        <f t="shared" si="10"/>
        <v>4</v>
      </c>
      <c r="Q221" t="str">
        <f t="shared" si="11"/>
        <v>High Loss</v>
      </c>
    </row>
    <row r="222" spans="1:17">
      <c r="A222" t="s">
        <v>693</v>
      </c>
      <c r="B222" t="s">
        <v>694</v>
      </c>
      <c r="C222" t="s">
        <v>695</v>
      </c>
      <c r="D222" t="s">
        <v>206</v>
      </c>
      <c r="E222" t="s">
        <v>68</v>
      </c>
      <c r="F222" s="4">
        <v>45926</v>
      </c>
      <c r="G222" t="s">
        <v>20</v>
      </c>
      <c r="H222" t="s">
        <v>29</v>
      </c>
      <c r="I222" t="s">
        <v>30</v>
      </c>
      <c r="J222">
        <v>385264</v>
      </c>
      <c r="K222" t="s">
        <v>31</v>
      </c>
      <c r="L222">
        <f t="shared" si="9"/>
        <v>2025</v>
      </c>
      <c r="M222">
        <f t="shared" si="10"/>
        <v>9</v>
      </c>
      <c r="Q222" t="str">
        <f t="shared" si="11"/>
        <v>High Loss</v>
      </c>
    </row>
    <row r="223" spans="1:17">
      <c r="A223" t="s">
        <v>696</v>
      </c>
      <c r="B223" t="s">
        <v>697</v>
      </c>
      <c r="C223" t="s">
        <v>698</v>
      </c>
      <c r="D223" t="s">
        <v>521</v>
      </c>
      <c r="E223" t="s">
        <v>36</v>
      </c>
      <c r="F223" s="4">
        <v>45572</v>
      </c>
      <c r="G223" t="s">
        <v>37</v>
      </c>
      <c r="H223" t="s">
        <v>21</v>
      </c>
      <c r="I223" t="s">
        <v>30</v>
      </c>
      <c r="J223">
        <v>368279</v>
      </c>
      <c r="K223" t="s">
        <v>31</v>
      </c>
      <c r="L223">
        <f t="shared" si="9"/>
        <v>2024</v>
      </c>
      <c r="M223">
        <f t="shared" si="10"/>
        <v>10</v>
      </c>
      <c r="Q223" t="str">
        <f t="shared" si="11"/>
        <v>High Loss</v>
      </c>
    </row>
    <row r="224" spans="1:17">
      <c r="A224" t="s">
        <v>699</v>
      </c>
      <c r="B224" t="s">
        <v>700</v>
      </c>
      <c r="C224" t="s">
        <v>701</v>
      </c>
      <c r="D224" t="s">
        <v>284</v>
      </c>
      <c r="E224" t="s">
        <v>36</v>
      </c>
      <c r="F224" s="4">
        <v>45285</v>
      </c>
      <c r="G224" t="s">
        <v>20</v>
      </c>
      <c r="H224" t="s">
        <v>21</v>
      </c>
      <c r="I224" t="s">
        <v>30</v>
      </c>
      <c r="J224">
        <v>86693</v>
      </c>
      <c r="K224" t="s">
        <v>31</v>
      </c>
      <c r="L224">
        <f t="shared" si="9"/>
        <v>2023</v>
      </c>
      <c r="M224">
        <f t="shared" si="10"/>
        <v>12</v>
      </c>
      <c r="Q224" t="str">
        <f t="shared" si="11"/>
        <v>Low Loss</v>
      </c>
    </row>
    <row r="225" spans="1:17">
      <c r="A225" t="s">
        <v>702</v>
      </c>
      <c r="B225" t="s">
        <v>703</v>
      </c>
      <c r="C225" t="s">
        <v>704</v>
      </c>
      <c r="D225" t="s">
        <v>263</v>
      </c>
      <c r="E225" t="s">
        <v>88</v>
      </c>
      <c r="F225" s="4">
        <v>45721</v>
      </c>
      <c r="G225" t="s">
        <v>28</v>
      </c>
      <c r="H225" t="s">
        <v>38</v>
      </c>
      <c r="I225" t="s">
        <v>30</v>
      </c>
      <c r="J225">
        <v>450492</v>
      </c>
      <c r="K225" t="s">
        <v>31</v>
      </c>
      <c r="L225">
        <f t="shared" si="9"/>
        <v>2025</v>
      </c>
      <c r="M225">
        <f t="shared" si="10"/>
        <v>3</v>
      </c>
      <c r="Q225" t="str">
        <f t="shared" si="11"/>
        <v>High Loss</v>
      </c>
    </row>
    <row r="226" spans="1:17">
      <c r="A226" t="s">
        <v>705</v>
      </c>
      <c r="B226" t="s">
        <v>706</v>
      </c>
      <c r="C226" t="s">
        <v>707</v>
      </c>
      <c r="D226" t="s">
        <v>298</v>
      </c>
      <c r="E226" t="s">
        <v>36</v>
      </c>
      <c r="F226" s="4">
        <v>45360</v>
      </c>
      <c r="G226" t="s">
        <v>37</v>
      </c>
      <c r="H226" t="s">
        <v>38</v>
      </c>
      <c r="I226" t="s">
        <v>74</v>
      </c>
      <c r="J226">
        <v>477091</v>
      </c>
      <c r="K226" t="s">
        <v>31</v>
      </c>
      <c r="L226">
        <f t="shared" si="9"/>
        <v>2024</v>
      </c>
      <c r="M226">
        <f t="shared" si="10"/>
        <v>3</v>
      </c>
      <c r="Q226" t="str">
        <f t="shared" si="11"/>
        <v>High Loss</v>
      </c>
    </row>
    <row r="227" spans="1:17">
      <c r="A227" t="s">
        <v>708</v>
      </c>
      <c r="B227" t="s">
        <v>709</v>
      </c>
      <c r="C227" t="s">
        <v>710</v>
      </c>
      <c r="D227" t="s">
        <v>620</v>
      </c>
      <c r="E227" t="s">
        <v>68</v>
      </c>
      <c r="F227" s="4">
        <v>45686</v>
      </c>
      <c r="G227" t="s">
        <v>83</v>
      </c>
      <c r="H227" t="s">
        <v>21</v>
      </c>
      <c r="I227" t="s">
        <v>30</v>
      </c>
      <c r="J227">
        <v>491830</v>
      </c>
      <c r="K227" t="s">
        <v>31</v>
      </c>
      <c r="L227">
        <f t="shared" si="9"/>
        <v>2025</v>
      </c>
      <c r="M227">
        <f t="shared" si="10"/>
        <v>1</v>
      </c>
      <c r="Q227" t="str">
        <f t="shared" si="11"/>
        <v>High Loss</v>
      </c>
    </row>
    <row r="228" spans="1:17">
      <c r="A228" t="s">
        <v>711</v>
      </c>
      <c r="B228" t="s">
        <v>712</v>
      </c>
      <c r="C228" t="s">
        <v>713</v>
      </c>
      <c r="D228" t="s">
        <v>714</v>
      </c>
      <c r="E228" t="s">
        <v>97</v>
      </c>
      <c r="F228" s="4">
        <v>45033</v>
      </c>
      <c r="G228" t="s">
        <v>83</v>
      </c>
      <c r="H228" t="s">
        <v>21</v>
      </c>
      <c r="I228" t="s">
        <v>22</v>
      </c>
      <c r="J228">
        <v>362143</v>
      </c>
      <c r="K228" t="s">
        <v>31</v>
      </c>
      <c r="L228">
        <f t="shared" si="9"/>
        <v>2023</v>
      </c>
      <c r="M228">
        <f t="shared" si="10"/>
        <v>4</v>
      </c>
      <c r="Q228" t="str">
        <f t="shared" si="11"/>
        <v>High Loss</v>
      </c>
    </row>
    <row r="229" spans="1:17">
      <c r="A229" t="s">
        <v>715</v>
      </c>
      <c r="B229" t="s">
        <v>716</v>
      </c>
      <c r="C229" t="s">
        <v>372</v>
      </c>
      <c r="D229" t="s">
        <v>280</v>
      </c>
      <c r="E229" t="s">
        <v>19</v>
      </c>
      <c r="F229" s="4">
        <v>45585</v>
      </c>
      <c r="G229" t="s">
        <v>37</v>
      </c>
      <c r="H229" t="s">
        <v>38</v>
      </c>
      <c r="I229" t="s">
        <v>39</v>
      </c>
      <c r="J229">
        <v>436944</v>
      </c>
      <c r="K229" t="s">
        <v>31</v>
      </c>
      <c r="L229">
        <f t="shared" si="9"/>
        <v>2024</v>
      </c>
      <c r="M229">
        <f t="shared" si="10"/>
        <v>10</v>
      </c>
      <c r="Q229" t="str">
        <f t="shared" si="11"/>
        <v>High Loss</v>
      </c>
    </row>
    <row r="230" spans="1:17">
      <c r="A230" t="s">
        <v>717</v>
      </c>
      <c r="B230" t="s">
        <v>718</v>
      </c>
      <c r="C230" t="s">
        <v>719</v>
      </c>
      <c r="D230" t="s">
        <v>280</v>
      </c>
      <c r="E230" t="s">
        <v>63</v>
      </c>
      <c r="F230" s="4">
        <v>45040</v>
      </c>
      <c r="G230" t="s">
        <v>83</v>
      </c>
      <c r="H230" t="s">
        <v>21</v>
      </c>
      <c r="I230" t="s">
        <v>39</v>
      </c>
      <c r="J230">
        <v>146712</v>
      </c>
      <c r="K230" t="s">
        <v>31</v>
      </c>
      <c r="L230">
        <f t="shared" si="9"/>
        <v>2023</v>
      </c>
      <c r="M230">
        <f t="shared" si="10"/>
        <v>4</v>
      </c>
      <c r="Q230" t="str">
        <f t="shared" si="11"/>
        <v>Low Loss</v>
      </c>
    </row>
    <row r="231" spans="1:17">
      <c r="A231" t="s">
        <v>720</v>
      </c>
      <c r="B231" t="s">
        <v>721</v>
      </c>
      <c r="C231" t="s">
        <v>722</v>
      </c>
      <c r="D231" t="s">
        <v>302</v>
      </c>
      <c r="E231" t="s">
        <v>63</v>
      </c>
      <c r="F231" s="4">
        <v>45508</v>
      </c>
      <c r="G231" t="s">
        <v>20</v>
      </c>
      <c r="H231" t="s">
        <v>29</v>
      </c>
      <c r="I231" t="s">
        <v>74</v>
      </c>
      <c r="J231">
        <v>129364</v>
      </c>
      <c r="K231" t="s">
        <v>31</v>
      </c>
      <c r="L231">
        <f t="shared" si="9"/>
        <v>2024</v>
      </c>
      <c r="M231">
        <f t="shared" si="10"/>
        <v>8</v>
      </c>
      <c r="Q231" t="str">
        <f t="shared" si="11"/>
        <v>Low Loss</v>
      </c>
    </row>
    <row r="232" spans="1:17">
      <c r="A232" t="s">
        <v>723</v>
      </c>
      <c r="B232" t="s">
        <v>724</v>
      </c>
      <c r="C232" t="s">
        <v>327</v>
      </c>
      <c r="D232" t="s">
        <v>662</v>
      </c>
      <c r="E232" t="s">
        <v>58</v>
      </c>
      <c r="F232" s="4">
        <v>45371</v>
      </c>
      <c r="G232" t="s">
        <v>20</v>
      </c>
      <c r="H232" t="s">
        <v>38</v>
      </c>
      <c r="I232" t="s">
        <v>39</v>
      </c>
      <c r="J232">
        <v>400809</v>
      </c>
      <c r="K232" t="s">
        <v>23</v>
      </c>
      <c r="L232">
        <f t="shared" si="9"/>
        <v>2024</v>
      </c>
      <c r="M232">
        <f t="shared" si="10"/>
        <v>3</v>
      </c>
      <c r="Q232" t="str">
        <f t="shared" si="11"/>
        <v>High Loss</v>
      </c>
    </row>
    <row r="233" spans="1:17">
      <c r="A233" t="s">
        <v>725</v>
      </c>
      <c r="B233" t="s">
        <v>726</v>
      </c>
      <c r="C233" t="s">
        <v>357</v>
      </c>
      <c r="D233" t="s">
        <v>365</v>
      </c>
      <c r="E233" t="s">
        <v>36</v>
      </c>
      <c r="F233" s="4">
        <v>45992</v>
      </c>
      <c r="G233" t="s">
        <v>28</v>
      </c>
      <c r="H233" t="s">
        <v>21</v>
      </c>
      <c r="I233" t="s">
        <v>39</v>
      </c>
      <c r="J233">
        <v>472587</v>
      </c>
      <c r="K233" t="s">
        <v>23</v>
      </c>
      <c r="L233">
        <f t="shared" si="9"/>
        <v>2025</v>
      </c>
      <c r="M233">
        <f t="shared" si="10"/>
        <v>12</v>
      </c>
      <c r="Q233" t="str">
        <f t="shared" si="11"/>
        <v>High Loss</v>
      </c>
    </row>
    <row r="234" spans="1:17">
      <c r="A234" t="s">
        <v>727</v>
      </c>
      <c r="B234" t="s">
        <v>404</v>
      </c>
      <c r="C234" t="s">
        <v>120</v>
      </c>
      <c r="D234" t="s">
        <v>210</v>
      </c>
      <c r="E234" t="s">
        <v>36</v>
      </c>
      <c r="F234" s="4">
        <v>45954</v>
      </c>
      <c r="G234" t="s">
        <v>28</v>
      </c>
      <c r="H234" t="s">
        <v>29</v>
      </c>
      <c r="I234" t="s">
        <v>39</v>
      </c>
      <c r="J234">
        <v>28913</v>
      </c>
      <c r="K234" t="s">
        <v>31</v>
      </c>
      <c r="L234">
        <f t="shared" si="9"/>
        <v>2025</v>
      </c>
      <c r="M234">
        <f t="shared" si="10"/>
        <v>10</v>
      </c>
      <c r="Q234" t="str">
        <f t="shared" si="11"/>
        <v>Low Loss</v>
      </c>
    </row>
    <row r="235" spans="1:17">
      <c r="A235" t="s">
        <v>728</v>
      </c>
      <c r="B235" t="s">
        <v>331</v>
      </c>
      <c r="C235" t="s">
        <v>729</v>
      </c>
      <c r="D235" t="s">
        <v>173</v>
      </c>
      <c r="E235" t="s">
        <v>97</v>
      </c>
      <c r="F235" s="4">
        <v>45592</v>
      </c>
      <c r="G235" t="s">
        <v>37</v>
      </c>
      <c r="H235" t="s">
        <v>38</v>
      </c>
      <c r="I235" t="s">
        <v>39</v>
      </c>
      <c r="J235">
        <v>355964</v>
      </c>
      <c r="K235" t="s">
        <v>23</v>
      </c>
      <c r="L235">
        <f t="shared" si="9"/>
        <v>2024</v>
      </c>
      <c r="M235">
        <f t="shared" si="10"/>
        <v>10</v>
      </c>
      <c r="Q235" t="str">
        <f t="shared" si="11"/>
        <v>High Loss</v>
      </c>
    </row>
    <row r="236" spans="1:17">
      <c r="A236" t="s">
        <v>730</v>
      </c>
      <c r="B236" t="s">
        <v>731</v>
      </c>
      <c r="C236" t="s">
        <v>701</v>
      </c>
      <c r="D236" t="s">
        <v>292</v>
      </c>
      <c r="E236" t="s">
        <v>58</v>
      </c>
      <c r="F236" s="4">
        <v>45006</v>
      </c>
      <c r="G236" t="s">
        <v>20</v>
      </c>
      <c r="H236" t="s">
        <v>21</v>
      </c>
      <c r="I236" t="s">
        <v>22</v>
      </c>
      <c r="J236">
        <v>199177</v>
      </c>
      <c r="K236" t="s">
        <v>31</v>
      </c>
      <c r="L236">
        <f t="shared" si="9"/>
        <v>2023</v>
      </c>
      <c r="M236">
        <f t="shared" si="10"/>
        <v>3</v>
      </c>
      <c r="Q236" t="str">
        <f t="shared" si="11"/>
        <v>Low Loss</v>
      </c>
    </row>
    <row r="237" spans="1:17">
      <c r="A237" t="s">
        <v>732</v>
      </c>
      <c r="B237" t="s">
        <v>733</v>
      </c>
      <c r="C237" t="s">
        <v>364</v>
      </c>
      <c r="D237" t="s">
        <v>734</v>
      </c>
      <c r="E237" t="s">
        <v>63</v>
      </c>
      <c r="F237" s="4">
        <v>45745</v>
      </c>
      <c r="G237" t="s">
        <v>83</v>
      </c>
      <c r="H237" t="s">
        <v>38</v>
      </c>
      <c r="I237" t="s">
        <v>39</v>
      </c>
      <c r="J237">
        <v>307088</v>
      </c>
      <c r="K237" t="s">
        <v>31</v>
      </c>
      <c r="L237">
        <f t="shared" si="9"/>
        <v>2025</v>
      </c>
      <c r="M237">
        <f t="shared" si="10"/>
        <v>3</v>
      </c>
      <c r="Q237" t="str">
        <f t="shared" si="11"/>
        <v>High Loss</v>
      </c>
    </row>
    <row r="238" spans="1:17">
      <c r="A238" t="s">
        <v>735</v>
      </c>
      <c r="B238" t="s">
        <v>736</v>
      </c>
      <c r="C238" t="s">
        <v>353</v>
      </c>
      <c r="D238" t="s">
        <v>347</v>
      </c>
      <c r="E238" t="s">
        <v>68</v>
      </c>
      <c r="F238" s="4">
        <v>45244</v>
      </c>
      <c r="G238" t="s">
        <v>20</v>
      </c>
      <c r="H238" t="s">
        <v>21</v>
      </c>
      <c r="I238" t="s">
        <v>30</v>
      </c>
      <c r="J238">
        <v>228185</v>
      </c>
      <c r="K238" t="s">
        <v>23</v>
      </c>
      <c r="L238">
        <f t="shared" si="9"/>
        <v>2023</v>
      </c>
      <c r="M238">
        <f t="shared" si="10"/>
        <v>11</v>
      </c>
      <c r="Q238" t="str">
        <f t="shared" si="11"/>
        <v>Low Loss</v>
      </c>
    </row>
    <row r="239" spans="1:17">
      <c r="A239" t="s">
        <v>737</v>
      </c>
      <c r="B239" t="s">
        <v>738</v>
      </c>
      <c r="C239" t="s">
        <v>692</v>
      </c>
      <c r="D239" t="s">
        <v>263</v>
      </c>
      <c r="E239" t="s">
        <v>36</v>
      </c>
      <c r="F239" s="4">
        <v>45596</v>
      </c>
      <c r="G239" t="s">
        <v>37</v>
      </c>
      <c r="H239" t="s">
        <v>38</v>
      </c>
      <c r="I239" t="s">
        <v>30</v>
      </c>
      <c r="J239">
        <v>272519</v>
      </c>
      <c r="K239" t="s">
        <v>23</v>
      </c>
      <c r="L239">
        <f t="shared" si="9"/>
        <v>2024</v>
      </c>
      <c r="M239">
        <f t="shared" si="10"/>
        <v>10</v>
      </c>
      <c r="Q239" t="str">
        <f t="shared" si="11"/>
        <v>High Loss</v>
      </c>
    </row>
    <row r="240" spans="1:17">
      <c r="A240" t="s">
        <v>739</v>
      </c>
      <c r="B240" t="s">
        <v>740</v>
      </c>
      <c r="C240" t="s">
        <v>695</v>
      </c>
      <c r="D240" t="s">
        <v>111</v>
      </c>
      <c r="E240" t="s">
        <v>68</v>
      </c>
      <c r="F240" s="4">
        <v>45469</v>
      </c>
      <c r="G240" t="s">
        <v>83</v>
      </c>
      <c r="H240" t="s">
        <v>29</v>
      </c>
      <c r="I240" t="s">
        <v>30</v>
      </c>
      <c r="J240">
        <v>409122</v>
      </c>
      <c r="K240" t="s">
        <v>23</v>
      </c>
      <c r="L240">
        <f t="shared" si="9"/>
        <v>2024</v>
      </c>
      <c r="M240">
        <f t="shared" si="10"/>
        <v>6</v>
      </c>
      <c r="Q240" t="str">
        <f t="shared" si="11"/>
        <v>High Loss</v>
      </c>
    </row>
    <row r="241" spans="1:17">
      <c r="A241" t="s">
        <v>741</v>
      </c>
      <c r="B241" t="s">
        <v>742</v>
      </c>
      <c r="C241" t="s">
        <v>743</v>
      </c>
      <c r="D241" t="s">
        <v>354</v>
      </c>
      <c r="E241" t="s">
        <v>58</v>
      </c>
      <c r="F241" s="4">
        <v>45477</v>
      </c>
      <c r="G241" t="s">
        <v>20</v>
      </c>
      <c r="H241" t="s">
        <v>38</v>
      </c>
      <c r="I241" t="s">
        <v>39</v>
      </c>
      <c r="J241">
        <v>330117</v>
      </c>
      <c r="K241" t="s">
        <v>23</v>
      </c>
      <c r="L241">
        <f t="shared" si="9"/>
        <v>2024</v>
      </c>
      <c r="M241">
        <f t="shared" si="10"/>
        <v>7</v>
      </c>
      <c r="Q241" t="str">
        <f t="shared" si="11"/>
        <v>High Loss</v>
      </c>
    </row>
    <row r="242" spans="1:17">
      <c r="A242" t="s">
        <v>744</v>
      </c>
      <c r="B242" t="s">
        <v>745</v>
      </c>
      <c r="C242" t="s">
        <v>102</v>
      </c>
      <c r="D242" t="s">
        <v>111</v>
      </c>
      <c r="E242" t="s">
        <v>58</v>
      </c>
      <c r="F242" s="4">
        <v>45889</v>
      </c>
      <c r="G242" t="s">
        <v>28</v>
      </c>
      <c r="H242" t="s">
        <v>21</v>
      </c>
      <c r="I242" t="s">
        <v>30</v>
      </c>
      <c r="J242">
        <v>407815</v>
      </c>
      <c r="K242" t="s">
        <v>31</v>
      </c>
      <c r="L242">
        <f t="shared" si="9"/>
        <v>2025</v>
      </c>
      <c r="M242">
        <f t="shared" si="10"/>
        <v>8</v>
      </c>
      <c r="Q242" t="str">
        <f t="shared" si="11"/>
        <v>High Loss</v>
      </c>
    </row>
    <row r="243" spans="1:17">
      <c r="A243" t="s">
        <v>746</v>
      </c>
      <c r="B243" t="s">
        <v>747</v>
      </c>
      <c r="C243" t="s">
        <v>368</v>
      </c>
      <c r="D243" t="s">
        <v>52</v>
      </c>
      <c r="E243" t="s">
        <v>63</v>
      </c>
      <c r="F243" s="4">
        <v>45816</v>
      </c>
      <c r="G243" t="s">
        <v>83</v>
      </c>
      <c r="H243" t="s">
        <v>38</v>
      </c>
      <c r="I243" t="s">
        <v>30</v>
      </c>
      <c r="J243">
        <v>97125</v>
      </c>
      <c r="K243" t="s">
        <v>31</v>
      </c>
      <c r="L243">
        <f t="shared" si="9"/>
        <v>2025</v>
      </c>
      <c r="M243">
        <f t="shared" si="10"/>
        <v>6</v>
      </c>
      <c r="Q243" t="str">
        <f t="shared" si="11"/>
        <v>Low Loss</v>
      </c>
    </row>
    <row r="244" spans="1:17">
      <c r="A244" t="s">
        <v>748</v>
      </c>
      <c r="B244" t="s">
        <v>749</v>
      </c>
      <c r="C244" t="s">
        <v>81</v>
      </c>
      <c r="D244" t="s">
        <v>369</v>
      </c>
      <c r="E244" t="s">
        <v>58</v>
      </c>
      <c r="F244" s="4">
        <v>45940</v>
      </c>
      <c r="G244" t="s">
        <v>83</v>
      </c>
      <c r="H244" t="s">
        <v>21</v>
      </c>
      <c r="I244" t="s">
        <v>39</v>
      </c>
      <c r="J244">
        <v>30819</v>
      </c>
      <c r="K244" t="s">
        <v>31</v>
      </c>
      <c r="L244">
        <f t="shared" si="9"/>
        <v>2025</v>
      </c>
      <c r="M244">
        <f t="shared" si="10"/>
        <v>10</v>
      </c>
      <c r="Q244" t="str">
        <f t="shared" si="11"/>
        <v>Low Loss</v>
      </c>
    </row>
    <row r="245" spans="1:17">
      <c r="A245" t="s">
        <v>750</v>
      </c>
      <c r="B245" t="s">
        <v>751</v>
      </c>
      <c r="C245" t="s">
        <v>51</v>
      </c>
      <c r="D245" t="s">
        <v>189</v>
      </c>
      <c r="E245" t="s">
        <v>58</v>
      </c>
      <c r="F245" s="4">
        <v>45810</v>
      </c>
      <c r="G245" t="s">
        <v>37</v>
      </c>
      <c r="H245" t="s">
        <v>21</v>
      </c>
      <c r="I245" t="s">
        <v>30</v>
      </c>
      <c r="J245">
        <v>444870</v>
      </c>
      <c r="K245" t="s">
        <v>23</v>
      </c>
      <c r="L245">
        <f t="shared" si="9"/>
        <v>2025</v>
      </c>
      <c r="M245">
        <f t="shared" si="10"/>
        <v>6</v>
      </c>
      <c r="Q245" t="str">
        <f t="shared" si="11"/>
        <v>High Loss</v>
      </c>
    </row>
    <row r="246" spans="1:17">
      <c r="A246" t="s">
        <v>752</v>
      </c>
      <c r="B246" t="s">
        <v>753</v>
      </c>
      <c r="C246" t="s">
        <v>754</v>
      </c>
      <c r="D246" t="s">
        <v>530</v>
      </c>
      <c r="E246" t="s">
        <v>97</v>
      </c>
      <c r="F246" s="4">
        <v>45424</v>
      </c>
      <c r="G246" t="s">
        <v>28</v>
      </c>
      <c r="H246" t="s">
        <v>29</v>
      </c>
      <c r="I246" t="s">
        <v>39</v>
      </c>
      <c r="J246">
        <v>340967</v>
      </c>
      <c r="K246" t="s">
        <v>23</v>
      </c>
      <c r="L246">
        <f t="shared" si="9"/>
        <v>2024</v>
      </c>
      <c r="M246">
        <f t="shared" si="10"/>
        <v>5</v>
      </c>
      <c r="Q246" t="str">
        <f t="shared" si="11"/>
        <v>High Loss</v>
      </c>
    </row>
    <row r="247" spans="1:17">
      <c r="A247" t="s">
        <v>755</v>
      </c>
      <c r="B247" t="s">
        <v>756</v>
      </c>
      <c r="C247" t="s">
        <v>757</v>
      </c>
      <c r="D247" t="s">
        <v>620</v>
      </c>
      <c r="E247" t="s">
        <v>36</v>
      </c>
      <c r="F247" s="4">
        <v>45074</v>
      </c>
      <c r="G247" t="s">
        <v>28</v>
      </c>
      <c r="H247" t="s">
        <v>38</v>
      </c>
      <c r="I247" t="s">
        <v>39</v>
      </c>
      <c r="J247">
        <v>460468</v>
      </c>
      <c r="K247" t="s">
        <v>31</v>
      </c>
      <c r="L247">
        <f t="shared" si="9"/>
        <v>2023</v>
      </c>
      <c r="M247">
        <f t="shared" si="10"/>
        <v>5</v>
      </c>
      <c r="Q247" t="str">
        <f t="shared" si="11"/>
        <v>High Loss</v>
      </c>
    </row>
    <row r="248" spans="1:17">
      <c r="A248" t="s">
        <v>758</v>
      </c>
      <c r="B248" t="s">
        <v>759</v>
      </c>
      <c r="C248" t="s">
        <v>245</v>
      </c>
      <c r="D248" t="s">
        <v>298</v>
      </c>
      <c r="E248" t="s">
        <v>68</v>
      </c>
      <c r="F248" s="4">
        <v>45700</v>
      </c>
      <c r="G248" t="s">
        <v>83</v>
      </c>
      <c r="H248" t="s">
        <v>21</v>
      </c>
      <c r="I248" t="s">
        <v>30</v>
      </c>
      <c r="J248">
        <v>249693</v>
      </c>
      <c r="K248" t="s">
        <v>31</v>
      </c>
      <c r="L248">
        <f t="shared" si="9"/>
        <v>2025</v>
      </c>
      <c r="M248">
        <f t="shared" si="10"/>
        <v>2</v>
      </c>
      <c r="Q248" t="str">
        <f t="shared" si="11"/>
        <v>Low Loss</v>
      </c>
    </row>
    <row r="249" spans="1:17">
      <c r="A249" t="s">
        <v>760</v>
      </c>
      <c r="B249" t="s">
        <v>314</v>
      </c>
      <c r="C249" t="s">
        <v>376</v>
      </c>
      <c r="D249" t="s">
        <v>312</v>
      </c>
      <c r="E249" t="s">
        <v>36</v>
      </c>
      <c r="F249" s="4">
        <v>45220</v>
      </c>
      <c r="G249" t="s">
        <v>20</v>
      </c>
      <c r="H249" t="s">
        <v>38</v>
      </c>
      <c r="I249" t="s">
        <v>30</v>
      </c>
      <c r="J249">
        <v>465380</v>
      </c>
      <c r="K249" t="s">
        <v>23</v>
      </c>
      <c r="L249">
        <f t="shared" si="9"/>
        <v>2023</v>
      </c>
      <c r="M249">
        <f t="shared" si="10"/>
        <v>10</v>
      </c>
      <c r="Q249" t="str">
        <f t="shared" si="11"/>
        <v>High Loss</v>
      </c>
    </row>
    <row r="250" spans="1:17">
      <c r="A250" t="s">
        <v>761</v>
      </c>
      <c r="B250" t="s">
        <v>762</v>
      </c>
      <c r="C250" t="s">
        <v>710</v>
      </c>
      <c r="D250" t="s">
        <v>434</v>
      </c>
      <c r="E250" t="s">
        <v>88</v>
      </c>
      <c r="F250" s="4">
        <v>45354</v>
      </c>
      <c r="G250" t="s">
        <v>28</v>
      </c>
      <c r="H250" t="s">
        <v>29</v>
      </c>
      <c r="I250" t="s">
        <v>30</v>
      </c>
      <c r="J250">
        <v>431495</v>
      </c>
      <c r="K250" t="s">
        <v>31</v>
      </c>
      <c r="L250">
        <f t="shared" si="9"/>
        <v>2024</v>
      </c>
      <c r="M250">
        <f t="shared" si="10"/>
        <v>3</v>
      </c>
      <c r="Q250" t="str">
        <f t="shared" si="11"/>
        <v>High Loss</v>
      </c>
    </row>
    <row r="251" spans="1:17">
      <c r="A251" t="s">
        <v>763</v>
      </c>
      <c r="B251" t="s">
        <v>764</v>
      </c>
      <c r="C251" t="s">
        <v>765</v>
      </c>
      <c r="D251" t="s">
        <v>292</v>
      </c>
      <c r="E251" t="s">
        <v>88</v>
      </c>
      <c r="F251" s="4">
        <v>45124</v>
      </c>
      <c r="G251" t="s">
        <v>37</v>
      </c>
      <c r="H251" t="s">
        <v>38</v>
      </c>
      <c r="I251" t="s">
        <v>30</v>
      </c>
      <c r="J251">
        <v>340159</v>
      </c>
      <c r="K251" t="s">
        <v>31</v>
      </c>
      <c r="L251">
        <f t="shared" si="9"/>
        <v>2023</v>
      </c>
      <c r="M251">
        <f t="shared" si="10"/>
        <v>7</v>
      </c>
      <c r="Q251" t="str">
        <f t="shared" si="11"/>
        <v>High Loss</v>
      </c>
    </row>
    <row r="252" spans="1:17">
      <c r="A252" t="s">
        <v>766</v>
      </c>
      <c r="B252" t="s">
        <v>767</v>
      </c>
      <c r="C252" t="s">
        <v>768</v>
      </c>
      <c r="D252" t="s">
        <v>263</v>
      </c>
      <c r="E252" t="s">
        <v>97</v>
      </c>
      <c r="F252" s="4">
        <v>46019</v>
      </c>
      <c r="G252" t="s">
        <v>28</v>
      </c>
      <c r="H252" t="s">
        <v>21</v>
      </c>
      <c r="I252" t="s">
        <v>74</v>
      </c>
      <c r="J252">
        <v>296028</v>
      </c>
      <c r="K252" t="s">
        <v>31</v>
      </c>
      <c r="L252">
        <f t="shared" si="9"/>
        <v>2025</v>
      </c>
      <c r="M252">
        <f t="shared" si="10"/>
        <v>12</v>
      </c>
      <c r="Q252" t="str">
        <f t="shared" si="11"/>
        <v>High Loss</v>
      </c>
    </row>
    <row r="253" spans="1:17">
      <c r="A253" t="s">
        <v>769</v>
      </c>
      <c r="B253" t="s">
        <v>770</v>
      </c>
      <c r="C253" t="s">
        <v>771</v>
      </c>
      <c r="D253" t="s">
        <v>620</v>
      </c>
      <c r="E253" t="s">
        <v>68</v>
      </c>
      <c r="F253" s="4">
        <v>45459</v>
      </c>
      <c r="G253" t="s">
        <v>20</v>
      </c>
      <c r="H253" t="s">
        <v>21</v>
      </c>
      <c r="I253" t="s">
        <v>39</v>
      </c>
      <c r="J253">
        <v>374429</v>
      </c>
      <c r="K253" t="s">
        <v>31</v>
      </c>
      <c r="L253">
        <f t="shared" si="9"/>
        <v>2024</v>
      </c>
      <c r="M253">
        <f t="shared" si="10"/>
        <v>6</v>
      </c>
      <c r="Q253" t="str">
        <f t="shared" si="11"/>
        <v>High Loss</v>
      </c>
    </row>
    <row r="254" spans="1:17">
      <c r="A254" t="s">
        <v>772</v>
      </c>
      <c r="B254" t="s">
        <v>773</v>
      </c>
      <c r="C254" t="s">
        <v>416</v>
      </c>
      <c r="D254" t="s">
        <v>308</v>
      </c>
      <c r="E254" t="s">
        <v>19</v>
      </c>
      <c r="F254" s="4">
        <v>45744</v>
      </c>
      <c r="G254" t="s">
        <v>28</v>
      </c>
      <c r="H254" t="s">
        <v>29</v>
      </c>
      <c r="I254" t="s">
        <v>39</v>
      </c>
      <c r="J254">
        <v>437267</v>
      </c>
      <c r="K254" t="s">
        <v>23</v>
      </c>
      <c r="L254">
        <f t="shared" si="9"/>
        <v>2025</v>
      </c>
      <c r="M254">
        <f t="shared" si="10"/>
        <v>3</v>
      </c>
      <c r="Q254" t="str">
        <f t="shared" si="11"/>
        <v>High Loss</v>
      </c>
    </row>
    <row r="255" spans="1:17">
      <c r="A255" t="s">
        <v>774</v>
      </c>
      <c r="B255" t="s">
        <v>775</v>
      </c>
      <c r="C255" t="s">
        <v>768</v>
      </c>
      <c r="D255" t="s">
        <v>167</v>
      </c>
      <c r="E255" t="s">
        <v>88</v>
      </c>
      <c r="F255" s="4">
        <v>45415</v>
      </c>
      <c r="G255" t="s">
        <v>20</v>
      </c>
      <c r="H255" t="s">
        <v>21</v>
      </c>
      <c r="I255" t="s">
        <v>30</v>
      </c>
      <c r="J255">
        <v>294091</v>
      </c>
      <c r="K255" t="s">
        <v>23</v>
      </c>
      <c r="L255">
        <f t="shared" si="9"/>
        <v>2024</v>
      </c>
      <c r="M255">
        <f t="shared" si="10"/>
        <v>5</v>
      </c>
      <c r="Q255" t="str">
        <f t="shared" si="11"/>
        <v>High Loss</v>
      </c>
    </row>
    <row r="256" spans="1:17">
      <c r="A256" t="s">
        <v>776</v>
      </c>
      <c r="B256" t="s">
        <v>777</v>
      </c>
      <c r="C256" t="s">
        <v>778</v>
      </c>
      <c r="D256" t="s">
        <v>143</v>
      </c>
      <c r="E256" t="s">
        <v>63</v>
      </c>
      <c r="F256" s="4">
        <v>45155</v>
      </c>
      <c r="G256" t="s">
        <v>20</v>
      </c>
      <c r="H256" t="s">
        <v>29</v>
      </c>
      <c r="I256" t="s">
        <v>74</v>
      </c>
      <c r="J256">
        <v>96093</v>
      </c>
      <c r="K256" t="s">
        <v>31</v>
      </c>
      <c r="L256">
        <f t="shared" si="9"/>
        <v>2023</v>
      </c>
      <c r="M256">
        <f t="shared" si="10"/>
        <v>8</v>
      </c>
      <c r="Q256" t="str">
        <f t="shared" si="11"/>
        <v>Low Loss</v>
      </c>
    </row>
    <row r="257" spans="1:17">
      <c r="A257" t="s">
        <v>779</v>
      </c>
      <c r="B257" t="s">
        <v>780</v>
      </c>
      <c r="C257" t="s">
        <v>781</v>
      </c>
      <c r="D257" t="s">
        <v>73</v>
      </c>
      <c r="E257" t="s">
        <v>68</v>
      </c>
      <c r="F257" s="4">
        <v>45213</v>
      </c>
      <c r="G257" t="s">
        <v>37</v>
      </c>
      <c r="H257" t="s">
        <v>21</v>
      </c>
      <c r="I257" t="s">
        <v>30</v>
      </c>
      <c r="J257">
        <v>480266</v>
      </c>
      <c r="K257" t="s">
        <v>31</v>
      </c>
      <c r="L257">
        <f t="shared" si="9"/>
        <v>2023</v>
      </c>
      <c r="M257">
        <f t="shared" si="10"/>
        <v>10</v>
      </c>
      <c r="Q257" t="str">
        <f t="shared" si="11"/>
        <v>High Loss</v>
      </c>
    </row>
    <row r="258" spans="1:17">
      <c r="A258" t="s">
        <v>782</v>
      </c>
      <c r="B258" t="s">
        <v>783</v>
      </c>
      <c r="C258" t="s">
        <v>515</v>
      </c>
      <c r="D258" t="s">
        <v>107</v>
      </c>
      <c r="E258" t="s">
        <v>68</v>
      </c>
      <c r="F258" s="4">
        <v>44989</v>
      </c>
      <c r="G258" t="s">
        <v>20</v>
      </c>
      <c r="H258" t="s">
        <v>21</v>
      </c>
      <c r="I258" t="s">
        <v>74</v>
      </c>
      <c r="J258">
        <v>498902</v>
      </c>
      <c r="K258" t="s">
        <v>23</v>
      </c>
      <c r="L258">
        <f t="shared" si="9"/>
        <v>2023</v>
      </c>
      <c r="M258">
        <f t="shared" si="10"/>
        <v>3</v>
      </c>
      <c r="Q258" t="str">
        <f t="shared" si="11"/>
        <v>High Loss</v>
      </c>
    </row>
    <row r="259" spans="1:17">
      <c r="A259" t="s">
        <v>784</v>
      </c>
      <c r="B259" t="s">
        <v>785</v>
      </c>
      <c r="C259" t="s">
        <v>86</v>
      </c>
      <c r="D259" t="s">
        <v>202</v>
      </c>
      <c r="E259" t="s">
        <v>63</v>
      </c>
      <c r="F259" s="4">
        <v>45435</v>
      </c>
      <c r="G259" t="s">
        <v>37</v>
      </c>
      <c r="H259" t="s">
        <v>21</v>
      </c>
      <c r="I259" t="s">
        <v>39</v>
      </c>
      <c r="J259">
        <v>366157</v>
      </c>
      <c r="K259" t="s">
        <v>31</v>
      </c>
      <c r="L259">
        <f t="shared" ref="L259:L322" si="12">YEAR(F259)</f>
        <v>2024</v>
      </c>
      <c r="M259">
        <f t="shared" ref="M259:M322" si="13">MONTH(F259)</f>
        <v>5</v>
      </c>
      <c r="Q259" t="str">
        <f t="shared" ref="Q259:Q322" si="14">IF(J259&gt;250000,"High Loss","Low Loss")</f>
        <v>High Loss</v>
      </c>
    </row>
    <row r="260" spans="1:17">
      <c r="A260" t="s">
        <v>786</v>
      </c>
      <c r="B260" t="s">
        <v>787</v>
      </c>
      <c r="C260" t="s">
        <v>276</v>
      </c>
      <c r="D260" t="s">
        <v>236</v>
      </c>
      <c r="E260" t="s">
        <v>88</v>
      </c>
      <c r="F260" s="4">
        <v>45237</v>
      </c>
      <c r="G260" t="s">
        <v>28</v>
      </c>
      <c r="H260" t="s">
        <v>29</v>
      </c>
      <c r="I260" t="s">
        <v>30</v>
      </c>
      <c r="J260">
        <v>445112</v>
      </c>
      <c r="K260" t="s">
        <v>31</v>
      </c>
      <c r="L260">
        <f t="shared" si="12"/>
        <v>2023</v>
      </c>
      <c r="M260">
        <f t="shared" si="13"/>
        <v>11</v>
      </c>
      <c r="Q260" t="str">
        <f t="shared" si="14"/>
        <v>High Loss</v>
      </c>
    </row>
    <row r="261" spans="1:17">
      <c r="A261" t="s">
        <v>788</v>
      </c>
      <c r="B261" t="s">
        <v>789</v>
      </c>
      <c r="C261" t="s">
        <v>790</v>
      </c>
      <c r="D261" t="s">
        <v>521</v>
      </c>
      <c r="E261" t="s">
        <v>19</v>
      </c>
      <c r="F261" s="4">
        <v>45653</v>
      </c>
      <c r="G261" t="s">
        <v>20</v>
      </c>
      <c r="H261" t="s">
        <v>38</v>
      </c>
      <c r="I261" t="s">
        <v>39</v>
      </c>
      <c r="J261">
        <v>142172</v>
      </c>
      <c r="K261" t="s">
        <v>31</v>
      </c>
      <c r="L261">
        <f t="shared" si="12"/>
        <v>2024</v>
      </c>
      <c r="M261">
        <f t="shared" si="13"/>
        <v>12</v>
      </c>
      <c r="Q261" t="str">
        <f t="shared" si="14"/>
        <v>Low Loss</v>
      </c>
    </row>
    <row r="262" spans="1:17">
      <c r="A262" t="s">
        <v>791</v>
      </c>
      <c r="B262" t="s">
        <v>792</v>
      </c>
      <c r="C262" t="s">
        <v>114</v>
      </c>
      <c r="D262" t="s">
        <v>620</v>
      </c>
      <c r="E262" t="s">
        <v>97</v>
      </c>
      <c r="F262" s="4">
        <v>44968</v>
      </c>
      <c r="G262" t="s">
        <v>83</v>
      </c>
      <c r="H262" t="s">
        <v>38</v>
      </c>
      <c r="I262" t="s">
        <v>30</v>
      </c>
      <c r="J262">
        <v>223437</v>
      </c>
      <c r="K262" t="s">
        <v>23</v>
      </c>
      <c r="L262">
        <f t="shared" si="12"/>
        <v>2023</v>
      </c>
      <c r="M262">
        <f t="shared" si="13"/>
        <v>2</v>
      </c>
      <c r="Q262" t="str">
        <f t="shared" si="14"/>
        <v>Low Loss</v>
      </c>
    </row>
    <row r="263" spans="1:17">
      <c r="A263" t="s">
        <v>793</v>
      </c>
      <c r="B263" t="s">
        <v>794</v>
      </c>
      <c r="C263" t="s">
        <v>695</v>
      </c>
      <c r="D263" t="s">
        <v>714</v>
      </c>
      <c r="E263" t="s">
        <v>36</v>
      </c>
      <c r="F263" s="4">
        <v>45361</v>
      </c>
      <c r="G263" t="s">
        <v>37</v>
      </c>
      <c r="H263" t="s">
        <v>38</v>
      </c>
      <c r="I263" t="s">
        <v>39</v>
      </c>
      <c r="J263">
        <v>51031</v>
      </c>
      <c r="K263" t="s">
        <v>31</v>
      </c>
      <c r="L263">
        <f t="shared" si="12"/>
        <v>2024</v>
      </c>
      <c r="M263">
        <f t="shared" si="13"/>
        <v>3</v>
      </c>
      <c r="Q263" t="str">
        <f t="shared" si="14"/>
        <v>Low Loss</v>
      </c>
    </row>
    <row r="264" spans="1:17">
      <c r="A264" t="s">
        <v>795</v>
      </c>
      <c r="B264" t="s">
        <v>796</v>
      </c>
      <c r="C264" t="s">
        <v>797</v>
      </c>
      <c r="D264" t="s">
        <v>288</v>
      </c>
      <c r="E264" t="s">
        <v>19</v>
      </c>
      <c r="F264" s="4">
        <v>45565</v>
      </c>
      <c r="G264" t="s">
        <v>20</v>
      </c>
      <c r="H264" t="s">
        <v>38</v>
      </c>
      <c r="I264" t="s">
        <v>39</v>
      </c>
      <c r="J264">
        <v>414833</v>
      </c>
      <c r="K264" t="s">
        <v>23</v>
      </c>
      <c r="L264">
        <f t="shared" si="12"/>
        <v>2024</v>
      </c>
      <c r="M264">
        <f t="shared" si="13"/>
        <v>9</v>
      </c>
      <c r="Q264" t="str">
        <f t="shared" si="14"/>
        <v>High Loss</v>
      </c>
    </row>
    <row r="265" spans="1:17">
      <c r="A265" t="s">
        <v>798</v>
      </c>
      <c r="B265" t="s">
        <v>557</v>
      </c>
      <c r="C265" t="s">
        <v>464</v>
      </c>
      <c r="D265" t="s">
        <v>302</v>
      </c>
      <c r="E265" t="s">
        <v>88</v>
      </c>
      <c r="F265" s="4">
        <v>45229</v>
      </c>
      <c r="G265" t="s">
        <v>37</v>
      </c>
      <c r="H265" t="s">
        <v>38</v>
      </c>
      <c r="I265" t="s">
        <v>39</v>
      </c>
      <c r="J265">
        <v>253405</v>
      </c>
      <c r="K265" t="s">
        <v>23</v>
      </c>
      <c r="L265">
        <f t="shared" si="12"/>
        <v>2023</v>
      </c>
      <c r="M265">
        <f t="shared" si="13"/>
        <v>10</v>
      </c>
      <c r="Q265" t="str">
        <f t="shared" si="14"/>
        <v>High Loss</v>
      </c>
    </row>
    <row r="266" spans="1:17">
      <c r="A266" t="s">
        <v>799</v>
      </c>
      <c r="B266" t="s">
        <v>800</v>
      </c>
      <c r="C266" t="s">
        <v>223</v>
      </c>
      <c r="D266" t="s">
        <v>167</v>
      </c>
      <c r="E266" t="s">
        <v>19</v>
      </c>
      <c r="F266" s="4">
        <v>45974</v>
      </c>
      <c r="G266" t="s">
        <v>20</v>
      </c>
      <c r="H266" t="s">
        <v>38</v>
      </c>
      <c r="I266" t="s">
        <v>74</v>
      </c>
      <c r="J266">
        <v>224693</v>
      </c>
      <c r="K266" t="s">
        <v>31</v>
      </c>
      <c r="L266">
        <f t="shared" si="12"/>
        <v>2025</v>
      </c>
      <c r="M266">
        <f t="shared" si="13"/>
        <v>11</v>
      </c>
      <c r="Q266" t="str">
        <f t="shared" si="14"/>
        <v>Low Loss</v>
      </c>
    </row>
    <row r="267" spans="1:17">
      <c r="A267" t="s">
        <v>801</v>
      </c>
      <c r="B267" t="s">
        <v>802</v>
      </c>
      <c r="C267" t="s">
        <v>614</v>
      </c>
      <c r="D267" t="s">
        <v>302</v>
      </c>
      <c r="E267" t="s">
        <v>36</v>
      </c>
      <c r="F267" s="4">
        <v>45941</v>
      </c>
      <c r="G267" t="s">
        <v>20</v>
      </c>
      <c r="H267" t="s">
        <v>38</v>
      </c>
      <c r="I267" t="s">
        <v>30</v>
      </c>
      <c r="J267">
        <v>293310</v>
      </c>
      <c r="K267" t="s">
        <v>31</v>
      </c>
      <c r="L267">
        <f t="shared" si="12"/>
        <v>2025</v>
      </c>
      <c r="M267">
        <f t="shared" si="13"/>
        <v>10</v>
      </c>
      <c r="Q267" t="str">
        <f t="shared" si="14"/>
        <v>High Loss</v>
      </c>
    </row>
    <row r="268" spans="1:17">
      <c r="A268" t="s">
        <v>803</v>
      </c>
      <c r="B268" t="s">
        <v>469</v>
      </c>
      <c r="C268" t="s">
        <v>804</v>
      </c>
      <c r="D268" t="s">
        <v>805</v>
      </c>
      <c r="E268" t="s">
        <v>88</v>
      </c>
      <c r="F268" s="4">
        <v>45198</v>
      </c>
      <c r="G268" t="s">
        <v>83</v>
      </c>
      <c r="H268" t="s">
        <v>21</v>
      </c>
      <c r="I268" t="s">
        <v>30</v>
      </c>
      <c r="J268">
        <v>321255</v>
      </c>
      <c r="K268" t="s">
        <v>31</v>
      </c>
      <c r="L268">
        <f t="shared" si="12"/>
        <v>2023</v>
      </c>
      <c r="M268">
        <f t="shared" si="13"/>
        <v>9</v>
      </c>
      <c r="Q268" t="str">
        <f t="shared" si="14"/>
        <v>High Loss</v>
      </c>
    </row>
    <row r="269" spans="1:17">
      <c r="A269" t="s">
        <v>806</v>
      </c>
      <c r="B269" t="s">
        <v>807</v>
      </c>
      <c r="C269" t="s">
        <v>117</v>
      </c>
      <c r="D269" t="s">
        <v>143</v>
      </c>
      <c r="E269" t="s">
        <v>88</v>
      </c>
      <c r="F269" s="4">
        <v>45068</v>
      </c>
      <c r="G269" t="s">
        <v>83</v>
      </c>
      <c r="H269" t="s">
        <v>29</v>
      </c>
      <c r="I269" t="s">
        <v>39</v>
      </c>
      <c r="J269">
        <v>397334</v>
      </c>
      <c r="K269" t="s">
        <v>23</v>
      </c>
      <c r="L269">
        <f t="shared" si="12"/>
        <v>2023</v>
      </c>
      <c r="M269">
        <f t="shared" si="13"/>
        <v>5</v>
      </c>
      <c r="Q269" t="str">
        <f t="shared" si="14"/>
        <v>High Loss</v>
      </c>
    </row>
    <row r="270" spans="1:17">
      <c r="A270" t="s">
        <v>808</v>
      </c>
      <c r="B270" t="s">
        <v>809</v>
      </c>
      <c r="C270" t="s">
        <v>327</v>
      </c>
      <c r="D270" t="s">
        <v>202</v>
      </c>
      <c r="E270" t="s">
        <v>63</v>
      </c>
      <c r="F270" s="4">
        <v>45337</v>
      </c>
      <c r="G270" t="s">
        <v>20</v>
      </c>
      <c r="H270" t="s">
        <v>38</v>
      </c>
      <c r="I270" t="s">
        <v>39</v>
      </c>
      <c r="J270">
        <v>386025</v>
      </c>
      <c r="K270" t="s">
        <v>31</v>
      </c>
      <c r="L270">
        <f t="shared" si="12"/>
        <v>2024</v>
      </c>
      <c r="M270">
        <f t="shared" si="13"/>
        <v>2</v>
      </c>
      <c r="Q270" t="str">
        <f t="shared" si="14"/>
        <v>High Loss</v>
      </c>
    </row>
    <row r="271" spans="1:17">
      <c r="A271" t="s">
        <v>810</v>
      </c>
      <c r="B271" t="s">
        <v>811</v>
      </c>
      <c r="C271" t="s">
        <v>812</v>
      </c>
      <c r="D271" t="s">
        <v>35</v>
      </c>
      <c r="E271" t="s">
        <v>63</v>
      </c>
      <c r="F271" s="4">
        <v>45471</v>
      </c>
      <c r="G271" t="s">
        <v>28</v>
      </c>
      <c r="H271" t="s">
        <v>38</v>
      </c>
      <c r="I271" t="s">
        <v>30</v>
      </c>
      <c r="J271">
        <v>219003</v>
      </c>
      <c r="K271" t="s">
        <v>31</v>
      </c>
      <c r="L271">
        <f t="shared" si="12"/>
        <v>2024</v>
      </c>
      <c r="M271">
        <f t="shared" si="13"/>
        <v>6</v>
      </c>
      <c r="Q271" t="str">
        <f t="shared" si="14"/>
        <v>Low Loss</v>
      </c>
    </row>
    <row r="272" spans="1:17">
      <c r="A272" t="s">
        <v>813</v>
      </c>
      <c r="B272" t="s">
        <v>814</v>
      </c>
      <c r="C272" t="s">
        <v>815</v>
      </c>
      <c r="D272" t="s">
        <v>35</v>
      </c>
      <c r="E272" t="s">
        <v>97</v>
      </c>
      <c r="F272" s="4">
        <v>45508</v>
      </c>
      <c r="G272" t="s">
        <v>83</v>
      </c>
      <c r="H272" t="s">
        <v>21</v>
      </c>
      <c r="I272" t="s">
        <v>39</v>
      </c>
      <c r="J272">
        <v>336870</v>
      </c>
      <c r="K272" t="s">
        <v>31</v>
      </c>
      <c r="L272">
        <f t="shared" si="12"/>
        <v>2024</v>
      </c>
      <c r="M272">
        <f t="shared" si="13"/>
        <v>8</v>
      </c>
      <c r="Q272" t="str">
        <f t="shared" si="14"/>
        <v>High Loss</v>
      </c>
    </row>
    <row r="273" spans="1:17">
      <c r="A273" t="s">
        <v>816</v>
      </c>
      <c r="B273" t="s">
        <v>817</v>
      </c>
      <c r="C273" t="s">
        <v>818</v>
      </c>
      <c r="D273" t="s">
        <v>82</v>
      </c>
      <c r="E273" t="s">
        <v>97</v>
      </c>
      <c r="F273" s="4">
        <v>44991</v>
      </c>
      <c r="G273" t="s">
        <v>37</v>
      </c>
      <c r="H273" t="s">
        <v>21</v>
      </c>
      <c r="I273" t="s">
        <v>39</v>
      </c>
      <c r="J273">
        <v>294334</v>
      </c>
      <c r="K273" t="s">
        <v>31</v>
      </c>
      <c r="L273">
        <f t="shared" si="12"/>
        <v>2023</v>
      </c>
      <c r="M273">
        <f t="shared" si="13"/>
        <v>3</v>
      </c>
      <c r="Q273" t="str">
        <f t="shared" si="14"/>
        <v>High Loss</v>
      </c>
    </row>
    <row r="274" spans="1:17">
      <c r="A274" t="s">
        <v>819</v>
      </c>
      <c r="B274" t="s">
        <v>820</v>
      </c>
      <c r="C274" t="s">
        <v>757</v>
      </c>
      <c r="D274" t="s">
        <v>821</v>
      </c>
      <c r="E274" t="s">
        <v>19</v>
      </c>
      <c r="F274" s="4">
        <v>45986</v>
      </c>
      <c r="G274" t="s">
        <v>37</v>
      </c>
      <c r="H274" t="s">
        <v>21</v>
      </c>
      <c r="I274" t="s">
        <v>74</v>
      </c>
      <c r="J274">
        <v>380374</v>
      </c>
      <c r="K274" t="s">
        <v>23</v>
      </c>
      <c r="L274">
        <f t="shared" si="12"/>
        <v>2025</v>
      </c>
      <c r="M274">
        <f t="shared" si="13"/>
        <v>11</v>
      </c>
      <c r="Q274" t="str">
        <f t="shared" si="14"/>
        <v>High Loss</v>
      </c>
    </row>
    <row r="275" spans="1:17">
      <c r="A275" t="s">
        <v>822</v>
      </c>
      <c r="B275" t="s">
        <v>823</v>
      </c>
      <c r="C275" t="s">
        <v>81</v>
      </c>
      <c r="D275" t="s">
        <v>369</v>
      </c>
      <c r="E275" t="s">
        <v>97</v>
      </c>
      <c r="F275" s="4">
        <v>45192</v>
      </c>
      <c r="G275" t="s">
        <v>37</v>
      </c>
      <c r="H275" t="s">
        <v>21</v>
      </c>
      <c r="I275" t="s">
        <v>30</v>
      </c>
      <c r="J275">
        <v>118087</v>
      </c>
      <c r="K275" t="s">
        <v>23</v>
      </c>
      <c r="L275">
        <f t="shared" si="12"/>
        <v>2023</v>
      </c>
      <c r="M275">
        <f t="shared" si="13"/>
        <v>9</v>
      </c>
      <c r="Q275" t="str">
        <f t="shared" si="14"/>
        <v>Low Loss</v>
      </c>
    </row>
    <row r="276" spans="1:17">
      <c r="A276" t="s">
        <v>824</v>
      </c>
      <c r="B276" t="s">
        <v>825</v>
      </c>
      <c r="C276" t="s">
        <v>482</v>
      </c>
      <c r="D276" t="s">
        <v>361</v>
      </c>
      <c r="E276" t="s">
        <v>88</v>
      </c>
      <c r="F276" s="4">
        <v>44961</v>
      </c>
      <c r="G276" t="s">
        <v>83</v>
      </c>
      <c r="H276" t="s">
        <v>21</v>
      </c>
      <c r="I276" t="s">
        <v>22</v>
      </c>
      <c r="J276">
        <v>342220</v>
      </c>
      <c r="K276" t="s">
        <v>23</v>
      </c>
      <c r="L276">
        <f t="shared" si="12"/>
        <v>2023</v>
      </c>
      <c r="M276">
        <f t="shared" si="13"/>
        <v>2</v>
      </c>
      <c r="Q276" t="str">
        <f t="shared" si="14"/>
        <v>High Loss</v>
      </c>
    </row>
    <row r="277" spans="1:17">
      <c r="A277" t="s">
        <v>826</v>
      </c>
      <c r="B277" t="s">
        <v>827</v>
      </c>
      <c r="C277" t="s">
        <v>828</v>
      </c>
      <c r="D277" t="s">
        <v>111</v>
      </c>
      <c r="E277" t="s">
        <v>68</v>
      </c>
      <c r="F277" s="4">
        <v>45894</v>
      </c>
      <c r="G277" t="s">
        <v>83</v>
      </c>
      <c r="H277" t="s">
        <v>38</v>
      </c>
      <c r="I277" t="s">
        <v>30</v>
      </c>
      <c r="J277">
        <v>143313</v>
      </c>
      <c r="K277" t="s">
        <v>31</v>
      </c>
      <c r="L277">
        <f t="shared" si="12"/>
        <v>2025</v>
      </c>
      <c r="M277">
        <f t="shared" si="13"/>
        <v>8</v>
      </c>
      <c r="Q277" t="str">
        <f t="shared" si="14"/>
        <v>Low Loss</v>
      </c>
    </row>
    <row r="278" spans="1:17">
      <c r="A278" t="s">
        <v>829</v>
      </c>
      <c r="B278" t="s">
        <v>830</v>
      </c>
      <c r="C278" t="s">
        <v>713</v>
      </c>
      <c r="D278" t="s">
        <v>259</v>
      </c>
      <c r="E278" t="s">
        <v>88</v>
      </c>
      <c r="F278" s="4">
        <v>45600</v>
      </c>
      <c r="G278" t="s">
        <v>20</v>
      </c>
      <c r="H278" t="s">
        <v>38</v>
      </c>
      <c r="I278" t="s">
        <v>22</v>
      </c>
      <c r="J278">
        <v>160662</v>
      </c>
      <c r="K278" t="s">
        <v>31</v>
      </c>
      <c r="L278">
        <f t="shared" si="12"/>
        <v>2024</v>
      </c>
      <c r="M278">
        <f t="shared" si="13"/>
        <v>11</v>
      </c>
      <c r="Q278" t="str">
        <f t="shared" si="14"/>
        <v>Low Loss</v>
      </c>
    </row>
    <row r="279" spans="1:17">
      <c r="A279" t="s">
        <v>831</v>
      </c>
      <c r="B279" t="s">
        <v>349</v>
      </c>
      <c r="C279" t="s">
        <v>778</v>
      </c>
      <c r="D279" t="s">
        <v>103</v>
      </c>
      <c r="E279" t="s">
        <v>63</v>
      </c>
      <c r="F279" s="4">
        <v>45930</v>
      </c>
      <c r="G279" t="s">
        <v>37</v>
      </c>
      <c r="H279" t="s">
        <v>21</v>
      </c>
      <c r="I279" t="s">
        <v>30</v>
      </c>
      <c r="J279">
        <v>164422</v>
      </c>
      <c r="K279" t="s">
        <v>31</v>
      </c>
      <c r="L279">
        <f t="shared" si="12"/>
        <v>2025</v>
      </c>
      <c r="M279">
        <f t="shared" si="13"/>
        <v>9</v>
      </c>
      <c r="Q279" t="str">
        <f t="shared" si="14"/>
        <v>Low Loss</v>
      </c>
    </row>
    <row r="280" spans="1:17">
      <c r="A280" t="s">
        <v>832</v>
      </c>
      <c r="B280" t="s">
        <v>833</v>
      </c>
      <c r="C280" t="s">
        <v>834</v>
      </c>
      <c r="D280" t="s">
        <v>167</v>
      </c>
      <c r="E280" t="s">
        <v>97</v>
      </c>
      <c r="F280" s="4">
        <v>45397</v>
      </c>
      <c r="G280" t="s">
        <v>37</v>
      </c>
      <c r="H280" t="s">
        <v>29</v>
      </c>
      <c r="I280" t="s">
        <v>30</v>
      </c>
      <c r="J280">
        <v>9333</v>
      </c>
      <c r="K280" t="s">
        <v>23</v>
      </c>
      <c r="L280">
        <f t="shared" si="12"/>
        <v>2024</v>
      </c>
      <c r="M280">
        <f t="shared" si="13"/>
        <v>4</v>
      </c>
      <c r="Q280" t="str">
        <f t="shared" si="14"/>
        <v>Low Loss</v>
      </c>
    </row>
    <row r="281" spans="1:17">
      <c r="A281" t="s">
        <v>835</v>
      </c>
      <c r="B281" t="s">
        <v>836</v>
      </c>
      <c r="C281" t="s">
        <v>837</v>
      </c>
      <c r="D281" t="s">
        <v>620</v>
      </c>
      <c r="E281" t="s">
        <v>97</v>
      </c>
      <c r="F281" s="4">
        <v>45396</v>
      </c>
      <c r="G281" t="s">
        <v>28</v>
      </c>
      <c r="H281" t="s">
        <v>38</v>
      </c>
      <c r="I281" t="s">
        <v>39</v>
      </c>
      <c r="J281">
        <v>135869</v>
      </c>
      <c r="K281" t="s">
        <v>23</v>
      </c>
      <c r="L281">
        <f t="shared" si="12"/>
        <v>2024</v>
      </c>
      <c r="M281">
        <f t="shared" si="13"/>
        <v>4</v>
      </c>
      <c r="Q281" t="str">
        <f t="shared" si="14"/>
        <v>Low Loss</v>
      </c>
    </row>
    <row r="282" spans="1:17">
      <c r="A282" t="s">
        <v>838</v>
      </c>
      <c r="B282" t="s">
        <v>324</v>
      </c>
      <c r="C282" t="s">
        <v>839</v>
      </c>
      <c r="D282" t="s">
        <v>206</v>
      </c>
      <c r="E282" t="s">
        <v>19</v>
      </c>
      <c r="F282" s="4">
        <v>45095</v>
      </c>
      <c r="G282" t="s">
        <v>37</v>
      </c>
      <c r="H282" t="s">
        <v>21</v>
      </c>
      <c r="I282" t="s">
        <v>30</v>
      </c>
      <c r="J282">
        <v>302113</v>
      </c>
      <c r="K282" t="s">
        <v>31</v>
      </c>
      <c r="L282">
        <f t="shared" si="12"/>
        <v>2023</v>
      </c>
      <c r="M282">
        <f t="shared" si="13"/>
        <v>6</v>
      </c>
      <c r="Q282" t="str">
        <f t="shared" si="14"/>
        <v>High Loss</v>
      </c>
    </row>
    <row r="283" spans="1:17">
      <c r="A283" t="s">
        <v>840</v>
      </c>
      <c r="B283" t="s">
        <v>841</v>
      </c>
      <c r="C283" t="s">
        <v>698</v>
      </c>
      <c r="D283" t="s">
        <v>292</v>
      </c>
      <c r="E283" t="s">
        <v>68</v>
      </c>
      <c r="F283" s="4">
        <v>45304</v>
      </c>
      <c r="G283" t="s">
        <v>28</v>
      </c>
      <c r="H283" t="s">
        <v>29</v>
      </c>
      <c r="I283" t="s">
        <v>74</v>
      </c>
      <c r="J283">
        <v>306075</v>
      </c>
      <c r="K283" t="s">
        <v>31</v>
      </c>
      <c r="L283">
        <f t="shared" si="12"/>
        <v>2024</v>
      </c>
      <c r="M283">
        <f t="shared" si="13"/>
        <v>1</v>
      </c>
      <c r="Q283" t="str">
        <f t="shared" si="14"/>
        <v>High Loss</v>
      </c>
    </row>
    <row r="284" spans="1:17">
      <c r="A284" t="s">
        <v>842</v>
      </c>
      <c r="B284" t="s">
        <v>843</v>
      </c>
      <c r="C284" t="s">
        <v>467</v>
      </c>
      <c r="D284" t="s">
        <v>96</v>
      </c>
      <c r="E284" t="s">
        <v>36</v>
      </c>
      <c r="F284" s="4">
        <v>45659</v>
      </c>
      <c r="G284" t="s">
        <v>28</v>
      </c>
      <c r="H284" t="s">
        <v>29</v>
      </c>
      <c r="I284" t="s">
        <v>39</v>
      </c>
      <c r="J284">
        <v>99686</v>
      </c>
      <c r="K284" t="s">
        <v>23</v>
      </c>
      <c r="L284">
        <f t="shared" si="12"/>
        <v>2025</v>
      </c>
      <c r="M284">
        <f t="shared" si="13"/>
        <v>1</v>
      </c>
      <c r="Q284" t="str">
        <f t="shared" si="14"/>
        <v>Low Loss</v>
      </c>
    </row>
    <row r="285" spans="1:17">
      <c r="A285" t="s">
        <v>844</v>
      </c>
      <c r="B285" t="s">
        <v>845</v>
      </c>
      <c r="C285" t="s">
        <v>441</v>
      </c>
      <c r="D285" t="s">
        <v>18</v>
      </c>
      <c r="E285" t="s">
        <v>63</v>
      </c>
      <c r="F285" s="4">
        <v>45619</v>
      </c>
      <c r="G285" t="s">
        <v>37</v>
      </c>
      <c r="H285" t="s">
        <v>38</v>
      </c>
      <c r="I285" t="s">
        <v>39</v>
      </c>
      <c r="J285">
        <v>409952</v>
      </c>
      <c r="K285" t="s">
        <v>31</v>
      </c>
      <c r="L285">
        <f t="shared" si="12"/>
        <v>2024</v>
      </c>
      <c r="M285">
        <f t="shared" si="13"/>
        <v>11</v>
      </c>
      <c r="Q285" t="str">
        <f t="shared" si="14"/>
        <v>High Loss</v>
      </c>
    </row>
    <row r="286" spans="1:17">
      <c r="A286" t="s">
        <v>846</v>
      </c>
      <c r="B286" t="s">
        <v>847</v>
      </c>
      <c r="C286" t="s">
        <v>301</v>
      </c>
      <c r="D286" t="s">
        <v>62</v>
      </c>
      <c r="E286" t="s">
        <v>97</v>
      </c>
      <c r="F286" s="4">
        <v>45980</v>
      </c>
      <c r="G286" t="s">
        <v>83</v>
      </c>
      <c r="H286" t="s">
        <v>21</v>
      </c>
      <c r="I286" t="s">
        <v>30</v>
      </c>
      <c r="J286">
        <v>429793</v>
      </c>
      <c r="K286" t="s">
        <v>31</v>
      </c>
      <c r="L286">
        <f t="shared" si="12"/>
        <v>2025</v>
      </c>
      <c r="M286">
        <f t="shared" si="13"/>
        <v>11</v>
      </c>
      <c r="Q286" t="str">
        <f t="shared" si="14"/>
        <v>High Loss</v>
      </c>
    </row>
    <row r="287" spans="1:17">
      <c r="A287" t="s">
        <v>848</v>
      </c>
      <c r="B287" t="s">
        <v>849</v>
      </c>
      <c r="C287" t="s">
        <v>850</v>
      </c>
      <c r="D287" t="s">
        <v>248</v>
      </c>
      <c r="E287" t="s">
        <v>58</v>
      </c>
      <c r="F287" s="4">
        <v>45490</v>
      </c>
      <c r="G287" t="s">
        <v>28</v>
      </c>
      <c r="H287" t="s">
        <v>38</v>
      </c>
      <c r="I287" t="s">
        <v>30</v>
      </c>
      <c r="J287">
        <v>466644</v>
      </c>
      <c r="K287" t="s">
        <v>31</v>
      </c>
      <c r="L287">
        <f t="shared" si="12"/>
        <v>2024</v>
      </c>
      <c r="M287">
        <f t="shared" si="13"/>
        <v>7</v>
      </c>
      <c r="Q287" t="str">
        <f t="shared" si="14"/>
        <v>High Loss</v>
      </c>
    </row>
    <row r="288" spans="1:17">
      <c r="A288" t="s">
        <v>851</v>
      </c>
      <c r="B288" t="s">
        <v>852</v>
      </c>
      <c r="C288" t="s">
        <v>441</v>
      </c>
      <c r="D288" t="s">
        <v>292</v>
      </c>
      <c r="E288" t="s">
        <v>68</v>
      </c>
      <c r="F288" s="4">
        <v>45919</v>
      </c>
      <c r="G288" t="s">
        <v>20</v>
      </c>
      <c r="H288" t="s">
        <v>38</v>
      </c>
      <c r="I288" t="s">
        <v>30</v>
      </c>
      <c r="J288">
        <v>300871</v>
      </c>
      <c r="K288" t="s">
        <v>31</v>
      </c>
      <c r="L288">
        <f t="shared" si="12"/>
        <v>2025</v>
      </c>
      <c r="M288">
        <f t="shared" si="13"/>
        <v>9</v>
      </c>
      <c r="Q288" t="str">
        <f t="shared" si="14"/>
        <v>High Loss</v>
      </c>
    </row>
    <row r="289" spans="1:17">
      <c r="A289" t="s">
        <v>853</v>
      </c>
      <c r="B289" t="s">
        <v>854</v>
      </c>
      <c r="C289" t="s">
        <v>638</v>
      </c>
      <c r="D289" t="s">
        <v>734</v>
      </c>
      <c r="E289" t="s">
        <v>88</v>
      </c>
      <c r="F289" s="4">
        <v>45095</v>
      </c>
      <c r="G289" t="s">
        <v>28</v>
      </c>
      <c r="H289" t="s">
        <v>38</v>
      </c>
      <c r="I289" t="s">
        <v>39</v>
      </c>
      <c r="J289">
        <v>84991</v>
      </c>
      <c r="K289" t="s">
        <v>31</v>
      </c>
      <c r="L289">
        <f t="shared" si="12"/>
        <v>2023</v>
      </c>
      <c r="M289">
        <f t="shared" si="13"/>
        <v>6</v>
      </c>
      <c r="Q289" t="str">
        <f t="shared" si="14"/>
        <v>Low Loss</v>
      </c>
    </row>
    <row r="290" spans="1:17">
      <c r="A290" t="s">
        <v>855</v>
      </c>
      <c r="B290" t="s">
        <v>169</v>
      </c>
      <c r="C290" t="s">
        <v>856</v>
      </c>
      <c r="D290" t="s">
        <v>73</v>
      </c>
      <c r="E290" t="s">
        <v>97</v>
      </c>
      <c r="F290" s="4">
        <v>45242</v>
      </c>
      <c r="G290" t="s">
        <v>83</v>
      </c>
      <c r="H290" t="s">
        <v>21</v>
      </c>
      <c r="I290" t="s">
        <v>39</v>
      </c>
      <c r="J290">
        <v>281020</v>
      </c>
      <c r="K290" t="s">
        <v>31</v>
      </c>
      <c r="L290">
        <f t="shared" si="12"/>
        <v>2023</v>
      </c>
      <c r="M290">
        <f t="shared" si="13"/>
        <v>11</v>
      </c>
      <c r="Q290" t="str">
        <f t="shared" si="14"/>
        <v>High Loss</v>
      </c>
    </row>
    <row r="291" spans="1:17">
      <c r="A291" t="s">
        <v>857</v>
      </c>
      <c r="B291" t="s">
        <v>858</v>
      </c>
      <c r="C291" t="s">
        <v>114</v>
      </c>
      <c r="D291" t="s">
        <v>82</v>
      </c>
      <c r="E291" t="s">
        <v>88</v>
      </c>
      <c r="F291" s="4">
        <v>45505</v>
      </c>
      <c r="G291" t="s">
        <v>20</v>
      </c>
      <c r="H291" t="s">
        <v>29</v>
      </c>
      <c r="I291" t="s">
        <v>30</v>
      </c>
      <c r="J291">
        <v>80631</v>
      </c>
      <c r="K291" t="s">
        <v>31</v>
      </c>
      <c r="L291">
        <f t="shared" si="12"/>
        <v>2024</v>
      </c>
      <c r="M291">
        <f t="shared" si="13"/>
        <v>8</v>
      </c>
      <c r="Q291" t="str">
        <f t="shared" si="14"/>
        <v>Low Loss</v>
      </c>
    </row>
    <row r="292" spans="1:17">
      <c r="A292" t="s">
        <v>859</v>
      </c>
      <c r="B292" t="s">
        <v>860</v>
      </c>
      <c r="C292" t="s">
        <v>138</v>
      </c>
      <c r="D292" t="s">
        <v>298</v>
      </c>
      <c r="E292" t="s">
        <v>63</v>
      </c>
      <c r="F292" s="4">
        <v>45246</v>
      </c>
      <c r="G292" t="s">
        <v>28</v>
      </c>
      <c r="H292" t="s">
        <v>21</v>
      </c>
      <c r="I292" t="s">
        <v>30</v>
      </c>
      <c r="J292">
        <v>350196</v>
      </c>
      <c r="K292" t="s">
        <v>31</v>
      </c>
      <c r="L292">
        <f t="shared" si="12"/>
        <v>2023</v>
      </c>
      <c r="M292">
        <f t="shared" si="13"/>
        <v>11</v>
      </c>
      <c r="Q292" t="str">
        <f t="shared" si="14"/>
        <v>High Loss</v>
      </c>
    </row>
    <row r="293" spans="1:17">
      <c r="A293" t="s">
        <v>861</v>
      </c>
      <c r="B293" t="s">
        <v>862</v>
      </c>
      <c r="C293" t="s">
        <v>279</v>
      </c>
      <c r="D293" t="s">
        <v>52</v>
      </c>
      <c r="E293" t="s">
        <v>36</v>
      </c>
      <c r="F293" s="4">
        <v>45216</v>
      </c>
      <c r="G293" t="s">
        <v>37</v>
      </c>
      <c r="H293" t="s">
        <v>29</v>
      </c>
      <c r="I293" t="s">
        <v>30</v>
      </c>
      <c r="J293">
        <v>207265</v>
      </c>
      <c r="K293" t="s">
        <v>31</v>
      </c>
      <c r="L293">
        <f t="shared" si="12"/>
        <v>2023</v>
      </c>
      <c r="M293">
        <f t="shared" si="13"/>
        <v>10</v>
      </c>
      <c r="Q293" t="str">
        <f t="shared" si="14"/>
        <v>Low Loss</v>
      </c>
    </row>
    <row r="294" spans="1:17">
      <c r="A294" t="s">
        <v>863</v>
      </c>
      <c r="B294" t="s">
        <v>864</v>
      </c>
      <c r="C294" t="s">
        <v>575</v>
      </c>
      <c r="D294" t="s">
        <v>103</v>
      </c>
      <c r="E294" t="s">
        <v>68</v>
      </c>
      <c r="F294" s="4">
        <v>45928</v>
      </c>
      <c r="G294" t="s">
        <v>20</v>
      </c>
      <c r="H294" t="s">
        <v>21</v>
      </c>
      <c r="I294" t="s">
        <v>39</v>
      </c>
      <c r="J294">
        <v>401477</v>
      </c>
      <c r="K294" t="s">
        <v>31</v>
      </c>
      <c r="L294">
        <f t="shared" si="12"/>
        <v>2025</v>
      </c>
      <c r="M294">
        <f t="shared" si="13"/>
        <v>9</v>
      </c>
      <c r="Q294" t="str">
        <f t="shared" si="14"/>
        <v>High Loss</v>
      </c>
    </row>
    <row r="295" spans="1:17">
      <c r="A295" t="s">
        <v>865</v>
      </c>
      <c r="B295" t="s">
        <v>866</v>
      </c>
      <c r="C295" t="s">
        <v>321</v>
      </c>
      <c r="D295" t="s">
        <v>206</v>
      </c>
      <c r="E295" t="s">
        <v>58</v>
      </c>
      <c r="F295" s="4">
        <v>45141</v>
      </c>
      <c r="G295" t="s">
        <v>37</v>
      </c>
      <c r="H295" t="s">
        <v>29</v>
      </c>
      <c r="I295" t="s">
        <v>30</v>
      </c>
      <c r="J295">
        <v>320329</v>
      </c>
      <c r="K295" t="s">
        <v>31</v>
      </c>
      <c r="L295">
        <f t="shared" si="12"/>
        <v>2023</v>
      </c>
      <c r="M295">
        <f t="shared" si="13"/>
        <v>8</v>
      </c>
      <c r="Q295" t="str">
        <f t="shared" si="14"/>
        <v>High Loss</v>
      </c>
    </row>
    <row r="296" spans="1:17">
      <c r="A296" t="s">
        <v>867</v>
      </c>
      <c r="B296" t="s">
        <v>868</v>
      </c>
      <c r="C296" t="s">
        <v>364</v>
      </c>
      <c r="D296" t="s">
        <v>734</v>
      </c>
      <c r="E296" t="s">
        <v>58</v>
      </c>
      <c r="F296" s="4">
        <v>45994</v>
      </c>
      <c r="G296" t="s">
        <v>20</v>
      </c>
      <c r="H296" t="s">
        <v>21</v>
      </c>
      <c r="I296" t="s">
        <v>30</v>
      </c>
      <c r="J296">
        <v>288050</v>
      </c>
      <c r="K296" t="s">
        <v>31</v>
      </c>
      <c r="L296">
        <f t="shared" si="12"/>
        <v>2025</v>
      </c>
      <c r="M296">
        <f t="shared" si="13"/>
        <v>12</v>
      </c>
      <c r="Q296" t="str">
        <f t="shared" si="14"/>
        <v>High Loss</v>
      </c>
    </row>
    <row r="297" spans="1:17">
      <c r="A297" t="s">
        <v>869</v>
      </c>
      <c r="B297" t="s">
        <v>870</v>
      </c>
      <c r="C297" t="s">
        <v>287</v>
      </c>
      <c r="D297" t="s">
        <v>87</v>
      </c>
      <c r="E297" t="s">
        <v>63</v>
      </c>
      <c r="F297" s="4">
        <v>45824</v>
      </c>
      <c r="G297" t="s">
        <v>28</v>
      </c>
      <c r="H297" t="s">
        <v>38</v>
      </c>
      <c r="I297" t="s">
        <v>39</v>
      </c>
      <c r="J297">
        <v>240879</v>
      </c>
      <c r="K297" t="s">
        <v>31</v>
      </c>
      <c r="L297">
        <f t="shared" si="12"/>
        <v>2025</v>
      </c>
      <c r="M297">
        <f t="shared" si="13"/>
        <v>6</v>
      </c>
      <c r="Q297" t="str">
        <f t="shared" si="14"/>
        <v>Low Loss</v>
      </c>
    </row>
    <row r="298" spans="1:17">
      <c r="A298" t="s">
        <v>871</v>
      </c>
      <c r="B298" t="s">
        <v>872</v>
      </c>
      <c r="C298" t="s">
        <v>873</v>
      </c>
      <c r="D298" t="s">
        <v>139</v>
      </c>
      <c r="E298" t="s">
        <v>19</v>
      </c>
      <c r="F298" s="4">
        <v>45360</v>
      </c>
      <c r="G298" t="s">
        <v>20</v>
      </c>
      <c r="H298" t="s">
        <v>38</v>
      </c>
      <c r="I298" t="s">
        <v>30</v>
      </c>
      <c r="J298">
        <v>192837</v>
      </c>
      <c r="K298" t="s">
        <v>31</v>
      </c>
      <c r="L298">
        <f t="shared" si="12"/>
        <v>2024</v>
      </c>
      <c r="M298">
        <f t="shared" si="13"/>
        <v>3</v>
      </c>
      <c r="Q298" t="str">
        <f t="shared" si="14"/>
        <v>Low Loss</v>
      </c>
    </row>
    <row r="299" spans="1:17">
      <c r="A299" t="s">
        <v>874</v>
      </c>
      <c r="B299" t="s">
        <v>875</v>
      </c>
      <c r="C299" t="s">
        <v>876</v>
      </c>
      <c r="D299" t="s">
        <v>131</v>
      </c>
      <c r="E299" t="s">
        <v>58</v>
      </c>
      <c r="F299" s="4">
        <v>45402</v>
      </c>
      <c r="G299" t="s">
        <v>37</v>
      </c>
      <c r="H299" t="s">
        <v>21</v>
      </c>
      <c r="I299" t="s">
        <v>30</v>
      </c>
      <c r="J299">
        <v>107699</v>
      </c>
      <c r="K299" t="s">
        <v>31</v>
      </c>
      <c r="L299">
        <f t="shared" si="12"/>
        <v>2024</v>
      </c>
      <c r="M299">
        <f t="shared" si="13"/>
        <v>4</v>
      </c>
      <c r="Q299" t="str">
        <f t="shared" si="14"/>
        <v>Low Loss</v>
      </c>
    </row>
    <row r="300" spans="1:17">
      <c r="A300" t="s">
        <v>877</v>
      </c>
      <c r="B300" t="s">
        <v>878</v>
      </c>
      <c r="C300" t="s">
        <v>781</v>
      </c>
      <c r="D300" t="s">
        <v>185</v>
      </c>
      <c r="E300" t="s">
        <v>88</v>
      </c>
      <c r="F300" s="4">
        <v>45471</v>
      </c>
      <c r="G300" t="s">
        <v>20</v>
      </c>
      <c r="H300" t="s">
        <v>38</v>
      </c>
      <c r="I300" t="s">
        <v>30</v>
      </c>
      <c r="J300">
        <v>78840</v>
      </c>
      <c r="K300" t="s">
        <v>31</v>
      </c>
      <c r="L300">
        <f t="shared" si="12"/>
        <v>2024</v>
      </c>
      <c r="M300">
        <f t="shared" si="13"/>
        <v>6</v>
      </c>
      <c r="Q300" t="str">
        <f t="shared" si="14"/>
        <v>Low Loss</v>
      </c>
    </row>
    <row r="301" spans="1:17">
      <c r="A301" t="s">
        <v>879</v>
      </c>
      <c r="B301" t="s">
        <v>880</v>
      </c>
      <c r="C301" t="s">
        <v>444</v>
      </c>
      <c r="D301" t="s">
        <v>263</v>
      </c>
      <c r="E301" t="s">
        <v>58</v>
      </c>
      <c r="F301" s="4">
        <v>45798</v>
      </c>
      <c r="G301" t="s">
        <v>37</v>
      </c>
      <c r="H301" t="s">
        <v>29</v>
      </c>
      <c r="I301" t="s">
        <v>30</v>
      </c>
      <c r="J301">
        <v>256744</v>
      </c>
      <c r="K301" t="s">
        <v>31</v>
      </c>
      <c r="L301">
        <f t="shared" si="12"/>
        <v>2025</v>
      </c>
      <c r="M301">
        <f t="shared" si="13"/>
        <v>5</v>
      </c>
      <c r="Q301" t="str">
        <f t="shared" si="14"/>
        <v>High Loss</v>
      </c>
    </row>
    <row r="302" spans="1:17">
      <c r="A302" t="s">
        <v>881</v>
      </c>
      <c r="B302" t="s">
        <v>882</v>
      </c>
      <c r="C302" t="s">
        <v>883</v>
      </c>
      <c r="D302" t="s">
        <v>44</v>
      </c>
      <c r="E302" t="s">
        <v>36</v>
      </c>
      <c r="F302" s="4">
        <v>45686</v>
      </c>
      <c r="G302" t="s">
        <v>28</v>
      </c>
      <c r="H302" t="s">
        <v>38</v>
      </c>
      <c r="I302" t="s">
        <v>39</v>
      </c>
      <c r="J302">
        <v>404841</v>
      </c>
      <c r="K302" t="s">
        <v>31</v>
      </c>
      <c r="L302">
        <f t="shared" si="12"/>
        <v>2025</v>
      </c>
      <c r="M302">
        <f t="shared" si="13"/>
        <v>1</v>
      </c>
      <c r="Q302" t="str">
        <f t="shared" si="14"/>
        <v>High Loss</v>
      </c>
    </row>
    <row r="303" spans="1:17">
      <c r="A303" t="s">
        <v>884</v>
      </c>
      <c r="B303" t="s">
        <v>885</v>
      </c>
      <c r="C303" t="s">
        <v>886</v>
      </c>
      <c r="D303" t="s">
        <v>292</v>
      </c>
      <c r="E303" t="s">
        <v>58</v>
      </c>
      <c r="F303" s="4">
        <v>45615</v>
      </c>
      <c r="G303" t="s">
        <v>37</v>
      </c>
      <c r="H303" t="s">
        <v>29</v>
      </c>
      <c r="I303" t="s">
        <v>30</v>
      </c>
      <c r="J303">
        <v>122044</v>
      </c>
      <c r="K303" t="s">
        <v>31</v>
      </c>
      <c r="L303">
        <f t="shared" si="12"/>
        <v>2024</v>
      </c>
      <c r="M303">
        <f t="shared" si="13"/>
        <v>11</v>
      </c>
      <c r="Q303" t="str">
        <f t="shared" si="14"/>
        <v>Low Loss</v>
      </c>
    </row>
    <row r="304" spans="1:17">
      <c r="A304" t="s">
        <v>887</v>
      </c>
      <c r="B304" t="s">
        <v>888</v>
      </c>
      <c r="C304" t="s">
        <v>889</v>
      </c>
      <c r="D304" t="s">
        <v>210</v>
      </c>
      <c r="E304" t="s">
        <v>36</v>
      </c>
      <c r="F304" s="4">
        <v>45875</v>
      </c>
      <c r="G304" t="s">
        <v>20</v>
      </c>
      <c r="H304" t="s">
        <v>38</v>
      </c>
      <c r="I304" t="s">
        <v>30</v>
      </c>
      <c r="J304">
        <v>254615</v>
      </c>
      <c r="K304" t="s">
        <v>31</v>
      </c>
      <c r="L304">
        <f t="shared" si="12"/>
        <v>2025</v>
      </c>
      <c r="M304">
        <f t="shared" si="13"/>
        <v>8</v>
      </c>
      <c r="Q304" t="str">
        <f t="shared" si="14"/>
        <v>High Loss</v>
      </c>
    </row>
    <row r="305" spans="1:17">
      <c r="A305" t="s">
        <v>890</v>
      </c>
      <c r="B305" t="s">
        <v>891</v>
      </c>
      <c r="C305" t="s">
        <v>892</v>
      </c>
      <c r="D305" t="s">
        <v>354</v>
      </c>
      <c r="E305" t="s">
        <v>63</v>
      </c>
      <c r="F305" s="4">
        <v>45595</v>
      </c>
      <c r="G305" t="s">
        <v>28</v>
      </c>
      <c r="H305" t="s">
        <v>29</v>
      </c>
      <c r="I305" t="s">
        <v>30</v>
      </c>
      <c r="J305">
        <v>324878</v>
      </c>
      <c r="K305" t="s">
        <v>23</v>
      </c>
      <c r="L305">
        <f t="shared" si="12"/>
        <v>2024</v>
      </c>
      <c r="M305">
        <f t="shared" si="13"/>
        <v>10</v>
      </c>
      <c r="Q305" t="str">
        <f t="shared" si="14"/>
        <v>High Loss</v>
      </c>
    </row>
    <row r="306" spans="1:17">
      <c r="A306" t="s">
        <v>893</v>
      </c>
      <c r="B306" t="s">
        <v>894</v>
      </c>
      <c r="C306" t="s">
        <v>895</v>
      </c>
      <c r="D306" t="s">
        <v>135</v>
      </c>
      <c r="E306" t="s">
        <v>68</v>
      </c>
      <c r="F306" s="4">
        <v>45368</v>
      </c>
      <c r="G306" t="s">
        <v>83</v>
      </c>
      <c r="H306" t="s">
        <v>38</v>
      </c>
      <c r="I306" t="s">
        <v>30</v>
      </c>
      <c r="J306">
        <v>88955</v>
      </c>
      <c r="K306" t="s">
        <v>31</v>
      </c>
      <c r="L306">
        <f t="shared" si="12"/>
        <v>2024</v>
      </c>
      <c r="M306">
        <f t="shared" si="13"/>
        <v>3</v>
      </c>
      <c r="Q306" t="str">
        <f t="shared" si="14"/>
        <v>Low Loss</v>
      </c>
    </row>
    <row r="307" spans="1:17">
      <c r="A307" t="s">
        <v>896</v>
      </c>
      <c r="B307" t="s">
        <v>897</v>
      </c>
      <c r="C307" t="s">
        <v>768</v>
      </c>
      <c r="D307" t="s">
        <v>382</v>
      </c>
      <c r="E307" t="s">
        <v>36</v>
      </c>
      <c r="F307" s="4">
        <v>45878</v>
      </c>
      <c r="G307" t="s">
        <v>37</v>
      </c>
      <c r="H307" t="s">
        <v>38</v>
      </c>
      <c r="I307" t="s">
        <v>74</v>
      </c>
      <c r="J307">
        <v>379353</v>
      </c>
      <c r="K307" t="s">
        <v>23</v>
      </c>
      <c r="L307">
        <f t="shared" si="12"/>
        <v>2025</v>
      </c>
      <c r="M307">
        <f t="shared" si="13"/>
        <v>8</v>
      </c>
      <c r="Q307" t="str">
        <f t="shared" si="14"/>
        <v>High Loss</v>
      </c>
    </row>
    <row r="308" spans="1:17">
      <c r="A308" t="s">
        <v>898</v>
      </c>
      <c r="B308" t="s">
        <v>899</v>
      </c>
      <c r="C308" t="s">
        <v>900</v>
      </c>
      <c r="D308" t="s">
        <v>107</v>
      </c>
      <c r="E308" t="s">
        <v>97</v>
      </c>
      <c r="F308" s="4">
        <v>45038</v>
      </c>
      <c r="G308" t="s">
        <v>37</v>
      </c>
      <c r="H308" t="s">
        <v>21</v>
      </c>
      <c r="I308" t="s">
        <v>22</v>
      </c>
      <c r="J308">
        <v>229518</v>
      </c>
      <c r="K308" t="s">
        <v>23</v>
      </c>
      <c r="L308">
        <f t="shared" si="12"/>
        <v>2023</v>
      </c>
      <c r="M308">
        <f t="shared" si="13"/>
        <v>4</v>
      </c>
      <c r="Q308" t="str">
        <f t="shared" si="14"/>
        <v>Low Loss</v>
      </c>
    </row>
    <row r="309" spans="1:17">
      <c r="A309" t="s">
        <v>901</v>
      </c>
      <c r="B309" t="s">
        <v>902</v>
      </c>
      <c r="C309" t="s">
        <v>198</v>
      </c>
      <c r="D309" t="s">
        <v>288</v>
      </c>
      <c r="E309" t="s">
        <v>63</v>
      </c>
      <c r="F309" s="4">
        <v>45281</v>
      </c>
      <c r="G309" t="s">
        <v>28</v>
      </c>
      <c r="H309" t="s">
        <v>21</v>
      </c>
      <c r="I309" t="s">
        <v>74</v>
      </c>
      <c r="J309">
        <v>68937</v>
      </c>
      <c r="K309" t="s">
        <v>31</v>
      </c>
      <c r="L309">
        <f t="shared" si="12"/>
        <v>2023</v>
      </c>
      <c r="M309">
        <f t="shared" si="13"/>
        <v>12</v>
      </c>
      <c r="Q309" t="str">
        <f t="shared" si="14"/>
        <v>Low Loss</v>
      </c>
    </row>
    <row r="310" spans="1:17">
      <c r="A310" t="s">
        <v>903</v>
      </c>
      <c r="B310" t="s">
        <v>904</v>
      </c>
      <c r="C310" t="s">
        <v>905</v>
      </c>
      <c r="D310" t="s">
        <v>173</v>
      </c>
      <c r="E310" t="s">
        <v>97</v>
      </c>
      <c r="F310" s="4">
        <v>45527</v>
      </c>
      <c r="G310" t="s">
        <v>83</v>
      </c>
      <c r="H310" t="s">
        <v>38</v>
      </c>
      <c r="I310" t="s">
        <v>74</v>
      </c>
      <c r="J310">
        <v>52096</v>
      </c>
      <c r="K310" t="s">
        <v>31</v>
      </c>
      <c r="L310">
        <f t="shared" si="12"/>
        <v>2024</v>
      </c>
      <c r="M310">
        <f t="shared" si="13"/>
        <v>8</v>
      </c>
      <c r="Q310" t="str">
        <f t="shared" si="14"/>
        <v>Low Loss</v>
      </c>
    </row>
    <row r="311" spans="1:17">
      <c r="A311" t="s">
        <v>906</v>
      </c>
      <c r="B311" t="s">
        <v>907</v>
      </c>
      <c r="C311" t="s">
        <v>262</v>
      </c>
      <c r="D311" t="s">
        <v>35</v>
      </c>
      <c r="E311" t="s">
        <v>88</v>
      </c>
      <c r="F311" s="4">
        <v>45683</v>
      </c>
      <c r="G311" t="s">
        <v>28</v>
      </c>
      <c r="H311" t="s">
        <v>29</v>
      </c>
      <c r="I311" t="s">
        <v>30</v>
      </c>
      <c r="J311">
        <v>60791</v>
      </c>
      <c r="K311" t="s">
        <v>31</v>
      </c>
      <c r="L311">
        <f t="shared" si="12"/>
        <v>2025</v>
      </c>
      <c r="M311">
        <f t="shared" si="13"/>
        <v>1</v>
      </c>
      <c r="Q311" t="str">
        <f t="shared" si="14"/>
        <v>Low Loss</v>
      </c>
    </row>
    <row r="312" spans="1:17">
      <c r="A312" t="s">
        <v>908</v>
      </c>
      <c r="B312" t="s">
        <v>909</v>
      </c>
      <c r="C312" t="s">
        <v>158</v>
      </c>
      <c r="D312" t="s">
        <v>202</v>
      </c>
      <c r="E312" t="s">
        <v>68</v>
      </c>
      <c r="F312" s="4">
        <v>45394</v>
      </c>
      <c r="G312" t="s">
        <v>28</v>
      </c>
      <c r="H312" t="s">
        <v>38</v>
      </c>
      <c r="I312" t="s">
        <v>74</v>
      </c>
      <c r="J312">
        <v>426043</v>
      </c>
      <c r="K312" t="s">
        <v>31</v>
      </c>
      <c r="L312">
        <f t="shared" si="12"/>
        <v>2024</v>
      </c>
      <c r="M312">
        <f t="shared" si="13"/>
        <v>4</v>
      </c>
      <c r="Q312" t="str">
        <f t="shared" si="14"/>
        <v>High Loss</v>
      </c>
    </row>
    <row r="313" spans="1:17">
      <c r="A313" t="s">
        <v>910</v>
      </c>
      <c r="B313" t="s">
        <v>911</v>
      </c>
      <c r="C313" t="s">
        <v>912</v>
      </c>
      <c r="D313" t="s">
        <v>107</v>
      </c>
      <c r="E313" t="s">
        <v>58</v>
      </c>
      <c r="F313" s="4">
        <v>45952</v>
      </c>
      <c r="G313" t="s">
        <v>37</v>
      </c>
      <c r="H313" t="s">
        <v>38</v>
      </c>
      <c r="I313" t="s">
        <v>39</v>
      </c>
      <c r="J313">
        <v>24489</v>
      </c>
      <c r="K313" t="s">
        <v>31</v>
      </c>
      <c r="L313">
        <f t="shared" si="12"/>
        <v>2025</v>
      </c>
      <c r="M313">
        <f t="shared" si="13"/>
        <v>10</v>
      </c>
      <c r="Q313" t="str">
        <f t="shared" si="14"/>
        <v>Low Loss</v>
      </c>
    </row>
    <row r="314" spans="1:17">
      <c r="A314" t="s">
        <v>913</v>
      </c>
      <c r="B314" t="s">
        <v>914</v>
      </c>
      <c r="C314" t="s">
        <v>915</v>
      </c>
      <c r="D314" t="s">
        <v>143</v>
      </c>
      <c r="E314" t="s">
        <v>63</v>
      </c>
      <c r="F314" s="4">
        <v>45890</v>
      </c>
      <c r="G314" t="s">
        <v>20</v>
      </c>
      <c r="H314" t="s">
        <v>38</v>
      </c>
      <c r="I314" t="s">
        <v>30</v>
      </c>
      <c r="J314">
        <v>494802</v>
      </c>
      <c r="K314" t="s">
        <v>23</v>
      </c>
      <c r="L314">
        <f t="shared" si="12"/>
        <v>2025</v>
      </c>
      <c r="M314">
        <f t="shared" si="13"/>
        <v>8</v>
      </c>
      <c r="Q314" t="str">
        <f t="shared" si="14"/>
        <v>High Loss</v>
      </c>
    </row>
    <row r="315" spans="1:17">
      <c r="A315" t="s">
        <v>916</v>
      </c>
      <c r="B315" t="s">
        <v>917</v>
      </c>
      <c r="C315" t="s">
        <v>379</v>
      </c>
      <c r="D315" t="s">
        <v>82</v>
      </c>
      <c r="E315" t="s">
        <v>63</v>
      </c>
      <c r="F315" s="4">
        <v>45365</v>
      </c>
      <c r="G315" t="s">
        <v>20</v>
      </c>
      <c r="H315" t="s">
        <v>29</v>
      </c>
      <c r="I315" t="s">
        <v>39</v>
      </c>
      <c r="J315">
        <v>322305</v>
      </c>
      <c r="K315" t="s">
        <v>31</v>
      </c>
      <c r="L315">
        <f t="shared" si="12"/>
        <v>2024</v>
      </c>
      <c r="M315">
        <f t="shared" si="13"/>
        <v>3</v>
      </c>
      <c r="Q315" t="str">
        <f t="shared" si="14"/>
        <v>High Loss</v>
      </c>
    </row>
    <row r="316" spans="1:17">
      <c r="A316" t="s">
        <v>918</v>
      </c>
      <c r="B316" t="s">
        <v>919</v>
      </c>
      <c r="C316" t="s">
        <v>150</v>
      </c>
      <c r="D316" t="s">
        <v>521</v>
      </c>
      <c r="E316" t="s">
        <v>63</v>
      </c>
      <c r="F316" s="4">
        <v>45056</v>
      </c>
      <c r="G316" t="s">
        <v>37</v>
      </c>
      <c r="H316" t="s">
        <v>21</v>
      </c>
      <c r="I316" t="s">
        <v>39</v>
      </c>
      <c r="J316">
        <v>299541</v>
      </c>
      <c r="K316" t="s">
        <v>31</v>
      </c>
      <c r="L316">
        <f t="shared" si="12"/>
        <v>2023</v>
      </c>
      <c r="M316">
        <f t="shared" si="13"/>
        <v>5</v>
      </c>
      <c r="Q316" t="str">
        <f t="shared" si="14"/>
        <v>High Loss</v>
      </c>
    </row>
    <row r="317" spans="1:17">
      <c r="A317" t="s">
        <v>920</v>
      </c>
      <c r="B317" t="s">
        <v>921</v>
      </c>
      <c r="C317" t="s">
        <v>106</v>
      </c>
      <c r="D317" t="s">
        <v>521</v>
      </c>
      <c r="E317" t="s">
        <v>63</v>
      </c>
      <c r="F317" s="4">
        <v>45376</v>
      </c>
      <c r="G317" t="s">
        <v>37</v>
      </c>
      <c r="H317" t="s">
        <v>21</v>
      </c>
      <c r="I317" t="s">
        <v>30</v>
      </c>
      <c r="J317">
        <v>123926</v>
      </c>
      <c r="K317" t="s">
        <v>31</v>
      </c>
      <c r="L317">
        <f t="shared" si="12"/>
        <v>2024</v>
      </c>
      <c r="M317">
        <f t="shared" si="13"/>
        <v>3</v>
      </c>
      <c r="Q317" t="str">
        <f t="shared" si="14"/>
        <v>Low Loss</v>
      </c>
    </row>
    <row r="318" spans="1:17">
      <c r="A318" t="s">
        <v>922</v>
      </c>
      <c r="B318" t="s">
        <v>923</v>
      </c>
      <c r="C318" t="s">
        <v>127</v>
      </c>
      <c r="D318" t="s">
        <v>103</v>
      </c>
      <c r="E318" t="s">
        <v>68</v>
      </c>
      <c r="F318" s="4">
        <v>45636</v>
      </c>
      <c r="G318" t="s">
        <v>83</v>
      </c>
      <c r="H318" t="s">
        <v>38</v>
      </c>
      <c r="I318" t="s">
        <v>22</v>
      </c>
      <c r="J318">
        <v>490661</v>
      </c>
      <c r="K318" t="s">
        <v>31</v>
      </c>
      <c r="L318">
        <f t="shared" si="12"/>
        <v>2024</v>
      </c>
      <c r="M318">
        <f t="shared" si="13"/>
        <v>12</v>
      </c>
      <c r="Q318" t="str">
        <f t="shared" si="14"/>
        <v>High Loss</v>
      </c>
    </row>
    <row r="319" spans="1:17">
      <c r="A319" t="s">
        <v>924</v>
      </c>
      <c r="B319" t="s">
        <v>925</v>
      </c>
      <c r="C319" t="s">
        <v>658</v>
      </c>
      <c r="D319" t="s">
        <v>434</v>
      </c>
      <c r="E319" t="s">
        <v>58</v>
      </c>
      <c r="F319" s="4">
        <v>45032</v>
      </c>
      <c r="G319" t="s">
        <v>28</v>
      </c>
      <c r="H319" t="s">
        <v>38</v>
      </c>
      <c r="I319" t="s">
        <v>30</v>
      </c>
      <c r="J319">
        <v>201584</v>
      </c>
      <c r="K319" t="s">
        <v>23</v>
      </c>
      <c r="L319">
        <f t="shared" si="12"/>
        <v>2023</v>
      </c>
      <c r="M319">
        <f t="shared" si="13"/>
        <v>4</v>
      </c>
      <c r="Q319" t="str">
        <f t="shared" si="14"/>
        <v>Low Loss</v>
      </c>
    </row>
    <row r="320" spans="1:17">
      <c r="A320" t="s">
        <v>926</v>
      </c>
      <c r="B320" t="s">
        <v>657</v>
      </c>
      <c r="C320" t="s">
        <v>633</v>
      </c>
      <c r="D320" t="s">
        <v>805</v>
      </c>
      <c r="E320" t="s">
        <v>36</v>
      </c>
      <c r="F320" s="4">
        <v>45928</v>
      </c>
      <c r="G320" t="s">
        <v>37</v>
      </c>
      <c r="H320" t="s">
        <v>29</v>
      </c>
      <c r="I320" t="s">
        <v>30</v>
      </c>
      <c r="J320">
        <v>20009</v>
      </c>
      <c r="K320" t="s">
        <v>31</v>
      </c>
      <c r="L320">
        <f t="shared" si="12"/>
        <v>2025</v>
      </c>
      <c r="M320">
        <f t="shared" si="13"/>
        <v>9</v>
      </c>
      <c r="Q320" t="str">
        <f t="shared" si="14"/>
        <v>Low Loss</v>
      </c>
    </row>
    <row r="321" spans="1:17">
      <c r="A321" t="s">
        <v>927</v>
      </c>
      <c r="B321" t="s">
        <v>928</v>
      </c>
      <c r="C321" t="s">
        <v>929</v>
      </c>
      <c r="D321" t="s">
        <v>189</v>
      </c>
      <c r="E321" t="s">
        <v>88</v>
      </c>
      <c r="F321" s="4">
        <v>45671</v>
      </c>
      <c r="G321" t="s">
        <v>37</v>
      </c>
      <c r="H321" t="s">
        <v>21</v>
      </c>
      <c r="I321" t="s">
        <v>39</v>
      </c>
      <c r="J321">
        <v>435903</v>
      </c>
      <c r="K321" t="s">
        <v>31</v>
      </c>
      <c r="L321">
        <f t="shared" si="12"/>
        <v>2025</v>
      </c>
      <c r="M321">
        <f t="shared" si="13"/>
        <v>1</v>
      </c>
      <c r="Q321" t="str">
        <f t="shared" si="14"/>
        <v>High Loss</v>
      </c>
    </row>
    <row r="322" spans="1:17">
      <c r="A322" t="s">
        <v>930</v>
      </c>
      <c r="B322" t="s">
        <v>931</v>
      </c>
      <c r="C322" t="s">
        <v>405</v>
      </c>
      <c r="D322" t="s">
        <v>284</v>
      </c>
      <c r="E322" t="s">
        <v>58</v>
      </c>
      <c r="F322" s="4">
        <v>45251</v>
      </c>
      <c r="G322" t="s">
        <v>83</v>
      </c>
      <c r="H322" t="s">
        <v>38</v>
      </c>
      <c r="I322" t="s">
        <v>30</v>
      </c>
      <c r="J322">
        <v>450182</v>
      </c>
      <c r="K322" t="s">
        <v>31</v>
      </c>
      <c r="L322">
        <f t="shared" si="12"/>
        <v>2023</v>
      </c>
      <c r="M322">
        <f t="shared" si="13"/>
        <v>11</v>
      </c>
      <c r="Q322" t="str">
        <f t="shared" si="14"/>
        <v>High Loss</v>
      </c>
    </row>
    <row r="323" spans="1:17">
      <c r="A323" t="s">
        <v>932</v>
      </c>
      <c r="B323" t="s">
        <v>933</v>
      </c>
      <c r="C323" t="s">
        <v>701</v>
      </c>
      <c r="D323" t="s">
        <v>177</v>
      </c>
      <c r="E323" t="s">
        <v>19</v>
      </c>
      <c r="F323" s="4">
        <v>45591</v>
      </c>
      <c r="G323" t="s">
        <v>28</v>
      </c>
      <c r="H323" t="s">
        <v>38</v>
      </c>
      <c r="I323" t="s">
        <v>30</v>
      </c>
      <c r="J323">
        <v>132723</v>
      </c>
      <c r="K323" t="s">
        <v>31</v>
      </c>
      <c r="L323">
        <f t="shared" ref="L323:L386" si="15">YEAR(F323)</f>
        <v>2024</v>
      </c>
      <c r="M323">
        <f t="shared" ref="M323:M386" si="16">MONTH(F323)</f>
        <v>10</v>
      </c>
      <c r="Q323" t="str">
        <f t="shared" ref="Q323:Q386" si="17">IF(J323&gt;250000,"High Loss","Low Loss")</f>
        <v>Low Loss</v>
      </c>
    </row>
    <row r="324" spans="1:17">
      <c r="A324" t="s">
        <v>934</v>
      </c>
      <c r="B324" t="s">
        <v>935</v>
      </c>
      <c r="C324" t="s">
        <v>652</v>
      </c>
      <c r="D324" t="s">
        <v>530</v>
      </c>
      <c r="E324" t="s">
        <v>19</v>
      </c>
      <c r="F324" s="4">
        <v>45283</v>
      </c>
      <c r="G324" t="s">
        <v>28</v>
      </c>
      <c r="H324" t="s">
        <v>21</v>
      </c>
      <c r="I324" t="s">
        <v>30</v>
      </c>
      <c r="J324">
        <v>211288</v>
      </c>
      <c r="K324" t="s">
        <v>31</v>
      </c>
      <c r="L324">
        <f t="shared" si="15"/>
        <v>2023</v>
      </c>
      <c r="M324">
        <f t="shared" si="16"/>
        <v>12</v>
      </c>
      <c r="Q324" t="str">
        <f t="shared" si="17"/>
        <v>Low Loss</v>
      </c>
    </row>
    <row r="325" spans="1:17">
      <c r="A325" t="s">
        <v>936</v>
      </c>
      <c r="B325" t="s">
        <v>937</v>
      </c>
      <c r="C325" t="s">
        <v>655</v>
      </c>
      <c r="D325" t="s">
        <v>177</v>
      </c>
      <c r="E325" t="s">
        <v>19</v>
      </c>
      <c r="F325" s="4">
        <v>45371</v>
      </c>
      <c r="G325" t="s">
        <v>20</v>
      </c>
      <c r="H325" t="s">
        <v>21</v>
      </c>
      <c r="I325" t="s">
        <v>30</v>
      </c>
      <c r="J325">
        <v>272944</v>
      </c>
      <c r="K325" t="s">
        <v>23</v>
      </c>
      <c r="L325">
        <f t="shared" si="15"/>
        <v>2024</v>
      </c>
      <c r="M325">
        <f t="shared" si="16"/>
        <v>3</v>
      </c>
      <c r="Q325" t="str">
        <f t="shared" si="17"/>
        <v>High Loss</v>
      </c>
    </row>
    <row r="326" spans="1:17">
      <c r="A326" t="s">
        <v>938</v>
      </c>
      <c r="B326" t="s">
        <v>939</v>
      </c>
      <c r="C326" t="s">
        <v>553</v>
      </c>
      <c r="D326" t="s">
        <v>185</v>
      </c>
      <c r="E326" t="s">
        <v>88</v>
      </c>
      <c r="F326" s="4">
        <v>45590</v>
      </c>
      <c r="G326" t="s">
        <v>83</v>
      </c>
      <c r="H326" t="s">
        <v>21</v>
      </c>
      <c r="I326" t="s">
        <v>30</v>
      </c>
      <c r="J326">
        <v>35280</v>
      </c>
      <c r="K326" t="s">
        <v>31</v>
      </c>
      <c r="L326">
        <f t="shared" si="15"/>
        <v>2024</v>
      </c>
      <c r="M326">
        <f t="shared" si="16"/>
        <v>10</v>
      </c>
      <c r="Q326" t="str">
        <f t="shared" si="17"/>
        <v>Low Loss</v>
      </c>
    </row>
    <row r="327" spans="1:17">
      <c r="A327" t="s">
        <v>940</v>
      </c>
      <c r="B327" t="s">
        <v>941</v>
      </c>
      <c r="C327" t="s">
        <v>942</v>
      </c>
      <c r="D327" t="s">
        <v>181</v>
      </c>
      <c r="E327" t="s">
        <v>68</v>
      </c>
      <c r="F327" s="4">
        <v>45096</v>
      </c>
      <c r="G327" t="s">
        <v>83</v>
      </c>
      <c r="H327" t="s">
        <v>21</v>
      </c>
      <c r="I327" t="s">
        <v>74</v>
      </c>
      <c r="J327">
        <v>159436</v>
      </c>
      <c r="K327" t="s">
        <v>31</v>
      </c>
      <c r="L327">
        <f t="shared" si="15"/>
        <v>2023</v>
      </c>
      <c r="M327">
        <f t="shared" si="16"/>
        <v>6</v>
      </c>
      <c r="Q327" t="str">
        <f t="shared" si="17"/>
        <v>Low Loss</v>
      </c>
    </row>
    <row r="328" spans="1:17">
      <c r="A328" t="s">
        <v>943</v>
      </c>
      <c r="B328" t="s">
        <v>944</v>
      </c>
      <c r="C328" t="s">
        <v>837</v>
      </c>
      <c r="D328" t="s">
        <v>288</v>
      </c>
      <c r="E328" t="s">
        <v>36</v>
      </c>
      <c r="F328" s="4">
        <v>45537</v>
      </c>
      <c r="G328" t="s">
        <v>37</v>
      </c>
      <c r="H328" t="s">
        <v>29</v>
      </c>
      <c r="I328" t="s">
        <v>22</v>
      </c>
      <c r="J328">
        <v>456905</v>
      </c>
      <c r="K328" t="s">
        <v>31</v>
      </c>
      <c r="L328">
        <f t="shared" si="15"/>
        <v>2024</v>
      </c>
      <c r="M328">
        <f t="shared" si="16"/>
        <v>9</v>
      </c>
      <c r="Q328" t="str">
        <f t="shared" si="17"/>
        <v>High Loss</v>
      </c>
    </row>
    <row r="329" spans="1:17">
      <c r="A329" t="s">
        <v>945</v>
      </c>
      <c r="B329" t="s">
        <v>946</v>
      </c>
      <c r="C329" t="s">
        <v>580</v>
      </c>
      <c r="D329" t="s">
        <v>734</v>
      </c>
      <c r="E329" t="s">
        <v>97</v>
      </c>
      <c r="F329" s="4">
        <v>45675</v>
      </c>
      <c r="G329" t="s">
        <v>20</v>
      </c>
      <c r="H329" t="s">
        <v>38</v>
      </c>
      <c r="I329" t="s">
        <v>74</v>
      </c>
      <c r="J329">
        <v>432366</v>
      </c>
      <c r="K329" t="s">
        <v>31</v>
      </c>
      <c r="L329">
        <f t="shared" si="15"/>
        <v>2025</v>
      </c>
      <c r="M329">
        <f t="shared" si="16"/>
        <v>1</v>
      </c>
      <c r="Q329" t="str">
        <f t="shared" si="17"/>
        <v>High Loss</v>
      </c>
    </row>
    <row r="330" spans="1:17">
      <c r="A330" t="s">
        <v>947</v>
      </c>
      <c r="B330" t="s">
        <v>948</v>
      </c>
      <c r="C330" t="s">
        <v>949</v>
      </c>
      <c r="D330" t="s">
        <v>263</v>
      </c>
      <c r="E330" t="s">
        <v>19</v>
      </c>
      <c r="F330" s="4">
        <v>45013</v>
      </c>
      <c r="G330" t="s">
        <v>20</v>
      </c>
      <c r="H330" t="s">
        <v>29</v>
      </c>
      <c r="I330" t="s">
        <v>30</v>
      </c>
      <c r="J330">
        <v>478109</v>
      </c>
      <c r="K330" t="s">
        <v>23</v>
      </c>
      <c r="L330">
        <f t="shared" si="15"/>
        <v>2023</v>
      </c>
      <c r="M330">
        <f t="shared" si="16"/>
        <v>3</v>
      </c>
      <c r="Q330" t="str">
        <f t="shared" si="17"/>
        <v>High Loss</v>
      </c>
    </row>
    <row r="331" spans="1:17">
      <c r="A331" t="s">
        <v>950</v>
      </c>
      <c r="B331" t="s">
        <v>951</v>
      </c>
      <c r="C331" t="s">
        <v>416</v>
      </c>
      <c r="D331" t="s">
        <v>805</v>
      </c>
      <c r="E331" t="s">
        <v>68</v>
      </c>
      <c r="F331" s="4">
        <v>45620</v>
      </c>
      <c r="G331" t="s">
        <v>20</v>
      </c>
      <c r="H331" t="s">
        <v>29</v>
      </c>
      <c r="I331" t="s">
        <v>74</v>
      </c>
      <c r="J331">
        <v>488186</v>
      </c>
      <c r="K331" t="s">
        <v>31</v>
      </c>
      <c r="L331">
        <f t="shared" si="15"/>
        <v>2024</v>
      </c>
      <c r="M331">
        <f t="shared" si="16"/>
        <v>11</v>
      </c>
      <c r="Q331" t="str">
        <f t="shared" si="17"/>
        <v>High Loss</v>
      </c>
    </row>
    <row r="332" spans="1:17">
      <c r="A332" t="s">
        <v>952</v>
      </c>
      <c r="B332" t="s">
        <v>953</v>
      </c>
      <c r="C332" t="s">
        <v>954</v>
      </c>
      <c r="D332" t="s">
        <v>423</v>
      </c>
      <c r="E332" t="s">
        <v>88</v>
      </c>
      <c r="F332" s="4">
        <v>45222</v>
      </c>
      <c r="G332" t="s">
        <v>37</v>
      </c>
      <c r="H332" t="s">
        <v>21</v>
      </c>
      <c r="I332" t="s">
        <v>74</v>
      </c>
      <c r="J332">
        <v>422359</v>
      </c>
      <c r="K332" t="s">
        <v>23</v>
      </c>
      <c r="L332">
        <f t="shared" si="15"/>
        <v>2023</v>
      </c>
      <c r="M332">
        <f t="shared" si="16"/>
        <v>10</v>
      </c>
      <c r="Q332" t="str">
        <f t="shared" si="17"/>
        <v>High Loss</v>
      </c>
    </row>
    <row r="333" spans="1:17">
      <c r="A333" t="s">
        <v>955</v>
      </c>
      <c r="B333" t="s">
        <v>956</v>
      </c>
      <c r="C333" t="s">
        <v>458</v>
      </c>
      <c r="D333" t="s">
        <v>521</v>
      </c>
      <c r="E333" t="s">
        <v>58</v>
      </c>
      <c r="F333" s="4">
        <v>45797</v>
      </c>
      <c r="G333" t="s">
        <v>20</v>
      </c>
      <c r="H333" t="s">
        <v>21</v>
      </c>
      <c r="I333" t="s">
        <v>30</v>
      </c>
      <c r="J333">
        <v>148666</v>
      </c>
      <c r="K333" t="s">
        <v>31</v>
      </c>
      <c r="L333">
        <f t="shared" si="15"/>
        <v>2025</v>
      </c>
      <c r="M333">
        <f t="shared" si="16"/>
        <v>5</v>
      </c>
      <c r="Q333" t="str">
        <f t="shared" si="17"/>
        <v>Low Loss</v>
      </c>
    </row>
    <row r="334" spans="1:17">
      <c r="A334" t="s">
        <v>957</v>
      </c>
      <c r="B334" t="s">
        <v>958</v>
      </c>
      <c r="C334" t="s">
        <v>959</v>
      </c>
      <c r="D334" t="s">
        <v>139</v>
      </c>
      <c r="E334" t="s">
        <v>68</v>
      </c>
      <c r="F334" s="4">
        <v>44975</v>
      </c>
      <c r="G334" t="s">
        <v>83</v>
      </c>
      <c r="H334" t="s">
        <v>29</v>
      </c>
      <c r="I334" t="s">
        <v>39</v>
      </c>
      <c r="J334">
        <v>183811</v>
      </c>
      <c r="K334" t="s">
        <v>31</v>
      </c>
      <c r="L334">
        <f t="shared" si="15"/>
        <v>2023</v>
      </c>
      <c r="M334">
        <f t="shared" si="16"/>
        <v>2</v>
      </c>
      <c r="Q334" t="str">
        <f t="shared" si="17"/>
        <v>Low Loss</v>
      </c>
    </row>
    <row r="335" spans="1:17">
      <c r="A335" t="s">
        <v>960</v>
      </c>
      <c r="B335" t="s">
        <v>827</v>
      </c>
      <c r="C335" t="s">
        <v>467</v>
      </c>
      <c r="D335" t="s">
        <v>57</v>
      </c>
      <c r="E335" t="s">
        <v>68</v>
      </c>
      <c r="F335" s="4">
        <v>45593</v>
      </c>
      <c r="G335" t="s">
        <v>28</v>
      </c>
      <c r="H335" t="s">
        <v>21</v>
      </c>
      <c r="I335" t="s">
        <v>30</v>
      </c>
      <c r="J335">
        <v>378717</v>
      </c>
      <c r="K335" t="s">
        <v>23</v>
      </c>
      <c r="L335">
        <f t="shared" si="15"/>
        <v>2024</v>
      </c>
      <c r="M335">
        <f t="shared" si="16"/>
        <v>10</v>
      </c>
      <c r="Q335" t="str">
        <f t="shared" si="17"/>
        <v>High Loss</v>
      </c>
    </row>
    <row r="336" spans="1:17">
      <c r="A336" t="s">
        <v>961</v>
      </c>
      <c r="B336" t="s">
        <v>962</v>
      </c>
      <c r="C336" t="s">
        <v>963</v>
      </c>
      <c r="D336" t="s">
        <v>280</v>
      </c>
      <c r="E336" t="s">
        <v>88</v>
      </c>
      <c r="F336" s="4">
        <v>45397</v>
      </c>
      <c r="G336" t="s">
        <v>83</v>
      </c>
      <c r="H336" t="s">
        <v>38</v>
      </c>
      <c r="I336" t="s">
        <v>30</v>
      </c>
      <c r="J336">
        <v>45806</v>
      </c>
      <c r="K336" t="s">
        <v>31</v>
      </c>
      <c r="L336">
        <f t="shared" si="15"/>
        <v>2024</v>
      </c>
      <c r="M336">
        <f t="shared" si="16"/>
        <v>4</v>
      </c>
      <c r="Q336" t="str">
        <f t="shared" si="17"/>
        <v>Low Loss</v>
      </c>
    </row>
    <row r="337" spans="1:17">
      <c r="A337" t="s">
        <v>964</v>
      </c>
      <c r="B337" t="s">
        <v>965</v>
      </c>
      <c r="C337" t="s">
        <v>834</v>
      </c>
      <c r="D337" t="s">
        <v>143</v>
      </c>
      <c r="E337" t="s">
        <v>63</v>
      </c>
      <c r="F337" s="4">
        <v>45444</v>
      </c>
      <c r="G337" t="s">
        <v>37</v>
      </c>
      <c r="H337" t="s">
        <v>38</v>
      </c>
      <c r="I337" t="s">
        <v>30</v>
      </c>
      <c r="J337">
        <v>64373</v>
      </c>
      <c r="K337" t="s">
        <v>23</v>
      </c>
      <c r="L337">
        <f t="shared" si="15"/>
        <v>2024</v>
      </c>
      <c r="M337">
        <f t="shared" si="16"/>
        <v>6</v>
      </c>
      <c r="Q337" t="str">
        <f t="shared" si="17"/>
        <v>Low Loss</v>
      </c>
    </row>
    <row r="338" spans="1:17">
      <c r="A338" t="s">
        <v>966</v>
      </c>
      <c r="B338" t="s">
        <v>967</v>
      </c>
      <c r="C338" t="s">
        <v>968</v>
      </c>
      <c r="D338" t="s">
        <v>135</v>
      </c>
      <c r="E338" t="s">
        <v>68</v>
      </c>
      <c r="F338" s="4">
        <v>45446</v>
      </c>
      <c r="G338" t="s">
        <v>83</v>
      </c>
      <c r="H338" t="s">
        <v>21</v>
      </c>
      <c r="I338" t="s">
        <v>30</v>
      </c>
      <c r="J338">
        <v>203265</v>
      </c>
      <c r="K338" t="s">
        <v>31</v>
      </c>
      <c r="L338">
        <f t="shared" si="15"/>
        <v>2024</v>
      </c>
      <c r="M338">
        <f t="shared" si="16"/>
        <v>6</v>
      </c>
      <c r="Q338" t="str">
        <f t="shared" si="17"/>
        <v>Low Loss</v>
      </c>
    </row>
    <row r="339" spans="1:17">
      <c r="A339" t="s">
        <v>969</v>
      </c>
      <c r="B339" t="s">
        <v>970</v>
      </c>
      <c r="C339" t="s">
        <v>146</v>
      </c>
      <c r="D339" t="s">
        <v>280</v>
      </c>
      <c r="E339" t="s">
        <v>63</v>
      </c>
      <c r="F339" s="4">
        <v>45761</v>
      </c>
      <c r="G339" t="s">
        <v>37</v>
      </c>
      <c r="H339" t="s">
        <v>38</v>
      </c>
      <c r="I339" t="s">
        <v>30</v>
      </c>
      <c r="J339">
        <v>325741</v>
      </c>
      <c r="K339" t="s">
        <v>31</v>
      </c>
      <c r="L339">
        <f t="shared" si="15"/>
        <v>2025</v>
      </c>
      <c r="M339">
        <f t="shared" si="16"/>
        <v>4</v>
      </c>
      <c r="Q339" t="str">
        <f t="shared" si="17"/>
        <v>High Loss</v>
      </c>
    </row>
    <row r="340" spans="1:17">
      <c r="A340" t="s">
        <v>971</v>
      </c>
      <c r="B340" t="s">
        <v>972</v>
      </c>
      <c r="C340" t="s">
        <v>585</v>
      </c>
      <c r="D340" t="s">
        <v>73</v>
      </c>
      <c r="E340" t="s">
        <v>88</v>
      </c>
      <c r="F340" s="4">
        <v>45874</v>
      </c>
      <c r="G340" t="s">
        <v>37</v>
      </c>
      <c r="H340" t="s">
        <v>38</v>
      </c>
      <c r="I340" t="s">
        <v>39</v>
      </c>
      <c r="J340">
        <v>272719</v>
      </c>
      <c r="K340" t="s">
        <v>31</v>
      </c>
      <c r="L340">
        <f t="shared" si="15"/>
        <v>2025</v>
      </c>
      <c r="M340">
        <f t="shared" si="16"/>
        <v>8</v>
      </c>
      <c r="Q340" t="str">
        <f t="shared" si="17"/>
        <v>High Loss</v>
      </c>
    </row>
    <row r="341" spans="1:17">
      <c r="A341" t="s">
        <v>973</v>
      </c>
      <c r="B341" t="s">
        <v>974</v>
      </c>
      <c r="C341" t="s">
        <v>886</v>
      </c>
      <c r="D341" t="s">
        <v>131</v>
      </c>
      <c r="E341" t="s">
        <v>97</v>
      </c>
      <c r="F341" s="4">
        <v>45897</v>
      </c>
      <c r="G341" t="s">
        <v>20</v>
      </c>
      <c r="H341" t="s">
        <v>29</v>
      </c>
      <c r="I341" t="s">
        <v>39</v>
      </c>
      <c r="J341">
        <v>353390</v>
      </c>
      <c r="K341" t="s">
        <v>31</v>
      </c>
      <c r="L341">
        <f t="shared" si="15"/>
        <v>2025</v>
      </c>
      <c r="M341">
        <f t="shared" si="16"/>
        <v>8</v>
      </c>
      <c r="Q341" t="str">
        <f t="shared" si="17"/>
        <v>High Loss</v>
      </c>
    </row>
    <row r="342" spans="1:17">
      <c r="A342" t="s">
        <v>975</v>
      </c>
      <c r="B342" t="s">
        <v>976</v>
      </c>
      <c r="C342" t="s">
        <v>977</v>
      </c>
      <c r="D342" t="s">
        <v>434</v>
      </c>
      <c r="E342" t="s">
        <v>88</v>
      </c>
      <c r="F342" s="4">
        <v>45860</v>
      </c>
      <c r="G342" t="s">
        <v>20</v>
      </c>
      <c r="H342" t="s">
        <v>21</v>
      </c>
      <c r="I342" t="s">
        <v>39</v>
      </c>
      <c r="J342">
        <v>286503</v>
      </c>
      <c r="K342" t="s">
        <v>31</v>
      </c>
      <c r="L342">
        <f t="shared" si="15"/>
        <v>2025</v>
      </c>
      <c r="M342">
        <f t="shared" si="16"/>
        <v>7</v>
      </c>
      <c r="Q342" t="str">
        <f t="shared" si="17"/>
        <v>High Loss</v>
      </c>
    </row>
    <row r="343" spans="1:17">
      <c r="A343" t="s">
        <v>978</v>
      </c>
      <c r="B343" t="s">
        <v>979</v>
      </c>
      <c r="C343" t="s">
        <v>479</v>
      </c>
      <c r="D343" t="s">
        <v>177</v>
      </c>
      <c r="E343" t="s">
        <v>19</v>
      </c>
      <c r="F343" s="4">
        <v>45428</v>
      </c>
      <c r="G343" t="s">
        <v>28</v>
      </c>
      <c r="H343" t="s">
        <v>38</v>
      </c>
      <c r="I343" t="s">
        <v>30</v>
      </c>
      <c r="J343">
        <v>23901</v>
      </c>
      <c r="K343" t="s">
        <v>23</v>
      </c>
      <c r="L343">
        <f t="shared" si="15"/>
        <v>2024</v>
      </c>
      <c r="M343">
        <f t="shared" si="16"/>
        <v>5</v>
      </c>
      <c r="Q343" t="str">
        <f t="shared" si="17"/>
        <v>Low Loss</v>
      </c>
    </row>
    <row r="344" spans="1:17">
      <c r="A344" t="s">
        <v>980</v>
      </c>
      <c r="B344" t="s">
        <v>981</v>
      </c>
      <c r="C344" t="s">
        <v>679</v>
      </c>
      <c r="D344" t="s">
        <v>308</v>
      </c>
      <c r="E344" t="s">
        <v>88</v>
      </c>
      <c r="F344" s="4">
        <v>45296</v>
      </c>
      <c r="G344" t="s">
        <v>83</v>
      </c>
      <c r="H344" t="s">
        <v>21</v>
      </c>
      <c r="I344" t="s">
        <v>30</v>
      </c>
      <c r="J344">
        <v>294273</v>
      </c>
      <c r="K344" t="s">
        <v>31</v>
      </c>
      <c r="L344">
        <f t="shared" si="15"/>
        <v>2024</v>
      </c>
      <c r="M344">
        <f t="shared" si="16"/>
        <v>1</v>
      </c>
      <c r="Q344" t="str">
        <f t="shared" si="17"/>
        <v>High Loss</v>
      </c>
    </row>
    <row r="345" spans="1:17">
      <c r="A345" t="s">
        <v>982</v>
      </c>
      <c r="B345" t="s">
        <v>983</v>
      </c>
      <c r="C345" t="s">
        <v>722</v>
      </c>
      <c r="D345" t="s">
        <v>821</v>
      </c>
      <c r="E345" t="s">
        <v>68</v>
      </c>
      <c r="F345" s="4">
        <v>45395</v>
      </c>
      <c r="G345" t="s">
        <v>83</v>
      </c>
      <c r="H345" t="s">
        <v>21</v>
      </c>
      <c r="I345" t="s">
        <v>30</v>
      </c>
      <c r="J345">
        <v>64832</v>
      </c>
      <c r="K345" t="s">
        <v>23</v>
      </c>
      <c r="L345">
        <f t="shared" si="15"/>
        <v>2024</v>
      </c>
      <c r="M345">
        <f t="shared" si="16"/>
        <v>4</v>
      </c>
      <c r="Q345" t="str">
        <f t="shared" si="17"/>
        <v>Low Loss</v>
      </c>
    </row>
    <row r="346" spans="1:17">
      <c r="A346" t="s">
        <v>984</v>
      </c>
      <c r="B346" t="s">
        <v>985</v>
      </c>
      <c r="C346" t="s">
        <v>213</v>
      </c>
      <c r="D346" t="s">
        <v>298</v>
      </c>
      <c r="E346" t="s">
        <v>19</v>
      </c>
      <c r="F346" s="4">
        <v>44941</v>
      </c>
      <c r="G346" t="s">
        <v>83</v>
      </c>
      <c r="H346" t="s">
        <v>21</v>
      </c>
      <c r="I346" t="s">
        <v>39</v>
      </c>
      <c r="J346">
        <v>427771</v>
      </c>
      <c r="K346" t="s">
        <v>31</v>
      </c>
      <c r="L346">
        <f t="shared" si="15"/>
        <v>2023</v>
      </c>
      <c r="M346">
        <f t="shared" si="16"/>
        <v>1</v>
      </c>
      <c r="Q346" t="str">
        <f t="shared" si="17"/>
        <v>High Loss</v>
      </c>
    </row>
    <row r="347" spans="1:17">
      <c r="A347" t="s">
        <v>986</v>
      </c>
      <c r="B347" t="s">
        <v>987</v>
      </c>
      <c r="C347" t="s">
        <v>357</v>
      </c>
      <c r="D347" t="s">
        <v>382</v>
      </c>
      <c r="E347" t="s">
        <v>63</v>
      </c>
      <c r="F347" s="4">
        <v>45927</v>
      </c>
      <c r="G347" t="s">
        <v>28</v>
      </c>
      <c r="H347" t="s">
        <v>38</v>
      </c>
      <c r="I347" t="s">
        <v>22</v>
      </c>
      <c r="J347">
        <v>249704</v>
      </c>
      <c r="K347" t="s">
        <v>31</v>
      </c>
      <c r="L347">
        <f t="shared" si="15"/>
        <v>2025</v>
      </c>
      <c r="M347">
        <f t="shared" si="16"/>
        <v>9</v>
      </c>
      <c r="Q347" t="str">
        <f t="shared" si="17"/>
        <v>Low Loss</v>
      </c>
    </row>
    <row r="348" spans="1:17">
      <c r="A348" t="s">
        <v>988</v>
      </c>
      <c r="B348" t="s">
        <v>989</v>
      </c>
      <c r="C348" t="s">
        <v>508</v>
      </c>
      <c r="D348" t="s">
        <v>302</v>
      </c>
      <c r="E348" t="s">
        <v>58</v>
      </c>
      <c r="F348" s="4">
        <v>45299</v>
      </c>
      <c r="G348" t="s">
        <v>20</v>
      </c>
      <c r="H348" t="s">
        <v>38</v>
      </c>
      <c r="I348" t="s">
        <v>30</v>
      </c>
      <c r="J348">
        <v>67776</v>
      </c>
      <c r="K348" t="s">
        <v>31</v>
      </c>
      <c r="L348">
        <f t="shared" si="15"/>
        <v>2024</v>
      </c>
      <c r="M348">
        <f t="shared" si="16"/>
        <v>1</v>
      </c>
      <c r="Q348" t="str">
        <f t="shared" si="17"/>
        <v>Low Loss</v>
      </c>
    </row>
    <row r="349" spans="1:17">
      <c r="A349" t="s">
        <v>990</v>
      </c>
      <c r="B349" t="s">
        <v>991</v>
      </c>
      <c r="C349" t="s">
        <v>992</v>
      </c>
      <c r="D349" t="s">
        <v>805</v>
      </c>
      <c r="E349" t="s">
        <v>88</v>
      </c>
      <c r="F349" s="4">
        <v>45574</v>
      </c>
      <c r="G349" t="s">
        <v>28</v>
      </c>
      <c r="H349" t="s">
        <v>29</v>
      </c>
      <c r="I349" t="s">
        <v>30</v>
      </c>
      <c r="J349">
        <v>377432</v>
      </c>
      <c r="K349" t="s">
        <v>31</v>
      </c>
      <c r="L349">
        <f t="shared" si="15"/>
        <v>2024</v>
      </c>
      <c r="M349">
        <f t="shared" si="16"/>
        <v>10</v>
      </c>
      <c r="Q349" t="str">
        <f t="shared" si="17"/>
        <v>High Loss</v>
      </c>
    </row>
    <row r="350" spans="1:17">
      <c r="A350" t="s">
        <v>993</v>
      </c>
      <c r="B350" t="s">
        <v>994</v>
      </c>
      <c r="C350" t="s">
        <v>353</v>
      </c>
      <c r="D350" t="s">
        <v>302</v>
      </c>
      <c r="E350" t="s">
        <v>19</v>
      </c>
      <c r="F350" s="4">
        <v>45570</v>
      </c>
      <c r="G350" t="s">
        <v>20</v>
      </c>
      <c r="H350" t="s">
        <v>21</v>
      </c>
      <c r="I350" t="s">
        <v>30</v>
      </c>
      <c r="J350">
        <v>155184</v>
      </c>
      <c r="K350" t="s">
        <v>31</v>
      </c>
      <c r="L350">
        <f t="shared" si="15"/>
        <v>2024</v>
      </c>
      <c r="M350">
        <f t="shared" si="16"/>
        <v>10</v>
      </c>
      <c r="Q350" t="str">
        <f t="shared" si="17"/>
        <v>Low Loss</v>
      </c>
    </row>
    <row r="351" spans="1:17">
      <c r="A351" t="s">
        <v>995</v>
      </c>
      <c r="B351" t="s">
        <v>234</v>
      </c>
      <c r="C351" t="s">
        <v>713</v>
      </c>
      <c r="D351" t="s">
        <v>73</v>
      </c>
      <c r="E351" t="s">
        <v>58</v>
      </c>
      <c r="F351" s="4">
        <v>45873</v>
      </c>
      <c r="G351" t="s">
        <v>83</v>
      </c>
      <c r="H351" t="s">
        <v>29</v>
      </c>
      <c r="I351" t="s">
        <v>30</v>
      </c>
      <c r="J351">
        <v>447511</v>
      </c>
      <c r="K351" t="s">
        <v>31</v>
      </c>
      <c r="L351">
        <f t="shared" si="15"/>
        <v>2025</v>
      </c>
      <c r="M351">
        <f t="shared" si="16"/>
        <v>8</v>
      </c>
      <c r="Q351" t="str">
        <f t="shared" si="17"/>
        <v>High Loss</v>
      </c>
    </row>
    <row r="352" spans="1:17">
      <c r="A352" t="s">
        <v>996</v>
      </c>
      <c r="B352" t="s">
        <v>997</v>
      </c>
      <c r="C352" t="s">
        <v>269</v>
      </c>
      <c r="D352" t="s">
        <v>151</v>
      </c>
      <c r="E352" t="s">
        <v>36</v>
      </c>
      <c r="F352" s="4">
        <v>45977</v>
      </c>
      <c r="G352" t="s">
        <v>28</v>
      </c>
      <c r="H352" t="s">
        <v>29</v>
      </c>
      <c r="I352" t="s">
        <v>22</v>
      </c>
      <c r="J352">
        <v>64173</v>
      </c>
      <c r="K352" t="s">
        <v>23</v>
      </c>
      <c r="L352">
        <f t="shared" si="15"/>
        <v>2025</v>
      </c>
      <c r="M352">
        <f t="shared" si="16"/>
        <v>11</v>
      </c>
      <c r="Q352" t="str">
        <f t="shared" si="17"/>
        <v>Low Loss</v>
      </c>
    </row>
    <row r="353" spans="1:17">
      <c r="A353" t="s">
        <v>998</v>
      </c>
      <c r="B353" t="s">
        <v>999</v>
      </c>
      <c r="C353" t="s">
        <v>254</v>
      </c>
      <c r="D353" t="s">
        <v>821</v>
      </c>
      <c r="E353" t="s">
        <v>19</v>
      </c>
      <c r="F353" s="4">
        <v>45237</v>
      </c>
      <c r="G353" t="s">
        <v>28</v>
      </c>
      <c r="H353" t="s">
        <v>21</v>
      </c>
      <c r="I353" t="s">
        <v>30</v>
      </c>
      <c r="J353">
        <v>149028</v>
      </c>
      <c r="K353" t="s">
        <v>31</v>
      </c>
      <c r="L353">
        <f t="shared" si="15"/>
        <v>2023</v>
      </c>
      <c r="M353">
        <f t="shared" si="16"/>
        <v>11</v>
      </c>
      <c r="Q353" t="str">
        <f t="shared" si="17"/>
        <v>Low Loss</v>
      </c>
    </row>
    <row r="354" spans="1:17">
      <c r="A354" t="s">
        <v>1000</v>
      </c>
      <c r="B354" t="s">
        <v>1001</v>
      </c>
      <c r="C354" t="s">
        <v>815</v>
      </c>
      <c r="D354" t="s">
        <v>57</v>
      </c>
      <c r="E354" t="s">
        <v>88</v>
      </c>
      <c r="F354" s="4">
        <v>45524</v>
      </c>
      <c r="G354" t="s">
        <v>83</v>
      </c>
      <c r="H354" t="s">
        <v>21</v>
      </c>
      <c r="I354" t="s">
        <v>30</v>
      </c>
      <c r="J354">
        <v>112307</v>
      </c>
      <c r="K354" t="s">
        <v>23</v>
      </c>
      <c r="L354">
        <f t="shared" si="15"/>
        <v>2024</v>
      </c>
      <c r="M354">
        <f t="shared" si="16"/>
        <v>8</v>
      </c>
      <c r="Q354" t="str">
        <f t="shared" si="17"/>
        <v>Low Loss</v>
      </c>
    </row>
    <row r="355" spans="1:17">
      <c r="A355" t="s">
        <v>1002</v>
      </c>
      <c r="B355" t="s">
        <v>1003</v>
      </c>
      <c r="C355" t="s">
        <v>1004</v>
      </c>
      <c r="D355" t="s">
        <v>181</v>
      </c>
      <c r="E355" t="s">
        <v>58</v>
      </c>
      <c r="F355" s="4">
        <v>45588</v>
      </c>
      <c r="G355" t="s">
        <v>83</v>
      </c>
      <c r="H355" t="s">
        <v>29</v>
      </c>
      <c r="I355" t="s">
        <v>30</v>
      </c>
      <c r="J355">
        <v>224344</v>
      </c>
      <c r="K355" t="s">
        <v>31</v>
      </c>
      <c r="L355">
        <f t="shared" si="15"/>
        <v>2024</v>
      </c>
      <c r="M355">
        <f t="shared" si="16"/>
        <v>10</v>
      </c>
      <c r="Q355" t="str">
        <f t="shared" si="17"/>
        <v>Low Loss</v>
      </c>
    </row>
    <row r="356" spans="1:17">
      <c r="A356" t="s">
        <v>1005</v>
      </c>
      <c r="B356" t="s">
        <v>1006</v>
      </c>
      <c r="C356" t="s">
        <v>343</v>
      </c>
      <c r="D356" t="s">
        <v>530</v>
      </c>
      <c r="E356" t="s">
        <v>63</v>
      </c>
      <c r="F356" s="4">
        <v>45436</v>
      </c>
      <c r="G356" t="s">
        <v>28</v>
      </c>
      <c r="H356" t="s">
        <v>21</v>
      </c>
      <c r="I356" t="s">
        <v>39</v>
      </c>
      <c r="J356">
        <v>235021</v>
      </c>
      <c r="K356" t="s">
        <v>31</v>
      </c>
      <c r="L356">
        <f t="shared" si="15"/>
        <v>2024</v>
      </c>
      <c r="M356">
        <f t="shared" si="16"/>
        <v>5</v>
      </c>
      <c r="Q356" t="str">
        <f t="shared" si="17"/>
        <v>Low Loss</v>
      </c>
    </row>
    <row r="357" spans="1:17">
      <c r="A357" t="s">
        <v>1007</v>
      </c>
      <c r="B357" t="s">
        <v>1008</v>
      </c>
      <c r="C357" t="s">
        <v>1009</v>
      </c>
      <c r="D357" t="s">
        <v>288</v>
      </c>
      <c r="E357" t="s">
        <v>97</v>
      </c>
      <c r="F357" s="4">
        <v>45292</v>
      </c>
      <c r="G357" t="s">
        <v>28</v>
      </c>
      <c r="H357" t="s">
        <v>21</v>
      </c>
      <c r="I357" t="s">
        <v>30</v>
      </c>
      <c r="J357">
        <v>248501</v>
      </c>
      <c r="K357" t="s">
        <v>31</v>
      </c>
      <c r="L357">
        <f t="shared" si="15"/>
        <v>2024</v>
      </c>
      <c r="M357">
        <f t="shared" si="16"/>
        <v>1</v>
      </c>
      <c r="Q357" t="str">
        <f t="shared" si="17"/>
        <v>Low Loss</v>
      </c>
    </row>
    <row r="358" spans="1:17">
      <c r="A358" t="s">
        <v>1010</v>
      </c>
      <c r="B358" t="s">
        <v>265</v>
      </c>
      <c r="C358" t="s">
        <v>321</v>
      </c>
      <c r="D358" t="s">
        <v>284</v>
      </c>
      <c r="E358" t="s">
        <v>58</v>
      </c>
      <c r="F358" s="4">
        <v>45153</v>
      </c>
      <c r="G358" t="s">
        <v>20</v>
      </c>
      <c r="H358" t="s">
        <v>21</v>
      </c>
      <c r="I358" t="s">
        <v>30</v>
      </c>
      <c r="J358">
        <v>353824</v>
      </c>
      <c r="K358" t="s">
        <v>23</v>
      </c>
      <c r="L358">
        <f t="shared" si="15"/>
        <v>2023</v>
      </c>
      <c r="M358">
        <f t="shared" si="16"/>
        <v>8</v>
      </c>
      <c r="Q358" t="str">
        <f t="shared" si="17"/>
        <v>High Loss</v>
      </c>
    </row>
    <row r="359" spans="1:17">
      <c r="A359" t="s">
        <v>1011</v>
      </c>
      <c r="B359" t="s">
        <v>1012</v>
      </c>
      <c r="C359" t="s">
        <v>704</v>
      </c>
      <c r="D359" t="s">
        <v>87</v>
      </c>
      <c r="E359" t="s">
        <v>36</v>
      </c>
      <c r="F359" s="4">
        <v>45273</v>
      </c>
      <c r="G359" t="s">
        <v>20</v>
      </c>
      <c r="H359" t="s">
        <v>29</v>
      </c>
      <c r="I359" t="s">
        <v>74</v>
      </c>
      <c r="J359">
        <v>330268</v>
      </c>
      <c r="K359" t="s">
        <v>23</v>
      </c>
      <c r="L359">
        <f t="shared" si="15"/>
        <v>2023</v>
      </c>
      <c r="M359">
        <f t="shared" si="16"/>
        <v>12</v>
      </c>
      <c r="Q359" t="str">
        <f t="shared" si="17"/>
        <v>High Loss</v>
      </c>
    </row>
    <row r="360" spans="1:17">
      <c r="A360" t="s">
        <v>1013</v>
      </c>
      <c r="B360" t="s">
        <v>1014</v>
      </c>
      <c r="C360" t="s">
        <v>575</v>
      </c>
      <c r="D360" t="s">
        <v>662</v>
      </c>
      <c r="E360" t="s">
        <v>97</v>
      </c>
      <c r="F360" s="4">
        <v>45025</v>
      </c>
      <c r="G360" t="s">
        <v>28</v>
      </c>
      <c r="H360" t="s">
        <v>21</v>
      </c>
      <c r="I360" t="s">
        <v>39</v>
      </c>
      <c r="J360">
        <v>207989</v>
      </c>
      <c r="K360" t="s">
        <v>31</v>
      </c>
      <c r="L360">
        <f t="shared" si="15"/>
        <v>2023</v>
      </c>
      <c r="M360">
        <f t="shared" si="16"/>
        <v>4</v>
      </c>
      <c r="Q360" t="str">
        <f t="shared" si="17"/>
        <v>Low Loss</v>
      </c>
    </row>
    <row r="361" spans="1:17">
      <c r="A361" t="s">
        <v>1015</v>
      </c>
      <c r="B361" t="s">
        <v>1016</v>
      </c>
      <c r="C361" t="s">
        <v>56</v>
      </c>
      <c r="D361" t="s">
        <v>734</v>
      </c>
      <c r="E361" t="s">
        <v>97</v>
      </c>
      <c r="F361" s="4">
        <v>45011</v>
      </c>
      <c r="G361" t="s">
        <v>37</v>
      </c>
      <c r="H361" t="s">
        <v>29</v>
      </c>
      <c r="I361" t="s">
        <v>30</v>
      </c>
      <c r="J361">
        <v>185063</v>
      </c>
      <c r="K361" t="s">
        <v>31</v>
      </c>
      <c r="L361">
        <f t="shared" si="15"/>
        <v>2023</v>
      </c>
      <c r="M361">
        <f t="shared" si="16"/>
        <v>3</v>
      </c>
      <c r="Q361" t="str">
        <f t="shared" si="17"/>
        <v>Low Loss</v>
      </c>
    </row>
    <row r="362" spans="1:17">
      <c r="A362" t="s">
        <v>1017</v>
      </c>
      <c r="B362" t="s">
        <v>1018</v>
      </c>
      <c r="C362" t="s">
        <v>17</v>
      </c>
      <c r="D362" t="s">
        <v>163</v>
      </c>
      <c r="E362" t="s">
        <v>63</v>
      </c>
      <c r="F362" s="4">
        <v>45279</v>
      </c>
      <c r="G362" t="s">
        <v>28</v>
      </c>
      <c r="H362" t="s">
        <v>21</v>
      </c>
      <c r="I362" t="s">
        <v>30</v>
      </c>
      <c r="J362">
        <v>484024</v>
      </c>
      <c r="K362" t="s">
        <v>31</v>
      </c>
      <c r="L362">
        <f t="shared" si="15"/>
        <v>2023</v>
      </c>
      <c r="M362">
        <f t="shared" si="16"/>
        <v>12</v>
      </c>
      <c r="Q362" t="str">
        <f t="shared" si="17"/>
        <v>High Loss</v>
      </c>
    </row>
    <row r="363" spans="1:17">
      <c r="A363" t="s">
        <v>1019</v>
      </c>
      <c r="B363" t="s">
        <v>1020</v>
      </c>
      <c r="C363" t="s">
        <v>529</v>
      </c>
      <c r="D363" t="s">
        <v>284</v>
      </c>
      <c r="E363" t="s">
        <v>19</v>
      </c>
      <c r="F363" s="4">
        <v>45151</v>
      </c>
      <c r="G363" t="s">
        <v>28</v>
      </c>
      <c r="H363" t="s">
        <v>21</v>
      </c>
      <c r="I363" t="s">
        <v>22</v>
      </c>
      <c r="J363">
        <v>16014</v>
      </c>
      <c r="K363" t="s">
        <v>31</v>
      </c>
      <c r="L363">
        <f t="shared" si="15"/>
        <v>2023</v>
      </c>
      <c r="M363">
        <f t="shared" si="16"/>
        <v>8</v>
      </c>
      <c r="Q363" t="str">
        <f t="shared" si="17"/>
        <v>Low Loss</v>
      </c>
    </row>
    <row r="364" spans="1:17">
      <c r="A364" t="s">
        <v>1021</v>
      </c>
      <c r="B364" t="s">
        <v>1022</v>
      </c>
      <c r="C364" t="s">
        <v>889</v>
      </c>
      <c r="D364" t="s">
        <v>73</v>
      </c>
      <c r="E364" t="s">
        <v>68</v>
      </c>
      <c r="F364" s="4">
        <v>45106</v>
      </c>
      <c r="G364" t="s">
        <v>37</v>
      </c>
      <c r="H364" t="s">
        <v>29</v>
      </c>
      <c r="I364" t="s">
        <v>22</v>
      </c>
      <c r="J364">
        <v>144420</v>
      </c>
      <c r="K364" t="s">
        <v>31</v>
      </c>
      <c r="L364">
        <f t="shared" si="15"/>
        <v>2023</v>
      </c>
      <c r="M364">
        <f t="shared" si="16"/>
        <v>6</v>
      </c>
      <c r="Q364" t="str">
        <f t="shared" si="17"/>
        <v>Low Loss</v>
      </c>
    </row>
    <row r="365" spans="1:17">
      <c r="A365" t="s">
        <v>1023</v>
      </c>
      <c r="B365" t="s">
        <v>1024</v>
      </c>
      <c r="C365" t="s">
        <v>883</v>
      </c>
      <c r="D365" t="s">
        <v>361</v>
      </c>
      <c r="E365" t="s">
        <v>36</v>
      </c>
      <c r="F365" s="4">
        <v>45317</v>
      </c>
      <c r="G365" t="s">
        <v>20</v>
      </c>
      <c r="H365" t="s">
        <v>21</v>
      </c>
      <c r="I365" t="s">
        <v>74</v>
      </c>
      <c r="J365">
        <v>328164</v>
      </c>
      <c r="K365" t="s">
        <v>31</v>
      </c>
      <c r="L365">
        <f t="shared" si="15"/>
        <v>2024</v>
      </c>
      <c r="M365">
        <f t="shared" si="16"/>
        <v>1</v>
      </c>
      <c r="Q365" t="str">
        <f t="shared" si="17"/>
        <v>High Loss</v>
      </c>
    </row>
    <row r="366" spans="1:17">
      <c r="A366" t="s">
        <v>1025</v>
      </c>
      <c r="B366" t="s">
        <v>1026</v>
      </c>
      <c r="C366" t="s">
        <v>1027</v>
      </c>
      <c r="D366" t="s">
        <v>821</v>
      </c>
      <c r="E366" t="s">
        <v>68</v>
      </c>
      <c r="F366" s="4">
        <v>45489</v>
      </c>
      <c r="G366" t="s">
        <v>28</v>
      </c>
      <c r="H366" t="s">
        <v>38</v>
      </c>
      <c r="I366" t="s">
        <v>22</v>
      </c>
      <c r="J366">
        <v>4850</v>
      </c>
      <c r="K366" t="s">
        <v>31</v>
      </c>
      <c r="L366">
        <f t="shared" si="15"/>
        <v>2024</v>
      </c>
      <c r="M366">
        <f t="shared" si="16"/>
        <v>7</v>
      </c>
      <c r="Q366" t="str">
        <f t="shared" si="17"/>
        <v>Low Loss</v>
      </c>
    </row>
    <row r="367" spans="1:17">
      <c r="A367" t="s">
        <v>1028</v>
      </c>
      <c r="B367" t="s">
        <v>1029</v>
      </c>
      <c r="C367" t="s">
        <v>645</v>
      </c>
      <c r="D367" t="s">
        <v>365</v>
      </c>
      <c r="E367" t="s">
        <v>68</v>
      </c>
      <c r="F367" s="4">
        <v>45797</v>
      </c>
      <c r="G367" t="s">
        <v>83</v>
      </c>
      <c r="H367" t="s">
        <v>38</v>
      </c>
      <c r="I367" t="s">
        <v>30</v>
      </c>
      <c r="J367">
        <v>54926</v>
      </c>
      <c r="K367" t="s">
        <v>31</v>
      </c>
      <c r="L367">
        <f t="shared" si="15"/>
        <v>2025</v>
      </c>
      <c r="M367">
        <f t="shared" si="16"/>
        <v>5</v>
      </c>
      <c r="Q367" t="str">
        <f t="shared" si="17"/>
        <v>Low Loss</v>
      </c>
    </row>
    <row r="368" spans="1:17">
      <c r="A368" t="s">
        <v>1030</v>
      </c>
      <c r="B368" t="s">
        <v>1031</v>
      </c>
      <c r="C368" t="s">
        <v>1032</v>
      </c>
      <c r="D368" t="s">
        <v>202</v>
      </c>
      <c r="E368" t="s">
        <v>68</v>
      </c>
      <c r="F368" s="4">
        <v>44965</v>
      </c>
      <c r="G368" t="s">
        <v>20</v>
      </c>
      <c r="H368" t="s">
        <v>38</v>
      </c>
      <c r="I368" t="s">
        <v>30</v>
      </c>
      <c r="J368">
        <v>79374</v>
      </c>
      <c r="K368" t="s">
        <v>31</v>
      </c>
      <c r="L368">
        <f t="shared" si="15"/>
        <v>2023</v>
      </c>
      <c r="M368">
        <f t="shared" si="16"/>
        <v>2</v>
      </c>
      <c r="Q368" t="str">
        <f t="shared" si="17"/>
        <v>Low Loss</v>
      </c>
    </row>
    <row r="369" spans="1:17">
      <c r="A369" t="s">
        <v>1033</v>
      </c>
      <c r="B369" t="s">
        <v>1034</v>
      </c>
      <c r="C369" t="s">
        <v>1035</v>
      </c>
      <c r="D369" t="s">
        <v>206</v>
      </c>
      <c r="E369" t="s">
        <v>19</v>
      </c>
      <c r="F369" s="4">
        <v>45852</v>
      </c>
      <c r="G369" t="s">
        <v>83</v>
      </c>
      <c r="H369" t="s">
        <v>38</v>
      </c>
      <c r="I369" t="s">
        <v>74</v>
      </c>
      <c r="J369">
        <v>312811</v>
      </c>
      <c r="K369" t="s">
        <v>31</v>
      </c>
      <c r="L369">
        <f t="shared" si="15"/>
        <v>2025</v>
      </c>
      <c r="M369">
        <f t="shared" si="16"/>
        <v>7</v>
      </c>
      <c r="Q369" t="str">
        <f t="shared" si="17"/>
        <v>High Loss</v>
      </c>
    </row>
    <row r="370" spans="1:17">
      <c r="A370" t="s">
        <v>1036</v>
      </c>
      <c r="B370" t="s">
        <v>1037</v>
      </c>
      <c r="C370" t="s">
        <v>205</v>
      </c>
      <c r="D370" t="s">
        <v>78</v>
      </c>
      <c r="E370" t="s">
        <v>63</v>
      </c>
      <c r="F370" s="4">
        <v>45763</v>
      </c>
      <c r="G370" t="s">
        <v>20</v>
      </c>
      <c r="H370" t="s">
        <v>38</v>
      </c>
      <c r="I370" t="s">
        <v>30</v>
      </c>
      <c r="J370">
        <v>42819</v>
      </c>
      <c r="K370" t="s">
        <v>31</v>
      </c>
      <c r="L370">
        <f t="shared" si="15"/>
        <v>2025</v>
      </c>
      <c r="M370">
        <f t="shared" si="16"/>
        <v>4</v>
      </c>
      <c r="Q370" t="str">
        <f t="shared" si="17"/>
        <v>Low Loss</v>
      </c>
    </row>
    <row r="371" spans="1:17">
      <c r="A371" t="s">
        <v>1038</v>
      </c>
      <c r="B371" t="s">
        <v>1039</v>
      </c>
      <c r="C371" t="s">
        <v>120</v>
      </c>
      <c r="D371" t="s">
        <v>73</v>
      </c>
      <c r="E371" t="s">
        <v>19</v>
      </c>
      <c r="F371" s="4">
        <v>45972</v>
      </c>
      <c r="G371" t="s">
        <v>83</v>
      </c>
      <c r="H371" t="s">
        <v>38</v>
      </c>
      <c r="I371" t="s">
        <v>30</v>
      </c>
      <c r="J371">
        <v>10427</v>
      </c>
      <c r="K371" t="s">
        <v>31</v>
      </c>
      <c r="L371">
        <f t="shared" si="15"/>
        <v>2025</v>
      </c>
      <c r="M371">
        <f t="shared" si="16"/>
        <v>11</v>
      </c>
      <c r="Q371" t="str">
        <f t="shared" si="17"/>
        <v>Low Loss</v>
      </c>
    </row>
    <row r="372" spans="1:17">
      <c r="A372" t="s">
        <v>1040</v>
      </c>
      <c r="B372" t="s">
        <v>1041</v>
      </c>
      <c r="C372" t="s">
        <v>452</v>
      </c>
      <c r="D372" t="s">
        <v>135</v>
      </c>
      <c r="E372" t="s">
        <v>63</v>
      </c>
      <c r="F372" s="4">
        <v>45645</v>
      </c>
      <c r="G372" t="s">
        <v>37</v>
      </c>
      <c r="H372" t="s">
        <v>38</v>
      </c>
      <c r="I372" t="s">
        <v>30</v>
      </c>
      <c r="J372">
        <v>404340</v>
      </c>
      <c r="K372" t="s">
        <v>31</v>
      </c>
      <c r="L372">
        <f t="shared" si="15"/>
        <v>2024</v>
      </c>
      <c r="M372">
        <f t="shared" si="16"/>
        <v>12</v>
      </c>
      <c r="Q372" t="str">
        <f t="shared" si="17"/>
        <v>High Loss</v>
      </c>
    </row>
    <row r="373" spans="1:17">
      <c r="A373" t="s">
        <v>1042</v>
      </c>
      <c r="B373" t="s">
        <v>1043</v>
      </c>
      <c r="C373" t="s">
        <v>818</v>
      </c>
      <c r="D373" t="s">
        <v>232</v>
      </c>
      <c r="E373" t="s">
        <v>88</v>
      </c>
      <c r="F373" s="4">
        <v>45358</v>
      </c>
      <c r="G373" t="s">
        <v>28</v>
      </c>
      <c r="H373" t="s">
        <v>38</v>
      </c>
      <c r="I373" t="s">
        <v>22</v>
      </c>
      <c r="J373">
        <v>261173</v>
      </c>
      <c r="K373" t="s">
        <v>31</v>
      </c>
      <c r="L373">
        <f t="shared" si="15"/>
        <v>2024</v>
      </c>
      <c r="M373">
        <f t="shared" si="16"/>
        <v>3</v>
      </c>
      <c r="Q373" t="str">
        <f t="shared" si="17"/>
        <v>High Loss</v>
      </c>
    </row>
    <row r="374" spans="1:17">
      <c r="A374" t="s">
        <v>1044</v>
      </c>
      <c r="B374" t="s">
        <v>1045</v>
      </c>
      <c r="C374" t="s">
        <v>818</v>
      </c>
      <c r="D374" t="s">
        <v>155</v>
      </c>
      <c r="E374" t="s">
        <v>88</v>
      </c>
      <c r="F374" s="4">
        <v>45370</v>
      </c>
      <c r="G374" t="s">
        <v>20</v>
      </c>
      <c r="H374" t="s">
        <v>21</v>
      </c>
      <c r="I374" t="s">
        <v>39</v>
      </c>
      <c r="J374">
        <v>287299</v>
      </c>
      <c r="K374" t="s">
        <v>23</v>
      </c>
      <c r="L374">
        <f t="shared" si="15"/>
        <v>2024</v>
      </c>
      <c r="M374">
        <f t="shared" si="16"/>
        <v>3</v>
      </c>
      <c r="Q374" t="str">
        <f t="shared" si="17"/>
        <v>High Loss</v>
      </c>
    </row>
    <row r="375" spans="1:17">
      <c r="A375" t="s">
        <v>1046</v>
      </c>
      <c r="B375" t="s">
        <v>1047</v>
      </c>
      <c r="C375" t="s">
        <v>332</v>
      </c>
      <c r="D375" t="s">
        <v>354</v>
      </c>
      <c r="E375" t="s">
        <v>88</v>
      </c>
      <c r="F375" s="4">
        <v>45106</v>
      </c>
      <c r="G375" t="s">
        <v>37</v>
      </c>
      <c r="H375" t="s">
        <v>38</v>
      </c>
      <c r="I375" t="s">
        <v>22</v>
      </c>
      <c r="J375">
        <v>222420</v>
      </c>
      <c r="K375" t="s">
        <v>23</v>
      </c>
      <c r="L375">
        <f t="shared" si="15"/>
        <v>2023</v>
      </c>
      <c r="M375">
        <f t="shared" si="16"/>
        <v>6</v>
      </c>
      <c r="Q375" t="str">
        <f t="shared" si="17"/>
        <v>Low Loss</v>
      </c>
    </row>
    <row r="376" spans="1:17">
      <c r="A376" t="s">
        <v>1048</v>
      </c>
      <c r="B376" t="s">
        <v>1049</v>
      </c>
      <c r="C376" t="s">
        <v>287</v>
      </c>
      <c r="D376" t="s">
        <v>292</v>
      </c>
      <c r="E376" t="s">
        <v>97</v>
      </c>
      <c r="F376" s="4">
        <v>45158</v>
      </c>
      <c r="G376" t="s">
        <v>83</v>
      </c>
      <c r="H376" t="s">
        <v>38</v>
      </c>
      <c r="I376" t="s">
        <v>30</v>
      </c>
      <c r="J376">
        <v>161747</v>
      </c>
      <c r="K376" t="s">
        <v>31</v>
      </c>
      <c r="L376">
        <f t="shared" si="15"/>
        <v>2023</v>
      </c>
      <c r="M376">
        <f t="shared" si="16"/>
        <v>8</v>
      </c>
      <c r="Q376" t="str">
        <f t="shared" si="17"/>
        <v>Low Loss</v>
      </c>
    </row>
    <row r="377" spans="1:17">
      <c r="A377" t="s">
        <v>1050</v>
      </c>
      <c r="B377" t="s">
        <v>1051</v>
      </c>
      <c r="C377" t="s">
        <v>608</v>
      </c>
      <c r="D377" t="s">
        <v>173</v>
      </c>
      <c r="E377" t="s">
        <v>36</v>
      </c>
      <c r="F377" s="4">
        <v>45389</v>
      </c>
      <c r="G377" t="s">
        <v>37</v>
      </c>
      <c r="H377" t="s">
        <v>29</v>
      </c>
      <c r="I377" t="s">
        <v>39</v>
      </c>
      <c r="J377">
        <v>130297</v>
      </c>
      <c r="K377" t="s">
        <v>23</v>
      </c>
      <c r="L377">
        <f t="shared" si="15"/>
        <v>2024</v>
      </c>
      <c r="M377">
        <f t="shared" si="16"/>
        <v>4</v>
      </c>
      <c r="Q377" t="str">
        <f t="shared" si="17"/>
        <v>Low Loss</v>
      </c>
    </row>
    <row r="378" spans="1:17">
      <c r="A378" t="s">
        <v>1052</v>
      </c>
      <c r="B378" t="s">
        <v>559</v>
      </c>
      <c r="C378" t="s">
        <v>81</v>
      </c>
      <c r="D378" t="s">
        <v>73</v>
      </c>
      <c r="E378" t="s">
        <v>58</v>
      </c>
      <c r="F378" s="4">
        <v>45962</v>
      </c>
      <c r="G378" t="s">
        <v>20</v>
      </c>
      <c r="H378" t="s">
        <v>29</v>
      </c>
      <c r="I378" t="s">
        <v>22</v>
      </c>
      <c r="J378">
        <v>317061</v>
      </c>
      <c r="K378" t="s">
        <v>23</v>
      </c>
      <c r="L378">
        <f t="shared" si="15"/>
        <v>2025</v>
      </c>
      <c r="M378">
        <f t="shared" si="16"/>
        <v>11</v>
      </c>
      <c r="Q378" t="str">
        <f t="shared" si="17"/>
        <v>High Loss</v>
      </c>
    </row>
    <row r="379" spans="1:17">
      <c r="A379" t="s">
        <v>1053</v>
      </c>
      <c r="B379" t="s">
        <v>1054</v>
      </c>
      <c r="C379" t="s">
        <v>1055</v>
      </c>
      <c r="D379" t="s">
        <v>73</v>
      </c>
      <c r="E379" t="s">
        <v>88</v>
      </c>
      <c r="F379" s="4">
        <v>45492</v>
      </c>
      <c r="G379" t="s">
        <v>83</v>
      </c>
      <c r="H379" t="s">
        <v>38</v>
      </c>
      <c r="I379" t="s">
        <v>30</v>
      </c>
      <c r="J379">
        <v>232935</v>
      </c>
      <c r="K379" t="s">
        <v>23</v>
      </c>
      <c r="L379">
        <f t="shared" si="15"/>
        <v>2024</v>
      </c>
      <c r="M379">
        <f t="shared" si="16"/>
        <v>7</v>
      </c>
      <c r="Q379" t="str">
        <f t="shared" si="17"/>
        <v>Low Loss</v>
      </c>
    </row>
    <row r="380" spans="1:17">
      <c r="A380" t="s">
        <v>1056</v>
      </c>
      <c r="B380" t="s">
        <v>1057</v>
      </c>
      <c r="C380" t="s">
        <v>1058</v>
      </c>
      <c r="D380" t="s">
        <v>805</v>
      </c>
      <c r="E380" t="s">
        <v>63</v>
      </c>
      <c r="F380" s="4">
        <v>45497</v>
      </c>
      <c r="G380" t="s">
        <v>28</v>
      </c>
      <c r="H380" t="s">
        <v>21</v>
      </c>
      <c r="I380" t="s">
        <v>39</v>
      </c>
      <c r="J380">
        <v>95225</v>
      </c>
      <c r="K380" t="s">
        <v>23</v>
      </c>
      <c r="L380">
        <f t="shared" si="15"/>
        <v>2024</v>
      </c>
      <c r="M380">
        <f t="shared" si="16"/>
        <v>7</v>
      </c>
      <c r="Q380" t="str">
        <f t="shared" si="17"/>
        <v>Low Loss</v>
      </c>
    </row>
    <row r="381" spans="1:17">
      <c r="A381" t="s">
        <v>1059</v>
      </c>
      <c r="B381" t="s">
        <v>972</v>
      </c>
      <c r="C381" t="s">
        <v>1060</v>
      </c>
      <c r="D381" t="s">
        <v>78</v>
      </c>
      <c r="E381" t="s">
        <v>58</v>
      </c>
      <c r="F381" s="4">
        <v>45886</v>
      </c>
      <c r="G381" t="s">
        <v>20</v>
      </c>
      <c r="H381" t="s">
        <v>38</v>
      </c>
      <c r="I381" t="s">
        <v>30</v>
      </c>
      <c r="J381">
        <v>335963</v>
      </c>
      <c r="K381" t="s">
        <v>23</v>
      </c>
      <c r="L381">
        <f t="shared" si="15"/>
        <v>2025</v>
      </c>
      <c r="M381">
        <f t="shared" si="16"/>
        <v>8</v>
      </c>
      <c r="Q381" t="str">
        <f t="shared" si="17"/>
        <v>High Loss</v>
      </c>
    </row>
    <row r="382" spans="1:17">
      <c r="A382" t="s">
        <v>1061</v>
      </c>
      <c r="B382" t="s">
        <v>1062</v>
      </c>
      <c r="C382" t="s">
        <v>1063</v>
      </c>
      <c r="D382" t="s">
        <v>210</v>
      </c>
      <c r="E382" t="s">
        <v>97</v>
      </c>
      <c r="F382" s="4">
        <v>45817</v>
      </c>
      <c r="G382" t="s">
        <v>37</v>
      </c>
      <c r="H382" t="s">
        <v>21</v>
      </c>
      <c r="I382" t="s">
        <v>30</v>
      </c>
      <c r="J382">
        <v>10374</v>
      </c>
      <c r="K382" t="s">
        <v>31</v>
      </c>
      <c r="L382">
        <f t="shared" si="15"/>
        <v>2025</v>
      </c>
      <c r="M382">
        <f t="shared" si="16"/>
        <v>6</v>
      </c>
      <c r="Q382" t="str">
        <f t="shared" si="17"/>
        <v>Low Loss</v>
      </c>
    </row>
    <row r="383" spans="1:17">
      <c r="A383" t="s">
        <v>1064</v>
      </c>
      <c r="B383" t="s">
        <v>1065</v>
      </c>
      <c r="C383" t="s">
        <v>754</v>
      </c>
      <c r="D383" t="s">
        <v>248</v>
      </c>
      <c r="E383" t="s">
        <v>36</v>
      </c>
      <c r="F383" s="4">
        <v>45067</v>
      </c>
      <c r="G383" t="s">
        <v>83</v>
      </c>
      <c r="H383" t="s">
        <v>38</v>
      </c>
      <c r="I383" t="s">
        <v>30</v>
      </c>
      <c r="J383">
        <v>234211</v>
      </c>
      <c r="K383" t="s">
        <v>23</v>
      </c>
      <c r="L383">
        <f t="shared" si="15"/>
        <v>2023</v>
      </c>
      <c r="M383">
        <f t="shared" si="16"/>
        <v>5</v>
      </c>
      <c r="Q383" t="str">
        <f t="shared" si="17"/>
        <v>Low Loss</v>
      </c>
    </row>
    <row r="384" spans="1:17">
      <c r="A384" t="s">
        <v>1066</v>
      </c>
      <c r="B384" t="s">
        <v>1067</v>
      </c>
      <c r="C384" t="s">
        <v>804</v>
      </c>
      <c r="D384" t="s">
        <v>147</v>
      </c>
      <c r="E384" t="s">
        <v>63</v>
      </c>
      <c r="F384" s="4">
        <v>45064</v>
      </c>
      <c r="G384" t="s">
        <v>28</v>
      </c>
      <c r="H384" t="s">
        <v>38</v>
      </c>
      <c r="I384" t="s">
        <v>30</v>
      </c>
      <c r="J384">
        <v>307978</v>
      </c>
      <c r="K384" t="s">
        <v>23</v>
      </c>
      <c r="L384">
        <f t="shared" si="15"/>
        <v>2023</v>
      </c>
      <c r="M384">
        <f t="shared" si="16"/>
        <v>5</v>
      </c>
      <c r="Q384" t="str">
        <f t="shared" si="17"/>
        <v>High Loss</v>
      </c>
    </row>
    <row r="385" spans="1:17">
      <c r="A385" t="s">
        <v>1068</v>
      </c>
      <c r="B385" t="s">
        <v>1069</v>
      </c>
      <c r="C385" t="s">
        <v>1070</v>
      </c>
      <c r="D385" t="s">
        <v>821</v>
      </c>
      <c r="E385" t="s">
        <v>58</v>
      </c>
      <c r="F385" s="4">
        <v>45725</v>
      </c>
      <c r="G385" t="s">
        <v>37</v>
      </c>
      <c r="H385" t="s">
        <v>21</v>
      </c>
      <c r="I385" t="s">
        <v>30</v>
      </c>
      <c r="J385">
        <v>328810</v>
      </c>
      <c r="K385" t="s">
        <v>31</v>
      </c>
      <c r="L385">
        <f t="shared" si="15"/>
        <v>2025</v>
      </c>
      <c r="M385">
        <f t="shared" si="16"/>
        <v>3</v>
      </c>
      <c r="Q385" t="str">
        <f t="shared" si="17"/>
        <v>High Loss</v>
      </c>
    </row>
    <row r="386" spans="1:17">
      <c r="A386" t="s">
        <v>1071</v>
      </c>
      <c r="B386" t="s">
        <v>345</v>
      </c>
      <c r="C386" t="s">
        <v>1072</v>
      </c>
      <c r="D386" t="s">
        <v>308</v>
      </c>
      <c r="E386" t="s">
        <v>36</v>
      </c>
      <c r="F386" s="4">
        <v>45574</v>
      </c>
      <c r="G386" t="s">
        <v>83</v>
      </c>
      <c r="H386" t="s">
        <v>21</v>
      </c>
      <c r="I386" t="s">
        <v>30</v>
      </c>
      <c r="J386">
        <v>204595</v>
      </c>
      <c r="K386" t="s">
        <v>31</v>
      </c>
      <c r="L386">
        <f t="shared" si="15"/>
        <v>2024</v>
      </c>
      <c r="M386">
        <f t="shared" si="16"/>
        <v>10</v>
      </c>
      <c r="Q386" t="str">
        <f t="shared" si="17"/>
        <v>Low Loss</v>
      </c>
    </row>
    <row r="387" spans="1:17">
      <c r="A387" t="s">
        <v>1073</v>
      </c>
      <c r="B387" t="s">
        <v>1074</v>
      </c>
      <c r="C387" t="s">
        <v>279</v>
      </c>
      <c r="D387" t="s">
        <v>96</v>
      </c>
      <c r="E387" t="s">
        <v>97</v>
      </c>
      <c r="F387" s="4">
        <v>45349</v>
      </c>
      <c r="G387" t="s">
        <v>28</v>
      </c>
      <c r="H387" t="s">
        <v>21</v>
      </c>
      <c r="I387" t="s">
        <v>30</v>
      </c>
      <c r="J387">
        <v>316837</v>
      </c>
      <c r="K387" t="s">
        <v>31</v>
      </c>
      <c r="L387">
        <f t="shared" ref="L387:L450" si="18">YEAR(F387)</f>
        <v>2024</v>
      </c>
      <c r="M387">
        <f t="shared" ref="M387:M450" si="19">MONTH(F387)</f>
        <v>2</v>
      </c>
      <c r="Q387" t="str">
        <f t="shared" ref="Q387:Q450" si="20">IF(J387&gt;250000,"High Loss","Low Loss")</f>
        <v>High Loss</v>
      </c>
    </row>
    <row r="388" spans="1:17">
      <c r="A388" t="s">
        <v>1075</v>
      </c>
      <c r="B388" t="s">
        <v>1076</v>
      </c>
      <c r="C388" t="s">
        <v>837</v>
      </c>
      <c r="D388" t="s">
        <v>202</v>
      </c>
      <c r="E388" t="s">
        <v>68</v>
      </c>
      <c r="F388" s="4">
        <v>45138</v>
      </c>
      <c r="G388" t="s">
        <v>83</v>
      </c>
      <c r="H388" t="s">
        <v>21</v>
      </c>
      <c r="I388" t="s">
        <v>30</v>
      </c>
      <c r="J388">
        <v>98710</v>
      </c>
      <c r="K388" t="s">
        <v>23</v>
      </c>
      <c r="L388">
        <f t="shared" si="18"/>
        <v>2023</v>
      </c>
      <c r="M388">
        <f t="shared" si="19"/>
        <v>7</v>
      </c>
      <c r="Q388" t="str">
        <f t="shared" si="20"/>
        <v>Low Loss</v>
      </c>
    </row>
    <row r="389" spans="1:17">
      <c r="A389" t="s">
        <v>1077</v>
      </c>
      <c r="B389" t="s">
        <v>736</v>
      </c>
      <c r="C389" t="s">
        <v>707</v>
      </c>
      <c r="D389" t="s">
        <v>662</v>
      </c>
      <c r="E389" t="s">
        <v>63</v>
      </c>
      <c r="F389" s="4">
        <v>45830</v>
      </c>
      <c r="G389" t="s">
        <v>20</v>
      </c>
      <c r="H389" t="s">
        <v>29</v>
      </c>
      <c r="I389" t="s">
        <v>74</v>
      </c>
      <c r="J389">
        <v>294822</v>
      </c>
      <c r="K389" t="s">
        <v>23</v>
      </c>
      <c r="L389">
        <f t="shared" si="18"/>
        <v>2025</v>
      </c>
      <c r="M389">
        <f t="shared" si="19"/>
        <v>6</v>
      </c>
      <c r="Q389" t="str">
        <f t="shared" si="20"/>
        <v>High Loss</v>
      </c>
    </row>
    <row r="390" spans="1:17">
      <c r="A390" t="s">
        <v>1078</v>
      </c>
      <c r="B390" t="s">
        <v>1079</v>
      </c>
      <c r="C390" t="s">
        <v>1080</v>
      </c>
      <c r="D390" t="s">
        <v>111</v>
      </c>
      <c r="E390" t="s">
        <v>63</v>
      </c>
      <c r="F390" s="4">
        <v>45187</v>
      </c>
      <c r="G390" t="s">
        <v>83</v>
      </c>
      <c r="H390" t="s">
        <v>29</v>
      </c>
      <c r="I390" t="s">
        <v>74</v>
      </c>
      <c r="J390">
        <v>395167</v>
      </c>
      <c r="K390" t="s">
        <v>31</v>
      </c>
      <c r="L390">
        <f t="shared" si="18"/>
        <v>2023</v>
      </c>
      <c r="M390">
        <f t="shared" si="19"/>
        <v>9</v>
      </c>
      <c r="Q390" t="str">
        <f t="shared" si="20"/>
        <v>High Loss</v>
      </c>
    </row>
    <row r="391" spans="1:17">
      <c r="A391" t="s">
        <v>1081</v>
      </c>
      <c r="B391" t="s">
        <v>1082</v>
      </c>
      <c r="C391" t="s">
        <v>220</v>
      </c>
      <c r="D391" t="s">
        <v>312</v>
      </c>
      <c r="E391" t="s">
        <v>97</v>
      </c>
      <c r="F391" s="4">
        <v>45799</v>
      </c>
      <c r="G391" t="s">
        <v>28</v>
      </c>
      <c r="H391" t="s">
        <v>38</v>
      </c>
      <c r="I391" t="s">
        <v>30</v>
      </c>
      <c r="J391">
        <v>393006</v>
      </c>
      <c r="K391" t="s">
        <v>31</v>
      </c>
      <c r="L391">
        <f t="shared" si="18"/>
        <v>2025</v>
      </c>
      <c r="M391">
        <f t="shared" si="19"/>
        <v>5</v>
      </c>
      <c r="Q391" t="str">
        <f t="shared" si="20"/>
        <v>High Loss</v>
      </c>
    </row>
    <row r="392" spans="1:17">
      <c r="A392" t="s">
        <v>1083</v>
      </c>
      <c r="B392" t="s">
        <v>1084</v>
      </c>
      <c r="C392" t="s">
        <v>1085</v>
      </c>
      <c r="D392" t="s">
        <v>147</v>
      </c>
      <c r="E392" t="s">
        <v>19</v>
      </c>
      <c r="F392" s="4">
        <v>45907</v>
      </c>
      <c r="G392" t="s">
        <v>20</v>
      </c>
      <c r="H392" t="s">
        <v>21</v>
      </c>
      <c r="I392" t="s">
        <v>30</v>
      </c>
      <c r="J392">
        <v>449861</v>
      </c>
      <c r="K392" t="s">
        <v>31</v>
      </c>
      <c r="L392">
        <f t="shared" si="18"/>
        <v>2025</v>
      </c>
      <c r="M392">
        <f t="shared" si="19"/>
        <v>9</v>
      </c>
      <c r="Q392" t="str">
        <f t="shared" si="20"/>
        <v>High Loss</v>
      </c>
    </row>
    <row r="393" spans="1:17">
      <c r="A393" t="s">
        <v>1086</v>
      </c>
      <c r="B393" t="s">
        <v>937</v>
      </c>
      <c r="C393" t="s">
        <v>812</v>
      </c>
      <c r="D393" t="s">
        <v>167</v>
      </c>
      <c r="E393" t="s">
        <v>19</v>
      </c>
      <c r="F393" s="4">
        <v>45291</v>
      </c>
      <c r="G393" t="s">
        <v>37</v>
      </c>
      <c r="H393" t="s">
        <v>38</v>
      </c>
      <c r="I393" t="s">
        <v>30</v>
      </c>
      <c r="J393">
        <v>185380</v>
      </c>
      <c r="K393" t="s">
        <v>23</v>
      </c>
      <c r="L393">
        <f t="shared" si="18"/>
        <v>2023</v>
      </c>
      <c r="M393">
        <f t="shared" si="19"/>
        <v>12</v>
      </c>
      <c r="Q393" t="str">
        <f t="shared" si="20"/>
        <v>Low Loss</v>
      </c>
    </row>
    <row r="394" spans="1:17">
      <c r="A394" t="s">
        <v>1087</v>
      </c>
      <c r="B394" t="s">
        <v>823</v>
      </c>
      <c r="C394" t="s">
        <v>455</v>
      </c>
      <c r="D394" t="s">
        <v>103</v>
      </c>
      <c r="E394" t="s">
        <v>97</v>
      </c>
      <c r="F394" s="4">
        <v>45607</v>
      </c>
      <c r="G394" t="s">
        <v>37</v>
      </c>
      <c r="H394" t="s">
        <v>21</v>
      </c>
      <c r="I394" t="s">
        <v>30</v>
      </c>
      <c r="J394">
        <v>284901</v>
      </c>
      <c r="K394" t="s">
        <v>31</v>
      </c>
      <c r="L394">
        <f t="shared" si="18"/>
        <v>2024</v>
      </c>
      <c r="M394">
        <f t="shared" si="19"/>
        <v>11</v>
      </c>
      <c r="Q394" t="str">
        <f t="shared" si="20"/>
        <v>High Loss</v>
      </c>
    </row>
    <row r="395" spans="1:17">
      <c r="A395" t="s">
        <v>1088</v>
      </c>
      <c r="B395" t="s">
        <v>1089</v>
      </c>
      <c r="C395" t="s">
        <v>1090</v>
      </c>
      <c r="D395" t="s">
        <v>734</v>
      </c>
      <c r="E395" t="s">
        <v>36</v>
      </c>
      <c r="F395" s="4">
        <v>45607</v>
      </c>
      <c r="G395" t="s">
        <v>28</v>
      </c>
      <c r="H395" t="s">
        <v>21</v>
      </c>
      <c r="I395" t="s">
        <v>30</v>
      </c>
      <c r="J395">
        <v>375111</v>
      </c>
      <c r="K395" t="s">
        <v>23</v>
      </c>
      <c r="L395">
        <f t="shared" si="18"/>
        <v>2024</v>
      </c>
      <c r="M395">
        <f t="shared" si="19"/>
        <v>11</v>
      </c>
      <c r="Q395" t="str">
        <f t="shared" si="20"/>
        <v>High Loss</v>
      </c>
    </row>
    <row r="396" spans="1:17">
      <c r="A396" t="s">
        <v>1091</v>
      </c>
      <c r="B396" t="s">
        <v>1092</v>
      </c>
      <c r="C396" t="s">
        <v>102</v>
      </c>
      <c r="D396" t="s">
        <v>280</v>
      </c>
      <c r="E396" t="s">
        <v>36</v>
      </c>
      <c r="F396" s="4">
        <v>44936</v>
      </c>
      <c r="G396" t="s">
        <v>20</v>
      </c>
      <c r="H396" t="s">
        <v>21</v>
      </c>
      <c r="I396" t="s">
        <v>30</v>
      </c>
      <c r="J396">
        <v>309626</v>
      </c>
      <c r="K396" t="s">
        <v>31</v>
      </c>
      <c r="L396">
        <f t="shared" si="18"/>
        <v>2023</v>
      </c>
      <c r="M396">
        <f t="shared" si="19"/>
        <v>1</v>
      </c>
      <c r="Q396" t="str">
        <f t="shared" si="20"/>
        <v>High Loss</v>
      </c>
    </row>
    <row r="397" spans="1:17">
      <c r="A397" t="s">
        <v>1093</v>
      </c>
      <c r="B397" t="s">
        <v>1094</v>
      </c>
      <c r="C397" t="s">
        <v>158</v>
      </c>
      <c r="D397" t="s">
        <v>163</v>
      </c>
      <c r="E397" t="s">
        <v>68</v>
      </c>
      <c r="F397" s="4">
        <v>45819</v>
      </c>
      <c r="G397" t="s">
        <v>28</v>
      </c>
      <c r="H397" t="s">
        <v>21</v>
      </c>
      <c r="I397" t="s">
        <v>39</v>
      </c>
      <c r="J397">
        <v>413772</v>
      </c>
      <c r="K397" t="s">
        <v>31</v>
      </c>
      <c r="L397">
        <f t="shared" si="18"/>
        <v>2025</v>
      </c>
      <c r="M397">
        <f t="shared" si="19"/>
        <v>6</v>
      </c>
      <c r="Q397" t="str">
        <f t="shared" si="20"/>
        <v>High Loss</v>
      </c>
    </row>
    <row r="398" spans="1:17">
      <c r="A398" t="s">
        <v>1095</v>
      </c>
      <c r="B398" t="s">
        <v>1096</v>
      </c>
      <c r="C398" t="s">
        <v>900</v>
      </c>
      <c r="D398" t="s">
        <v>365</v>
      </c>
      <c r="E398" t="s">
        <v>19</v>
      </c>
      <c r="F398" s="4">
        <v>45291</v>
      </c>
      <c r="G398" t="s">
        <v>28</v>
      </c>
      <c r="H398" t="s">
        <v>21</v>
      </c>
      <c r="I398" t="s">
        <v>30</v>
      </c>
      <c r="J398">
        <v>209950</v>
      </c>
      <c r="K398" t="s">
        <v>31</v>
      </c>
      <c r="L398">
        <f t="shared" si="18"/>
        <v>2023</v>
      </c>
      <c r="M398">
        <f t="shared" si="19"/>
        <v>12</v>
      </c>
      <c r="Q398" t="str">
        <f t="shared" si="20"/>
        <v>Low Loss</v>
      </c>
    </row>
    <row r="399" spans="1:17">
      <c r="A399" t="s">
        <v>1097</v>
      </c>
      <c r="B399" t="s">
        <v>1098</v>
      </c>
      <c r="C399" t="s">
        <v>667</v>
      </c>
      <c r="D399" t="s">
        <v>530</v>
      </c>
      <c r="E399" t="s">
        <v>63</v>
      </c>
      <c r="F399" s="4">
        <v>45138</v>
      </c>
      <c r="G399" t="s">
        <v>83</v>
      </c>
      <c r="H399" t="s">
        <v>38</v>
      </c>
      <c r="I399" t="s">
        <v>22</v>
      </c>
      <c r="J399">
        <v>136643</v>
      </c>
      <c r="K399" t="s">
        <v>31</v>
      </c>
      <c r="L399">
        <f t="shared" si="18"/>
        <v>2023</v>
      </c>
      <c r="M399">
        <f t="shared" si="19"/>
        <v>7</v>
      </c>
      <c r="Q399" t="str">
        <f t="shared" si="20"/>
        <v>Low Loss</v>
      </c>
    </row>
    <row r="400" spans="1:17">
      <c r="A400" t="s">
        <v>1099</v>
      </c>
      <c r="B400" t="s">
        <v>1100</v>
      </c>
      <c r="C400" t="s">
        <v>461</v>
      </c>
      <c r="D400" t="s">
        <v>236</v>
      </c>
      <c r="E400" t="s">
        <v>88</v>
      </c>
      <c r="F400" s="4">
        <v>45078</v>
      </c>
      <c r="G400" t="s">
        <v>28</v>
      </c>
      <c r="H400" t="s">
        <v>38</v>
      </c>
      <c r="I400" t="s">
        <v>30</v>
      </c>
      <c r="J400">
        <v>460858</v>
      </c>
      <c r="K400" t="s">
        <v>31</v>
      </c>
      <c r="L400">
        <f t="shared" si="18"/>
        <v>2023</v>
      </c>
      <c r="M400">
        <f t="shared" si="19"/>
        <v>6</v>
      </c>
      <c r="Q400" t="str">
        <f t="shared" si="20"/>
        <v>High Loss</v>
      </c>
    </row>
    <row r="401" spans="1:17">
      <c r="A401" t="s">
        <v>1101</v>
      </c>
      <c r="B401" t="s">
        <v>1102</v>
      </c>
      <c r="C401" t="s">
        <v>623</v>
      </c>
      <c r="D401" t="s">
        <v>312</v>
      </c>
      <c r="E401" t="s">
        <v>97</v>
      </c>
      <c r="F401" s="4">
        <v>45242</v>
      </c>
      <c r="G401" t="s">
        <v>83</v>
      </c>
      <c r="H401" t="s">
        <v>21</v>
      </c>
      <c r="I401" t="s">
        <v>22</v>
      </c>
      <c r="J401">
        <v>58530</v>
      </c>
      <c r="K401" t="s">
        <v>31</v>
      </c>
      <c r="L401">
        <f t="shared" si="18"/>
        <v>2023</v>
      </c>
      <c r="M401">
        <f t="shared" si="19"/>
        <v>11</v>
      </c>
      <c r="Q401" t="str">
        <f t="shared" si="20"/>
        <v>Low Loss</v>
      </c>
    </row>
    <row r="402" spans="1:17">
      <c r="A402" t="s">
        <v>1103</v>
      </c>
      <c r="B402" t="s">
        <v>1104</v>
      </c>
      <c r="C402" t="s">
        <v>1105</v>
      </c>
      <c r="D402" t="s">
        <v>312</v>
      </c>
      <c r="E402" t="s">
        <v>19</v>
      </c>
      <c r="F402" s="4">
        <v>45761</v>
      </c>
      <c r="G402" t="s">
        <v>20</v>
      </c>
      <c r="H402" t="s">
        <v>38</v>
      </c>
      <c r="I402" t="s">
        <v>30</v>
      </c>
      <c r="J402">
        <v>406140</v>
      </c>
      <c r="K402" t="s">
        <v>31</v>
      </c>
      <c r="L402">
        <f t="shared" si="18"/>
        <v>2025</v>
      </c>
      <c r="M402">
        <f t="shared" si="19"/>
        <v>4</v>
      </c>
      <c r="Q402" t="str">
        <f t="shared" si="20"/>
        <v>High Loss</v>
      </c>
    </row>
    <row r="403" spans="1:17">
      <c r="A403" t="s">
        <v>1106</v>
      </c>
      <c r="B403" t="s">
        <v>1107</v>
      </c>
      <c r="C403" t="s">
        <v>949</v>
      </c>
      <c r="D403" t="s">
        <v>27</v>
      </c>
      <c r="E403" t="s">
        <v>97</v>
      </c>
      <c r="F403" s="4">
        <v>45462</v>
      </c>
      <c r="G403" t="s">
        <v>83</v>
      </c>
      <c r="H403" t="s">
        <v>29</v>
      </c>
      <c r="I403" t="s">
        <v>30</v>
      </c>
      <c r="J403">
        <v>69217</v>
      </c>
      <c r="K403" t="s">
        <v>31</v>
      </c>
      <c r="L403">
        <f t="shared" si="18"/>
        <v>2024</v>
      </c>
      <c r="M403">
        <f t="shared" si="19"/>
        <v>6</v>
      </c>
      <c r="Q403" t="str">
        <f t="shared" si="20"/>
        <v>Low Loss</v>
      </c>
    </row>
    <row r="404" spans="1:17">
      <c r="A404" t="s">
        <v>1108</v>
      </c>
      <c r="B404" t="s">
        <v>1109</v>
      </c>
      <c r="C404" t="s">
        <v>837</v>
      </c>
      <c r="D404" t="s">
        <v>143</v>
      </c>
      <c r="E404" t="s">
        <v>97</v>
      </c>
      <c r="F404" s="4">
        <v>45070</v>
      </c>
      <c r="G404" t="s">
        <v>28</v>
      </c>
      <c r="H404" t="s">
        <v>21</v>
      </c>
      <c r="I404" t="s">
        <v>39</v>
      </c>
      <c r="J404">
        <v>494626</v>
      </c>
      <c r="K404" t="s">
        <v>31</v>
      </c>
      <c r="L404">
        <f t="shared" si="18"/>
        <v>2023</v>
      </c>
      <c r="M404">
        <f t="shared" si="19"/>
        <v>5</v>
      </c>
      <c r="Q404" t="str">
        <f t="shared" si="20"/>
        <v>High Loss</v>
      </c>
    </row>
    <row r="405" spans="1:17">
      <c r="A405" t="s">
        <v>1110</v>
      </c>
      <c r="B405" t="s">
        <v>105</v>
      </c>
      <c r="C405" t="s">
        <v>426</v>
      </c>
      <c r="D405" t="s">
        <v>151</v>
      </c>
      <c r="E405" t="s">
        <v>63</v>
      </c>
      <c r="F405" s="4">
        <v>45410</v>
      </c>
      <c r="G405" t="s">
        <v>28</v>
      </c>
      <c r="H405" t="s">
        <v>29</v>
      </c>
      <c r="I405" t="s">
        <v>39</v>
      </c>
      <c r="J405">
        <v>444421</v>
      </c>
      <c r="K405" t="s">
        <v>23</v>
      </c>
      <c r="L405">
        <f t="shared" si="18"/>
        <v>2024</v>
      </c>
      <c r="M405">
        <f t="shared" si="19"/>
        <v>4</v>
      </c>
      <c r="Q405" t="str">
        <f t="shared" si="20"/>
        <v>High Loss</v>
      </c>
    </row>
    <row r="406" spans="1:17">
      <c r="A406" t="s">
        <v>1111</v>
      </c>
      <c r="B406" t="s">
        <v>1112</v>
      </c>
      <c r="C406" t="s">
        <v>1113</v>
      </c>
      <c r="D406" t="s">
        <v>210</v>
      </c>
      <c r="E406" t="s">
        <v>88</v>
      </c>
      <c r="F406" s="4">
        <v>45126</v>
      </c>
      <c r="G406" t="s">
        <v>28</v>
      </c>
      <c r="H406" t="s">
        <v>21</v>
      </c>
      <c r="I406" t="s">
        <v>39</v>
      </c>
      <c r="J406">
        <v>256916</v>
      </c>
      <c r="K406" t="s">
        <v>23</v>
      </c>
      <c r="L406">
        <f t="shared" si="18"/>
        <v>2023</v>
      </c>
      <c r="M406">
        <f t="shared" si="19"/>
        <v>7</v>
      </c>
      <c r="Q406" t="str">
        <f t="shared" si="20"/>
        <v>High Loss</v>
      </c>
    </row>
    <row r="407" spans="1:17">
      <c r="A407" t="s">
        <v>1114</v>
      </c>
      <c r="B407" t="s">
        <v>1115</v>
      </c>
      <c r="C407" t="s">
        <v>1116</v>
      </c>
      <c r="D407" t="s">
        <v>210</v>
      </c>
      <c r="E407" t="s">
        <v>88</v>
      </c>
      <c r="F407" s="4">
        <v>45739</v>
      </c>
      <c r="G407" t="s">
        <v>20</v>
      </c>
      <c r="H407" t="s">
        <v>29</v>
      </c>
      <c r="I407" t="s">
        <v>30</v>
      </c>
      <c r="J407">
        <v>496293</v>
      </c>
      <c r="K407" t="s">
        <v>23</v>
      </c>
      <c r="L407">
        <f t="shared" si="18"/>
        <v>2025</v>
      </c>
      <c r="M407">
        <f t="shared" si="19"/>
        <v>3</v>
      </c>
      <c r="Q407" t="str">
        <f t="shared" si="20"/>
        <v>High Loss</v>
      </c>
    </row>
    <row r="408" spans="1:17">
      <c r="A408" t="s">
        <v>1117</v>
      </c>
      <c r="B408" t="s">
        <v>1118</v>
      </c>
      <c r="C408" t="s">
        <v>655</v>
      </c>
      <c r="D408" t="s">
        <v>181</v>
      </c>
      <c r="E408" t="s">
        <v>63</v>
      </c>
      <c r="F408" s="4">
        <v>45223</v>
      </c>
      <c r="G408" t="s">
        <v>83</v>
      </c>
      <c r="H408" t="s">
        <v>38</v>
      </c>
      <c r="I408" t="s">
        <v>74</v>
      </c>
      <c r="J408">
        <v>416619</v>
      </c>
      <c r="K408" t="s">
        <v>31</v>
      </c>
      <c r="L408">
        <f t="shared" si="18"/>
        <v>2023</v>
      </c>
      <c r="M408">
        <f t="shared" si="19"/>
        <v>10</v>
      </c>
      <c r="Q408" t="str">
        <f t="shared" si="20"/>
        <v>High Loss</v>
      </c>
    </row>
    <row r="409" spans="1:17">
      <c r="A409" t="s">
        <v>1119</v>
      </c>
      <c r="B409" t="s">
        <v>1120</v>
      </c>
      <c r="C409" t="s">
        <v>1121</v>
      </c>
      <c r="D409" t="s">
        <v>369</v>
      </c>
      <c r="E409" t="s">
        <v>63</v>
      </c>
      <c r="F409" s="4">
        <v>45848</v>
      </c>
      <c r="G409" t="s">
        <v>37</v>
      </c>
      <c r="H409" t="s">
        <v>21</v>
      </c>
      <c r="I409" t="s">
        <v>74</v>
      </c>
      <c r="J409">
        <v>358300</v>
      </c>
      <c r="K409" t="s">
        <v>31</v>
      </c>
      <c r="L409">
        <f t="shared" si="18"/>
        <v>2025</v>
      </c>
      <c r="M409">
        <f t="shared" si="19"/>
        <v>7</v>
      </c>
      <c r="Q409" t="str">
        <f t="shared" si="20"/>
        <v>High Loss</v>
      </c>
    </row>
    <row r="410" spans="1:17">
      <c r="A410" t="s">
        <v>1122</v>
      </c>
      <c r="B410" t="s">
        <v>1123</v>
      </c>
      <c r="C410" t="s">
        <v>1090</v>
      </c>
      <c r="D410" t="s">
        <v>185</v>
      </c>
      <c r="E410" t="s">
        <v>97</v>
      </c>
      <c r="F410" s="4">
        <v>44989</v>
      </c>
      <c r="G410" t="s">
        <v>83</v>
      </c>
      <c r="H410" t="s">
        <v>29</v>
      </c>
      <c r="I410" t="s">
        <v>30</v>
      </c>
      <c r="J410">
        <v>407194</v>
      </c>
      <c r="K410" t="s">
        <v>31</v>
      </c>
      <c r="L410">
        <f t="shared" si="18"/>
        <v>2023</v>
      </c>
      <c r="M410">
        <f t="shared" si="19"/>
        <v>3</v>
      </c>
      <c r="Q410" t="str">
        <f t="shared" si="20"/>
        <v>High Loss</v>
      </c>
    </row>
    <row r="411" spans="1:17">
      <c r="A411" t="s">
        <v>1124</v>
      </c>
      <c r="B411" t="s">
        <v>1125</v>
      </c>
      <c r="C411" t="s">
        <v>768</v>
      </c>
      <c r="D411" t="s">
        <v>27</v>
      </c>
      <c r="E411" t="s">
        <v>63</v>
      </c>
      <c r="F411" s="4">
        <v>45607</v>
      </c>
      <c r="G411" t="s">
        <v>83</v>
      </c>
      <c r="H411" t="s">
        <v>38</v>
      </c>
      <c r="I411" t="s">
        <v>74</v>
      </c>
      <c r="J411">
        <v>33541</v>
      </c>
      <c r="K411" t="s">
        <v>31</v>
      </c>
      <c r="L411">
        <f t="shared" si="18"/>
        <v>2024</v>
      </c>
      <c r="M411">
        <f t="shared" si="19"/>
        <v>11</v>
      </c>
      <c r="Q411" t="str">
        <f t="shared" si="20"/>
        <v>Low Loss</v>
      </c>
    </row>
    <row r="412" spans="1:17">
      <c r="A412" t="s">
        <v>1126</v>
      </c>
      <c r="B412" t="s">
        <v>1127</v>
      </c>
      <c r="C412" t="s">
        <v>572</v>
      </c>
      <c r="D412" t="s">
        <v>232</v>
      </c>
      <c r="E412" t="s">
        <v>68</v>
      </c>
      <c r="F412" s="4">
        <v>45512</v>
      </c>
      <c r="G412" t="s">
        <v>83</v>
      </c>
      <c r="H412" t="s">
        <v>29</v>
      </c>
      <c r="I412" t="s">
        <v>30</v>
      </c>
      <c r="J412">
        <v>73208</v>
      </c>
      <c r="K412" t="s">
        <v>31</v>
      </c>
      <c r="L412">
        <f t="shared" si="18"/>
        <v>2024</v>
      </c>
      <c r="M412">
        <f t="shared" si="19"/>
        <v>8</v>
      </c>
      <c r="Q412" t="str">
        <f t="shared" si="20"/>
        <v>Low Loss</v>
      </c>
    </row>
    <row r="413" spans="1:17">
      <c r="A413" t="s">
        <v>1128</v>
      </c>
      <c r="B413" t="s">
        <v>1129</v>
      </c>
      <c r="C413" t="s">
        <v>150</v>
      </c>
      <c r="D413" t="s">
        <v>312</v>
      </c>
      <c r="E413" t="s">
        <v>97</v>
      </c>
      <c r="F413" s="4">
        <v>45251</v>
      </c>
      <c r="G413" t="s">
        <v>83</v>
      </c>
      <c r="H413" t="s">
        <v>29</v>
      </c>
      <c r="I413" t="s">
        <v>30</v>
      </c>
      <c r="J413">
        <v>443445</v>
      </c>
      <c r="K413" t="s">
        <v>31</v>
      </c>
      <c r="L413">
        <f t="shared" si="18"/>
        <v>2023</v>
      </c>
      <c r="M413">
        <f t="shared" si="19"/>
        <v>11</v>
      </c>
      <c r="Q413" t="str">
        <f t="shared" si="20"/>
        <v>High Loss</v>
      </c>
    </row>
    <row r="414" spans="1:17">
      <c r="A414" t="s">
        <v>1130</v>
      </c>
      <c r="B414" t="s">
        <v>669</v>
      </c>
      <c r="C414" t="s">
        <v>856</v>
      </c>
      <c r="D414" t="s">
        <v>354</v>
      </c>
      <c r="E414" t="s">
        <v>36</v>
      </c>
      <c r="F414" s="4">
        <v>45542</v>
      </c>
      <c r="G414" t="s">
        <v>28</v>
      </c>
      <c r="H414" t="s">
        <v>29</v>
      </c>
      <c r="I414" t="s">
        <v>30</v>
      </c>
      <c r="J414">
        <v>37114</v>
      </c>
      <c r="K414" t="s">
        <v>31</v>
      </c>
      <c r="L414">
        <f t="shared" si="18"/>
        <v>2024</v>
      </c>
      <c r="M414">
        <f t="shared" si="19"/>
        <v>9</v>
      </c>
      <c r="Q414" t="str">
        <f t="shared" si="20"/>
        <v>Low Loss</v>
      </c>
    </row>
    <row r="415" spans="1:17">
      <c r="A415" t="s">
        <v>1131</v>
      </c>
      <c r="B415" t="s">
        <v>1132</v>
      </c>
      <c r="C415" t="s">
        <v>213</v>
      </c>
      <c r="D415" t="s">
        <v>177</v>
      </c>
      <c r="E415" t="s">
        <v>88</v>
      </c>
      <c r="F415" s="4">
        <v>45564</v>
      </c>
      <c r="G415" t="s">
        <v>37</v>
      </c>
      <c r="H415" t="s">
        <v>21</v>
      </c>
      <c r="I415" t="s">
        <v>30</v>
      </c>
      <c r="J415">
        <v>432504</v>
      </c>
      <c r="K415" t="s">
        <v>31</v>
      </c>
      <c r="L415">
        <f t="shared" si="18"/>
        <v>2024</v>
      </c>
      <c r="M415">
        <f t="shared" si="19"/>
        <v>9</v>
      </c>
      <c r="Q415" t="str">
        <f t="shared" si="20"/>
        <v>High Loss</v>
      </c>
    </row>
    <row r="416" spans="1:17">
      <c r="A416" t="s">
        <v>1133</v>
      </c>
      <c r="B416" t="s">
        <v>1134</v>
      </c>
      <c r="C416" t="s">
        <v>262</v>
      </c>
      <c r="D416" t="s">
        <v>217</v>
      </c>
      <c r="E416" t="s">
        <v>63</v>
      </c>
      <c r="F416" s="4">
        <v>45983</v>
      </c>
      <c r="G416" t="s">
        <v>37</v>
      </c>
      <c r="H416" t="s">
        <v>21</v>
      </c>
      <c r="I416" t="s">
        <v>22</v>
      </c>
      <c r="J416">
        <v>498038</v>
      </c>
      <c r="K416" t="s">
        <v>23</v>
      </c>
      <c r="L416">
        <f t="shared" si="18"/>
        <v>2025</v>
      </c>
      <c r="M416">
        <f t="shared" si="19"/>
        <v>11</v>
      </c>
      <c r="Q416" t="str">
        <f t="shared" si="20"/>
        <v>High Loss</v>
      </c>
    </row>
    <row r="417" spans="1:17">
      <c r="A417" t="s">
        <v>1135</v>
      </c>
      <c r="B417" t="s">
        <v>1136</v>
      </c>
      <c r="C417" t="s">
        <v>1137</v>
      </c>
      <c r="D417" t="s">
        <v>288</v>
      </c>
      <c r="E417" t="s">
        <v>88</v>
      </c>
      <c r="F417" s="4">
        <v>45279</v>
      </c>
      <c r="G417" t="s">
        <v>83</v>
      </c>
      <c r="H417" t="s">
        <v>29</v>
      </c>
      <c r="I417" t="s">
        <v>30</v>
      </c>
      <c r="J417">
        <v>337872</v>
      </c>
      <c r="K417" t="s">
        <v>31</v>
      </c>
      <c r="L417">
        <f t="shared" si="18"/>
        <v>2023</v>
      </c>
      <c r="M417">
        <f t="shared" si="19"/>
        <v>12</v>
      </c>
      <c r="Q417" t="str">
        <f t="shared" si="20"/>
        <v>High Loss</v>
      </c>
    </row>
    <row r="418" spans="1:17">
      <c r="A418" t="s">
        <v>1138</v>
      </c>
      <c r="B418" t="s">
        <v>1139</v>
      </c>
      <c r="C418" t="s">
        <v>1140</v>
      </c>
      <c r="D418" t="s">
        <v>210</v>
      </c>
      <c r="E418" t="s">
        <v>97</v>
      </c>
      <c r="F418" s="4">
        <v>45314</v>
      </c>
      <c r="G418" t="s">
        <v>37</v>
      </c>
      <c r="H418" t="s">
        <v>21</v>
      </c>
      <c r="I418" t="s">
        <v>30</v>
      </c>
      <c r="J418">
        <v>448018</v>
      </c>
      <c r="K418" t="s">
        <v>23</v>
      </c>
      <c r="L418">
        <f t="shared" si="18"/>
        <v>2024</v>
      </c>
      <c r="M418">
        <f t="shared" si="19"/>
        <v>1</v>
      </c>
      <c r="Q418" t="str">
        <f t="shared" si="20"/>
        <v>High Loss</v>
      </c>
    </row>
    <row r="419" spans="1:17">
      <c r="A419" t="s">
        <v>1141</v>
      </c>
      <c r="B419" t="s">
        <v>970</v>
      </c>
      <c r="C419" t="s">
        <v>790</v>
      </c>
      <c r="D419" t="s">
        <v>185</v>
      </c>
      <c r="E419" t="s">
        <v>58</v>
      </c>
      <c r="F419" s="4">
        <v>45782</v>
      </c>
      <c r="G419" t="s">
        <v>83</v>
      </c>
      <c r="H419" t="s">
        <v>21</v>
      </c>
      <c r="I419" t="s">
        <v>74</v>
      </c>
      <c r="J419">
        <v>268671</v>
      </c>
      <c r="K419" t="s">
        <v>23</v>
      </c>
      <c r="L419">
        <f t="shared" si="18"/>
        <v>2025</v>
      </c>
      <c r="M419">
        <f t="shared" si="19"/>
        <v>5</v>
      </c>
      <c r="Q419" t="str">
        <f t="shared" si="20"/>
        <v>High Loss</v>
      </c>
    </row>
    <row r="420" spans="1:17">
      <c r="A420" t="s">
        <v>1142</v>
      </c>
      <c r="B420" t="s">
        <v>1143</v>
      </c>
      <c r="C420" t="s">
        <v>959</v>
      </c>
      <c r="D420" t="s">
        <v>350</v>
      </c>
      <c r="E420" t="s">
        <v>19</v>
      </c>
      <c r="F420" s="4">
        <v>45321</v>
      </c>
      <c r="G420" t="s">
        <v>28</v>
      </c>
      <c r="H420" t="s">
        <v>29</v>
      </c>
      <c r="I420" t="s">
        <v>39</v>
      </c>
      <c r="J420">
        <v>177744</v>
      </c>
      <c r="K420" t="s">
        <v>31</v>
      </c>
      <c r="L420">
        <f t="shared" si="18"/>
        <v>2024</v>
      </c>
      <c r="M420">
        <f t="shared" si="19"/>
        <v>1</v>
      </c>
      <c r="Q420" t="str">
        <f t="shared" si="20"/>
        <v>Low Loss</v>
      </c>
    </row>
    <row r="421" spans="1:17">
      <c r="A421" t="s">
        <v>1144</v>
      </c>
      <c r="B421" t="s">
        <v>310</v>
      </c>
      <c r="C421" t="s">
        <v>398</v>
      </c>
      <c r="D421" t="s">
        <v>48</v>
      </c>
      <c r="E421" t="s">
        <v>19</v>
      </c>
      <c r="F421" s="4">
        <v>45910</v>
      </c>
      <c r="G421" t="s">
        <v>20</v>
      </c>
      <c r="H421" t="s">
        <v>38</v>
      </c>
      <c r="I421" t="s">
        <v>22</v>
      </c>
      <c r="J421">
        <v>338918</v>
      </c>
      <c r="K421" t="s">
        <v>31</v>
      </c>
      <c r="L421">
        <f t="shared" si="18"/>
        <v>2025</v>
      </c>
      <c r="M421">
        <f t="shared" si="19"/>
        <v>9</v>
      </c>
      <c r="Q421" t="str">
        <f t="shared" si="20"/>
        <v>High Loss</v>
      </c>
    </row>
    <row r="422" spans="1:17">
      <c r="A422" t="s">
        <v>1145</v>
      </c>
      <c r="B422" t="s">
        <v>1146</v>
      </c>
      <c r="C422" t="s">
        <v>287</v>
      </c>
      <c r="D422" t="s">
        <v>369</v>
      </c>
      <c r="E422" t="s">
        <v>97</v>
      </c>
      <c r="F422" s="4">
        <v>45506</v>
      </c>
      <c r="G422" t="s">
        <v>20</v>
      </c>
      <c r="H422" t="s">
        <v>21</v>
      </c>
      <c r="I422" t="s">
        <v>30</v>
      </c>
      <c r="J422">
        <v>55718</v>
      </c>
      <c r="K422" t="s">
        <v>31</v>
      </c>
      <c r="L422">
        <f t="shared" si="18"/>
        <v>2024</v>
      </c>
      <c r="M422">
        <f t="shared" si="19"/>
        <v>8</v>
      </c>
      <c r="Q422" t="str">
        <f t="shared" si="20"/>
        <v>Low Loss</v>
      </c>
    </row>
    <row r="423" spans="1:17">
      <c r="A423" t="s">
        <v>1147</v>
      </c>
      <c r="B423" t="s">
        <v>1148</v>
      </c>
      <c r="C423" t="s">
        <v>1149</v>
      </c>
      <c r="D423" t="s">
        <v>308</v>
      </c>
      <c r="E423" t="s">
        <v>88</v>
      </c>
      <c r="F423" s="4">
        <v>45110</v>
      </c>
      <c r="G423" t="s">
        <v>20</v>
      </c>
      <c r="H423" t="s">
        <v>29</v>
      </c>
      <c r="I423" t="s">
        <v>30</v>
      </c>
      <c r="J423">
        <v>8371</v>
      </c>
      <c r="K423" t="s">
        <v>31</v>
      </c>
      <c r="L423">
        <f t="shared" si="18"/>
        <v>2023</v>
      </c>
      <c r="M423">
        <f t="shared" si="19"/>
        <v>7</v>
      </c>
      <c r="Q423" t="str">
        <f t="shared" si="20"/>
        <v>Low Loss</v>
      </c>
    </row>
    <row r="424" spans="1:17">
      <c r="A424" t="s">
        <v>1150</v>
      </c>
      <c r="B424" t="s">
        <v>1151</v>
      </c>
      <c r="C424" t="s">
        <v>722</v>
      </c>
      <c r="D424" t="s">
        <v>255</v>
      </c>
      <c r="E424" t="s">
        <v>63</v>
      </c>
      <c r="F424" s="4">
        <v>45341</v>
      </c>
      <c r="G424" t="s">
        <v>37</v>
      </c>
      <c r="H424" t="s">
        <v>38</v>
      </c>
      <c r="I424" t="s">
        <v>30</v>
      </c>
      <c r="J424">
        <v>477340</v>
      </c>
      <c r="K424" t="s">
        <v>31</v>
      </c>
      <c r="L424">
        <f t="shared" si="18"/>
        <v>2024</v>
      </c>
      <c r="M424">
        <f t="shared" si="19"/>
        <v>2</v>
      </c>
      <c r="Q424" t="str">
        <f t="shared" si="20"/>
        <v>High Loss</v>
      </c>
    </row>
    <row r="425" spans="1:17">
      <c r="A425" t="s">
        <v>1152</v>
      </c>
      <c r="B425" t="s">
        <v>1153</v>
      </c>
      <c r="C425" t="s">
        <v>405</v>
      </c>
      <c r="D425" t="s">
        <v>821</v>
      </c>
      <c r="E425" t="s">
        <v>63</v>
      </c>
      <c r="F425" s="4">
        <v>45925</v>
      </c>
      <c r="G425" t="s">
        <v>20</v>
      </c>
      <c r="H425" t="s">
        <v>21</v>
      </c>
      <c r="I425" t="s">
        <v>22</v>
      </c>
      <c r="J425">
        <v>456595</v>
      </c>
      <c r="K425" t="s">
        <v>23</v>
      </c>
      <c r="L425">
        <f t="shared" si="18"/>
        <v>2025</v>
      </c>
      <c r="M425">
        <f t="shared" si="19"/>
        <v>9</v>
      </c>
      <c r="Q425" t="str">
        <f t="shared" si="20"/>
        <v>High Loss</v>
      </c>
    </row>
    <row r="426" spans="1:17">
      <c r="A426" t="s">
        <v>1154</v>
      </c>
      <c r="B426" t="s">
        <v>1155</v>
      </c>
      <c r="C426" t="s">
        <v>1156</v>
      </c>
      <c r="D426" t="s">
        <v>369</v>
      </c>
      <c r="E426" t="s">
        <v>88</v>
      </c>
      <c r="F426" s="4">
        <v>45285</v>
      </c>
      <c r="G426" t="s">
        <v>83</v>
      </c>
      <c r="H426" t="s">
        <v>38</v>
      </c>
      <c r="I426" t="s">
        <v>30</v>
      </c>
      <c r="J426">
        <v>384701</v>
      </c>
      <c r="K426" t="s">
        <v>23</v>
      </c>
      <c r="L426">
        <f t="shared" si="18"/>
        <v>2023</v>
      </c>
      <c r="M426">
        <f t="shared" si="19"/>
        <v>12</v>
      </c>
      <c r="Q426" t="str">
        <f t="shared" si="20"/>
        <v>High Loss</v>
      </c>
    </row>
    <row r="427" spans="1:17">
      <c r="A427" t="s">
        <v>1157</v>
      </c>
      <c r="B427" t="s">
        <v>1158</v>
      </c>
      <c r="C427" t="s">
        <v>332</v>
      </c>
      <c r="D427" t="s">
        <v>151</v>
      </c>
      <c r="E427" t="s">
        <v>68</v>
      </c>
      <c r="F427" s="4">
        <v>45033</v>
      </c>
      <c r="G427" t="s">
        <v>20</v>
      </c>
      <c r="H427" t="s">
        <v>38</v>
      </c>
      <c r="I427" t="s">
        <v>30</v>
      </c>
      <c r="J427">
        <v>253823</v>
      </c>
      <c r="K427" t="s">
        <v>31</v>
      </c>
      <c r="L427">
        <f t="shared" si="18"/>
        <v>2023</v>
      </c>
      <c r="M427">
        <f t="shared" si="19"/>
        <v>4</v>
      </c>
      <c r="Q427" t="str">
        <f t="shared" si="20"/>
        <v>High Loss</v>
      </c>
    </row>
    <row r="428" spans="1:17">
      <c r="A428" t="s">
        <v>1159</v>
      </c>
      <c r="B428" t="s">
        <v>1160</v>
      </c>
      <c r="C428" t="s">
        <v>1161</v>
      </c>
      <c r="D428" t="s">
        <v>521</v>
      </c>
      <c r="E428" t="s">
        <v>36</v>
      </c>
      <c r="F428" s="4">
        <v>45771</v>
      </c>
      <c r="G428" t="s">
        <v>20</v>
      </c>
      <c r="H428" t="s">
        <v>21</v>
      </c>
      <c r="I428" t="s">
        <v>30</v>
      </c>
      <c r="J428">
        <v>36805</v>
      </c>
      <c r="K428" t="s">
        <v>31</v>
      </c>
      <c r="L428">
        <f t="shared" si="18"/>
        <v>2025</v>
      </c>
      <c r="M428">
        <f t="shared" si="19"/>
        <v>4</v>
      </c>
      <c r="Q428" t="str">
        <f t="shared" si="20"/>
        <v>Low Loss</v>
      </c>
    </row>
    <row r="429" spans="1:17">
      <c r="A429" t="s">
        <v>1162</v>
      </c>
      <c r="B429" t="s">
        <v>1163</v>
      </c>
      <c r="C429" t="s">
        <v>56</v>
      </c>
      <c r="D429" t="s">
        <v>124</v>
      </c>
      <c r="E429" t="s">
        <v>88</v>
      </c>
      <c r="F429" s="4">
        <v>45445</v>
      </c>
      <c r="G429" t="s">
        <v>28</v>
      </c>
      <c r="H429" t="s">
        <v>21</v>
      </c>
      <c r="I429" t="s">
        <v>39</v>
      </c>
      <c r="J429">
        <v>423955</v>
      </c>
      <c r="K429" t="s">
        <v>23</v>
      </c>
      <c r="L429">
        <f t="shared" si="18"/>
        <v>2024</v>
      </c>
      <c r="M429">
        <f t="shared" si="19"/>
        <v>6</v>
      </c>
      <c r="Q429" t="str">
        <f t="shared" si="20"/>
        <v>High Loss</v>
      </c>
    </row>
    <row r="430" spans="1:17">
      <c r="A430" t="s">
        <v>1164</v>
      </c>
      <c r="B430" t="s">
        <v>1165</v>
      </c>
      <c r="C430" t="s">
        <v>287</v>
      </c>
      <c r="D430" t="s">
        <v>96</v>
      </c>
      <c r="E430" t="s">
        <v>97</v>
      </c>
      <c r="F430" s="4">
        <v>45867</v>
      </c>
      <c r="G430" t="s">
        <v>20</v>
      </c>
      <c r="H430" t="s">
        <v>21</v>
      </c>
      <c r="I430" t="s">
        <v>30</v>
      </c>
      <c r="J430">
        <v>146141</v>
      </c>
      <c r="K430" t="s">
        <v>23</v>
      </c>
      <c r="L430">
        <f t="shared" si="18"/>
        <v>2025</v>
      </c>
      <c r="M430">
        <f t="shared" si="19"/>
        <v>7</v>
      </c>
      <c r="Q430" t="str">
        <f t="shared" si="20"/>
        <v>Low Loss</v>
      </c>
    </row>
    <row r="431" spans="1:17">
      <c r="A431" t="s">
        <v>1166</v>
      </c>
      <c r="B431" t="s">
        <v>1167</v>
      </c>
      <c r="C431" t="s">
        <v>1004</v>
      </c>
      <c r="D431" t="s">
        <v>821</v>
      </c>
      <c r="E431" t="s">
        <v>58</v>
      </c>
      <c r="F431" s="4">
        <v>45931</v>
      </c>
      <c r="G431" t="s">
        <v>20</v>
      </c>
      <c r="H431" t="s">
        <v>21</v>
      </c>
      <c r="I431" t="s">
        <v>30</v>
      </c>
      <c r="J431">
        <v>465172</v>
      </c>
      <c r="K431" t="s">
        <v>23</v>
      </c>
      <c r="L431">
        <f t="shared" si="18"/>
        <v>2025</v>
      </c>
      <c r="M431">
        <f t="shared" si="19"/>
        <v>10</v>
      </c>
      <c r="Q431" t="str">
        <f t="shared" si="20"/>
        <v>High Loss</v>
      </c>
    </row>
    <row r="432" spans="1:17">
      <c r="A432" t="s">
        <v>1168</v>
      </c>
      <c r="B432" t="s">
        <v>265</v>
      </c>
      <c r="C432" t="s">
        <v>458</v>
      </c>
      <c r="D432" t="s">
        <v>135</v>
      </c>
      <c r="E432" t="s">
        <v>19</v>
      </c>
      <c r="F432" s="4">
        <v>45670</v>
      </c>
      <c r="G432" t="s">
        <v>20</v>
      </c>
      <c r="H432" t="s">
        <v>38</v>
      </c>
      <c r="I432" t="s">
        <v>39</v>
      </c>
      <c r="J432">
        <v>8505</v>
      </c>
      <c r="K432" t="s">
        <v>23</v>
      </c>
      <c r="L432">
        <f t="shared" si="18"/>
        <v>2025</v>
      </c>
      <c r="M432">
        <f t="shared" si="19"/>
        <v>1</v>
      </c>
      <c r="Q432" t="str">
        <f t="shared" si="20"/>
        <v>Low Loss</v>
      </c>
    </row>
    <row r="433" spans="1:17">
      <c r="A433" t="s">
        <v>1169</v>
      </c>
      <c r="B433" t="s">
        <v>1170</v>
      </c>
      <c r="C433" t="s">
        <v>781</v>
      </c>
      <c r="D433" t="s">
        <v>170</v>
      </c>
      <c r="E433" t="s">
        <v>58</v>
      </c>
      <c r="F433" s="4">
        <v>45829</v>
      </c>
      <c r="G433" t="s">
        <v>20</v>
      </c>
      <c r="H433" t="s">
        <v>21</v>
      </c>
      <c r="I433" t="s">
        <v>30</v>
      </c>
      <c r="J433">
        <v>198811</v>
      </c>
      <c r="K433" t="s">
        <v>31</v>
      </c>
      <c r="L433">
        <f t="shared" si="18"/>
        <v>2025</v>
      </c>
      <c r="M433">
        <f t="shared" si="19"/>
        <v>6</v>
      </c>
      <c r="Q433" t="str">
        <f t="shared" si="20"/>
        <v>Low Loss</v>
      </c>
    </row>
    <row r="434" spans="1:17">
      <c r="A434" t="s">
        <v>1171</v>
      </c>
      <c r="B434" t="s">
        <v>1172</v>
      </c>
      <c r="C434" t="s">
        <v>357</v>
      </c>
      <c r="D434" t="s">
        <v>163</v>
      </c>
      <c r="E434" t="s">
        <v>68</v>
      </c>
      <c r="F434" s="4">
        <v>44997</v>
      </c>
      <c r="G434" t="s">
        <v>37</v>
      </c>
      <c r="H434" t="s">
        <v>38</v>
      </c>
      <c r="I434" t="s">
        <v>30</v>
      </c>
      <c r="J434">
        <v>245854</v>
      </c>
      <c r="K434" t="s">
        <v>31</v>
      </c>
      <c r="L434">
        <f t="shared" si="18"/>
        <v>2023</v>
      </c>
      <c r="M434">
        <f t="shared" si="19"/>
        <v>3</v>
      </c>
      <c r="Q434" t="str">
        <f t="shared" si="20"/>
        <v>Low Loss</v>
      </c>
    </row>
    <row r="435" spans="1:17">
      <c r="A435" t="s">
        <v>1173</v>
      </c>
      <c r="B435" t="s">
        <v>1174</v>
      </c>
      <c r="C435" t="s">
        <v>321</v>
      </c>
      <c r="D435" t="s">
        <v>44</v>
      </c>
      <c r="E435" t="s">
        <v>68</v>
      </c>
      <c r="F435" s="4">
        <v>45264</v>
      </c>
      <c r="G435" t="s">
        <v>20</v>
      </c>
      <c r="H435" t="s">
        <v>38</v>
      </c>
      <c r="I435" t="s">
        <v>30</v>
      </c>
      <c r="J435">
        <v>37727</v>
      </c>
      <c r="K435" t="s">
        <v>31</v>
      </c>
      <c r="L435">
        <f t="shared" si="18"/>
        <v>2023</v>
      </c>
      <c r="M435">
        <f t="shared" si="19"/>
        <v>12</v>
      </c>
      <c r="Q435" t="str">
        <f t="shared" si="20"/>
        <v>Low Loss</v>
      </c>
    </row>
    <row r="436" spans="1:17">
      <c r="A436" t="s">
        <v>1175</v>
      </c>
      <c r="B436" t="s">
        <v>1176</v>
      </c>
      <c r="C436" t="s">
        <v>585</v>
      </c>
      <c r="D436" t="s">
        <v>214</v>
      </c>
      <c r="E436" t="s">
        <v>97</v>
      </c>
      <c r="F436" s="4">
        <v>45300</v>
      </c>
      <c r="G436" t="s">
        <v>20</v>
      </c>
      <c r="H436" t="s">
        <v>21</v>
      </c>
      <c r="I436" t="s">
        <v>22</v>
      </c>
      <c r="J436">
        <v>51250</v>
      </c>
      <c r="K436" t="s">
        <v>23</v>
      </c>
      <c r="L436">
        <f t="shared" si="18"/>
        <v>2024</v>
      </c>
      <c r="M436">
        <f t="shared" si="19"/>
        <v>1</v>
      </c>
      <c r="Q436" t="str">
        <f t="shared" si="20"/>
        <v>Low Loss</v>
      </c>
    </row>
    <row r="437" spans="1:17">
      <c r="A437" t="s">
        <v>1177</v>
      </c>
      <c r="B437" t="s">
        <v>1178</v>
      </c>
      <c r="C437" t="s">
        <v>1179</v>
      </c>
      <c r="D437" t="s">
        <v>177</v>
      </c>
      <c r="E437" t="s">
        <v>88</v>
      </c>
      <c r="F437" s="4">
        <v>45709</v>
      </c>
      <c r="G437" t="s">
        <v>28</v>
      </c>
      <c r="H437" t="s">
        <v>38</v>
      </c>
      <c r="I437" t="s">
        <v>39</v>
      </c>
      <c r="J437">
        <v>286519</v>
      </c>
      <c r="K437" t="s">
        <v>31</v>
      </c>
      <c r="L437">
        <f t="shared" si="18"/>
        <v>2025</v>
      </c>
      <c r="M437">
        <f t="shared" si="19"/>
        <v>2</v>
      </c>
      <c r="Q437" t="str">
        <f t="shared" si="20"/>
        <v>High Loss</v>
      </c>
    </row>
    <row r="438" spans="1:17">
      <c r="A438" t="s">
        <v>1180</v>
      </c>
      <c r="B438" t="s">
        <v>1181</v>
      </c>
      <c r="C438" t="s">
        <v>401</v>
      </c>
      <c r="D438" t="s">
        <v>147</v>
      </c>
      <c r="E438" t="s">
        <v>63</v>
      </c>
      <c r="F438" s="4">
        <v>45314</v>
      </c>
      <c r="G438" t="s">
        <v>83</v>
      </c>
      <c r="H438" t="s">
        <v>21</v>
      </c>
      <c r="I438" t="s">
        <v>30</v>
      </c>
      <c r="J438">
        <v>433700</v>
      </c>
      <c r="K438" t="s">
        <v>23</v>
      </c>
      <c r="L438">
        <f t="shared" si="18"/>
        <v>2024</v>
      </c>
      <c r="M438">
        <f t="shared" si="19"/>
        <v>1</v>
      </c>
      <c r="Q438" t="str">
        <f t="shared" si="20"/>
        <v>High Loss</v>
      </c>
    </row>
    <row r="439" spans="1:17">
      <c r="A439" t="s">
        <v>1182</v>
      </c>
      <c r="B439" t="s">
        <v>1183</v>
      </c>
      <c r="C439" t="s">
        <v>479</v>
      </c>
      <c r="D439" t="s">
        <v>48</v>
      </c>
      <c r="E439" t="s">
        <v>88</v>
      </c>
      <c r="F439" s="4">
        <v>45462</v>
      </c>
      <c r="G439" t="s">
        <v>37</v>
      </c>
      <c r="H439" t="s">
        <v>21</v>
      </c>
      <c r="I439" t="s">
        <v>30</v>
      </c>
      <c r="J439">
        <v>172233</v>
      </c>
      <c r="K439" t="s">
        <v>31</v>
      </c>
      <c r="L439">
        <f t="shared" si="18"/>
        <v>2024</v>
      </c>
      <c r="M439">
        <f t="shared" si="19"/>
        <v>6</v>
      </c>
      <c r="Q439" t="str">
        <f t="shared" si="20"/>
        <v>Low Loss</v>
      </c>
    </row>
    <row r="440" spans="1:17">
      <c r="A440" t="s">
        <v>1184</v>
      </c>
      <c r="B440" t="s">
        <v>1185</v>
      </c>
      <c r="C440" t="s">
        <v>1186</v>
      </c>
      <c r="D440" t="s">
        <v>62</v>
      </c>
      <c r="E440" t="s">
        <v>63</v>
      </c>
      <c r="F440" s="4">
        <v>45725</v>
      </c>
      <c r="G440" t="s">
        <v>37</v>
      </c>
      <c r="H440" t="s">
        <v>21</v>
      </c>
      <c r="I440" t="s">
        <v>39</v>
      </c>
      <c r="J440">
        <v>82499</v>
      </c>
      <c r="K440" t="s">
        <v>23</v>
      </c>
      <c r="L440">
        <f t="shared" si="18"/>
        <v>2025</v>
      </c>
      <c r="M440">
        <f t="shared" si="19"/>
        <v>3</v>
      </c>
      <c r="Q440" t="str">
        <f t="shared" si="20"/>
        <v>Low Loss</v>
      </c>
    </row>
    <row r="441" spans="1:17">
      <c r="A441" t="s">
        <v>1187</v>
      </c>
      <c r="B441" t="s">
        <v>1188</v>
      </c>
      <c r="C441" t="s">
        <v>701</v>
      </c>
      <c r="D441" t="s">
        <v>96</v>
      </c>
      <c r="E441" t="s">
        <v>68</v>
      </c>
      <c r="F441" s="4">
        <v>45080</v>
      </c>
      <c r="G441" t="s">
        <v>83</v>
      </c>
      <c r="H441" t="s">
        <v>21</v>
      </c>
      <c r="I441" t="s">
        <v>30</v>
      </c>
      <c r="J441">
        <v>79814</v>
      </c>
      <c r="K441" t="s">
        <v>31</v>
      </c>
      <c r="L441">
        <f t="shared" si="18"/>
        <v>2023</v>
      </c>
      <c r="M441">
        <f t="shared" si="19"/>
        <v>6</v>
      </c>
      <c r="Q441" t="str">
        <f t="shared" si="20"/>
        <v>Low Loss</v>
      </c>
    </row>
    <row r="442" spans="1:17">
      <c r="A442" t="s">
        <v>1189</v>
      </c>
      <c r="B442" t="s">
        <v>1190</v>
      </c>
      <c r="C442" t="s">
        <v>1191</v>
      </c>
      <c r="D442" t="s">
        <v>292</v>
      </c>
      <c r="E442" t="s">
        <v>88</v>
      </c>
      <c r="F442" s="4">
        <v>45998</v>
      </c>
      <c r="G442" t="s">
        <v>20</v>
      </c>
      <c r="H442" t="s">
        <v>38</v>
      </c>
      <c r="I442" t="s">
        <v>22</v>
      </c>
      <c r="J442">
        <v>69438</v>
      </c>
      <c r="K442" t="s">
        <v>23</v>
      </c>
      <c r="L442">
        <f t="shared" si="18"/>
        <v>2025</v>
      </c>
      <c r="M442">
        <f t="shared" si="19"/>
        <v>12</v>
      </c>
      <c r="Q442" t="str">
        <f t="shared" si="20"/>
        <v>Low Loss</v>
      </c>
    </row>
    <row r="443" spans="1:17">
      <c r="A443" t="s">
        <v>1192</v>
      </c>
      <c r="B443" t="s">
        <v>1193</v>
      </c>
      <c r="C443" t="s">
        <v>77</v>
      </c>
      <c r="D443" t="s">
        <v>111</v>
      </c>
      <c r="E443" t="s">
        <v>36</v>
      </c>
      <c r="F443" s="4">
        <v>45512</v>
      </c>
      <c r="G443" t="s">
        <v>83</v>
      </c>
      <c r="H443" t="s">
        <v>29</v>
      </c>
      <c r="I443" t="s">
        <v>22</v>
      </c>
      <c r="J443">
        <v>315873</v>
      </c>
      <c r="K443" t="s">
        <v>31</v>
      </c>
      <c r="L443">
        <f t="shared" si="18"/>
        <v>2024</v>
      </c>
      <c r="M443">
        <f t="shared" si="19"/>
        <v>8</v>
      </c>
      <c r="Q443" t="str">
        <f t="shared" si="20"/>
        <v>High Loss</v>
      </c>
    </row>
    <row r="444" spans="1:17">
      <c r="A444" t="s">
        <v>1194</v>
      </c>
      <c r="B444" t="s">
        <v>1195</v>
      </c>
      <c r="C444" t="s">
        <v>630</v>
      </c>
      <c r="D444" t="s">
        <v>103</v>
      </c>
      <c r="E444" t="s">
        <v>68</v>
      </c>
      <c r="F444" s="4">
        <v>45511</v>
      </c>
      <c r="G444" t="s">
        <v>83</v>
      </c>
      <c r="H444" t="s">
        <v>38</v>
      </c>
      <c r="I444" t="s">
        <v>30</v>
      </c>
      <c r="J444">
        <v>192006</v>
      </c>
      <c r="K444" t="s">
        <v>23</v>
      </c>
      <c r="L444">
        <f t="shared" si="18"/>
        <v>2024</v>
      </c>
      <c r="M444">
        <f t="shared" si="19"/>
        <v>8</v>
      </c>
      <c r="Q444" t="str">
        <f t="shared" si="20"/>
        <v>Low Loss</v>
      </c>
    </row>
    <row r="445" spans="1:17">
      <c r="A445" t="s">
        <v>1196</v>
      </c>
      <c r="B445" t="s">
        <v>1197</v>
      </c>
      <c r="C445" t="s">
        <v>905</v>
      </c>
      <c r="D445" t="s">
        <v>298</v>
      </c>
      <c r="E445" t="s">
        <v>68</v>
      </c>
      <c r="F445" s="4">
        <v>45685</v>
      </c>
      <c r="G445" t="s">
        <v>20</v>
      </c>
      <c r="H445" t="s">
        <v>38</v>
      </c>
      <c r="I445" t="s">
        <v>30</v>
      </c>
      <c r="J445">
        <v>451466</v>
      </c>
      <c r="K445" t="s">
        <v>23</v>
      </c>
      <c r="L445">
        <f t="shared" si="18"/>
        <v>2025</v>
      </c>
      <c r="M445">
        <f t="shared" si="19"/>
        <v>1</v>
      </c>
      <c r="Q445" t="str">
        <f t="shared" si="20"/>
        <v>High Loss</v>
      </c>
    </row>
    <row r="446" spans="1:17">
      <c r="A446" t="s">
        <v>1198</v>
      </c>
      <c r="B446" t="s">
        <v>1199</v>
      </c>
      <c r="C446" t="s">
        <v>1200</v>
      </c>
      <c r="D446" t="s">
        <v>18</v>
      </c>
      <c r="E446" t="s">
        <v>97</v>
      </c>
      <c r="F446" s="4">
        <v>45410</v>
      </c>
      <c r="G446" t="s">
        <v>83</v>
      </c>
      <c r="H446" t="s">
        <v>38</v>
      </c>
      <c r="I446" t="s">
        <v>30</v>
      </c>
      <c r="J446">
        <v>139208</v>
      </c>
      <c r="K446" t="s">
        <v>31</v>
      </c>
      <c r="L446">
        <f t="shared" si="18"/>
        <v>2024</v>
      </c>
      <c r="M446">
        <f t="shared" si="19"/>
        <v>4</v>
      </c>
      <c r="Q446" t="str">
        <f t="shared" si="20"/>
        <v>Low Loss</v>
      </c>
    </row>
    <row r="447" spans="1:17">
      <c r="A447" t="s">
        <v>1201</v>
      </c>
      <c r="B447" t="s">
        <v>1202</v>
      </c>
      <c r="C447" t="s">
        <v>360</v>
      </c>
      <c r="D447" t="s">
        <v>714</v>
      </c>
      <c r="E447" t="s">
        <v>97</v>
      </c>
      <c r="F447" s="4">
        <v>45607</v>
      </c>
      <c r="G447" t="s">
        <v>83</v>
      </c>
      <c r="H447" t="s">
        <v>38</v>
      </c>
      <c r="I447" t="s">
        <v>22</v>
      </c>
      <c r="J447">
        <v>451383</v>
      </c>
      <c r="K447" t="s">
        <v>31</v>
      </c>
      <c r="L447">
        <f t="shared" si="18"/>
        <v>2024</v>
      </c>
      <c r="M447">
        <f t="shared" si="19"/>
        <v>11</v>
      </c>
      <c r="Q447" t="str">
        <f t="shared" si="20"/>
        <v>High Loss</v>
      </c>
    </row>
    <row r="448" spans="1:17">
      <c r="A448" t="s">
        <v>1203</v>
      </c>
      <c r="B448" t="s">
        <v>1204</v>
      </c>
      <c r="C448" t="s">
        <v>876</v>
      </c>
      <c r="D448" t="s">
        <v>263</v>
      </c>
      <c r="E448" t="s">
        <v>19</v>
      </c>
      <c r="F448" s="4">
        <v>45301</v>
      </c>
      <c r="G448" t="s">
        <v>28</v>
      </c>
      <c r="H448" t="s">
        <v>29</v>
      </c>
      <c r="I448" t="s">
        <v>30</v>
      </c>
      <c r="J448">
        <v>110665</v>
      </c>
      <c r="K448" t="s">
        <v>23</v>
      </c>
      <c r="L448">
        <f t="shared" si="18"/>
        <v>2024</v>
      </c>
      <c r="M448">
        <f t="shared" si="19"/>
        <v>1</v>
      </c>
      <c r="Q448" t="str">
        <f t="shared" si="20"/>
        <v>Low Loss</v>
      </c>
    </row>
    <row r="449" spans="1:17">
      <c r="A449" t="s">
        <v>1205</v>
      </c>
      <c r="B449" t="s">
        <v>1206</v>
      </c>
      <c r="C449" t="s">
        <v>321</v>
      </c>
      <c r="D449" t="s">
        <v>185</v>
      </c>
      <c r="E449" t="s">
        <v>68</v>
      </c>
      <c r="F449" s="4">
        <v>45560</v>
      </c>
      <c r="G449" t="s">
        <v>28</v>
      </c>
      <c r="H449" t="s">
        <v>38</v>
      </c>
      <c r="I449" t="s">
        <v>30</v>
      </c>
      <c r="J449">
        <v>292194</v>
      </c>
      <c r="K449" t="s">
        <v>31</v>
      </c>
      <c r="L449">
        <f t="shared" si="18"/>
        <v>2024</v>
      </c>
      <c r="M449">
        <f t="shared" si="19"/>
        <v>9</v>
      </c>
      <c r="Q449" t="str">
        <f t="shared" si="20"/>
        <v>High Loss</v>
      </c>
    </row>
    <row r="450" spans="1:17">
      <c r="A450" t="s">
        <v>1207</v>
      </c>
      <c r="B450" t="s">
        <v>1208</v>
      </c>
      <c r="C450" t="s">
        <v>295</v>
      </c>
      <c r="D450" t="s">
        <v>57</v>
      </c>
      <c r="E450" t="s">
        <v>97</v>
      </c>
      <c r="F450" s="4">
        <v>45810</v>
      </c>
      <c r="G450" t="s">
        <v>37</v>
      </c>
      <c r="H450" t="s">
        <v>38</v>
      </c>
      <c r="I450" t="s">
        <v>39</v>
      </c>
      <c r="J450">
        <v>59091</v>
      </c>
      <c r="K450" t="s">
        <v>23</v>
      </c>
      <c r="L450">
        <f t="shared" si="18"/>
        <v>2025</v>
      </c>
      <c r="M450">
        <f t="shared" si="19"/>
        <v>6</v>
      </c>
      <c r="Q450" t="str">
        <f t="shared" si="20"/>
        <v>Low Loss</v>
      </c>
    </row>
    <row r="451" spans="1:17">
      <c r="A451" t="s">
        <v>1209</v>
      </c>
      <c r="B451" t="s">
        <v>1210</v>
      </c>
      <c r="C451" t="s">
        <v>1211</v>
      </c>
      <c r="D451" t="s">
        <v>18</v>
      </c>
      <c r="E451" t="s">
        <v>68</v>
      </c>
      <c r="F451" s="4">
        <v>45535</v>
      </c>
      <c r="G451" t="s">
        <v>83</v>
      </c>
      <c r="H451" t="s">
        <v>38</v>
      </c>
      <c r="I451" t="s">
        <v>30</v>
      </c>
      <c r="J451">
        <v>130178</v>
      </c>
      <c r="K451" t="s">
        <v>31</v>
      </c>
      <c r="L451">
        <f t="shared" ref="L451:L514" si="21">YEAR(F451)</f>
        <v>2024</v>
      </c>
      <c r="M451">
        <f t="shared" ref="M451:M514" si="22">MONTH(F451)</f>
        <v>8</v>
      </c>
      <c r="Q451" t="str">
        <f t="shared" ref="Q451:Q514" si="23">IF(J451&gt;250000,"High Loss","Low Loss")</f>
        <v>Low Loss</v>
      </c>
    </row>
    <row r="452" spans="1:17">
      <c r="A452" t="s">
        <v>1212</v>
      </c>
      <c r="B452" t="s">
        <v>1213</v>
      </c>
      <c r="C452" t="s">
        <v>388</v>
      </c>
      <c r="D452" t="s">
        <v>322</v>
      </c>
      <c r="E452" t="s">
        <v>68</v>
      </c>
      <c r="F452" s="4">
        <v>45027</v>
      </c>
      <c r="G452" t="s">
        <v>83</v>
      </c>
      <c r="H452" t="s">
        <v>38</v>
      </c>
      <c r="I452" t="s">
        <v>22</v>
      </c>
      <c r="J452">
        <v>498976</v>
      </c>
      <c r="K452" t="s">
        <v>31</v>
      </c>
      <c r="L452">
        <f t="shared" si="21"/>
        <v>2023</v>
      </c>
      <c r="M452">
        <f t="shared" si="22"/>
        <v>4</v>
      </c>
      <c r="Q452" t="str">
        <f t="shared" si="23"/>
        <v>High Loss</v>
      </c>
    </row>
    <row r="453" spans="1:17">
      <c r="A453" t="s">
        <v>1214</v>
      </c>
      <c r="B453" t="s">
        <v>1215</v>
      </c>
      <c r="C453" t="s">
        <v>526</v>
      </c>
      <c r="D453" t="s">
        <v>155</v>
      </c>
      <c r="E453" t="s">
        <v>36</v>
      </c>
      <c r="F453" s="4">
        <v>44938</v>
      </c>
      <c r="G453" t="s">
        <v>28</v>
      </c>
      <c r="H453" t="s">
        <v>21</v>
      </c>
      <c r="I453" t="s">
        <v>30</v>
      </c>
      <c r="J453">
        <v>169686</v>
      </c>
      <c r="K453" t="s">
        <v>31</v>
      </c>
      <c r="L453">
        <f t="shared" si="21"/>
        <v>2023</v>
      </c>
      <c r="M453">
        <f t="shared" si="22"/>
        <v>1</v>
      </c>
      <c r="Q453" t="str">
        <f t="shared" si="23"/>
        <v>Low Loss</v>
      </c>
    </row>
    <row r="454" spans="1:17">
      <c r="A454" t="s">
        <v>1216</v>
      </c>
      <c r="B454" t="s">
        <v>1217</v>
      </c>
      <c r="C454" t="s">
        <v>526</v>
      </c>
      <c r="D454" t="s">
        <v>521</v>
      </c>
      <c r="E454" t="s">
        <v>63</v>
      </c>
      <c r="F454" s="4">
        <v>45268</v>
      </c>
      <c r="G454" t="s">
        <v>28</v>
      </c>
      <c r="H454" t="s">
        <v>29</v>
      </c>
      <c r="I454" t="s">
        <v>30</v>
      </c>
      <c r="J454">
        <v>62591</v>
      </c>
      <c r="K454" t="s">
        <v>23</v>
      </c>
      <c r="L454">
        <f t="shared" si="21"/>
        <v>2023</v>
      </c>
      <c r="M454">
        <f t="shared" si="22"/>
        <v>12</v>
      </c>
      <c r="Q454" t="str">
        <f t="shared" si="23"/>
        <v>Low Loss</v>
      </c>
    </row>
    <row r="455" spans="1:17">
      <c r="A455" t="s">
        <v>1218</v>
      </c>
      <c r="B455" t="s">
        <v>599</v>
      </c>
      <c r="C455" t="s">
        <v>603</v>
      </c>
      <c r="D455" t="s">
        <v>67</v>
      </c>
      <c r="E455" t="s">
        <v>19</v>
      </c>
      <c r="F455" s="4">
        <v>45596</v>
      </c>
      <c r="G455" t="s">
        <v>37</v>
      </c>
      <c r="H455" t="s">
        <v>21</v>
      </c>
      <c r="I455" t="s">
        <v>30</v>
      </c>
      <c r="J455">
        <v>301547</v>
      </c>
      <c r="K455" t="s">
        <v>31</v>
      </c>
      <c r="L455">
        <f t="shared" si="21"/>
        <v>2024</v>
      </c>
      <c r="M455">
        <f t="shared" si="22"/>
        <v>10</v>
      </c>
      <c r="Q455" t="str">
        <f t="shared" si="23"/>
        <v>High Loss</v>
      </c>
    </row>
    <row r="456" spans="1:17">
      <c r="A456" t="s">
        <v>1219</v>
      </c>
      <c r="B456" t="s">
        <v>1220</v>
      </c>
      <c r="C456" t="s">
        <v>1004</v>
      </c>
      <c r="D456" t="s">
        <v>248</v>
      </c>
      <c r="E456" t="s">
        <v>68</v>
      </c>
      <c r="F456" s="4">
        <v>45746</v>
      </c>
      <c r="G456" t="s">
        <v>37</v>
      </c>
      <c r="H456" t="s">
        <v>21</v>
      </c>
      <c r="I456" t="s">
        <v>30</v>
      </c>
      <c r="J456">
        <v>280223</v>
      </c>
      <c r="K456" t="s">
        <v>23</v>
      </c>
      <c r="L456">
        <f t="shared" si="21"/>
        <v>2025</v>
      </c>
      <c r="M456">
        <f t="shared" si="22"/>
        <v>3</v>
      </c>
      <c r="Q456" t="str">
        <f t="shared" si="23"/>
        <v>High Loss</v>
      </c>
    </row>
    <row r="457" spans="1:17">
      <c r="A457" t="s">
        <v>1221</v>
      </c>
      <c r="B457" t="s">
        <v>1222</v>
      </c>
      <c r="C457" t="s">
        <v>81</v>
      </c>
      <c r="D457" t="s">
        <v>805</v>
      </c>
      <c r="E457" t="s">
        <v>88</v>
      </c>
      <c r="F457" s="4">
        <v>45696</v>
      </c>
      <c r="G457" t="s">
        <v>37</v>
      </c>
      <c r="H457" t="s">
        <v>21</v>
      </c>
      <c r="I457" t="s">
        <v>39</v>
      </c>
      <c r="J457">
        <v>228707</v>
      </c>
      <c r="K457" t="s">
        <v>31</v>
      </c>
      <c r="L457">
        <f t="shared" si="21"/>
        <v>2025</v>
      </c>
      <c r="M457">
        <f t="shared" si="22"/>
        <v>2</v>
      </c>
      <c r="Q457" t="str">
        <f t="shared" si="23"/>
        <v>Low Loss</v>
      </c>
    </row>
    <row r="458" spans="1:17">
      <c r="A458" t="s">
        <v>1223</v>
      </c>
      <c r="B458" t="s">
        <v>1224</v>
      </c>
      <c r="C458" t="s">
        <v>47</v>
      </c>
      <c r="D458" t="s">
        <v>143</v>
      </c>
      <c r="E458" t="s">
        <v>58</v>
      </c>
      <c r="F458" s="4">
        <v>45838</v>
      </c>
      <c r="G458" t="s">
        <v>28</v>
      </c>
      <c r="H458" t="s">
        <v>38</v>
      </c>
      <c r="I458" t="s">
        <v>74</v>
      </c>
      <c r="J458">
        <v>466952</v>
      </c>
      <c r="K458" t="s">
        <v>31</v>
      </c>
      <c r="L458">
        <f t="shared" si="21"/>
        <v>2025</v>
      </c>
      <c r="M458">
        <f t="shared" si="22"/>
        <v>6</v>
      </c>
      <c r="Q458" t="str">
        <f t="shared" si="23"/>
        <v>High Loss</v>
      </c>
    </row>
    <row r="459" spans="1:17">
      <c r="A459" t="s">
        <v>1225</v>
      </c>
      <c r="B459" t="s">
        <v>1226</v>
      </c>
      <c r="C459" t="s">
        <v>142</v>
      </c>
      <c r="D459" t="s">
        <v>111</v>
      </c>
      <c r="E459" t="s">
        <v>36</v>
      </c>
      <c r="F459" s="4">
        <v>45645</v>
      </c>
      <c r="G459" t="s">
        <v>28</v>
      </c>
      <c r="H459" t="s">
        <v>21</v>
      </c>
      <c r="I459" t="s">
        <v>30</v>
      </c>
      <c r="J459">
        <v>344111</v>
      </c>
      <c r="K459" t="s">
        <v>31</v>
      </c>
      <c r="L459">
        <f t="shared" si="21"/>
        <v>2024</v>
      </c>
      <c r="M459">
        <f t="shared" si="22"/>
        <v>12</v>
      </c>
      <c r="Q459" t="str">
        <f t="shared" si="23"/>
        <v>High Loss</v>
      </c>
    </row>
    <row r="460" spans="1:17">
      <c r="A460" t="s">
        <v>1227</v>
      </c>
      <c r="B460" t="s">
        <v>1228</v>
      </c>
      <c r="C460" t="s">
        <v>1156</v>
      </c>
      <c r="D460" t="s">
        <v>369</v>
      </c>
      <c r="E460" t="s">
        <v>19</v>
      </c>
      <c r="F460" s="4">
        <v>45593</v>
      </c>
      <c r="G460" t="s">
        <v>83</v>
      </c>
      <c r="H460" t="s">
        <v>38</v>
      </c>
      <c r="I460" t="s">
        <v>30</v>
      </c>
      <c r="J460">
        <v>164013</v>
      </c>
      <c r="K460" t="s">
        <v>31</v>
      </c>
      <c r="L460">
        <f t="shared" si="21"/>
        <v>2024</v>
      </c>
      <c r="M460">
        <f t="shared" si="22"/>
        <v>10</v>
      </c>
      <c r="Q460" t="str">
        <f t="shared" si="23"/>
        <v>Low Loss</v>
      </c>
    </row>
    <row r="461" spans="1:17">
      <c r="A461" t="s">
        <v>1229</v>
      </c>
      <c r="B461" t="s">
        <v>1230</v>
      </c>
      <c r="C461" t="s">
        <v>1231</v>
      </c>
      <c r="D461" t="s">
        <v>147</v>
      </c>
      <c r="E461" t="s">
        <v>36</v>
      </c>
      <c r="F461" s="4">
        <v>45582</v>
      </c>
      <c r="G461" t="s">
        <v>20</v>
      </c>
      <c r="H461" t="s">
        <v>38</v>
      </c>
      <c r="I461" t="s">
        <v>39</v>
      </c>
      <c r="J461">
        <v>107377</v>
      </c>
      <c r="K461" t="s">
        <v>23</v>
      </c>
      <c r="L461">
        <f t="shared" si="21"/>
        <v>2024</v>
      </c>
      <c r="M461">
        <f t="shared" si="22"/>
        <v>10</v>
      </c>
      <c r="Q461" t="str">
        <f t="shared" si="23"/>
        <v>Low Loss</v>
      </c>
    </row>
    <row r="462" spans="1:17">
      <c r="A462" t="s">
        <v>1232</v>
      </c>
      <c r="B462" t="s">
        <v>1233</v>
      </c>
      <c r="C462" t="s">
        <v>235</v>
      </c>
      <c r="D462" t="s">
        <v>57</v>
      </c>
      <c r="E462" t="s">
        <v>19</v>
      </c>
      <c r="F462" s="4">
        <v>45098</v>
      </c>
      <c r="G462" t="s">
        <v>20</v>
      </c>
      <c r="H462" t="s">
        <v>21</v>
      </c>
      <c r="I462" t="s">
        <v>30</v>
      </c>
      <c r="J462">
        <v>52730</v>
      </c>
      <c r="K462" t="s">
        <v>23</v>
      </c>
      <c r="L462">
        <f t="shared" si="21"/>
        <v>2023</v>
      </c>
      <c r="M462">
        <f t="shared" si="22"/>
        <v>6</v>
      </c>
      <c r="Q462" t="str">
        <f t="shared" si="23"/>
        <v>Low Loss</v>
      </c>
    </row>
    <row r="463" spans="1:17">
      <c r="A463" t="s">
        <v>1234</v>
      </c>
      <c r="B463" t="s">
        <v>1235</v>
      </c>
      <c r="C463" t="s">
        <v>357</v>
      </c>
      <c r="D463" t="s">
        <v>369</v>
      </c>
      <c r="E463" t="s">
        <v>19</v>
      </c>
      <c r="F463" s="4">
        <v>44942</v>
      </c>
      <c r="G463" t="s">
        <v>20</v>
      </c>
      <c r="H463" t="s">
        <v>38</v>
      </c>
      <c r="I463" t="s">
        <v>30</v>
      </c>
      <c r="J463">
        <v>113665</v>
      </c>
      <c r="K463" t="s">
        <v>31</v>
      </c>
      <c r="L463">
        <f t="shared" si="21"/>
        <v>2023</v>
      </c>
      <c r="M463">
        <f t="shared" si="22"/>
        <v>1</v>
      </c>
      <c r="Q463" t="str">
        <f t="shared" si="23"/>
        <v>Low Loss</v>
      </c>
    </row>
    <row r="464" spans="1:17">
      <c r="A464" t="s">
        <v>1236</v>
      </c>
      <c r="B464" t="s">
        <v>1237</v>
      </c>
      <c r="C464" t="s">
        <v>886</v>
      </c>
      <c r="D464" t="s">
        <v>273</v>
      </c>
      <c r="E464" t="s">
        <v>36</v>
      </c>
      <c r="F464" s="4">
        <v>45596</v>
      </c>
      <c r="G464" t="s">
        <v>83</v>
      </c>
      <c r="H464" t="s">
        <v>29</v>
      </c>
      <c r="I464" t="s">
        <v>39</v>
      </c>
      <c r="J464">
        <v>79454</v>
      </c>
      <c r="K464" t="s">
        <v>23</v>
      </c>
      <c r="L464">
        <f t="shared" si="21"/>
        <v>2024</v>
      </c>
      <c r="M464">
        <f t="shared" si="22"/>
        <v>10</v>
      </c>
      <c r="Q464" t="str">
        <f t="shared" si="23"/>
        <v>Low Loss</v>
      </c>
    </row>
    <row r="465" spans="1:17">
      <c r="A465" t="s">
        <v>1238</v>
      </c>
      <c r="B465" t="s">
        <v>1239</v>
      </c>
      <c r="C465" t="s">
        <v>162</v>
      </c>
      <c r="D465" t="s">
        <v>131</v>
      </c>
      <c r="E465" t="s">
        <v>19</v>
      </c>
      <c r="F465" s="4">
        <v>45174</v>
      </c>
      <c r="G465" t="s">
        <v>83</v>
      </c>
      <c r="H465" t="s">
        <v>21</v>
      </c>
      <c r="I465" t="s">
        <v>39</v>
      </c>
      <c r="J465">
        <v>120640</v>
      </c>
      <c r="K465" t="s">
        <v>23</v>
      </c>
      <c r="L465">
        <f t="shared" si="21"/>
        <v>2023</v>
      </c>
      <c r="M465">
        <f t="shared" si="22"/>
        <v>9</v>
      </c>
      <c r="Q465" t="str">
        <f t="shared" si="23"/>
        <v>Low Loss</v>
      </c>
    </row>
    <row r="466" spans="1:17">
      <c r="A466" t="s">
        <v>1240</v>
      </c>
      <c r="B466" t="s">
        <v>1241</v>
      </c>
      <c r="C466" t="s">
        <v>1070</v>
      </c>
      <c r="D466" t="s">
        <v>298</v>
      </c>
      <c r="E466" t="s">
        <v>36</v>
      </c>
      <c r="F466" s="4">
        <v>45404</v>
      </c>
      <c r="G466" t="s">
        <v>20</v>
      </c>
      <c r="H466" t="s">
        <v>38</v>
      </c>
      <c r="I466" t="s">
        <v>39</v>
      </c>
      <c r="J466">
        <v>172269</v>
      </c>
      <c r="K466" t="s">
        <v>23</v>
      </c>
      <c r="L466">
        <f t="shared" si="21"/>
        <v>2024</v>
      </c>
      <c r="M466">
        <f t="shared" si="22"/>
        <v>4</v>
      </c>
      <c r="Q466" t="str">
        <f t="shared" si="23"/>
        <v>Low Loss</v>
      </c>
    </row>
    <row r="467" spans="1:17">
      <c r="A467" t="s">
        <v>1242</v>
      </c>
      <c r="B467" t="s">
        <v>1243</v>
      </c>
      <c r="C467" t="s">
        <v>452</v>
      </c>
      <c r="D467" t="s">
        <v>57</v>
      </c>
      <c r="E467" t="s">
        <v>88</v>
      </c>
      <c r="F467" s="4">
        <v>45236</v>
      </c>
      <c r="G467" t="s">
        <v>83</v>
      </c>
      <c r="H467" t="s">
        <v>29</v>
      </c>
      <c r="I467" t="s">
        <v>30</v>
      </c>
      <c r="J467">
        <v>415836</v>
      </c>
      <c r="K467" t="s">
        <v>31</v>
      </c>
      <c r="L467">
        <f t="shared" si="21"/>
        <v>2023</v>
      </c>
      <c r="M467">
        <f t="shared" si="22"/>
        <v>11</v>
      </c>
      <c r="Q467" t="str">
        <f t="shared" si="23"/>
        <v>High Loss</v>
      </c>
    </row>
    <row r="468" spans="1:17">
      <c r="A468" t="s">
        <v>1244</v>
      </c>
      <c r="B468" t="s">
        <v>1245</v>
      </c>
      <c r="C468" t="s">
        <v>541</v>
      </c>
      <c r="D468" t="s">
        <v>292</v>
      </c>
      <c r="E468" t="s">
        <v>63</v>
      </c>
      <c r="F468" s="4">
        <v>45471</v>
      </c>
      <c r="G468" t="s">
        <v>37</v>
      </c>
      <c r="H468" t="s">
        <v>38</v>
      </c>
      <c r="I468" t="s">
        <v>30</v>
      </c>
      <c r="J468">
        <v>105242</v>
      </c>
      <c r="K468" t="s">
        <v>31</v>
      </c>
      <c r="L468">
        <f t="shared" si="21"/>
        <v>2024</v>
      </c>
      <c r="M468">
        <f t="shared" si="22"/>
        <v>6</v>
      </c>
      <c r="Q468" t="str">
        <f t="shared" si="23"/>
        <v>Low Loss</v>
      </c>
    </row>
    <row r="469" spans="1:17">
      <c r="A469" t="s">
        <v>1246</v>
      </c>
      <c r="B469" t="s">
        <v>1247</v>
      </c>
      <c r="C469" t="s">
        <v>850</v>
      </c>
      <c r="D469" t="s">
        <v>521</v>
      </c>
      <c r="E469" t="s">
        <v>88</v>
      </c>
      <c r="F469" s="4">
        <v>45096</v>
      </c>
      <c r="G469" t="s">
        <v>20</v>
      </c>
      <c r="H469" t="s">
        <v>21</v>
      </c>
      <c r="I469" t="s">
        <v>39</v>
      </c>
      <c r="J469">
        <v>138102</v>
      </c>
      <c r="K469" t="s">
        <v>31</v>
      </c>
      <c r="L469">
        <f t="shared" si="21"/>
        <v>2023</v>
      </c>
      <c r="M469">
        <f t="shared" si="22"/>
        <v>6</v>
      </c>
      <c r="Q469" t="str">
        <f t="shared" si="23"/>
        <v>Low Loss</v>
      </c>
    </row>
    <row r="470" spans="1:17">
      <c r="A470" t="s">
        <v>1248</v>
      </c>
      <c r="B470" t="s">
        <v>1170</v>
      </c>
      <c r="C470" t="s">
        <v>1249</v>
      </c>
      <c r="D470" t="s">
        <v>202</v>
      </c>
      <c r="E470" t="s">
        <v>58</v>
      </c>
      <c r="F470" s="4">
        <v>45506</v>
      </c>
      <c r="G470" t="s">
        <v>20</v>
      </c>
      <c r="H470" t="s">
        <v>38</v>
      </c>
      <c r="I470" t="s">
        <v>39</v>
      </c>
      <c r="J470">
        <v>54910</v>
      </c>
      <c r="K470" t="s">
        <v>31</v>
      </c>
      <c r="L470">
        <f t="shared" si="21"/>
        <v>2024</v>
      </c>
      <c r="M470">
        <f t="shared" si="22"/>
        <v>8</v>
      </c>
      <c r="Q470" t="str">
        <f t="shared" si="23"/>
        <v>Low Loss</v>
      </c>
    </row>
    <row r="471" spans="1:17">
      <c r="A471" t="s">
        <v>1250</v>
      </c>
      <c r="B471" t="s">
        <v>1251</v>
      </c>
      <c r="C471" t="s">
        <v>1252</v>
      </c>
      <c r="D471" t="s">
        <v>521</v>
      </c>
      <c r="E471" t="s">
        <v>63</v>
      </c>
      <c r="F471" s="4">
        <v>45888</v>
      </c>
      <c r="G471" t="s">
        <v>20</v>
      </c>
      <c r="H471" t="s">
        <v>21</v>
      </c>
      <c r="I471" t="s">
        <v>30</v>
      </c>
      <c r="J471">
        <v>379843</v>
      </c>
      <c r="K471" t="s">
        <v>31</v>
      </c>
      <c r="L471">
        <f t="shared" si="21"/>
        <v>2025</v>
      </c>
      <c r="M471">
        <f t="shared" si="22"/>
        <v>8</v>
      </c>
      <c r="Q471" t="str">
        <f t="shared" si="23"/>
        <v>High Loss</v>
      </c>
    </row>
    <row r="472" spans="1:17">
      <c r="A472" t="s">
        <v>1253</v>
      </c>
      <c r="B472" t="s">
        <v>1254</v>
      </c>
      <c r="C472" t="s">
        <v>757</v>
      </c>
      <c r="D472" t="s">
        <v>57</v>
      </c>
      <c r="E472" t="s">
        <v>63</v>
      </c>
      <c r="F472" s="4">
        <v>45325</v>
      </c>
      <c r="G472" t="s">
        <v>20</v>
      </c>
      <c r="H472" t="s">
        <v>21</v>
      </c>
      <c r="I472" t="s">
        <v>22</v>
      </c>
      <c r="J472">
        <v>252535</v>
      </c>
      <c r="K472" t="s">
        <v>31</v>
      </c>
      <c r="L472">
        <f t="shared" si="21"/>
        <v>2024</v>
      </c>
      <c r="M472">
        <f t="shared" si="22"/>
        <v>2</v>
      </c>
      <c r="Q472" t="str">
        <f t="shared" si="23"/>
        <v>High Loss</v>
      </c>
    </row>
    <row r="473" spans="1:17">
      <c r="A473" t="s">
        <v>1255</v>
      </c>
      <c r="B473" t="s">
        <v>1256</v>
      </c>
      <c r="C473" t="s">
        <v>1257</v>
      </c>
      <c r="D473" t="s">
        <v>159</v>
      </c>
      <c r="E473" t="s">
        <v>36</v>
      </c>
      <c r="F473" s="4">
        <v>45709</v>
      </c>
      <c r="G473" t="s">
        <v>28</v>
      </c>
      <c r="H473" t="s">
        <v>21</v>
      </c>
      <c r="I473" t="s">
        <v>30</v>
      </c>
      <c r="J473">
        <v>276580</v>
      </c>
      <c r="K473" t="s">
        <v>23</v>
      </c>
      <c r="L473">
        <f t="shared" si="21"/>
        <v>2025</v>
      </c>
      <c r="M473">
        <f t="shared" si="22"/>
        <v>2</v>
      </c>
      <c r="Q473" t="str">
        <f t="shared" si="23"/>
        <v>High Loss</v>
      </c>
    </row>
    <row r="474" spans="1:17">
      <c r="A474" t="s">
        <v>1258</v>
      </c>
      <c r="B474" t="s">
        <v>1259</v>
      </c>
      <c r="C474" t="s">
        <v>385</v>
      </c>
      <c r="D474" t="s">
        <v>111</v>
      </c>
      <c r="E474" t="s">
        <v>88</v>
      </c>
      <c r="F474" s="4">
        <v>45200</v>
      </c>
      <c r="G474" t="s">
        <v>20</v>
      </c>
      <c r="H474" t="s">
        <v>21</v>
      </c>
      <c r="I474" t="s">
        <v>74</v>
      </c>
      <c r="J474">
        <v>442768</v>
      </c>
      <c r="K474" t="s">
        <v>31</v>
      </c>
      <c r="L474">
        <f t="shared" si="21"/>
        <v>2023</v>
      </c>
      <c r="M474">
        <f t="shared" si="22"/>
        <v>10</v>
      </c>
      <c r="Q474" t="str">
        <f t="shared" si="23"/>
        <v>High Loss</v>
      </c>
    </row>
    <row r="475" spans="1:17">
      <c r="A475" t="s">
        <v>1260</v>
      </c>
      <c r="B475" t="s">
        <v>1261</v>
      </c>
      <c r="C475" t="s">
        <v>648</v>
      </c>
      <c r="D475" t="s">
        <v>111</v>
      </c>
      <c r="E475" t="s">
        <v>97</v>
      </c>
      <c r="F475" s="4">
        <v>45446</v>
      </c>
      <c r="G475" t="s">
        <v>83</v>
      </c>
      <c r="H475" t="s">
        <v>38</v>
      </c>
      <c r="I475" t="s">
        <v>74</v>
      </c>
      <c r="J475">
        <v>171160</v>
      </c>
      <c r="K475" t="s">
        <v>23</v>
      </c>
      <c r="L475">
        <f t="shared" si="21"/>
        <v>2024</v>
      </c>
      <c r="M475">
        <f t="shared" si="22"/>
        <v>6</v>
      </c>
      <c r="Q475" t="str">
        <f t="shared" si="23"/>
        <v>Low Loss</v>
      </c>
    </row>
    <row r="476" spans="1:17">
      <c r="A476" t="s">
        <v>1262</v>
      </c>
      <c r="B476" t="s">
        <v>1263</v>
      </c>
      <c r="C476" t="s">
        <v>992</v>
      </c>
      <c r="D476" t="s">
        <v>530</v>
      </c>
      <c r="E476" t="s">
        <v>19</v>
      </c>
      <c r="F476" s="4">
        <v>45742</v>
      </c>
      <c r="G476" t="s">
        <v>20</v>
      </c>
      <c r="H476" t="s">
        <v>38</v>
      </c>
      <c r="I476" t="s">
        <v>39</v>
      </c>
      <c r="J476">
        <v>274420</v>
      </c>
      <c r="K476" t="s">
        <v>31</v>
      </c>
      <c r="L476">
        <f t="shared" si="21"/>
        <v>2025</v>
      </c>
      <c r="M476">
        <f t="shared" si="22"/>
        <v>3</v>
      </c>
      <c r="Q476" t="str">
        <f t="shared" si="23"/>
        <v>High Loss</v>
      </c>
    </row>
    <row r="477" spans="1:17">
      <c r="A477" t="s">
        <v>1264</v>
      </c>
      <c r="B477" t="s">
        <v>1265</v>
      </c>
      <c r="C477" t="s">
        <v>120</v>
      </c>
      <c r="D477" t="s">
        <v>44</v>
      </c>
      <c r="E477" t="s">
        <v>68</v>
      </c>
      <c r="F477" s="4">
        <v>45197</v>
      </c>
      <c r="G477" t="s">
        <v>28</v>
      </c>
      <c r="H477" t="s">
        <v>21</v>
      </c>
      <c r="I477" t="s">
        <v>22</v>
      </c>
      <c r="J477">
        <v>257640</v>
      </c>
      <c r="K477" t="s">
        <v>23</v>
      </c>
      <c r="L477">
        <f t="shared" si="21"/>
        <v>2023</v>
      </c>
      <c r="M477">
        <f t="shared" si="22"/>
        <v>9</v>
      </c>
      <c r="Q477" t="str">
        <f t="shared" si="23"/>
        <v>High Loss</v>
      </c>
    </row>
    <row r="478" spans="1:17">
      <c r="A478" t="s">
        <v>1266</v>
      </c>
      <c r="B478" t="s">
        <v>1267</v>
      </c>
      <c r="C478" t="s">
        <v>130</v>
      </c>
      <c r="D478" t="s">
        <v>273</v>
      </c>
      <c r="E478" t="s">
        <v>88</v>
      </c>
      <c r="F478" s="4">
        <v>45743</v>
      </c>
      <c r="G478" t="s">
        <v>28</v>
      </c>
      <c r="H478" t="s">
        <v>38</v>
      </c>
      <c r="I478" t="s">
        <v>30</v>
      </c>
      <c r="J478">
        <v>302307</v>
      </c>
      <c r="K478" t="s">
        <v>31</v>
      </c>
      <c r="L478">
        <f t="shared" si="21"/>
        <v>2025</v>
      </c>
      <c r="M478">
        <f t="shared" si="22"/>
        <v>3</v>
      </c>
      <c r="Q478" t="str">
        <f t="shared" si="23"/>
        <v>High Loss</v>
      </c>
    </row>
    <row r="479" spans="1:17">
      <c r="A479" t="s">
        <v>1268</v>
      </c>
      <c r="B479" t="s">
        <v>1269</v>
      </c>
      <c r="C479" t="s">
        <v>529</v>
      </c>
      <c r="D479" t="s">
        <v>423</v>
      </c>
      <c r="E479" t="s">
        <v>88</v>
      </c>
      <c r="F479" s="4">
        <v>45620</v>
      </c>
      <c r="G479" t="s">
        <v>83</v>
      </c>
      <c r="H479" t="s">
        <v>38</v>
      </c>
      <c r="I479" t="s">
        <v>74</v>
      </c>
      <c r="J479">
        <v>195291</v>
      </c>
      <c r="K479" t="s">
        <v>23</v>
      </c>
      <c r="L479">
        <f t="shared" si="21"/>
        <v>2024</v>
      </c>
      <c r="M479">
        <f t="shared" si="22"/>
        <v>11</v>
      </c>
      <c r="Q479" t="str">
        <f t="shared" si="23"/>
        <v>Low Loss</v>
      </c>
    </row>
    <row r="480" spans="1:17">
      <c r="A480" t="s">
        <v>1270</v>
      </c>
      <c r="B480" t="s">
        <v>1271</v>
      </c>
      <c r="C480" t="s">
        <v>1179</v>
      </c>
      <c r="D480" t="s">
        <v>354</v>
      </c>
      <c r="E480" t="s">
        <v>58</v>
      </c>
      <c r="F480" s="4">
        <v>45783</v>
      </c>
      <c r="G480" t="s">
        <v>20</v>
      </c>
      <c r="H480" t="s">
        <v>21</v>
      </c>
      <c r="I480" t="s">
        <v>30</v>
      </c>
      <c r="J480">
        <v>403788</v>
      </c>
      <c r="K480" t="s">
        <v>31</v>
      </c>
      <c r="L480">
        <f t="shared" si="21"/>
        <v>2025</v>
      </c>
      <c r="M480">
        <f t="shared" si="22"/>
        <v>5</v>
      </c>
      <c r="Q480" t="str">
        <f t="shared" si="23"/>
        <v>High Loss</v>
      </c>
    </row>
    <row r="481" spans="1:17">
      <c r="A481" t="s">
        <v>1272</v>
      </c>
      <c r="B481" t="s">
        <v>1273</v>
      </c>
      <c r="C481" t="s">
        <v>301</v>
      </c>
      <c r="D481" t="s">
        <v>163</v>
      </c>
      <c r="E481" t="s">
        <v>36</v>
      </c>
      <c r="F481" s="4">
        <v>45967</v>
      </c>
      <c r="G481" t="s">
        <v>28</v>
      </c>
      <c r="H481" t="s">
        <v>38</v>
      </c>
      <c r="I481" t="s">
        <v>74</v>
      </c>
      <c r="J481">
        <v>174870</v>
      </c>
      <c r="K481" t="s">
        <v>23</v>
      </c>
      <c r="L481">
        <f t="shared" si="21"/>
        <v>2025</v>
      </c>
      <c r="M481">
        <f t="shared" si="22"/>
        <v>11</v>
      </c>
      <c r="Q481" t="str">
        <f t="shared" si="23"/>
        <v>Low Loss</v>
      </c>
    </row>
    <row r="482" spans="1:17">
      <c r="A482" t="s">
        <v>1274</v>
      </c>
      <c r="B482" t="s">
        <v>1275</v>
      </c>
      <c r="C482" t="s">
        <v>1276</v>
      </c>
      <c r="D482" t="s">
        <v>181</v>
      </c>
      <c r="E482" t="s">
        <v>36</v>
      </c>
      <c r="F482" s="4">
        <v>45082</v>
      </c>
      <c r="G482" t="s">
        <v>28</v>
      </c>
      <c r="H482" t="s">
        <v>29</v>
      </c>
      <c r="I482" t="s">
        <v>30</v>
      </c>
      <c r="J482">
        <v>410042</v>
      </c>
      <c r="K482" t="s">
        <v>31</v>
      </c>
      <c r="L482">
        <f t="shared" si="21"/>
        <v>2023</v>
      </c>
      <c r="M482">
        <f t="shared" si="22"/>
        <v>6</v>
      </c>
      <c r="Q482" t="str">
        <f t="shared" si="23"/>
        <v>High Loss</v>
      </c>
    </row>
    <row r="483" spans="1:17">
      <c r="A483" t="s">
        <v>1277</v>
      </c>
      <c r="B483" t="s">
        <v>1278</v>
      </c>
      <c r="C483" t="s">
        <v>91</v>
      </c>
      <c r="D483" t="s">
        <v>35</v>
      </c>
      <c r="E483" t="s">
        <v>36</v>
      </c>
      <c r="F483" s="4">
        <v>45104</v>
      </c>
      <c r="G483" t="s">
        <v>37</v>
      </c>
      <c r="H483" t="s">
        <v>38</v>
      </c>
      <c r="I483" t="s">
        <v>39</v>
      </c>
      <c r="J483">
        <v>54842</v>
      </c>
      <c r="K483" t="s">
        <v>23</v>
      </c>
      <c r="L483">
        <f t="shared" si="21"/>
        <v>2023</v>
      </c>
      <c r="M483">
        <f t="shared" si="22"/>
        <v>6</v>
      </c>
      <c r="Q483" t="str">
        <f t="shared" si="23"/>
        <v>Low Loss</v>
      </c>
    </row>
    <row r="484" spans="1:17">
      <c r="A484" t="s">
        <v>1279</v>
      </c>
      <c r="B484" t="s">
        <v>525</v>
      </c>
      <c r="C484" t="s">
        <v>1280</v>
      </c>
      <c r="D484" t="s">
        <v>521</v>
      </c>
      <c r="E484" t="s">
        <v>88</v>
      </c>
      <c r="F484" s="4">
        <v>45050</v>
      </c>
      <c r="G484" t="s">
        <v>83</v>
      </c>
      <c r="H484" t="s">
        <v>38</v>
      </c>
      <c r="I484" t="s">
        <v>39</v>
      </c>
      <c r="J484">
        <v>186074</v>
      </c>
      <c r="K484" t="s">
        <v>31</v>
      </c>
      <c r="L484">
        <f t="shared" si="21"/>
        <v>2023</v>
      </c>
      <c r="M484">
        <f t="shared" si="22"/>
        <v>5</v>
      </c>
      <c r="Q484" t="str">
        <f t="shared" si="23"/>
        <v>Low Loss</v>
      </c>
    </row>
    <row r="485" spans="1:17">
      <c r="A485" t="s">
        <v>1281</v>
      </c>
      <c r="B485" t="s">
        <v>1282</v>
      </c>
      <c r="C485" t="s">
        <v>213</v>
      </c>
      <c r="D485" t="s">
        <v>167</v>
      </c>
      <c r="E485" t="s">
        <v>58</v>
      </c>
      <c r="F485" s="4">
        <v>45081</v>
      </c>
      <c r="G485" t="s">
        <v>28</v>
      </c>
      <c r="H485" t="s">
        <v>38</v>
      </c>
      <c r="I485" t="s">
        <v>30</v>
      </c>
      <c r="J485">
        <v>378430</v>
      </c>
      <c r="K485" t="s">
        <v>31</v>
      </c>
      <c r="L485">
        <f t="shared" si="21"/>
        <v>2023</v>
      </c>
      <c r="M485">
        <f t="shared" si="22"/>
        <v>6</v>
      </c>
      <c r="Q485" t="str">
        <f t="shared" si="23"/>
        <v>High Loss</v>
      </c>
    </row>
    <row r="486" spans="1:17">
      <c r="A486" t="s">
        <v>1283</v>
      </c>
      <c r="B486" t="s">
        <v>1284</v>
      </c>
      <c r="C486" t="s">
        <v>315</v>
      </c>
      <c r="D486" t="s">
        <v>210</v>
      </c>
      <c r="E486" t="s">
        <v>19</v>
      </c>
      <c r="F486" s="4">
        <v>45723</v>
      </c>
      <c r="G486" t="s">
        <v>37</v>
      </c>
      <c r="H486" t="s">
        <v>29</v>
      </c>
      <c r="I486" t="s">
        <v>30</v>
      </c>
      <c r="J486">
        <v>395154</v>
      </c>
      <c r="K486" t="s">
        <v>31</v>
      </c>
      <c r="L486">
        <f t="shared" si="21"/>
        <v>2025</v>
      </c>
      <c r="M486">
        <f t="shared" si="22"/>
        <v>3</v>
      </c>
      <c r="Q486" t="str">
        <f t="shared" si="23"/>
        <v>High Loss</v>
      </c>
    </row>
    <row r="487" spans="1:17">
      <c r="A487" t="s">
        <v>1285</v>
      </c>
      <c r="B487" t="s">
        <v>1286</v>
      </c>
      <c r="C487" t="s">
        <v>588</v>
      </c>
      <c r="D487" t="s">
        <v>308</v>
      </c>
      <c r="E487" t="s">
        <v>63</v>
      </c>
      <c r="F487" s="4">
        <v>46009</v>
      </c>
      <c r="G487" t="s">
        <v>20</v>
      </c>
      <c r="H487" t="s">
        <v>29</v>
      </c>
      <c r="I487" t="s">
        <v>39</v>
      </c>
      <c r="J487">
        <v>494268</v>
      </c>
      <c r="K487" t="s">
        <v>31</v>
      </c>
      <c r="L487">
        <f t="shared" si="21"/>
        <v>2025</v>
      </c>
      <c r="M487">
        <f t="shared" si="22"/>
        <v>12</v>
      </c>
      <c r="Q487" t="str">
        <f t="shared" si="23"/>
        <v>High Loss</v>
      </c>
    </row>
    <row r="488" spans="1:17">
      <c r="A488" t="s">
        <v>1287</v>
      </c>
      <c r="B488" t="s">
        <v>1288</v>
      </c>
      <c r="C488" t="s">
        <v>251</v>
      </c>
      <c r="D488" t="s">
        <v>402</v>
      </c>
      <c r="E488" t="s">
        <v>58</v>
      </c>
      <c r="F488" s="4">
        <v>45782</v>
      </c>
      <c r="G488" t="s">
        <v>28</v>
      </c>
      <c r="H488" t="s">
        <v>21</v>
      </c>
      <c r="I488" t="s">
        <v>74</v>
      </c>
      <c r="J488">
        <v>437039</v>
      </c>
      <c r="K488" t="s">
        <v>23</v>
      </c>
      <c r="L488">
        <f t="shared" si="21"/>
        <v>2025</v>
      </c>
      <c r="M488">
        <f t="shared" si="22"/>
        <v>5</v>
      </c>
      <c r="Q488" t="str">
        <f t="shared" si="23"/>
        <v>High Loss</v>
      </c>
    </row>
    <row r="489" spans="1:17">
      <c r="A489" t="s">
        <v>1289</v>
      </c>
      <c r="B489" t="s">
        <v>1290</v>
      </c>
      <c r="C489" t="s">
        <v>385</v>
      </c>
      <c r="D489" t="s">
        <v>163</v>
      </c>
      <c r="E489" t="s">
        <v>97</v>
      </c>
      <c r="F489" s="4">
        <v>45350</v>
      </c>
      <c r="G489" t="s">
        <v>83</v>
      </c>
      <c r="H489" t="s">
        <v>21</v>
      </c>
      <c r="I489" t="s">
        <v>30</v>
      </c>
      <c r="J489">
        <v>86417</v>
      </c>
      <c r="K489" t="s">
        <v>31</v>
      </c>
      <c r="L489">
        <f t="shared" si="21"/>
        <v>2024</v>
      </c>
      <c r="M489">
        <f t="shared" si="22"/>
        <v>2</v>
      </c>
      <c r="Q489" t="str">
        <f t="shared" si="23"/>
        <v>Low Loss</v>
      </c>
    </row>
    <row r="490" spans="1:17">
      <c r="A490" t="s">
        <v>1291</v>
      </c>
      <c r="B490" t="s">
        <v>1292</v>
      </c>
      <c r="C490" t="s">
        <v>1035</v>
      </c>
      <c r="D490" t="s">
        <v>217</v>
      </c>
      <c r="E490" t="s">
        <v>63</v>
      </c>
      <c r="F490" s="4">
        <v>45941</v>
      </c>
      <c r="G490" t="s">
        <v>20</v>
      </c>
      <c r="H490" t="s">
        <v>29</v>
      </c>
      <c r="I490" t="s">
        <v>30</v>
      </c>
      <c r="J490">
        <v>471792</v>
      </c>
      <c r="K490" t="s">
        <v>31</v>
      </c>
      <c r="L490">
        <f t="shared" si="21"/>
        <v>2025</v>
      </c>
      <c r="M490">
        <f t="shared" si="22"/>
        <v>10</v>
      </c>
      <c r="Q490" t="str">
        <f t="shared" si="23"/>
        <v>High Loss</v>
      </c>
    </row>
    <row r="491" spans="1:17">
      <c r="A491" t="s">
        <v>1293</v>
      </c>
      <c r="B491" t="s">
        <v>1294</v>
      </c>
      <c r="C491" t="s">
        <v>1295</v>
      </c>
      <c r="D491" t="s">
        <v>255</v>
      </c>
      <c r="E491" t="s">
        <v>68</v>
      </c>
      <c r="F491" s="4">
        <v>45601</v>
      </c>
      <c r="G491" t="s">
        <v>83</v>
      </c>
      <c r="H491" t="s">
        <v>21</v>
      </c>
      <c r="I491" t="s">
        <v>30</v>
      </c>
      <c r="J491">
        <v>137673</v>
      </c>
      <c r="K491" t="s">
        <v>31</v>
      </c>
      <c r="L491">
        <f t="shared" si="21"/>
        <v>2024</v>
      </c>
      <c r="M491">
        <f t="shared" si="22"/>
        <v>11</v>
      </c>
      <c r="Q491" t="str">
        <f t="shared" si="23"/>
        <v>Low Loss</v>
      </c>
    </row>
    <row r="492" spans="1:17">
      <c r="A492" t="s">
        <v>1296</v>
      </c>
      <c r="B492" t="s">
        <v>1297</v>
      </c>
      <c r="C492" t="s">
        <v>188</v>
      </c>
      <c r="D492" t="s">
        <v>308</v>
      </c>
      <c r="E492" t="s">
        <v>97</v>
      </c>
      <c r="F492" s="4">
        <v>45464</v>
      </c>
      <c r="G492" t="s">
        <v>20</v>
      </c>
      <c r="H492" t="s">
        <v>21</v>
      </c>
      <c r="I492" t="s">
        <v>30</v>
      </c>
      <c r="J492">
        <v>451332</v>
      </c>
      <c r="K492" t="s">
        <v>31</v>
      </c>
      <c r="L492">
        <f t="shared" si="21"/>
        <v>2024</v>
      </c>
      <c r="M492">
        <f t="shared" si="22"/>
        <v>6</v>
      </c>
      <c r="Q492" t="str">
        <f t="shared" si="23"/>
        <v>High Loss</v>
      </c>
    </row>
    <row r="493" spans="1:17">
      <c r="A493" t="s">
        <v>1298</v>
      </c>
      <c r="B493" t="s">
        <v>1299</v>
      </c>
      <c r="C493" t="s">
        <v>655</v>
      </c>
      <c r="D493" t="s">
        <v>662</v>
      </c>
      <c r="E493" t="s">
        <v>58</v>
      </c>
      <c r="F493" s="4">
        <v>45622</v>
      </c>
      <c r="G493" t="s">
        <v>20</v>
      </c>
      <c r="H493" t="s">
        <v>38</v>
      </c>
      <c r="I493" t="s">
        <v>30</v>
      </c>
      <c r="J493">
        <v>226598</v>
      </c>
      <c r="K493" t="s">
        <v>31</v>
      </c>
      <c r="L493">
        <f t="shared" si="21"/>
        <v>2024</v>
      </c>
      <c r="M493">
        <f t="shared" si="22"/>
        <v>11</v>
      </c>
      <c r="Q493" t="str">
        <f t="shared" si="23"/>
        <v>Low Loss</v>
      </c>
    </row>
    <row r="494" spans="1:17">
      <c r="A494" t="s">
        <v>1300</v>
      </c>
      <c r="B494" t="s">
        <v>1230</v>
      </c>
      <c r="C494" t="s">
        <v>455</v>
      </c>
      <c r="D494" t="s">
        <v>361</v>
      </c>
      <c r="E494" t="s">
        <v>58</v>
      </c>
      <c r="F494" s="4">
        <v>45387</v>
      </c>
      <c r="G494" t="s">
        <v>37</v>
      </c>
      <c r="H494" t="s">
        <v>38</v>
      </c>
      <c r="I494" t="s">
        <v>39</v>
      </c>
      <c r="J494">
        <v>78920</v>
      </c>
      <c r="K494" t="s">
        <v>31</v>
      </c>
      <c r="L494">
        <f t="shared" si="21"/>
        <v>2024</v>
      </c>
      <c r="M494">
        <f t="shared" si="22"/>
        <v>4</v>
      </c>
      <c r="Q494" t="str">
        <f t="shared" si="23"/>
        <v>Low Loss</v>
      </c>
    </row>
    <row r="495" spans="1:17">
      <c r="A495" t="s">
        <v>1301</v>
      </c>
      <c r="B495" t="s">
        <v>1302</v>
      </c>
      <c r="C495" t="s">
        <v>441</v>
      </c>
      <c r="D495" t="s">
        <v>214</v>
      </c>
      <c r="E495" t="s">
        <v>63</v>
      </c>
      <c r="F495" s="4">
        <v>45469</v>
      </c>
      <c r="G495" t="s">
        <v>37</v>
      </c>
      <c r="H495" t="s">
        <v>38</v>
      </c>
      <c r="I495" t="s">
        <v>22</v>
      </c>
      <c r="J495">
        <v>387064</v>
      </c>
      <c r="K495" t="s">
        <v>31</v>
      </c>
      <c r="L495">
        <f t="shared" si="21"/>
        <v>2024</v>
      </c>
      <c r="M495">
        <f t="shared" si="22"/>
        <v>6</v>
      </c>
      <c r="Q495" t="str">
        <f t="shared" si="23"/>
        <v>High Loss</v>
      </c>
    </row>
    <row r="496" spans="1:17">
      <c r="A496" t="s">
        <v>1303</v>
      </c>
      <c r="B496" t="s">
        <v>1304</v>
      </c>
      <c r="C496" t="s">
        <v>376</v>
      </c>
      <c r="D496" t="s">
        <v>78</v>
      </c>
      <c r="E496" t="s">
        <v>97</v>
      </c>
      <c r="F496" s="4">
        <v>45781</v>
      </c>
      <c r="G496" t="s">
        <v>83</v>
      </c>
      <c r="H496" t="s">
        <v>38</v>
      </c>
      <c r="I496" t="s">
        <v>74</v>
      </c>
      <c r="J496">
        <v>118926</v>
      </c>
      <c r="K496" t="s">
        <v>31</v>
      </c>
      <c r="L496">
        <f t="shared" si="21"/>
        <v>2025</v>
      </c>
      <c r="M496">
        <f t="shared" si="22"/>
        <v>5</v>
      </c>
      <c r="Q496" t="str">
        <f t="shared" si="23"/>
        <v>Low Loss</v>
      </c>
    </row>
    <row r="497" spans="1:17">
      <c r="A497" t="s">
        <v>1305</v>
      </c>
      <c r="B497" t="s">
        <v>1306</v>
      </c>
      <c r="C497" t="s">
        <v>1307</v>
      </c>
      <c r="D497" t="s">
        <v>354</v>
      </c>
      <c r="E497" t="s">
        <v>63</v>
      </c>
      <c r="F497" s="4">
        <v>45896</v>
      </c>
      <c r="G497" t="s">
        <v>28</v>
      </c>
      <c r="H497" t="s">
        <v>21</v>
      </c>
      <c r="I497" t="s">
        <v>39</v>
      </c>
      <c r="J497">
        <v>294573</v>
      </c>
      <c r="K497" t="s">
        <v>23</v>
      </c>
      <c r="L497">
        <f t="shared" si="21"/>
        <v>2025</v>
      </c>
      <c r="M497">
        <f t="shared" si="22"/>
        <v>8</v>
      </c>
      <c r="Q497" t="str">
        <f t="shared" si="23"/>
        <v>High Loss</v>
      </c>
    </row>
    <row r="498" spans="1:17">
      <c r="A498" t="s">
        <v>1308</v>
      </c>
      <c r="B498" t="s">
        <v>1309</v>
      </c>
      <c r="C498" t="s">
        <v>580</v>
      </c>
      <c r="D498" t="s">
        <v>139</v>
      </c>
      <c r="E498" t="s">
        <v>68</v>
      </c>
      <c r="F498" s="4">
        <v>45297</v>
      </c>
      <c r="G498" t="s">
        <v>37</v>
      </c>
      <c r="H498" t="s">
        <v>38</v>
      </c>
      <c r="I498" t="s">
        <v>39</v>
      </c>
      <c r="J498">
        <v>221131</v>
      </c>
      <c r="K498" t="s">
        <v>23</v>
      </c>
      <c r="L498">
        <f t="shared" si="21"/>
        <v>2024</v>
      </c>
      <c r="M498">
        <f t="shared" si="22"/>
        <v>1</v>
      </c>
      <c r="Q498" t="str">
        <f t="shared" si="23"/>
        <v>Low Loss</v>
      </c>
    </row>
    <row r="499" spans="1:17">
      <c r="A499" t="s">
        <v>1310</v>
      </c>
      <c r="B499" t="s">
        <v>1311</v>
      </c>
      <c r="C499" t="s">
        <v>541</v>
      </c>
      <c r="D499" t="s">
        <v>206</v>
      </c>
      <c r="E499" t="s">
        <v>19</v>
      </c>
      <c r="F499" s="4">
        <v>45635</v>
      </c>
      <c r="G499" t="s">
        <v>83</v>
      </c>
      <c r="H499" t="s">
        <v>38</v>
      </c>
      <c r="I499" t="s">
        <v>39</v>
      </c>
      <c r="J499">
        <v>127722</v>
      </c>
      <c r="K499" t="s">
        <v>31</v>
      </c>
      <c r="L499">
        <f t="shared" si="21"/>
        <v>2024</v>
      </c>
      <c r="M499">
        <f t="shared" si="22"/>
        <v>12</v>
      </c>
      <c r="Q499" t="str">
        <f t="shared" si="23"/>
        <v>Low Loss</v>
      </c>
    </row>
    <row r="500" spans="1:17">
      <c r="A500" t="s">
        <v>1312</v>
      </c>
      <c r="B500" t="s">
        <v>1313</v>
      </c>
      <c r="C500" t="s">
        <v>426</v>
      </c>
      <c r="D500" t="s">
        <v>259</v>
      </c>
      <c r="E500" t="s">
        <v>88</v>
      </c>
      <c r="F500" s="4">
        <v>45540</v>
      </c>
      <c r="G500" t="s">
        <v>28</v>
      </c>
      <c r="H500" t="s">
        <v>38</v>
      </c>
      <c r="I500" t="s">
        <v>30</v>
      </c>
      <c r="J500">
        <v>281819</v>
      </c>
      <c r="K500" t="s">
        <v>23</v>
      </c>
      <c r="L500">
        <f t="shared" si="21"/>
        <v>2024</v>
      </c>
      <c r="M500">
        <f t="shared" si="22"/>
        <v>9</v>
      </c>
      <c r="Q500" t="str">
        <f t="shared" si="23"/>
        <v>High Loss</v>
      </c>
    </row>
    <row r="501" spans="1:17">
      <c r="A501" t="s">
        <v>1314</v>
      </c>
      <c r="B501" t="s">
        <v>976</v>
      </c>
      <c r="C501" t="s">
        <v>166</v>
      </c>
      <c r="D501" t="s">
        <v>288</v>
      </c>
      <c r="E501" t="s">
        <v>97</v>
      </c>
      <c r="F501" s="4">
        <v>45086</v>
      </c>
      <c r="G501" t="s">
        <v>37</v>
      </c>
      <c r="H501" t="s">
        <v>29</v>
      </c>
      <c r="I501" t="s">
        <v>30</v>
      </c>
      <c r="J501">
        <v>380152</v>
      </c>
      <c r="K501" t="s">
        <v>23</v>
      </c>
      <c r="L501">
        <f t="shared" si="21"/>
        <v>2023</v>
      </c>
      <c r="M501">
        <f t="shared" si="22"/>
        <v>6</v>
      </c>
      <c r="Q501" t="str">
        <f t="shared" si="23"/>
        <v>High Loss</v>
      </c>
    </row>
    <row r="502" spans="1:17">
      <c r="A502" t="s">
        <v>1315</v>
      </c>
      <c r="B502" t="s">
        <v>1316</v>
      </c>
      <c r="C502" t="s">
        <v>223</v>
      </c>
      <c r="D502" t="s">
        <v>185</v>
      </c>
      <c r="E502" t="s">
        <v>58</v>
      </c>
      <c r="F502" s="4">
        <v>45897</v>
      </c>
      <c r="G502" t="s">
        <v>83</v>
      </c>
      <c r="H502" t="s">
        <v>38</v>
      </c>
      <c r="I502" t="s">
        <v>22</v>
      </c>
      <c r="J502">
        <v>303301</v>
      </c>
      <c r="K502" t="s">
        <v>23</v>
      </c>
      <c r="L502">
        <f t="shared" si="21"/>
        <v>2025</v>
      </c>
      <c r="M502">
        <f t="shared" si="22"/>
        <v>8</v>
      </c>
      <c r="Q502" t="str">
        <f t="shared" si="23"/>
        <v>High Loss</v>
      </c>
    </row>
    <row r="503" spans="1:17">
      <c r="A503" t="s">
        <v>1317</v>
      </c>
      <c r="B503" t="s">
        <v>1318</v>
      </c>
      <c r="C503" t="s">
        <v>1121</v>
      </c>
      <c r="D503" t="s">
        <v>210</v>
      </c>
      <c r="E503" t="s">
        <v>88</v>
      </c>
      <c r="F503" s="4">
        <v>44981</v>
      </c>
      <c r="G503" t="s">
        <v>37</v>
      </c>
      <c r="H503" t="s">
        <v>29</v>
      </c>
      <c r="I503" t="s">
        <v>30</v>
      </c>
      <c r="J503">
        <v>104865</v>
      </c>
      <c r="K503" t="s">
        <v>31</v>
      </c>
      <c r="L503">
        <f t="shared" si="21"/>
        <v>2023</v>
      </c>
      <c r="M503">
        <f t="shared" si="22"/>
        <v>2</v>
      </c>
      <c r="Q503" t="str">
        <f t="shared" si="23"/>
        <v>Low Loss</v>
      </c>
    </row>
    <row r="504" spans="1:17">
      <c r="A504" t="s">
        <v>1319</v>
      </c>
      <c r="B504" t="s">
        <v>972</v>
      </c>
      <c r="C504" t="s">
        <v>332</v>
      </c>
      <c r="D504" t="s">
        <v>44</v>
      </c>
      <c r="E504" t="s">
        <v>36</v>
      </c>
      <c r="F504" s="4">
        <v>45656</v>
      </c>
      <c r="G504" t="s">
        <v>37</v>
      </c>
      <c r="H504" t="s">
        <v>38</v>
      </c>
      <c r="I504" t="s">
        <v>22</v>
      </c>
      <c r="J504">
        <v>435709</v>
      </c>
      <c r="K504" t="s">
        <v>23</v>
      </c>
      <c r="L504">
        <f t="shared" si="21"/>
        <v>2024</v>
      </c>
      <c r="M504">
        <f t="shared" si="22"/>
        <v>12</v>
      </c>
      <c r="Q504" t="str">
        <f t="shared" si="23"/>
        <v>High Loss</v>
      </c>
    </row>
    <row r="505" spans="1:17">
      <c r="A505" t="s">
        <v>1320</v>
      </c>
      <c r="B505" t="s">
        <v>1321</v>
      </c>
      <c r="C505" t="s">
        <v>804</v>
      </c>
      <c r="D505" t="s">
        <v>35</v>
      </c>
      <c r="E505" t="s">
        <v>68</v>
      </c>
      <c r="F505" s="4">
        <v>45334</v>
      </c>
      <c r="G505" t="s">
        <v>37</v>
      </c>
      <c r="H505" t="s">
        <v>21</v>
      </c>
      <c r="I505" t="s">
        <v>30</v>
      </c>
      <c r="J505">
        <v>290598</v>
      </c>
      <c r="K505" t="s">
        <v>31</v>
      </c>
      <c r="L505">
        <f t="shared" si="21"/>
        <v>2024</v>
      </c>
      <c r="M505">
        <f t="shared" si="22"/>
        <v>2</v>
      </c>
      <c r="Q505" t="str">
        <f t="shared" si="23"/>
        <v>High Loss</v>
      </c>
    </row>
    <row r="506" spans="1:17">
      <c r="A506" t="s">
        <v>1322</v>
      </c>
      <c r="B506" t="s">
        <v>1323</v>
      </c>
      <c r="C506" t="s">
        <v>754</v>
      </c>
      <c r="D506" t="s">
        <v>159</v>
      </c>
      <c r="E506" t="s">
        <v>58</v>
      </c>
      <c r="F506" s="4">
        <v>45436</v>
      </c>
      <c r="G506" t="s">
        <v>28</v>
      </c>
      <c r="H506" t="s">
        <v>21</v>
      </c>
      <c r="I506" t="s">
        <v>74</v>
      </c>
      <c r="J506">
        <v>136701</v>
      </c>
      <c r="K506" t="s">
        <v>31</v>
      </c>
      <c r="L506">
        <f t="shared" si="21"/>
        <v>2024</v>
      </c>
      <c r="M506">
        <f t="shared" si="22"/>
        <v>5</v>
      </c>
      <c r="Q506" t="str">
        <f t="shared" si="23"/>
        <v>Low Loss</v>
      </c>
    </row>
    <row r="507" spans="1:17">
      <c r="A507" t="s">
        <v>1324</v>
      </c>
      <c r="B507" t="s">
        <v>1325</v>
      </c>
      <c r="C507" t="s">
        <v>461</v>
      </c>
      <c r="D507" t="s">
        <v>96</v>
      </c>
      <c r="E507" t="s">
        <v>36</v>
      </c>
      <c r="F507" s="4">
        <v>45296</v>
      </c>
      <c r="G507" t="s">
        <v>28</v>
      </c>
      <c r="H507" t="s">
        <v>21</v>
      </c>
      <c r="I507" t="s">
        <v>39</v>
      </c>
      <c r="J507">
        <v>352053</v>
      </c>
      <c r="K507" t="s">
        <v>31</v>
      </c>
      <c r="L507">
        <f t="shared" si="21"/>
        <v>2024</v>
      </c>
      <c r="M507">
        <f t="shared" si="22"/>
        <v>1</v>
      </c>
      <c r="Q507" t="str">
        <f t="shared" si="23"/>
        <v>High Loss</v>
      </c>
    </row>
    <row r="508" spans="1:17">
      <c r="A508" t="s">
        <v>1326</v>
      </c>
      <c r="B508" t="s">
        <v>1327</v>
      </c>
      <c r="C508" t="s">
        <v>1328</v>
      </c>
      <c r="D508" t="s">
        <v>805</v>
      </c>
      <c r="E508" t="s">
        <v>97</v>
      </c>
      <c r="F508" s="4">
        <v>44959</v>
      </c>
      <c r="G508" t="s">
        <v>28</v>
      </c>
      <c r="H508" t="s">
        <v>38</v>
      </c>
      <c r="I508" t="s">
        <v>22</v>
      </c>
      <c r="J508">
        <v>126127</v>
      </c>
      <c r="K508" t="s">
        <v>31</v>
      </c>
      <c r="L508">
        <f t="shared" si="21"/>
        <v>2023</v>
      </c>
      <c r="M508">
        <f t="shared" si="22"/>
        <v>2</v>
      </c>
      <c r="Q508" t="str">
        <f t="shared" si="23"/>
        <v>Low Loss</v>
      </c>
    </row>
    <row r="509" spans="1:17">
      <c r="A509" t="s">
        <v>1329</v>
      </c>
      <c r="B509" t="s">
        <v>1330</v>
      </c>
      <c r="C509" t="s">
        <v>541</v>
      </c>
      <c r="D509" t="s">
        <v>302</v>
      </c>
      <c r="E509" t="s">
        <v>19</v>
      </c>
      <c r="F509" s="4">
        <v>45176</v>
      </c>
      <c r="G509" t="s">
        <v>37</v>
      </c>
      <c r="H509" t="s">
        <v>38</v>
      </c>
      <c r="I509" t="s">
        <v>30</v>
      </c>
      <c r="J509">
        <v>304671</v>
      </c>
      <c r="K509" t="s">
        <v>23</v>
      </c>
      <c r="L509">
        <f t="shared" si="21"/>
        <v>2023</v>
      </c>
      <c r="M509">
        <f t="shared" si="22"/>
        <v>9</v>
      </c>
      <c r="Q509" t="str">
        <f t="shared" si="23"/>
        <v>High Loss</v>
      </c>
    </row>
    <row r="510" spans="1:17">
      <c r="A510" t="s">
        <v>1331</v>
      </c>
      <c r="B510" t="s">
        <v>1332</v>
      </c>
      <c r="C510" t="s">
        <v>670</v>
      </c>
      <c r="D510" t="s">
        <v>434</v>
      </c>
      <c r="E510" t="s">
        <v>36</v>
      </c>
      <c r="F510" s="4">
        <v>44967</v>
      </c>
      <c r="G510" t="s">
        <v>28</v>
      </c>
      <c r="H510" t="s">
        <v>29</v>
      </c>
      <c r="I510" t="s">
        <v>30</v>
      </c>
      <c r="J510">
        <v>300745</v>
      </c>
      <c r="K510" t="s">
        <v>23</v>
      </c>
      <c r="L510">
        <f t="shared" si="21"/>
        <v>2023</v>
      </c>
      <c r="M510">
        <f t="shared" si="22"/>
        <v>2</v>
      </c>
      <c r="Q510" t="str">
        <f t="shared" si="23"/>
        <v>High Loss</v>
      </c>
    </row>
    <row r="511" spans="1:17">
      <c r="A511" t="s">
        <v>1333</v>
      </c>
      <c r="B511" t="s">
        <v>1334</v>
      </c>
      <c r="C511" t="s">
        <v>1070</v>
      </c>
      <c r="D511" t="s">
        <v>288</v>
      </c>
      <c r="E511" t="s">
        <v>58</v>
      </c>
      <c r="F511" s="4">
        <v>44942</v>
      </c>
      <c r="G511" t="s">
        <v>37</v>
      </c>
      <c r="H511" t="s">
        <v>21</v>
      </c>
      <c r="I511" t="s">
        <v>39</v>
      </c>
      <c r="J511">
        <v>164730</v>
      </c>
      <c r="K511" t="s">
        <v>23</v>
      </c>
      <c r="L511">
        <f t="shared" si="21"/>
        <v>2023</v>
      </c>
      <c r="M511">
        <f t="shared" si="22"/>
        <v>1</v>
      </c>
      <c r="Q511" t="str">
        <f t="shared" si="23"/>
        <v>Low Loss</v>
      </c>
    </row>
    <row r="512" spans="1:17">
      <c r="A512" t="s">
        <v>1335</v>
      </c>
      <c r="B512" t="s">
        <v>1336</v>
      </c>
      <c r="C512" t="s">
        <v>837</v>
      </c>
      <c r="D512" t="s">
        <v>369</v>
      </c>
      <c r="E512" t="s">
        <v>36</v>
      </c>
      <c r="F512" s="4">
        <v>45364</v>
      </c>
      <c r="G512" t="s">
        <v>37</v>
      </c>
      <c r="H512" t="s">
        <v>38</v>
      </c>
      <c r="I512" t="s">
        <v>30</v>
      </c>
      <c r="J512">
        <v>89246</v>
      </c>
      <c r="K512" t="s">
        <v>31</v>
      </c>
      <c r="L512">
        <f t="shared" si="21"/>
        <v>2024</v>
      </c>
      <c r="M512">
        <f t="shared" si="22"/>
        <v>3</v>
      </c>
      <c r="Q512" t="str">
        <f t="shared" si="23"/>
        <v>Low Loss</v>
      </c>
    </row>
    <row r="513" spans="1:17">
      <c r="A513" t="s">
        <v>1337</v>
      </c>
      <c r="B513" t="s">
        <v>1338</v>
      </c>
      <c r="C513" t="s">
        <v>1116</v>
      </c>
      <c r="D513" t="s">
        <v>73</v>
      </c>
      <c r="E513" t="s">
        <v>58</v>
      </c>
      <c r="F513" s="4">
        <v>45256</v>
      </c>
      <c r="G513" t="s">
        <v>20</v>
      </c>
      <c r="H513" t="s">
        <v>38</v>
      </c>
      <c r="I513" t="s">
        <v>30</v>
      </c>
      <c r="J513">
        <v>393900</v>
      </c>
      <c r="K513" t="s">
        <v>31</v>
      </c>
      <c r="L513">
        <f t="shared" si="21"/>
        <v>2023</v>
      </c>
      <c r="M513">
        <f t="shared" si="22"/>
        <v>11</v>
      </c>
      <c r="Q513" t="str">
        <f t="shared" si="23"/>
        <v>High Loss</v>
      </c>
    </row>
    <row r="514" spans="1:17">
      <c r="A514" t="s">
        <v>1339</v>
      </c>
      <c r="B514" t="s">
        <v>1340</v>
      </c>
      <c r="C514" t="s">
        <v>276</v>
      </c>
      <c r="D514" t="s">
        <v>354</v>
      </c>
      <c r="E514" t="s">
        <v>68</v>
      </c>
      <c r="F514" s="4">
        <v>45281</v>
      </c>
      <c r="G514" t="s">
        <v>28</v>
      </c>
      <c r="H514" t="s">
        <v>21</v>
      </c>
      <c r="I514" t="s">
        <v>22</v>
      </c>
      <c r="J514">
        <v>42861</v>
      </c>
      <c r="K514" t="s">
        <v>23</v>
      </c>
      <c r="L514">
        <f t="shared" si="21"/>
        <v>2023</v>
      </c>
      <c r="M514">
        <f t="shared" si="22"/>
        <v>12</v>
      </c>
      <c r="Q514" t="str">
        <f t="shared" si="23"/>
        <v>Low Loss</v>
      </c>
    </row>
    <row r="515" spans="1:17">
      <c r="A515" t="s">
        <v>1341</v>
      </c>
      <c r="B515" t="s">
        <v>1342</v>
      </c>
      <c r="C515" t="s">
        <v>66</v>
      </c>
      <c r="D515" t="s">
        <v>734</v>
      </c>
      <c r="E515" t="s">
        <v>19</v>
      </c>
      <c r="F515" s="4">
        <v>45347</v>
      </c>
      <c r="G515" t="s">
        <v>37</v>
      </c>
      <c r="H515" t="s">
        <v>21</v>
      </c>
      <c r="I515" t="s">
        <v>30</v>
      </c>
      <c r="J515">
        <v>366762</v>
      </c>
      <c r="K515" t="s">
        <v>31</v>
      </c>
      <c r="L515">
        <f t="shared" ref="L515:L578" si="24">YEAR(F515)</f>
        <v>2024</v>
      </c>
      <c r="M515">
        <f t="shared" ref="M515:M578" si="25">MONTH(F515)</f>
        <v>2</v>
      </c>
      <c r="Q515" t="str">
        <f t="shared" ref="Q515:Q578" si="26">IF(J515&gt;250000,"High Loss","Low Loss")</f>
        <v>High Loss</v>
      </c>
    </row>
    <row r="516" spans="1:17">
      <c r="A516" t="s">
        <v>1343</v>
      </c>
      <c r="B516" t="s">
        <v>1344</v>
      </c>
      <c r="C516" t="s">
        <v>1345</v>
      </c>
      <c r="D516" t="s">
        <v>48</v>
      </c>
      <c r="E516" t="s">
        <v>68</v>
      </c>
      <c r="F516" s="4">
        <v>45304</v>
      </c>
      <c r="G516" t="s">
        <v>28</v>
      </c>
      <c r="H516" t="s">
        <v>38</v>
      </c>
      <c r="I516" t="s">
        <v>30</v>
      </c>
      <c r="J516">
        <v>232622</v>
      </c>
      <c r="K516" t="s">
        <v>31</v>
      </c>
      <c r="L516">
        <f t="shared" si="24"/>
        <v>2024</v>
      </c>
      <c r="M516">
        <f t="shared" si="25"/>
        <v>1</v>
      </c>
      <c r="Q516" t="str">
        <f t="shared" si="26"/>
        <v>Low Loss</v>
      </c>
    </row>
    <row r="517" spans="1:17">
      <c r="A517" t="s">
        <v>1346</v>
      </c>
      <c r="B517" t="s">
        <v>1347</v>
      </c>
      <c r="C517" t="s">
        <v>1348</v>
      </c>
      <c r="D517" t="s">
        <v>273</v>
      </c>
      <c r="E517" t="s">
        <v>58</v>
      </c>
      <c r="F517" s="4">
        <v>45056</v>
      </c>
      <c r="G517" t="s">
        <v>83</v>
      </c>
      <c r="H517" t="s">
        <v>29</v>
      </c>
      <c r="I517" t="s">
        <v>30</v>
      </c>
      <c r="J517">
        <v>32092</v>
      </c>
      <c r="K517" t="s">
        <v>31</v>
      </c>
      <c r="L517">
        <f t="shared" si="24"/>
        <v>2023</v>
      </c>
      <c r="M517">
        <f t="shared" si="25"/>
        <v>5</v>
      </c>
      <c r="Q517" t="str">
        <f t="shared" si="26"/>
        <v>Low Loss</v>
      </c>
    </row>
    <row r="518" spans="1:17">
      <c r="A518" t="s">
        <v>1349</v>
      </c>
      <c r="B518" t="s">
        <v>1350</v>
      </c>
      <c r="C518" t="s">
        <v>1351</v>
      </c>
      <c r="D518" t="s">
        <v>124</v>
      </c>
      <c r="E518" t="s">
        <v>63</v>
      </c>
      <c r="F518" s="4">
        <v>45119</v>
      </c>
      <c r="G518" t="s">
        <v>37</v>
      </c>
      <c r="H518" t="s">
        <v>38</v>
      </c>
      <c r="I518" t="s">
        <v>39</v>
      </c>
      <c r="J518">
        <v>313810</v>
      </c>
      <c r="K518" t="s">
        <v>23</v>
      </c>
      <c r="L518">
        <f t="shared" si="24"/>
        <v>2023</v>
      </c>
      <c r="M518">
        <f t="shared" si="25"/>
        <v>7</v>
      </c>
      <c r="Q518" t="str">
        <f t="shared" si="26"/>
        <v>High Loss</v>
      </c>
    </row>
    <row r="519" spans="1:17">
      <c r="A519" t="s">
        <v>1352</v>
      </c>
      <c r="B519" t="s">
        <v>1353</v>
      </c>
      <c r="C519" t="s">
        <v>1191</v>
      </c>
      <c r="D519" t="s">
        <v>714</v>
      </c>
      <c r="E519" t="s">
        <v>63</v>
      </c>
      <c r="F519" s="4">
        <v>46019</v>
      </c>
      <c r="G519" t="s">
        <v>37</v>
      </c>
      <c r="H519" t="s">
        <v>21</v>
      </c>
      <c r="I519" t="s">
        <v>30</v>
      </c>
      <c r="J519">
        <v>436367</v>
      </c>
      <c r="K519" t="s">
        <v>31</v>
      </c>
      <c r="L519">
        <f t="shared" si="24"/>
        <v>2025</v>
      </c>
      <c r="M519">
        <f t="shared" si="25"/>
        <v>12</v>
      </c>
      <c r="Q519" t="str">
        <f t="shared" si="26"/>
        <v>High Loss</v>
      </c>
    </row>
    <row r="520" spans="1:17">
      <c r="A520" t="s">
        <v>1354</v>
      </c>
      <c r="B520" t="s">
        <v>1355</v>
      </c>
      <c r="C520" t="s">
        <v>679</v>
      </c>
      <c r="D520" t="s">
        <v>57</v>
      </c>
      <c r="E520" t="s">
        <v>63</v>
      </c>
      <c r="F520" s="4">
        <v>45153</v>
      </c>
      <c r="G520" t="s">
        <v>28</v>
      </c>
      <c r="H520" t="s">
        <v>29</v>
      </c>
      <c r="I520" t="s">
        <v>30</v>
      </c>
      <c r="J520">
        <v>412591</v>
      </c>
      <c r="K520" t="s">
        <v>31</v>
      </c>
      <c r="L520">
        <f t="shared" si="24"/>
        <v>2023</v>
      </c>
      <c r="M520">
        <f t="shared" si="25"/>
        <v>8</v>
      </c>
      <c r="Q520" t="str">
        <f t="shared" si="26"/>
        <v>High Loss</v>
      </c>
    </row>
    <row r="521" spans="1:17">
      <c r="A521" t="s">
        <v>1356</v>
      </c>
      <c r="B521" t="s">
        <v>1357</v>
      </c>
      <c r="C521" t="s">
        <v>1358</v>
      </c>
      <c r="D521" t="s">
        <v>263</v>
      </c>
      <c r="E521" t="s">
        <v>63</v>
      </c>
      <c r="F521" s="4">
        <v>45140</v>
      </c>
      <c r="G521" t="s">
        <v>83</v>
      </c>
      <c r="H521" t="s">
        <v>29</v>
      </c>
      <c r="I521" t="s">
        <v>39</v>
      </c>
      <c r="J521">
        <v>299838</v>
      </c>
      <c r="K521" t="s">
        <v>31</v>
      </c>
      <c r="L521">
        <f t="shared" si="24"/>
        <v>2023</v>
      </c>
      <c r="M521">
        <f t="shared" si="25"/>
        <v>8</v>
      </c>
      <c r="Q521" t="str">
        <f t="shared" si="26"/>
        <v>High Loss</v>
      </c>
    </row>
    <row r="522" spans="1:17">
      <c r="A522" t="s">
        <v>1359</v>
      </c>
      <c r="B522" t="s">
        <v>1360</v>
      </c>
      <c r="C522" t="s">
        <v>192</v>
      </c>
      <c r="D522" t="s">
        <v>298</v>
      </c>
      <c r="E522" t="s">
        <v>68</v>
      </c>
      <c r="F522" s="4">
        <v>45805</v>
      </c>
      <c r="G522" t="s">
        <v>83</v>
      </c>
      <c r="H522" t="s">
        <v>29</v>
      </c>
      <c r="I522" t="s">
        <v>30</v>
      </c>
      <c r="J522">
        <v>80022</v>
      </c>
      <c r="K522" t="s">
        <v>31</v>
      </c>
      <c r="L522">
        <f t="shared" si="24"/>
        <v>2025</v>
      </c>
      <c r="M522">
        <f t="shared" si="25"/>
        <v>5</v>
      </c>
      <c r="Q522" t="str">
        <f t="shared" si="26"/>
        <v>Low Loss</v>
      </c>
    </row>
    <row r="523" spans="1:17">
      <c r="A523" t="s">
        <v>1361</v>
      </c>
      <c r="B523" t="s">
        <v>1362</v>
      </c>
      <c r="C523" t="s">
        <v>1348</v>
      </c>
      <c r="D523" t="s">
        <v>111</v>
      </c>
      <c r="E523" t="s">
        <v>58</v>
      </c>
      <c r="F523" s="4">
        <v>45987</v>
      </c>
      <c r="G523" t="s">
        <v>20</v>
      </c>
      <c r="H523" t="s">
        <v>38</v>
      </c>
      <c r="I523" t="s">
        <v>74</v>
      </c>
      <c r="J523">
        <v>387267</v>
      </c>
      <c r="K523" t="s">
        <v>31</v>
      </c>
      <c r="L523">
        <f t="shared" si="24"/>
        <v>2025</v>
      </c>
      <c r="M523">
        <f t="shared" si="25"/>
        <v>11</v>
      </c>
      <c r="Q523" t="str">
        <f t="shared" si="26"/>
        <v>High Loss</v>
      </c>
    </row>
    <row r="524" spans="1:17">
      <c r="A524" t="s">
        <v>1363</v>
      </c>
      <c r="B524" t="s">
        <v>1364</v>
      </c>
      <c r="C524" t="s">
        <v>1365</v>
      </c>
      <c r="D524" t="s">
        <v>206</v>
      </c>
      <c r="E524" t="s">
        <v>88</v>
      </c>
      <c r="F524" s="4">
        <v>45211</v>
      </c>
      <c r="G524" t="s">
        <v>20</v>
      </c>
      <c r="H524" t="s">
        <v>21</v>
      </c>
      <c r="I524" t="s">
        <v>30</v>
      </c>
      <c r="J524">
        <v>388849</v>
      </c>
      <c r="K524" t="s">
        <v>31</v>
      </c>
      <c r="L524">
        <f t="shared" si="24"/>
        <v>2023</v>
      </c>
      <c r="M524">
        <f t="shared" si="25"/>
        <v>10</v>
      </c>
      <c r="Q524" t="str">
        <f t="shared" si="26"/>
        <v>High Loss</v>
      </c>
    </row>
    <row r="525" spans="1:17">
      <c r="A525" t="s">
        <v>1366</v>
      </c>
      <c r="B525" t="s">
        <v>1367</v>
      </c>
      <c r="C525" t="s">
        <v>915</v>
      </c>
      <c r="D525" t="s">
        <v>734</v>
      </c>
      <c r="E525" t="s">
        <v>19</v>
      </c>
      <c r="F525" s="4">
        <v>45513</v>
      </c>
      <c r="G525" t="s">
        <v>37</v>
      </c>
      <c r="H525" t="s">
        <v>21</v>
      </c>
      <c r="I525" t="s">
        <v>30</v>
      </c>
      <c r="J525">
        <v>200994</v>
      </c>
      <c r="K525" t="s">
        <v>31</v>
      </c>
      <c r="L525">
        <f t="shared" si="24"/>
        <v>2024</v>
      </c>
      <c r="M525">
        <f t="shared" si="25"/>
        <v>8</v>
      </c>
      <c r="Q525" t="str">
        <f t="shared" si="26"/>
        <v>Low Loss</v>
      </c>
    </row>
    <row r="526" spans="1:17">
      <c r="A526" t="s">
        <v>1368</v>
      </c>
      <c r="B526" t="s">
        <v>686</v>
      </c>
      <c r="C526" t="s">
        <v>1369</v>
      </c>
      <c r="D526" t="s">
        <v>365</v>
      </c>
      <c r="E526" t="s">
        <v>68</v>
      </c>
      <c r="F526" s="4">
        <v>45592</v>
      </c>
      <c r="G526" t="s">
        <v>83</v>
      </c>
      <c r="H526" t="s">
        <v>29</v>
      </c>
      <c r="I526" t="s">
        <v>39</v>
      </c>
      <c r="J526">
        <v>126192</v>
      </c>
      <c r="K526" t="s">
        <v>23</v>
      </c>
      <c r="L526">
        <f t="shared" si="24"/>
        <v>2024</v>
      </c>
      <c r="M526">
        <f t="shared" si="25"/>
        <v>10</v>
      </c>
      <c r="Q526" t="str">
        <f t="shared" si="26"/>
        <v>Low Loss</v>
      </c>
    </row>
    <row r="527" spans="1:17">
      <c r="A527" t="s">
        <v>1370</v>
      </c>
      <c r="B527" t="s">
        <v>1371</v>
      </c>
      <c r="C527" t="s">
        <v>1372</v>
      </c>
      <c r="D527" t="s">
        <v>312</v>
      </c>
      <c r="E527" t="s">
        <v>68</v>
      </c>
      <c r="F527" s="4">
        <v>45285</v>
      </c>
      <c r="G527" t="s">
        <v>83</v>
      </c>
      <c r="H527" t="s">
        <v>29</v>
      </c>
      <c r="I527" t="s">
        <v>74</v>
      </c>
      <c r="J527">
        <v>184205</v>
      </c>
      <c r="K527" t="s">
        <v>23</v>
      </c>
      <c r="L527">
        <f t="shared" si="24"/>
        <v>2023</v>
      </c>
      <c r="M527">
        <f t="shared" si="25"/>
        <v>12</v>
      </c>
      <c r="Q527" t="str">
        <f t="shared" si="26"/>
        <v>Low Loss</v>
      </c>
    </row>
    <row r="528" spans="1:17">
      <c r="A528" t="s">
        <v>1373</v>
      </c>
      <c r="B528" t="s">
        <v>1374</v>
      </c>
      <c r="C528" t="s">
        <v>1375</v>
      </c>
      <c r="D528" t="s">
        <v>263</v>
      </c>
      <c r="E528" t="s">
        <v>88</v>
      </c>
      <c r="F528" s="4">
        <v>45279</v>
      </c>
      <c r="G528" t="s">
        <v>20</v>
      </c>
      <c r="H528" t="s">
        <v>29</v>
      </c>
      <c r="I528" t="s">
        <v>30</v>
      </c>
      <c r="J528">
        <v>460147</v>
      </c>
      <c r="K528" t="s">
        <v>31</v>
      </c>
      <c r="L528">
        <f t="shared" si="24"/>
        <v>2023</v>
      </c>
      <c r="M528">
        <f t="shared" si="25"/>
        <v>12</v>
      </c>
      <c r="Q528" t="str">
        <f t="shared" si="26"/>
        <v>High Loss</v>
      </c>
    </row>
    <row r="529" spans="1:17">
      <c r="A529" t="s">
        <v>1376</v>
      </c>
      <c r="B529" t="s">
        <v>1377</v>
      </c>
      <c r="C529" t="s">
        <v>1378</v>
      </c>
      <c r="D529" t="s">
        <v>298</v>
      </c>
      <c r="E529" t="s">
        <v>63</v>
      </c>
      <c r="F529" s="4">
        <v>45438</v>
      </c>
      <c r="G529" t="s">
        <v>20</v>
      </c>
      <c r="H529" t="s">
        <v>21</v>
      </c>
      <c r="I529" t="s">
        <v>30</v>
      </c>
      <c r="J529">
        <v>294260</v>
      </c>
      <c r="K529" t="s">
        <v>23</v>
      </c>
      <c r="L529">
        <f t="shared" si="24"/>
        <v>2024</v>
      </c>
      <c r="M529">
        <f t="shared" si="25"/>
        <v>5</v>
      </c>
      <c r="Q529" t="str">
        <f t="shared" si="26"/>
        <v>High Loss</v>
      </c>
    </row>
    <row r="530" spans="1:17">
      <c r="A530" t="s">
        <v>1379</v>
      </c>
      <c r="B530" t="s">
        <v>1380</v>
      </c>
      <c r="C530" t="s">
        <v>162</v>
      </c>
      <c r="D530" t="s">
        <v>124</v>
      </c>
      <c r="E530" t="s">
        <v>88</v>
      </c>
      <c r="F530" s="4">
        <v>45400</v>
      </c>
      <c r="G530" t="s">
        <v>83</v>
      </c>
      <c r="H530" t="s">
        <v>29</v>
      </c>
      <c r="I530" t="s">
        <v>74</v>
      </c>
      <c r="J530">
        <v>360722</v>
      </c>
      <c r="K530" t="s">
        <v>23</v>
      </c>
      <c r="L530">
        <f t="shared" si="24"/>
        <v>2024</v>
      </c>
      <c r="M530">
        <f t="shared" si="25"/>
        <v>4</v>
      </c>
      <c r="Q530" t="str">
        <f t="shared" si="26"/>
        <v>High Loss</v>
      </c>
    </row>
    <row r="531" spans="1:17">
      <c r="A531" t="s">
        <v>1381</v>
      </c>
      <c r="B531" t="s">
        <v>1382</v>
      </c>
      <c r="C531" t="s">
        <v>180</v>
      </c>
      <c r="D531" t="s">
        <v>27</v>
      </c>
      <c r="E531" t="s">
        <v>63</v>
      </c>
      <c r="F531" s="4">
        <v>45529</v>
      </c>
      <c r="G531" t="s">
        <v>20</v>
      </c>
      <c r="H531" t="s">
        <v>21</v>
      </c>
      <c r="I531" t="s">
        <v>30</v>
      </c>
      <c r="J531">
        <v>58156</v>
      </c>
      <c r="K531" t="s">
        <v>23</v>
      </c>
      <c r="L531">
        <f t="shared" si="24"/>
        <v>2024</v>
      </c>
      <c r="M531">
        <f t="shared" si="25"/>
        <v>8</v>
      </c>
      <c r="Q531" t="str">
        <f t="shared" si="26"/>
        <v>Low Loss</v>
      </c>
    </row>
    <row r="532" spans="1:17">
      <c r="A532" t="s">
        <v>1383</v>
      </c>
      <c r="B532" t="s">
        <v>1384</v>
      </c>
      <c r="C532" t="s">
        <v>1249</v>
      </c>
      <c r="D532" t="s">
        <v>308</v>
      </c>
      <c r="E532" t="s">
        <v>58</v>
      </c>
      <c r="F532" s="4">
        <v>45818</v>
      </c>
      <c r="G532" t="s">
        <v>20</v>
      </c>
      <c r="H532" t="s">
        <v>21</v>
      </c>
      <c r="I532" t="s">
        <v>74</v>
      </c>
      <c r="J532">
        <v>490481</v>
      </c>
      <c r="K532" t="s">
        <v>23</v>
      </c>
      <c r="L532">
        <f t="shared" si="24"/>
        <v>2025</v>
      </c>
      <c r="M532">
        <f t="shared" si="25"/>
        <v>6</v>
      </c>
      <c r="Q532" t="str">
        <f t="shared" si="26"/>
        <v>High Loss</v>
      </c>
    </row>
    <row r="533" spans="1:17">
      <c r="A533" t="s">
        <v>1385</v>
      </c>
      <c r="B533" t="s">
        <v>1386</v>
      </c>
      <c r="C533" t="s">
        <v>392</v>
      </c>
      <c r="D533" t="s">
        <v>35</v>
      </c>
      <c r="E533" t="s">
        <v>97</v>
      </c>
      <c r="F533" s="4">
        <v>45089</v>
      </c>
      <c r="G533" t="s">
        <v>83</v>
      </c>
      <c r="H533" t="s">
        <v>38</v>
      </c>
      <c r="I533" t="s">
        <v>30</v>
      </c>
      <c r="J533">
        <v>326674</v>
      </c>
      <c r="K533" t="s">
        <v>31</v>
      </c>
      <c r="L533">
        <f t="shared" si="24"/>
        <v>2023</v>
      </c>
      <c r="M533">
        <f t="shared" si="25"/>
        <v>6</v>
      </c>
      <c r="Q533" t="str">
        <f t="shared" si="26"/>
        <v>High Loss</v>
      </c>
    </row>
    <row r="534" spans="1:17">
      <c r="A534" t="s">
        <v>1387</v>
      </c>
      <c r="B534" t="s">
        <v>1388</v>
      </c>
      <c r="C534" t="s">
        <v>419</v>
      </c>
      <c r="D534" t="s">
        <v>170</v>
      </c>
      <c r="E534" t="s">
        <v>97</v>
      </c>
      <c r="F534" s="4">
        <v>45407</v>
      </c>
      <c r="G534" t="s">
        <v>20</v>
      </c>
      <c r="H534" t="s">
        <v>38</v>
      </c>
      <c r="I534" t="s">
        <v>30</v>
      </c>
      <c r="J534">
        <v>357948</v>
      </c>
      <c r="K534" t="s">
        <v>23</v>
      </c>
      <c r="L534">
        <f t="shared" si="24"/>
        <v>2024</v>
      </c>
      <c r="M534">
        <f t="shared" si="25"/>
        <v>4</v>
      </c>
      <c r="Q534" t="str">
        <f t="shared" si="26"/>
        <v>High Loss</v>
      </c>
    </row>
    <row r="535" spans="1:17">
      <c r="A535" t="s">
        <v>1389</v>
      </c>
      <c r="B535" t="s">
        <v>1390</v>
      </c>
      <c r="C535" t="s">
        <v>485</v>
      </c>
      <c r="D535" t="s">
        <v>163</v>
      </c>
      <c r="E535" t="s">
        <v>97</v>
      </c>
      <c r="F535" s="4">
        <v>45514</v>
      </c>
      <c r="G535" t="s">
        <v>83</v>
      </c>
      <c r="H535" t="s">
        <v>21</v>
      </c>
      <c r="I535" t="s">
        <v>30</v>
      </c>
      <c r="J535">
        <v>154689</v>
      </c>
      <c r="K535" t="s">
        <v>31</v>
      </c>
      <c r="L535">
        <f t="shared" si="24"/>
        <v>2024</v>
      </c>
      <c r="M535">
        <f t="shared" si="25"/>
        <v>8</v>
      </c>
      <c r="Q535" t="str">
        <f t="shared" si="26"/>
        <v>Low Loss</v>
      </c>
    </row>
    <row r="536" spans="1:17">
      <c r="A536" t="s">
        <v>1391</v>
      </c>
      <c r="B536" t="s">
        <v>1392</v>
      </c>
      <c r="C536" t="s">
        <v>254</v>
      </c>
      <c r="D536" t="s">
        <v>87</v>
      </c>
      <c r="E536" t="s">
        <v>58</v>
      </c>
      <c r="F536" s="4">
        <v>45792</v>
      </c>
      <c r="G536" t="s">
        <v>83</v>
      </c>
      <c r="H536" t="s">
        <v>38</v>
      </c>
      <c r="I536" t="s">
        <v>30</v>
      </c>
      <c r="J536">
        <v>338415</v>
      </c>
      <c r="K536" t="s">
        <v>31</v>
      </c>
      <c r="L536">
        <f t="shared" si="24"/>
        <v>2025</v>
      </c>
      <c r="M536">
        <f t="shared" si="25"/>
        <v>5</v>
      </c>
      <c r="Q536" t="str">
        <f t="shared" si="26"/>
        <v>High Loss</v>
      </c>
    </row>
    <row r="537" spans="1:17">
      <c r="A537" t="s">
        <v>1393</v>
      </c>
      <c r="B537" t="s">
        <v>1394</v>
      </c>
      <c r="C537" t="s">
        <v>915</v>
      </c>
      <c r="D537" t="s">
        <v>322</v>
      </c>
      <c r="E537" t="s">
        <v>63</v>
      </c>
      <c r="F537" s="4">
        <v>45138</v>
      </c>
      <c r="G537" t="s">
        <v>37</v>
      </c>
      <c r="H537" t="s">
        <v>38</v>
      </c>
      <c r="I537" t="s">
        <v>39</v>
      </c>
      <c r="J537">
        <v>342659</v>
      </c>
      <c r="K537" t="s">
        <v>31</v>
      </c>
      <c r="L537">
        <f t="shared" si="24"/>
        <v>2023</v>
      </c>
      <c r="M537">
        <f t="shared" si="25"/>
        <v>7</v>
      </c>
      <c r="Q537" t="str">
        <f t="shared" si="26"/>
        <v>High Loss</v>
      </c>
    </row>
    <row r="538" spans="1:17">
      <c r="A538" t="s">
        <v>1395</v>
      </c>
      <c r="B538" t="s">
        <v>1396</v>
      </c>
      <c r="C538" t="s">
        <v>461</v>
      </c>
      <c r="D538" t="s">
        <v>173</v>
      </c>
      <c r="E538" t="s">
        <v>68</v>
      </c>
      <c r="F538" s="4">
        <v>45748</v>
      </c>
      <c r="G538" t="s">
        <v>37</v>
      </c>
      <c r="H538" t="s">
        <v>21</v>
      </c>
      <c r="I538" t="s">
        <v>74</v>
      </c>
      <c r="J538">
        <v>475335</v>
      </c>
      <c r="K538" t="s">
        <v>31</v>
      </c>
      <c r="L538">
        <f t="shared" si="24"/>
        <v>2025</v>
      </c>
      <c r="M538">
        <f t="shared" si="25"/>
        <v>4</v>
      </c>
      <c r="Q538" t="str">
        <f t="shared" si="26"/>
        <v>High Loss</v>
      </c>
    </row>
    <row r="539" spans="1:17">
      <c r="A539" t="s">
        <v>1397</v>
      </c>
      <c r="B539" t="s">
        <v>1398</v>
      </c>
      <c r="C539" t="s">
        <v>1399</v>
      </c>
      <c r="D539" t="s">
        <v>177</v>
      </c>
      <c r="E539" t="s">
        <v>97</v>
      </c>
      <c r="F539" s="4">
        <v>45915</v>
      </c>
      <c r="G539" t="s">
        <v>83</v>
      </c>
      <c r="H539" t="s">
        <v>29</v>
      </c>
      <c r="I539" t="s">
        <v>22</v>
      </c>
      <c r="J539">
        <v>10454</v>
      </c>
      <c r="K539" t="s">
        <v>23</v>
      </c>
      <c r="L539">
        <f t="shared" si="24"/>
        <v>2025</v>
      </c>
      <c r="M539">
        <f t="shared" si="25"/>
        <v>9</v>
      </c>
      <c r="Q539" t="str">
        <f t="shared" si="26"/>
        <v>Low Loss</v>
      </c>
    </row>
    <row r="540" spans="1:17">
      <c r="A540" t="s">
        <v>1400</v>
      </c>
      <c r="B540" t="s">
        <v>1401</v>
      </c>
      <c r="C540" t="s">
        <v>834</v>
      </c>
      <c r="D540" t="s">
        <v>521</v>
      </c>
      <c r="E540" t="s">
        <v>19</v>
      </c>
      <c r="F540" s="4">
        <v>45261</v>
      </c>
      <c r="G540" t="s">
        <v>83</v>
      </c>
      <c r="H540" t="s">
        <v>29</v>
      </c>
      <c r="I540" t="s">
        <v>39</v>
      </c>
      <c r="J540">
        <v>337153</v>
      </c>
      <c r="K540" t="s">
        <v>31</v>
      </c>
      <c r="L540">
        <f t="shared" si="24"/>
        <v>2023</v>
      </c>
      <c r="M540">
        <f t="shared" si="25"/>
        <v>12</v>
      </c>
      <c r="Q540" t="str">
        <f t="shared" si="26"/>
        <v>High Loss</v>
      </c>
    </row>
    <row r="541" spans="1:17">
      <c r="A541" t="s">
        <v>1402</v>
      </c>
      <c r="B541" t="s">
        <v>1403</v>
      </c>
      <c r="C541" t="s">
        <v>1186</v>
      </c>
      <c r="D541" t="s">
        <v>423</v>
      </c>
      <c r="E541" t="s">
        <v>88</v>
      </c>
      <c r="F541" s="4">
        <v>46011</v>
      </c>
      <c r="G541" t="s">
        <v>83</v>
      </c>
      <c r="H541" t="s">
        <v>29</v>
      </c>
      <c r="I541" t="s">
        <v>39</v>
      </c>
      <c r="J541">
        <v>363409</v>
      </c>
      <c r="K541" t="s">
        <v>31</v>
      </c>
      <c r="L541">
        <f t="shared" si="24"/>
        <v>2025</v>
      </c>
      <c r="M541">
        <f t="shared" si="25"/>
        <v>12</v>
      </c>
      <c r="Q541" t="str">
        <f t="shared" si="26"/>
        <v>High Loss</v>
      </c>
    </row>
    <row r="542" spans="1:17">
      <c r="A542" t="s">
        <v>1404</v>
      </c>
      <c r="B542" t="s">
        <v>1405</v>
      </c>
      <c r="C542" t="s">
        <v>619</v>
      </c>
      <c r="D542" t="s">
        <v>280</v>
      </c>
      <c r="E542" t="s">
        <v>88</v>
      </c>
      <c r="F542" s="4">
        <v>45746</v>
      </c>
      <c r="G542" t="s">
        <v>37</v>
      </c>
      <c r="H542" t="s">
        <v>29</v>
      </c>
      <c r="I542" t="s">
        <v>74</v>
      </c>
      <c r="J542">
        <v>326095</v>
      </c>
      <c r="K542" t="s">
        <v>31</v>
      </c>
      <c r="L542">
        <f t="shared" si="24"/>
        <v>2025</v>
      </c>
      <c r="M542">
        <f t="shared" si="25"/>
        <v>3</v>
      </c>
      <c r="Q542" t="str">
        <f t="shared" si="26"/>
        <v>High Loss</v>
      </c>
    </row>
    <row r="543" spans="1:17">
      <c r="A543" t="s">
        <v>1406</v>
      </c>
      <c r="B543" t="s">
        <v>1407</v>
      </c>
      <c r="C543" t="s">
        <v>315</v>
      </c>
      <c r="D543" t="s">
        <v>298</v>
      </c>
      <c r="E543" t="s">
        <v>63</v>
      </c>
      <c r="F543" s="4">
        <v>44941</v>
      </c>
      <c r="G543" t="s">
        <v>28</v>
      </c>
      <c r="H543" t="s">
        <v>38</v>
      </c>
      <c r="I543" t="s">
        <v>30</v>
      </c>
      <c r="J543">
        <v>312578</v>
      </c>
      <c r="K543" t="s">
        <v>31</v>
      </c>
      <c r="L543">
        <f t="shared" si="24"/>
        <v>2023</v>
      </c>
      <c r="M543">
        <f t="shared" si="25"/>
        <v>1</v>
      </c>
      <c r="Q543" t="str">
        <f t="shared" si="26"/>
        <v>High Loss</v>
      </c>
    </row>
    <row r="544" spans="1:17">
      <c r="A544" t="s">
        <v>1408</v>
      </c>
      <c r="B544" t="s">
        <v>1409</v>
      </c>
      <c r="C544" t="s">
        <v>611</v>
      </c>
      <c r="D544" t="s">
        <v>62</v>
      </c>
      <c r="E544" t="s">
        <v>36</v>
      </c>
      <c r="F544" s="4">
        <v>45373</v>
      </c>
      <c r="G544" t="s">
        <v>20</v>
      </c>
      <c r="H544" t="s">
        <v>21</v>
      </c>
      <c r="I544" t="s">
        <v>30</v>
      </c>
      <c r="J544">
        <v>46359</v>
      </c>
      <c r="K544" t="s">
        <v>31</v>
      </c>
      <c r="L544">
        <f t="shared" si="24"/>
        <v>2024</v>
      </c>
      <c r="M544">
        <f t="shared" si="25"/>
        <v>3</v>
      </c>
      <c r="Q544" t="str">
        <f t="shared" si="26"/>
        <v>Low Loss</v>
      </c>
    </row>
    <row r="545" spans="1:17">
      <c r="A545" t="s">
        <v>1410</v>
      </c>
      <c r="B545" t="s">
        <v>1411</v>
      </c>
      <c r="C545" t="s">
        <v>444</v>
      </c>
      <c r="D545" t="s">
        <v>155</v>
      </c>
      <c r="E545" t="s">
        <v>68</v>
      </c>
      <c r="F545" s="4">
        <v>45240</v>
      </c>
      <c r="G545" t="s">
        <v>83</v>
      </c>
      <c r="H545" t="s">
        <v>38</v>
      </c>
      <c r="I545" t="s">
        <v>22</v>
      </c>
      <c r="J545">
        <v>194661</v>
      </c>
      <c r="K545" t="s">
        <v>31</v>
      </c>
      <c r="L545">
        <f t="shared" si="24"/>
        <v>2023</v>
      </c>
      <c r="M545">
        <f t="shared" si="25"/>
        <v>11</v>
      </c>
      <c r="Q545" t="str">
        <f t="shared" si="26"/>
        <v>Low Loss</v>
      </c>
    </row>
    <row r="546" spans="1:17">
      <c r="A546" t="s">
        <v>1412</v>
      </c>
      <c r="B546" t="s">
        <v>1413</v>
      </c>
      <c r="C546" t="s">
        <v>254</v>
      </c>
      <c r="D546" t="s">
        <v>521</v>
      </c>
      <c r="E546" t="s">
        <v>63</v>
      </c>
      <c r="F546" s="4">
        <v>45734</v>
      </c>
      <c r="G546" t="s">
        <v>28</v>
      </c>
      <c r="H546" t="s">
        <v>21</v>
      </c>
      <c r="I546" t="s">
        <v>39</v>
      </c>
      <c r="J546">
        <v>416855</v>
      </c>
      <c r="K546" t="s">
        <v>31</v>
      </c>
      <c r="L546">
        <f t="shared" si="24"/>
        <v>2025</v>
      </c>
      <c r="M546">
        <f t="shared" si="25"/>
        <v>3</v>
      </c>
      <c r="Q546" t="str">
        <f t="shared" si="26"/>
        <v>High Loss</v>
      </c>
    </row>
    <row r="547" spans="1:17">
      <c r="A547" t="s">
        <v>1414</v>
      </c>
      <c r="B547" t="s">
        <v>1415</v>
      </c>
      <c r="C547" t="s">
        <v>482</v>
      </c>
      <c r="D547" t="s">
        <v>312</v>
      </c>
      <c r="E547" t="s">
        <v>68</v>
      </c>
      <c r="F547" s="4">
        <v>45210</v>
      </c>
      <c r="G547" t="s">
        <v>28</v>
      </c>
      <c r="H547" t="s">
        <v>29</v>
      </c>
      <c r="I547" t="s">
        <v>39</v>
      </c>
      <c r="J547">
        <v>197297</v>
      </c>
      <c r="K547" t="s">
        <v>23</v>
      </c>
      <c r="L547">
        <f t="shared" si="24"/>
        <v>2023</v>
      </c>
      <c r="M547">
        <f t="shared" si="25"/>
        <v>10</v>
      </c>
      <c r="Q547" t="str">
        <f t="shared" si="26"/>
        <v>Low Loss</v>
      </c>
    </row>
    <row r="548" spans="1:17">
      <c r="A548" t="s">
        <v>1416</v>
      </c>
      <c r="B548" t="s">
        <v>1417</v>
      </c>
      <c r="C548" t="s">
        <v>318</v>
      </c>
      <c r="D548" t="s">
        <v>82</v>
      </c>
      <c r="E548" t="s">
        <v>36</v>
      </c>
      <c r="F548" s="4">
        <v>45597</v>
      </c>
      <c r="G548" t="s">
        <v>20</v>
      </c>
      <c r="H548" t="s">
        <v>29</v>
      </c>
      <c r="I548" t="s">
        <v>39</v>
      </c>
      <c r="J548">
        <v>255251</v>
      </c>
      <c r="K548" t="s">
        <v>31</v>
      </c>
      <c r="L548">
        <f t="shared" si="24"/>
        <v>2024</v>
      </c>
      <c r="M548">
        <f t="shared" si="25"/>
        <v>11</v>
      </c>
      <c r="Q548" t="str">
        <f t="shared" si="26"/>
        <v>High Loss</v>
      </c>
    </row>
    <row r="549" spans="1:17">
      <c r="A549" t="s">
        <v>1418</v>
      </c>
      <c r="B549" t="s">
        <v>1419</v>
      </c>
      <c r="C549" t="s">
        <v>441</v>
      </c>
      <c r="D549" t="s">
        <v>373</v>
      </c>
      <c r="E549" t="s">
        <v>97</v>
      </c>
      <c r="F549" s="4">
        <v>45206</v>
      </c>
      <c r="G549" t="s">
        <v>28</v>
      </c>
      <c r="H549" t="s">
        <v>21</v>
      </c>
      <c r="I549" t="s">
        <v>39</v>
      </c>
      <c r="J549">
        <v>436916</v>
      </c>
      <c r="K549" t="s">
        <v>31</v>
      </c>
      <c r="L549">
        <f t="shared" si="24"/>
        <v>2023</v>
      </c>
      <c r="M549">
        <f t="shared" si="25"/>
        <v>10</v>
      </c>
      <c r="Q549" t="str">
        <f t="shared" si="26"/>
        <v>High Loss</v>
      </c>
    </row>
    <row r="550" spans="1:17">
      <c r="A550" t="s">
        <v>1420</v>
      </c>
      <c r="B550" t="s">
        <v>1421</v>
      </c>
      <c r="C550" t="s">
        <v>1149</v>
      </c>
      <c r="D550" t="s">
        <v>202</v>
      </c>
      <c r="E550" t="s">
        <v>63</v>
      </c>
      <c r="F550" s="4">
        <v>45885</v>
      </c>
      <c r="G550" t="s">
        <v>20</v>
      </c>
      <c r="H550" t="s">
        <v>21</v>
      </c>
      <c r="I550" t="s">
        <v>30</v>
      </c>
      <c r="J550">
        <v>455801</v>
      </c>
      <c r="K550" t="s">
        <v>31</v>
      </c>
      <c r="L550">
        <f t="shared" si="24"/>
        <v>2025</v>
      </c>
      <c r="M550">
        <f t="shared" si="25"/>
        <v>8</v>
      </c>
      <c r="Q550" t="str">
        <f t="shared" si="26"/>
        <v>High Loss</v>
      </c>
    </row>
    <row r="551" spans="1:17">
      <c r="A551" t="s">
        <v>1422</v>
      </c>
      <c r="B551" t="s">
        <v>1423</v>
      </c>
      <c r="C551" t="s">
        <v>1424</v>
      </c>
      <c r="D551" t="s">
        <v>248</v>
      </c>
      <c r="E551" t="s">
        <v>58</v>
      </c>
      <c r="F551" s="4">
        <v>45824</v>
      </c>
      <c r="G551" t="s">
        <v>37</v>
      </c>
      <c r="H551" t="s">
        <v>29</v>
      </c>
      <c r="I551" t="s">
        <v>30</v>
      </c>
      <c r="J551">
        <v>393928</v>
      </c>
      <c r="K551" t="s">
        <v>31</v>
      </c>
      <c r="L551">
        <f t="shared" si="24"/>
        <v>2025</v>
      </c>
      <c r="M551">
        <f t="shared" si="25"/>
        <v>6</v>
      </c>
      <c r="Q551" t="str">
        <f t="shared" si="26"/>
        <v>High Loss</v>
      </c>
    </row>
    <row r="552" spans="1:17">
      <c r="A552" t="s">
        <v>1425</v>
      </c>
      <c r="B552" t="s">
        <v>1360</v>
      </c>
      <c r="C552" t="s">
        <v>235</v>
      </c>
      <c r="D552" t="s">
        <v>259</v>
      </c>
      <c r="E552" t="s">
        <v>19</v>
      </c>
      <c r="F552" s="4">
        <v>44990</v>
      </c>
      <c r="G552" t="s">
        <v>28</v>
      </c>
      <c r="H552" t="s">
        <v>38</v>
      </c>
      <c r="I552" t="s">
        <v>74</v>
      </c>
      <c r="J552">
        <v>344336</v>
      </c>
      <c r="K552" t="s">
        <v>23</v>
      </c>
      <c r="L552">
        <f t="shared" si="24"/>
        <v>2023</v>
      </c>
      <c r="M552">
        <f t="shared" si="25"/>
        <v>3</v>
      </c>
      <c r="Q552" t="str">
        <f t="shared" si="26"/>
        <v>High Loss</v>
      </c>
    </row>
    <row r="553" spans="1:17">
      <c r="A553" t="s">
        <v>1426</v>
      </c>
      <c r="B553" t="s">
        <v>1427</v>
      </c>
      <c r="C553" t="s">
        <v>372</v>
      </c>
      <c r="D553" t="s">
        <v>259</v>
      </c>
      <c r="E553" t="s">
        <v>19</v>
      </c>
      <c r="F553" s="4">
        <v>45813</v>
      </c>
      <c r="G553" t="s">
        <v>28</v>
      </c>
      <c r="H553" t="s">
        <v>29</v>
      </c>
      <c r="I553" t="s">
        <v>74</v>
      </c>
      <c r="J553">
        <v>54865</v>
      </c>
      <c r="K553" t="s">
        <v>31</v>
      </c>
      <c r="L553">
        <f t="shared" si="24"/>
        <v>2025</v>
      </c>
      <c r="M553">
        <f t="shared" si="25"/>
        <v>6</v>
      </c>
      <c r="Q553" t="str">
        <f t="shared" si="26"/>
        <v>Low Loss</v>
      </c>
    </row>
    <row r="554" spans="1:17">
      <c r="A554" t="s">
        <v>1428</v>
      </c>
      <c r="B554" t="s">
        <v>1429</v>
      </c>
      <c r="C554" t="s">
        <v>360</v>
      </c>
      <c r="D554" t="s">
        <v>312</v>
      </c>
      <c r="E554" t="s">
        <v>68</v>
      </c>
      <c r="F554" s="4">
        <v>45402</v>
      </c>
      <c r="G554" t="s">
        <v>83</v>
      </c>
      <c r="H554" t="s">
        <v>38</v>
      </c>
      <c r="I554" t="s">
        <v>30</v>
      </c>
      <c r="J554">
        <v>408795</v>
      </c>
      <c r="K554" t="s">
        <v>31</v>
      </c>
      <c r="L554">
        <f t="shared" si="24"/>
        <v>2024</v>
      </c>
      <c r="M554">
        <f t="shared" si="25"/>
        <v>4</v>
      </c>
      <c r="Q554" t="str">
        <f t="shared" si="26"/>
        <v>High Loss</v>
      </c>
    </row>
    <row r="555" spans="1:17">
      <c r="A555" t="s">
        <v>1430</v>
      </c>
      <c r="B555" t="s">
        <v>1431</v>
      </c>
      <c r="C555" t="s">
        <v>1137</v>
      </c>
      <c r="D555" t="s">
        <v>44</v>
      </c>
      <c r="E555" t="s">
        <v>36</v>
      </c>
      <c r="F555" s="4">
        <v>45746</v>
      </c>
      <c r="G555" t="s">
        <v>83</v>
      </c>
      <c r="H555" t="s">
        <v>38</v>
      </c>
      <c r="I555" t="s">
        <v>39</v>
      </c>
      <c r="J555">
        <v>348936</v>
      </c>
      <c r="K555" t="s">
        <v>31</v>
      </c>
      <c r="L555">
        <f t="shared" si="24"/>
        <v>2025</v>
      </c>
      <c r="M555">
        <f t="shared" si="25"/>
        <v>3</v>
      </c>
      <c r="Q555" t="str">
        <f t="shared" si="26"/>
        <v>High Loss</v>
      </c>
    </row>
    <row r="556" spans="1:17">
      <c r="A556" t="s">
        <v>1432</v>
      </c>
      <c r="B556" t="s">
        <v>1433</v>
      </c>
      <c r="C556" t="s">
        <v>120</v>
      </c>
      <c r="D556" t="s">
        <v>189</v>
      </c>
      <c r="E556" t="s">
        <v>88</v>
      </c>
      <c r="F556" s="4">
        <v>45381</v>
      </c>
      <c r="G556" t="s">
        <v>28</v>
      </c>
      <c r="H556" t="s">
        <v>21</v>
      </c>
      <c r="I556" t="s">
        <v>74</v>
      </c>
      <c r="J556">
        <v>105917</v>
      </c>
      <c r="K556" t="s">
        <v>23</v>
      </c>
      <c r="L556">
        <f t="shared" si="24"/>
        <v>2024</v>
      </c>
      <c r="M556">
        <f t="shared" si="25"/>
        <v>3</v>
      </c>
      <c r="Q556" t="str">
        <f t="shared" si="26"/>
        <v>Low Loss</v>
      </c>
    </row>
    <row r="557" spans="1:17">
      <c r="A557" t="s">
        <v>1434</v>
      </c>
      <c r="B557" t="s">
        <v>681</v>
      </c>
      <c r="C557" t="s">
        <v>977</v>
      </c>
      <c r="D557" t="s">
        <v>373</v>
      </c>
      <c r="E557" t="s">
        <v>36</v>
      </c>
      <c r="F557" s="4">
        <v>45200</v>
      </c>
      <c r="G557" t="s">
        <v>20</v>
      </c>
      <c r="H557" t="s">
        <v>21</v>
      </c>
      <c r="I557" t="s">
        <v>39</v>
      </c>
      <c r="J557">
        <v>339460</v>
      </c>
      <c r="K557" t="s">
        <v>31</v>
      </c>
      <c r="L557">
        <f t="shared" si="24"/>
        <v>2023</v>
      </c>
      <c r="M557">
        <f t="shared" si="25"/>
        <v>10</v>
      </c>
      <c r="Q557" t="str">
        <f t="shared" si="26"/>
        <v>High Loss</v>
      </c>
    </row>
    <row r="558" spans="1:17">
      <c r="A558" t="s">
        <v>1435</v>
      </c>
      <c r="B558" t="s">
        <v>1436</v>
      </c>
      <c r="C558" t="s">
        <v>357</v>
      </c>
      <c r="D558" t="s">
        <v>111</v>
      </c>
      <c r="E558" t="s">
        <v>19</v>
      </c>
      <c r="F558" s="4">
        <v>45565</v>
      </c>
      <c r="G558" t="s">
        <v>83</v>
      </c>
      <c r="H558" t="s">
        <v>38</v>
      </c>
      <c r="I558" t="s">
        <v>30</v>
      </c>
      <c r="J558">
        <v>214184</v>
      </c>
      <c r="K558" t="s">
        <v>23</v>
      </c>
      <c r="L558">
        <f t="shared" si="24"/>
        <v>2024</v>
      </c>
      <c r="M558">
        <f t="shared" si="25"/>
        <v>9</v>
      </c>
      <c r="Q558" t="str">
        <f t="shared" si="26"/>
        <v>Low Loss</v>
      </c>
    </row>
    <row r="559" spans="1:17">
      <c r="A559" t="s">
        <v>1437</v>
      </c>
      <c r="B559" t="s">
        <v>1438</v>
      </c>
      <c r="C559" t="s">
        <v>1080</v>
      </c>
      <c r="D559" t="s">
        <v>87</v>
      </c>
      <c r="E559" t="s">
        <v>88</v>
      </c>
      <c r="F559" s="4">
        <v>45870</v>
      </c>
      <c r="G559" t="s">
        <v>28</v>
      </c>
      <c r="H559" t="s">
        <v>21</v>
      </c>
      <c r="I559" t="s">
        <v>74</v>
      </c>
      <c r="J559">
        <v>90981</v>
      </c>
      <c r="K559" t="s">
        <v>31</v>
      </c>
      <c r="L559">
        <f t="shared" si="24"/>
        <v>2025</v>
      </c>
      <c r="M559">
        <f t="shared" si="25"/>
        <v>8</v>
      </c>
      <c r="Q559" t="str">
        <f t="shared" si="26"/>
        <v>Low Loss</v>
      </c>
    </row>
    <row r="560" spans="1:17">
      <c r="A560" t="s">
        <v>1439</v>
      </c>
      <c r="B560" t="s">
        <v>1440</v>
      </c>
      <c r="C560" t="s">
        <v>1399</v>
      </c>
      <c r="D560" t="s">
        <v>308</v>
      </c>
      <c r="E560" t="s">
        <v>58</v>
      </c>
      <c r="F560" s="4">
        <v>45131</v>
      </c>
      <c r="G560" t="s">
        <v>37</v>
      </c>
      <c r="H560" t="s">
        <v>38</v>
      </c>
      <c r="I560" t="s">
        <v>39</v>
      </c>
      <c r="J560">
        <v>304641</v>
      </c>
      <c r="K560" t="s">
        <v>31</v>
      </c>
      <c r="L560">
        <f t="shared" si="24"/>
        <v>2023</v>
      </c>
      <c r="M560">
        <f t="shared" si="25"/>
        <v>7</v>
      </c>
      <c r="Q560" t="str">
        <f t="shared" si="26"/>
        <v>High Loss</v>
      </c>
    </row>
    <row r="561" spans="1:17">
      <c r="A561" t="s">
        <v>1441</v>
      </c>
      <c r="B561" t="s">
        <v>1442</v>
      </c>
      <c r="C561" t="s">
        <v>188</v>
      </c>
      <c r="D561" t="s">
        <v>139</v>
      </c>
      <c r="E561" t="s">
        <v>88</v>
      </c>
      <c r="F561" s="4">
        <v>45152</v>
      </c>
      <c r="G561" t="s">
        <v>20</v>
      </c>
      <c r="H561" t="s">
        <v>21</v>
      </c>
      <c r="I561" t="s">
        <v>30</v>
      </c>
      <c r="J561">
        <v>461568</v>
      </c>
      <c r="K561" t="s">
        <v>23</v>
      </c>
      <c r="L561">
        <f t="shared" si="24"/>
        <v>2023</v>
      </c>
      <c r="M561">
        <f t="shared" si="25"/>
        <v>8</v>
      </c>
      <c r="Q561" t="str">
        <f t="shared" si="26"/>
        <v>High Loss</v>
      </c>
    </row>
    <row r="562" spans="1:17">
      <c r="A562" t="s">
        <v>1443</v>
      </c>
      <c r="B562" t="s">
        <v>1444</v>
      </c>
      <c r="C562" t="s">
        <v>954</v>
      </c>
      <c r="D562" t="s">
        <v>373</v>
      </c>
      <c r="E562" t="s">
        <v>58</v>
      </c>
      <c r="F562" s="4">
        <v>45629</v>
      </c>
      <c r="G562" t="s">
        <v>20</v>
      </c>
      <c r="H562" t="s">
        <v>38</v>
      </c>
      <c r="I562" t="s">
        <v>74</v>
      </c>
      <c r="J562">
        <v>398276</v>
      </c>
      <c r="K562" t="s">
        <v>31</v>
      </c>
      <c r="L562">
        <f t="shared" si="24"/>
        <v>2024</v>
      </c>
      <c r="M562">
        <f t="shared" si="25"/>
        <v>12</v>
      </c>
      <c r="Q562" t="str">
        <f t="shared" si="26"/>
        <v>High Loss</v>
      </c>
    </row>
    <row r="563" spans="1:17">
      <c r="A563" t="s">
        <v>1445</v>
      </c>
      <c r="B563" t="s">
        <v>1446</v>
      </c>
      <c r="C563" t="s">
        <v>1447</v>
      </c>
      <c r="D563" t="s">
        <v>155</v>
      </c>
      <c r="E563" t="s">
        <v>36</v>
      </c>
      <c r="F563" s="4">
        <v>45459</v>
      </c>
      <c r="G563" t="s">
        <v>20</v>
      </c>
      <c r="H563" t="s">
        <v>21</v>
      </c>
      <c r="I563" t="s">
        <v>39</v>
      </c>
      <c r="J563">
        <v>163306</v>
      </c>
      <c r="K563" t="s">
        <v>31</v>
      </c>
      <c r="L563">
        <f t="shared" si="24"/>
        <v>2024</v>
      </c>
      <c r="M563">
        <f t="shared" si="25"/>
        <v>6</v>
      </c>
      <c r="Q563" t="str">
        <f t="shared" si="26"/>
        <v>Low Loss</v>
      </c>
    </row>
    <row r="564" spans="1:17">
      <c r="A564" t="s">
        <v>1448</v>
      </c>
      <c r="B564" t="s">
        <v>1449</v>
      </c>
      <c r="C564" t="s">
        <v>623</v>
      </c>
      <c r="D564" t="s">
        <v>734</v>
      </c>
      <c r="E564" t="s">
        <v>19</v>
      </c>
      <c r="F564" s="4">
        <v>44998</v>
      </c>
      <c r="G564" t="s">
        <v>83</v>
      </c>
      <c r="H564" t="s">
        <v>38</v>
      </c>
      <c r="I564" t="s">
        <v>30</v>
      </c>
      <c r="J564">
        <v>414208</v>
      </c>
      <c r="K564" t="s">
        <v>31</v>
      </c>
      <c r="L564">
        <f t="shared" si="24"/>
        <v>2023</v>
      </c>
      <c r="M564">
        <f t="shared" si="25"/>
        <v>3</v>
      </c>
      <c r="Q564" t="str">
        <f t="shared" si="26"/>
        <v>High Loss</v>
      </c>
    </row>
    <row r="565" spans="1:17">
      <c r="A565" t="s">
        <v>1450</v>
      </c>
      <c r="B565" t="s">
        <v>1451</v>
      </c>
      <c r="C565" t="s">
        <v>81</v>
      </c>
      <c r="D565" t="s">
        <v>57</v>
      </c>
      <c r="E565" t="s">
        <v>68</v>
      </c>
      <c r="F565" s="4">
        <v>44927</v>
      </c>
      <c r="G565" t="s">
        <v>37</v>
      </c>
      <c r="H565" t="s">
        <v>38</v>
      </c>
      <c r="I565" t="s">
        <v>74</v>
      </c>
      <c r="J565">
        <v>279434</v>
      </c>
      <c r="K565" t="s">
        <v>31</v>
      </c>
      <c r="L565">
        <f t="shared" si="24"/>
        <v>2023</v>
      </c>
      <c r="M565">
        <f t="shared" si="25"/>
        <v>1</v>
      </c>
      <c r="Q565" t="str">
        <f t="shared" si="26"/>
        <v>High Loss</v>
      </c>
    </row>
    <row r="566" spans="1:17">
      <c r="A566" t="s">
        <v>1452</v>
      </c>
      <c r="B566" t="s">
        <v>1453</v>
      </c>
      <c r="C566" t="s">
        <v>493</v>
      </c>
      <c r="D566" t="s">
        <v>103</v>
      </c>
      <c r="E566" t="s">
        <v>97</v>
      </c>
      <c r="F566" s="4">
        <v>45994</v>
      </c>
      <c r="G566" t="s">
        <v>37</v>
      </c>
      <c r="H566" t="s">
        <v>21</v>
      </c>
      <c r="I566" t="s">
        <v>39</v>
      </c>
      <c r="J566">
        <v>52559</v>
      </c>
      <c r="K566" t="s">
        <v>31</v>
      </c>
      <c r="L566">
        <f t="shared" si="24"/>
        <v>2025</v>
      </c>
      <c r="M566">
        <f t="shared" si="25"/>
        <v>12</v>
      </c>
      <c r="Q566" t="str">
        <f t="shared" si="26"/>
        <v>Low Loss</v>
      </c>
    </row>
    <row r="567" spans="1:17">
      <c r="A567" t="s">
        <v>1454</v>
      </c>
      <c r="B567" t="s">
        <v>1455</v>
      </c>
      <c r="C567" t="s">
        <v>679</v>
      </c>
      <c r="D567" t="s">
        <v>382</v>
      </c>
      <c r="E567" t="s">
        <v>63</v>
      </c>
      <c r="F567" s="4">
        <v>45832</v>
      </c>
      <c r="G567" t="s">
        <v>20</v>
      </c>
      <c r="H567" t="s">
        <v>21</v>
      </c>
      <c r="I567" t="s">
        <v>30</v>
      </c>
      <c r="J567">
        <v>170109</v>
      </c>
      <c r="K567" t="s">
        <v>31</v>
      </c>
      <c r="L567">
        <f t="shared" si="24"/>
        <v>2025</v>
      </c>
      <c r="M567">
        <f t="shared" si="25"/>
        <v>6</v>
      </c>
      <c r="Q567" t="str">
        <f t="shared" si="26"/>
        <v>Low Loss</v>
      </c>
    </row>
    <row r="568" spans="1:17">
      <c r="A568" t="s">
        <v>1456</v>
      </c>
      <c r="B568" t="s">
        <v>1457</v>
      </c>
      <c r="C568" t="s">
        <v>1458</v>
      </c>
      <c r="D568" t="s">
        <v>620</v>
      </c>
      <c r="E568" t="s">
        <v>63</v>
      </c>
      <c r="F568" s="4">
        <v>45742</v>
      </c>
      <c r="G568" t="s">
        <v>20</v>
      </c>
      <c r="H568" t="s">
        <v>38</v>
      </c>
      <c r="I568" t="s">
        <v>39</v>
      </c>
      <c r="J568">
        <v>485151</v>
      </c>
      <c r="K568" t="s">
        <v>31</v>
      </c>
      <c r="L568">
        <f t="shared" si="24"/>
        <v>2025</v>
      </c>
      <c r="M568">
        <f t="shared" si="25"/>
        <v>3</v>
      </c>
      <c r="Q568" t="str">
        <f t="shared" si="26"/>
        <v>High Loss</v>
      </c>
    </row>
    <row r="569" spans="1:17">
      <c r="A569" t="s">
        <v>1459</v>
      </c>
      <c r="B569" t="s">
        <v>197</v>
      </c>
      <c r="C569" t="s">
        <v>61</v>
      </c>
      <c r="D569" t="s">
        <v>210</v>
      </c>
      <c r="E569" t="s">
        <v>58</v>
      </c>
      <c r="F569" s="4">
        <v>45831</v>
      </c>
      <c r="G569" t="s">
        <v>37</v>
      </c>
      <c r="H569" t="s">
        <v>29</v>
      </c>
      <c r="I569" t="s">
        <v>74</v>
      </c>
      <c r="J569">
        <v>437890</v>
      </c>
      <c r="K569" t="s">
        <v>23</v>
      </c>
      <c r="L569">
        <f t="shared" si="24"/>
        <v>2025</v>
      </c>
      <c r="M569">
        <f t="shared" si="25"/>
        <v>6</v>
      </c>
      <c r="Q569" t="str">
        <f t="shared" si="26"/>
        <v>High Loss</v>
      </c>
    </row>
    <row r="570" spans="1:17">
      <c r="A570" t="s">
        <v>1460</v>
      </c>
      <c r="B570" t="s">
        <v>1461</v>
      </c>
      <c r="C570" t="s">
        <v>661</v>
      </c>
      <c r="D570" t="s">
        <v>82</v>
      </c>
      <c r="E570" t="s">
        <v>36</v>
      </c>
      <c r="F570" s="4">
        <v>45549</v>
      </c>
      <c r="G570" t="s">
        <v>28</v>
      </c>
      <c r="H570" t="s">
        <v>29</v>
      </c>
      <c r="I570" t="s">
        <v>39</v>
      </c>
      <c r="J570">
        <v>389935</v>
      </c>
      <c r="K570" t="s">
        <v>23</v>
      </c>
      <c r="L570">
        <f t="shared" si="24"/>
        <v>2024</v>
      </c>
      <c r="M570">
        <f t="shared" si="25"/>
        <v>9</v>
      </c>
      <c r="Q570" t="str">
        <f t="shared" si="26"/>
        <v>High Loss</v>
      </c>
    </row>
    <row r="571" spans="1:17">
      <c r="A571" t="s">
        <v>1462</v>
      </c>
      <c r="B571" t="s">
        <v>1463</v>
      </c>
      <c r="C571" t="s">
        <v>1464</v>
      </c>
      <c r="D571" t="s">
        <v>530</v>
      </c>
      <c r="E571" t="s">
        <v>19</v>
      </c>
      <c r="F571" s="4">
        <v>45958</v>
      </c>
      <c r="G571" t="s">
        <v>20</v>
      </c>
      <c r="H571" t="s">
        <v>21</v>
      </c>
      <c r="I571" t="s">
        <v>39</v>
      </c>
      <c r="J571">
        <v>451201</v>
      </c>
      <c r="K571" t="s">
        <v>23</v>
      </c>
      <c r="L571">
        <f t="shared" si="24"/>
        <v>2025</v>
      </c>
      <c r="M571">
        <f t="shared" si="25"/>
        <v>10</v>
      </c>
      <c r="Q571" t="str">
        <f t="shared" si="26"/>
        <v>High Loss</v>
      </c>
    </row>
    <row r="572" spans="1:17">
      <c r="A572" t="s">
        <v>1465</v>
      </c>
      <c r="B572" t="s">
        <v>1466</v>
      </c>
      <c r="C572" t="s">
        <v>176</v>
      </c>
      <c r="D572" t="s">
        <v>151</v>
      </c>
      <c r="E572" t="s">
        <v>68</v>
      </c>
      <c r="F572" s="4">
        <v>45068</v>
      </c>
      <c r="G572" t="s">
        <v>37</v>
      </c>
      <c r="H572" t="s">
        <v>21</v>
      </c>
      <c r="I572" t="s">
        <v>39</v>
      </c>
      <c r="J572">
        <v>2571</v>
      </c>
      <c r="K572" t="s">
        <v>31</v>
      </c>
      <c r="L572">
        <f t="shared" si="24"/>
        <v>2023</v>
      </c>
      <c r="M572">
        <f t="shared" si="25"/>
        <v>5</v>
      </c>
      <c r="Q572" t="str">
        <f t="shared" si="26"/>
        <v>Low Loss</v>
      </c>
    </row>
    <row r="573" spans="1:17">
      <c r="A573" t="s">
        <v>1467</v>
      </c>
      <c r="B573" t="s">
        <v>1468</v>
      </c>
      <c r="C573" t="s">
        <v>1156</v>
      </c>
      <c r="D573" t="s">
        <v>124</v>
      </c>
      <c r="E573" t="s">
        <v>68</v>
      </c>
      <c r="F573" s="4">
        <v>45856</v>
      </c>
      <c r="G573" t="s">
        <v>37</v>
      </c>
      <c r="H573" t="s">
        <v>38</v>
      </c>
      <c r="I573" t="s">
        <v>30</v>
      </c>
      <c r="J573">
        <v>427465</v>
      </c>
      <c r="K573" t="s">
        <v>23</v>
      </c>
      <c r="L573">
        <f t="shared" si="24"/>
        <v>2025</v>
      </c>
      <c r="M573">
        <f t="shared" si="25"/>
        <v>7</v>
      </c>
      <c r="Q573" t="str">
        <f t="shared" si="26"/>
        <v>High Loss</v>
      </c>
    </row>
    <row r="574" spans="1:17">
      <c r="A574" t="s">
        <v>1469</v>
      </c>
      <c r="B574" t="s">
        <v>987</v>
      </c>
      <c r="C574" t="s">
        <v>837</v>
      </c>
      <c r="D574" t="s">
        <v>139</v>
      </c>
      <c r="E574" t="s">
        <v>36</v>
      </c>
      <c r="F574" s="4">
        <v>45847</v>
      </c>
      <c r="G574" t="s">
        <v>37</v>
      </c>
      <c r="H574" t="s">
        <v>38</v>
      </c>
      <c r="I574" t="s">
        <v>30</v>
      </c>
      <c r="J574">
        <v>357457</v>
      </c>
      <c r="K574" t="s">
        <v>31</v>
      </c>
      <c r="L574">
        <f t="shared" si="24"/>
        <v>2025</v>
      </c>
      <c r="M574">
        <f t="shared" si="25"/>
        <v>7</v>
      </c>
      <c r="Q574" t="str">
        <f t="shared" si="26"/>
        <v>High Loss</v>
      </c>
    </row>
    <row r="575" spans="1:17">
      <c r="A575" t="s">
        <v>1470</v>
      </c>
      <c r="B575" t="s">
        <v>1471</v>
      </c>
      <c r="C575" t="s">
        <v>392</v>
      </c>
      <c r="D575" t="s">
        <v>62</v>
      </c>
      <c r="E575" t="s">
        <v>88</v>
      </c>
      <c r="F575" s="4">
        <v>45595</v>
      </c>
      <c r="G575" t="s">
        <v>83</v>
      </c>
      <c r="H575" t="s">
        <v>29</v>
      </c>
      <c r="I575" t="s">
        <v>30</v>
      </c>
      <c r="J575">
        <v>181299</v>
      </c>
      <c r="K575" t="s">
        <v>23</v>
      </c>
      <c r="L575">
        <f t="shared" si="24"/>
        <v>2024</v>
      </c>
      <c r="M575">
        <f t="shared" si="25"/>
        <v>10</v>
      </c>
      <c r="Q575" t="str">
        <f t="shared" si="26"/>
        <v>Low Loss</v>
      </c>
    </row>
    <row r="576" spans="1:17">
      <c r="A576" t="s">
        <v>1472</v>
      </c>
      <c r="B576" t="s">
        <v>1235</v>
      </c>
      <c r="C576" t="s">
        <v>401</v>
      </c>
      <c r="D576" t="s">
        <v>124</v>
      </c>
      <c r="E576" t="s">
        <v>36</v>
      </c>
      <c r="F576" s="4">
        <v>45996</v>
      </c>
      <c r="G576" t="s">
        <v>28</v>
      </c>
      <c r="H576" t="s">
        <v>21</v>
      </c>
      <c r="I576" t="s">
        <v>30</v>
      </c>
      <c r="J576">
        <v>27555</v>
      </c>
      <c r="K576" t="s">
        <v>31</v>
      </c>
      <c r="L576">
        <f t="shared" si="24"/>
        <v>2025</v>
      </c>
      <c r="M576">
        <f t="shared" si="25"/>
        <v>12</v>
      </c>
      <c r="Q576" t="str">
        <f t="shared" si="26"/>
        <v>Low Loss</v>
      </c>
    </row>
    <row r="577" spans="1:17">
      <c r="A577" t="s">
        <v>1473</v>
      </c>
      <c r="B577" t="s">
        <v>1474</v>
      </c>
      <c r="C577" t="s">
        <v>1060</v>
      </c>
      <c r="D577" t="s">
        <v>620</v>
      </c>
      <c r="E577" t="s">
        <v>97</v>
      </c>
      <c r="F577" s="4">
        <v>45951</v>
      </c>
      <c r="G577" t="s">
        <v>37</v>
      </c>
      <c r="H577" t="s">
        <v>21</v>
      </c>
      <c r="I577" t="s">
        <v>30</v>
      </c>
      <c r="J577">
        <v>54089</v>
      </c>
      <c r="K577" t="s">
        <v>31</v>
      </c>
      <c r="L577">
        <f t="shared" si="24"/>
        <v>2025</v>
      </c>
      <c r="M577">
        <f t="shared" si="25"/>
        <v>10</v>
      </c>
      <c r="Q577" t="str">
        <f t="shared" si="26"/>
        <v>Low Loss</v>
      </c>
    </row>
    <row r="578" spans="1:17">
      <c r="A578" t="s">
        <v>1475</v>
      </c>
      <c r="B578" t="s">
        <v>1476</v>
      </c>
      <c r="C578" t="s">
        <v>682</v>
      </c>
      <c r="D578" t="s">
        <v>805</v>
      </c>
      <c r="E578" t="s">
        <v>58</v>
      </c>
      <c r="F578" s="4">
        <v>45756</v>
      </c>
      <c r="G578" t="s">
        <v>37</v>
      </c>
      <c r="H578" t="s">
        <v>21</v>
      </c>
      <c r="I578" t="s">
        <v>30</v>
      </c>
      <c r="J578">
        <v>294064</v>
      </c>
      <c r="K578" t="s">
        <v>23</v>
      </c>
      <c r="L578">
        <f t="shared" si="24"/>
        <v>2025</v>
      </c>
      <c r="M578">
        <f t="shared" si="25"/>
        <v>4</v>
      </c>
      <c r="Q578" t="str">
        <f t="shared" si="26"/>
        <v>High Loss</v>
      </c>
    </row>
    <row r="579" spans="1:17">
      <c r="A579" t="s">
        <v>1477</v>
      </c>
      <c r="B579" t="s">
        <v>1478</v>
      </c>
      <c r="C579" t="s">
        <v>1479</v>
      </c>
      <c r="D579" t="s">
        <v>96</v>
      </c>
      <c r="E579" t="s">
        <v>97</v>
      </c>
      <c r="F579" s="4">
        <v>45194</v>
      </c>
      <c r="G579" t="s">
        <v>37</v>
      </c>
      <c r="H579" t="s">
        <v>38</v>
      </c>
      <c r="I579" t="s">
        <v>74</v>
      </c>
      <c r="J579">
        <v>4100</v>
      </c>
      <c r="K579" t="s">
        <v>31</v>
      </c>
      <c r="L579">
        <f t="shared" ref="L579:L642" si="27">YEAR(F579)</f>
        <v>2023</v>
      </c>
      <c r="M579">
        <f t="shared" ref="M579:M642" si="28">MONTH(F579)</f>
        <v>9</v>
      </c>
      <c r="Q579" t="str">
        <f t="shared" ref="Q579:Q642" si="29">IF(J579&gt;250000,"High Loss","Low Loss")</f>
        <v>Low Loss</v>
      </c>
    </row>
    <row r="580" spans="1:17">
      <c r="A580" t="s">
        <v>1480</v>
      </c>
      <c r="B580" t="s">
        <v>1481</v>
      </c>
      <c r="C580" t="s">
        <v>482</v>
      </c>
      <c r="D580" t="s">
        <v>354</v>
      </c>
      <c r="E580" t="s">
        <v>63</v>
      </c>
      <c r="F580" s="4">
        <v>45898</v>
      </c>
      <c r="G580" t="s">
        <v>28</v>
      </c>
      <c r="H580" t="s">
        <v>38</v>
      </c>
      <c r="I580" t="s">
        <v>39</v>
      </c>
      <c r="J580">
        <v>476694</v>
      </c>
      <c r="K580" t="s">
        <v>23</v>
      </c>
      <c r="L580">
        <f t="shared" si="27"/>
        <v>2025</v>
      </c>
      <c r="M580">
        <f t="shared" si="28"/>
        <v>8</v>
      </c>
      <c r="Q580" t="str">
        <f t="shared" si="29"/>
        <v>High Loss</v>
      </c>
    </row>
    <row r="581" spans="1:17">
      <c r="A581" t="s">
        <v>1482</v>
      </c>
      <c r="B581" t="s">
        <v>1483</v>
      </c>
      <c r="C581" t="s">
        <v>220</v>
      </c>
      <c r="D581" t="s">
        <v>163</v>
      </c>
      <c r="E581" t="s">
        <v>68</v>
      </c>
      <c r="F581" s="4">
        <v>45413</v>
      </c>
      <c r="G581" t="s">
        <v>83</v>
      </c>
      <c r="H581" t="s">
        <v>21</v>
      </c>
      <c r="I581" t="s">
        <v>39</v>
      </c>
      <c r="J581">
        <v>169059</v>
      </c>
      <c r="K581" t="s">
        <v>31</v>
      </c>
      <c r="L581">
        <f t="shared" si="27"/>
        <v>2024</v>
      </c>
      <c r="M581">
        <f t="shared" si="28"/>
        <v>5</v>
      </c>
      <c r="Q581" t="str">
        <f t="shared" si="29"/>
        <v>Low Loss</v>
      </c>
    </row>
    <row r="582" spans="1:17">
      <c r="A582" t="s">
        <v>1484</v>
      </c>
      <c r="B582" t="s">
        <v>1485</v>
      </c>
      <c r="C582" t="s">
        <v>710</v>
      </c>
      <c r="D582" t="s">
        <v>96</v>
      </c>
      <c r="E582" t="s">
        <v>97</v>
      </c>
      <c r="F582" s="4">
        <v>45794</v>
      </c>
      <c r="G582" t="s">
        <v>83</v>
      </c>
      <c r="H582" t="s">
        <v>21</v>
      </c>
      <c r="I582" t="s">
        <v>30</v>
      </c>
      <c r="J582">
        <v>364672</v>
      </c>
      <c r="K582" t="s">
        <v>23</v>
      </c>
      <c r="L582">
        <f t="shared" si="27"/>
        <v>2025</v>
      </c>
      <c r="M582">
        <f t="shared" si="28"/>
        <v>5</v>
      </c>
      <c r="Q582" t="str">
        <f t="shared" si="29"/>
        <v>High Loss</v>
      </c>
    </row>
    <row r="583" spans="1:17">
      <c r="A583" t="s">
        <v>1486</v>
      </c>
      <c r="B583" t="s">
        <v>1487</v>
      </c>
      <c r="C583" t="s">
        <v>569</v>
      </c>
      <c r="D583" t="s">
        <v>662</v>
      </c>
      <c r="E583" t="s">
        <v>36</v>
      </c>
      <c r="F583" s="4">
        <v>46009</v>
      </c>
      <c r="G583" t="s">
        <v>83</v>
      </c>
      <c r="H583" t="s">
        <v>29</v>
      </c>
      <c r="I583" t="s">
        <v>30</v>
      </c>
      <c r="J583">
        <v>20688</v>
      </c>
      <c r="K583" t="s">
        <v>23</v>
      </c>
      <c r="L583">
        <f t="shared" si="27"/>
        <v>2025</v>
      </c>
      <c r="M583">
        <f t="shared" si="28"/>
        <v>12</v>
      </c>
      <c r="Q583" t="str">
        <f t="shared" si="29"/>
        <v>Low Loss</v>
      </c>
    </row>
    <row r="584" spans="1:17">
      <c r="A584" t="s">
        <v>1488</v>
      </c>
      <c r="B584" t="s">
        <v>1489</v>
      </c>
      <c r="C584" t="s">
        <v>1490</v>
      </c>
      <c r="D584" t="s">
        <v>143</v>
      </c>
      <c r="E584" t="s">
        <v>58</v>
      </c>
      <c r="F584" s="4">
        <v>45858</v>
      </c>
      <c r="G584" t="s">
        <v>37</v>
      </c>
      <c r="H584" t="s">
        <v>29</v>
      </c>
      <c r="I584" t="s">
        <v>30</v>
      </c>
      <c r="J584">
        <v>133188</v>
      </c>
      <c r="K584" t="s">
        <v>23</v>
      </c>
      <c r="L584">
        <f t="shared" si="27"/>
        <v>2025</v>
      </c>
      <c r="M584">
        <f t="shared" si="28"/>
        <v>7</v>
      </c>
      <c r="Q584" t="str">
        <f t="shared" si="29"/>
        <v>Low Loss</v>
      </c>
    </row>
    <row r="585" spans="1:17">
      <c r="A585" t="s">
        <v>1491</v>
      </c>
      <c r="B585" t="s">
        <v>1492</v>
      </c>
      <c r="C585" t="s">
        <v>1493</v>
      </c>
      <c r="D585" t="s">
        <v>35</v>
      </c>
      <c r="E585" t="s">
        <v>63</v>
      </c>
      <c r="F585" s="4">
        <v>45510</v>
      </c>
      <c r="G585" t="s">
        <v>83</v>
      </c>
      <c r="H585" t="s">
        <v>21</v>
      </c>
      <c r="I585" t="s">
        <v>30</v>
      </c>
      <c r="J585">
        <v>222875</v>
      </c>
      <c r="K585" t="s">
        <v>23</v>
      </c>
      <c r="L585">
        <f t="shared" si="27"/>
        <v>2024</v>
      </c>
      <c r="M585">
        <f t="shared" si="28"/>
        <v>8</v>
      </c>
      <c r="Q585" t="str">
        <f t="shared" si="29"/>
        <v>Low Loss</v>
      </c>
    </row>
    <row r="586" spans="1:17">
      <c r="A586" t="s">
        <v>1494</v>
      </c>
      <c r="B586" t="s">
        <v>1495</v>
      </c>
      <c r="C586" t="s">
        <v>1085</v>
      </c>
      <c r="D586" t="s">
        <v>181</v>
      </c>
      <c r="E586" t="s">
        <v>88</v>
      </c>
      <c r="F586" s="4">
        <v>45889</v>
      </c>
      <c r="G586" t="s">
        <v>37</v>
      </c>
      <c r="H586" t="s">
        <v>29</v>
      </c>
      <c r="I586" t="s">
        <v>30</v>
      </c>
      <c r="J586">
        <v>235801</v>
      </c>
      <c r="K586" t="s">
        <v>31</v>
      </c>
      <c r="L586">
        <f t="shared" si="27"/>
        <v>2025</v>
      </c>
      <c r="M586">
        <f t="shared" si="28"/>
        <v>8</v>
      </c>
      <c r="Q586" t="str">
        <f t="shared" si="29"/>
        <v>Low Loss</v>
      </c>
    </row>
    <row r="587" spans="1:17">
      <c r="A587" t="s">
        <v>1496</v>
      </c>
      <c r="B587" t="s">
        <v>1497</v>
      </c>
      <c r="C587" t="s">
        <v>114</v>
      </c>
      <c r="D587" t="s">
        <v>521</v>
      </c>
      <c r="E587" t="s">
        <v>97</v>
      </c>
      <c r="F587" s="4">
        <v>45228</v>
      </c>
      <c r="G587" t="s">
        <v>37</v>
      </c>
      <c r="H587" t="s">
        <v>38</v>
      </c>
      <c r="I587" t="s">
        <v>39</v>
      </c>
      <c r="J587">
        <v>493959</v>
      </c>
      <c r="K587" t="s">
        <v>31</v>
      </c>
      <c r="L587">
        <f t="shared" si="27"/>
        <v>2023</v>
      </c>
      <c r="M587">
        <f t="shared" si="28"/>
        <v>10</v>
      </c>
      <c r="Q587" t="str">
        <f t="shared" si="29"/>
        <v>High Loss</v>
      </c>
    </row>
    <row r="588" spans="1:17">
      <c r="A588" t="s">
        <v>1498</v>
      </c>
      <c r="B588" t="s">
        <v>753</v>
      </c>
      <c r="C588" t="s">
        <v>134</v>
      </c>
      <c r="D588" t="s">
        <v>48</v>
      </c>
      <c r="E588" t="s">
        <v>19</v>
      </c>
      <c r="F588" s="4">
        <v>45115</v>
      </c>
      <c r="G588" t="s">
        <v>37</v>
      </c>
      <c r="H588" t="s">
        <v>21</v>
      </c>
      <c r="I588" t="s">
        <v>30</v>
      </c>
      <c r="J588">
        <v>344937</v>
      </c>
      <c r="K588" t="s">
        <v>31</v>
      </c>
      <c r="L588">
        <f t="shared" si="27"/>
        <v>2023</v>
      </c>
      <c r="M588">
        <f t="shared" si="28"/>
        <v>7</v>
      </c>
      <c r="Q588" t="str">
        <f t="shared" si="29"/>
        <v>High Loss</v>
      </c>
    </row>
    <row r="589" spans="1:17">
      <c r="A589" t="s">
        <v>1499</v>
      </c>
      <c r="B589" t="s">
        <v>1500</v>
      </c>
      <c r="C589" t="s">
        <v>504</v>
      </c>
      <c r="D589" t="s">
        <v>530</v>
      </c>
      <c r="E589" t="s">
        <v>36</v>
      </c>
      <c r="F589" s="4">
        <v>45351</v>
      </c>
      <c r="G589" t="s">
        <v>28</v>
      </c>
      <c r="H589" t="s">
        <v>21</v>
      </c>
      <c r="I589" t="s">
        <v>30</v>
      </c>
      <c r="J589">
        <v>301326</v>
      </c>
      <c r="K589" t="s">
        <v>31</v>
      </c>
      <c r="L589">
        <f t="shared" si="27"/>
        <v>2024</v>
      </c>
      <c r="M589">
        <f t="shared" si="28"/>
        <v>2</v>
      </c>
      <c r="Q589" t="str">
        <f t="shared" si="29"/>
        <v>High Loss</v>
      </c>
    </row>
    <row r="590" spans="1:17">
      <c r="A590" t="s">
        <v>1501</v>
      </c>
      <c r="B590" t="s">
        <v>225</v>
      </c>
      <c r="C590" t="s">
        <v>1502</v>
      </c>
      <c r="D590" t="s">
        <v>139</v>
      </c>
      <c r="E590" t="s">
        <v>68</v>
      </c>
      <c r="F590" s="4">
        <v>45015</v>
      </c>
      <c r="G590" t="s">
        <v>83</v>
      </c>
      <c r="H590" t="s">
        <v>38</v>
      </c>
      <c r="I590" t="s">
        <v>74</v>
      </c>
      <c r="J590">
        <v>346937</v>
      </c>
      <c r="K590" t="s">
        <v>31</v>
      </c>
      <c r="L590">
        <f t="shared" si="27"/>
        <v>2023</v>
      </c>
      <c r="M590">
        <f t="shared" si="28"/>
        <v>3</v>
      </c>
      <c r="Q590" t="str">
        <f t="shared" si="29"/>
        <v>High Loss</v>
      </c>
    </row>
    <row r="591" spans="1:17">
      <c r="A591" t="s">
        <v>1503</v>
      </c>
      <c r="B591" t="s">
        <v>1504</v>
      </c>
      <c r="C591" t="s">
        <v>719</v>
      </c>
      <c r="D591" t="s">
        <v>232</v>
      </c>
      <c r="E591" t="s">
        <v>19</v>
      </c>
      <c r="F591" s="4">
        <v>45258</v>
      </c>
      <c r="G591" t="s">
        <v>37</v>
      </c>
      <c r="H591" t="s">
        <v>38</v>
      </c>
      <c r="I591" t="s">
        <v>74</v>
      </c>
      <c r="J591">
        <v>454054</v>
      </c>
      <c r="K591" t="s">
        <v>31</v>
      </c>
      <c r="L591">
        <f t="shared" si="27"/>
        <v>2023</v>
      </c>
      <c r="M591">
        <f t="shared" si="28"/>
        <v>11</v>
      </c>
      <c r="Q591" t="str">
        <f t="shared" si="29"/>
        <v>High Loss</v>
      </c>
    </row>
    <row r="592" spans="1:17">
      <c r="A592" t="s">
        <v>1505</v>
      </c>
      <c r="B592" t="s">
        <v>1506</v>
      </c>
      <c r="C592" t="s">
        <v>679</v>
      </c>
      <c r="D592" t="s">
        <v>382</v>
      </c>
      <c r="E592" t="s">
        <v>63</v>
      </c>
      <c r="F592" s="4">
        <v>45856</v>
      </c>
      <c r="G592" t="s">
        <v>28</v>
      </c>
      <c r="H592" t="s">
        <v>29</v>
      </c>
      <c r="I592" t="s">
        <v>74</v>
      </c>
      <c r="J592">
        <v>1943</v>
      </c>
      <c r="K592" t="s">
        <v>31</v>
      </c>
      <c r="L592">
        <f t="shared" si="27"/>
        <v>2025</v>
      </c>
      <c r="M592">
        <f t="shared" si="28"/>
        <v>7</v>
      </c>
      <c r="Q592" t="str">
        <f t="shared" si="29"/>
        <v>Low Loss</v>
      </c>
    </row>
    <row r="593" spans="1:17">
      <c r="A593" t="s">
        <v>1507</v>
      </c>
      <c r="B593" t="s">
        <v>1508</v>
      </c>
      <c r="C593" t="s">
        <v>508</v>
      </c>
      <c r="D593" t="s">
        <v>354</v>
      </c>
      <c r="E593" t="s">
        <v>68</v>
      </c>
      <c r="F593" s="4">
        <v>44986</v>
      </c>
      <c r="G593" t="s">
        <v>20</v>
      </c>
      <c r="H593" t="s">
        <v>21</v>
      </c>
      <c r="I593" t="s">
        <v>30</v>
      </c>
      <c r="J593">
        <v>279425</v>
      </c>
      <c r="K593" t="s">
        <v>31</v>
      </c>
      <c r="L593">
        <f t="shared" si="27"/>
        <v>2023</v>
      </c>
      <c r="M593">
        <f t="shared" si="28"/>
        <v>3</v>
      </c>
      <c r="Q593" t="str">
        <f t="shared" si="29"/>
        <v>High Loss</v>
      </c>
    </row>
    <row r="594" spans="1:17">
      <c r="A594" t="s">
        <v>1509</v>
      </c>
      <c r="B594" t="s">
        <v>1510</v>
      </c>
      <c r="C594" t="s">
        <v>1080</v>
      </c>
      <c r="D594" t="s">
        <v>202</v>
      </c>
      <c r="E594" t="s">
        <v>19</v>
      </c>
      <c r="F594" s="4">
        <v>45648</v>
      </c>
      <c r="G594" t="s">
        <v>28</v>
      </c>
      <c r="H594" t="s">
        <v>21</v>
      </c>
      <c r="I594" t="s">
        <v>22</v>
      </c>
      <c r="J594">
        <v>247809</v>
      </c>
      <c r="K594" t="s">
        <v>31</v>
      </c>
      <c r="L594">
        <f t="shared" si="27"/>
        <v>2024</v>
      </c>
      <c r="M594">
        <f t="shared" si="28"/>
        <v>12</v>
      </c>
      <c r="Q594" t="str">
        <f t="shared" si="29"/>
        <v>Low Loss</v>
      </c>
    </row>
    <row r="595" spans="1:17">
      <c r="A595" t="s">
        <v>1511</v>
      </c>
      <c r="B595" t="s">
        <v>1512</v>
      </c>
      <c r="C595" t="s">
        <v>381</v>
      </c>
      <c r="D595" t="s">
        <v>202</v>
      </c>
      <c r="E595" t="s">
        <v>58</v>
      </c>
      <c r="F595" s="4">
        <v>44986</v>
      </c>
      <c r="G595" t="s">
        <v>20</v>
      </c>
      <c r="H595" t="s">
        <v>38</v>
      </c>
      <c r="I595" t="s">
        <v>74</v>
      </c>
      <c r="J595">
        <v>84205</v>
      </c>
      <c r="K595" t="s">
        <v>31</v>
      </c>
      <c r="L595">
        <f t="shared" si="27"/>
        <v>2023</v>
      </c>
      <c r="M595">
        <f t="shared" si="28"/>
        <v>3</v>
      </c>
      <c r="Q595" t="str">
        <f t="shared" si="29"/>
        <v>Low Loss</v>
      </c>
    </row>
    <row r="596" spans="1:17">
      <c r="A596" t="s">
        <v>1513</v>
      </c>
      <c r="B596" t="s">
        <v>1514</v>
      </c>
      <c r="C596" t="s">
        <v>1515</v>
      </c>
      <c r="D596" t="s">
        <v>52</v>
      </c>
      <c r="E596" t="s">
        <v>88</v>
      </c>
      <c r="F596" s="4">
        <v>45046</v>
      </c>
      <c r="G596" t="s">
        <v>37</v>
      </c>
      <c r="H596" t="s">
        <v>38</v>
      </c>
      <c r="I596" t="s">
        <v>30</v>
      </c>
      <c r="J596">
        <v>62064</v>
      </c>
      <c r="K596" t="s">
        <v>23</v>
      </c>
      <c r="L596">
        <f t="shared" si="27"/>
        <v>2023</v>
      </c>
      <c r="M596">
        <f t="shared" si="28"/>
        <v>4</v>
      </c>
      <c r="Q596" t="str">
        <f t="shared" si="29"/>
        <v>Low Loss</v>
      </c>
    </row>
    <row r="597" spans="1:17">
      <c r="A597" t="s">
        <v>1516</v>
      </c>
      <c r="B597" t="s">
        <v>1517</v>
      </c>
      <c r="C597" t="s">
        <v>332</v>
      </c>
      <c r="D597" t="s">
        <v>284</v>
      </c>
      <c r="E597" t="s">
        <v>68</v>
      </c>
      <c r="F597" s="4">
        <v>45798</v>
      </c>
      <c r="G597" t="s">
        <v>37</v>
      </c>
      <c r="H597" t="s">
        <v>21</v>
      </c>
      <c r="I597" t="s">
        <v>30</v>
      </c>
      <c r="J597">
        <v>95228</v>
      </c>
      <c r="K597" t="s">
        <v>23</v>
      </c>
      <c r="L597">
        <f t="shared" si="27"/>
        <v>2025</v>
      </c>
      <c r="M597">
        <f t="shared" si="28"/>
        <v>5</v>
      </c>
      <c r="Q597" t="str">
        <f t="shared" si="29"/>
        <v>Low Loss</v>
      </c>
    </row>
    <row r="598" spans="1:17">
      <c r="A598" t="s">
        <v>1518</v>
      </c>
      <c r="B598" t="s">
        <v>1519</v>
      </c>
      <c r="C598" t="s">
        <v>321</v>
      </c>
      <c r="D598" t="s">
        <v>111</v>
      </c>
      <c r="E598" t="s">
        <v>97</v>
      </c>
      <c r="F598" s="4">
        <v>44978</v>
      </c>
      <c r="G598" t="s">
        <v>20</v>
      </c>
      <c r="H598" t="s">
        <v>21</v>
      </c>
      <c r="I598" t="s">
        <v>39</v>
      </c>
      <c r="J598">
        <v>286149</v>
      </c>
      <c r="K598" t="s">
        <v>23</v>
      </c>
      <c r="L598">
        <f t="shared" si="27"/>
        <v>2023</v>
      </c>
      <c r="M598">
        <f t="shared" si="28"/>
        <v>2</v>
      </c>
      <c r="Q598" t="str">
        <f t="shared" si="29"/>
        <v>High Loss</v>
      </c>
    </row>
    <row r="599" spans="1:17">
      <c r="A599" t="s">
        <v>1520</v>
      </c>
      <c r="B599" t="s">
        <v>1102</v>
      </c>
      <c r="C599" t="s">
        <v>405</v>
      </c>
      <c r="D599" t="s">
        <v>382</v>
      </c>
      <c r="E599" t="s">
        <v>63</v>
      </c>
      <c r="F599" s="4">
        <v>45369</v>
      </c>
      <c r="G599" t="s">
        <v>83</v>
      </c>
      <c r="H599" t="s">
        <v>21</v>
      </c>
      <c r="I599" t="s">
        <v>30</v>
      </c>
      <c r="J599">
        <v>384592</v>
      </c>
      <c r="K599" t="s">
        <v>31</v>
      </c>
      <c r="L599">
        <f t="shared" si="27"/>
        <v>2024</v>
      </c>
      <c r="M599">
        <f t="shared" si="28"/>
        <v>3</v>
      </c>
      <c r="Q599" t="str">
        <f t="shared" si="29"/>
        <v>High Loss</v>
      </c>
    </row>
    <row r="600" spans="1:17">
      <c r="A600" t="s">
        <v>1521</v>
      </c>
      <c r="B600" t="s">
        <v>1522</v>
      </c>
      <c r="C600" t="s">
        <v>1424</v>
      </c>
      <c r="D600" t="s">
        <v>373</v>
      </c>
      <c r="E600" t="s">
        <v>63</v>
      </c>
      <c r="F600" s="4">
        <v>45106</v>
      </c>
      <c r="G600" t="s">
        <v>37</v>
      </c>
      <c r="H600" t="s">
        <v>38</v>
      </c>
      <c r="I600" t="s">
        <v>74</v>
      </c>
      <c r="J600">
        <v>368843</v>
      </c>
      <c r="K600" t="s">
        <v>31</v>
      </c>
      <c r="L600">
        <f t="shared" si="27"/>
        <v>2023</v>
      </c>
      <c r="M600">
        <f t="shared" si="28"/>
        <v>6</v>
      </c>
      <c r="Q600" t="str">
        <f t="shared" si="29"/>
        <v>High Loss</v>
      </c>
    </row>
    <row r="601" spans="1:17">
      <c r="A601" t="s">
        <v>1523</v>
      </c>
      <c r="B601" t="s">
        <v>1524</v>
      </c>
      <c r="C601" t="s">
        <v>123</v>
      </c>
      <c r="D601" t="s">
        <v>48</v>
      </c>
      <c r="E601" t="s">
        <v>19</v>
      </c>
      <c r="F601" s="4">
        <v>44970</v>
      </c>
      <c r="G601" t="s">
        <v>37</v>
      </c>
      <c r="H601" t="s">
        <v>21</v>
      </c>
      <c r="I601" t="s">
        <v>30</v>
      </c>
      <c r="J601">
        <v>424553</v>
      </c>
      <c r="K601" t="s">
        <v>31</v>
      </c>
      <c r="L601">
        <f t="shared" si="27"/>
        <v>2023</v>
      </c>
      <c r="M601">
        <f t="shared" si="28"/>
        <v>2</v>
      </c>
      <c r="Q601" t="str">
        <f t="shared" si="29"/>
        <v>High Loss</v>
      </c>
    </row>
    <row r="602" spans="1:17">
      <c r="A602" t="s">
        <v>1525</v>
      </c>
      <c r="B602" t="s">
        <v>568</v>
      </c>
      <c r="C602" t="s">
        <v>395</v>
      </c>
      <c r="D602" t="s">
        <v>57</v>
      </c>
      <c r="E602" t="s">
        <v>97</v>
      </c>
      <c r="F602" s="4">
        <v>45327</v>
      </c>
      <c r="G602" t="s">
        <v>28</v>
      </c>
      <c r="H602" t="s">
        <v>38</v>
      </c>
      <c r="I602" t="s">
        <v>30</v>
      </c>
      <c r="J602">
        <v>479648</v>
      </c>
      <c r="K602" t="s">
        <v>31</v>
      </c>
      <c r="L602">
        <f t="shared" si="27"/>
        <v>2024</v>
      </c>
      <c r="M602">
        <f t="shared" si="28"/>
        <v>2</v>
      </c>
      <c r="Q602" t="str">
        <f t="shared" si="29"/>
        <v>High Loss</v>
      </c>
    </row>
    <row r="603" spans="1:17">
      <c r="A603" t="s">
        <v>1526</v>
      </c>
      <c r="B603" t="s">
        <v>1527</v>
      </c>
      <c r="C603" t="s">
        <v>689</v>
      </c>
      <c r="D603" t="s">
        <v>202</v>
      </c>
      <c r="E603" t="s">
        <v>97</v>
      </c>
      <c r="F603" s="4">
        <v>45152</v>
      </c>
      <c r="G603" t="s">
        <v>28</v>
      </c>
      <c r="H603" t="s">
        <v>21</v>
      </c>
      <c r="I603" t="s">
        <v>22</v>
      </c>
      <c r="J603">
        <v>276574</v>
      </c>
      <c r="K603" t="s">
        <v>31</v>
      </c>
      <c r="L603">
        <f t="shared" si="27"/>
        <v>2023</v>
      </c>
      <c r="M603">
        <f t="shared" si="28"/>
        <v>8</v>
      </c>
      <c r="Q603" t="str">
        <f t="shared" si="29"/>
        <v>High Loss</v>
      </c>
    </row>
    <row r="604" spans="1:17">
      <c r="A604" t="s">
        <v>1528</v>
      </c>
      <c r="B604" t="s">
        <v>1529</v>
      </c>
      <c r="C604" t="s">
        <v>977</v>
      </c>
      <c r="D604" t="s">
        <v>350</v>
      </c>
      <c r="E604" t="s">
        <v>58</v>
      </c>
      <c r="F604" s="4">
        <v>45730</v>
      </c>
      <c r="G604" t="s">
        <v>28</v>
      </c>
      <c r="H604" t="s">
        <v>29</v>
      </c>
      <c r="I604" t="s">
        <v>22</v>
      </c>
      <c r="J604">
        <v>43070</v>
      </c>
      <c r="K604" t="s">
        <v>23</v>
      </c>
      <c r="L604">
        <f t="shared" si="27"/>
        <v>2025</v>
      </c>
      <c r="M604">
        <f t="shared" si="28"/>
        <v>3</v>
      </c>
      <c r="Q604" t="str">
        <f t="shared" si="29"/>
        <v>Low Loss</v>
      </c>
    </row>
    <row r="605" spans="1:17">
      <c r="A605" t="s">
        <v>1530</v>
      </c>
      <c r="B605" t="s">
        <v>1531</v>
      </c>
      <c r="C605" t="s">
        <v>272</v>
      </c>
      <c r="D605" t="s">
        <v>284</v>
      </c>
      <c r="E605" t="s">
        <v>36</v>
      </c>
      <c r="F605" s="4">
        <v>45804</v>
      </c>
      <c r="G605" t="s">
        <v>37</v>
      </c>
      <c r="H605" t="s">
        <v>29</v>
      </c>
      <c r="I605" t="s">
        <v>39</v>
      </c>
      <c r="J605">
        <v>285037</v>
      </c>
      <c r="K605" t="s">
        <v>23</v>
      </c>
      <c r="L605">
        <f t="shared" si="27"/>
        <v>2025</v>
      </c>
      <c r="M605">
        <f t="shared" si="28"/>
        <v>5</v>
      </c>
      <c r="Q605" t="str">
        <f t="shared" si="29"/>
        <v>High Loss</v>
      </c>
    </row>
    <row r="606" spans="1:17">
      <c r="A606" t="s">
        <v>1532</v>
      </c>
      <c r="B606" t="s">
        <v>1533</v>
      </c>
      <c r="C606" t="s">
        <v>719</v>
      </c>
      <c r="D606" t="s">
        <v>662</v>
      </c>
      <c r="E606" t="s">
        <v>58</v>
      </c>
      <c r="F606" s="4">
        <v>45049</v>
      </c>
      <c r="G606" t="s">
        <v>83</v>
      </c>
      <c r="H606" t="s">
        <v>21</v>
      </c>
      <c r="I606" t="s">
        <v>22</v>
      </c>
      <c r="J606">
        <v>382593</v>
      </c>
      <c r="K606" t="s">
        <v>31</v>
      </c>
      <c r="L606">
        <f t="shared" si="27"/>
        <v>2023</v>
      </c>
      <c r="M606">
        <f t="shared" si="28"/>
        <v>5</v>
      </c>
      <c r="Q606" t="str">
        <f t="shared" si="29"/>
        <v>High Loss</v>
      </c>
    </row>
    <row r="607" spans="1:17">
      <c r="A607" t="s">
        <v>1534</v>
      </c>
      <c r="B607" t="s">
        <v>1535</v>
      </c>
      <c r="C607" t="s">
        <v>1191</v>
      </c>
      <c r="D607" t="s">
        <v>124</v>
      </c>
      <c r="E607" t="s">
        <v>58</v>
      </c>
      <c r="F607" s="4">
        <v>45889</v>
      </c>
      <c r="G607" t="s">
        <v>20</v>
      </c>
      <c r="H607" t="s">
        <v>21</v>
      </c>
      <c r="I607" t="s">
        <v>30</v>
      </c>
      <c r="J607">
        <v>138433</v>
      </c>
      <c r="K607" t="s">
        <v>31</v>
      </c>
      <c r="L607">
        <f t="shared" si="27"/>
        <v>2025</v>
      </c>
      <c r="M607">
        <f t="shared" si="28"/>
        <v>8</v>
      </c>
      <c r="Q607" t="str">
        <f t="shared" si="29"/>
        <v>Low Loss</v>
      </c>
    </row>
    <row r="608" spans="1:17">
      <c r="A608" t="s">
        <v>1536</v>
      </c>
      <c r="B608" t="s">
        <v>745</v>
      </c>
      <c r="C608" t="s">
        <v>1537</v>
      </c>
      <c r="D608" t="s">
        <v>107</v>
      </c>
      <c r="E608" t="s">
        <v>63</v>
      </c>
      <c r="F608" s="4">
        <v>45940</v>
      </c>
      <c r="G608" t="s">
        <v>20</v>
      </c>
      <c r="H608" t="s">
        <v>29</v>
      </c>
      <c r="I608" t="s">
        <v>30</v>
      </c>
      <c r="J608">
        <v>444988</v>
      </c>
      <c r="K608" t="s">
        <v>31</v>
      </c>
      <c r="L608">
        <f t="shared" si="27"/>
        <v>2025</v>
      </c>
      <c r="M608">
        <f t="shared" si="28"/>
        <v>10</v>
      </c>
      <c r="Q608" t="str">
        <f t="shared" si="29"/>
        <v>High Loss</v>
      </c>
    </row>
    <row r="609" spans="1:17">
      <c r="A609" t="s">
        <v>1538</v>
      </c>
      <c r="B609" t="s">
        <v>1539</v>
      </c>
      <c r="C609" t="s">
        <v>812</v>
      </c>
      <c r="D609" t="s">
        <v>173</v>
      </c>
      <c r="E609" t="s">
        <v>68</v>
      </c>
      <c r="F609" s="4">
        <v>45620</v>
      </c>
      <c r="G609" t="s">
        <v>28</v>
      </c>
      <c r="H609" t="s">
        <v>21</v>
      </c>
      <c r="I609" t="s">
        <v>74</v>
      </c>
      <c r="J609">
        <v>202755</v>
      </c>
      <c r="K609" t="s">
        <v>23</v>
      </c>
      <c r="L609">
        <f t="shared" si="27"/>
        <v>2024</v>
      </c>
      <c r="M609">
        <f t="shared" si="28"/>
        <v>11</v>
      </c>
      <c r="Q609" t="str">
        <f t="shared" si="29"/>
        <v>Low Loss</v>
      </c>
    </row>
    <row r="610" spans="1:17">
      <c r="A610" t="s">
        <v>1540</v>
      </c>
      <c r="B610" t="s">
        <v>1181</v>
      </c>
      <c r="C610" t="s">
        <v>1027</v>
      </c>
      <c r="D610" t="s">
        <v>273</v>
      </c>
      <c r="E610" t="s">
        <v>36</v>
      </c>
      <c r="F610" s="4">
        <v>45404</v>
      </c>
      <c r="G610" t="s">
        <v>20</v>
      </c>
      <c r="H610" t="s">
        <v>21</v>
      </c>
      <c r="I610" t="s">
        <v>30</v>
      </c>
      <c r="J610">
        <v>252507</v>
      </c>
      <c r="K610" t="s">
        <v>31</v>
      </c>
      <c r="L610">
        <f t="shared" si="27"/>
        <v>2024</v>
      </c>
      <c r="M610">
        <f t="shared" si="28"/>
        <v>4</v>
      </c>
      <c r="Q610" t="str">
        <f t="shared" si="29"/>
        <v>High Loss</v>
      </c>
    </row>
    <row r="611" spans="1:17">
      <c r="A611" t="s">
        <v>1541</v>
      </c>
      <c r="B611" t="s">
        <v>1542</v>
      </c>
      <c r="C611" t="s">
        <v>1543</v>
      </c>
      <c r="D611" t="s">
        <v>821</v>
      </c>
      <c r="E611" t="s">
        <v>19</v>
      </c>
      <c r="F611" s="4">
        <v>45105</v>
      </c>
      <c r="G611" t="s">
        <v>37</v>
      </c>
      <c r="H611" t="s">
        <v>21</v>
      </c>
      <c r="I611" t="s">
        <v>30</v>
      </c>
      <c r="J611">
        <v>274453</v>
      </c>
      <c r="K611" t="s">
        <v>31</v>
      </c>
      <c r="L611">
        <f t="shared" si="27"/>
        <v>2023</v>
      </c>
      <c r="M611">
        <f t="shared" si="28"/>
        <v>6</v>
      </c>
      <c r="Q611" t="str">
        <f t="shared" si="29"/>
        <v>High Loss</v>
      </c>
    </row>
    <row r="612" spans="1:17">
      <c r="A612" t="s">
        <v>1544</v>
      </c>
      <c r="B612" t="s">
        <v>1545</v>
      </c>
      <c r="C612" t="s">
        <v>327</v>
      </c>
      <c r="D612" t="s">
        <v>92</v>
      </c>
      <c r="E612" t="s">
        <v>97</v>
      </c>
      <c r="F612" s="4">
        <v>45783</v>
      </c>
      <c r="G612" t="s">
        <v>83</v>
      </c>
      <c r="H612" t="s">
        <v>21</v>
      </c>
      <c r="I612" t="s">
        <v>74</v>
      </c>
      <c r="J612">
        <v>156818</v>
      </c>
      <c r="K612" t="s">
        <v>31</v>
      </c>
      <c r="L612">
        <f t="shared" si="27"/>
        <v>2025</v>
      </c>
      <c r="M612">
        <f t="shared" si="28"/>
        <v>5</v>
      </c>
      <c r="Q612" t="str">
        <f t="shared" si="29"/>
        <v>Low Loss</v>
      </c>
    </row>
    <row r="613" spans="1:17">
      <c r="A613" t="s">
        <v>1546</v>
      </c>
      <c r="B613" t="s">
        <v>1547</v>
      </c>
      <c r="C613" t="s">
        <v>405</v>
      </c>
      <c r="D613" t="s">
        <v>402</v>
      </c>
      <c r="E613" t="s">
        <v>88</v>
      </c>
      <c r="F613" s="4">
        <v>45307</v>
      </c>
      <c r="G613" t="s">
        <v>28</v>
      </c>
      <c r="H613" t="s">
        <v>38</v>
      </c>
      <c r="I613" t="s">
        <v>74</v>
      </c>
      <c r="J613">
        <v>127985</v>
      </c>
      <c r="K613" t="s">
        <v>31</v>
      </c>
      <c r="L613">
        <f t="shared" si="27"/>
        <v>2024</v>
      </c>
      <c r="M613">
        <f t="shared" si="28"/>
        <v>1</v>
      </c>
      <c r="Q613" t="str">
        <f t="shared" si="29"/>
        <v>Low Loss</v>
      </c>
    </row>
    <row r="614" spans="1:17">
      <c r="A614" t="s">
        <v>1548</v>
      </c>
      <c r="B614" t="s">
        <v>1433</v>
      </c>
      <c r="C614" t="s">
        <v>419</v>
      </c>
      <c r="D614" t="s">
        <v>521</v>
      </c>
      <c r="E614" t="s">
        <v>19</v>
      </c>
      <c r="F614" s="4">
        <v>45252</v>
      </c>
      <c r="G614" t="s">
        <v>20</v>
      </c>
      <c r="H614" t="s">
        <v>29</v>
      </c>
      <c r="I614" t="s">
        <v>30</v>
      </c>
      <c r="J614">
        <v>327614</v>
      </c>
      <c r="K614" t="s">
        <v>23</v>
      </c>
      <c r="L614">
        <f t="shared" si="27"/>
        <v>2023</v>
      </c>
      <c r="M614">
        <f t="shared" si="28"/>
        <v>11</v>
      </c>
      <c r="Q614" t="str">
        <f t="shared" si="29"/>
        <v>High Loss</v>
      </c>
    </row>
    <row r="615" spans="1:17">
      <c r="A615" t="s">
        <v>1549</v>
      </c>
      <c r="B615" t="s">
        <v>1550</v>
      </c>
      <c r="C615" t="s">
        <v>695</v>
      </c>
      <c r="D615" t="s">
        <v>210</v>
      </c>
      <c r="E615" t="s">
        <v>68</v>
      </c>
      <c r="F615" s="4">
        <v>44976</v>
      </c>
      <c r="G615" t="s">
        <v>83</v>
      </c>
      <c r="H615" t="s">
        <v>38</v>
      </c>
      <c r="I615" t="s">
        <v>74</v>
      </c>
      <c r="J615">
        <v>321649</v>
      </c>
      <c r="K615" t="s">
        <v>31</v>
      </c>
      <c r="L615">
        <f t="shared" si="27"/>
        <v>2023</v>
      </c>
      <c r="M615">
        <f t="shared" si="28"/>
        <v>2</v>
      </c>
      <c r="Q615" t="str">
        <f t="shared" si="29"/>
        <v>High Loss</v>
      </c>
    </row>
    <row r="616" spans="1:17">
      <c r="A616" t="s">
        <v>1551</v>
      </c>
      <c r="B616" t="s">
        <v>1552</v>
      </c>
      <c r="C616" t="s">
        <v>1553</v>
      </c>
      <c r="D616" t="s">
        <v>232</v>
      </c>
      <c r="E616" t="s">
        <v>97</v>
      </c>
      <c r="F616" s="4">
        <v>45621</v>
      </c>
      <c r="G616" t="s">
        <v>20</v>
      </c>
      <c r="H616" t="s">
        <v>38</v>
      </c>
      <c r="I616" t="s">
        <v>30</v>
      </c>
      <c r="J616">
        <v>195252</v>
      </c>
      <c r="K616" t="s">
        <v>31</v>
      </c>
      <c r="L616">
        <f t="shared" si="27"/>
        <v>2024</v>
      </c>
      <c r="M616">
        <f t="shared" si="28"/>
        <v>11</v>
      </c>
      <c r="Q616" t="str">
        <f t="shared" si="29"/>
        <v>Low Loss</v>
      </c>
    </row>
    <row r="617" spans="1:17">
      <c r="A617" t="s">
        <v>1554</v>
      </c>
      <c r="B617" t="s">
        <v>105</v>
      </c>
      <c r="C617" t="s">
        <v>51</v>
      </c>
      <c r="D617" t="s">
        <v>288</v>
      </c>
      <c r="E617" t="s">
        <v>88</v>
      </c>
      <c r="F617" s="4">
        <v>45272</v>
      </c>
      <c r="G617" t="s">
        <v>83</v>
      </c>
      <c r="H617" t="s">
        <v>38</v>
      </c>
      <c r="I617" t="s">
        <v>39</v>
      </c>
      <c r="J617">
        <v>293386</v>
      </c>
      <c r="K617" t="s">
        <v>31</v>
      </c>
      <c r="L617">
        <f t="shared" si="27"/>
        <v>2023</v>
      </c>
      <c r="M617">
        <f t="shared" si="28"/>
        <v>12</v>
      </c>
      <c r="Q617" t="str">
        <f t="shared" si="29"/>
        <v>High Loss</v>
      </c>
    </row>
    <row r="618" spans="1:17">
      <c r="A618" t="s">
        <v>1555</v>
      </c>
      <c r="B618" t="s">
        <v>1556</v>
      </c>
      <c r="C618" t="s">
        <v>138</v>
      </c>
      <c r="D618" t="s">
        <v>139</v>
      </c>
      <c r="E618" t="s">
        <v>97</v>
      </c>
      <c r="F618" s="4">
        <v>45538</v>
      </c>
      <c r="G618" t="s">
        <v>37</v>
      </c>
      <c r="H618" t="s">
        <v>38</v>
      </c>
      <c r="I618" t="s">
        <v>30</v>
      </c>
      <c r="J618">
        <v>389580</v>
      </c>
      <c r="K618" t="s">
        <v>23</v>
      </c>
      <c r="L618">
        <f t="shared" si="27"/>
        <v>2024</v>
      </c>
      <c r="M618">
        <f t="shared" si="28"/>
        <v>9</v>
      </c>
      <c r="Q618" t="str">
        <f t="shared" si="29"/>
        <v>High Loss</v>
      </c>
    </row>
    <row r="619" spans="1:17">
      <c r="A619" t="s">
        <v>1557</v>
      </c>
      <c r="B619" t="s">
        <v>1558</v>
      </c>
      <c r="C619" t="s">
        <v>1055</v>
      </c>
      <c r="D619" t="s">
        <v>821</v>
      </c>
      <c r="E619" t="s">
        <v>19</v>
      </c>
      <c r="F619" s="4">
        <v>45022</v>
      </c>
      <c r="G619" t="s">
        <v>37</v>
      </c>
      <c r="H619" t="s">
        <v>38</v>
      </c>
      <c r="I619" t="s">
        <v>30</v>
      </c>
      <c r="J619">
        <v>467322</v>
      </c>
      <c r="K619" t="s">
        <v>23</v>
      </c>
      <c r="L619">
        <f t="shared" si="27"/>
        <v>2023</v>
      </c>
      <c r="M619">
        <f t="shared" si="28"/>
        <v>4</v>
      </c>
      <c r="Q619" t="str">
        <f t="shared" si="29"/>
        <v>High Loss</v>
      </c>
    </row>
    <row r="620" spans="1:17">
      <c r="A620" t="s">
        <v>1559</v>
      </c>
      <c r="B620" t="s">
        <v>1560</v>
      </c>
      <c r="C620" t="s">
        <v>408</v>
      </c>
      <c r="D620" t="s">
        <v>78</v>
      </c>
      <c r="E620" t="s">
        <v>36</v>
      </c>
      <c r="F620" s="4">
        <v>45058</v>
      </c>
      <c r="G620" t="s">
        <v>20</v>
      </c>
      <c r="H620" t="s">
        <v>38</v>
      </c>
      <c r="I620" t="s">
        <v>30</v>
      </c>
      <c r="J620">
        <v>300722</v>
      </c>
      <c r="K620" t="s">
        <v>31</v>
      </c>
      <c r="L620">
        <f t="shared" si="27"/>
        <v>2023</v>
      </c>
      <c r="M620">
        <f t="shared" si="28"/>
        <v>5</v>
      </c>
      <c r="Q620" t="str">
        <f t="shared" si="29"/>
        <v>High Loss</v>
      </c>
    </row>
    <row r="621" spans="1:17">
      <c r="A621" t="s">
        <v>1561</v>
      </c>
      <c r="B621" t="s">
        <v>1170</v>
      </c>
      <c r="C621" t="s">
        <v>1562</v>
      </c>
      <c r="D621" t="s">
        <v>163</v>
      </c>
      <c r="E621" t="s">
        <v>19</v>
      </c>
      <c r="F621" s="4">
        <v>45285</v>
      </c>
      <c r="G621" t="s">
        <v>28</v>
      </c>
      <c r="H621" t="s">
        <v>38</v>
      </c>
      <c r="I621" t="s">
        <v>74</v>
      </c>
      <c r="J621">
        <v>271738</v>
      </c>
      <c r="K621" t="s">
        <v>31</v>
      </c>
      <c r="L621">
        <f t="shared" si="27"/>
        <v>2023</v>
      </c>
      <c r="M621">
        <f t="shared" si="28"/>
        <v>12</v>
      </c>
      <c r="Q621" t="str">
        <f t="shared" si="29"/>
        <v>High Loss</v>
      </c>
    </row>
    <row r="622" spans="1:17">
      <c r="A622" t="s">
        <v>1563</v>
      </c>
      <c r="B622" t="s">
        <v>1564</v>
      </c>
      <c r="C622" t="s">
        <v>360</v>
      </c>
      <c r="D622" t="s">
        <v>423</v>
      </c>
      <c r="E622" t="s">
        <v>19</v>
      </c>
      <c r="F622" s="4">
        <v>45711</v>
      </c>
      <c r="G622" t="s">
        <v>28</v>
      </c>
      <c r="H622" t="s">
        <v>29</v>
      </c>
      <c r="I622" t="s">
        <v>30</v>
      </c>
      <c r="J622">
        <v>405861</v>
      </c>
      <c r="K622" t="s">
        <v>23</v>
      </c>
      <c r="L622">
        <f t="shared" si="27"/>
        <v>2025</v>
      </c>
      <c r="M622">
        <f t="shared" si="28"/>
        <v>2</v>
      </c>
      <c r="Q622" t="str">
        <f t="shared" si="29"/>
        <v>High Loss</v>
      </c>
    </row>
    <row r="623" spans="1:17">
      <c r="A623" t="s">
        <v>1565</v>
      </c>
      <c r="B623" t="s">
        <v>1566</v>
      </c>
      <c r="C623" t="s">
        <v>1567</v>
      </c>
      <c r="D623" t="s">
        <v>73</v>
      </c>
      <c r="E623" t="s">
        <v>58</v>
      </c>
      <c r="F623" s="4">
        <v>45416</v>
      </c>
      <c r="G623" t="s">
        <v>28</v>
      </c>
      <c r="H623" t="s">
        <v>21</v>
      </c>
      <c r="I623" t="s">
        <v>74</v>
      </c>
      <c r="J623">
        <v>448100</v>
      </c>
      <c r="K623" t="s">
        <v>23</v>
      </c>
      <c r="L623">
        <f t="shared" si="27"/>
        <v>2024</v>
      </c>
      <c r="M623">
        <f t="shared" si="28"/>
        <v>5</v>
      </c>
      <c r="Q623" t="str">
        <f t="shared" si="29"/>
        <v>High Loss</v>
      </c>
    </row>
    <row r="624" spans="1:17">
      <c r="A624" t="s">
        <v>1568</v>
      </c>
      <c r="B624" t="s">
        <v>1569</v>
      </c>
      <c r="C624" t="s">
        <v>1231</v>
      </c>
      <c r="D624" t="s">
        <v>48</v>
      </c>
      <c r="E624" t="s">
        <v>36</v>
      </c>
      <c r="F624" s="4">
        <v>45858</v>
      </c>
      <c r="G624" t="s">
        <v>20</v>
      </c>
      <c r="H624" t="s">
        <v>38</v>
      </c>
      <c r="I624" t="s">
        <v>74</v>
      </c>
      <c r="J624">
        <v>329834</v>
      </c>
      <c r="K624" t="s">
        <v>23</v>
      </c>
      <c r="L624">
        <f t="shared" si="27"/>
        <v>2025</v>
      </c>
      <c r="M624">
        <f t="shared" si="28"/>
        <v>7</v>
      </c>
      <c r="Q624" t="str">
        <f t="shared" si="29"/>
        <v>High Loss</v>
      </c>
    </row>
    <row r="625" spans="1:17">
      <c r="A625" t="s">
        <v>1570</v>
      </c>
      <c r="B625" t="s">
        <v>1571</v>
      </c>
      <c r="C625" t="s">
        <v>1572</v>
      </c>
      <c r="D625" t="s">
        <v>292</v>
      </c>
      <c r="E625" t="s">
        <v>36</v>
      </c>
      <c r="F625" s="4">
        <v>45459</v>
      </c>
      <c r="G625" t="s">
        <v>83</v>
      </c>
      <c r="H625" t="s">
        <v>21</v>
      </c>
      <c r="I625" t="s">
        <v>74</v>
      </c>
      <c r="J625">
        <v>483723</v>
      </c>
      <c r="K625" t="s">
        <v>23</v>
      </c>
      <c r="L625">
        <f t="shared" si="27"/>
        <v>2024</v>
      </c>
      <c r="M625">
        <f t="shared" si="28"/>
        <v>6</v>
      </c>
      <c r="Q625" t="str">
        <f t="shared" si="29"/>
        <v>High Loss</v>
      </c>
    </row>
    <row r="626" spans="1:17">
      <c r="A626" t="s">
        <v>1573</v>
      </c>
      <c r="B626" t="s">
        <v>1574</v>
      </c>
      <c r="C626" t="s">
        <v>757</v>
      </c>
      <c r="D626" t="s">
        <v>236</v>
      </c>
      <c r="E626" t="s">
        <v>68</v>
      </c>
      <c r="F626" s="4">
        <v>45706</v>
      </c>
      <c r="G626" t="s">
        <v>37</v>
      </c>
      <c r="H626" t="s">
        <v>38</v>
      </c>
      <c r="I626" t="s">
        <v>74</v>
      </c>
      <c r="J626">
        <v>457532</v>
      </c>
      <c r="K626" t="s">
        <v>23</v>
      </c>
      <c r="L626">
        <f t="shared" si="27"/>
        <v>2025</v>
      </c>
      <c r="M626">
        <f t="shared" si="28"/>
        <v>2</v>
      </c>
      <c r="Q626" t="str">
        <f t="shared" si="29"/>
        <v>High Loss</v>
      </c>
    </row>
    <row r="627" spans="1:17">
      <c r="A627" t="s">
        <v>1575</v>
      </c>
      <c r="B627" t="s">
        <v>1576</v>
      </c>
      <c r="C627" t="s">
        <v>123</v>
      </c>
      <c r="D627" t="s">
        <v>217</v>
      </c>
      <c r="E627" t="s">
        <v>97</v>
      </c>
      <c r="F627" s="4">
        <v>45177</v>
      </c>
      <c r="G627" t="s">
        <v>83</v>
      </c>
      <c r="H627" t="s">
        <v>21</v>
      </c>
      <c r="I627" t="s">
        <v>22</v>
      </c>
      <c r="J627">
        <v>195922</v>
      </c>
      <c r="K627" t="s">
        <v>31</v>
      </c>
      <c r="L627">
        <f t="shared" si="27"/>
        <v>2023</v>
      </c>
      <c r="M627">
        <f t="shared" si="28"/>
        <v>9</v>
      </c>
      <c r="Q627" t="str">
        <f t="shared" si="29"/>
        <v>Low Loss</v>
      </c>
    </row>
    <row r="628" spans="1:17">
      <c r="A628" t="s">
        <v>1577</v>
      </c>
      <c r="B628" t="s">
        <v>1578</v>
      </c>
      <c r="C628" t="s">
        <v>959</v>
      </c>
      <c r="D628" t="s">
        <v>284</v>
      </c>
      <c r="E628" t="s">
        <v>97</v>
      </c>
      <c r="F628" s="4">
        <v>45362</v>
      </c>
      <c r="G628" t="s">
        <v>20</v>
      </c>
      <c r="H628" t="s">
        <v>29</v>
      </c>
      <c r="I628" t="s">
        <v>39</v>
      </c>
      <c r="J628">
        <v>19200</v>
      </c>
      <c r="K628" t="s">
        <v>31</v>
      </c>
      <c r="L628">
        <f t="shared" si="27"/>
        <v>2024</v>
      </c>
      <c r="M628">
        <f t="shared" si="28"/>
        <v>3</v>
      </c>
      <c r="Q628" t="str">
        <f t="shared" si="29"/>
        <v>Low Loss</v>
      </c>
    </row>
    <row r="629" spans="1:17">
      <c r="A629" t="s">
        <v>1579</v>
      </c>
      <c r="B629" t="s">
        <v>1580</v>
      </c>
      <c r="C629" t="s">
        <v>1581</v>
      </c>
      <c r="D629" t="s">
        <v>62</v>
      </c>
      <c r="E629" t="s">
        <v>19</v>
      </c>
      <c r="F629" s="4">
        <v>45837</v>
      </c>
      <c r="G629" t="s">
        <v>37</v>
      </c>
      <c r="H629" t="s">
        <v>38</v>
      </c>
      <c r="I629" t="s">
        <v>30</v>
      </c>
      <c r="J629">
        <v>471166</v>
      </c>
      <c r="K629" t="s">
        <v>31</v>
      </c>
      <c r="L629">
        <f t="shared" si="27"/>
        <v>2025</v>
      </c>
      <c r="M629">
        <f t="shared" si="28"/>
        <v>6</v>
      </c>
      <c r="Q629" t="str">
        <f t="shared" si="29"/>
        <v>High Loss</v>
      </c>
    </row>
    <row r="630" spans="1:17">
      <c r="A630" t="s">
        <v>1582</v>
      </c>
      <c r="B630" t="s">
        <v>367</v>
      </c>
      <c r="C630" t="s">
        <v>311</v>
      </c>
      <c r="D630" t="s">
        <v>423</v>
      </c>
      <c r="E630" t="s">
        <v>36</v>
      </c>
      <c r="F630" s="4">
        <v>45872</v>
      </c>
      <c r="G630" t="s">
        <v>20</v>
      </c>
      <c r="H630" t="s">
        <v>38</v>
      </c>
      <c r="I630" t="s">
        <v>30</v>
      </c>
      <c r="J630">
        <v>358239</v>
      </c>
      <c r="K630" t="s">
        <v>23</v>
      </c>
      <c r="L630">
        <f t="shared" si="27"/>
        <v>2025</v>
      </c>
      <c r="M630">
        <f t="shared" si="28"/>
        <v>8</v>
      </c>
      <c r="Q630" t="str">
        <f t="shared" si="29"/>
        <v>High Loss</v>
      </c>
    </row>
    <row r="631" spans="1:17">
      <c r="A631" t="s">
        <v>1583</v>
      </c>
      <c r="B631" t="s">
        <v>1045</v>
      </c>
      <c r="C631" t="s">
        <v>385</v>
      </c>
      <c r="D631" t="s">
        <v>298</v>
      </c>
      <c r="E631" t="s">
        <v>97</v>
      </c>
      <c r="F631" s="4">
        <v>45469</v>
      </c>
      <c r="G631" t="s">
        <v>83</v>
      </c>
      <c r="H631" t="s">
        <v>38</v>
      </c>
      <c r="I631" t="s">
        <v>30</v>
      </c>
      <c r="J631">
        <v>355839</v>
      </c>
      <c r="K631" t="s">
        <v>23</v>
      </c>
      <c r="L631">
        <f t="shared" si="27"/>
        <v>2024</v>
      </c>
      <c r="M631">
        <f t="shared" si="28"/>
        <v>6</v>
      </c>
      <c r="Q631" t="str">
        <f t="shared" si="29"/>
        <v>High Loss</v>
      </c>
    </row>
    <row r="632" spans="1:17">
      <c r="A632" t="s">
        <v>1584</v>
      </c>
      <c r="B632" t="s">
        <v>1585</v>
      </c>
      <c r="C632" t="s">
        <v>722</v>
      </c>
      <c r="D632" t="s">
        <v>185</v>
      </c>
      <c r="E632" t="s">
        <v>63</v>
      </c>
      <c r="F632" s="4">
        <v>45623</v>
      </c>
      <c r="G632" t="s">
        <v>20</v>
      </c>
      <c r="H632" t="s">
        <v>21</v>
      </c>
      <c r="I632" t="s">
        <v>30</v>
      </c>
      <c r="J632">
        <v>353867</v>
      </c>
      <c r="K632" t="s">
        <v>31</v>
      </c>
      <c r="L632">
        <f t="shared" si="27"/>
        <v>2024</v>
      </c>
      <c r="M632">
        <f t="shared" si="28"/>
        <v>11</v>
      </c>
      <c r="Q632" t="str">
        <f t="shared" si="29"/>
        <v>High Loss</v>
      </c>
    </row>
    <row r="633" spans="1:17">
      <c r="A633" t="s">
        <v>1586</v>
      </c>
      <c r="B633" t="s">
        <v>1587</v>
      </c>
      <c r="C633" t="s">
        <v>536</v>
      </c>
      <c r="D633" t="s">
        <v>78</v>
      </c>
      <c r="E633" t="s">
        <v>36</v>
      </c>
      <c r="F633" s="4">
        <v>45380</v>
      </c>
      <c r="G633" t="s">
        <v>83</v>
      </c>
      <c r="H633" t="s">
        <v>38</v>
      </c>
      <c r="I633" t="s">
        <v>39</v>
      </c>
      <c r="J633">
        <v>393091</v>
      </c>
      <c r="K633" t="s">
        <v>31</v>
      </c>
      <c r="L633">
        <f t="shared" si="27"/>
        <v>2024</v>
      </c>
      <c r="M633">
        <f t="shared" si="28"/>
        <v>3</v>
      </c>
      <c r="Q633" t="str">
        <f t="shared" si="29"/>
        <v>High Loss</v>
      </c>
    </row>
    <row r="634" spans="1:17">
      <c r="A634" t="s">
        <v>1588</v>
      </c>
      <c r="B634" t="s">
        <v>1589</v>
      </c>
      <c r="C634" t="s">
        <v>239</v>
      </c>
      <c r="D634" t="s">
        <v>185</v>
      </c>
      <c r="E634" t="s">
        <v>19</v>
      </c>
      <c r="F634" s="4">
        <v>45862</v>
      </c>
      <c r="G634" t="s">
        <v>20</v>
      </c>
      <c r="H634" t="s">
        <v>38</v>
      </c>
      <c r="I634" t="s">
        <v>74</v>
      </c>
      <c r="J634">
        <v>143643</v>
      </c>
      <c r="K634" t="s">
        <v>23</v>
      </c>
      <c r="L634">
        <f t="shared" si="27"/>
        <v>2025</v>
      </c>
      <c r="M634">
        <f t="shared" si="28"/>
        <v>7</v>
      </c>
      <c r="Q634" t="str">
        <f t="shared" si="29"/>
        <v>Low Loss</v>
      </c>
    </row>
    <row r="635" spans="1:17">
      <c r="A635" t="s">
        <v>1590</v>
      </c>
      <c r="B635" t="s">
        <v>1193</v>
      </c>
      <c r="C635" t="s">
        <v>1035</v>
      </c>
      <c r="D635" t="s">
        <v>210</v>
      </c>
      <c r="E635" t="s">
        <v>58</v>
      </c>
      <c r="F635" s="4">
        <v>45085</v>
      </c>
      <c r="G635" t="s">
        <v>20</v>
      </c>
      <c r="H635" t="s">
        <v>38</v>
      </c>
      <c r="I635" t="s">
        <v>30</v>
      </c>
      <c r="J635">
        <v>404596</v>
      </c>
      <c r="K635" t="s">
        <v>31</v>
      </c>
      <c r="L635">
        <f t="shared" si="27"/>
        <v>2023</v>
      </c>
      <c r="M635">
        <f t="shared" si="28"/>
        <v>6</v>
      </c>
      <c r="Q635" t="str">
        <f t="shared" si="29"/>
        <v>High Loss</v>
      </c>
    </row>
    <row r="636" spans="1:17">
      <c r="A636" t="s">
        <v>1591</v>
      </c>
      <c r="B636" t="s">
        <v>1592</v>
      </c>
      <c r="C636" t="s">
        <v>1553</v>
      </c>
      <c r="D636" t="s">
        <v>521</v>
      </c>
      <c r="E636" t="s">
        <v>63</v>
      </c>
      <c r="F636" s="4">
        <v>45744</v>
      </c>
      <c r="G636" t="s">
        <v>28</v>
      </c>
      <c r="H636" t="s">
        <v>38</v>
      </c>
      <c r="I636" t="s">
        <v>30</v>
      </c>
      <c r="J636">
        <v>453273</v>
      </c>
      <c r="K636" t="s">
        <v>23</v>
      </c>
      <c r="L636">
        <f t="shared" si="27"/>
        <v>2025</v>
      </c>
      <c r="M636">
        <f t="shared" si="28"/>
        <v>3</v>
      </c>
      <c r="Q636" t="str">
        <f t="shared" si="29"/>
        <v>High Loss</v>
      </c>
    </row>
    <row r="637" spans="1:17">
      <c r="A637" t="s">
        <v>1593</v>
      </c>
      <c r="B637" t="s">
        <v>1594</v>
      </c>
      <c r="C637" t="s">
        <v>251</v>
      </c>
      <c r="D637" t="s">
        <v>78</v>
      </c>
      <c r="E637" t="s">
        <v>97</v>
      </c>
      <c r="F637" s="4">
        <v>45015</v>
      </c>
      <c r="G637" t="s">
        <v>20</v>
      </c>
      <c r="H637" t="s">
        <v>21</v>
      </c>
      <c r="I637" t="s">
        <v>39</v>
      </c>
      <c r="J637">
        <v>127664</v>
      </c>
      <c r="K637" t="s">
        <v>23</v>
      </c>
      <c r="L637">
        <f t="shared" si="27"/>
        <v>2023</v>
      </c>
      <c r="M637">
        <f t="shared" si="28"/>
        <v>3</v>
      </c>
      <c r="Q637" t="str">
        <f t="shared" si="29"/>
        <v>Low Loss</v>
      </c>
    </row>
    <row r="638" spans="1:17">
      <c r="A638" t="s">
        <v>1595</v>
      </c>
      <c r="B638" t="s">
        <v>1596</v>
      </c>
      <c r="C638" t="s">
        <v>198</v>
      </c>
      <c r="D638" t="s">
        <v>143</v>
      </c>
      <c r="E638" t="s">
        <v>97</v>
      </c>
      <c r="F638" s="4">
        <v>45766</v>
      </c>
      <c r="G638" t="s">
        <v>28</v>
      </c>
      <c r="H638" t="s">
        <v>38</v>
      </c>
      <c r="I638" t="s">
        <v>30</v>
      </c>
      <c r="J638">
        <v>309516</v>
      </c>
      <c r="K638" t="s">
        <v>31</v>
      </c>
      <c r="L638">
        <f t="shared" si="27"/>
        <v>2025</v>
      </c>
      <c r="M638">
        <f t="shared" si="28"/>
        <v>4</v>
      </c>
      <c r="Q638" t="str">
        <f t="shared" si="29"/>
        <v>High Loss</v>
      </c>
    </row>
    <row r="639" spans="1:17">
      <c r="A639" t="s">
        <v>1597</v>
      </c>
      <c r="B639" t="s">
        <v>691</v>
      </c>
      <c r="C639" t="s">
        <v>311</v>
      </c>
      <c r="D639" t="s">
        <v>57</v>
      </c>
      <c r="E639" t="s">
        <v>88</v>
      </c>
      <c r="F639" s="4">
        <v>45740</v>
      </c>
      <c r="G639" t="s">
        <v>83</v>
      </c>
      <c r="H639" t="s">
        <v>21</v>
      </c>
      <c r="I639" t="s">
        <v>30</v>
      </c>
      <c r="J639">
        <v>412742</v>
      </c>
      <c r="K639" t="s">
        <v>23</v>
      </c>
      <c r="L639">
        <f t="shared" si="27"/>
        <v>2025</v>
      </c>
      <c r="M639">
        <f t="shared" si="28"/>
        <v>3</v>
      </c>
      <c r="Q639" t="str">
        <f t="shared" si="29"/>
        <v>High Loss</v>
      </c>
    </row>
    <row r="640" spans="1:17">
      <c r="A640" t="s">
        <v>1598</v>
      </c>
      <c r="B640" t="s">
        <v>1599</v>
      </c>
      <c r="C640" t="s">
        <v>235</v>
      </c>
      <c r="D640" t="s">
        <v>78</v>
      </c>
      <c r="E640" t="s">
        <v>63</v>
      </c>
      <c r="F640" s="4">
        <v>45701</v>
      </c>
      <c r="G640" t="s">
        <v>28</v>
      </c>
      <c r="H640" t="s">
        <v>38</v>
      </c>
      <c r="I640" t="s">
        <v>30</v>
      </c>
      <c r="J640">
        <v>385635</v>
      </c>
      <c r="K640" t="s">
        <v>31</v>
      </c>
      <c r="L640">
        <f t="shared" si="27"/>
        <v>2025</v>
      </c>
      <c r="M640">
        <f t="shared" si="28"/>
        <v>2</v>
      </c>
      <c r="Q640" t="str">
        <f t="shared" si="29"/>
        <v>High Loss</v>
      </c>
    </row>
    <row r="641" spans="1:17">
      <c r="A641" t="s">
        <v>1600</v>
      </c>
      <c r="B641" t="s">
        <v>1601</v>
      </c>
      <c r="C641" t="s">
        <v>1161</v>
      </c>
      <c r="D641" t="s">
        <v>248</v>
      </c>
      <c r="E641" t="s">
        <v>36</v>
      </c>
      <c r="F641" s="4">
        <v>45739</v>
      </c>
      <c r="G641" t="s">
        <v>20</v>
      </c>
      <c r="H641" t="s">
        <v>21</v>
      </c>
      <c r="I641" t="s">
        <v>39</v>
      </c>
      <c r="J641">
        <v>324797</v>
      </c>
      <c r="K641" t="s">
        <v>31</v>
      </c>
      <c r="L641">
        <f t="shared" si="27"/>
        <v>2025</v>
      </c>
      <c r="M641">
        <f t="shared" si="28"/>
        <v>3</v>
      </c>
      <c r="Q641" t="str">
        <f t="shared" si="29"/>
        <v>High Loss</v>
      </c>
    </row>
    <row r="642" spans="1:17">
      <c r="A642" t="s">
        <v>1602</v>
      </c>
      <c r="B642" t="s">
        <v>1603</v>
      </c>
      <c r="C642" t="s">
        <v>1378</v>
      </c>
      <c r="D642" t="s">
        <v>714</v>
      </c>
      <c r="E642" t="s">
        <v>58</v>
      </c>
      <c r="F642" s="4">
        <v>45013</v>
      </c>
      <c r="G642" t="s">
        <v>37</v>
      </c>
      <c r="H642" t="s">
        <v>21</v>
      </c>
      <c r="I642" t="s">
        <v>30</v>
      </c>
      <c r="J642">
        <v>481200</v>
      </c>
      <c r="K642" t="s">
        <v>31</v>
      </c>
      <c r="L642">
        <f t="shared" si="27"/>
        <v>2023</v>
      </c>
      <c r="M642">
        <f t="shared" si="28"/>
        <v>3</v>
      </c>
      <c r="Q642" t="str">
        <f t="shared" si="29"/>
        <v>High Loss</v>
      </c>
    </row>
    <row r="643" spans="1:17">
      <c r="A643" t="s">
        <v>1604</v>
      </c>
      <c r="B643" t="s">
        <v>1605</v>
      </c>
      <c r="C643" t="s">
        <v>150</v>
      </c>
      <c r="D643" t="s">
        <v>322</v>
      </c>
      <c r="E643" t="s">
        <v>68</v>
      </c>
      <c r="F643" s="4">
        <v>45051</v>
      </c>
      <c r="G643" t="s">
        <v>83</v>
      </c>
      <c r="H643" t="s">
        <v>38</v>
      </c>
      <c r="I643" t="s">
        <v>30</v>
      </c>
      <c r="J643">
        <v>62379</v>
      </c>
      <c r="K643" t="s">
        <v>23</v>
      </c>
      <c r="L643">
        <f t="shared" ref="L643:L706" si="30">YEAR(F643)</f>
        <v>2023</v>
      </c>
      <c r="M643">
        <f t="shared" ref="M643:M706" si="31">MONTH(F643)</f>
        <v>5</v>
      </c>
      <c r="Q643" t="str">
        <f t="shared" ref="Q643:Q706" si="32">IF(J643&gt;250000,"High Loss","Low Loss")</f>
        <v>Low Loss</v>
      </c>
    </row>
    <row r="644" spans="1:17">
      <c r="A644" t="s">
        <v>1606</v>
      </c>
      <c r="B644" t="s">
        <v>1607</v>
      </c>
      <c r="C644" t="s">
        <v>529</v>
      </c>
      <c r="D644" t="s">
        <v>170</v>
      </c>
      <c r="E644" t="s">
        <v>36</v>
      </c>
      <c r="F644" s="4">
        <v>45073</v>
      </c>
      <c r="G644" t="s">
        <v>28</v>
      </c>
      <c r="H644" t="s">
        <v>21</v>
      </c>
      <c r="I644" t="s">
        <v>39</v>
      </c>
      <c r="J644">
        <v>236482</v>
      </c>
      <c r="K644" t="s">
        <v>31</v>
      </c>
      <c r="L644">
        <f t="shared" si="30"/>
        <v>2023</v>
      </c>
      <c r="M644">
        <f t="shared" si="31"/>
        <v>5</v>
      </c>
      <c r="Q644" t="str">
        <f t="shared" si="32"/>
        <v>Low Loss</v>
      </c>
    </row>
    <row r="645" spans="1:17">
      <c r="A645" t="s">
        <v>1608</v>
      </c>
      <c r="B645" t="s">
        <v>1609</v>
      </c>
      <c r="C645" t="s">
        <v>1161</v>
      </c>
      <c r="D645" t="s">
        <v>210</v>
      </c>
      <c r="E645" t="s">
        <v>97</v>
      </c>
      <c r="F645" s="4">
        <v>45484</v>
      </c>
      <c r="G645" t="s">
        <v>37</v>
      </c>
      <c r="H645" t="s">
        <v>21</v>
      </c>
      <c r="I645" t="s">
        <v>22</v>
      </c>
      <c r="J645">
        <v>444545</v>
      </c>
      <c r="K645" t="s">
        <v>31</v>
      </c>
      <c r="L645">
        <f t="shared" si="30"/>
        <v>2024</v>
      </c>
      <c r="M645">
        <f t="shared" si="31"/>
        <v>7</v>
      </c>
      <c r="Q645" t="str">
        <f t="shared" si="32"/>
        <v>High Loss</v>
      </c>
    </row>
    <row r="646" spans="1:17">
      <c r="A646" t="s">
        <v>1610</v>
      </c>
      <c r="B646" t="s">
        <v>1611</v>
      </c>
      <c r="C646" t="s">
        <v>1369</v>
      </c>
      <c r="D646" t="s">
        <v>365</v>
      </c>
      <c r="E646" t="s">
        <v>36</v>
      </c>
      <c r="F646" s="4">
        <v>45812</v>
      </c>
      <c r="G646" t="s">
        <v>37</v>
      </c>
      <c r="H646" t="s">
        <v>29</v>
      </c>
      <c r="I646" t="s">
        <v>30</v>
      </c>
      <c r="J646">
        <v>405585</v>
      </c>
      <c r="K646" t="s">
        <v>23</v>
      </c>
      <c r="L646">
        <f t="shared" si="30"/>
        <v>2025</v>
      </c>
      <c r="M646">
        <f t="shared" si="31"/>
        <v>6</v>
      </c>
      <c r="Q646" t="str">
        <f t="shared" si="32"/>
        <v>High Loss</v>
      </c>
    </row>
    <row r="647" spans="1:17">
      <c r="A647" t="s">
        <v>1612</v>
      </c>
      <c r="B647" t="s">
        <v>1613</v>
      </c>
      <c r="C647" t="s">
        <v>220</v>
      </c>
      <c r="D647" t="s">
        <v>361</v>
      </c>
      <c r="E647" t="s">
        <v>58</v>
      </c>
      <c r="F647" s="4">
        <v>45055</v>
      </c>
      <c r="G647" t="s">
        <v>37</v>
      </c>
      <c r="H647" t="s">
        <v>21</v>
      </c>
      <c r="I647" t="s">
        <v>39</v>
      </c>
      <c r="J647">
        <v>84940</v>
      </c>
      <c r="K647" t="s">
        <v>23</v>
      </c>
      <c r="L647">
        <f t="shared" si="30"/>
        <v>2023</v>
      </c>
      <c r="M647">
        <f t="shared" si="31"/>
        <v>5</v>
      </c>
      <c r="Q647" t="str">
        <f t="shared" si="32"/>
        <v>Low Loss</v>
      </c>
    </row>
    <row r="648" spans="1:17">
      <c r="A648" t="s">
        <v>1614</v>
      </c>
      <c r="B648" t="s">
        <v>169</v>
      </c>
      <c r="C648" t="s">
        <v>34</v>
      </c>
      <c r="D648" t="s">
        <v>92</v>
      </c>
      <c r="E648" t="s">
        <v>36</v>
      </c>
      <c r="F648" s="4">
        <v>45920</v>
      </c>
      <c r="G648" t="s">
        <v>28</v>
      </c>
      <c r="H648" t="s">
        <v>21</v>
      </c>
      <c r="I648" t="s">
        <v>74</v>
      </c>
      <c r="J648">
        <v>28974</v>
      </c>
      <c r="K648" t="s">
        <v>31</v>
      </c>
      <c r="L648">
        <f t="shared" si="30"/>
        <v>2025</v>
      </c>
      <c r="M648">
        <f t="shared" si="31"/>
        <v>9</v>
      </c>
      <c r="Q648" t="str">
        <f t="shared" si="32"/>
        <v>Low Loss</v>
      </c>
    </row>
    <row r="649" spans="1:17">
      <c r="A649" t="s">
        <v>1615</v>
      </c>
      <c r="B649" t="s">
        <v>1616</v>
      </c>
      <c r="C649" t="s">
        <v>1080</v>
      </c>
      <c r="D649" t="s">
        <v>185</v>
      </c>
      <c r="E649" t="s">
        <v>88</v>
      </c>
      <c r="F649" s="4">
        <v>45263</v>
      </c>
      <c r="G649" t="s">
        <v>83</v>
      </c>
      <c r="H649" t="s">
        <v>38</v>
      </c>
      <c r="I649" t="s">
        <v>22</v>
      </c>
      <c r="J649">
        <v>439523</v>
      </c>
      <c r="K649" t="s">
        <v>31</v>
      </c>
      <c r="L649">
        <f t="shared" si="30"/>
        <v>2023</v>
      </c>
      <c r="M649">
        <f t="shared" si="31"/>
        <v>12</v>
      </c>
      <c r="Q649" t="str">
        <f t="shared" si="32"/>
        <v>High Loss</v>
      </c>
    </row>
    <row r="650" spans="1:17">
      <c r="A650" t="s">
        <v>1617</v>
      </c>
      <c r="B650" t="s">
        <v>1618</v>
      </c>
      <c r="C650" t="s">
        <v>546</v>
      </c>
      <c r="D650" t="s">
        <v>18</v>
      </c>
      <c r="E650" t="s">
        <v>19</v>
      </c>
      <c r="F650" s="4">
        <v>45183</v>
      </c>
      <c r="G650" t="s">
        <v>28</v>
      </c>
      <c r="H650" t="s">
        <v>21</v>
      </c>
      <c r="I650" t="s">
        <v>74</v>
      </c>
      <c r="J650">
        <v>385355</v>
      </c>
      <c r="K650" t="s">
        <v>31</v>
      </c>
      <c r="L650">
        <f t="shared" si="30"/>
        <v>2023</v>
      </c>
      <c r="M650">
        <f t="shared" si="31"/>
        <v>9</v>
      </c>
      <c r="Q650" t="str">
        <f t="shared" si="32"/>
        <v>High Loss</v>
      </c>
    </row>
    <row r="651" spans="1:17">
      <c r="A651" t="s">
        <v>1619</v>
      </c>
      <c r="B651" t="s">
        <v>1620</v>
      </c>
      <c r="C651" t="s">
        <v>1351</v>
      </c>
      <c r="D651" t="s">
        <v>189</v>
      </c>
      <c r="E651" t="s">
        <v>88</v>
      </c>
      <c r="F651" s="4">
        <v>45680</v>
      </c>
      <c r="G651" t="s">
        <v>37</v>
      </c>
      <c r="H651" t="s">
        <v>38</v>
      </c>
      <c r="I651" t="s">
        <v>30</v>
      </c>
      <c r="J651">
        <v>98433</v>
      </c>
      <c r="K651" t="s">
        <v>31</v>
      </c>
      <c r="L651">
        <f t="shared" si="30"/>
        <v>2025</v>
      </c>
      <c r="M651">
        <f t="shared" si="31"/>
        <v>1</v>
      </c>
      <c r="Q651" t="str">
        <f t="shared" si="32"/>
        <v>Low Loss</v>
      </c>
    </row>
    <row r="652" spans="1:17">
      <c r="A652" t="s">
        <v>1621</v>
      </c>
      <c r="B652" t="s">
        <v>1622</v>
      </c>
      <c r="C652" t="s">
        <v>575</v>
      </c>
      <c r="D652" t="s">
        <v>259</v>
      </c>
      <c r="E652" t="s">
        <v>88</v>
      </c>
      <c r="F652" s="4">
        <v>45719</v>
      </c>
      <c r="G652" t="s">
        <v>83</v>
      </c>
      <c r="H652" t="s">
        <v>21</v>
      </c>
      <c r="I652" t="s">
        <v>39</v>
      </c>
      <c r="J652">
        <v>206713</v>
      </c>
      <c r="K652" t="s">
        <v>23</v>
      </c>
      <c r="L652">
        <f t="shared" si="30"/>
        <v>2025</v>
      </c>
      <c r="M652">
        <f t="shared" si="31"/>
        <v>3</v>
      </c>
      <c r="Q652" t="str">
        <f t="shared" si="32"/>
        <v>Low Loss</v>
      </c>
    </row>
    <row r="653" spans="1:17">
      <c r="A653" t="s">
        <v>1623</v>
      </c>
      <c r="B653" t="s">
        <v>265</v>
      </c>
      <c r="C653" t="s">
        <v>1348</v>
      </c>
      <c r="D653" t="s">
        <v>206</v>
      </c>
      <c r="E653" t="s">
        <v>97</v>
      </c>
      <c r="F653" s="4">
        <v>45846</v>
      </c>
      <c r="G653" t="s">
        <v>37</v>
      </c>
      <c r="H653" t="s">
        <v>38</v>
      </c>
      <c r="I653" t="s">
        <v>74</v>
      </c>
      <c r="J653">
        <v>498564</v>
      </c>
      <c r="K653" t="s">
        <v>31</v>
      </c>
      <c r="L653">
        <f t="shared" si="30"/>
        <v>2025</v>
      </c>
      <c r="M653">
        <f t="shared" si="31"/>
        <v>7</v>
      </c>
      <c r="Q653" t="str">
        <f t="shared" si="32"/>
        <v>High Loss</v>
      </c>
    </row>
    <row r="654" spans="1:17">
      <c r="A654" t="s">
        <v>1624</v>
      </c>
      <c r="B654" t="s">
        <v>1625</v>
      </c>
      <c r="C654" t="s">
        <v>408</v>
      </c>
      <c r="D654" t="s">
        <v>147</v>
      </c>
      <c r="E654" t="s">
        <v>36</v>
      </c>
      <c r="F654" s="4">
        <v>45076</v>
      </c>
      <c r="G654" t="s">
        <v>28</v>
      </c>
      <c r="H654" t="s">
        <v>38</v>
      </c>
      <c r="I654" t="s">
        <v>39</v>
      </c>
      <c r="J654">
        <v>274032</v>
      </c>
      <c r="K654" t="s">
        <v>31</v>
      </c>
      <c r="L654">
        <f t="shared" si="30"/>
        <v>2023</v>
      </c>
      <c r="M654">
        <f t="shared" si="31"/>
        <v>5</v>
      </c>
      <c r="Q654" t="str">
        <f t="shared" si="32"/>
        <v>High Loss</v>
      </c>
    </row>
    <row r="655" spans="1:17">
      <c r="A655" t="s">
        <v>1626</v>
      </c>
      <c r="B655" t="s">
        <v>1627</v>
      </c>
      <c r="C655" t="s">
        <v>1105</v>
      </c>
      <c r="D655" t="s">
        <v>35</v>
      </c>
      <c r="E655" t="s">
        <v>88</v>
      </c>
      <c r="F655" s="4">
        <v>45828</v>
      </c>
      <c r="G655" t="s">
        <v>37</v>
      </c>
      <c r="H655" t="s">
        <v>21</v>
      </c>
      <c r="I655" t="s">
        <v>30</v>
      </c>
      <c r="J655">
        <v>294693</v>
      </c>
      <c r="K655" t="s">
        <v>23</v>
      </c>
      <c r="L655">
        <f t="shared" si="30"/>
        <v>2025</v>
      </c>
      <c r="M655">
        <f t="shared" si="31"/>
        <v>6</v>
      </c>
      <c r="Q655" t="str">
        <f t="shared" si="32"/>
        <v>High Loss</v>
      </c>
    </row>
    <row r="656" spans="1:17">
      <c r="A656" t="s">
        <v>1628</v>
      </c>
      <c r="B656" t="s">
        <v>400</v>
      </c>
      <c r="C656" t="s">
        <v>1121</v>
      </c>
      <c r="D656" t="s">
        <v>67</v>
      </c>
      <c r="E656" t="s">
        <v>58</v>
      </c>
      <c r="F656" s="4">
        <v>45412</v>
      </c>
      <c r="G656" t="s">
        <v>83</v>
      </c>
      <c r="H656" t="s">
        <v>38</v>
      </c>
      <c r="I656" t="s">
        <v>39</v>
      </c>
      <c r="J656">
        <v>13500</v>
      </c>
      <c r="K656" t="s">
        <v>23</v>
      </c>
      <c r="L656">
        <f t="shared" si="30"/>
        <v>2024</v>
      </c>
      <c r="M656">
        <f t="shared" si="31"/>
        <v>4</v>
      </c>
      <c r="Q656" t="str">
        <f t="shared" si="32"/>
        <v>Low Loss</v>
      </c>
    </row>
    <row r="657" spans="1:17">
      <c r="A657" t="s">
        <v>1629</v>
      </c>
      <c r="B657" t="s">
        <v>1630</v>
      </c>
      <c r="C657" t="s">
        <v>381</v>
      </c>
      <c r="D657" t="s">
        <v>369</v>
      </c>
      <c r="E657" t="s">
        <v>68</v>
      </c>
      <c r="F657" s="4">
        <v>45077</v>
      </c>
      <c r="G657" t="s">
        <v>37</v>
      </c>
      <c r="H657" t="s">
        <v>21</v>
      </c>
      <c r="I657" t="s">
        <v>30</v>
      </c>
      <c r="J657">
        <v>227856</v>
      </c>
      <c r="K657" t="s">
        <v>23</v>
      </c>
      <c r="L657">
        <f t="shared" si="30"/>
        <v>2023</v>
      </c>
      <c r="M657">
        <f t="shared" si="31"/>
        <v>5</v>
      </c>
      <c r="Q657" t="str">
        <f t="shared" si="32"/>
        <v>Low Loss</v>
      </c>
    </row>
    <row r="658" spans="1:17">
      <c r="A658" t="s">
        <v>1631</v>
      </c>
      <c r="B658" t="s">
        <v>1632</v>
      </c>
      <c r="C658" t="s">
        <v>757</v>
      </c>
      <c r="D658" t="s">
        <v>273</v>
      </c>
      <c r="E658" t="s">
        <v>36</v>
      </c>
      <c r="F658" s="4">
        <v>45365</v>
      </c>
      <c r="G658" t="s">
        <v>20</v>
      </c>
      <c r="H658" t="s">
        <v>38</v>
      </c>
      <c r="I658" t="s">
        <v>30</v>
      </c>
      <c r="J658">
        <v>231965</v>
      </c>
      <c r="K658" t="s">
        <v>31</v>
      </c>
      <c r="L658">
        <f t="shared" si="30"/>
        <v>2024</v>
      </c>
      <c r="M658">
        <f t="shared" si="31"/>
        <v>3</v>
      </c>
      <c r="Q658" t="str">
        <f t="shared" si="32"/>
        <v>Low Loss</v>
      </c>
    </row>
    <row r="659" spans="1:17">
      <c r="A659" t="s">
        <v>1633</v>
      </c>
      <c r="B659" t="s">
        <v>1634</v>
      </c>
      <c r="C659" t="s">
        <v>1365</v>
      </c>
      <c r="D659" t="s">
        <v>167</v>
      </c>
      <c r="E659" t="s">
        <v>97</v>
      </c>
      <c r="F659" s="4">
        <v>45321</v>
      </c>
      <c r="G659" t="s">
        <v>37</v>
      </c>
      <c r="H659" t="s">
        <v>29</v>
      </c>
      <c r="I659" t="s">
        <v>30</v>
      </c>
      <c r="J659">
        <v>417212</v>
      </c>
      <c r="K659" t="s">
        <v>23</v>
      </c>
      <c r="L659">
        <f t="shared" si="30"/>
        <v>2024</v>
      </c>
      <c r="M659">
        <f t="shared" si="31"/>
        <v>1</v>
      </c>
      <c r="Q659" t="str">
        <f t="shared" si="32"/>
        <v>High Loss</v>
      </c>
    </row>
    <row r="660" spans="1:17">
      <c r="A660" t="s">
        <v>1635</v>
      </c>
      <c r="B660" t="s">
        <v>1636</v>
      </c>
      <c r="C660" t="s">
        <v>1637</v>
      </c>
      <c r="D660" t="s">
        <v>18</v>
      </c>
      <c r="E660" t="s">
        <v>68</v>
      </c>
      <c r="F660" s="4">
        <v>45183</v>
      </c>
      <c r="G660" t="s">
        <v>37</v>
      </c>
      <c r="H660" t="s">
        <v>38</v>
      </c>
      <c r="I660" t="s">
        <v>74</v>
      </c>
      <c r="J660">
        <v>359001</v>
      </c>
      <c r="K660" t="s">
        <v>31</v>
      </c>
      <c r="L660">
        <f t="shared" si="30"/>
        <v>2023</v>
      </c>
      <c r="M660">
        <f t="shared" si="31"/>
        <v>9</v>
      </c>
      <c r="Q660" t="str">
        <f t="shared" si="32"/>
        <v>High Loss</v>
      </c>
    </row>
    <row r="661" spans="1:17">
      <c r="A661" t="s">
        <v>1638</v>
      </c>
      <c r="B661" t="s">
        <v>1639</v>
      </c>
      <c r="C661" t="s">
        <v>376</v>
      </c>
      <c r="D661" t="s">
        <v>82</v>
      </c>
      <c r="E661" t="s">
        <v>97</v>
      </c>
      <c r="F661" s="4">
        <v>45547</v>
      </c>
      <c r="G661" t="s">
        <v>28</v>
      </c>
      <c r="H661" t="s">
        <v>21</v>
      </c>
      <c r="I661" t="s">
        <v>30</v>
      </c>
      <c r="J661">
        <v>474580</v>
      </c>
      <c r="K661" t="s">
        <v>31</v>
      </c>
      <c r="L661">
        <f t="shared" si="30"/>
        <v>2024</v>
      </c>
      <c r="M661">
        <f t="shared" si="31"/>
        <v>9</v>
      </c>
      <c r="Q661" t="str">
        <f t="shared" si="32"/>
        <v>High Loss</v>
      </c>
    </row>
    <row r="662" spans="1:17">
      <c r="A662" t="s">
        <v>1640</v>
      </c>
      <c r="B662" t="s">
        <v>1641</v>
      </c>
      <c r="C662" t="s">
        <v>398</v>
      </c>
      <c r="D662" t="s">
        <v>143</v>
      </c>
      <c r="E662" t="s">
        <v>97</v>
      </c>
      <c r="F662" s="4">
        <v>45863</v>
      </c>
      <c r="G662" t="s">
        <v>20</v>
      </c>
      <c r="H662" t="s">
        <v>38</v>
      </c>
      <c r="I662" t="s">
        <v>30</v>
      </c>
      <c r="J662">
        <v>357961</v>
      </c>
      <c r="K662" t="s">
        <v>31</v>
      </c>
      <c r="L662">
        <f t="shared" si="30"/>
        <v>2025</v>
      </c>
      <c r="M662">
        <f t="shared" si="31"/>
        <v>7</v>
      </c>
      <c r="Q662" t="str">
        <f t="shared" si="32"/>
        <v>High Loss</v>
      </c>
    </row>
    <row r="663" spans="1:17">
      <c r="A663" t="s">
        <v>1642</v>
      </c>
      <c r="B663" t="s">
        <v>1643</v>
      </c>
      <c r="C663" t="s">
        <v>127</v>
      </c>
      <c r="D663" t="s">
        <v>402</v>
      </c>
      <c r="E663" t="s">
        <v>97</v>
      </c>
      <c r="F663" s="4">
        <v>45845</v>
      </c>
      <c r="G663" t="s">
        <v>20</v>
      </c>
      <c r="H663" t="s">
        <v>29</v>
      </c>
      <c r="I663" t="s">
        <v>30</v>
      </c>
      <c r="J663">
        <v>296019</v>
      </c>
      <c r="K663" t="s">
        <v>31</v>
      </c>
      <c r="L663">
        <f t="shared" si="30"/>
        <v>2025</v>
      </c>
      <c r="M663">
        <f t="shared" si="31"/>
        <v>7</v>
      </c>
      <c r="Q663" t="str">
        <f t="shared" si="32"/>
        <v>High Loss</v>
      </c>
    </row>
    <row r="664" spans="1:17">
      <c r="A664" t="s">
        <v>1644</v>
      </c>
      <c r="B664" t="s">
        <v>1645</v>
      </c>
      <c r="C664" t="s">
        <v>695</v>
      </c>
      <c r="D664" t="s">
        <v>173</v>
      </c>
      <c r="E664" t="s">
        <v>97</v>
      </c>
      <c r="F664" s="4">
        <v>45663</v>
      </c>
      <c r="G664" t="s">
        <v>28</v>
      </c>
      <c r="H664" t="s">
        <v>21</v>
      </c>
      <c r="I664" t="s">
        <v>39</v>
      </c>
      <c r="J664">
        <v>206537</v>
      </c>
      <c r="K664" t="s">
        <v>31</v>
      </c>
      <c r="L664">
        <f t="shared" si="30"/>
        <v>2025</v>
      </c>
      <c r="M664">
        <f t="shared" si="31"/>
        <v>1</v>
      </c>
      <c r="Q664" t="str">
        <f t="shared" si="32"/>
        <v>Low Loss</v>
      </c>
    </row>
    <row r="665" spans="1:17">
      <c r="A665" t="s">
        <v>1646</v>
      </c>
      <c r="B665" t="s">
        <v>1647</v>
      </c>
      <c r="C665" t="s">
        <v>768</v>
      </c>
      <c r="D665" t="s">
        <v>92</v>
      </c>
      <c r="E665" t="s">
        <v>19</v>
      </c>
      <c r="F665" s="4">
        <v>44956</v>
      </c>
      <c r="G665" t="s">
        <v>20</v>
      </c>
      <c r="H665" t="s">
        <v>21</v>
      </c>
      <c r="I665" t="s">
        <v>30</v>
      </c>
      <c r="J665">
        <v>15487</v>
      </c>
      <c r="K665" t="s">
        <v>23</v>
      </c>
      <c r="L665">
        <f t="shared" si="30"/>
        <v>2023</v>
      </c>
      <c r="M665">
        <f t="shared" si="31"/>
        <v>1</v>
      </c>
      <c r="Q665" t="str">
        <f t="shared" si="32"/>
        <v>Low Loss</v>
      </c>
    </row>
    <row r="666" spans="1:17">
      <c r="A666" t="s">
        <v>1648</v>
      </c>
      <c r="B666" t="s">
        <v>1649</v>
      </c>
      <c r="C666" t="s">
        <v>1348</v>
      </c>
      <c r="D666" t="s">
        <v>263</v>
      </c>
      <c r="E666" t="s">
        <v>36</v>
      </c>
      <c r="F666" s="4">
        <v>45603</v>
      </c>
      <c r="G666" t="s">
        <v>83</v>
      </c>
      <c r="H666" t="s">
        <v>38</v>
      </c>
      <c r="I666" t="s">
        <v>30</v>
      </c>
      <c r="J666">
        <v>13253</v>
      </c>
      <c r="K666" t="s">
        <v>31</v>
      </c>
      <c r="L666">
        <f t="shared" si="30"/>
        <v>2024</v>
      </c>
      <c r="M666">
        <f t="shared" si="31"/>
        <v>11</v>
      </c>
      <c r="Q666" t="str">
        <f t="shared" si="32"/>
        <v>Low Loss</v>
      </c>
    </row>
    <row r="667" spans="1:17">
      <c r="A667" t="s">
        <v>1650</v>
      </c>
      <c r="B667" t="s">
        <v>1651</v>
      </c>
      <c r="C667" t="s">
        <v>1345</v>
      </c>
      <c r="D667" t="s">
        <v>159</v>
      </c>
      <c r="E667" t="s">
        <v>97</v>
      </c>
      <c r="F667" s="4">
        <v>45636</v>
      </c>
      <c r="G667" t="s">
        <v>37</v>
      </c>
      <c r="H667" t="s">
        <v>38</v>
      </c>
      <c r="I667" t="s">
        <v>39</v>
      </c>
      <c r="J667">
        <v>288713</v>
      </c>
      <c r="K667" t="s">
        <v>31</v>
      </c>
      <c r="L667">
        <f t="shared" si="30"/>
        <v>2024</v>
      </c>
      <c r="M667">
        <f t="shared" si="31"/>
        <v>12</v>
      </c>
      <c r="Q667" t="str">
        <f t="shared" si="32"/>
        <v>High Loss</v>
      </c>
    </row>
    <row r="668" spans="1:17">
      <c r="A668" t="s">
        <v>1652</v>
      </c>
      <c r="B668" t="s">
        <v>1653</v>
      </c>
      <c r="C668" t="s">
        <v>1070</v>
      </c>
      <c r="D668" t="s">
        <v>147</v>
      </c>
      <c r="E668" t="s">
        <v>68</v>
      </c>
      <c r="F668" s="4">
        <v>45189</v>
      </c>
      <c r="G668" t="s">
        <v>20</v>
      </c>
      <c r="H668" t="s">
        <v>21</v>
      </c>
      <c r="I668" t="s">
        <v>22</v>
      </c>
      <c r="J668">
        <v>312348</v>
      </c>
      <c r="K668" t="s">
        <v>23</v>
      </c>
      <c r="L668">
        <f t="shared" si="30"/>
        <v>2023</v>
      </c>
      <c r="M668">
        <f t="shared" si="31"/>
        <v>9</v>
      </c>
      <c r="Q668" t="str">
        <f t="shared" si="32"/>
        <v>High Loss</v>
      </c>
    </row>
    <row r="669" spans="1:17">
      <c r="A669" t="s">
        <v>1654</v>
      </c>
      <c r="B669" t="s">
        <v>1655</v>
      </c>
      <c r="C669" t="s">
        <v>444</v>
      </c>
      <c r="D669" t="s">
        <v>107</v>
      </c>
      <c r="E669" t="s">
        <v>63</v>
      </c>
      <c r="F669" s="4">
        <v>45301</v>
      </c>
      <c r="G669" t="s">
        <v>28</v>
      </c>
      <c r="H669" t="s">
        <v>38</v>
      </c>
      <c r="I669" t="s">
        <v>30</v>
      </c>
      <c r="J669">
        <v>403216</v>
      </c>
      <c r="K669" t="s">
        <v>31</v>
      </c>
      <c r="L669">
        <f t="shared" si="30"/>
        <v>2024</v>
      </c>
      <c r="M669">
        <f t="shared" si="31"/>
        <v>1</v>
      </c>
      <c r="Q669" t="str">
        <f t="shared" si="32"/>
        <v>High Loss</v>
      </c>
    </row>
    <row r="670" spans="1:17">
      <c r="A670" t="s">
        <v>1656</v>
      </c>
      <c r="B670" t="s">
        <v>244</v>
      </c>
      <c r="C670" t="s">
        <v>251</v>
      </c>
      <c r="D670" t="s">
        <v>423</v>
      </c>
      <c r="E670" t="s">
        <v>63</v>
      </c>
      <c r="F670" s="4">
        <v>45214</v>
      </c>
      <c r="G670" t="s">
        <v>28</v>
      </c>
      <c r="H670" t="s">
        <v>21</v>
      </c>
      <c r="I670" t="s">
        <v>74</v>
      </c>
      <c r="J670">
        <v>193711</v>
      </c>
      <c r="K670" t="s">
        <v>31</v>
      </c>
      <c r="L670">
        <f t="shared" si="30"/>
        <v>2023</v>
      </c>
      <c r="M670">
        <f t="shared" si="31"/>
        <v>10</v>
      </c>
      <c r="Q670" t="str">
        <f t="shared" si="32"/>
        <v>Low Loss</v>
      </c>
    </row>
    <row r="671" spans="1:17">
      <c r="A671" t="s">
        <v>1657</v>
      </c>
      <c r="B671" t="s">
        <v>1658</v>
      </c>
      <c r="C671" t="s">
        <v>526</v>
      </c>
      <c r="D671" t="s">
        <v>423</v>
      </c>
      <c r="E671" t="s">
        <v>97</v>
      </c>
      <c r="F671" s="4">
        <v>45758</v>
      </c>
      <c r="G671" t="s">
        <v>83</v>
      </c>
      <c r="H671" t="s">
        <v>38</v>
      </c>
      <c r="I671" t="s">
        <v>30</v>
      </c>
      <c r="J671">
        <v>391583</v>
      </c>
      <c r="K671" t="s">
        <v>23</v>
      </c>
      <c r="L671">
        <f t="shared" si="30"/>
        <v>2025</v>
      </c>
      <c r="M671">
        <f t="shared" si="31"/>
        <v>4</v>
      </c>
      <c r="Q671" t="str">
        <f t="shared" si="32"/>
        <v>High Loss</v>
      </c>
    </row>
    <row r="672" spans="1:17">
      <c r="A672" t="s">
        <v>1659</v>
      </c>
      <c r="B672" t="s">
        <v>1660</v>
      </c>
      <c r="C672" t="s">
        <v>1004</v>
      </c>
      <c r="D672" t="s">
        <v>434</v>
      </c>
      <c r="E672" t="s">
        <v>36</v>
      </c>
      <c r="F672" s="4">
        <v>45347</v>
      </c>
      <c r="G672" t="s">
        <v>83</v>
      </c>
      <c r="H672" t="s">
        <v>38</v>
      </c>
      <c r="I672" t="s">
        <v>74</v>
      </c>
      <c r="J672">
        <v>6642</v>
      </c>
      <c r="K672" t="s">
        <v>23</v>
      </c>
      <c r="L672">
        <f t="shared" si="30"/>
        <v>2024</v>
      </c>
      <c r="M672">
        <f t="shared" si="31"/>
        <v>2</v>
      </c>
      <c r="Q672" t="str">
        <f t="shared" si="32"/>
        <v>Low Loss</v>
      </c>
    </row>
    <row r="673" spans="1:17">
      <c r="A673" t="s">
        <v>1661</v>
      </c>
      <c r="B673" t="s">
        <v>1662</v>
      </c>
      <c r="C673" t="s">
        <v>1490</v>
      </c>
      <c r="D673" t="s">
        <v>365</v>
      </c>
      <c r="E673" t="s">
        <v>36</v>
      </c>
      <c r="F673" s="4">
        <v>45883</v>
      </c>
      <c r="G673" t="s">
        <v>28</v>
      </c>
      <c r="H673" t="s">
        <v>29</v>
      </c>
      <c r="I673" t="s">
        <v>39</v>
      </c>
      <c r="J673">
        <v>196369</v>
      </c>
      <c r="K673" t="s">
        <v>31</v>
      </c>
      <c r="L673">
        <f t="shared" si="30"/>
        <v>2025</v>
      </c>
      <c r="M673">
        <f t="shared" si="31"/>
        <v>8</v>
      </c>
      <c r="Q673" t="str">
        <f t="shared" si="32"/>
        <v>Low Loss</v>
      </c>
    </row>
    <row r="674" spans="1:17">
      <c r="A674" t="s">
        <v>1663</v>
      </c>
      <c r="B674" t="s">
        <v>789</v>
      </c>
      <c r="C674" t="s">
        <v>1369</v>
      </c>
      <c r="D674" t="s">
        <v>206</v>
      </c>
      <c r="E674" t="s">
        <v>88</v>
      </c>
      <c r="F674" s="4">
        <v>45949</v>
      </c>
      <c r="G674" t="s">
        <v>83</v>
      </c>
      <c r="H674" t="s">
        <v>38</v>
      </c>
      <c r="I674" t="s">
        <v>39</v>
      </c>
      <c r="J674">
        <v>72934</v>
      </c>
      <c r="K674" t="s">
        <v>23</v>
      </c>
      <c r="L674">
        <f t="shared" si="30"/>
        <v>2025</v>
      </c>
      <c r="M674">
        <f t="shared" si="31"/>
        <v>10</v>
      </c>
      <c r="Q674" t="str">
        <f t="shared" si="32"/>
        <v>Low Loss</v>
      </c>
    </row>
    <row r="675" spans="1:17">
      <c r="A675" t="s">
        <v>1664</v>
      </c>
      <c r="B675" t="s">
        <v>1665</v>
      </c>
      <c r="C675" t="s">
        <v>242</v>
      </c>
      <c r="D675" t="s">
        <v>382</v>
      </c>
      <c r="E675" t="s">
        <v>68</v>
      </c>
      <c r="F675" s="4">
        <v>45691</v>
      </c>
      <c r="G675" t="s">
        <v>28</v>
      </c>
      <c r="H675" t="s">
        <v>29</v>
      </c>
      <c r="I675" t="s">
        <v>30</v>
      </c>
      <c r="J675">
        <v>285019</v>
      </c>
      <c r="K675" t="s">
        <v>31</v>
      </c>
      <c r="L675">
        <f t="shared" si="30"/>
        <v>2025</v>
      </c>
      <c r="M675">
        <f t="shared" si="31"/>
        <v>2</v>
      </c>
      <c r="Q675" t="str">
        <f t="shared" si="32"/>
        <v>High Loss</v>
      </c>
    </row>
    <row r="676" spans="1:17">
      <c r="A676" t="s">
        <v>1666</v>
      </c>
      <c r="B676" t="s">
        <v>1667</v>
      </c>
      <c r="C676" t="s">
        <v>743</v>
      </c>
      <c r="D676" t="s">
        <v>87</v>
      </c>
      <c r="E676" t="s">
        <v>36</v>
      </c>
      <c r="F676" s="4">
        <v>45931</v>
      </c>
      <c r="G676" t="s">
        <v>20</v>
      </c>
      <c r="H676" t="s">
        <v>21</v>
      </c>
      <c r="I676" t="s">
        <v>30</v>
      </c>
      <c r="J676">
        <v>457541</v>
      </c>
      <c r="K676" t="s">
        <v>23</v>
      </c>
      <c r="L676">
        <f t="shared" si="30"/>
        <v>2025</v>
      </c>
      <c r="M676">
        <f t="shared" si="31"/>
        <v>10</v>
      </c>
      <c r="Q676" t="str">
        <f t="shared" si="32"/>
        <v>High Loss</v>
      </c>
    </row>
    <row r="677" spans="1:17">
      <c r="A677" t="s">
        <v>1668</v>
      </c>
      <c r="B677" t="s">
        <v>1669</v>
      </c>
      <c r="C677" t="s">
        <v>295</v>
      </c>
      <c r="D677" t="s">
        <v>35</v>
      </c>
      <c r="E677" t="s">
        <v>36</v>
      </c>
      <c r="F677" s="4">
        <v>45126</v>
      </c>
      <c r="G677" t="s">
        <v>28</v>
      </c>
      <c r="H677" t="s">
        <v>29</v>
      </c>
      <c r="I677" t="s">
        <v>30</v>
      </c>
      <c r="J677">
        <v>275059</v>
      </c>
      <c r="K677" t="s">
        <v>31</v>
      </c>
      <c r="L677">
        <f t="shared" si="30"/>
        <v>2023</v>
      </c>
      <c r="M677">
        <f t="shared" si="31"/>
        <v>7</v>
      </c>
      <c r="Q677" t="str">
        <f t="shared" si="32"/>
        <v>High Loss</v>
      </c>
    </row>
    <row r="678" spans="1:17">
      <c r="A678" t="s">
        <v>1670</v>
      </c>
      <c r="B678" t="s">
        <v>1671</v>
      </c>
      <c r="C678" t="s">
        <v>479</v>
      </c>
      <c r="D678" t="s">
        <v>163</v>
      </c>
      <c r="E678" t="s">
        <v>68</v>
      </c>
      <c r="F678" s="4">
        <v>45975</v>
      </c>
      <c r="G678" t="s">
        <v>28</v>
      </c>
      <c r="H678" t="s">
        <v>38</v>
      </c>
      <c r="I678" t="s">
        <v>30</v>
      </c>
      <c r="J678">
        <v>267095</v>
      </c>
      <c r="K678" t="s">
        <v>23</v>
      </c>
      <c r="L678">
        <f t="shared" si="30"/>
        <v>2025</v>
      </c>
      <c r="M678">
        <f t="shared" si="31"/>
        <v>11</v>
      </c>
      <c r="Q678" t="str">
        <f t="shared" si="32"/>
        <v>High Loss</v>
      </c>
    </row>
    <row r="679" spans="1:17">
      <c r="A679" t="s">
        <v>1672</v>
      </c>
      <c r="B679" t="s">
        <v>1673</v>
      </c>
      <c r="C679" t="s">
        <v>1211</v>
      </c>
      <c r="D679" t="s">
        <v>103</v>
      </c>
      <c r="E679" t="s">
        <v>68</v>
      </c>
      <c r="F679" s="4">
        <v>45846</v>
      </c>
      <c r="G679" t="s">
        <v>28</v>
      </c>
      <c r="H679" t="s">
        <v>38</v>
      </c>
      <c r="I679" t="s">
        <v>30</v>
      </c>
      <c r="J679">
        <v>304157</v>
      </c>
      <c r="K679" t="s">
        <v>31</v>
      </c>
      <c r="L679">
        <f t="shared" si="30"/>
        <v>2025</v>
      </c>
      <c r="M679">
        <f t="shared" si="31"/>
        <v>7</v>
      </c>
      <c r="Q679" t="str">
        <f t="shared" si="32"/>
        <v>High Loss</v>
      </c>
    </row>
    <row r="680" spans="1:17">
      <c r="A680" t="s">
        <v>1674</v>
      </c>
      <c r="B680" t="s">
        <v>594</v>
      </c>
      <c r="C680" t="s">
        <v>1004</v>
      </c>
      <c r="D680" t="s">
        <v>369</v>
      </c>
      <c r="E680" t="s">
        <v>36</v>
      </c>
      <c r="F680" s="4">
        <v>45821</v>
      </c>
      <c r="G680" t="s">
        <v>28</v>
      </c>
      <c r="H680" t="s">
        <v>29</v>
      </c>
      <c r="I680" t="s">
        <v>30</v>
      </c>
      <c r="J680">
        <v>289261</v>
      </c>
      <c r="K680" t="s">
        <v>31</v>
      </c>
      <c r="L680">
        <f t="shared" si="30"/>
        <v>2025</v>
      </c>
      <c r="M680">
        <f t="shared" si="31"/>
        <v>6</v>
      </c>
      <c r="Q680" t="str">
        <f t="shared" si="32"/>
        <v>High Loss</v>
      </c>
    </row>
    <row r="681" spans="1:17">
      <c r="A681" t="s">
        <v>1675</v>
      </c>
      <c r="B681" t="s">
        <v>1676</v>
      </c>
      <c r="C681" t="s">
        <v>223</v>
      </c>
      <c r="D681" t="s">
        <v>805</v>
      </c>
      <c r="E681" t="s">
        <v>19</v>
      </c>
      <c r="F681" s="4">
        <v>45931</v>
      </c>
      <c r="G681" t="s">
        <v>28</v>
      </c>
      <c r="H681" t="s">
        <v>21</v>
      </c>
      <c r="I681" t="s">
        <v>30</v>
      </c>
      <c r="J681">
        <v>47586</v>
      </c>
      <c r="K681" t="s">
        <v>31</v>
      </c>
      <c r="L681">
        <f t="shared" si="30"/>
        <v>2025</v>
      </c>
      <c r="M681">
        <f t="shared" si="31"/>
        <v>10</v>
      </c>
      <c r="Q681" t="str">
        <f t="shared" si="32"/>
        <v>Low Loss</v>
      </c>
    </row>
    <row r="682" spans="1:17">
      <c r="A682" t="s">
        <v>1677</v>
      </c>
      <c r="B682" t="s">
        <v>1678</v>
      </c>
      <c r="C682" t="s">
        <v>1161</v>
      </c>
      <c r="D682" t="s">
        <v>734</v>
      </c>
      <c r="E682" t="s">
        <v>68</v>
      </c>
      <c r="F682" s="4">
        <v>45678</v>
      </c>
      <c r="G682" t="s">
        <v>28</v>
      </c>
      <c r="H682" t="s">
        <v>21</v>
      </c>
      <c r="I682" t="s">
        <v>30</v>
      </c>
      <c r="J682">
        <v>9345</v>
      </c>
      <c r="K682" t="s">
        <v>31</v>
      </c>
      <c r="L682">
        <f t="shared" si="30"/>
        <v>2025</v>
      </c>
      <c r="M682">
        <f t="shared" si="31"/>
        <v>1</v>
      </c>
      <c r="Q682" t="str">
        <f t="shared" si="32"/>
        <v>Low Loss</v>
      </c>
    </row>
    <row r="683" spans="1:17">
      <c r="A683" t="s">
        <v>1679</v>
      </c>
      <c r="B683" t="s">
        <v>1680</v>
      </c>
      <c r="C683" t="s">
        <v>1140</v>
      </c>
      <c r="D683" t="s">
        <v>312</v>
      </c>
      <c r="E683" t="s">
        <v>19</v>
      </c>
      <c r="F683" s="4">
        <v>45060</v>
      </c>
      <c r="G683" t="s">
        <v>20</v>
      </c>
      <c r="H683" t="s">
        <v>38</v>
      </c>
      <c r="I683" t="s">
        <v>30</v>
      </c>
      <c r="J683">
        <v>264570</v>
      </c>
      <c r="K683" t="s">
        <v>31</v>
      </c>
      <c r="L683">
        <f t="shared" si="30"/>
        <v>2023</v>
      </c>
      <c r="M683">
        <f t="shared" si="31"/>
        <v>5</v>
      </c>
      <c r="Q683" t="str">
        <f t="shared" si="32"/>
        <v>High Loss</v>
      </c>
    </row>
    <row r="684" spans="1:17">
      <c r="A684" t="s">
        <v>1681</v>
      </c>
      <c r="B684" t="s">
        <v>1682</v>
      </c>
      <c r="C684" t="s">
        <v>81</v>
      </c>
      <c r="D684" t="s">
        <v>273</v>
      </c>
      <c r="E684" t="s">
        <v>63</v>
      </c>
      <c r="F684" s="4">
        <v>44977</v>
      </c>
      <c r="G684" t="s">
        <v>83</v>
      </c>
      <c r="H684" t="s">
        <v>29</v>
      </c>
      <c r="I684" t="s">
        <v>74</v>
      </c>
      <c r="J684">
        <v>255178</v>
      </c>
      <c r="K684" t="s">
        <v>31</v>
      </c>
      <c r="L684">
        <f t="shared" si="30"/>
        <v>2023</v>
      </c>
      <c r="M684">
        <f t="shared" si="31"/>
        <v>2</v>
      </c>
      <c r="Q684" t="str">
        <f t="shared" si="32"/>
        <v>High Loss</v>
      </c>
    </row>
    <row r="685" spans="1:17">
      <c r="A685" t="s">
        <v>1683</v>
      </c>
      <c r="B685" t="s">
        <v>1684</v>
      </c>
      <c r="C685" t="s">
        <v>479</v>
      </c>
      <c r="D685" t="s">
        <v>92</v>
      </c>
      <c r="E685" t="s">
        <v>63</v>
      </c>
      <c r="F685" s="4">
        <v>44991</v>
      </c>
      <c r="G685" t="s">
        <v>37</v>
      </c>
      <c r="H685" t="s">
        <v>21</v>
      </c>
      <c r="I685" t="s">
        <v>39</v>
      </c>
      <c r="J685">
        <v>384497</v>
      </c>
      <c r="K685" t="s">
        <v>23</v>
      </c>
      <c r="L685">
        <f t="shared" si="30"/>
        <v>2023</v>
      </c>
      <c r="M685">
        <f t="shared" si="31"/>
        <v>3</v>
      </c>
      <c r="Q685" t="str">
        <f t="shared" si="32"/>
        <v>High Loss</v>
      </c>
    </row>
    <row r="686" spans="1:17">
      <c r="A686" t="s">
        <v>1685</v>
      </c>
      <c r="B686" t="s">
        <v>1686</v>
      </c>
      <c r="C686" t="s">
        <v>1121</v>
      </c>
      <c r="D686" t="s">
        <v>124</v>
      </c>
      <c r="E686" t="s">
        <v>58</v>
      </c>
      <c r="F686" s="4">
        <v>45994</v>
      </c>
      <c r="G686" t="s">
        <v>20</v>
      </c>
      <c r="H686" t="s">
        <v>21</v>
      </c>
      <c r="I686" t="s">
        <v>30</v>
      </c>
      <c r="J686">
        <v>88701</v>
      </c>
      <c r="K686" t="s">
        <v>31</v>
      </c>
      <c r="L686">
        <f t="shared" si="30"/>
        <v>2025</v>
      </c>
      <c r="M686">
        <f t="shared" si="31"/>
        <v>12</v>
      </c>
      <c r="Q686" t="str">
        <f t="shared" si="32"/>
        <v>Low Loss</v>
      </c>
    </row>
    <row r="687" spans="1:17">
      <c r="A687" t="s">
        <v>1687</v>
      </c>
      <c r="B687" t="s">
        <v>1688</v>
      </c>
      <c r="C687" t="s">
        <v>184</v>
      </c>
      <c r="D687" t="s">
        <v>214</v>
      </c>
      <c r="E687" t="s">
        <v>68</v>
      </c>
      <c r="F687" s="4">
        <v>45782</v>
      </c>
      <c r="G687" t="s">
        <v>20</v>
      </c>
      <c r="H687" t="s">
        <v>38</v>
      </c>
      <c r="I687" t="s">
        <v>39</v>
      </c>
      <c r="J687">
        <v>242071</v>
      </c>
      <c r="K687" t="s">
        <v>31</v>
      </c>
      <c r="L687">
        <f t="shared" si="30"/>
        <v>2025</v>
      </c>
      <c r="M687">
        <f t="shared" si="31"/>
        <v>5</v>
      </c>
      <c r="Q687" t="str">
        <f t="shared" si="32"/>
        <v>Low Loss</v>
      </c>
    </row>
    <row r="688" spans="1:17">
      <c r="A688" t="s">
        <v>1689</v>
      </c>
      <c r="B688" t="s">
        <v>1690</v>
      </c>
      <c r="C688" t="s">
        <v>1691</v>
      </c>
      <c r="D688" t="s">
        <v>312</v>
      </c>
      <c r="E688" t="s">
        <v>97</v>
      </c>
      <c r="F688" s="4">
        <v>45567</v>
      </c>
      <c r="G688" t="s">
        <v>83</v>
      </c>
      <c r="H688" t="s">
        <v>29</v>
      </c>
      <c r="I688" t="s">
        <v>39</v>
      </c>
      <c r="J688">
        <v>459976</v>
      </c>
      <c r="K688" t="s">
        <v>31</v>
      </c>
      <c r="L688">
        <f t="shared" si="30"/>
        <v>2024</v>
      </c>
      <c r="M688">
        <f t="shared" si="31"/>
        <v>10</v>
      </c>
      <c r="Q688" t="str">
        <f t="shared" si="32"/>
        <v>High Loss</v>
      </c>
    </row>
    <row r="689" spans="1:17">
      <c r="A689" t="s">
        <v>1692</v>
      </c>
      <c r="B689" t="s">
        <v>1693</v>
      </c>
      <c r="C689" t="s">
        <v>754</v>
      </c>
      <c r="D689" t="s">
        <v>155</v>
      </c>
      <c r="E689" t="s">
        <v>36</v>
      </c>
      <c r="F689" s="4">
        <v>45864</v>
      </c>
      <c r="G689" t="s">
        <v>20</v>
      </c>
      <c r="H689" t="s">
        <v>38</v>
      </c>
      <c r="I689" t="s">
        <v>30</v>
      </c>
      <c r="J689">
        <v>214232</v>
      </c>
      <c r="K689" t="s">
        <v>31</v>
      </c>
      <c r="L689">
        <f t="shared" si="30"/>
        <v>2025</v>
      </c>
      <c r="M689">
        <f t="shared" si="31"/>
        <v>7</v>
      </c>
      <c r="Q689" t="str">
        <f t="shared" si="32"/>
        <v>Low Loss</v>
      </c>
    </row>
    <row r="690" spans="1:17">
      <c r="A690" t="s">
        <v>1694</v>
      </c>
      <c r="B690" t="s">
        <v>1695</v>
      </c>
      <c r="C690" t="s">
        <v>546</v>
      </c>
      <c r="D690" t="s">
        <v>402</v>
      </c>
      <c r="E690" t="s">
        <v>58</v>
      </c>
      <c r="F690" s="4">
        <v>45300</v>
      </c>
      <c r="G690" t="s">
        <v>28</v>
      </c>
      <c r="H690" t="s">
        <v>29</v>
      </c>
      <c r="I690" t="s">
        <v>30</v>
      </c>
      <c r="J690">
        <v>392858</v>
      </c>
      <c r="K690" t="s">
        <v>31</v>
      </c>
      <c r="L690">
        <f t="shared" si="30"/>
        <v>2024</v>
      </c>
      <c r="M690">
        <f t="shared" si="31"/>
        <v>1</v>
      </c>
      <c r="Q690" t="str">
        <f t="shared" si="32"/>
        <v>High Loss</v>
      </c>
    </row>
    <row r="691" spans="1:17">
      <c r="A691" t="s">
        <v>1696</v>
      </c>
      <c r="B691" t="s">
        <v>1697</v>
      </c>
      <c r="C691" t="s">
        <v>815</v>
      </c>
      <c r="D691" t="s">
        <v>354</v>
      </c>
      <c r="E691" t="s">
        <v>68</v>
      </c>
      <c r="F691" s="4">
        <v>45191</v>
      </c>
      <c r="G691" t="s">
        <v>20</v>
      </c>
      <c r="H691" t="s">
        <v>29</v>
      </c>
      <c r="I691" t="s">
        <v>30</v>
      </c>
      <c r="J691">
        <v>214743</v>
      </c>
      <c r="K691" t="s">
        <v>31</v>
      </c>
      <c r="L691">
        <f t="shared" si="30"/>
        <v>2023</v>
      </c>
      <c r="M691">
        <f t="shared" si="31"/>
        <v>9</v>
      </c>
      <c r="Q691" t="str">
        <f t="shared" si="32"/>
        <v>Low Loss</v>
      </c>
    </row>
    <row r="692" spans="1:17">
      <c r="A692" t="s">
        <v>1698</v>
      </c>
      <c r="B692" t="s">
        <v>1699</v>
      </c>
      <c r="C692" t="s">
        <v>376</v>
      </c>
      <c r="D692" t="s">
        <v>369</v>
      </c>
      <c r="E692" t="s">
        <v>88</v>
      </c>
      <c r="F692" s="4">
        <v>45661</v>
      </c>
      <c r="G692" t="s">
        <v>83</v>
      </c>
      <c r="H692" t="s">
        <v>29</v>
      </c>
      <c r="I692" t="s">
        <v>30</v>
      </c>
      <c r="J692">
        <v>325067</v>
      </c>
      <c r="K692" t="s">
        <v>31</v>
      </c>
      <c r="L692">
        <f t="shared" si="30"/>
        <v>2025</v>
      </c>
      <c r="M692">
        <f t="shared" si="31"/>
        <v>1</v>
      </c>
      <c r="Q692" t="str">
        <f t="shared" si="32"/>
        <v>High Loss</v>
      </c>
    </row>
    <row r="693" spans="1:17">
      <c r="A693" t="s">
        <v>1700</v>
      </c>
      <c r="B693" t="s">
        <v>1701</v>
      </c>
      <c r="C693" t="s">
        <v>1702</v>
      </c>
      <c r="D693" t="s">
        <v>67</v>
      </c>
      <c r="E693" t="s">
        <v>36</v>
      </c>
      <c r="F693" s="4">
        <v>45824</v>
      </c>
      <c r="G693" t="s">
        <v>83</v>
      </c>
      <c r="H693" t="s">
        <v>29</v>
      </c>
      <c r="I693" t="s">
        <v>30</v>
      </c>
      <c r="J693">
        <v>118121</v>
      </c>
      <c r="K693" t="s">
        <v>31</v>
      </c>
      <c r="L693">
        <f t="shared" si="30"/>
        <v>2025</v>
      </c>
      <c r="M693">
        <f t="shared" si="31"/>
        <v>6</v>
      </c>
      <c r="Q693" t="str">
        <f t="shared" si="32"/>
        <v>Low Loss</v>
      </c>
    </row>
    <row r="694" spans="1:17">
      <c r="A694" t="s">
        <v>1703</v>
      </c>
      <c r="B694" t="s">
        <v>1704</v>
      </c>
      <c r="C694" t="s">
        <v>376</v>
      </c>
      <c r="D694" t="s">
        <v>354</v>
      </c>
      <c r="E694" t="s">
        <v>36</v>
      </c>
      <c r="F694" s="4">
        <v>46021</v>
      </c>
      <c r="G694" t="s">
        <v>83</v>
      </c>
      <c r="H694" t="s">
        <v>38</v>
      </c>
      <c r="I694" t="s">
        <v>74</v>
      </c>
      <c r="J694">
        <v>272087</v>
      </c>
      <c r="K694" t="s">
        <v>31</v>
      </c>
      <c r="L694">
        <f t="shared" si="30"/>
        <v>2025</v>
      </c>
      <c r="M694">
        <f t="shared" si="31"/>
        <v>12</v>
      </c>
      <c r="Q694" t="str">
        <f t="shared" si="32"/>
        <v>High Loss</v>
      </c>
    </row>
    <row r="695" spans="1:17">
      <c r="A695" t="s">
        <v>1705</v>
      </c>
      <c r="B695" t="s">
        <v>1706</v>
      </c>
      <c r="C695" t="s">
        <v>757</v>
      </c>
      <c r="D695" t="s">
        <v>821</v>
      </c>
      <c r="E695" t="s">
        <v>19</v>
      </c>
      <c r="F695" s="4">
        <v>45633</v>
      </c>
      <c r="G695" t="s">
        <v>28</v>
      </c>
      <c r="H695" t="s">
        <v>38</v>
      </c>
      <c r="I695" t="s">
        <v>39</v>
      </c>
      <c r="J695">
        <v>244789</v>
      </c>
      <c r="K695" t="s">
        <v>23</v>
      </c>
      <c r="L695">
        <f t="shared" si="30"/>
        <v>2024</v>
      </c>
      <c r="M695">
        <f t="shared" si="31"/>
        <v>12</v>
      </c>
      <c r="Q695" t="str">
        <f t="shared" si="32"/>
        <v>Low Loss</v>
      </c>
    </row>
    <row r="696" spans="1:17">
      <c r="A696" t="s">
        <v>1707</v>
      </c>
      <c r="B696" t="s">
        <v>1708</v>
      </c>
      <c r="C696" t="s">
        <v>1709</v>
      </c>
      <c r="D696" t="s">
        <v>259</v>
      </c>
      <c r="E696" t="s">
        <v>63</v>
      </c>
      <c r="F696" s="4">
        <v>45388</v>
      </c>
      <c r="G696" t="s">
        <v>20</v>
      </c>
      <c r="H696" t="s">
        <v>21</v>
      </c>
      <c r="I696" t="s">
        <v>39</v>
      </c>
      <c r="J696">
        <v>389463</v>
      </c>
      <c r="K696" t="s">
        <v>23</v>
      </c>
      <c r="L696">
        <f t="shared" si="30"/>
        <v>2024</v>
      </c>
      <c r="M696">
        <f t="shared" si="31"/>
        <v>4</v>
      </c>
      <c r="Q696" t="str">
        <f t="shared" si="32"/>
        <v>High Loss</v>
      </c>
    </row>
    <row r="697" spans="1:17">
      <c r="A697" t="s">
        <v>1710</v>
      </c>
      <c r="B697" t="s">
        <v>1711</v>
      </c>
      <c r="C697" t="s">
        <v>698</v>
      </c>
      <c r="D697" t="s">
        <v>131</v>
      </c>
      <c r="E697" t="s">
        <v>88</v>
      </c>
      <c r="F697" s="4">
        <v>45053</v>
      </c>
      <c r="G697" t="s">
        <v>28</v>
      </c>
      <c r="H697" t="s">
        <v>21</v>
      </c>
      <c r="I697" t="s">
        <v>30</v>
      </c>
      <c r="J697">
        <v>499474</v>
      </c>
      <c r="K697" t="s">
        <v>31</v>
      </c>
      <c r="L697">
        <f t="shared" si="30"/>
        <v>2023</v>
      </c>
      <c r="M697">
        <f t="shared" si="31"/>
        <v>5</v>
      </c>
      <c r="Q697" t="str">
        <f t="shared" si="32"/>
        <v>High Loss</v>
      </c>
    </row>
    <row r="698" spans="1:17">
      <c r="A698" t="s">
        <v>1712</v>
      </c>
      <c r="B698" t="s">
        <v>1713</v>
      </c>
      <c r="C698" t="s">
        <v>239</v>
      </c>
      <c r="D698" t="s">
        <v>92</v>
      </c>
      <c r="E698" t="s">
        <v>63</v>
      </c>
      <c r="F698" s="4">
        <v>45093</v>
      </c>
      <c r="G698" t="s">
        <v>37</v>
      </c>
      <c r="H698" t="s">
        <v>29</v>
      </c>
      <c r="I698" t="s">
        <v>30</v>
      </c>
      <c r="J698">
        <v>227851</v>
      </c>
      <c r="K698" t="s">
        <v>31</v>
      </c>
      <c r="L698">
        <f t="shared" si="30"/>
        <v>2023</v>
      </c>
      <c r="M698">
        <f t="shared" si="31"/>
        <v>6</v>
      </c>
      <c r="Q698" t="str">
        <f t="shared" si="32"/>
        <v>Low Loss</v>
      </c>
    </row>
    <row r="699" spans="1:17">
      <c r="A699" t="s">
        <v>1714</v>
      </c>
      <c r="B699" t="s">
        <v>1715</v>
      </c>
      <c r="C699" t="s">
        <v>508</v>
      </c>
      <c r="D699" t="s">
        <v>202</v>
      </c>
      <c r="E699" t="s">
        <v>36</v>
      </c>
      <c r="F699" s="4">
        <v>45730</v>
      </c>
      <c r="G699" t="s">
        <v>83</v>
      </c>
      <c r="H699" t="s">
        <v>38</v>
      </c>
      <c r="I699" t="s">
        <v>30</v>
      </c>
      <c r="J699">
        <v>164103</v>
      </c>
      <c r="K699" t="s">
        <v>23</v>
      </c>
      <c r="L699">
        <f t="shared" si="30"/>
        <v>2025</v>
      </c>
      <c r="M699">
        <f t="shared" si="31"/>
        <v>3</v>
      </c>
      <c r="Q699" t="str">
        <f t="shared" si="32"/>
        <v>Low Loss</v>
      </c>
    </row>
    <row r="700" spans="1:17">
      <c r="A700" t="s">
        <v>1716</v>
      </c>
      <c r="B700" t="s">
        <v>1717</v>
      </c>
      <c r="C700" t="s">
        <v>1257</v>
      </c>
      <c r="D700" t="s">
        <v>273</v>
      </c>
      <c r="E700" t="s">
        <v>36</v>
      </c>
      <c r="F700" s="4">
        <v>44947</v>
      </c>
      <c r="G700" t="s">
        <v>37</v>
      </c>
      <c r="H700" t="s">
        <v>38</v>
      </c>
      <c r="I700" t="s">
        <v>74</v>
      </c>
      <c r="J700">
        <v>224227</v>
      </c>
      <c r="K700" t="s">
        <v>31</v>
      </c>
      <c r="L700">
        <f t="shared" si="30"/>
        <v>2023</v>
      </c>
      <c r="M700">
        <f t="shared" si="31"/>
        <v>1</v>
      </c>
      <c r="Q700" t="str">
        <f t="shared" si="32"/>
        <v>Low Loss</v>
      </c>
    </row>
    <row r="701" spans="1:17">
      <c r="A701" t="s">
        <v>1718</v>
      </c>
      <c r="B701" t="s">
        <v>1719</v>
      </c>
      <c r="C701" t="s">
        <v>1720</v>
      </c>
      <c r="D701" t="s">
        <v>48</v>
      </c>
      <c r="E701" t="s">
        <v>58</v>
      </c>
      <c r="F701" s="4">
        <v>45568</v>
      </c>
      <c r="G701" t="s">
        <v>37</v>
      </c>
      <c r="H701" t="s">
        <v>21</v>
      </c>
      <c r="I701" t="s">
        <v>30</v>
      </c>
      <c r="J701">
        <v>27420</v>
      </c>
      <c r="K701" t="s">
        <v>31</v>
      </c>
      <c r="L701">
        <f t="shared" si="30"/>
        <v>2024</v>
      </c>
      <c r="M701">
        <f t="shared" si="31"/>
        <v>10</v>
      </c>
      <c r="Q701" t="str">
        <f t="shared" si="32"/>
        <v>Low Loss</v>
      </c>
    </row>
    <row r="702" spans="1:17">
      <c r="A702" t="s">
        <v>1721</v>
      </c>
      <c r="B702" t="s">
        <v>1722</v>
      </c>
      <c r="C702" t="s">
        <v>1464</v>
      </c>
      <c r="D702" t="s">
        <v>248</v>
      </c>
      <c r="E702" t="s">
        <v>88</v>
      </c>
      <c r="F702" s="4">
        <v>45713</v>
      </c>
      <c r="G702" t="s">
        <v>83</v>
      </c>
      <c r="H702" t="s">
        <v>38</v>
      </c>
      <c r="I702" t="s">
        <v>30</v>
      </c>
      <c r="J702">
        <v>385372</v>
      </c>
      <c r="K702" t="s">
        <v>31</v>
      </c>
      <c r="L702">
        <f t="shared" si="30"/>
        <v>2025</v>
      </c>
      <c r="M702">
        <f t="shared" si="31"/>
        <v>2</v>
      </c>
      <c r="Q702" t="str">
        <f t="shared" si="32"/>
        <v>High Loss</v>
      </c>
    </row>
    <row r="703" spans="1:17">
      <c r="A703" t="s">
        <v>1723</v>
      </c>
      <c r="B703" t="s">
        <v>1724</v>
      </c>
      <c r="C703" t="s">
        <v>1399</v>
      </c>
      <c r="D703" t="s">
        <v>382</v>
      </c>
      <c r="E703" t="s">
        <v>88</v>
      </c>
      <c r="F703" s="4">
        <v>45317</v>
      </c>
      <c r="G703" t="s">
        <v>37</v>
      </c>
      <c r="H703" t="s">
        <v>38</v>
      </c>
      <c r="I703" t="s">
        <v>30</v>
      </c>
      <c r="J703">
        <v>486196</v>
      </c>
      <c r="K703" t="s">
        <v>31</v>
      </c>
      <c r="L703">
        <f t="shared" si="30"/>
        <v>2024</v>
      </c>
      <c r="M703">
        <f t="shared" si="31"/>
        <v>1</v>
      </c>
      <c r="Q703" t="str">
        <f t="shared" si="32"/>
        <v>High Loss</v>
      </c>
    </row>
    <row r="704" spans="1:17">
      <c r="A704" t="s">
        <v>1725</v>
      </c>
      <c r="B704" t="s">
        <v>1726</v>
      </c>
      <c r="C704" t="s">
        <v>812</v>
      </c>
      <c r="D704" t="s">
        <v>103</v>
      </c>
      <c r="E704" t="s">
        <v>63</v>
      </c>
      <c r="F704" s="4">
        <v>44959</v>
      </c>
      <c r="G704" t="s">
        <v>83</v>
      </c>
      <c r="H704" t="s">
        <v>21</v>
      </c>
      <c r="I704" t="s">
        <v>30</v>
      </c>
      <c r="J704">
        <v>157374</v>
      </c>
      <c r="K704" t="s">
        <v>23</v>
      </c>
      <c r="L704">
        <f t="shared" si="30"/>
        <v>2023</v>
      </c>
      <c r="M704">
        <f t="shared" si="31"/>
        <v>2</v>
      </c>
      <c r="Q704" t="str">
        <f t="shared" si="32"/>
        <v>Low Loss</v>
      </c>
    </row>
    <row r="705" spans="1:17">
      <c r="A705" t="s">
        <v>1727</v>
      </c>
      <c r="B705" t="s">
        <v>1728</v>
      </c>
      <c r="C705" t="s">
        <v>600</v>
      </c>
      <c r="D705" t="s">
        <v>369</v>
      </c>
      <c r="E705" t="s">
        <v>63</v>
      </c>
      <c r="F705" s="4">
        <v>45412</v>
      </c>
      <c r="G705" t="s">
        <v>83</v>
      </c>
      <c r="H705" t="s">
        <v>21</v>
      </c>
      <c r="I705" t="s">
        <v>39</v>
      </c>
      <c r="J705">
        <v>156510</v>
      </c>
      <c r="K705" t="s">
        <v>31</v>
      </c>
      <c r="L705">
        <f t="shared" si="30"/>
        <v>2024</v>
      </c>
      <c r="M705">
        <f t="shared" si="31"/>
        <v>4</v>
      </c>
      <c r="Q705" t="str">
        <f t="shared" si="32"/>
        <v>Low Loss</v>
      </c>
    </row>
    <row r="706" spans="1:17">
      <c r="A706" t="s">
        <v>1729</v>
      </c>
      <c r="B706" t="s">
        <v>1730</v>
      </c>
      <c r="C706" t="s">
        <v>1490</v>
      </c>
      <c r="D706" t="s">
        <v>52</v>
      </c>
      <c r="E706" t="s">
        <v>58</v>
      </c>
      <c r="F706" s="4">
        <v>45206</v>
      </c>
      <c r="G706" t="s">
        <v>83</v>
      </c>
      <c r="H706" t="s">
        <v>29</v>
      </c>
      <c r="I706" t="s">
        <v>39</v>
      </c>
      <c r="J706">
        <v>122555</v>
      </c>
      <c r="K706" t="s">
        <v>23</v>
      </c>
      <c r="L706">
        <f t="shared" si="30"/>
        <v>2023</v>
      </c>
      <c r="M706">
        <f t="shared" si="31"/>
        <v>10</v>
      </c>
      <c r="Q706" t="str">
        <f t="shared" si="32"/>
        <v>Low Loss</v>
      </c>
    </row>
    <row r="707" spans="1:17">
      <c r="A707" t="s">
        <v>1731</v>
      </c>
      <c r="B707" t="s">
        <v>1732</v>
      </c>
      <c r="C707" t="s">
        <v>1378</v>
      </c>
      <c r="D707" t="s">
        <v>57</v>
      </c>
      <c r="E707" t="s">
        <v>63</v>
      </c>
      <c r="F707" s="4">
        <v>45142</v>
      </c>
      <c r="G707" t="s">
        <v>20</v>
      </c>
      <c r="H707" t="s">
        <v>29</v>
      </c>
      <c r="I707" t="s">
        <v>22</v>
      </c>
      <c r="J707">
        <v>25940</v>
      </c>
      <c r="K707" t="s">
        <v>31</v>
      </c>
      <c r="L707">
        <f t="shared" ref="L707:L770" si="33">YEAR(F707)</f>
        <v>2023</v>
      </c>
      <c r="M707">
        <f t="shared" ref="M707:M770" si="34">MONTH(F707)</f>
        <v>8</v>
      </c>
      <c r="Q707" t="str">
        <f t="shared" ref="Q707:Q770" si="35">IF(J707&gt;250000,"High Loss","Low Loss")</f>
        <v>Low Loss</v>
      </c>
    </row>
    <row r="708" spans="1:17">
      <c r="A708" t="s">
        <v>1733</v>
      </c>
      <c r="B708" t="s">
        <v>1734</v>
      </c>
      <c r="C708" t="s">
        <v>541</v>
      </c>
      <c r="D708" t="s">
        <v>131</v>
      </c>
      <c r="E708" t="s">
        <v>63</v>
      </c>
      <c r="F708" s="4">
        <v>45053</v>
      </c>
      <c r="G708" t="s">
        <v>28</v>
      </c>
      <c r="H708" t="s">
        <v>29</v>
      </c>
      <c r="I708" t="s">
        <v>39</v>
      </c>
      <c r="J708">
        <v>425456</v>
      </c>
      <c r="K708" t="s">
        <v>31</v>
      </c>
      <c r="L708">
        <f t="shared" si="33"/>
        <v>2023</v>
      </c>
      <c r="M708">
        <f t="shared" si="34"/>
        <v>5</v>
      </c>
      <c r="Q708" t="str">
        <f t="shared" si="35"/>
        <v>High Loss</v>
      </c>
    </row>
    <row r="709" spans="1:17">
      <c r="A709" t="s">
        <v>1735</v>
      </c>
      <c r="B709" t="s">
        <v>756</v>
      </c>
      <c r="C709" t="s">
        <v>912</v>
      </c>
      <c r="D709" t="s">
        <v>163</v>
      </c>
      <c r="E709" t="s">
        <v>88</v>
      </c>
      <c r="F709" s="4">
        <v>45402</v>
      </c>
      <c r="G709" t="s">
        <v>37</v>
      </c>
      <c r="H709" t="s">
        <v>29</v>
      </c>
      <c r="I709" t="s">
        <v>39</v>
      </c>
      <c r="J709">
        <v>30897</v>
      </c>
      <c r="K709" t="s">
        <v>31</v>
      </c>
      <c r="L709">
        <f t="shared" si="33"/>
        <v>2024</v>
      </c>
      <c r="M709">
        <f t="shared" si="34"/>
        <v>4</v>
      </c>
      <c r="Q709" t="str">
        <f t="shared" si="35"/>
        <v>Low Loss</v>
      </c>
    </row>
    <row r="710" spans="1:17">
      <c r="A710" t="s">
        <v>1736</v>
      </c>
      <c r="B710" t="s">
        <v>1737</v>
      </c>
      <c r="C710" t="s">
        <v>608</v>
      </c>
      <c r="D710" t="s">
        <v>217</v>
      </c>
      <c r="E710" t="s">
        <v>97</v>
      </c>
      <c r="F710" s="4">
        <v>45718</v>
      </c>
      <c r="G710" t="s">
        <v>83</v>
      </c>
      <c r="H710" t="s">
        <v>29</v>
      </c>
      <c r="I710" t="s">
        <v>39</v>
      </c>
      <c r="J710">
        <v>398377</v>
      </c>
      <c r="K710" t="s">
        <v>23</v>
      </c>
      <c r="L710">
        <f t="shared" si="33"/>
        <v>2025</v>
      </c>
      <c r="M710">
        <f t="shared" si="34"/>
        <v>3</v>
      </c>
      <c r="Q710" t="str">
        <f t="shared" si="35"/>
        <v>High Loss</v>
      </c>
    </row>
    <row r="711" spans="1:17">
      <c r="A711" t="s">
        <v>1738</v>
      </c>
      <c r="B711" t="s">
        <v>1739</v>
      </c>
      <c r="C711" t="s">
        <v>162</v>
      </c>
      <c r="D711" t="s">
        <v>189</v>
      </c>
      <c r="E711" t="s">
        <v>19</v>
      </c>
      <c r="F711" s="4">
        <v>45365</v>
      </c>
      <c r="G711" t="s">
        <v>28</v>
      </c>
      <c r="H711" t="s">
        <v>21</v>
      </c>
      <c r="I711" t="s">
        <v>30</v>
      </c>
      <c r="J711">
        <v>489409</v>
      </c>
      <c r="K711" t="s">
        <v>31</v>
      </c>
      <c r="L711">
        <f t="shared" si="33"/>
        <v>2024</v>
      </c>
      <c r="M711">
        <f t="shared" si="34"/>
        <v>3</v>
      </c>
      <c r="Q711" t="str">
        <f t="shared" si="35"/>
        <v>High Loss</v>
      </c>
    </row>
    <row r="712" spans="1:17">
      <c r="A712" t="s">
        <v>1740</v>
      </c>
      <c r="B712" t="s">
        <v>1299</v>
      </c>
      <c r="C712" t="s">
        <v>905</v>
      </c>
      <c r="D712" t="s">
        <v>365</v>
      </c>
      <c r="E712" t="s">
        <v>88</v>
      </c>
      <c r="F712" s="4">
        <v>45624</v>
      </c>
      <c r="G712" t="s">
        <v>28</v>
      </c>
      <c r="H712" t="s">
        <v>21</v>
      </c>
      <c r="I712" t="s">
        <v>30</v>
      </c>
      <c r="J712">
        <v>133266</v>
      </c>
      <c r="K712" t="s">
        <v>31</v>
      </c>
      <c r="L712">
        <f t="shared" si="33"/>
        <v>2024</v>
      </c>
      <c r="M712">
        <f t="shared" si="34"/>
        <v>11</v>
      </c>
      <c r="Q712" t="str">
        <f t="shared" si="35"/>
        <v>Low Loss</v>
      </c>
    </row>
    <row r="713" spans="1:17">
      <c r="A713" t="s">
        <v>1741</v>
      </c>
      <c r="B713" t="s">
        <v>1742</v>
      </c>
      <c r="C713" t="s">
        <v>245</v>
      </c>
      <c r="D713" t="s">
        <v>206</v>
      </c>
      <c r="E713" t="s">
        <v>68</v>
      </c>
      <c r="F713" s="4">
        <v>45523</v>
      </c>
      <c r="G713" t="s">
        <v>37</v>
      </c>
      <c r="H713" t="s">
        <v>29</v>
      </c>
      <c r="I713" t="s">
        <v>30</v>
      </c>
      <c r="J713">
        <v>380930</v>
      </c>
      <c r="K713" t="s">
        <v>23</v>
      </c>
      <c r="L713">
        <f t="shared" si="33"/>
        <v>2024</v>
      </c>
      <c r="M713">
        <f t="shared" si="34"/>
        <v>8</v>
      </c>
      <c r="Q713" t="str">
        <f t="shared" si="35"/>
        <v>High Loss</v>
      </c>
    </row>
    <row r="714" spans="1:17">
      <c r="A714" t="s">
        <v>1743</v>
      </c>
      <c r="B714" t="s">
        <v>1744</v>
      </c>
      <c r="C714" t="s">
        <v>722</v>
      </c>
      <c r="D714" t="s">
        <v>530</v>
      </c>
      <c r="E714" t="s">
        <v>19</v>
      </c>
      <c r="F714" s="4">
        <v>45392</v>
      </c>
      <c r="G714" t="s">
        <v>37</v>
      </c>
      <c r="H714" t="s">
        <v>38</v>
      </c>
      <c r="I714" t="s">
        <v>30</v>
      </c>
      <c r="J714">
        <v>48496</v>
      </c>
      <c r="K714" t="s">
        <v>23</v>
      </c>
      <c r="L714">
        <f t="shared" si="33"/>
        <v>2024</v>
      </c>
      <c r="M714">
        <f t="shared" si="34"/>
        <v>4</v>
      </c>
      <c r="Q714" t="str">
        <f t="shared" si="35"/>
        <v>Low Loss</v>
      </c>
    </row>
    <row r="715" spans="1:17">
      <c r="A715" t="s">
        <v>1745</v>
      </c>
      <c r="B715" t="s">
        <v>1746</v>
      </c>
      <c r="C715" t="s">
        <v>667</v>
      </c>
      <c r="D715" t="s">
        <v>402</v>
      </c>
      <c r="E715" t="s">
        <v>88</v>
      </c>
      <c r="F715" s="4">
        <v>45410</v>
      </c>
      <c r="G715" t="s">
        <v>37</v>
      </c>
      <c r="H715" t="s">
        <v>38</v>
      </c>
      <c r="I715" t="s">
        <v>30</v>
      </c>
      <c r="J715">
        <v>147814</v>
      </c>
      <c r="K715" t="s">
        <v>23</v>
      </c>
      <c r="L715">
        <f t="shared" si="33"/>
        <v>2024</v>
      </c>
      <c r="M715">
        <f t="shared" si="34"/>
        <v>4</v>
      </c>
      <c r="Q715" t="str">
        <f t="shared" si="35"/>
        <v>Low Loss</v>
      </c>
    </row>
    <row r="716" spans="1:17">
      <c r="A716" t="s">
        <v>1747</v>
      </c>
      <c r="B716" t="s">
        <v>1748</v>
      </c>
      <c r="C716" t="s">
        <v>1502</v>
      </c>
      <c r="D716" t="s">
        <v>155</v>
      </c>
      <c r="E716" t="s">
        <v>19</v>
      </c>
      <c r="F716" s="4">
        <v>45405</v>
      </c>
      <c r="G716" t="s">
        <v>28</v>
      </c>
      <c r="H716" t="s">
        <v>21</v>
      </c>
      <c r="I716" t="s">
        <v>39</v>
      </c>
      <c r="J716">
        <v>130850</v>
      </c>
      <c r="K716" t="s">
        <v>31</v>
      </c>
      <c r="L716">
        <f t="shared" si="33"/>
        <v>2024</v>
      </c>
      <c r="M716">
        <f t="shared" si="34"/>
        <v>4</v>
      </c>
      <c r="Q716" t="str">
        <f t="shared" si="35"/>
        <v>Low Loss</v>
      </c>
    </row>
    <row r="717" spans="1:17">
      <c r="A717" t="s">
        <v>1749</v>
      </c>
      <c r="B717" t="s">
        <v>1750</v>
      </c>
      <c r="C717" t="s">
        <v>765</v>
      </c>
      <c r="D717" t="s">
        <v>135</v>
      </c>
      <c r="E717" t="s">
        <v>88</v>
      </c>
      <c r="F717" s="4">
        <v>45270</v>
      </c>
      <c r="G717" t="s">
        <v>20</v>
      </c>
      <c r="H717" t="s">
        <v>21</v>
      </c>
      <c r="I717" t="s">
        <v>39</v>
      </c>
      <c r="J717">
        <v>469648</v>
      </c>
      <c r="K717" t="s">
        <v>31</v>
      </c>
      <c r="L717">
        <f t="shared" si="33"/>
        <v>2023</v>
      </c>
      <c r="M717">
        <f t="shared" si="34"/>
        <v>12</v>
      </c>
      <c r="Q717" t="str">
        <f t="shared" si="35"/>
        <v>High Loss</v>
      </c>
    </row>
    <row r="718" spans="1:17">
      <c r="A718" t="s">
        <v>1751</v>
      </c>
      <c r="B718" t="s">
        <v>1752</v>
      </c>
      <c r="C718" t="s">
        <v>1753</v>
      </c>
      <c r="D718" t="s">
        <v>139</v>
      </c>
      <c r="E718" t="s">
        <v>19</v>
      </c>
      <c r="F718" s="4">
        <v>45629</v>
      </c>
      <c r="G718" t="s">
        <v>20</v>
      </c>
      <c r="H718" t="s">
        <v>21</v>
      </c>
      <c r="I718" t="s">
        <v>30</v>
      </c>
      <c r="J718">
        <v>149525</v>
      </c>
      <c r="K718" t="s">
        <v>23</v>
      </c>
      <c r="L718">
        <f t="shared" si="33"/>
        <v>2024</v>
      </c>
      <c r="M718">
        <f t="shared" si="34"/>
        <v>12</v>
      </c>
      <c r="Q718" t="str">
        <f t="shared" si="35"/>
        <v>Low Loss</v>
      </c>
    </row>
    <row r="719" spans="1:17">
      <c r="A719" t="s">
        <v>1754</v>
      </c>
      <c r="B719" t="s">
        <v>1755</v>
      </c>
      <c r="C719" t="s">
        <v>269</v>
      </c>
      <c r="D719" t="s">
        <v>62</v>
      </c>
      <c r="E719" t="s">
        <v>63</v>
      </c>
      <c r="F719" s="4">
        <v>46000</v>
      </c>
      <c r="G719" t="s">
        <v>28</v>
      </c>
      <c r="H719" t="s">
        <v>38</v>
      </c>
      <c r="I719" t="s">
        <v>39</v>
      </c>
      <c r="J719">
        <v>345667</v>
      </c>
      <c r="K719" t="s">
        <v>31</v>
      </c>
      <c r="L719">
        <f t="shared" si="33"/>
        <v>2025</v>
      </c>
      <c r="M719">
        <f t="shared" si="34"/>
        <v>12</v>
      </c>
      <c r="Q719" t="str">
        <f t="shared" si="35"/>
        <v>High Loss</v>
      </c>
    </row>
    <row r="720" spans="1:17">
      <c r="A720" t="s">
        <v>1756</v>
      </c>
      <c r="B720" t="s">
        <v>1757</v>
      </c>
      <c r="C720" t="s">
        <v>1758</v>
      </c>
      <c r="D720" t="s">
        <v>259</v>
      </c>
      <c r="E720" t="s">
        <v>68</v>
      </c>
      <c r="F720" s="4">
        <v>45189</v>
      </c>
      <c r="G720" t="s">
        <v>28</v>
      </c>
      <c r="H720" t="s">
        <v>29</v>
      </c>
      <c r="I720" t="s">
        <v>39</v>
      </c>
      <c r="J720">
        <v>65540</v>
      </c>
      <c r="K720" t="s">
        <v>23</v>
      </c>
      <c r="L720">
        <f t="shared" si="33"/>
        <v>2023</v>
      </c>
      <c r="M720">
        <f t="shared" si="34"/>
        <v>9</v>
      </c>
      <c r="Q720" t="str">
        <f t="shared" si="35"/>
        <v>Low Loss</v>
      </c>
    </row>
    <row r="721" spans="1:17">
      <c r="A721" t="s">
        <v>1759</v>
      </c>
      <c r="B721" t="s">
        <v>1760</v>
      </c>
      <c r="C721" t="s">
        <v>61</v>
      </c>
      <c r="D721" t="s">
        <v>292</v>
      </c>
      <c r="E721" t="s">
        <v>36</v>
      </c>
      <c r="F721" s="4">
        <v>45898</v>
      </c>
      <c r="G721" t="s">
        <v>28</v>
      </c>
      <c r="H721" t="s">
        <v>21</v>
      </c>
      <c r="I721" t="s">
        <v>39</v>
      </c>
      <c r="J721">
        <v>337430</v>
      </c>
      <c r="K721" t="s">
        <v>31</v>
      </c>
      <c r="L721">
        <f t="shared" si="33"/>
        <v>2025</v>
      </c>
      <c r="M721">
        <f t="shared" si="34"/>
        <v>8</v>
      </c>
      <c r="Q721" t="str">
        <f t="shared" si="35"/>
        <v>High Loss</v>
      </c>
    </row>
    <row r="722" spans="1:17">
      <c r="A722" t="s">
        <v>1761</v>
      </c>
      <c r="B722" t="s">
        <v>1762</v>
      </c>
      <c r="C722" t="s">
        <v>1191</v>
      </c>
      <c r="D722" t="s">
        <v>173</v>
      </c>
      <c r="E722" t="s">
        <v>58</v>
      </c>
      <c r="F722" s="4">
        <v>45175</v>
      </c>
      <c r="G722" t="s">
        <v>20</v>
      </c>
      <c r="H722" t="s">
        <v>21</v>
      </c>
      <c r="I722" t="s">
        <v>39</v>
      </c>
      <c r="J722">
        <v>214243</v>
      </c>
      <c r="K722" t="s">
        <v>31</v>
      </c>
      <c r="L722">
        <f t="shared" si="33"/>
        <v>2023</v>
      </c>
      <c r="M722">
        <f t="shared" si="34"/>
        <v>9</v>
      </c>
      <c r="Q722" t="str">
        <f t="shared" si="35"/>
        <v>Low Loss</v>
      </c>
    </row>
    <row r="723" spans="1:17">
      <c r="A723" t="s">
        <v>1763</v>
      </c>
      <c r="B723" t="s">
        <v>1764</v>
      </c>
      <c r="C723" t="s">
        <v>963</v>
      </c>
      <c r="D723" t="s">
        <v>354</v>
      </c>
      <c r="E723" t="s">
        <v>36</v>
      </c>
      <c r="F723" s="4">
        <v>46021</v>
      </c>
      <c r="G723" t="s">
        <v>83</v>
      </c>
      <c r="H723" t="s">
        <v>38</v>
      </c>
      <c r="I723" t="s">
        <v>30</v>
      </c>
      <c r="J723">
        <v>222187</v>
      </c>
      <c r="K723" t="s">
        <v>31</v>
      </c>
      <c r="L723">
        <f t="shared" si="33"/>
        <v>2025</v>
      </c>
      <c r="M723">
        <f t="shared" si="34"/>
        <v>12</v>
      </c>
      <c r="Q723" t="str">
        <f t="shared" si="35"/>
        <v>Low Loss</v>
      </c>
    </row>
    <row r="724" spans="1:17">
      <c r="A724" t="s">
        <v>1765</v>
      </c>
      <c r="B724" t="s">
        <v>1766</v>
      </c>
      <c r="C724" t="s">
        <v>804</v>
      </c>
      <c r="D724" t="s">
        <v>57</v>
      </c>
      <c r="E724" t="s">
        <v>36</v>
      </c>
      <c r="F724" s="4">
        <v>45964</v>
      </c>
      <c r="G724" t="s">
        <v>28</v>
      </c>
      <c r="H724" t="s">
        <v>38</v>
      </c>
      <c r="I724" t="s">
        <v>74</v>
      </c>
      <c r="J724">
        <v>177907</v>
      </c>
      <c r="K724" t="s">
        <v>31</v>
      </c>
      <c r="L724">
        <f t="shared" si="33"/>
        <v>2025</v>
      </c>
      <c r="M724">
        <f t="shared" si="34"/>
        <v>11</v>
      </c>
      <c r="Q724" t="str">
        <f t="shared" si="35"/>
        <v>Low Loss</v>
      </c>
    </row>
    <row r="725" spans="1:17">
      <c r="A725" t="s">
        <v>1767</v>
      </c>
      <c r="B725" t="s">
        <v>1768</v>
      </c>
      <c r="C725" t="s">
        <v>949</v>
      </c>
      <c r="D725" t="s">
        <v>107</v>
      </c>
      <c r="E725" t="s">
        <v>88</v>
      </c>
      <c r="F725" s="4">
        <v>45622</v>
      </c>
      <c r="G725" t="s">
        <v>28</v>
      </c>
      <c r="H725" t="s">
        <v>38</v>
      </c>
      <c r="I725" t="s">
        <v>74</v>
      </c>
      <c r="J725">
        <v>166141</v>
      </c>
      <c r="K725" t="s">
        <v>31</v>
      </c>
      <c r="L725">
        <f t="shared" si="33"/>
        <v>2024</v>
      </c>
      <c r="M725">
        <f t="shared" si="34"/>
        <v>11</v>
      </c>
      <c r="Q725" t="str">
        <f t="shared" si="35"/>
        <v>Low Loss</v>
      </c>
    </row>
    <row r="726" spans="1:17">
      <c r="A726" t="s">
        <v>1769</v>
      </c>
      <c r="B726" t="s">
        <v>1770</v>
      </c>
      <c r="C726" t="s">
        <v>905</v>
      </c>
      <c r="D726" t="s">
        <v>48</v>
      </c>
      <c r="E726" t="s">
        <v>63</v>
      </c>
      <c r="F726" s="4">
        <v>45391</v>
      </c>
      <c r="G726" t="s">
        <v>20</v>
      </c>
      <c r="H726" t="s">
        <v>38</v>
      </c>
      <c r="I726" t="s">
        <v>74</v>
      </c>
      <c r="J726">
        <v>33703</v>
      </c>
      <c r="K726" t="s">
        <v>23</v>
      </c>
      <c r="L726">
        <f t="shared" si="33"/>
        <v>2024</v>
      </c>
      <c r="M726">
        <f t="shared" si="34"/>
        <v>4</v>
      </c>
      <c r="Q726" t="str">
        <f t="shared" si="35"/>
        <v>Low Loss</v>
      </c>
    </row>
    <row r="727" spans="1:17">
      <c r="A727" t="s">
        <v>1771</v>
      </c>
      <c r="B727" t="s">
        <v>1772</v>
      </c>
      <c r="C727" t="s">
        <v>1773</v>
      </c>
      <c r="D727" t="s">
        <v>155</v>
      </c>
      <c r="E727" t="s">
        <v>19</v>
      </c>
      <c r="F727" s="4">
        <v>45020</v>
      </c>
      <c r="G727" t="s">
        <v>83</v>
      </c>
      <c r="H727" t="s">
        <v>29</v>
      </c>
      <c r="I727" t="s">
        <v>30</v>
      </c>
      <c r="J727">
        <v>191801</v>
      </c>
      <c r="K727" t="s">
        <v>31</v>
      </c>
      <c r="L727">
        <f t="shared" si="33"/>
        <v>2023</v>
      </c>
      <c r="M727">
        <f t="shared" si="34"/>
        <v>4</v>
      </c>
      <c r="Q727" t="str">
        <f t="shared" si="35"/>
        <v>Low Loss</v>
      </c>
    </row>
    <row r="728" spans="1:17">
      <c r="A728" t="s">
        <v>1774</v>
      </c>
      <c r="B728" t="s">
        <v>1775</v>
      </c>
      <c r="C728" t="s">
        <v>1776</v>
      </c>
      <c r="D728" t="s">
        <v>147</v>
      </c>
      <c r="E728" t="s">
        <v>68</v>
      </c>
      <c r="F728" s="4">
        <v>46009</v>
      </c>
      <c r="G728" t="s">
        <v>20</v>
      </c>
      <c r="H728" t="s">
        <v>21</v>
      </c>
      <c r="I728" t="s">
        <v>30</v>
      </c>
      <c r="J728">
        <v>199014</v>
      </c>
      <c r="K728" t="s">
        <v>23</v>
      </c>
      <c r="L728">
        <f t="shared" si="33"/>
        <v>2025</v>
      </c>
      <c r="M728">
        <f t="shared" si="34"/>
        <v>12</v>
      </c>
      <c r="Q728" t="str">
        <f t="shared" si="35"/>
        <v>Low Loss</v>
      </c>
    </row>
    <row r="729" spans="1:17">
      <c r="A729" t="s">
        <v>1777</v>
      </c>
      <c r="B729" t="s">
        <v>1778</v>
      </c>
      <c r="C729" t="s">
        <v>883</v>
      </c>
      <c r="D729" t="s">
        <v>143</v>
      </c>
      <c r="E729" t="s">
        <v>58</v>
      </c>
      <c r="F729" s="4">
        <v>45898</v>
      </c>
      <c r="G729" t="s">
        <v>37</v>
      </c>
      <c r="H729" t="s">
        <v>29</v>
      </c>
      <c r="I729" t="s">
        <v>30</v>
      </c>
      <c r="J729">
        <v>476621</v>
      </c>
      <c r="K729" t="s">
        <v>31</v>
      </c>
      <c r="L729">
        <f t="shared" si="33"/>
        <v>2025</v>
      </c>
      <c r="M729">
        <f t="shared" si="34"/>
        <v>8</v>
      </c>
      <c r="Q729" t="str">
        <f t="shared" si="35"/>
        <v>High Loss</v>
      </c>
    </row>
    <row r="730" spans="1:17">
      <c r="A730" t="s">
        <v>1779</v>
      </c>
      <c r="B730" t="s">
        <v>1780</v>
      </c>
      <c r="C730" t="s">
        <v>283</v>
      </c>
      <c r="D730" t="s">
        <v>361</v>
      </c>
      <c r="E730" t="s">
        <v>88</v>
      </c>
      <c r="F730" s="4">
        <v>45811</v>
      </c>
      <c r="G730" t="s">
        <v>20</v>
      </c>
      <c r="H730" t="s">
        <v>38</v>
      </c>
      <c r="I730" t="s">
        <v>22</v>
      </c>
      <c r="J730">
        <v>374750</v>
      </c>
      <c r="K730" t="s">
        <v>31</v>
      </c>
      <c r="L730">
        <f t="shared" si="33"/>
        <v>2025</v>
      </c>
      <c r="M730">
        <f t="shared" si="34"/>
        <v>6</v>
      </c>
      <c r="Q730" t="str">
        <f t="shared" si="35"/>
        <v>High Loss</v>
      </c>
    </row>
    <row r="731" spans="1:17">
      <c r="A731" t="s">
        <v>1781</v>
      </c>
      <c r="B731" t="s">
        <v>1782</v>
      </c>
      <c r="C731" t="s">
        <v>1783</v>
      </c>
      <c r="D731" t="s">
        <v>155</v>
      </c>
      <c r="E731" t="s">
        <v>68</v>
      </c>
      <c r="F731" s="4">
        <v>45266</v>
      </c>
      <c r="G731" t="s">
        <v>28</v>
      </c>
      <c r="H731" t="s">
        <v>38</v>
      </c>
      <c r="I731" t="s">
        <v>39</v>
      </c>
      <c r="J731">
        <v>119193</v>
      </c>
      <c r="K731" t="s">
        <v>31</v>
      </c>
      <c r="L731">
        <f t="shared" si="33"/>
        <v>2023</v>
      </c>
      <c r="M731">
        <f t="shared" si="34"/>
        <v>12</v>
      </c>
      <c r="Q731" t="str">
        <f t="shared" si="35"/>
        <v>Low Loss</v>
      </c>
    </row>
    <row r="732" spans="1:17">
      <c r="A732" t="s">
        <v>1784</v>
      </c>
      <c r="B732" t="s">
        <v>1785</v>
      </c>
      <c r="C732" t="s">
        <v>205</v>
      </c>
      <c r="D732" t="s">
        <v>177</v>
      </c>
      <c r="E732" t="s">
        <v>58</v>
      </c>
      <c r="F732" s="4">
        <v>45102</v>
      </c>
      <c r="G732" t="s">
        <v>37</v>
      </c>
      <c r="H732" t="s">
        <v>38</v>
      </c>
      <c r="I732" t="s">
        <v>30</v>
      </c>
      <c r="J732">
        <v>277647</v>
      </c>
      <c r="K732" t="s">
        <v>23</v>
      </c>
      <c r="L732">
        <f t="shared" si="33"/>
        <v>2023</v>
      </c>
      <c r="M732">
        <f t="shared" si="34"/>
        <v>6</v>
      </c>
      <c r="Q732" t="str">
        <f t="shared" si="35"/>
        <v>High Loss</v>
      </c>
    </row>
    <row r="733" spans="1:17">
      <c r="A733" t="s">
        <v>1786</v>
      </c>
      <c r="B733" t="s">
        <v>25</v>
      </c>
      <c r="C733" t="s">
        <v>768</v>
      </c>
      <c r="D733" t="s">
        <v>96</v>
      </c>
      <c r="E733" t="s">
        <v>58</v>
      </c>
      <c r="F733" s="4">
        <v>46015</v>
      </c>
      <c r="G733" t="s">
        <v>20</v>
      </c>
      <c r="H733" t="s">
        <v>21</v>
      </c>
      <c r="I733" t="s">
        <v>30</v>
      </c>
      <c r="J733">
        <v>496556</v>
      </c>
      <c r="K733" t="s">
        <v>23</v>
      </c>
      <c r="L733">
        <f t="shared" si="33"/>
        <v>2025</v>
      </c>
      <c r="M733">
        <f t="shared" si="34"/>
        <v>12</v>
      </c>
      <c r="Q733" t="str">
        <f t="shared" si="35"/>
        <v>High Loss</v>
      </c>
    </row>
    <row r="734" spans="1:17">
      <c r="A734" t="s">
        <v>1787</v>
      </c>
      <c r="B734" t="s">
        <v>1788</v>
      </c>
      <c r="C734" t="s">
        <v>318</v>
      </c>
      <c r="D734" t="s">
        <v>292</v>
      </c>
      <c r="E734" t="s">
        <v>63</v>
      </c>
      <c r="F734" s="4">
        <v>45052</v>
      </c>
      <c r="G734" t="s">
        <v>83</v>
      </c>
      <c r="H734" t="s">
        <v>21</v>
      </c>
      <c r="I734" t="s">
        <v>30</v>
      </c>
      <c r="J734">
        <v>240095</v>
      </c>
      <c r="K734" t="s">
        <v>31</v>
      </c>
      <c r="L734">
        <f t="shared" si="33"/>
        <v>2023</v>
      </c>
      <c r="M734">
        <f t="shared" si="34"/>
        <v>5</v>
      </c>
      <c r="Q734" t="str">
        <f t="shared" si="35"/>
        <v>Low Loss</v>
      </c>
    </row>
    <row r="735" spans="1:17">
      <c r="A735" t="s">
        <v>1789</v>
      </c>
      <c r="B735" t="s">
        <v>1790</v>
      </c>
      <c r="C735" t="s">
        <v>162</v>
      </c>
      <c r="D735" t="s">
        <v>248</v>
      </c>
      <c r="E735" t="s">
        <v>58</v>
      </c>
      <c r="F735" s="4">
        <v>45330</v>
      </c>
      <c r="G735" t="s">
        <v>28</v>
      </c>
      <c r="H735" t="s">
        <v>21</v>
      </c>
      <c r="I735" t="s">
        <v>39</v>
      </c>
      <c r="J735">
        <v>276739</v>
      </c>
      <c r="K735" t="s">
        <v>31</v>
      </c>
      <c r="L735">
        <f t="shared" si="33"/>
        <v>2024</v>
      </c>
      <c r="M735">
        <f t="shared" si="34"/>
        <v>2</v>
      </c>
      <c r="Q735" t="str">
        <f t="shared" si="35"/>
        <v>High Loss</v>
      </c>
    </row>
    <row r="736" spans="1:17">
      <c r="A736" t="s">
        <v>1791</v>
      </c>
      <c r="B736" t="s">
        <v>1792</v>
      </c>
      <c r="C736" t="s">
        <v>17</v>
      </c>
      <c r="D736" t="s">
        <v>322</v>
      </c>
      <c r="E736" t="s">
        <v>68</v>
      </c>
      <c r="F736" s="4">
        <v>45486</v>
      </c>
      <c r="G736" t="s">
        <v>28</v>
      </c>
      <c r="H736" t="s">
        <v>38</v>
      </c>
      <c r="I736" t="s">
        <v>30</v>
      </c>
      <c r="J736">
        <v>149715</v>
      </c>
      <c r="K736" t="s">
        <v>31</v>
      </c>
      <c r="L736">
        <f t="shared" si="33"/>
        <v>2024</v>
      </c>
      <c r="M736">
        <f t="shared" si="34"/>
        <v>7</v>
      </c>
      <c r="Q736" t="str">
        <f t="shared" si="35"/>
        <v>Low Loss</v>
      </c>
    </row>
    <row r="737" spans="1:17">
      <c r="A737" t="s">
        <v>1793</v>
      </c>
      <c r="B737" t="s">
        <v>1243</v>
      </c>
      <c r="C737" t="s">
        <v>667</v>
      </c>
      <c r="D737" t="s">
        <v>232</v>
      </c>
      <c r="E737" t="s">
        <v>63</v>
      </c>
      <c r="F737" s="4">
        <v>45218</v>
      </c>
      <c r="G737" t="s">
        <v>28</v>
      </c>
      <c r="H737" t="s">
        <v>21</v>
      </c>
      <c r="I737" t="s">
        <v>22</v>
      </c>
      <c r="J737">
        <v>303407</v>
      </c>
      <c r="K737" t="s">
        <v>23</v>
      </c>
      <c r="L737">
        <f t="shared" si="33"/>
        <v>2023</v>
      </c>
      <c r="M737">
        <f t="shared" si="34"/>
        <v>10</v>
      </c>
      <c r="Q737" t="str">
        <f t="shared" si="35"/>
        <v>High Loss</v>
      </c>
    </row>
    <row r="738" spans="1:17">
      <c r="A738" t="s">
        <v>1794</v>
      </c>
      <c r="B738" t="s">
        <v>1795</v>
      </c>
      <c r="C738" t="s">
        <v>968</v>
      </c>
      <c r="D738" t="s">
        <v>189</v>
      </c>
      <c r="E738" t="s">
        <v>58</v>
      </c>
      <c r="F738" s="4">
        <v>45276</v>
      </c>
      <c r="G738" t="s">
        <v>83</v>
      </c>
      <c r="H738" t="s">
        <v>29</v>
      </c>
      <c r="I738" t="s">
        <v>74</v>
      </c>
      <c r="J738">
        <v>486489</v>
      </c>
      <c r="K738" t="s">
        <v>31</v>
      </c>
      <c r="L738">
        <f t="shared" si="33"/>
        <v>2023</v>
      </c>
      <c r="M738">
        <f t="shared" si="34"/>
        <v>12</v>
      </c>
      <c r="Q738" t="str">
        <f t="shared" si="35"/>
        <v>High Loss</v>
      </c>
    </row>
    <row r="739" spans="1:17">
      <c r="A739" t="s">
        <v>1796</v>
      </c>
      <c r="B739" t="s">
        <v>1797</v>
      </c>
      <c r="C739" t="s">
        <v>1798</v>
      </c>
      <c r="D739" t="s">
        <v>273</v>
      </c>
      <c r="E739" t="s">
        <v>97</v>
      </c>
      <c r="F739" s="4">
        <v>45081</v>
      </c>
      <c r="G739" t="s">
        <v>37</v>
      </c>
      <c r="H739" t="s">
        <v>38</v>
      </c>
      <c r="I739" t="s">
        <v>30</v>
      </c>
      <c r="J739">
        <v>372407</v>
      </c>
      <c r="K739" t="s">
        <v>31</v>
      </c>
      <c r="L739">
        <f t="shared" si="33"/>
        <v>2023</v>
      </c>
      <c r="M739">
        <f t="shared" si="34"/>
        <v>6</v>
      </c>
      <c r="Q739" t="str">
        <f t="shared" si="35"/>
        <v>High Loss</v>
      </c>
    </row>
    <row r="740" spans="1:17">
      <c r="A740" t="s">
        <v>1799</v>
      </c>
      <c r="B740" t="s">
        <v>1800</v>
      </c>
      <c r="C740" t="s">
        <v>600</v>
      </c>
      <c r="D740" t="s">
        <v>521</v>
      </c>
      <c r="E740" t="s">
        <v>97</v>
      </c>
      <c r="F740" s="4">
        <v>45665</v>
      </c>
      <c r="G740" t="s">
        <v>28</v>
      </c>
      <c r="H740" t="s">
        <v>29</v>
      </c>
      <c r="I740" t="s">
        <v>30</v>
      </c>
      <c r="J740">
        <v>19711</v>
      </c>
      <c r="K740" t="s">
        <v>31</v>
      </c>
      <c r="L740">
        <f t="shared" si="33"/>
        <v>2025</v>
      </c>
      <c r="M740">
        <f t="shared" si="34"/>
        <v>1</v>
      </c>
      <c r="Q740" t="str">
        <f t="shared" si="35"/>
        <v>Low Loss</v>
      </c>
    </row>
    <row r="741" spans="1:17">
      <c r="A741" t="s">
        <v>1801</v>
      </c>
      <c r="B741" t="s">
        <v>1802</v>
      </c>
      <c r="C741" t="s">
        <v>1464</v>
      </c>
      <c r="D741" t="s">
        <v>18</v>
      </c>
      <c r="E741" t="s">
        <v>88</v>
      </c>
      <c r="F741" s="4">
        <v>45757</v>
      </c>
      <c r="G741" t="s">
        <v>28</v>
      </c>
      <c r="H741" t="s">
        <v>38</v>
      </c>
      <c r="I741" t="s">
        <v>30</v>
      </c>
      <c r="J741">
        <v>311233</v>
      </c>
      <c r="K741" t="s">
        <v>31</v>
      </c>
      <c r="L741">
        <f t="shared" si="33"/>
        <v>2025</v>
      </c>
      <c r="M741">
        <f t="shared" si="34"/>
        <v>4</v>
      </c>
      <c r="Q741" t="str">
        <f t="shared" si="35"/>
        <v>High Loss</v>
      </c>
    </row>
    <row r="742" spans="1:17">
      <c r="A742" t="s">
        <v>1803</v>
      </c>
      <c r="B742" t="s">
        <v>1804</v>
      </c>
      <c r="C742" t="s">
        <v>368</v>
      </c>
      <c r="D742" t="s">
        <v>734</v>
      </c>
      <c r="E742" t="s">
        <v>97</v>
      </c>
      <c r="F742" s="4">
        <v>45165</v>
      </c>
      <c r="G742" t="s">
        <v>20</v>
      </c>
      <c r="H742" t="s">
        <v>29</v>
      </c>
      <c r="I742" t="s">
        <v>30</v>
      </c>
      <c r="J742">
        <v>476471</v>
      </c>
      <c r="K742" t="s">
        <v>23</v>
      </c>
      <c r="L742">
        <f t="shared" si="33"/>
        <v>2023</v>
      </c>
      <c r="M742">
        <f t="shared" si="34"/>
        <v>8</v>
      </c>
      <c r="Q742" t="str">
        <f t="shared" si="35"/>
        <v>High Loss</v>
      </c>
    </row>
    <row r="743" spans="1:17">
      <c r="A743" t="s">
        <v>1805</v>
      </c>
      <c r="B743" t="s">
        <v>1806</v>
      </c>
      <c r="C743" t="s">
        <v>707</v>
      </c>
      <c r="D743" t="s">
        <v>139</v>
      </c>
      <c r="E743" t="s">
        <v>19</v>
      </c>
      <c r="F743" s="4">
        <v>45259</v>
      </c>
      <c r="G743" t="s">
        <v>20</v>
      </c>
      <c r="H743" t="s">
        <v>29</v>
      </c>
      <c r="I743" t="s">
        <v>39</v>
      </c>
      <c r="J743">
        <v>148568</v>
      </c>
      <c r="K743" t="s">
        <v>31</v>
      </c>
      <c r="L743">
        <f t="shared" si="33"/>
        <v>2023</v>
      </c>
      <c r="M743">
        <f t="shared" si="34"/>
        <v>11</v>
      </c>
      <c r="Q743" t="str">
        <f t="shared" si="35"/>
        <v>Low Loss</v>
      </c>
    </row>
    <row r="744" spans="1:17">
      <c r="A744" t="s">
        <v>1807</v>
      </c>
      <c r="B744" t="s">
        <v>1808</v>
      </c>
      <c r="C744" t="s">
        <v>883</v>
      </c>
      <c r="D744" t="s">
        <v>202</v>
      </c>
      <c r="E744" t="s">
        <v>36</v>
      </c>
      <c r="F744" s="4">
        <v>45931</v>
      </c>
      <c r="G744" t="s">
        <v>83</v>
      </c>
      <c r="H744" t="s">
        <v>38</v>
      </c>
      <c r="I744" t="s">
        <v>39</v>
      </c>
      <c r="J744">
        <v>282959</v>
      </c>
      <c r="K744" t="s">
        <v>23</v>
      </c>
      <c r="L744">
        <f t="shared" si="33"/>
        <v>2025</v>
      </c>
      <c r="M744">
        <f t="shared" si="34"/>
        <v>10</v>
      </c>
      <c r="Q744" t="str">
        <f t="shared" si="35"/>
        <v>High Loss</v>
      </c>
    </row>
    <row r="745" spans="1:17">
      <c r="A745" t="s">
        <v>1809</v>
      </c>
      <c r="B745" t="s">
        <v>1810</v>
      </c>
      <c r="C745" t="s">
        <v>276</v>
      </c>
      <c r="D745" t="s">
        <v>434</v>
      </c>
      <c r="E745" t="s">
        <v>19</v>
      </c>
      <c r="F745" s="4">
        <v>45142</v>
      </c>
      <c r="G745" t="s">
        <v>37</v>
      </c>
      <c r="H745" t="s">
        <v>38</v>
      </c>
      <c r="I745" t="s">
        <v>30</v>
      </c>
      <c r="J745">
        <v>330023</v>
      </c>
      <c r="K745" t="s">
        <v>23</v>
      </c>
      <c r="L745">
        <f t="shared" si="33"/>
        <v>2023</v>
      </c>
      <c r="M745">
        <f t="shared" si="34"/>
        <v>8</v>
      </c>
      <c r="Q745" t="str">
        <f t="shared" si="35"/>
        <v>High Loss</v>
      </c>
    </row>
    <row r="746" spans="1:17">
      <c r="A746" t="s">
        <v>1811</v>
      </c>
      <c r="B746" t="s">
        <v>1812</v>
      </c>
      <c r="C746" t="s">
        <v>1249</v>
      </c>
      <c r="D746" t="s">
        <v>103</v>
      </c>
      <c r="E746" t="s">
        <v>88</v>
      </c>
      <c r="F746" s="4">
        <v>45074</v>
      </c>
      <c r="G746" t="s">
        <v>37</v>
      </c>
      <c r="H746" t="s">
        <v>29</v>
      </c>
      <c r="I746" t="s">
        <v>39</v>
      </c>
      <c r="J746">
        <v>83125</v>
      </c>
      <c r="K746" t="s">
        <v>31</v>
      </c>
      <c r="L746">
        <f t="shared" si="33"/>
        <v>2023</v>
      </c>
      <c r="M746">
        <f t="shared" si="34"/>
        <v>5</v>
      </c>
      <c r="Q746" t="str">
        <f t="shared" si="35"/>
        <v>Low Loss</v>
      </c>
    </row>
    <row r="747" spans="1:17">
      <c r="A747" t="s">
        <v>1813</v>
      </c>
      <c r="B747" t="s">
        <v>1181</v>
      </c>
      <c r="C747" t="s">
        <v>357</v>
      </c>
      <c r="D747" t="s">
        <v>67</v>
      </c>
      <c r="E747" t="s">
        <v>36</v>
      </c>
      <c r="F747" s="4">
        <v>45632</v>
      </c>
      <c r="G747" t="s">
        <v>28</v>
      </c>
      <c r="H747" t="s">
        <v>21</v>
      </c>
      <c r="I747" t="s">
        <v>39</v>
      </c>
      <c r="J747">
        <v>69943</v>
      </c>
      <c r="K747" t="s">
        <v>31</v>
      </c>
      <c r="L747">
        <f t="shared" si="33"/>
        <v>2024</v>
      </c>
      <c r="M747">
        <f t="shared" si="34"/>
        <v>12</v>
      </c>
      <c r="Q747" t="str">
        <f t="shared" si="35"/>
        <v>Low Loss</v>
      </c>
    </row>
    <row r="748" spans="1:17">
      <c r="A748" t="s">
        <v>1814</v>
      </c>
      <c r="B748" t="s">
        <v>1815</v>
      </c>
      <c r="C748" t="s">
        <v>797</v>
      </c>
      <c r="D748" t="s">
        <v>170</v>
      </c>
      <c r="E748" t="s">
        <v>19</v>
      </c>
      <c r="F748" s="4">
        <v>45817</v>
      </c>
      <c r="G748" t="s">
        <v>37</v>
      </c>
      <c r="H748" t="s">
        <v>29</v>
      </c>
      <c r="I748" t="s">
        <v>39</v>
      </c>
      <c r="J748">
        <v>77876</v>
      </c>
      <c r="K748" t="s">
        <v>23</v>
      </c>
      <c r="L748">
        <f t="shared" si="33"/>
        <v>2025</v>
      </c>
      <c r="M748">
        <f t="shared" si="34"/>
        <v>6</v>
      </c>
      <c r="Q748" t="str">
        <f t="shared" si="35"/>
        <v>Low Loss</v>
      </c>
    </row>
    <row r="749" spans="1:17">
      <c r="A749" t="s">
        <v>1816</v>
      </c>
      <c r="B749" t="s">
        <v>941</v>
      </c>
      <c r="C749" t="s">
        <v>670</v>
      </c>
      <c r="D749" t="s">
        <v>232</v>
      </c>
      <c r="E749" t="s">
        <v>36</v>
      </c>
      <c r="F749" s="4">
        <v>45235</v>
      </c>
      <c r="G749" t="s">
        <v>20</v>
      </c>
      <c r="H749" t="s">
        <v>21</v>
      </c>
      <c r="I749" t="s">
        <v>39</v>
      </c>
      <c r="J749">
        <v>124749</v>
      </c>
      <c r="K749" t="s">
        <v>23</v>
      </c>
      <c r="L749">
        <f t="shared" si="33"/>
        <v>2023</v>
      </c>
      <c r="M749">
        <f t="shared" si="34"/>
        <v>11</v>
      </c>
      <c r="Q749" t="str">
        <f t="shared" si="35"/>
        <v>Low Loss</v>
      </c>
    </row>
    <row r="750" spans="1:17">
      <c r="A750" t="s">
        <v>1817</v>
      </c>
      <c r="B750" t="s">
        <v>1818</v>
      </c>
      <c r="C750" t="s">
        <v>704</v>
      </c>
      <c r="D750" t="s">
        <v>92</v>
      </c>
      <c r="E750" t="s">
        <v>19</v>
      </c>
      <c r="F750" s="4">
        <v>45979</v>
      </c>
      <c r="G750" t="s">
        <v>83</v>
      </c>
      <c r="H750" t="s">
        <v>21</v>
      </c>
      <c r="I750" t="s">
        <v>30</v>
      </c>
      <c r="J750">
        <v>100345</v>
      </c>
      <c r="K750" t="s">
        <v>31</v>
      </c>
      <c r="L750">
        <f t="shared" si="33"/>
        <v>2025</v>
      </c>
      <c r="M750">
        <f t="shared" si="34"/>
        <v>11</v>
      </c>
      <c r="Q750" t="str">
        <f t="shared" si="35"/>
        <v>Low Loss</v>
      </c>
    </row>
    <row r="751" spans="1:17">
      <c r="A751" t="s">
        <v>1819</v>
      </c>
      <c r="B751" t="s">
        <v>1820</v>
      </c>
      <c r="C751" t="s">
        <v>413</v>
      </c>
      <c r="D751" t="s">
        <v>382</v>
      </c>
      <c r="E751" t="s">
        <v>58</v>
      </c>
      <c r="F751" s="4">
        <v>45865</v>
      </c>
      <c r="G751" t="s">
        <v>28</v>
      </c>
      <c r="H751" t="s">
        <v>38</v>
      </c>
      <c r="I751" t="s">
        <v>30</v>
      </c>
      <c r="J751">
        <v>213569</v>
      </c>
      <c r="K751" t="s">
        <v>23</v>
      </c>
      <c r="L751">
        <f t="shared" si="33"/>
        <v>2025</v>
      </c>
      <c r="M751">
        <f t="shared" si="34"/>
        <v>7</v>
      </c>
      <c r="Q751" t="str">
        <f t="shared" si="35"/>
        <v>Low Loss</v>
      </c>
    </row>
    <row r="752" spans="1:17">
      <c r="A752" t="s">
        <v>1821</v>
      </c>
      <c r="B752" t="s">
        <v>1167</v>
      </c>
      <c r="C752" t="s">
        <v>679</v>
      </c>
      <c r="D752" t="s">
        <v>170</v>
      </c>
      <c r="E752" t="s">
        <v>63</v>
      </c>
      <c r="F752" s="4">
        <v>45746</v>
      </c>
      <c r="G752" t="s">
        <v>83</v>
      </c>
      <c r="H752" t="s">
        <v>29</v>
      </c>
      <c r="I752" t="s">
        <v>30</v>
      </c>
      <c r="J752">
        <v>267031</v>
      </c>
      <c r="K752" t="s">
        <v>31</v>
      </c>
      <c r="L752">
        <f t="shared" si="33"/>
        <v>2025</v>
      </c>
      <c r="M752">
        <f t="shared" si="34"/>
        <v>3</v>
      </c>
      <c r="Q752" t="str">
        <f t="shared" si="35"/>
        <v>High Loss</v>
      </c>
    </row>
    <row r="753" spans="1:17">
      <c r="A753" t="s">
        <v>1822</v>
      </c>
      <c r="B753" t="s">
        <v>1823</v>
      </c>
      <c r="C753" t="s">
        <v>379</v>
      </c>
      <c r="D753" t="s">
        <v>662</v>
      </c>
      <c r="E753" t="s">
        <v>63</v>
      </c>
      <c r="F753" s="4">
        <v>45617</v>
      </c>
      <c r="G753" t="s">
        <v>37</v>
      </c>
      <c r="H753" t="s">
        <v>21</v>
      </c>
      <c r="I753" t="s">
        <v>74</v>
      </c>
      <c r="J753">
        <v>85217</v>
      </c>
      <c r="K753" t="s">
        <v>31</v>
      </c>
      <c r="L753">
        <f t="shared" si="33"/>
        <v>2024</v>
      </c>
      <c r="M753">
        <f t="shared" si="34"/>
        <v>11</v>
      </c>
      <c r="Q753" t="str">
        <f t="shared" si="35"/>
        <v>Low Loss</v>
      </c>
    </row>
    <row r="754" spans="1:17">
      <c r="A754" t="s">
        <v>1824</v>
      </c>
      <c r="B754" t="s">
        <v>1825</v>
      </c>
      <c r="C754" t="s">
        <v>1186</v>
      </c>
      <c r="D754" t="s">
        <v>373</v>
      </c>
      <c r="E754" t="s">
        <v>88</v>
      </c>
      <c r="F754" s="4">
        <v>45054</v>
      </c>
      <c r="G754" t="s">
        <v>28</v>
      </c>
      <c r="H754" t="s">
        <v>21</v>
      </c>
      <c r="I754" t="s">
        <v>74</v>
      </c>
      <c r="J754">
        <v>241742</v>
      </c>
      <c r="K754" t="s">
        <v>31</v>
      </c>
      <c r="L754">
        <f t="shared" si="33"/>
        <v>2023</v>
      </c>
      <c r="M754">
        <f t="shared" si="34"/>
        <v>5</v>
      </c>
      <c r="Q754" t="str">
        <f t="shared" si="35"/>
        <v>Low Loss</v>
      </c>
    </row>
    <row r="755" spans="1:17">
      <c r="A755" t="s">
        <v>1826</v>
      </c>
      <c r="B755" t="s">
        <v>1827</v>
      </c>
      <c r="C755" t="s">
        <v>515</v>
      </c>
      <c r="D755" t="s">
        <v>434</v>
      </c>
      <c r="E755" t="s">
        <v>36</v>
      </c>
      <c r="F755" s="4">
        <v>45914</v>
      </c>
      <c r="G755" t="s">
        <v>28</v>
      </c>
      <c r="H755" t="s">
        <v>38</v>
      </c>
      <c r="I755" t="s">
        <v>30</v>
      </c>
      <c r="J755">
        <v>72149</v>
      </c>
      <c r="K755" t="s">
        <v>31</v>
      </c>
      <c r="L755">
        <f t="shared" si="33"/>
        <v>2025</v>
      </c>
      <c r="M755">
        <f t="shared" si="34"/>
        <v>9</v>
      </c>
      <c r="Q755" t="str">
        <f t="shared" si="35"/>
        <v>Low Loss</v>
      </c>
    </row>
    <row r="756" spans="1:17">
      <c r="A756" t="s">
        <v>1828</v>
      </c>
      <c r="B756" t="s">
        <v>1829</v>
      </c>
      <c r="C756" t="s">
        <v>648</v>
      </c>
      <c r="D756" t="s">
        <v>78</v>
      </c>
      <c r="E756" t="s">
        <v>88</v>
      </c>
      <c r="F756" s="4">
        <v>45687</v>
      </c>
      <c r="G756" t="s">
        <v>37</v>
      </c>
      <c r="H756" t="s">
        <v>21</v>
      </c>
      <c r="I756" t="s">
        <v>30</v>
      </c>
      <c r="J756">
        <v>99057</v>
      </c>
      <c r="K756" t="s">
        <v>31</v>
      </c>
      <c r="L756">
        <f t="shared" si="33"/>
        <v>2025</v>
      </c>
      <c r="M756">
        <f t="shared" si="34"/>
        <v>1</v>
      </c>
      <c r="Q756" t="str">
        <f t="shared" si="35"/>
        <v>Low Loss</v>
      </c>
    </row>
    <row r="757" spans="1:17">
      <c r="A757" t="s">
        <v>1830</v>
      </c>
      <c r="B757" t="s">
        <v>1831</v>
      </c>
      <c r="C757" t="s">
        <v>242</v>
      </c>
      <c r="D757" t="s">
        <v>78</v>
      </c>
      <c r="E757" t="s">
        <v>88</v>
      </c>
      <c r="F757" s="4">
        <v>45195</v>
      </c>
      <c r="G757" t="s">
        <v>83</v>
      </c>
      <c r="H757" t="s">
        <v>29</v>
      </c>
      <c r="I757" t="s">
        <v>39</v>
      </c>
      <c r="J757">
        <v>358888</v>
      </c>
      <c r="K757" t="s">
        <v>23</v>
      </c>
      <c r="L757">
        <f t="shared" si="33"/>
        <v>2023</v>
      </c>
      <c r="M757">
        <f t="shared" si="34"/>
        <v>9</v>
      </c>
      <c r="Q757" t="str">
        <f t="shared" si="35"/>
        <v>High Loss</v>
      </c>
    </row>
    <row r="758" spans="1:17">
      <c r="A758" t="s">
        <v>1832</v>
      </c>
      <c r="B758" t="s">
        <v>1833</v>
      </c>
      <c r="C758" t="s">
        <v>1375</v>
      </c>
      <c r="D758" t="s">
        <v>369</v>
      </c>
      <c r="E758" t="s">
        <v>19</v>
      </c>
      <c r="F758" s="4">
        <v>46000</v>
      </c>
      <c r="G758" t="s">
        <v>28</v>
      </c>
      <c r="H758" t="s">
        <v>38</v>
      </c>
      <c r="I758" t="s">
        <v>39</v>
      </c>
      <c r="J758">
        <v>435262</v>
      </c>
      <c r="K758" t="s">
        <v>31</v>
      </c>
      <c r="L758">
        <f t="shared" si="33"/>
        <v>2025</v>
      </c>
      <c r="M758">
        <f t="shared" si="34"/>
        <v>12</v>
      </c>
      <c r="Q758" t="str">
        <f t="shared" si="35"/>
        <v>High Loss</v>
      </c>
    </row>
    <row r="759" spans="1:17">
      <c r="A759" t="s">
        <v>1834</v>
      </c>
      <c r="B759" t="s">
        <v>1835</v>
      </c>
      <c r="C759" t="s">
        <v>1836</v>
      </c>
      <c r="D759" t="s">
        <v>521</v>
      </c>
      <c r="E759" t="s">
        <v>19</v>
      </c>
      <c r="F759" s="4">
        <v>45666</v>
      </c>
      <c r="G759" t="s">
        <v>83</v>
      </c>
      <c r="H759" t="s">
        <v>21</v>
      </c>
      <c r="I759" t="s">
        <v>30</v>
      </c>
      <c r="J759">
        <v>444010</v>
      </c>
      <c r="K759" t="s">
        <v>31</v>
      </c>
      <c r="L759">
        <f t="shared" si="33"/>
        <v>2025</v>
      </c>
      <c r="M759">
        <f t="shared" si="34"/>
        <v>1</v>
      </c>
      <c r="Q759" t="str">
        <f t="shared" si="35"/>
        <v>High Loss</v>
      </c>
    </row>
    <row r="760" spans="1:17">
      <c r="A760" t="s">
        <v>1837</v>
      </c>
      <c r="B760" t="s">
        <v>1838</v>
      </c>
      <c r="C760" t="s">
        <v>992</v>
      </c>
      <c r="D760" t="s">
        <v>530</v>
      </c>
      <c r="E760" t="s">
        <v>68</v>
      </c>
      <c r="F760" s="4">
        <v>45771</v>
      </c>
      <c r="G760" t="s">
        <v>28</v>
      </c>
      <c r="H760" t="s">
        <v>21</v>
      </c>
      <c r="I760" t="s">
        <v>30</v>
      </c>
      <c r="J760">
        <v>58761</v>
      </c>
      <c r="K760" t="s">
        <v>23</v>
      </c>
      <c r="L760">
        <f t="shared" si="33"/>
        <v>2025</v>
      </c>
      <c r="M760">
        <f t="shared" si="34"/>
        <v>4</v>
      </c>
      <c r="Q760" t="str">
        <f t="shared" si="35"/>
        <v>Low Loss</v>
      </c>
    </row>
    <row r="761" spans="1:17">
      <c r="A761" t="s">
        <v>1839</v>
      </c>
      <c r="B761" t="s">
        <v>1840</v>
      </c>
      <c r="C761" t="s">
        <v>146</v>
      </c>
      <c r="D761" t="s">
        <v>52</v>
      </c>
      <c r="E761" t="s">
        <v>68</v>
      </c>
      <c r="F761" s="4">
        <v>45254</v>
      </c>
      <c r="G761" t="s">
        <v>83</v>
      </c>
      <c r="H761" t="s">
        <v>29</v>
      </c>
      <c r="I761" t="s">
        <v>30</v>
      </c>
      <c r="J761">
        <v>401169</v>
      </c>
      <c r="K761" t="s">
        <v>31</v>
      </c>
      <c r="L761">
        <f t="shared" si="33"/>
        <v>2023</v>
      </c>
      <c r="M761">
        <f t="shared" si="34"/>
        <v>11</v>
      </c>
      <c r="Q761" t="str">
        <f t="shared" si="35"/>
        <v>High Loss</v>
      </c>
    </row>
    <row r="762" spans="1:17">
      <c r="A762" t="s">
        <v>1841</v>
      </c>
      <c r="B762" t="s">
        <v>1842</v>
      </c>
      <c r="C762" t="s">
        <v>959</v>
      </c>
      <c r="D762" t="s">
        <v>217</v>
      </c>
      <c r="E762" t="s">
        <v>63</v>
      </c>
      <c r="F762" s="4">
        <v>45860</v>
      </c>
      <c r="G762" t="s">
        <v>83</v>
      </c>
      <c r="H762" t="s">
        <v>29</v>
      </c>
      <c r="I762" t="s">
        <v>22</v>
      </c>
      <c r="J762">
        <v>141591</v>
      </c>
      <c r="K762" t="s">
        <v>31</v>
      </c>
      <c r="L762">
        <f t="shared" si="33"/>
        <v>2025</v>
      </c>
      <c r="M762">
        <f t="shared" si="34"/>
        <v>7</v>
      </c>
      <c r="Q762" t="str">
        <f t="shared" si="35"/>
        <v>Low Loss</v>
      </c>
    </row>
    <row r="763" spans="1:17">
      <c r="A763" t="s">
        <v>1843</v>
      </c>
      <c r="B763" t="s">
        <v>1844</v>
      </c>
      <c r="C763" t="s">
        <v>401</v>
      </c>
      <c r="D763" t="s">
        <v>96</v>
      </c>
      <c r="E763" t="s">
        <v>36</v>
      </c>
      <c r="F763" s="4">
        <v>45761</v>
      </c>
      <c r="G763" t="s">
        <v>37</v>
      </c>
      <c r="H763" t="s">
        <v>29</v>
      </c>
      <c r="I763" t="s">
        <v>22</v>
      </c>
      <c r="J763">
        <v>378743</v>
      </c>
      <c r="K763" t="s">
        <v>31</v>
      </c>
      <c r="L763">
        <f t="shared" si="33"/>
        <v>2025</v>
      </c>
      <c r="M763">
        <f t="shared" si="34"/>
        <v>4</v>
      </c>
      <c r="Q763" t="str">
        <f t="shared" si="35"/>
        <v>High Loss</v>
      </c>
    </row>
    <row r="764" spans="1:17">
      <c r="A764" t="s">
        <v>1845</v>
      </c>
      <c r="B764" t="s">
        <v>1846</v>
      </c>
      <c r="C764" t="s">
        <v>287</v>
      </c>
      <c r="D764" t="s">
        <v>67</v>
      </c>
      <c r="E764" t="s">
        <v>63</v>
      </c>
      <c r="F764" s="4">
        <v>44969</v>
      </c>
      <c r="G764" t="s">
        <v>83</v>
      </c>
      <c r="H764" t="s">
        <v>21</v>
      </c>
      <c r="I764" t="s">
        <v>22</v>
      </c>
      <c r="J764">
        <v>429672</v>
      </c>
      <c r="K764" t="s">
        <v>23</v>
      </c>
      <c r="L764">
        <f t="shared" si="33"/>
        <v>2023</v>
      </c>
      <c r="M764">
        <f t="shared" si="34"/>
        <v>2</v>
      </c>
      <c r="Q764" t="str">
        <f t="shared" si="35"/>
        <v>High Loss</v>
      </c>
    </row>
    <row r="765" spans="1:17">
      <c r="A765" t="s">
        <v>1847</v>
      </c>
      <c r="B765" t="s">
        <v>1848</v>
      </c>
      <c r="C765" t="s">
        <v>142</v>
      </c>
      <c r="D765" t="s">
        <v>143</v>
      </c>
      <c r="E765" t="s">
        <v>88</v>
      </c>
      <c r="F765" s="4">
        <v>45810</v>
      </c>
      <c r="G765" t="s">
        <v>28</v>
      </c>
      <c r="H765" t="s">
        <v>38</v>
      </c>
      <c r="I765" t="s">
        <v>39</v>
      </c>
      <c r="J765">
        <v>360649</v>
      </c>
      <c r="K765" t="s">
        <v>31</v>
      </c>
      <c r="L765">
        <f t="shared" si="33"/>
        <v>2025</v>
      </c>
      <c r="M765">
        <f t="shared" si="34"/>
        <v>6</v>
      </c>
      <c r="Q765" t="str">
        <f t="shared" si="35"/>
        <v>High Loss</v>
      </c>
    </row>
    <row r="766" spans="1:17">
      <c r="A766" t="s">
        <v>1849</v>
      </c>
      <c r="B766" t="s">
        <v>1850</v>
      </c>
      <c r="C766" t="s">
        <v>992</v>
      </c>
      <c r="D766" t="s">
        <v>139</v>
      </c>
      <c r="E766" t="s">
        <v>88</v>
      </c>
      <c r="F766" s="4">
        <v>45844</v>
      </c>
      <c r="G766" t="s">
        <v>83</v>
      </c>
      <c r="H766" t="s">
        <v>21</v>
      </c>
      <c r="I766" t="s">
        <v>30</v>
      </c>
      <c r="J766">
        <v>64260</v>
      </c>
      <c r="K766" t="s">
        <v>31</v>
      </c>
      <c r="L766">
        <f t="shared" si="33"/>
        <v>2025</v>
      </c>
      <c r="M766">
        <f t="shared" si="34"/>
        <v>7</v>
      </c>
      <c r="Q766" t="str">
        <f t="shared" si="35"/>
        <v>Low Loss</v>
      </c>
    </row>
    <row r="767" spans="1:17">
      <c r="A767" t="s">
        <v>1851</v>
      </c>
      <c r="B767" t="s">
        <v>1852</v>
      </c>
      <c r="C767" t="s">
        <v>873</v>
      </c>
      <c r="D767" t="s">
        <v>206</v>
      </c>
      <c r="E767" t="s">
        <v>19</v>
      </c>
      <c r="F767" s="4">
        <v>45735</v>
      </c>
      <c r="G767" t="s">
        <v>28</v>
      </c>
      <c r="H767" t="s">
        <v>38</v>
      </c>
      <c r="I767" t="s">
        <v>39</v>
      </c>
      <c r="J767">
        <v>100247</v>
      </c>
      <c r="K767" t="s">
        <v>23</v>
      </c>
      <c r="L767">
        <f t="shared" si="33"/>
        <v>2025</v>
      </c>
      <c r="M767">
        <f t="shared" si="34"/>
        <v>3</v>
      </c>
      <c r="Q767" t="str">
        <f t="shared" si="35"/>
        <v>Low Loss</v>
      </c>
    </row>
    <row r="768" spans="1:17">
      <c r="A768" t="s">
        <v>1853</v>
      </c>
      <c r="B768" t="s">
        <v>1854</v>
      </c>
      <c r="C768" t="s">
        <v>245</v>
      </c>
      <c r="D768" t="s">
        <v>155</v>
      </c>
      <c r="E768" t="s">
        <v>19</v>
      </c>
      <c r="F768" s="4">
        <v>44954</v>
      </c>
      <c r="G768" t="s">
        <v>37</v>
      </c>
      <c r="H768" t="s">
        <v>38</v>
      </c>
      <c r="I768" t="s">
        <v>30</v>
      </c>
      <c r="J768">
        <v>108662</v>
      </c>
      <c r="K768" t="s">
        <v>23</v>
      </c>
      <c r="L768">
        <f t="shared" si="33"/>
        <v>2023</v>
      </c>
      <c r="M768">
        <f t="shared" si="34"/>
        <v>1</v>
      </c>
      <c r="Q768" t="str">
        <f t="shared" si="35"/>
        <v>Low Loss</v>
      </c>
    </row>
    <row r="769" spans="1:17">
      <c r="A769" t="s">
        <v>1855</v>
      </c>
      <c r="B769" t="s">
        <v>928</v>
      </c>
      <c r="C769" t="s">
        <v>529</v>
      </c>
      <c r="D769" t="s">
        <v>82</v>
      </c>
      <c r="E769" t="s">
        <v>63</v>
      </c>
      <c r="F769" s="4">
        <v>45315</v>
      </c>
      <c r="G769" t="s">
        <v>37</v>
      </c>
      <c r="H769" t="s">
        <v>38</v>
      </c>
      <c r="I769" t="s">
        <v>30</v>
      </c>
      <c r="J769">
        <v>166056</v>
      </c>
      <c r="K769" t="s">
        <v>23</v>
      </c>
      <c r="L769">
        <f t="shared" si="33"/>
        <v>2024</v>
      </c>
      <c r="M769">
        <f t="shared" si="34"/>
        <v>1</v>
      </c>
      <c r="Q769" t="str">
        <f t="shared" si="35"/>
        <v>Low Loss</v>
      </c>
    </row>
    <row r="770" spans="1:17">
      <c r="A770" t="s">
        <v>1856</v>
      </c>
      <c r="B770" t="s">
        <v>1857</v>
      </c>
      <c r="C770" t="s">
        <v>485</v>
      </c>
      <c r="D770" t="s">
        <v>530</v>
      </c>
      <c r="E770" t="s">
        <v>36</v>
      </c>
      <c r="F770" s="4">
        <v>45130</v>
      </c>
      <c r="G770" t="s">
        <v>20</v>
      </c>
      <c r="H770" t="s">
        <v>21</v>
      </c>
      <c r="I770" t="s">
        <v>30</v>
      </c>
      <c r="J770">
        <v>178444</v>
      </c>
      <c r="K770" t="s">
        <v>31</v>
      </c>
      <c r="L770">
        <f t="shared" si="33"/>
        <v>2023</v>
      </c>
      <c r="M770">
        <f t="shared" si="34"/>
        <v>7</v>
      </c>
      <c r="Q770" t="str">
        <f t="shared" si="35"/>
        <v>Low Loss</v>
      </c>
    </row>
    <row r="771" spans="1:17">
      <c r="A771" t="s">
        <v>1858</v>
      </c>
      <c r="B771" t="s">
        <v>1859</v>
      </c>
      <c r="C771" t="s">
        <v>266</v>
      </c>
      <c r="D771" t="s">
        <v>131</v>
      </c>
      <c r="E771" t="s">
        <v>88</v>
      </c>
      <c r="F771" s="4">
        <v>45577</v>
      </c>
      <c r="G771" t="s">
        <v>20</v>
      </c>
      <c r="H771" t="s">
        <v>21</v>
      </c>
      <c r="I771" t="s">
        <v>30</v>
      </c>
      <c r="J771">
        <v>481704</v>
      </c>
      <c r="K771" t="s">
        <v>31</v>
      </c>
      <c r="L771">
        <f t="shared" ref="L771:L834" si="36">YEAR(F771)</f>
        <v>2024</v>
      </c>
      <c r="M771">
        <f t="shared" ref="M771:M834" si="37">MONTH(F771)</f>
        <v>10</v>
      </c>
      <c r="Q771" t="str">
        <f t="shared" ref="Q771:Q834" si="38">IF(J771&gt;250000,"High Loss","Low Loss")</f>
        <v>High Loss</v>
      </c>
    </row>
    <row r="772" spans="1:17">
      <c r="A772" t="s">
        <v>1860</v>
      </c>
      <c r="B772" t="s">
        <v>1861</v>
      </c>
      <c r="C772" t="s">
        <v>905</v>
      </c>
      <c r="D772" t="s">
        <v>111</v>
      </c>
      <c r="E772" t="s">
        <v>68</v>
      </c>
      <c r="F772" s="4">
        <v>45110</v>
      </c>
      <c r="G772" t="s">
        <v>28</v>
      </c>
      <c r="H772" t="s">
        <v>21</v>
      </c>
      <c r="I772" t="s">
        <v>39</v>
      </c>
      <c r="J772">
        <v>361166</v>
      </c>
      <c r="K772" t="s">
        <v>23</v>
      </c>
      <c r="L772">
        <f t="shared" si="36"/>
        <v>2023</v>
      </c>
      <c r="M772">
        <f t="shared" si="37"/>
        <v>7</v>
      </c>
      <c r="Q772" t="str">
        <f t="shared" si="38"/>
        <v>High Loss</v>
      </c>
    </row>
    <row r="773" spans="1:17">
      <c r="A773" t="s">
        <v>1862</v>
      </c>
      <c r="B773" t="s">
        <v>1863</v>
      </c>
      <c r="C773" t="s">
        <v>850</v>
      </c>
      <c r="D773" t="s">
        <v>232</v>
      </c>
      <c r="E773" t="s">
        <v>97</v>
      </c>
      <c r="F773" s="4">
        <v>45856</v>
      </c>
      <c r="G773" t="s">
        <v>37</v>
      </c>
      <c r="H773" t="s">
        <v>21</v>
      </c>
      <c r="I773" t="s">
        <v>30</v>
      </c>
      <c r="J773">
        <v>55883</v>
      </c>
      <c r="K773" t="s">
        <v>31</v>
      </c>
      <c r="L773">
        <f t="shared" si="36"/>
        <v>2025</v>
      </c>
      <c r="M773">
        <f t="shared" si="37"/>
        <v>7</v>
      </c>
      <c r="Q773" t="str">
        <f t="shared" si="38"/>
        <v>Low Loss</v>
      </c>
    </row>
    <row r="774" spans="1:17">
      <c r="A774" t="s">
        <v>1864</v>
      </c>
      <c r="B774" t="s">
        <v>1865</v>
      </c>
      <c r="C774" t="s">
        <v>1866</v>
      </c>
      <c r="D774" t="s">
        <v>124</v>
      </c>
      <c r="E774" t="s">
        <v>63</v>
      </c>
      <c r="F774" s="4">
        <v>45353</v>
      </c>
      <c r="G774" t="s">
        <v>20</v>
      </c>
      <c r="H774" t="s">
        <v>38</v>
      </c>
      <c r="I774" t="s">
        <v>30</v>
      </c>
      <c r="J774">
        <v>67686</v>
      </c>
      <c r="K774" t="s">
        <v>31</v>
      </c>
      <c r="L774">
        <f t="shared" si="36"/>
        <v>2024</v>
      </c>
      <c r="M774">
        <f t="shared" si="37"/>
        <v>3</v>
      </c>
      <c r="Q774" t="str">
        <f t="shared" si="38"/>
        <v>Low Loss</v>
      </c>
    </row>
    <row r="775" spans="1:17">
      <c r="A775" t="s">
        <v>1867</v>
      </c>
      <c r="B775" t="s">
        <v>1868</v>
      </c>
      <c r="C775" t="s">
        <v>504</v>
      </c>
      <c r="D775" t="s">
        <v>312</v>
      </c>
      <c r="E775" t="s">
        <v>19</v>
      </c>
      <c r="F775" s="4">
        <v>45549</v>
      </c>
      <c r="G775" t="s">
        <v>28</v>
      </c>
      <c r="H775" t="s">
        <v>29</v>
      </c>
      <c r="I775" t="s">
        <v>74</v>
      </c>
      <c r="J775">
        <v>34182</v>
      </c>
      <c r="K775" t="s">
        <v>31</v>
      </c>
      <c r="L775">
        <f t="shared" si="36"/>
        <v>2024</v>
      </c>
      <c r="M775">
        <f t="shared" si="37"/>
        <v>9</v>
      </c>
      <c r="Q775" t="str">
        <f t="shared" si="38"/>
        <v>Low Loss</v>
      </c>
    </row>
    <row r="776" spans="1:17">
      <c r="A776" t="s">
        <v>1869</v>
      </c>
      <c r="B776" t="s">
        <v>1870</v>
      </c>
      <c r="C776" t="s">
        <v>667</v>
      </c>
      <c r="D776" t="s">
        <v>189</v>
      </c>
      <c r="E776" t="s">
        <v>19</v>
      </c>
      <c r="F776" s="4">
        <v>45615</v>
      </c>
      <c r="G776" t="s">
        <v>20</v>
      </c>
      <c r="H776" t="s">
        <v>38</v>
      </c>
      <c r="I776" t="s">
        <v>39</v>
      </c>
      <c r="J776">
        <v>118266</v>
      </c>
      <c r="K776" t="s">
        <v>31</v>
      </c>
      <c r="L776">
        <f t="shared" si="36"/>
        <v>2024</v>
      </c>
      <c r="M776">
        <f t="shared" si="37"/>
        <v>11</v>
      </c>
      <c r="Q776" t="str">
        <f t="shared" si="38"/>
        <v>Low Loss</v>
      </c>
    </row>
    <row r="777" spans="1:17">
      <c r="A777" t="s">
        <v>1871</v>
      </c>
      <c r="B777" t="s">
        <v>1872</v>
      </c>
      <c r="C777" t="s">
        <v>332</v>
      </c>
      <c r="D777" t="s">
        <v>18</v>
      </c>
      <c r="E777" t="s">
        <v>63</v>
      </c>
      <c r="F777" s="4">
        <v>45139</v>
      </c>
      <c r="G777" t="s">
        <v>28</v>
      </c>
      <c r="H777" t="s">
        <v>38</v>
      </c>
      <c r="I777" t="s">
        <v>22</v>
      </c>
      <c r="J777">
        <v>36497</v>
      </c>
      <c r="K777" t="s">
        <v>31</v>
      </c>
      <c r="L777">
        <f t="shared" si="36"/>
        <v>2023</v>
      </c>
      <c r="M777">
        <f t="shared" si="37"/>
        <v>8</v>
      </c>
      <c r="Q777" t="str">
        <f t="shared" si="38"/>
        <v>Low Loss</v>
      </c>
    </row>
    <row r="778" spans="1:17">
      <c r="A778" t="s">
        <v>1873</v>
      </c>
      <c r="B778" t="s">
        <v>1874</v>
      </c>
      <c r="C778" t="s">
        <v>1875</v>
      </c>
      <c r="D778" t="s">
        <v>369</v>
      </c>
      <c r="E778" t="s">
        <v>19</v>
      </c>
      <c r="F778" s="4">
        <v>45147</v>
      </c>
      <c r="G778" t="s">
        <v>83</v>
      </c>
      <c r="H778" t="s">
        <v>21</v>
      </c>
      <c r="I778" t="s">
        <v>74</v>
      </c>
      <c r="J778">
        <v>190081</v>
      </c>
      <c r="K778" t="s">
        <v>31</v>
      </c>
      <c r="L778">
        <f t="shared" si="36"/>
        <v>2023</v>
      </c>
      <c r="M778">
        <f t="shared" si="37"/>
        <v>8</v>
      </c>
      <c r="Q778" t="str">
        <f t="shared" si="38"/>
        <v>Low Loss</v>
      </c>
    </row>
    <row r="779" spans="1:17">
      <c r="A779" t="s">
        <v>1876</v>
      </c>
      <c r="B779" t="s">
        <v>1877</v>
      </c>
      <c r="C779" t="s">
        <v>1479</v>
      </c>
      <c r="D779" t="s">
        <v>273</v>
      </c>
      <c r="E779" t="s">
        <v>97</v>
      </c>
      <c r="F779" s="4">
        <v>45229</v>
      </c>
      <c r="G779" t="s">
        <v>20</v>
      </c>
      <c r="H779" t="s">
        <v>38</v>
      </c>
      <c r="I779" t="s">
        <v>39</v>
      </c>
      <c r="J779">
        <v>277495</v>
      </c>
      <c r="K779" t="s">
        <v>31</v>
      </c>
      <c r="L779">
        <f t="shared" si="36"/>
        <v>2023</v>
      </c>
      <c r="M779">
        <f t="shared" si="37"/>
        <v>10</v>
      </c>
      <c r="Q779" t="str">
        <f t="shared" si="38"/>
        <v>High Loss</v>
      </c>
    </row>
    <row r="780" spans="1:17">
      <c r="A780" t="s">
        <v>1878</v>
      </c>
      <c r="B780" t="s">
        <v>1879</v>
      </c>
      <c r="C780" t="s">
        <v>1447</v>
      </c>
      <c r="D780" t="s">
        <v>232</v>
      </c>
      <c r="E780" t="s">
        <v>63</v>
      </c>
      <c r="F780" s="4">
        <v>46003</v>
      </c>
      <c r="G780" t="s">
        <v>20</v>
      </c>
      <c r="H780" t="s">
        <v>21</v>
      </c>
      <c r="I780" t="s">
        <v>30</v>
      </c>
      <c r="J780">
        <v>196364</v>
      </c>
      <c r="K780" t="s">
        <v>23</v>
      </c>
      <c r="L780">
        <f t="shared" si="36"/>
        <v>2025</v>
      </c>
      <c r="M780">
        <f t="shared" si="37"/>
        <v>12</v>
      </c>
      <c r="Q780" t="str">
        <f t="shared" si="38"/>
        <v>Low Loss</v>
      </c>
    </row>
    <row r="781" spans="1:17">
      <c r="A781" t="s">
        <v>1880</v>
      </c>
      <c r="B781" t="s">
        <v>1881</v>
      </c>
      <c r="C781" t="s">
        <v>1137</v>
      </c>
      <c r="D781" t="s">
        <v>347</v>
      </c>
      <c r="E781" t="s">
        <v>63</v>
      </c>
      <c r="F781" s="4">
        <v>45976</v>
      </c>
      <c r="G781" t="s">
        <v>83</v>
      </c>
      <c r="H781" t="s">
        <v>29</v>
      </c>
      <c r="I781" t="s">
        <v>74</v>
      </c>
      <c r="J781">
        <v>424332</v>
      </c>
      <c r="K781" t="s">
        <v>31</v>
      </c>
      <c r="L781">
        <f t="shared" si="36"/>
        <v>2025</v>
      </c>
      <c r="M781">
        <f t="shared" si="37"/>
        <v>11</v>
      </c>
      <c r="Q781" t="str">
        <f t="shared" si="38"/>
        <v>High Loss</v>
      </c>
    </row>
    <row r="782" spans="1:17">
      <c r="A782" t="s">
        <v>1882</v>
      </c>
      <c r="B782" t="s">
        <v>1883</v>
      </c>
      <c r="C782" t="s">
        <v>1375</v>
      </c>
      <c r="D782" t="s">
        <v>734</v>
      </c>
      <c r="E782" t="s">
        <v>19</v>
      </c>
      <c r="F782" s="4">
        <v>45997</v>
      </c>
      <c r="G782" t="s">
        <v>83</v>
      </c>
      <c r="H782" t="s">
        <v>38</v>
      </c>
      <c r="I782" t="s">
        <v>74</v>
      </c>
      <c r="J782">
        <v>6485</v>
      </c>
      <c r="K782" t="s">
        <v>31</v>
      </c>
      <c r="L782">
        <f t="shared" si="36"/>
        <v>2025</v>
      </c>
      <c r="M782">
        <f t="shared" si="37"/>
        <v>12</v>
      </c>
      <c r="Q782" t="str">
        <f t="shared" si="38"/>
        <v>Low Loss</v>
      </c>
    </row>
    <row r="783" spans="1:17">
      <c r="A783" t="s">
        <v>1884</v>
      </c>
      <c r="B783" t="s">
        <v>1885</v>
      </c>
      <c r="C783" t="s">
        <v>123</v>
      </c>
      <c r="D783" t="s">
        <v>365</v>
      </c>
      <c r="E783" t="s">
        <v>68</v>
      </c>
      <c r="F783" s="4">
        <v>45253</v>
      </c>
      <c r="G783" t="s">
        <v>28</v>
      </c>
      <c r="H783" t="s">
        <v>38</v>
      </c>
      <c r="I783" t="s">
        <v>30</v>
      </c>
      <c r="J783">
        <v>143942</v>
      </c>
      <c r="K783" t="s">
        <v>31</v>
      </c>
      <c r="L783">
        <f t="shared" si="36"/>
        <v>2023</v>
      </c>
      <c r="M783">
        <f t="shared" si="37"/>
        <v>11</v>
      </c>
      <c r="Q783" t="str">
        <f t="shared" si="38"/>
        <v>Low Loss</v>
      </c>
    </row>
    <row r="784" spans="1:17">
      <c r="A784" t="s">
        <v>1886</v>
      </c>
      <c r="B784" t="s">
        <v>1887</v>
      </c>
      <c r="C784" t="s">
        <v>623</v>
      </c>
      <c r="D784" t="s">
        <v>308</v>
      </c>
      <c r="E784" t="s">
        <v>88</v>
      </c>
      <c r="F784" s="4">
        <v>45561</v>
      </c>
      <c r="G784" t="s">
        <v>20</v>
      </c>
      <c r="H784" t="s">
        <v>38</v>
      </c>
      <c r="I784" t="s">
        <v>74</v>
      </c>
      <c r="J784">
        <v>178438</v>
      </c>
      <c r="K784" t="s">
        <v>31</v>
      </c>
      <c r="L784">
        <f t="shared" si="36"/>
        <v>2024</v>
      </c>
      <c r="M784">
        <f t="shared" si="37"/>
        <v>9</v>
      </c>
      <c r="Q784" t="str">
        <f t="shared" si="38"/>
        <v>Low Loss</v>
      </c>
    </row>
    <row r="785" spans="1:17">
      <c r="A785" t="s">
        <v>1888</v>
      </c>
      <c r="B785" t="s">
        <v>1889</v>
      </c>
      <c r="C785" t="s">
        <v>949</v>
      </c>
      <c r="D785" t="s">
        <v>298</v>
      </c>
      <c r="E785" t="s">
        <v>36</v>
      </c>
      <c r="F785" s="4">
        <v>44952</v>
      </c>
      <c r="G785" t="s">
        <v>83</v>
      </c>
      <c r="H785" t="s">
        <v>21</v>
      </c>
      <c r="I785" t="s">
        <v>39</v>
      </c>
      <c r="J785">
        <v>36190</v>
      </c>
      <c r="K785" t="s">
        <v>31</v>
      </c>
      <c r="L785">
        <f t="shared" si="36"/>
        <v>2023</v>
      </c>
      <c r="M785">
        <f t="shared" si="37"/>
        <v>1</v>
      </c>
      <c r="Q785" t="str">
        <f t="shared" si="38"/>
        <v>Low Loss</v>
      </c>
    </row>
    <row r="786" spans="1:17">
      <c r="A786" t="s">
        <v>1890</v>
      </c>
      <c r="B786" t="s">
        <v>1891</v>
      </c>
      <c r="C786" t="s">
        <v>1424</v>
      </c>
      <c r="D786" t="s">
        <v>302</v>
      </c>
      <c r="E786" t="s">
        <v>58</v>
      </c>
      <c r="F786" s="4">
        <v>45889</v>
      </c>
      <c r="G786" t="s">
        <v>83</v>
      </c>
      <c r="H786" t="s">
        <v>29</v>
      </c>
      <c r="I786" t="s">
        <v>30</v>
      </c>
      <c r="J786">
        <v>427567</v>
      </c>
      <c r="K786" t="s">
        <v>31</v>
      </c>
      <c r="L786">
        <f t="shared" si="36"/>
        <v>2025</v>
      </c>
      <c r="M786">
        <f t="shared" si="37"/>
        <v>8</v>
      </c>
      <c r="Q786" t="str">
        <f t="shared" si="38"/>
        <v>High Loss</v>
      </c>
    </row>
    <row r="787" spans="1:17">
      <c r="A787" t="s">
        <v>1892</v>
      </c>
      <c r="B787" t="s">
        <v>1893</v>
      </c>
      <c r="C787" t="s">
        <v>209</v>
      </c>
      <c r="D787" t="s">
        <v>347</v>
      </c>
      <c r="E787" t="s">
        <v>97</v>
      </c>
      <c r="F787" s="4">
        <v>45057</v>
      </c>
      <c r="G787" t="s">
        <v>28</v>
      </c>
      <c r="H787" t="s">
        <v>21</v>
      </c>
      <c r="I787" t="s">
        <v>30</v>
      </c>
      <c r="J787">
        <v>109983</v>
      </c>
      <c r="K787" t="s">
        <v>31</v>
      </c>
      <c r="L787">
        <f t="shared" si="36"/>
        <v>2023</v>
      </c>
      <c r="M787">
        <f t="shared" si="37"/>
        <v>5</v>
      </c>
      <c r="Q787" t="str">
        <f t="shared" si="38"/>
        <v>Low Loss</v>
      </c>
    </row>
    <row r="788" spans="1:17">
      <c r="A788" t="s">
        <v>1894</v>
      </c>
      <c r="B788" t="s">
        <v>1722</v>
      </c>
      <c r="C788" t="s">
        <v>433</v>
      </c>
      <c r="D788" t="s">
        <v>288</v>
      </c>
      <c r="E788" t="s">
        <v>19</v>
      </c>
      <c r="F788" s="4">
        <v>45101</v>
      </c>
      <c r="G788" t="s">
        <v>83</v>
      </c>
      <c r="H788" t="s">
        <v>29</v>
      </c>
      <c r="I788" t="s">
        <v>30</v>
      </c>
      <c r="J788">
        <v>25775</v>
      </c>
      <c r="K788" t="s">
        <v>31</v>
      </c>
      <c r="L788">
        <f t="shared" si="36"/>
        <v>2023</v>
      </c>
      <c r="M788">
        <f t="shared" si="37"/>
        <v>6</v>
      </c>
      <c r="Q788" t="str">
        <f t="shared" si="38"/>
        <v>Low Loss</v>
      </c>
    </row>
    <row r="789" spans="1:17">
      <c r="A789" t="s">
        <v>1895</v>
      </c>
      <c r="B789" t="s">
        <v>1896</v>
      </c>
      <c r="C789" t="s">
        <v>508</v>
      </c>
      <c r="D789" t="s">
        <v>52</v>
      </c>
      <c r="E789" t="s">
        <v>19</v>
      </c>
      <c r="F789" s="4">
        <v>45443</v>
      </c>
      <c r="G789" t="s">
        <v>28</v>
      </c>
      <c r="H789" t="s">
        <v>21</v>
      </c>
      <c r="I789" t="s">
        <v>39</v>
      </c>
      <c r="J789">
        <v>315172</v>
      </c>
      <c r="K789" t="s">
        <v>31</v>
      </c>
      <c r="L789">
        <f t="shared" si="36"/>
        <v>2024</v>
      </c>
      <c r="M789">
        <f t="shared" si="37"/>
        <v>5</v>
      </c>
      <c r="Q789" t="str">
        <f t="shared" si="38"/>
        <v>High Loss</v>
      </c>
    </row>
    <row r="790" spans="1:17">
      <c r="A790" t="s">
        <v>1897</v>
      </c>
      <c r="B790" t="s">
        <v>1898</v>
      </c>
      <c r="C790" t="s">
        <v>496</v>
      </c>
      <c r="D790" t="s">
        <v>662</v>
      </c>
      <c r="E790" t="s">
        <v>88</v>
      </c>
      <c r="F790" s="4">
        <v>45110</v>
      </c>
      <c r="G790" t="s">
        <v>28</v>
      </c>
      <c r="H790" t="s">
        <v>38</v>
      </c>
      <c r="I790" t="s">
        <v>30</v>
      </c>
      <c r="J790">
        <v>394621</v>
      </c>
      <c r="K790" t="s">
        <v>23</v>
      </c>
      <c r="L790">
        <f t="shared" si="36"/>
        <v>2023</v>
      </c>
      <c r="M790">
        <f t="shared" si="37"/>
        <v>7</v>
      </c>
      <c r="Q790" t="str">
        <f t="shared" si="38"/>
        <v>High Loss</v>
      </c>
    </row>
    <row r="791" spans="1:17">
      <c r="A791" t="s">
        <v>1899</v>
      </c>
      <c r="B791" t="s">
        <v>1900</v>
      </c>
      <c r="C791" t="s">
        <v>1901</v>
      </c>
      <c r="D791" t="s">
        <v>288</v>
      </c>
      <c r="E791" t="s">
        <v>36</v>
      </c>
      <c r="F791" s="4">
        <v>46000</v>
      </c>
      <c r="G791" t="s">
        <v>37</v>
      </c>
      <c r="H791" t="s">
        <v>29</v>
      </c>
      <c r="I791" t="s">
        <v>74</v>
      </c>
      <c r="J791">
        <v>349275</v>
      </c>
      <c r="K791" t="s">
        <v>23</v>
      </c>
      <c r="L791">
        <f t="shared" si="36"/>
        <v>2025</v>
      </c>
      <c r="M791">
        <f t="shared" si="37"/>
        <v>12</v>
      </c>
      <c r="Q791" t="str">
        <f t="shared" si="38"/>
        <v>High Loss</v>
      </c>
    </row>
    <row r="792" spans="1:17">
      <c r="A792" t="s">
        <v>1902</v>
      </c>
      <c r="B792" t="s">
        <v>1903</v>
      </c>
      <c r="C792" t="s">
        <v>977</v>
      </c>
      <c r="D792" t="s">
        <v>62</v>
      </c>
      <c r="E792" t="s">
        <v>36</v>
      </c>
      <c r="F792" s="4">
        <v>45957</v>
      </c>
      <c r="G792" t="s">
        <v>83</v>
      </c>
      <c r="H792" t="s">
        <v>38</v>
      </c>
      <c r="I792" t="s">
        <v>22</v>
      </c>
      <c r="J792">
        <v>471048</v>
      </c>
      <c r="K792" t="s">
        <v>31</v>
      </c>
      <c r="L792">
        <f t="shared" si="36"/>
        <v>2025</v>
      </c>
      <c r="M792">
        <f t="shared" si="37"/>
        <v>10</v>
      </c>
      <c r="Q792" t="str">
        <f t="shared" si="38"/>
        <v>High Loss</v>
      </c>
    </row>
    <row r="793" spans="1:17">
      <c r="A793" t="s">
        <v>1904</v>
      </c>
      <c r="B793" t="s">
        <v>1905</v>
      </c>
      <c r="C793" t="s">
        <v>1063</v>
      </c>
      <c r="D793" t="s">
        <v>734</v>
      </c>
      <c r="E793" t="s">
        <v>97</v>
      </c>
      <c r="F793" s="4">
        <v>45911</v>
      </c>
      <c r="G793" t="s">
        <v>83</v>
      </c>
      <c r="H793" t="s">
        <v>21</v>
      </c>
      <c r="I793" t="s">
        <v>30</v>
      </c>
      <c r="J793">
        <v>157473</v>
      </c>
      <c r="K793" t="s">
        <v>23</v>
      </c>
      <c r="L793">
        <f t="shared" si="36"/>
        <v>2025</v>
      </c>
      <c r="M793">
        <f t="shared" si="37"/>
        <v>9</v>
      </c>
      <c r="Q793" t="str">
        <f t="shared" si="38"/>
        <v>Low Loss</v>
      </c>
    </row>
    <row r="794" spans="1:17">
      <c r="A794" t="s">
        <v>1906</v>
      </c>
      <c r="B794" t="s">
        <v>1907</v>
      </c>
      <c r="C794" t="s">
        <v>1908</v>
      </c>
      <c r="D794" t="s">
        <v>302</v>
      </c>
      <c r="E794" t="s">
        <v>19</v>
      </c>
      <c r="F794" s="4">
        <v>45241</v>
      </c>
      <c r="G794" t="s">
        <v>28</v>
      </c>
      <c r="H794" t="s">
        <v>38</v>
      </c>
      <c r="I794" t="s">
        <v>39</v>
      </c>
      <c r="J794">
        <v>112432</v>
      </c>
      <c r="K794" t="s">
        <v>31</v>
      </c>
      <c r="L794">
        <f t="shared" si="36"/>
        <v>2023</v>
      </c>
      <c r="M794">
        <f t="shared" si="37"/>
        <v>11</v>
      </c>
      <c r="Q794" t="str">
        <f t="shared" si="38"/>
        <v>Low Loss</v>
      </c>
    </row>
    <row r="795" spans="1:17">
      <c r="A795" t="s">
        <v>1909</v>
      </c>
      <c r="B795" t="s">
        <v>946</v>
      </c>
      <c r="C795" t="s">
        <v>623</v>
      </c>
      <c r="D795" t="s">
        <v>255</v>
      </c>
      <c r="E795" t="s">
        <v>63</v>
      </c>
      <c r="F795" s="4">
        <v>45221</v>
      </c>
      <c r="G795" t="s">
        <v>20</v>
      </c>
      <c r="H795" t="s">
        <v>21</v>
      </c>
      <c r="I795" t="s">
        <v>22</v>
      </c>
      <c r="J795">
        <v>386386</v>
      </c>
      <c r="K795" t="s">
        <v>23</v>
      </c>
      <c r="L795">
        <f t="shared" si="36"/>
        <v>2023</v>
      </c>
      <c r="M795">
        <f t="shared" si="37"/>
        <v>10</v>
      </c>
      <c r="Q795" t="str">
        <f t="shared" si="38"/>
        <v>High Loss</v>
      </c>
    </row>
    <row r="796" spans="1:17">
      <c r="A796" t="s">
        <v>1910</v>
      </c>
      <c r="B796" t="s">
        <v>1911</v>
      </c>
      <c r="C796" t="s">
        <v>1399</v>
      </c>
      <c r="D796" t="s">
        <v>365</v>
      </c>
      <c r="E796" t="s">
        <v>68</v>
      </c>
      <c r="F796" s="4">
        <v>45434</v>
      </c>
      <c r="G796" t="s">
        <v>28</v>
      </c>
      <c r="H796" t="s">
        <v>21</v>
      </c>
      <c r="I796" t="s">
        <v>30</v>
      </c>
      <c r="J796">
        <v>99302</v>
      </c>
      <c r="K796" t="s">
        <v>23</v>
      </c>
      <c r="L796">
        <f t="shared" si="36"/>
        <v>2024</v>
      </c>
      <c r="M796">
        <f t="shared" si="37"/>
        <v>5</v>
      </c>
      <c r="Q796" t="str">
        <f t="shared" si="38"/>
        <v>Low Loss</v>
      </c>
    </row>
    <row r="797" spans="1:17">
      <c r="A797" t="s">
        <v>1912</v>
      </c>
      <c r="B797" t="s">
        <v>1913</v>
      </c>
      <c r="C797" t="s">
        <v>818</v>
      </c>
      <c r="D797" t="s">
        <v>44</v>
      </c>
      <c r="E797" t="s">
        <v>19</v>
      </c>
      <c r="F797" s="4">
        <v>45803</v>
      </c>
      <c r="G797" t="s">
        <v>20</v>
      </c>
      <c r="H797" t="s">
        <v>21</v>
      </c>
      <c r="I797" t="s">
        <v>30</v>
      </c>
      <c r="J797">
        <v>390671</v>
      </c>
      <c r="K797" t="s">
        <v>31</v>
      </c>
      <c r="L797">
        <f t="shared" si="36"/>
        <v>2025</v>
      </c>
      <c r="M797">
        <f t="shared" si="37"/>
        <v>5</v>
      </c>
      <c r="Q797" t="str">
        <f t="shared" si="38"/>
        <v>High Loss</v>
      </c>
    </row>
    <row r="798" spans="1:17">
      <c r="A798" t="s">
        <v>1914</v>
      </c>
      <c r="B798" t="s">
        <v>165</v>
      </c>
      <c r="C798" t="s">
        <v>1351</v>
      </c>
      <c r="D798" t="s">
        <v>135</v>
      </c>
      <c r="E798" t="s">
        <v>97</v>
      </c>
      <c r="F798" s="4">
        <v>45531</v>
      </c>
      <c r="G798" t="s">
        <v>37</v>
      </c>
      <c r="H798" t="s">
        <v>21</v>
      </c>
      <c r="I798" t="s">
        <v>39</v>
      </c>
      <c r="J798">
        <v>88764</v>
      </c>
      <c r="K798" t="s">
        <v>31</v>
      </c>
      <c r="L798">
        <f t="shared" si="36"/>
        <v>2024</v>
      </c>
      <c r="M798">
        <f t="shared" si="37"/>
        <v>8</v>
      </c>
      <c r="Q798" t="str">
        <f t="shared" si="38"/>
        <v>Low Loss</v>
      </c>
    </row>
    <row r="799" spans="1:17">
      <c r="A799" t="s">
        <v>1915</v>
      </c>
      <c r="B799" t="s">
        <v>1916</v>
      </c>
      <c r="C799" t="s">
        <v>905</v>
      </c>
      <c r="D799" t="s">
        <v>185</v>
      </c>
      <c r="E799" t="s">
        <v>68</v>
      </c>
      <c r="F799" s="4">
        <v>45927</v>
      </c>
      <c r="G799" t="s">
        <v>20</v>
      </c>
      <c r="H799" t="s">
        <v>38</v>
      </c>
      <c r="I799" t="s">
        <v>74</v>
      </c>
      <c r="J799">
        <v>379916</v>
      </c>
      <c r="K799" t="s">
        <v>31</v>
      </c>
      <c r="L799">
        <f t="shared" si="36"/>
        <v>2025</v>
      </c>
      <c r="M799">
        <f t="shared" si="37"/>
        <v>9</v>
      </c>
      <c r="Q799" t="str">
        <f t="shared" si="38"/>
        <v>High Loss</v>
      </c>
    </row>
    <row r="800" spans="1:17">
      <c r="A800" t="s">
        <v>1917</v>
      </c>
      <c r="B800" t="s">
        <v>1918</v>
      </c>
      <c r="C800" t="s">
        <v>912</v>
      </c>
      <c r="D800" t="s">
        <v>365</v>
      </c>
      <c r="E800" t="s">
        <v>63</v>
      </c>
      <c r="F800" s="4">
        <v>45208</v>
      </c>
      <c r="G800" t="s">
        <v>83</v>
      </c>
      <c r="H800" t="s">
        <v>38</v>
      </c>
      <c r="I800" t="s">
        <v>39</v>
      </c>
      <c r="J800">
        <v>366648</v>
      </c>
      <c r="K800" t="s">
        <v>23</v>
      </c>
      <c r="L800">
        <f t="shared" si="36"/>
        <v>2023</v>
      </c>
      <c r="M800">
        <f t="shared" si="37"/>
        <v>10</v>
      </c>
      <c r="Q800" t="str">
        <f t="shared" si="38"/>
        <v>High Loss</v>
      </c>
    </row>
    <row r="801" spans="1:17">
      <c r="A801" t="s">
        <v>1919</v>
      </c>
      <c r="B801" t="s">
        <v>1920</v>
      </c>
      <c r="C801" t="s">
        <v>797</v>
      </c>
      <c r="D801" t="s">
        <v>92</v>
      </c>
      <c r="E801" t="s">
        <v>88</v>
      </c>
      <c r="F801" s="4">
        <v>45025</v>
      </c>
      <c r="G801" t="s">
        <v>20</v>
      </c>
      <c r="H801" t="s">
        <v>21</v>
      </c>
      <c r="I801" t="s">
        <v>39</v>
      </c>
      <c r="J801">
        <v>290170</v>
      </c>
      <c r="K801" t="s">
        <v>31</v>
      </c>
      <c r="L801">
        <f t="shared" si="36"/>
        <v>2023</v>
      </c>
      <c r="M801">
        <f t="shared" si="37"/>
        <v>4</v>
      </c>
      <c r="Q801" t="str">
        <f t="shared" si="38"/>
        <v>High Loss</v>
      </c>
    </row>
    <row r="802" spans="1:17">
      <c r="A802" t="s">
        <v>1921</v>
      </c>
      <c r="B802" t="s">
        <v>1704</v>
      </c>
      <c r="C802" t="s">
        <v>1161</v>
      </c>
      <c r="D802" t="s">
        <v>714</v>
      </c>
      <c r="E802" t="s">
        <v>68</v>
      </c>
      <c r="F802" s="4">
        <v>45476</v>
      </c>
      <c r="G802" t="s">
        <v>20</v>
      </c>
      <c r="H802" t="s">
        <v>38</v>
      </c>
      <c r="I802" t="s">
        <v>30</v>
      </c>
      <c r="J802">
        <v>487628</v>
      </c>
      <c r="K802" t="s">
        <v>31</v>
      </c>
      <c r="L802">
        <f t="shared" si="36"/>
        <v>2024</v>
      </c>
      <c r="M802">
        <f t="shared" si="37"/>
        <v>7</v>
      </c>
      <c r="Q802" t="str">
        <f t="shared" si="38"/>
        <v>High Loss</v>
      </c>
    </row>
    <row r="803" spans="1:17">
      <c r="A803" t="s">
        <v>1922</v>
      </c>
      <c r="B803" t="s">
        <v>1923</v>
      </c>
      <c r="C803" t="s">
        <v>120</v>
      </c>
      <c r="D803" t="s">
        <v>48</v>
      </c>
      <c r="E803" t="s">
        <v>58</v>
      </c>
      <c r="F803" s="4">
        <v>45619</v>
      </c>
      <c r="G803" t="s">
        <v>37</v>
      </c>
      <c r="H803" t="s">
        <v>21</v>
      </c>
      <c r="I803" t="s">
        <v>22</v>
      </c>
      <c r="J803">
        <v>298995</v>
      </c>
      <c r="K803" t="s">
        <v>31</v>
      </c>
      <c r="L803">
        <f t="shared" si="36"/>
        <v>2024</v>
      </c>
      <c r="M803">
        <f t="shared" si="37"/>
        <v>11</v>
      </c>
      <c r="Q803" t="str">
        <f t="shared" si="38"/>
        <v>High Loss</v>
      </c>
    </row>
    <row r="804" spans="1:17">
      <c r="A804" t="s">
        <v>1924</v>
      </c>
      <c r="B804" t="s">
        <v>1665</v>
      </c>
      <c r="C804" t="s">
        <v>291</v>
      </c>
      <c r="D804" t="s">
        <v>280</v>
      </c>
      <c r="E804" t="s">
        <v>88</v>
      </c>
      <c r="F804" s="4">
        <v>45530</v>
      </c>
      <c r="G804" t="s">
        <v>28</v>
      </c>
      <c r="H804" t="s">
        <v>21</v>
      </c>
      <c r="I804" t="s">
        <v>22</v>
      </c>
      <c r="J804">
        <v>289200</v>
      </c>
      <c r="K804" t="s">
        <v>31</v>
      </c>
      <c r="L804">
        <f t="shared" si="36"/>
        <v>2024</v>
      </c>
      <c r="M804">
        <f t="shared" si="37"/>
        <v>8</v>
      </c>
      <c r="Q804" t="str">
        <f t="shared" si="38"/>
        <v>High Loss</v>
      </c>
    </row>
    <row r="805" spans="1:17">
      <c r="A805" t="s">
        <v>1925</v>
      </c>
      <c r="B805" t="s">
        <v>1926</v>
      </c>
      <c r="C805" t="s">
        <v>1927</v>
      </c>
      <c r="D805" t="s">
        <v>167</v>
      </c>
      <c r="E805" t="s">
        <v>97</v>
      </c>
      <c r="F805" s="4">
        <v>45554</v>
      </c>
      <c r="G805" t="s">
        <v>28</v>
      </c>
      <c r="H805" t="s">
        <v>21</v>
      </c>
      <c r="I805" t="s">
        <v>30</v>
      </c>
      <c r="J805">
        <v>89464</v>
      </c>
      <c r="K805" t="s">
        <v>31</v>
      </c>
      <c r="L805">
        <f t="shared" si="36"/>
        <v>2024</v>
      </c>
      <c r="M805">
        <f t="shared" si="37"/>
        <v>9</v>
      </c>
      <c r="Q805" t="str">
        <f t="shared" si="38"/>
        <v>Low Loss</v>
      </c>
    </row>
    <row r="806" spans="1:17">
      <c r="A806" t="s">
        <v>1928</v>
      </c>
      <c r="B806" t="s">
        <v>1929</v>
      </c>
      <c r="C806" t="s">
        <v>1502</v>
      </c>
      <c r="D806" t="s">
        <v>35</v>
      </c>
      <c r="E806" t="s">
        <v>19</v>
      </c>
      <c r="F806" s="4">
        <v>45887</v>
      </c>
      <c r="G806" t="s">
        <v>28</v>
      </c>
      <c r="H806" t="s">
        <v>21</v>
      </c>
      <c r="I806" t="s">
        <v>30</v>
      </c>
      <c r="J806">
        <v>413784</v>
      </c>
      <c r="K806" t="s">
        <v>23</v>
      </c>
      <c r="L806">
        <f t="shared" si="36"/>
        <v>2025</v>
      </c>
      <c r="M806">
        <f t="shared" si="37"/>
        <v>8</v>
      </c>
      <c r="Q806" t="str">
        <f t="shared" si="38"/>
        <v>High Loss</v>
      </c>
    </row>
    <row r="807" spans="1:17">
      <c r="A807" t="s">
        <v>1930</v>
      </c>
      <c r="B807" t="s">
        <v>745</v>
      </c>
      <c r="C807" t="s">
        <v>56</v>
      </c>
      <c r="D807" t="s">
        <v>163</v>
      </c>
      <c r="E807" t="s">
        <v>97</v>
      </c>
      <c r="F807" s="4">
        <v>45757</v>
      </c>
      <c r="G807" t="s">
        <v>28</v>
      </c>
      <c r="H807" t="s">
        <v>38</v>
      </c>
      <c r="I807" t="s">
        <v>39</v>
      </c>
      <c r="J807">
        <v>21525</v>
      </c>
      <c r="K807" t="s">
        <v>31</v>
      </c>
      <c r="L807">
        <f t="shared" si="36"/>
        <v>2025</v>
      </c>
      <c r="M807">
        <f t="shared" si="37"/>
        <v>4</v>
      </c>
      <c r="Q807" t="str">
        <f t="shared" si="38"/>
        <v>Low Loss</v>
      </c>
    </row>
    <row r="808" spans="1:17">
      <c r="A808" t="s">
        <v>1931</v>
      </c>
      <c r="B808" t="s">
        <v>1932</v>
      </c>
      <c r="C808" t="s">
        <v>1070</v>
      </c>
      <c r="D808" t="s">
        <v>151</v>
      </c>
      <c r="E808" t="s">
        <v>88</v>
      </c>
      <c r="F808" s="4">
        <v>45015</v>
      </c>
      <c r="G808" t="s">
        <v>37</v>
      </c>
      <c r="H808" t="s">
        <v>38</v>
      </c>
      <c r="I808" t="s">
        <v>74</v>
      </c>
      <c r="J808">
        <v>109737</v>
      </c>
      <c r="K808" t="s">
        <v>31</v>
      </c>
      <c r="L808">
        <f t="shared" si="36"/>
        <v>2023</v>
      </c>
      <c r="M808">
        <f t="shared" si="37"/>
        <v>3</v>
      </c>
      <c r="Q808" t="str">
        <f t="shared" si="38"/>
        <v>Low Loss</v>
      </c>
    </row>
    <row r="809" spans="1:17">
      <c r="A809" t="s">
        <v>1933</v>
      </c>
      <c r="B809" t="s">
        <v>1934</v>
      </c>
      <c r="C809" t="s">
        <v>968</v>
      </c>
      <c r="D809" t="s">
        <v>292</v>
      </c>
      <c r="E809" t="s">
        <v>88</v>
      </c>
      <c r="F809" s="4">
        <v>45205</v>
      </c>
      <c r="G809" t="s">
        <v>28</v>
      </c>
      <c r="H809" t="s">
        <v>38</v>
      </c>
      <c r="I809" t="s">
        <v>74</v>
      </c>
      <c r="J809">
        <v>33753</v>
      </c>
      <c r="K809" t="s">
        <v>23</v>
      </c>
      <c r="L809">
        <f t="shared" si="36"/>
        <v>2023</v>
      </c>
      <c r="M809">
        <f t="shared" si="37"/>
        <v>10</v>
      </c>
      <c r="Q809" t="str">
        <f t="shared" si="38"/>
        <v>Low Loss</v>
      </c>
    </row>
    <row r="810" spans="1:17">
      <c r="A810" t="s">
        <v>1935</v>
      </c>
      <c r="B810" t="s">
        <v>1936</v>
      </c>
      <c r="C810" t="s">
        <v>327</v>
      </c>
      <c r="D810" t="s">
        <v>662</v>
      </c>
      <c r="E810" t="s">
        <v>68</v>
      </c>
      <c r="F810" s="4">
        <v>45405</v>
      </c>
      <c r="G810" t="s">
        <v>83</v>
      </c>
      <c r="H810" t="s">
        <v>38</v>
      </c>
      <c r="I810" t="s">
        <v>30</v>
      </c>
      <c r="J810">
        <v>204426</v>
      </c>
      <c r="K810" t="s">
        <v>31</v>
      </c>
      <c r="L810">
        <f t="shared" si="36"/>
        <v>2024</v>
      </c>
      <c r="M810">
        <f t="shared" si="37"/>
        <v>4</v>
      </c>
      <c r="Q810" t="str">
        <f t="shared" si="38"/>
        <v>Low Loss</v>
      </c>
    </row>
    <row r="811" spans="1:17">
      <c r="A811" t="s">
        <v>1937</v>
      </c>
      <c r="B811" t="s">
        <v>967</v>
      </c>
      <c r="C811" t="s">
        <v>47</v>
      </c>
      <c r="D811" t="s">
        <v>312</v>
      </c>
      <c r="E811" t="s">
        <v>63</v>
      </c>
      <c r="F811" s="4">
        <v>46009</v>
      </c>
      <c r="G811" t="s">
        <v>83</v>
      </c>
      <c r="H811" t="s">
        <v>21</v>
      </c>
      <c r="I811" t="s">
        <v>22</v>
      </c>
      <c r="J811">
        <v>327686</v>
      </c>
      <c r="K811" t="s">
        <v>31</v>
      </c>
      <c r="L811">
        <f t="shared" si="36"/>
        <v>2025</v>
      </c>
      <c r="M811">
        <f t="shared" si="37"/>
        <v>12</v>
      </c>
      <c r="Q811" t="str">
        <f t="shared" si="38"/>
        <v>High Loss</v>
      </c>
    </row>
    <row r="812" spans="1:17">
      <c r="A812" t="s">
        <v>1938</v>
      </c>
      <c r="B812" t="s">
        <v>1939</v>
      </c>
      <c r="C812" t="s">
        <v>873</v>
      </c>
      <c r="D812" t="s">
        <v>821</v>
      </c>
      <c r="E812" t="s">
        <v>36</v>
      </c>
      <c r="F812" s="4">
        <v>45609</v>
      </c>
      <c r="G812" t="s">
        <v>37</v>
      </c>
      <c r="H812" t="s">
        <v>21</v>
      </c>
      <c r="I812" t="s">
        <v>30</v>
      </c>
      <c r="J812">
        <v>230993</v>
      </c>
      <c r="K812" t="s">
        <v>23</v>
      </c>
      <c r="L812">
        <f t="shared" si="36"/>
        <v>2024</v>
      </c>
      <c r="M812">
        <f t="shared" si="37"/>
        <v>11</v>
      </c>
      <c r="Q812" t="str">
        <f t="shared" si="38"/>
        <v>Low Loss</v>
      </c>
    </row>
    <row r="813" spans="1:17">
      <c r="A813" t="s">
        <v>1940</v>
      </c>
      <c r="B813" t="s">
        <v>1587</v>
      </c>
      <c r="C813" t="s">
        <v>1502</v>
      </c>
      <c r="D813" t="s">
        <v>521</v>
      </c>
      <c r="E813" t="s">
        <v>88</v>
      </c>
      <c r="F813" s="4">
        <v>45180</v>
      </c>
      <c r="G813" t="s">
        <v>83</v>
      </c>
      <c r="H813" t="s">
        <v>21</v>
      </c>
      <c r="I813" t="s">
        <v>39</v>
      </c>
      <c r="J813">
        <v>89765</v>
      </c>
      <c r="K813" t="s">
        <v>31</v>
      </c>
      <c r="L813">
        <f t="shared" si="36"/>
        <v>2023</v>
      </c>
      <c r="M813">
        <f t="shared" si="37"/>
        <v>9</v>
      </c>
      <c r="Q813" t="str">
        <f t="shared" si="38"/>
        <v>Low Loss</v>
      </c>
    </row>
    <row r="814" spans="1:17">
      <c r="A814" t="s">
        <v>1941</v>
      </c>
      <c r="B814" t="s">
        <v>1942</v>
      </c>
      <c r="C814" t="s">
        <v>95</v>
      </c>
      <c r="D814" t="s">
        <v>382</v>
      </c>
      <c r="E814" t="s">
        <v>36</v>
      </c>
      <c r="F814" s="4">
        <v>45312</v>
      </c>
      <c r="G814" t="s">
        <v>83</v>
      </c>
      <c r="H814" t="s">
        <v>21</v>
      </c>
      <c r="I814" t="s">
        <v>30</v>
      </c>
      <c r="J814">
        <v>56961</v>
      </c>
      <c r="K814" t="s">
        <v>23</v>
      </c>
      <c r="L814">
        <f t="shared" si="36"/>
        <v>2024</v>
      </c>
      <c r="M814">
        <f t="shared" si="37"/>
        <v>1</v>
      </c>
      <c r="Q814" t="str">
        <f t="shared" si="38"/>
        <v>Low Loss</v>
      </c>
    </row>
    <row r="815" spans="1:17">
      <c r="A815" t="s">
        <v>1943</v>
      </c>
      <c r="B815" t="s">
        <v>1944</v>
      </c>
      <c r="C815" t="s">
        <v>1479</v>
      </c>
      <c r="D815" t="s">
        <v>44</v>
      </c>
      <c r="E815" t="s">
        <v>19</v>
      </c>
      <c r="F815" s="4">
        <v>45134</v>
      </c>
      <c r="G815" t="s">
        <v>28</v>
      </c>
      <c r="H815" t="s">
        <v>29</v>
      </c>
      <c r="I815" t="s">
        <v>22</v>
      </c>
      <c r="J815">
        <v>240144</v>
      </c>
      <c r="K815" t="s">
        <v>31</v>
      </c>
      <c r="L815">
        <f t="shared" si="36"/>
        <v>2023</v>
      </c>
      <c r="M815">
        <f t="shared" si="37"/>
        <v>7</v>
      </c>
      <c r="Q815" t="str">
        <f t="shared" si="38"/>
        <v>Low Loss</v>
      </c>
    </row>
    <row r="816" spans="1:17">
      <c r="A816" t="s">
        <v>1945</v>
      </c>
      <c r="B816" t="s">
        <v>1946</v>
      </c>
      <c r="C816" t="s">
        <v>283</v>
      </c>
      <c r="D816" t="s">
        <v>521</v>
      </c>
      <c r="E816" t="s">
        <v>97</v>
      </c>
      <c r="F816" s="4">
        <v>45811</v>
      </c>
      <c r="G816" t="s">
        <v>37</v>
      </c>
      <c r="H816" t="s">
        <v>21</v>
      </c>
      <c r="I816" t="s">
        <v>30</v>
      </c>
      <c r="J816">
        <v>398423</v>
      </c>
      <c r="K816" t="s">
        <v>31</v>
      </c>
      <c r="L816">
        <f t="shared" si="36"/>
        <v>2025</v>
      </c>
      <c r="M816">
        <f t="shared" si="37"/>
        <v>6</v>
      </c>
      <c r="Q816" t="str">
        <f t="shared" si="38"/>
        <v>High Loss</v>
      </c>
    </row>
    <row r="817" spans="1:17">
      <c r="A817" t="s">
        <v>1947</v>
      </c>
      <c r="B817" t="s">
        <v>1948</v>
      </c>
      <c r="C817" t="s">
        <v>239</v>
      </c>
      <c r="D817" t="s">
        <v>159</v>
      </c>
      <c r="E817" t="s">
        <v>63</v>
      </c>
      <c r="F817" s="4">
        <v>45495</v>
      </c>
      <c r="G817" t="s">
        <v>37</v>
      </c>
      <c r="H817" t="s">
        <v>29</v>
      </c>
      <c r="I817" t="s">
        <v>74</v>
      </c>
      <c r="J817">
        <v>34808</v>
      </c>
      <c r="K817" t="s">
        <v>31</v>
      </c>
      <c r="L817">
        <f t="shared" si="36"/>
        <v>2024</v>
      </c>
      <c r="M817">
        <f t="shared" si="37"/>
        <v>7</v>
      </c>
      <c r="Q817" t="str">
        <f t="shared" si="38"/>
        <v>Low Loss</v>
      </c>
    </row>
    <row r="818" spans="1:17">
      <c r="A818" t="s">
        <v>1949</v>
      </c>
      <c r="B818" t="s">
        <v>1950</v>
      </c>
      <c r="C818" t="s">
        <v>942</v>
      </c>
      <c r="D818" t="s">
        <v>662</v>
      </c>
      <c r="E818" t="s">
        <v>36</v>
      </c>
      <c r="F818" s="4">
        <v>45475</v>
      </c>
      <c r="G818" t="s">
        <v>28</v>
      </c>
      <c r="H818" t="s">
        <v>29</v>
      </c>
      <c r="I818" t="s">
        <v>39</v>
      </c>
      <c r="J818">
        <v>124992</v>
      </c>
      <c r="K818" t="s">
        <v>31</v>
      </c>
      <c r="L818">
        <f t="shared" si="36"/>
        <v>2024</v>
      </c>
      <c r="M818">
        <f t="shared" si="37"/>
        <v>7</v>
      </c>
      <c r="Q818" t="str">
        <f t="shared" si="38"/>
        <v>Low Loss</v>
      </c>
    </row>
    <row r="819" spans="1:17">
      <c r="A819" t="s">
        <v>1951</v>
      </c>
      <c r="B819" t="s">
        <v>1403</v>
      </c>
      <c r="C819" t="s">
        <v>828</v>
      </c>
      <c r="D819" t="s">
        <v>322</v>
      </c>
      <c r="E819" t="s">
        <v>36</v>
      </c>
      <c r="F819" s="4">
        <v>45918</v>
      </c>
      <c r="G819" t="s">
        <v>37</v>
      </c>
      <c r="H819" t="s">
        <v>38</v>
      </c>
      <c r="I819" t="s">
        <v>30</v>
      </c>
      <c r="J819">
        <v>410863</v>
      </c>
      <c r="K819" t="s">
        <v>31</v>
      </c>
      <c r="L819">
        <f t="shared" si="36"/>
        <v>2025</v>
      </c>
      <c r="M819">
        <f t="shared" si="37"/>
        <v>9</v>
      </c>
      <c r="Q819" t="str">
        <f t="shared" si="38"/>
        <v>High Loss</v>
      </c>
    </row>
    <row r="820" spans="1:17">
      <c r="A820" t="s">
        <v>1952</v>
      </c>
      <c r="B820" t="s">
        <v>1953</v>
      </c>
      <c r="C820" t="s">
        <v>266</v>
      </c>
      <c r="D820" t="s">
        <v>177</v>
      </c>
      <c r="E820" t="s">
        <v>63</v>
      </c>
      <c r="F820" s="4">
        <v>45163</v>
      </c>
      <c r="G820" t="s">
        <v>83</v>
      </c>
      <c r="H820" t="s">
        <v>38</v>
      </c>
      <c r="I820" t="s">
        <v>39</v>
      </c>
      <c r="J820">
        <v>259703</v>
      </c>
      <c r="K820" t="s">
        <v>31</v>
      </c>
      <c r="L820">
        <f t="shared" si="36"/>
        <v>2023</v>
      </c>
      <c r="M820">
        <f t="shared" si="37"/>
        <v>8</v>
      </c>
      <c r="Q820" t="str">
        <f t="shared" si="38"/>
        <v>High Loss</v>
      </c>
    </row>
    <row r="821" spans="1:17">
      <c r="A821" t="s">
        <v>1954</v>
      </c>
      <c r="B821" t="s">
        <v>1868</v>
      </c>
      <c r="C821" t="s">
        <v>114</v>
      </c>
      <c r="D821" t="s">
        <v>530</v>
      </c>
      <c r="E821" t="s">
        <v>88</v>
      </c>
      <c r="F821" s="4">
        <v>45768</v>
      </c>
      <c r="G821" t="s">
        <v>37</v>
      </c>
      <c r="H821" t="s">
        <v>38</v>
      </c>
      <c r="I821" t="s">
        <v>74</v>
      </c>
      <c r="J821">
        <v>456623</v>
      </c>
      <c r="K821" t="s">
        <v>23</v>
      </c>
      <c r="L821">
        <f t="shared" si="36"/>
        <v>2025</v>
      </c>
      <c r="M821">
        <f t="shared" si="37"/>
        <v>4</v>
      </c>
      <c r="Q821" t="str">
        <f t="shared" si="38"/>
        <v>High Loss</v>
      </c>
    </row>
    <row r="822" spans="1:17">
      <c r="A822" t="s">
        <v>1955</v>
      </c>
      <c r="B822" t="s">
        <v>691</v>
      </c>
      <c r="C822" t="s">
        <v>266</v>
      </c>
      <c r="D822" t="s">
        <v>206</v>
      </c>
      <c r="E822" t="s">
        <v>36</v>
      </c>
      <c r="F822" s="4">
        <v>44957</v>
      </c>
      <c r="G822" t="s">
        <v>28</v>
      </c>
      <c r="H822" t="s">
        <v>29</v>
      </c>
      <c r="I822" t="s">
        <v>30</v>
      </c>
      <c r="J822">
        <v>143343</v>
      </c>
      <c r="K822" t="s">
        <v>23</v>
      </c>
      <c r="L822">
        <f t="shared" si="36"/>
        <v>2023</v>
      </c>
      <c r="M822">
        <f t="shared" si="37"/>
        <v>1</v>
      </c>
      <c r="Q822" t="str">
        <f t="shared" si="38"/>
        <v>Low Loss</v>
      </c>
    </row>
    <row r="823" spans="1:17">
      <c r="A823" t="s">
        <v>1956</v>
      </c>
      <c r="B823" t="s">
        <v>1957</v>
      </c>
      <c r="C823" t="s">
        <v>812</v>
      </c>
      <c r="D823" t="s">
        <v>662</v>
      </c>
      <c r="E823" t="s">
        <v>97</v>
      </c>
      <c r="F823" s="4">
        <v>44950</v>
      </c>
      <c r="G823" t="s">
        <v>83</v>
      </c>
      <c r="H823" t="s">
        <v>29</v>
      </c>
      <c r="I823" t="s">
        <v>74</v>
      </c>
      <c r="J823">
        <v>104230</v>
      </c>
      <c r="K823" t="s">
        <v>23</v>
      </c>
      <c r="L823">
        <f t="shared" si="36"/>
        <v>2023</v>
      </c>
      <c r="M823">
        <f t="shared" si="37"/>
        <v>1</v>
      </c>
      <c r="Q823" t="str">
        <f t="shared" si="38"/>
        <v>Low Loss</v>
      </c>
    </row>
    <row r="824" spans="1:17">
      <c r="A824" t="s">
        <v>1958</v>
      </c>
      <c r="B824" t="s">
        <v>1959</v>
      </c>
      <c r="C824" t="s">
        <v>1116</v>
      </c>
      <c r="D824" t="s">
        <v>131</v>
      </c>
      <c r="E824" t="s">
        <v>63</v>
      </c>
      <c r="F824" s="4">
        <v>45437</v>
      </c>
      <c r="G824" t="s">
        <v>20</v>
      </c>
      <c r="H824" t="s">
        <v>21</v>
      </c>
      <c r="I824" t="s">
        <v>30</v>
      </c>
      <c r="J824">
        <v>160000</v>
      </c>
      <c r="K824" t="s">
        <v>31</v>
      </c>
      <c r="L824">
        <f t="shared" si="36"/>
        <v>2024</v>
      </c>
      <c r="M824">
        <f t="shared" si="37"/>
        <v>5</v>
      </c>
      <c r="Q824" t="str">
        <f t="shared" si="38"/>
        <v>Low Loss</v>
      </c>
    </row>
    <row r="825" spans="1:17">
      <c r="A825" t="s">
        <v>1960</v>
      </c>
      <c r="B825" t="s">
        <v>1961</v>
      </c>
      <c r="C825" t="s">
        <v>1502</v>
      </c>
      <c r="D825" t="s">
        <v>202</v>
      </c>
      <c r="E825" t="s">
        <v>97</v>
      </c>
      <c r="F825" s="4">
        <v>45497</v>
      </c>
      <c r="G825" t="s">
        <v>28</v>
      </c>
      <c r="H825" t="s">
        <v>29</v>
      </c>
      <c r="I825" t="s">
        <v>39</v>
      </c>
      <c r="J825">
        <v>254766</v>
      </c>
      <c r="K825" t="s">
        <v>31</v>
      </c>
      <c r="L825">
        <f t="shared" si="36"/>
        <v>2024</v>
      </c>
      <c r="M825">
        <f t="shared" si="37"/>
        <v>7</v>
      </c>
      <c r="Q825" t="str">
        <f t="shared" si="38"/>
        <v>High Loss</v>
      </c>
    </row>
    <row r="826" spans="1:17">
      <c r="A826" t="s">
        <v>1962</v>
      </c>
      <c r="B826" t="s">
        <v>1963</v>
      </c>
      <c r="C826" t="s">
        <v>110</v>
      </c>
      <c r="D826" t="s">
        <v>284</v>
      </c>
      <c r="E826" t="s">
        <v>88</v>
      </c>
      <c r="F826" s="4">
        <v>45057</v>
      </c>
      <c r="G826" t="s">
        <v>83</v>
      </c>
      <c r="H826" t="s">
        <v>29</v>
      </c>
      <c r="I826" t="s">
        <v>30</v>
      </c>
      <c r="J826">
        <v>116575</v>
      </c>
      <c r="K826" t="s">
        <v>23</v>
      </c>
      <c r="L826">
        <f t="shared" si="36"/>
        <v>2023</v>
      </c>
      <c r="M826">
        <f t="shared" si="37"/>
        <v>5</v>
      </c>
      <c r="Q826" t="str">
        <f t="shared" si="38"/>
        <v>Low Loss</v>
      </c>
    </row>
    <row r="827" spans="1:17">
      <c r="A827" t="s">
        <v>1964</v>
      </c>
      <c r="B827" t="s">
        <v>1965</v>
      </c>
      <c r="C827" t="s">
        <v>1966</v>
      </c>
      <c r="D827" t="s">
        <v>423</v>
      </c>
      <c r="E827" t="s">
        <v>88</v>
      </c>
      <c r="F827" s="4">
        <v>45944</v>
      </c>
      <c r="G827" t="s">
        <v>83</v>
      </c>
      <c r="H827" t="s">
        <v>29</v>
      </c>
      <c r="I827" t="s">
        <v>74</v>
      </c>
      <c r="J827">
        <v>95966</v>
      </c>
      <c r="K827" t="s">
        <v>31</v>
      </c>
      <c r="L827">
        <f t="shared" si="36"/>
        <v>2025</v>
      </c>
      <c r="M827">
        <f t="shared" si="37"/>
        <v>10</v>
      </c>
      <c r="Q827" t="str">
        <f t="shared" si="38"/>
        <v>Low Loss</v>
      </c>
    </row>
    <row r="828" spans="1:17">
      <c r="A828" t="s">
        <v>1967</v>
      </c>
      <c r="B828" t="s">
        <v>1968</v>
      </c>
      <c r="C828" t="s">
        <v>1060</v>
      </c>
      <c r="D828" t="s">
        <v>714</v>
      </c>
      <c r="E828" t="s">
        <v>36</v>
      </c>
      <c r="F828" s="4">
        <v>45639</v>
      </c>
      <c r="G828" t="s">
        <v>20</v>
      </c>
      <c r="H828" t="s">
        <v>21</v>
      </c>
      <c r="I828" t="s">
        <v>30</v>
      </c>
      <c r="J828">
        <v>98629</v>
      </c>
      <c r="K828" t="s">
        <v>31</v>
      </c>
      <c r="L828">
        <f t="shared" si="36"/>
        <v>2024</v>
      </c>
      <c r="M828">
        <f t="shared" si="37"/>
        <v>12</v>
      </c>
      <c r="Q828" t="str">
        <f t="shared" si="38"/>
        <v>Low Loss</v>
      </c>
    </row>
    <row r="829" spans="1:17">
      <c r="A829" t="s">
        <v>1969</v>
      </c>
      <c r="B829" t="s">
        <v>1970</v>
      </c>
      <c r="C829" t="s">
        <v>1211</v>
      </c>
      <c r="D829" t="s">
        <v>159</v>
      </c>
      <c r="E829" t="s">
        <v>19</v>
      </c>
      <c r="F829" s="4">
        <v>45439</v>
      </c>
      <c r="G829" t="s">
        <v>37</v>
      </c>
      <c r="H829" t="s">
        <v>29</v>
      </c>
      <c r="I829" t="s">
        <v>30</v>
      </c>
      <c r="J829">
        <v>437028</v>
      </c>
      <c r="K829" t="s">
        <v>23</v>
      </c>
      <c r="L829">
        <f t="shared" si="36"/>
        <v>2024</v>
      </c>
      <c r="M829">
        <f t="shared" si="37"/>
        <v>5</v>
      </c>
      <c r="Q829" t="str">
        <f t="shared" si="38"/>
        <v>High Loss</v>
      </c>
    </row>
    <row r="830" spans="1:17">
      <c r="A830" t="s">
        <v>1971</v>
      </c>
      <c r="B830" t="s">
        <v>1392</v>
      </c>
      <c r="C830" t="s">
        <v>828</v>
      </c>
      <c r="D830" t="s">
        <v>35</v>
      </c>
      <c r="E830" t="s">
        <v>58</v>
      </c>
      <c r="F830" s="4">
        <v>44969</v>
      </c>
      <c r="G830" t="s">
        <v>83</v>
      </c>
      <c r="H830" t="s">
        <v>29</v>
      </c>
      <c r="I830" t="s">
        <v>39</v>
      </c>
      <c r="J830">
        <v>467880</v>
      </c>
      <c r="K830" t="s">
        <v>31</v>
      </c>
      <c r="L830">
        <f t="shared" si="36"/>
        <v>2023</v>
      </c>
      <c r="M830">
        <f t="shared" si="37"/>
        <v>2</v>
      </c>
      <c r="Q830" t="str">
        <f t="shared" si="38"/>
        <v>High Loss</v>
      </c>
    </row>
    <row r="831" spans="1:17">
      <c r="A831" t="s">
        <v>1972</v>
      </c>
      <c r="B831" t="s">
        <v>1973</v>
      </c>
      <c r="C831" t="s">
        <v>1378</v>
      </c>
      <c r="D831" t="s">
        <v>206</v>
      </c>
      <c r="E831" t="s">
        <v>36</v>
      </c>
      <c r="F831" s="4">
        <v>44932</v>
      </c>
      <c r="G831" t="s">
        <v>28</v>
      </c>
      <c r="H831" t="s">
        <v>38</v>
      </c>
      <c r="I831" t="s">
        <v>30</v>
      </c>
      <c r="J831">
        <v>37515</v>
      </c>
      <c r="K831" t="s">
        <v>31</v>
      </c>
      <c r="L831">
        <f t="shared" si="36"/>
        <v>2023</v>
      </c>
      <c r="M831">
        <f t="shared" si="37"/>
        <v>1</v>
      </c>
      <c r="Q831" t="str">
        <f t="shared" si="38"/>
        <v>Low Loss</v>
      </c>
    </row>
    <row r="832" spans="1:17">
      <c r="A832" t="s">
        <v>1974</v>
      </c>
      <c r="B832" t="s">
        <v>1975</v>
      </c>
      <c r="C832" t="s">
        <v>154</v>
      </c>
      <c r="D832" t="s">
        <v>284</v>
      </c>
      <c r="E832" t="s">
        <v>58</v>
      </c>
      <c r="F832" s="4">
        <v>45611</v>
      </c>
      <c r="G832" t="s">
        <v>20</v>
      </c>
      <c r="H832" t="s">
        <v>29</v>
      </c>
      <c r="I832" t="s">
        <v>74</v>
      </c>
      <c r="J832">
        <v>318740</v>
      </c>
      <c r="K832" t="s">
        <v>23</v>
      </c>
      <c r="L832">
        <f t="shared" si="36"/>
        <v>2024</v>
      </c>
      <c r="M832">
        <f t="shared" si="37"/>
        <v>11</v>
      </c>
      <c r="Q832" t="str">
        <f t="shared" si="38"/>
        <v>High Loss</v>
      </c>
    </row>
    <row r="833" spans="1:17">
      <c r="A833" t="s">
        <v>1976</v>
      </c>
      <c r="B833" t="s">
        <v>1977</v>
      </c>
      <c r="C833" t="s">
        <v>1231</v>
      </c>
      <c r="D833" t="s">
        <v>163</v>
      </c>
      <c r="E833" t="s">
        <v>68</v>
      </c>
      <c r="F833" s="4">
        <v>45058</v>
      </c>
      <c r="G833" t="s">
        <v>37</v>
      </c>
      <c r="H833" t="s">
        <v>38</v>
      </c>
      <c r="I833" t="s">
        <v>22</v>
      </c>
      <c r="J833">
        <v>259986</v>
      </c>
      <c r="K833" t="s">
        <v>31</v>
      </c>
      <c r="L833">
        <f t="shared" si="36"/>
        <v>2023</v>
      </c>
      <c r="M833">
        <f t="shared" si="37"/>
        <v>5</v>
      </c>
      <c r="Q833" t="str">
        <f t="shared" si="38"/>
        <v>High Loss</v>
      </c>
    </row>
    <row r="834" spans="1:17">
      <c r="A834" t="s">
        <v>1978</v>
      </c>
      <c r="B834" t="s">
        <v>1979</v>
      </c>
      <c r="C834" t="s">
        <v>120</v>
      </c>
      <c r="D834" t="s">
        <v>530</v>
      </c>
      <c r="E834" t="s">
        <v>88</v>
      </c>
      <c r="F834" s="4">
        <v>45598</v>
      </c>
      <c r="G834" t="s">
        <v>83</v>
      </c>
      <c r="H834" t="s">
        <v>21</v>
      </c>
      <c r="I834" t="s">
        <v>30</v>
      </c>
      <c r="J834">
        <v>242143</v>
      </c>
      <c r="K834" t="s">
        <v>31</v>
      </c>
      <c r="L834">
        <f t="shared" si="36"/>
        <v>2024</v>
      </c>
      <c r="M834">
        <f t="shared" si="37"/>
        <v>11</v>
      </c>
      <c r="Q834" t="str">
        <f t="shared" si="38"/>
        <v>Low Loss</v>
      </c>
    </row>
    <row r="835" spans="1:17">
      <c r="A835" t="s">
        <v>1980</v>
      </c>
      <c r="B835" t="s">
        <v>1522</v>
      </c>
      <c r="C835" t="s">
        <v>1249</v>
      </c>
      <c r="D835" t="s">
        <v>155</v>
      </c>
      <c r="E835" t="s">
        <v>68</v>
      </c>
      <c r="F835" s="4">
        <v>45755</v>
      </c>
      <c r="G835" t="s">
        <v>37</v>
      </c>
      <c r="H835" t="s">
        <v>38</v>
      </c>
      <c r="I835" t="s">
        <v>30</v>
      </c>
      <c r="J835">
        <v>359671</v>
      </c>
      <c r="K835" t="s">
        <v>31</v>
      </c>
      <c r="L835">
        <f t="shared" ref="L835:L898" si="39">YEAR(F835)</f>
        <v>2025</v>
      </c>
      <c r="M835">
        <f t="shared" ref="M835:M898" si="40">MONTH(F835)</f>
        <v>4</v>
      </c>
      <c r="Q835" t="str">
        <f t="shared" ref="Q835:Q898" si="41">IF(J835&gt;250000,"High Loss","Low Loss")</f>
        <v>High Loss</v>
      </c>
    </row>
    <row r="836" spans="1:17">
      <c r="A836" t="s">
        <v>1981</v>
      </c>
      <c r="B836" t="s">
        <v>1982</v>
      </c>
      <c r="C836" t="s">
        <v>235</v>
      </c>
      <c r="D836" t="s">
        <v>206</v>
      </c>
      <c r="E836" t="s">
        <v>97</v>
      </c>
      <c r="F836" s="4">
        <v>45666</v>
      </c>
      <c r="G836" t="s">
        <v>37</v>
      </c>
      <c r="H836" t="s">
        <v>38</v>
      </c>
      <c r="I836" t="s">
        <v>39</v>
      </c>
      <c r="J836">
        <v>89534</v>
      </c>
      <c r="K836" t="s">
        <v>31</v>
      </c>
      <c r="L836">
        <f t="shared" si="39"/>
        <v>2025</v>
      </c>
      <c r="M836">
        <f t="shared" si="40"/>
        <v>1</v>
      </c>
      <c r="Q836" t="str">
        <f t="shared" si="41"/>
        <v>Low Loss</v>
      </c>
    </row>
    <row r="837" spans="1:17">
      <c r="A837" t="s">
        <v>1983</v>
      </c>
      <c r="B837" t="s">
        <v>1476</v>
      </c>
      <c r="C837" t="s">
        <v>1502</v>
      </c>
      <c r="D837" t="s">
        <v>365</v>
      </c>
      <c r="E837" t="s">
        <v>63</v>
      </c>
      <c r="F837" s="4">
        <v>45468</v>
      </c>
      <c r="G837" t="s">
        <v>20</v>
      </c>
      <c r="H837" t="s">
        <v>38</v>
      </c>
      <c r="I837" t="s">
        <v>30</v>
      </c>
      <c r="J837">
        <v>86248</v>
      </c>
      <c r="K837" t="s">
        <v>31</v>
      </c>
      <c r="L837">
        <f t="shared" si="39"/>
        <v>2024</v>
      </c>
      <c r="M837">
        <f t="shared" si="40"/>
        <v>6</v>
      </c>
      <c r="Q837" t="str">
        <f t="shared" si="41"/>
        <v>Low Loss</v>
      </c>
    </row>
    <row r="838" spans="1:17">
      <c r="A838" t="s">
        <v>1984</v>
      </c>
      <c r="B838" t="s">
        <v>1985</v>
      </c>
      <c r="C838" t="s">
        <v>977</v>
      </c>
      <c r="D838" t="s">
        <v>347</v>
      </c>
      <c r="E838" t="s">
        <v>88</v>
      </c>
      <c r="F838" s="4">
        <v>45758</v>
      </c>
      <c r="G838" t="s">
        <v>83</v>
      </c>
      <c r="H838" t="s">
        <v>38</v>
      </c>
      <c r="I838" t="s">
        <v>30</v>
      </c>
      <c r="J838">
        <v>327320</v>
      </c>
      <c r="K838" t="s">
        <v>31</v>
      </c>
      <c r="L838">
        <f t="shared" si="39"/>
        <v>2025</v>
      </c>
      <c r="M838">
        <f t="shared" si="40"/>
        <v>4</v>
      </c>
      <c r="Q838" t="str">
        <f t="shared" si="41"/>
        <v>High Loss</v>
      </c>
    </row>
    <row r="839" spans="1:17">
      <c r="A839" t="s">
        <v>1986</v>
      </c>
      <c r="B839" t="s">
        <v>1987</v>
      </c>
      <c r="C839" t="s">
        <v>704</v>
      </c>
      <c r="D839" t="s">
        <v>312</v>
      </c>
      <c r="E839" t="s">
        <v>19</v>
      </c>
      <c r="F839" s="4">
        <v>45786</v>
      </c>
      <c r="G839" t="s">
        <v>37</v>
      </c>
      <c r="H839" t="s">
        <v>21</v>
      </c>
      <c r="I839" t="s">
        <v>30</v>
      </c>
      <c r="J839">
        <v>209774</v>
      </c>
      <c r="K839" t="s">
        <v>31</v>
      </c>
      <c r="L839">
        <f t="shared" si="39"/>
        <v>2025</v>
      </c>
      <c r="M839">
        <f t="shared" si="40"/>
        <v>5</v>
      </c>
      <c r="Q839" t="str">
        <f t="shared" si="41"/>
        <v>Low Loss</v>
      </c>
    </row>
    <row r="840" spans="1:17">
      <c r="A840" t="s">
        <v>1988</v>
      </c>
      <c r="B840" t="s">
        <v>1247</v>
      </c>
      <c r="C840" t="s">
        <v>695</v>
      </c>
      <c r="D840" t="s">
        <v>280</v>
      </c>
      <c r="E840" t="s">
        <v>36</v>
      </c>
      <c r="F840" s="4">
        <v>45170</v>
      </c>
      <c r="G840" t="s">
        <v>37</v>
      </c>
      <c r="H840" t="s">
        <v>38</v>
      </c>
      <c r="I840" t="s">
        <v>30</v>
      </c>
      <c r="J840">
        <v>45888</v>
      </c>
      <c r="K840" t="s">
        <v>31</v>
      </c>
      <c r="L840">
        <f t="shared" si="39"/>
        <v>2023</v>
      </c>
      <c r="M840">
        <f t="shared" si="40"/>
        <v>9</v>
      </c>
      <c r="Q840" t="str">
        <f t="shared" si="41"/>
        <v>Low Loss</v>
      </c>
    </row>
    <row r="841" spans="1:17">
      <c r="A841" t="s">
        <v>1989</v>
      </c>
      <c r="B841" t="s">
        <v>1990</v>
      </c>
      <c r="C841" t="s">
        <v>812</v>
      </c>
      <c r="D841" t="s">
        <v>434</v>
      </c>
      <c r="E841" t="s">
        <v>63</v>
      </c>
      <c r="F841" s="4">
        <v>45823</v>
      </c>
      <c r="G841" t="s">
        <v>37</v>
      </c>
      <c r="H841" t="s">
        <v>38</v>
      </c>
      <c r="I841" t="s">
        <v>30</v>
      </c>
      <c r="J841">
        <v>176553</v>
      </c>
      <c r="K841" t="s">
        <v>23</v>
      </c>
      <c r="L841">
        <f t="shared" si="39"/>
        <v>2025</v>
      </c>
      <c r="M841">
        <f t="shared" si="40"/>
        <v>6</v>
      </c>
      <c r="Q841" t="str">
        <f t="shared" si="41"/>
        <v>Low Loss</v>
      </c>
    </row>
    <row r="842" spans="1:17">
      <c r="A842" t="s">
        <v>1991</v>
      </c>
      <c r="B842" t="s">
        <v>1992</v>
      </c>
      <c r="C842" t="s">
        <v>461</v>
      </c>
      <c r="D842" t="s">
        <v>177</v>
      </c>
      <c r="E842" t="s">
        <v>36</v>
      </c>
      <c r="F842" s="4">
        <v>45228</v>
      </c>
      <c r="G842" t="s">
        <v>37</v>
      </c>
      <c r="H842" t="s">
        <v>21</v>
      </c>
      <c r="I842" t="s">
        <v>39</v>
      </c>
      <c r="J842">
        <v>66252</v>
      </c>
      <c r="K842" t="s">
        <v>23</v>
      </c>
      <c r="L842">
        <f t="shared" si="39"/>
        <v>2023</v>
      </c>
      <c r="M842">
        <f t="shared" si="40"/>
        <v>10</v>
      </c>
      <c r="Q842" t="str">
        <f t="shared" si="41"/>
        <v>Low Loss</v>
      </c>
    </row>
    <row r="843" spans="1:17">
      <c r="A843" t="s">
        <v>1993</v>
      </c>
      <c r="B843" t="s">
        <v>1994</v>
      </c>
      <c r="C843" t="s">
        <v>638</v>
      </c>
      <c r="D843" t="s">
        <v>259</v>
      </c>
      <c r="E843" t="s">
        <v>58</v>
      </c>
      <c r="F843" s="4">
        <v>45356</v>
      </c>
      <c r="G843" t="s">
        <v>28</v>
      </c>
      <c r="H843" t="s">
        <v>29</v>
      </c>
      <c r="I843" t="s">
        <v>30</v>
      </c>
      <c r="J843">
        <v>244381</v>
      </c>
      <c r="K843" t="s">
        <v>23</v>
      </c>
      <c r="L843">
        <f t="shared" si="39"/>
        <v>2024</v>
      </c>
      <c r="M843">
        <f t="shared" si="40"/>
        <v>3</v>
      </c>
      <c r="Q843" t="str">
        <f t="shared" si="41"/>
        <v>Low Loss</v>
      </c>
    </row>
    <row r="844" spans="1:17">
      <c r="A844" t="s">
        <v>1995</v>
      </c>
      <c r="B844" t="s">
        <v>1996</v>
      </c>
      <c r="C844" t="s">
        <v>346</v>
      </c>
      <c r="D844" t="s">
        <v>236</v>
      </c>
      <c r="E844" t="s">
        <v>36</v>
      </c>
      <c r="F844" s="4">
        <v>45689</v>
      </c>
      <c r="G844" t="s">
        <v>37</v>
      </c>
      <c r="H844" t="s">
        <v>21</v>
      </c>
      <c r="I844" t="s">
        <v>30</v>
      </c>
      <c r="J844">
        <v>121104</v>
      </c>
      <c r="K844" t="s">
        <v>31</v>
      </c>
      <c r="L844">
        <f t="shared" si="39"/>
        <v>2025</v>
      </c>
      <c r="M844">
        <f t="shared" si="40"/>
        <v>2</v>
      </c>
      <c r="Q844" t="str">
        <f t="shared" si="41"/>
        <v>Low Loss</v>
      </c>
    </row>
    <row r="845" spans="1:17">
      <c r="A845" t="s">
        <v>1997</v>
      </c>
      <c r="B845" t="s">
        <v>1998</v>
      </c>
      <c r="C845" t="s">
        <v>1999</v>
      </c>
      <c r="D845" t="s">
        <v>27</v>
      </c>
      <c r="E845" t="s">
        <v>63</v>
      </c>
      <c r="F845" s="4">
        <v>45685</v>
      </c>
      <c r="G845" t="s">
        <v>83</v>
      </c>
      <c r="H845" t="s">
        <v>21</v>
      </c>
      <c r="I845" t="s">
        <v>74</v>
      </c>
      <c r="J845">
        <v>143294</v>
      </c>
      <c r="K845" t="s">
        <v>31</v>
      </c>
      <c r="L845">
        <f t="shared" si="39"/>
        <v>2025</v>
      </c>
      <c r="M845">
        <f t="shared" si="40"/>
        <v>1</v>
      </c>
      <c r="Q845" t="str">
        <f t="shared" si="41"/>
        <v>Low Loss</v>
      </c>
    </row>
    <row r="846" spans="1:17">
      <c r="A846" t="s">
        <v>2000</v>
      </c>
      <c r="B846" t="s">
        <v>2001</v>
      </c>
      <c r="C846" t="s">
        <v>1280</v>
      </c>
      <c r="D846" t="s">
        <v>288</v>
      </c>
      <c r="E846" t="s">
        <v>68</v>
      </c>
      <c r="F846" s="4">
        <v>45719</v>
      </c>
      <c r="G846" t="s">
        <v>28</v>
      </c>
      <c r="H846" t="s">
        <v>29</v>
      </c>
      <c r="I846" t="s">
        <v>39</v>
      </c>
      <c r="J846">
        <v>475736</v>
      </c>
      <c r="K846" t="s">
        <v>31</v>
      </c>
      <c r="L846">
        <f t="shared" si="39"/>
        <v>2025</v>
      </c>
      <c r="M846">
        <f t="shared" si="40"/>
        <v>3</v>
      </c>
      <c r="Q846" t="str">
        <f t="shared" si="41"/>
        <v>High Loss</v>
      </c>
    </row>
    <row r="847" spans="1:17">
      <c r="A847" t="s">
        <v>2002</v>
      </c>
      <c r="B847" t="s">
        <v>2003</v>
      </c>
      <c r="C847" t="s">
        <v>713</v>
      </c>
      <c r="D847" t="s">
        <v>259</v>
      </c>
      <c r="E847" t="s">
        <v>63</v>
      </c>
      <c r="F847" s="4">
        <v>45287</v>
      </c>
      <c r="G847" t="s">
        <v>28</v>
      </c>
      <c r="H847" t="s">
        <v>38</v>
      </c>
      <c r="I847" t="s">
        <v>30</v>
      </c>
      <c r="J847">
        <v>147211</v>
      </c>
      <c r="K847" t="s">
        <v>31</v>
      </c>
      <c r="L847">
        <f t="shared" si="39"/>
        <v>2023</v>
      </c>
      <c r="M847">
        <f t="shared" si="40"/>
        <v>12</v>
      </c>
      <c r="Q847" t="str">
        <f t="shared" si="41"/>
        <v>Low Loss</v>
      </c>
    </row>
    <row r="848" spans="1:17">
      <c r="A848" t="s">
        <v>2004</v>
      </c>
      <c r="B848" t="s">
        <v>450</v>
      </c>
      <c r="C848" t="s">
        <v>959</v>
      </c>
      <c r="D848" t="s">
        <v>44</v>
      </c>
      <c r="E848" t="s">
        <v>68</v>
      </c>
      <c r="F848" s="4">
        <v>45467</v>
      </c>
      <c r="G848" t="s">
        <v>83</v>
      </c>
      <c r="H848" t="s">
        <v>38</v>
      </c>
      <c r="I848" t="s">
        <v>30</v>
      </c>
      <c r="J848">
        <v>196310</v>
      </c>
      <c r="K848" t="s">
        <v>31</v>
      </c>
      <c r="L848">
        <f t="shared" si="39"/>
        <v>2024</v>
      </c>
      <c r="M848">
        <f t="shared" si="40"/>
        <v>6</v>
      </c>
      <c r="Q848" t="str">
        <f t="shared" si="41"/>
        <v>Low Loss</v>
      </c>
    </row>
    <row r="849" spans="1:17">
      <c r="A849" t="s">
        <v>2005</v>
      </c>
      <c r="B849" t="s">
        <v>2006</v>
      </c>
      <c r="C849" t="s">
        <v>949</v>
      </c>
      <c r="D849" t="s">
        <v>143</v>
      </c>
      <c r="E849" t="s">
        <v>97</v>
      </c>
      <c r="F849" s="4">
        <v>45615</v>
      </c>
      <c r="G849" t="s">
        <v>28</v>
      </c>
      <c r="H849" t="s">
        <v>29</v>
      </c>
      <c r="I849" t="s">
        <v>39</v>
      </c>
      <c r="J849">
        <v>209278</v>
      </c>
      <c r="K849" t="s">
        <v>31</v>
      </c>
      <c r="L849">
        <f t="shared" si="39"/>
        <v>2024</v>
      </c>
      <c r="M849">
        <f t="shared" si="40"/>
        <v>11</v>
      </c>
      <c r="Q849" t="str">
        <f t="shared" si="41"/>
        <v>Low Loss</v>
      </c>
    </row>
    <row r="850" spans="1:17">
      <c r="A850" t="s">
        <v>2007</v>
      </c>
      <c r="B850" t="s">
        <v>2008</v>
      </c>
      <c r="C850" t="s">
        <v>1186</v>
      </c>
      <c r="D850" t="s">
        <v>322</v>
      </c>
      <c r="E850" t="s">
        <v>68</v>
      </c>
      <c r="F850" s="4">
        <v>45053</v>
      </c>
      <c r="G850" t="s">
        <v>20</v>
      </c>
      <c r="H850" t="s">
        <v>29</v>
      </c>
      <c r="I850" t="s">
        <v>39</v>
      </c>
      <c r="J850">
        <v>196976</v>
      </c>
      <c r="K850" t="s">
        <v>31</v>
      </c>
      <c r="L850">
        <f t="shared" si="39"/>
        <v>2023</v>
      </c>
      <c r="M850">
        <f t="shared" si="40"/>
        <v>5</v>
      </c>
      <c r="Q850" t="str">
        <f t="shared" si="41"/>
        <v>Low Loss</v>
      </c>
    </row>
    <row r="851" spans="1:17">
      <c r="A851" t="s">
        <v>2009</v>
      </c>
      <c r="B851" t="s">
        <v>1605</v>
      </c>
      <c r="C851" t="s">
        <v>364</v>
      </c>
      <c r="D851" t="s">
        <v>734</v>
      </c>
      <c r="E851" t="s">
        <v>97</v>
      </c>
      <c r="F851" s="4">
        <v>45511</v>
      </c>
      <c r="G851" t="s">
        <v>37</v>
      </c>
      <c r="H851" t="s">
        <v>29</v>
      </c>
      <c r="I851" t="s">
        <v>30</v>
      </c>
      <c r="J851">
        <v>123200</v>
      </c>
      <c r="K851" t="s">
        <v>31</v>
      </c>
      <c r="L851">
        <f t="shared" si="39"/>
        <v>2024</v>
      </c>
      <c r="M851">
        <f t="shared" si="40"/>
        <v>8</v>
      </c>
      <c r="Q851" t="str">
        <f t="shared" si="41"/>
        <v>Low Loss</v>
      </c>
    </row>
    <row r="852" spans="1:17">
      <c r="A852" t="s">
        <v>2010</v>
      </c>
      <c r="B852" t="s">
        <v>2011</v>
      </c>
      <c r="C852" t="s">
        <v>77</v>
      </c>
      <c r="D852" t="s">
        <v>714</v>
      </c>
      <c r="E852" t="s">
        <v>97</v>
      </c>
      <c r="F852" s="4">
        <v>45318</v>
      </c>
      <c r="G852" t="s">
        <v>20</v>
      </c>
      <c r="H852" t="s">
        <v>21</v>
      </c>
      <c r="I852" t="s">
        <v>39</v>
      </c>
      <c r="J852">
        <v>229444</v>
      </c>
      <c r="K852" t="s">
        <v>31</v>
      </c>
      <c r="L852">
        <f t="shared" si="39"/>
        <v>2024</v>
      </c>
      <c r="M852">
        <f t="shared" si="40"/>
        <v>1</v>
      </c>
      <c r="Q852" t="str">
        <f t="shared" si="41"/>
        <v>Low Loss</v>
      </c>
    </row>
    <row r="853" spans="1:17">
      <c r="A853" t="s">
        <v>2012</v>
      </c>
      <c r="B853" t="s">
        <v>2013</v>
      </c>
      <c r="C853" t="s">
        <v>1156</v>
      </c>
      <c r="D853" t="s">
        <v>27</v>
      </c>
      <c r="E853" t="s">
        <v>58</v>
      </c>
      <c r="F853" s="4">
        <v>45442</v>
      </c>
      <c r="G853" t="s">
        <v>37</v>
      </c>
      <c r="H853" t="s">
        <v>21</v>
      </c>
      <c r="I853" t="s">
        <v>30</v>
      </c>
      <c r="J853">
        <v>364551</v>
      </c>
      <c r="K853" t="s">
        <v>31</v>
      </c>
      <c r="L853">
        <f t="shared" si="39"/>
        <v>2024</v>
      </c>
      <c r="M853">
        <f t="shared" si="40"/>
        <v>5</v>
      </c>
      <c r="Q853" t="str">
        <f t="shared" si="41"/>
        <v>High Loss</v>
      </c>
    </row>
    <row r="854" spans="1:17">
      <c r="A854" t="s">
        <v>2014</v>
      </c>
      <c r="B854" t="s">
        <v>637</v>
      </c>
      <c r="C854" t="s">
        <v>146</v>
      </c>
      <c r="D854" t="s">
        <v>52</v>
      </c>
      <c r="E854" t="s">
        <v>19</v>
      </c>
      <c r="F854" s="4">
        <v>45640</v>
      </c>
      <c r="G854" t="s">
        <v>37</v>
      </c>
      <c r="H854" t="s">
        <v>38</v>
      </c>
      <c r="I854" t="s">
        <v>39</v>
      </c>
      <c r="J854">
        <v>227226</v>
      </c>
      <c r="K854" t="s">
        <v>31</v>
      </c>
      <c r="L854">
        <f t="shared" si="39"/>
        <v>2024</v>
      </c>
      <c r="M854">
        <f t="shared" si="40"/>
        <v>12</v>
      </c>
      <c r="Q854" t="str">
        <f t="shared" si="41"/>
        <v>Low Loss</v>
      </c>
    </row>
    <row r="855" spans="1:17">
      <c r="A855" t="s">
        <v>2015</v>
      </c>
      <c r="B855" t="s">
        <v>2016</v>
      </c>
      <c r="C855" t="s">
        <v>441</v>
      </c>
      <c r="D855" t="s">
        <v>107</v>
      </c>
      <c r="E855" t="s">
        <v>58</v>
      </c>
      <c r="F855" s="4">
        <v>45022</v>
      </c>
      <c r="G855" t="s">
        <v>28</v>
      </c>
      <c r="H855" t="s">
        <v>38</v>
      </c>
      <c r="I855" t="s">
        <v>30</v>
      </c>
      <c r="J855">
        <v>374940</v>
      </c>
      <c r="K855" t="s">
        <v>23</v>
      </c>
      <c r="L855">
        <f t="shared" si="39"/>
        <v>2023</v>
      </c>
      <c r="M855">
        <f t="shared" si="40"/>
        <v>4</v>
      </c>
      <c r="Q855" t="str">
        <f t="shared" si="41"/>
        <v>High Loss</v>
      </c>
    </row>
    <row r="856" spans="1:17">
      <c r="A856" t="s">
        <v>2017</v>
      </c>
      <c r="B856" t="s">
        <v>2018</v>
      </c>
      <c r="C856" t="s">
        <v>949</v>
      </c>
      <c r="D856" t="s">
        <v>78</v>
      </c>
      <c r="E856" t="s">
        <v>58</v>
      </c>
      <c r="F856" s="4">
        <v>45570</v>
      </c>
      <c r="G856" t="s">
        <v>28</v>
      </c>
      <c r="H856" t="s">
        <v>29</v>
      </c>
      <c r="I856" t="s">
        <v>30</v>
      </c>
      <c r="J856">
        <v>204154</v>
      </c>
      <c r="K856" t="s">
        <v>31</v>
      </c>
      <c r="L856">
        <f t="shared" si="39"/>
        <v>2024</v>
      </c>
      <c r="M856">
        <f t="shared" si="40"/>
        <v>10</v>
      </c>
      <c r="Q856" t="str">
        <f t="shared" si="41"/>
        <v>Low Loss</v>
      </c>
    </row>
    <row r="857" spans="1:17">
      <c r="A857" t="s">
        <v>2019</v>
      </c>
      <c r="B857" t="s">
        <v>2020</v>
      </c>
      <c r="C857" t="s">
        <v>176</v>
      </c>
      <c r="D857" t="s">
        <v>177</v>
      </c>
      <c r="E857" t="s">
        <v>58</v>
      </c>
      <c r="F857" s="4">
        <v>45316</v>
      </c>
      <c r="G857" t="s">
        <v>37</v>
      </c>
      <c r="H857" t="s">
        <v>21</v>
      </c>
      <c r="I857" t="s">
        <v>30</v>
      </c>
      <c r="J857">
        <v>401270</v>
      </c>
      <c r="K857" t="s">
        <v>31</v>
      </c>
      <c r="L857">
        <f t="shared" si="39"/>
        <v>2024</v>
      </c>
      <c r="M857">
        <f t="shared" si="40"/>
        <v>1</v>
      </c>
      <c r="Q857" t="str">
        <f t="shared" si="41"/>
        <v>High Loss</v>
      </c>
    </row>
    <row r="858" spans="1:17">
      <c r="A858" t="s">
        <v>2021</v>
      </c>
      <c r="B858" t="s">
        <v>55</v>
      </c>
      <c r="C858" t="s">
        <v>1378</v>
      </c>
      <c r="D858" t="s">
        <v>280</v>
      </c>
      <c r="E858" t="s">
        <v>68</v>
      </c>
      <c r="F858" s="4">
        <v>45114</v>
      </c>
      <c r="G858" t="s">
        <v>83</v>
      </c>
      <c r="H858" t="s">
        <v>21</v>
      </c>
      <c r="I858" t="s">
        <v>39</v>
      </c>
      <c r="J858">
        <v>56325</v>
      </c>
      <c r="K858" t="s">
        <v>31</v>
      </c>
      <c r="L858">
        <f t="shared" si="39"/>
        <v>2023</v>
      </c>
      <c r="M858">
        <f t="shared" si="40"/>
        <v>7</v>
      </c>
      <c r="Q858" t="str">
        <f t="shared" si="41"/>
        <v>Low Loss</v>
      </c>
    </row>
    <row r="859" spans="1:17">
      <c r="A859" t="s">
        <v>2022</v>
      </c>
      <c r="B859" t="s">
        <v>2023</v>
      </c>
      <c r="C859" t="s">
        <v>1464</v>
      </c>
      <c r="D859" t="s">
        <v>57</v>
      </c>
      <c r="E859" t="s">
        <v>19</v>
      </c>
      <c r="F859" s="4">
        <v>45537</v>
      </c>
      <c r="G859" t="s">
        <v>28</v>
      </c>
      <c r="H859" t="s">
        <v>29</v>
      </c>
      <c r="I859" t="s">
        <v>30</v>
      </c>
      <c r="J859">
        <v>446197</v>
      </c>
      <c r="K859" t="s">
        <v>23</v>
      </c>
      <c r="L859">
        <f t="shared" si="39"/>
        <v>2024</v>
      </c>
      <c r="M859">
        <f t="shared" si="40"/>
        <v>9</v>
      </c>
      <c r="Q859" t="str">
        <f t="shared" si="41"/>
        <v>High Loss</v>
      </c>
    </row>
    <row r="860" spans="1:17">
      <c r="A860" t="s">
        <v>2024</v>
      </c>
      <c r="B860" t="s">
        <v>2025</v>
      </c>
      <c r="C860" t="s">
        <v>2026</v>
      </c>
      <c r="D860" t="s">
        <v>27</v>
      </c>
      <c r="E860" t="s">
        <v>36</v>
      </c>
      <c r="F860" s="4">
        <v>44945</v>
      </c>
      <c r="G860" t="s">
        <v>37</v>
      </c>
      <c r="H860" t="s">
        <v>38</v>
      </c>
      <c r="I860" t="s">
        <v>39</v>
      </c>
      <c r="J860">
        <v>111548</v>
      </c>
      <c r="K860" t="s">
        <v>31</v>
      </c>
      <c r="L860">
        <f t="shared" si="39"/>
        <v>2023</v>
      </c>
      <c r="M860">
        <f t="shared" si="40"/>
        <v>1</v>
      </c>
      <c r="Q860" t="str">
        <f t="shared" si="41"/>
        <v>Low Loss</v>
      </c>
    </row>
    <row r="861" spans="1:17">
      <c r="A861" t="s">
        <v>2027</v>
      </c>
      <c r="B861" t="s">
        <v>2028</v>
      </c>
      <c r="C861" t="s">
        <v>1479</v>
      </c>
      <c r="D861" t="s">
        <v>57</v>
      </c>
      <c r="E861" t="s">
        <v>68</v>
      </c>
      <c r="F861" s="4">
        <v>45013</v>
      </c>
      <c r="G861" t="s">
        <v>20</v>
      </c>
      <c r="H861" t="s">
        <v>21</v>
      </c>
      <c r="I861" t="s">
        <v>39</v>
      </c>
      <c r="J861">
        <v>342576</v>
      </c>
      <c r="K861" t="s">
        <v>31</v>
      </c>
      <c r="L861">
        <f t="shared" si="39"/>
        <v>2023</v>
      </c>
      <c r="M861">
        <f t="shared" si="40"/>
        <v>3</v>
      </c>
      <c r="Q861" t="str">
        <f t="shared" si="41"/>
        <v>High Loss</v>
      </c>
    </row>
    <row r="862" spans="1:17">
      <c r="A862" t="s">
        <v>2029</v>
      </c>
      <c r="B862" t="s">
        <v>1057</v>
      </c>
      <c r="C862" t="s">
        <v>2030</v>
      </c>
      <c r="D862" t="s">
        <v>308</v>
      </c>
      <c r="E862" t="s">
        <v>63</v>
      </c>
      <c r="F862" s="4">
        <v>45988</v>
      </c>
      <c r="G862" t="s">
        <v>28</v>
      </c>
      <c r="H862" t="s">
        <v>38</v>
      </c>
      <c r="I862" t="s">
        <v>30</v>
      </c>
      <c r="J862">
        <v>104288</v>
      </c>
      <c r="K862" t="s">
        <v>31</v>
      </c>
      <c r="L862">
        <f t="shared" si="39"/>
        <v>2025</v>
      </c>
      <c r="M862">
        <f t="shared" si="40"/>
        <v>11</v>
      </c>
      <c r="Q862" t="str">
        <f t="shared" si="41"/>
        <v>Low Loss</v>
      </c>
    </row>
    <row r="863" spans="1:17">
      <c r="A863" t="s">
        <v>2031</v>
      </c>
      <c r="B863" t="s">
        <v>2032</v>
      </c>
      <c r="C863" t="s">
        <v>679</v>
      </c>
      <c r="D863" t="s">
        <v>131</v>
      </c>
      <c r="E863" t="s">
        <v>58</v>
      </c>
      <c r="F863" s="4">
        <v>45654</v>
      </c>
      <c r="G863" t="s">
        <v>37</v>
      </c>
      <c r="H863" t="s">
        <v>38</v>
      </c>
      <c r="I863" t="s">
        <v>22</v>
      </c>
      <c r="J863">
        <v>12072</v>
      </c>
      <c r="K863" t="s">
        <v>23</v>
      </c>
      <c r="L863">
        <f t="shared" si="39"/>
        <v>2024</v>
      </c>
      <c r="M863">
        <f t="shared" si="40"/>
        <v>12</v>
      </c>
      <c r="Q863" t="str">
        <f t="shared" si="41"/>
        <v>Low Loss</v>
      </c>
    </row>
    <row r="864" spans="1:17">
      <c r="A864" t="s">
        <v>2033</v>
      </c>
      <c r="B864" t="s">
        <v>2034</v>
      </c>
      <c r="C864" t="s">
        <v>213</v>
      </c>
      <c r="D864" t="s">
        <v>369</v>
      </c>
      <c r="E864" t="s">
        <v>88</v>
      </c>
      <c r="F864" s="4">
        <v>45128</v>
      </c>
      <c r="G864" t="s">
        <v>20</v>
      </c>
      <c r="H864" t="s">
        <v>21</v>
      </c>
      <c r="I864" t="s">
        <v>22</v>
      </c>
      <c r="J864">
        <v>91653</v>
      </c>
      <c r="K864" t="s">
        <v>31</v>
      </c>
      <c r="L864">
        <f t="shared" si="39"/>
        <v>2023</v>
      </c>
      <c r="M864">
        <f t="shared" si="40"/>
        <v>7</v>
      </c>
      <c r="Q864" t="str">
        <f t="shared" si="41"/>
        <v>Low Loss</v>
      </c>
    </row>
    <row r="865" spans="1:17">
      <c r="A865" t="s">
        <v>2035</v>
      </c>
      <c r="B865" t="s">
        <v>2036</v>
      </c>
      <c r="C865" t="s">
        <v>1836</v>
      </c>
      <c r="D865" t="s">
        <v>96</v>
      </c>
      <c r="E865" t="s">
        <v>88</v>
      </c>
      <c r="F865" s="4">
        <v>45138</v>
      </c>
      <c r="G865" t="s">
        <v>20</v>
      </c>
      <c r="H865" t="s">
        <v>21</v>
      </c>
      <c r="I865" t="s">
        <v>74</v>
      </c>
      <c r="J865">
        <v>212996</v>
      </c>
      <c r="K865" t="s">
        <v>31</v>
      </c>
      <c r="L865">
        <f t="shared" si="39"/>
        <v>2023</v>
      </c>
      <c r="M865">
        <f t="shared" si="40"/>
        <v>7</v>
      </c>
      <c r="Q865" t="str">
        <f t="shared" si="41"/>
        <v>Low Loss</v>
      </c>
    </row>
    <row r="866" spans="1:17">
      <c r="A866" t="s">
        <v>2037</v>
      </c>
      <c r="B866" t="s">
        <v>2038</v>
      </c>
      <c r="C866" t="s">
        <v>1783</v>
      </c>
      <c r="D866" t="s">
        <v>423</v>
      </c>
      <c r="E866" t="s">
        <v>63</v>
      </c>
      <c r="F866" s="4">
        <v>45452</v>
      </c>
      <c r="G866" t="s">
        <v>37</v>
      </c>
      <c r="H866" t="s">
        <v>21</v>
      </c>
      <c r="I866" t="s">
        <v>22</v>
      </c>
      <c r="J866">
        <v>177855</v>
      </c>
      <c r="K866" t="s">
        <v>23</v>
      </c>
      <c r="L866">
        <f t="shared" si="39"/>
        <v>2024</v>
      </c>
      <c r="M866">
        <f t="shared" si="40"/>
        <v>6</v>
      </c>
      <c r="Q866" t="str">
        <f t="shared" si="41"/>
        <v>Low Loss</v>
      </c>
    </row>
    <row r="867" spans="1:17">
      <c r="A867" t="s">
        <v>2039</v>
      </c>
      <c r="B867" t="s">
        <v>2040</v>
      </c>
      <c r="C867" t="s">
        <v>670</v>
      </c>
      <c r="D867" t="s">
        <v>52</v>
      </c>
      <c r="E867" t="s">
        <v>19</v>
      </c>
      <c r="F867" s="4">
        <v>45553</v>
      </c>
      <c r="G867" t="s">
        <v>83</v>
      </c>
      <c r="H867" t="s">
        <v>38</v>
      </c>
      <c r="I867" t="s">
        <v>30</v>
      </c>
      <c r="J867">
        <v>101476</v>
      </c>
      <c r="K867" t="s">
        <v>31</v>
      </c>
      <c r="L867">
        <f t="shared" si="39"/>
        <v>2024</v>
      </c>
      <c r="M867">
        <f t="shared" si="40"/>
        <v>9</v>
      </c>
      <c r="Q867" t="str">
        <f t="shared" si="41"/>
        <v>Low Loss</v>
      </c>
    </row>
    <row r="868" spans="1:17">
      <c r="A868" t="s">
        <v>2041</v>
      </c>
      <c r="B868" t="s">
        <v>2042</v>
      </c>
      <c r="C868" t="s">
        <v>1295</v>
      </c>
      <c r="D868" t="s">
        <v>210</v>
      </c>
      <c r="E868" t="s">
        <v>88</v>
      </c>
      <c r="F868" s="4">
        <v>45315</v>
      </c>
      <c r="G868" t="s">
        <v>20</v>
      </c>
      <c r="H868" t="s">
        <v>38</v>
      </c>
      <c r="I868" t="s">
        <v>22</v>
      </c>
      <c r="J868">
        <v>283028</v>
      </c>
      <c r="K868" t="s">
        <v>31</v>
      </c>
      <c r="L868">
        <f t="shared" si="39"/>
        <v>2024</v>
      </c>
      <c r="M868">
        <f t="shared" si="40"/>
        <v>1</v>
      </c>
      <c r="Q868" t="str">
        <f t="shared" si="41"/>
        <v>High Loss</v>
      </c>
    </row>
    <row r="869" spans="1:17">
      <c r="A869" t="s">
        <v>2043</v>
      </c>
      <c r="B869" t="s">
        <v>2044</v>
      </c>
      <c r="C869" t="s">
        <v>337</v>
      </c>
      <c r="D869" t="s">
        <v>185</v>
      </c>
      <c r="E869" t="s">
        <v>68</v>
      </c>
      <c r="F869" s="4">
        <v>45838</v>
      </c>
      <c r="G869" t="s">
        <v>20</v>
      </c>
      <c r="H869" t="s">
        <v>38</v>
      </c>
      <c r="I869" t="s">
        <v>39</v>
      </c>
      <c r="J869">
        <v>255679</v>
      </c>
      <c r="K869" t="s">
        <v>31</v>
      </c>
      <c r="L869">
        <f t="shared" si="39"/>
        <v>2025</v>
      </c>
      <c r="M869">
        <f t="shared" si="40"/>
        <v>6</v>
      </c>
      <c r="Q869" t="str">
        <f t="shared" si="41"/>
        <v>High Loss</v>
      </c>
    </row>
    <row r="870" spans="1:17">
      <c r="A870" t="s">
        <v>2045</v>
      </c>
      <c r="B870" t="s">
        <v>2046</v>
      </c>
      <c r="C870" t="s">
        <v>1027</v>
      </c>
      <c r="D870" t="s">
        <v>280</v>
      </c>
      <c r="E870" t="s">
        <v>88</v>
      </c>
      <c r="F870" s="4">
        <v>45415</v>
      </c>
      <c r="G870" t="s">
        <v>20</v>
      </c>
      <c r="H870" t="s">
        <v>38</v>
      </c>
      <c r="I870" t="s">
        <v>22</v>
      </c>
      <c r="J870">
        <v>382824</v>
      </c>
      <c r="K870" t="s">
        <v>31</v>
      </c>
      <c r="L870">
        <f t="shared" si="39"/>
        <v>2024</v>
      </c>
      <c r="M870">
        <f t="shared" si="40"/>
        <v>5</v>
      </c>
      <c r="Q870" t="str">
        <f t="shared" si="41"/>
        <v>High Loss</v>
      </c>
    </row>
    <row r="871" spans="1:17">
      <c r="A871" t="s">
        <v>2047</v>
      </c>
      <c r="B871" t="s">
        <v>2048</v>
      </c>
      <c r="C871" t="s">
        <v>1691</v>
      </c>
      <c r="D871" t="s">
        <v>714</v>
      </c>
      <c r="E871" t="s">
        <v>68</v>
      </c>
      <c r="F871" s="4">
        <v>45721</v>
      </c>
      <c r="G871" t="s">
        <v>83</v>
      </c>
      <c r="H871" t="s">
        <v>38</v>
      </c>
      <c r="I871" t="s">
        <v>74</v>
      </c>
      <c r="J871">
        <v>445273</v>
      </c>
      <c r="K871" t="s">
        <v>23</v>
      </c>
      <c r="L871">
        <f t="shared" si="39"/>
        <v>2025</v>
      </c>
      <c r="M871">
        <f t="shared" si="40"/>
        <v>3</v>
      </c>
      <c r="Q871" t="str">
        <f t="shared" si="41"/>
        <v>High Loss</v>
      </c>
    </row>
    <row r="872" spans="1:17">
      <c r="A872" t="s">
        <v>2049</v>
      </c>
      <c r="B872" t="s">
        <v>2050</v>
      </c>
      <c r="C872" t="s">
        <v>343</v>
      </c>
      <c r="D872" t="s">
        <v>159</v>
      </c>
      <c r="E872" t="s">
        <v>63</v>
      </c>
      <c r="F872" s="4">
        <v>45935</v>
      </c>
      <c r="G872" t="s">
        <v>20</v>
      </c>
      <c r="H872" t="s">
        <v>38</v>
      </c>
      <c r="I872" t="s">
        <v>39</v>
      </c>
      <c r="J872">
        <v>6906</v>
      </c>
      <c r="K872" t="s">
        <v>23</v>
      </c>
      <c r="L872">
        <f t="shared" si="39"/>
        <v>2025</v>
      </c>
      <c r="M872">
        <f t="shared" si="40"/>
        <v>10</v>
      </c>
      <c r="Q872" t="str">
        <f t="shared" si="41"/>
        <v>Low Loss</v>
      </c>
    </row>
    <row r="873" spans="1:17">
      <c r="A873" t="s">
        <v>2051</v>
      </c>
      <c r="B873" t="s">
        <v>2052</v>
      </c>
      <c r="C873" t="s">
        <v>655</v>
      </c>
      <c r="D873" t="s">
        <v>143</v>
      </c>
      <c r="E873" t="s">
        <v>19</v>
      </c>
      <c r="F873" s="4">
        <v>45617</v>
      </c>
      <c r="G873" t="s">
        <v>28</v>
      </c>
      <c r="H873" t="s">
        <v>21</v>
      </c>
      <c r="I873" t="s">
        <v>30</v>
      </c>
      <c r="J873">
        <v>438409</v>
      </c>
      <c r="K873" t="s">
        <v>23</v>
      </c>
      <c r="L873">
        <f t="shared" si="39"/>
        <v>2024</v>
      </c>
      <c r="M873">
        <f t="shared" si="40"/>
        <v>11</v>
      </c>
      <c r="Q873" t="str">
        <f t="shared" si="41"/>
        <v>High Loss</v>
      </c>
    </row>
    <row r="874" spans="1:17">
      <c r="A874" t="s">
        <v>2053</v>
      </c>
      <c r="B874" t="s">
        <v>664</v>
      </c>
      <c r="C874" t="s">
        <v>2054</v>
      </c>
      <c r="D874" t="s">
        <v>662</v>
      </c>
      <c r="E874" t="s">
        <v>36</v>
      </c>
      <c r="F874" s="4">
        <v>45894</v>
      </c>
      <c r="G874" t="s">
        <v>28</v>
      </c>
      <c r="H874" t="s">
        <v>38</v>
      </c>
      <c r="I874" t="s">
        <v>22</v>
      </c>
      <c r="J874">
        <v>44411</v>
      </c>
      <c r="K874" t="s">
        <v>31</v>
      </c>
      <c r="L874">
        <f t="shared" si="39"/>
        <v>2025</v>
      </c>
      <c r="M874">
        <f t="shared" si="40"/>
        <v>8</v>
      </c>
      <c r="Q874" t="str">
        <f t="shared" si="41"/>
        <v>Low Loss</v>
      </c>
    </row>
    <row r="875" spans="1:17">
      <c r="A875" t="s">
        <v>2055</v>
      </c>
      <c r="B875" t="s">
        <v>2056</v>
      </c>
      <c r="C875" t="s">
        <v>180</v>
      </c>
      <c r="D875" t="s">
        <v>232</v>
      </c>
      <c r="E875" t="s">
        <v>63</v>
      </c>
      <c r="F875" s="4">
        <v>45371</v>
      </c>
      <c r="G875" t="s">
        <v>83</v>
      </c>
      <c r="H875" t="s">
        <v>21</v>
      </c>
      <c r="I875" t="s">
        <v>30</v>
      </c>
      <c r="J875">
        <v>94278</v>
      </c>
      <c r="K875" t="s">
        <v>31</v>
      </c>
      <c r="L875">
        <f t="shared" si="39"/>
        <v>2024</v>
      </c>
      <c r="M875">
        <f t="shared" si="40"/>
        <v>3</v>
      </c>
      <c r="Q875" t="str">
        <f t="shared" si="41"/>
        <v>Low Loss</v>
      </c>
    </row>
    <row r="876" spans="1:17">
      <c r="A876" t="s">
        <v>2057</v>
      </c>
      <c r="B876" t="s">
        <v>55</v>
      </c>
      <c r="C876" t="s">
        <v>929</v>
      </c>
      <c r="D876" t="s">
        <v>354</v>
      </c>
      <c r="E876" t="s">
        <v>88</v>
      </c>
      <c r="F876" s="4">
        <v>45104</v>
      </c>
      <c r="G876" t="s">
        <v>83</v>
      </c>
      <c r="H876" t="s">
        <v>21</v>
      </c>
      <c r="I876" t="s">
        <v>30</v>
      </c>
      <c r="J876">
        <v>495463</v>
      </c>
      <c r="K876" t="s">
        <v>23</v>
      </c>
      <c r="L876">
        <f t="shared" si="39"/>
        <v>2023</v>
      </c>
      <c r="M876">
        <f t="shared" si="40"/>
        <v>6</v>
      </c>
      <c r="Q876" t="str">
        <f t="shared" si="41"/>
        <v>High Loss</v>
      </c>
    </row>
    <row r="877" spans="1:17">
      <c r="A877" t="s">
        <v>2058</v>
      </c>
      <c r="B877" t="s">
        <v>2059</v>
      </c>
      <c r="C877" t="s">
        <v>895</v>
      </c>
      <c r="D877" t="s">
        <v>139</v>
      </c>
      <c r="E877" t="s">
        <v>63</v>
      </c>
      <c r="F877" s="4">
        <v>44935</v>
      </c>
      <c r="G877" t="s">
        <v>28</v>
      </c>
      <c r="H877" t="s">
        <v>21</v>
      </c>
      <c r="I877" t="s">
        <v>30</v>
      </c>
      <c r="J877">
        <v>455243</v>
      </c>
      <c r="K877" t="s">
        <v>23</v>
      </c>
      <c r="L877">
        <f t="shared" si="39"/>
        <v>2023</v>
      </c>
      <c r="M877">
        <f t="shared" si="40"/>
        <v>1</v>
      </c>
      <c r="Q877" t="str">
        <f t="shared" si="41"/>
        <v>High Loss</v>
      </c>
    </row>
    <row r="878" spans="1:17">
      <c r="A878" t="s">
        <v>2060</v>
      </c>
      <c r="B878" t="s">
        <v>2061</v>
      </c>
      <c r="C878" t="s">
        <v>162</v>
      </c>
      <c r="D878" t="s">
        <v>18</v>
      </c>
      <c r="E878" t="s">
        <v>19</v>
      </c>
      <c r="F878" s="4">
        <v>45311</v>
      </c>
      <c r="G878" t="s">
        <v>83</v>
      </c>
      <c r="H878" t="s">
        <v>21</v>
      </c>
      <c r="I878" t="s">
        <v>30</v>
      </c>
      <c r="J878">
        <v>345456</v>
      </c>
      <c r="K878" t="s">
        <v>31</v>
      </c>
      <c r="L878">
        <f t="shared" si="39"/>
        <v>2024</v>
      </c>
      <c r="M878">
        <f t="shared" si="40"/>
        <v>1</v>
      </c>
      <c r="Q878" t="str">
        <f t="shared" si="41"/>
        <v>High Loss</v>
      </c>
    </row>
    <row r="879" spans="1:17">
      <c r="A879" t="s">
        <v>2062</v>
      </c>
      <c r="B879" t="s">
        <v>314</v>
      </c>
      <c r="C879" t="s">
        <v>1908</v>
      </c>
      <c r="D879" t="s">
        <v>714</v>
      </c>
      <c r="E879" t="s">
        <v>97</v>
      </c>
      <c r="F879" s="4">
        <v>45683</v>
      </c>
      <c r="G879" t="s">
        <v>83</v>
      </c>
      <c r="H879" t="s">
        <v>21</v>
      </c>
      <c r="I879" t="s">
        <v>39</v>
      </c>
      <c r="J879">
        <v>25237</v>
      </c>
      <c r="K879" t="s">
        <v>31</v>
      </c>
      <c r="L879">
        <f t="shared" si="39"/>
        <v>2025</v>
      </c>
      <c r="M879">
        <f t="shared" si="40"/>
        <v>1</v>
      </c>
      <c r="Q879" t="str">
        <f t="shared" si="41"/>
        <v>Low Loss</v>
      </c>
    </row>
    <row r="880" spans="1:17">
      <c r="A880" t="s">
        <v>2063</v>
      </c>
      <c r="B880" t="s">
        <v>2064</v>
      </c>
      <c r="C880" t="s">
        <v>395</v>
      </c>
      <c r="D880" t="s">
        <v>288</v>
      </c>
      <c r="E880" t="s">
        <v>19</v>
      </c>
      <c r="F880" s="4">
        <v>44934</v>
      </c>
      <c r="G880" t="s">
        <v>37</v>
      </c>
      <c r="H880" t="s">
        <v>38</v>
      </c>
      <c r="I880" t="s">
        <v>30</v>
      </c>
      <c r="J880">
        <v>20117</v>
      </c>
      <c r="K880" t="s">
        <v>31</v>
      </c>
      <c r="L880">
        <f t="shared" si="39"/>
        <v>2023</v>
      </c>
      <c r="M880">
        <f t="shared" si="40"/>
        <v>1</v>
      </c>
      <c r="Q880" t="str">
        <f t="shared" si="41"/>
        <v>Low Loss</v>
      </c>
    </row>
    <row r="881" spans="1:17">
      <c r="A881" t="s">
        <v>2065</v>
      </c>
      <c r="B881" t="s">
        <v>1489</v>
      </c>
      <c r="C881" t="s">
        <v>226</v>
      </c>
      <c r="D881" t="s">
        <v>111</v>
      </c>
      <c r="E881" t="s">
        <v>88</v>
      </c>
      <c r="F881" s="4">
        <v>45556</v>
      </c>
      <c r="G881" t="s">
        <v>28</v>
      </c>
      <c r="H881" t="s">
        <v>21</v>
      </c>
      <c r="I881" t="s">
        <v>39</v>
      </c>
      <c r="J881">
        <v>217716</v>
      </c>
      <c r="K881" t="s">
        <v>23</v>
      </c>
      <c r="L881">
        <f t="shared" si="39"/>
        <v>2024</v>
      </c>
      <c r="M881">
        <f t="shared" si="40"/>
        <v>9</v>
      </c>
      <c r="Q881" t="str">
        <f t="shared" si="41"/>
        <v>Low Loss</v>
      </c>
    </row>
    <row r="882" spans="1:17">
      <c r="A882" t="s">
        <v>2066</v>
      </c>
      <c r="B882" t="s">
        <v>2067</v>
      </c>
      <c r="C882" t="s">
        <v>1479</v>
      </c>
      <c r="D882" t="s">
        <v>135</v>
      </c>
      <c r="E882" t="s">
        <v>88</v>
      </c>
      <c r="F882" s="4">
        <v>45848</v>
      </c>
      <c r="G882" t="s">
        <v>20</v>
      </c>
      <c r="H882" t="s">
        <v>38</v>
      </c>
      <c r="I882" t="s">
        <v>74</v>
      </c>
      <c r="J882">
        <v>190968</v>
      </c>
      <c r="K882" t="s">
        <v>31</v>
      </c>
      <c r="L882">
        <f t="shared" si="39"/>
        <v>2025</v>
      </c>
      <c r="M882">
        <f t="shared" si="40"/>
        <v>7</v>
      </c>
      <c r="Q882" t="str">
        <f t="shared" si="41"/>
        <v>Low Loss</v>
      </c>
    </row>
    <row r="883" spans="1:17">
      <c r="A883" t="s">
        <v>2068</v>
      </c>
      <c r="B883" t="s">
        <v>2069</v>
      </c>
      <c r="C883" t="s">
        <v>482</v>
      </c>
      <c r="D883" t="s">
        <v>202</v>
      </c>
      <c r="E883" t="s">
        <v>19</v>
      </c>
      <c r="F883" s="4">
        <v>45749</v>
      </c>
      <c r="G883" t="s">
        <v>83</v>
      </c>
      <c r="H883" t="s">
        <v>21</v>
      </c>
      <c r="I883" t="s">
        <v>30</v>
      </c>
      <c r="J883">
        <v>341780</v>
      </c>
      <c r="K883" t="s">
        <v>23</v>
      </c>
      <c r="L883">
        <f t="shared" si="39"/>
        <v>2025</v>
      </c>
      <c r="M883">
        <f t="shared" si="40"/>
        <v>4</v>
      </c>
      <c r="Q883" t="str">
        <f t="shared" si="41"/>
        <v>High Loss</v>
      </c>
    </row>
    <row r="884" spans="1:17">
      <c r="A884" t="s">
        <v>2070</v>
      </c>
      <c r="B884" t="s">
        <v>2071</v>
      </c>
      <c r="C884" t="s">
        <v>670</v>
      </c>
      <c r="D884" t="s">
        <v>159</v>
      </c>
      <c r="E884" t="s">
        <v>68</v>
      </c>
      <c r="F884" s="4">
        <v>44941</v>
      </c>
      <c r="G884" t="s">
        <v>28</v>
      </c>
      <c r="H884" t="s">
        <v>21</v>
      </c>
      <c r="I884" t="s">
        <v>39</v>
      </c>
      <c r="J884">
        <v>322890</v>
      </c>
      <c r="K884" t="s">
        <v>31</v>
      </c>
      <c r="L884">
        <f t="shared" si="39"/>
        <v>2023</v>
      </c>
      <c r="M884">
        <f t="shared" si="40"/>
        <v>1</v>
      </c>
      <c r="Q884" t="str">
        <f t="shared" si="41"/>
        <v>High Loss</v>
      </c>
    </row>
    <row r="885" spans="1:17">
      <c r="A885" t="s">
        <v>2072</v>
      </c>
      <c r="B885" t="s">
        <v>2073</v>
      </c>
      <c r="C885" t="s">
        <v>1055</v>
      </c>
      <c r="D885" t="s">
        <v>214</v>
      </c>
      <c r="E885" t="s">
        <v>19</v>
      </c>
      <c r="F885" s="4">
        <v>45411</v>
      </c>
      <c r="G885" t="s">
        <v>37</v>
      </c>
      <c r="H885" t="s">
        <v>21</v>
      </c>
      <c r="I885" t="s">
        <v>74</v>
      </c>
      <c r="J885">
        <v>246369</v>
      </c>
      <c r="K885" t="s">
        <v>23</v>
      </c>
      <c r="L885">
        <f t="shared" si="39"/>
        <v>2024</v>
      </c>
      <c r="M885">
        <f t="shared" si="40"/>
        <v>4</v>
      </c>
      <c r="Q885" t="str">
        <f t="shared" si="41"/>
        <v>Low Loss</v>
      </c>
    </row>
    <row r="886" spans="1:17">
      <c r="A886" t="s">
        <v>2074</v>
      </c>
      <c r="B886" t="s">
        <v>2075</v>
      </c>
      <c r="C886" t="s">
        <v>376</v>
      </c>
      <c r="D886" t="s">
        <v>620</v>
      </c>
      <c r="E886" t="s">
        <v>68</v>
      </c>
      <c r="F886" s="4">
        <v>45879</v>
      </c>
      <c r="G886" t="s">
        <v>83</v>
      </c>
      <c r="H886" t="s">
        <v>21</v>
      </c>
      <c r="I886" t="s">
        <v>30</v>
      </c>
      <c r="J886">
        <v>237933</v>
      </c>
      <c r="K886" t="s">
        <v>31</v>
      </c>
      <c r="L886">
        <f t="shared" si="39"/>
        <v>2025</v>
      </c>
      <c r="M886">
        <f t="shared" si="40"/>
        <v>8</v>
      </c>
      <c r="Q886" t="str">
        <f t="shared" si="41"/>
        <v>Low Loss</v>
      </c>
    </row>
    <row r="887" spans="1:17">
      <c r="A887" t="s">
        <v>2076</v>
      </c>
      <c r="B887" t="s">
        <v>2077</v>
      </c>
      <c r="C887" t="s">
        <v>86</v>
      </c>
      <c r="D887" t="s">
        <v>206</v>
      </c>
      <c r="E887" t="s">
        <v>88</v>
      </c>
      <c r="F887" s="4">
        <v>45448</v>
      </c>
      <c r="G887" t="s">
        <v>20</v>
      </c>
      <c r="H887" t="s">
        <v>38</v>
      </c>
      <c r="I887" t="s">
        <v>74</v>
      </c>
      <c r="J887">
        <v>95319</v>
      </c>
      <c r="K887" t="s">
        <v>23</v>
      </c>
      <c r="L887">
        <f t="shared" si="39"/>
        <v>2024</v>
      </c>
      <c r="M887">
        <f t="shared" si="40"/>
        <v>6</v>
      </c>
      <c r="Q887" t="str">
        <f t="shared" si="41"/>
        <v>Low Loss</v>
      </c>
    </row>
    <row r="888" spans="1:17">
      <c r="A888" t="s">
        <v>2078</v>
      </c>
      <c r="B888" t="s">
        <v>657</v>
      </c>
      <c r="C888" t="s">
        <v>1211</v>
      </c>
      <c r="D888" t="s">
        <v>67</v>
      </c>
      <c r="E888" t="s">
        <v>19</v>
      </c>
      <c r="F888" s="4">
        <v>45577</v>
      </c>
      <c r="G888" t="s">
        <v>20</v>
      </c>
      <c r="H888" t="s">
        <v>38</v>
      </c>
      <c r="I888" t="s">
        <v>30</v>
      </c>
      <c r="J888">
        <v>375733</v>
      </c>
      <c r="K888" t="s">
        <v>23</v>
      </c>
      <c r="L888">
        <f t="shared" si="39"/>
        <v>2024</v>
      </c>
      <c r="M888">
        <f t="shared" si="40"/>
        <v>10</v>
      </c>
      <c r="Q888" t="str">
        <f t="shared" si="41"/>
        <v>High Loss</v>
      </c>
    </row>
    <row r="889" spans="1:17">
      <c r="A889" t="s">
        <v>2079</v>
      </c>
      <c r="B889" t="s">
        <v>2080</v>
      </c>
      <c r="C889" t="s">
        <v>1999</v>
      </c>
      <c r="D889" t="s">
        <v>135</v>
      </c>
      <c r="E889" t="s">
        <v>58</v>
      </c>
      <c r="F889" s="4">
        <v>45191</v>
      </c>
      <c r="G889" t="s">
        <v>28</v>
      </c>
      <c r="H889" t="s">
        <v>21</v>
      </c>
      <c r="I889" t="s">
        <v>39</v>
      </c>
      <c r="J889">
        <v>425502</v>
      </c>
      <c r="K889" t="s">
        <v>31</v>
      </c>
      <c r="L889">
        <f t="shared" si="39"/>
        <v>2023</v>
      </c>
      <c r="M889">
        <f t="shared" si="40"/>
        <v>9</v>
      </c>
      <c r="Q889" t="str">
        <f t="shared" si="41"/>
        <v>High Loss</v>
      </c>
    </row>
    <row r="890" spans="1:17">
      <c r="A890" t="s">
        <v>2081</v>
      </c>
      <c r="B890" t="s">
        <v>2082</v>
      </c>
      <c r="C890" t="s">
        <v>834</v>
      </c>
      <c r="D890" t="s">
        <v>147</v>
      </c>
      <c r="E890" t="s">
        <v>88</v>
      </c>
      <c r="F890" s="4">
        <v>45726</v>
      </c>
      <c r="G890" t="s">
        <v>20</v>
      </c>
      <c r="H890" t="s">
        <v>38</v>
      </c>
      <c r="I890" t="s">
        <v>39</v>
      </c>
      <c r="J890">
        <v>371453</v>
      </c>
      <c r="K890" t="s">
        <v>23</v>
      </c>
      <c r="L890">
        <f t="shared" si="39"/>
        <v>2025</v>
      </c>
      <c r="M890">
        <f t="shared" si="40"/>
        <v>3</v>
      </c>
      <c r="Q890" t="str">
        <f t="shared" si="41"/>
        <v>High Loss</v>
      </c>
    </row>
    <row r="891" spans="1:17">
      <c r="A891" t="s">
        <v>2083</v>
      </c>
      <c r="B891" t="s">
        <v>2084</v>
      </c>
      <c r="C891" t="s">
        <v>504</v>
      </c>
      <c r="D891" t="s">
        <v>189</v>
      </c>
      <c r="E891" t="s">
        <v>88</v>
      </c>
      <c r="F891" s="4">
        <v>45251</v>
      </c>
      <c r="G891" t="s">
        <v>37</v>
      </c>
      <c r="H891" t="s">
        <v>38</v>
      </c>
      <c r="I891" t="s">
        <v>30</v>
      </c>
      <c r="J891">
        <v>445987</v>
      </c>
      <c r="K891" t="s">
        <v>31</v>
      </c>
      <c r="L891">
        <f t="shared" si="39"/>
        <v>2023</v>
      </c>
      <c r="M891">
        <f t="shared" si="40"/>
        <v>11</v>
      </c>
      <c r="Q891" t="str">
        <f t="shared" si="41"/>
        <v>High Loss</v>
      </c>
    </row>
    <row r="892" spans="1:17">
      <c r="A892" t="s">
        <v>2085</v>
      </c>
      <c r="B892" t="s">
        <v>225</v>
      </c>
      <c r="C892" t="s">
        <v>828</v>
      </c>
      <c r="D892" t="s">
        <v>135</v>
      </c>
      <c r="E892" t="s">
        <v>88</v>
      </c>
      <c r="F892" s="4">
        <v>45111</v>
      </c>
      <c r="G892" t="s">
        <v>28</v>
      </c>
      <c r="H892" t="s">
        <v>21</v>
      </c>
      <c r="I892" t="s">
        <v>30</v>
      </c>
      <c r="J892">
        <v>200859</v>
      </c>
      <c r="K892" t="s">
        <v>31</v>
      </c>
      <c r="L892">
        <f t="shared" si="39"/>
        <v>2023</v>
      </c>
      <c r="M892">
        <f t="shared" si="40"/>
        <v>7</v>
      </c>
      <c r="Q892" t="str">
        <f t="shared" si="41"/>
        <v>Low Loss</v>
      </c>
    </row>
    <row r="893" spans="1:17">
      <c r="A893" t="s">
        <v>2086</v>
      </c>
      <c r="B893" t="s">
        <v>2087</v>
      </c>
      <c r="C893" t="s">
        <v>162</v>
      </c>
      <c r="D893" t="s">
        <v>107</v>
      </c>
      <c r="E893" t="s">
        <v>63</v>
      </c>
      <c r="F893" s="4">
        <v>45794</v>
      </c>
      <c r="G893" t="s">
        <v>28</v>
      </c>
      <c r="H893" t="s">
        <v>38</v>
      </c>
      <c r="I893" t="s">
        <v>30</v>
      </c>
      <c r="J893">
        <v>164151</v>
      </c>
      <c r="K893" t="s">
        <v>31</v>
      </c>
      <c r="L893">
        <f t="shared" si="39"/>
        <v>2025</v>
      </c>
      <c r="M893">
        <f t="shared" si="40"/>
        <v>5</v>
      </c>
      <c r="Q893" t="str">
        <f t="shared" si="41"/>
        <v>Low Loss</v>
      </c>
    </row>
    <row r="894" spans="1:17">
      <c r="A894" t="s">
        <v>2088</v>
      </c>
      <c r="B894" t="s">
        <v>2089</v>
      </c>
      <c r="C894" t="s">
        <v>1252</v>
      </c>
      <c r="D894" t="s">
        <v>236</v>
      </c>
      <c r="E894" t="s">
        <v>68</v>
      </c>
      <c r="F894" s="4">
        <v>45720</v>
      </c>
      <c r="G894" t="s">
        <v>83</v>
      </c>
      <c r="H894" t="s">
        <v>38</v>
      </c>
      <c r="I894" t="s">
        <v>30</v>
      </c>
      <c r="J894">
        <v>482354</v>
      </c>
      <c r="K894" t="s">
        <v>23</v>
      </c>
      <c r="L894">
        <f t="shared" si="39"/>
        <v>2025</v>
      </c>
      <c r="M894">
        <f t="shared" si="40"/>
        <v>3</v>
      </c>
      <c r="Q894" t="str">
        <f t="shared" si="41"/>
        <v>High Loss</v>
      </c>
    </row>
    <row r="895" spans="1:17">
      <c r="A895" t="s">
        <v>2090</v>
      </c>
      <c r="B895" t="s">
        <v>882</v>
      </c>
      <c r="C895" t="s">
        <v>638</v>
      </c>
      <c r="D895" t="s">
        <v>302</v>
      </c>
      <c r="E895" t="s">
        <v>88</v>
      </c>
      <c r="F895" s="4">
        <v>45309</v>
      </c>
      <c r="G895" t="s">
        <v>20</v>
      </c>
      <c r="H895" t="s">
        <v>21</v>
      </c>
      <c r="I895" t="s">
        <v>39</v>
      </c>
      <c r="J895">
        <v>440392</v>
      </c>
      <c r="K895" t="s">
        <v>31</v>
      </c>
      <c r="L895">
        <f t="shared" si="39"/>
        <v>2024</v>
      </c>
      <c r="M895">
        <f t="shared" si="40"/>
        <v>1</v>
      </c>
      <c r="Q895" t="str">
        <f t="shared" si="41"/>
        <v>High Loss</v>
      </c>
    </row>
    <row r="896" spans="1:17">
      <c r="A896" t="s">
        <v>2091</v>
      </c>
      <c r="B896" t="s">
        <v>2092</v>
      </c>
      <c r="C896" t="s">
        <v>562</v>
      </c>
      <c r="D896" t="s">
        <v>92</v>
      </c>
      <c r="E896" t="s">
        <v>36</v>
      </c>
      <c r="F896" s="4">
        <v>45355</v>
      </c>
      <c r="G896" t="s">
        <v>37</v>
      </c>
      <c r="H896" t="s">
        <v>38</v>
      </c>
      <c r="I896" t="s">
        <v>30</v>
      </c>
      <c r="J896">
        <v>72392</v>
      </c>
      <c r="K896" t="s">
        <v>31</v>
      </c>
      <c r="L896">
        <f t="shared" si="39"/>
        <v>2024</v>
      </c>
      <c r="M896">
        <f t="shared" si="40"/>
        <v>3</v>
      </c>
      <c r="Q896" t="str">
        <f t="shared" si="41"/>
        <v>Low Loss</v>
      </c>
    </row>
    <row r="897" spans="1:17">
      <c r="A897" t="s">
        <v>2093</v>
      </c>
      <c r="B897" t="s">
        <v>2094</v>
      </c>
      <c r="C897" t="s">
        <v>180</v>
      </c>
      <c r="D897" t="s">
        <v>273</v>
      </c>
      <c r="E897" t="s">
        <v>97</v>
      </c>
      <c r="F897" s="4">
        <v>45480</v>
      </c>
      <c r="G897" t="s">
        <v>37</v>
      </c>
      <c r="H897" t="s">
        <v>29</v>
      </c>
      <c r="I897" t="s">
        <v>30</v>
      </c>
      <c r="J897">
        <v>24282</v>
      </c>
      <c r="K897" t="s">
        <v>31</v>
      </c>
      <c r="L897">
        <f t="shared" si="39"/>
        <v>2024</v>
      </c>
      <c r="M897">
        <f t="shared" si="40"/>
        <v>7</v>
      </c>
      <c r="Q897" t="str">
        <f t="shared" si="41"/>
        <v>Low Loss</v>
      </c>
    </row>
    <row r="898" spans="1:17">
      <c r="A898" t="s">
        <v>2095</v>
      </c>
      <c r="B898" t="s">
        <v>2096</v>
      </c>
      <c r="C898" t="s">
        <v>357</v>
      </c>
      <c r="D898" t="s">
        <v>143</v>
      </c>
      <c r="E898" t="s">
        <v>88</v>
      </c>
      <c r="F898" s="4">
        <v>45255</v>
      </c>
      <c r="G898" t="s">
        <v>37</v>
      </c>
      <c r="H898" t="s">
        <v>38</v>
      </c>
      <c r="I898" t="s">
        <v>30</v>
      </c>
      <c r="J898">
        <v>365779</v>
      </c>
      <c r="K898" t="s">
        <v>31</v>
      </c>
      <c r="L898">
        <f t="shared" si="39"/>
        <v>2023</v>
      </c>
      <c r="M898">
        <f t="shared" si="40"/>
        <v>11</v>
      </c>
      <c r="Q898" t="str">
        <f t="shared" si="41"/>
        <v>High Loss</v>
      </c>
    </row>
    <row r="899" spans="1:17">
      <c r="A899" t="s">
        <v>2097</v>
      </c>
      <c r="B899" t="s">
        <v>2098</v>
      </c>
      <c r="C899" t="s">
        <v>245</v>
      </c>
      <c r="D899" t="s">
        <v>111</v>
      </c>
      <c r="E899" t="s">
        <v>63</v>
      </c>
      <c r="F899" s="4">
        <v>45602</v>
      </c>
      <c r="G899" t="s">
        <v>28</v>
      </c>
      <c r="H899" t="s">
        <v>21</v>
      </c>
      <c r="I899" t="s">
        <v>30</v>
      </c>
      <c r="J899">
        <v>342149</v>
      </c>
      <c r="K899" t="s">
        <v>31</v>
      </c>
      <c r="L899">
        <f t="shared" ref="L899:L962" si="42">YEAR(F899)</f>
        <v>2024</v>
      </c>
      <c r="M899">
        <f t="shared" ref="M899:M962" si="43">MONTH(F899)</f>
        <v>11</v>
      </c>
      <c r="Q899" t="str">
        <f t="shared" ref="Q899:Q962" si="44">IF(J899&gt;250000,"High Loss","Low Loss")</f>
        <v>High Loss</v>
      </c>
    </row>
    <row r="900" spans="1:17">
      <c r="A900" t="s">
        <v>2099</v>
      </c>
      <c r="B900" t="s">
        <v>2100</v>
      </c>
      <c r="C900" t="s">
        <v>1345</v>
      </c>
      <c r="D900" t="s">
        <v>662</v>
      </c>
      <c r="E900" t="s">
        <v>63</v>
      </c>
      <c r="F900" s="4">
        <v>45575</v>
      </c>
      <c r="G900" t="s">
        <v>28</v>
      </c>
      <c r="H900" t="s">
        <v>21</v>
      </c>
      <c r="I900" t="s">
        <v>30</v>
      </c>
      <c r="J900">
        <v>390732</v>
      </c>
      <c r="K900" t="s">
        <v>23</v>
      </c>
      <c r="L900">
        <f t="shared" si="42"/>
        <v>2024</v>
      </c>
      <c r="M900">
        <f t="shared" si="43"/>
        <v>10</v>
      </c>
      <c r="Q900" t="str">
        <f t="shared" si="44"/>
        <v>High Loss</v>
      </c>
    </row>
    <row r="901" spans="1:17">
      <c r="A901" t="s">
        <v>2101</v>
      </c>
      <c r="B901" t="s">
        <v>2102</v>
      </c>
      <c r="C901" t="s">
        <v>526</v>
      </c>
      <c r="D901" t="s">
        <v>288</v>
      </c>
      <c r="E901" t="s">
        <v>36</v>
      </c>
      <c r="F901" s="4">
        <v>45752</v>
      </c>
      <c r="G901" t="s">
        <v>37</v>
      </c>
      <c r="H901" t="s">
        <v>21</v>
      </c>
      <c r="I901" t="s">
        <v>22</v>
      </c>
      <c r="J901">
        <v>164217</v>
      </c>
      <c r="K901" t="s">
        <v>31</v>
      </c>
      <c r="L901">
        <f t="shared" si="42"/>
        <v>2025</v>
      </c>
      <c r="M901">
        <f t="shared" si="43"/>
        <v>4</v>
      </c>
      <c r="Q901" t="str">
        <f t="shared" si="44"/>
        <v>Low Loss</v>
      </c>
    </row>
    <row r="902" spans="1:17">
      <c r="A902" t="s">
        <v>2103</v>
      </c>
      <c r="B902" t="s">
        <v>2104</v>
      </c>
      <c r="C902" t="s">
        <v>1490</v>
      </c>
      <c r="D902" t="s">
        <v>92</v>
      </c>
      <c r="E902" t="s">
        <v>19</v>
      </c>
      <c r="F902" s="4">
        <v>44980</v>
      </c>
      <c r="G902" t="s">
        <v>20</v>
      </c>
      <c r="H902" t="s">
        <v>38</v>
      </c>
      <c r="I902" t="s">
        <v>30</v>
      </c>
      <c r="J902">
        <v>437465</v>
      </c>
      <c r="K902" t="s">
        <v>31</v>
      </c>
      <c r="L902">
        <f t="shared" si="42"/>
        <v>2023</v>
      </c>
      <c r="M902">
        <f t="shared" si="43"/>
        <v>2</v>
      </c>
      <c r="Q902" t="str">
        <f t="shared" si="44"/>
        <v>High Loss</v>
      </c>
    </row>
    <row r="903" spans="1:17">
      <c r="A903" t="s">
        <v>2105</v>
      </c>
      <c r="B903" t="s">
        <v>2106</v>
      </c>
      <c r="C903" t="s">
        <v>266</v>
      </c>
      <c r="D903" t="s">
        <v>714</v>
      </c>
      <c r="E903" t="s">
        <v>36</v>
      </c>
      <c r="F903" s="4">
        <v>45994</v>
      </c>
      <c r="G903" t="s">
        <v>83</v>
      </c>
      <c r="H903" t="s">
        <v>29</v>
      </c>
      <c r="I903" t="s">
        <v>30</v>
      </c>
      <c r="J903">
        <v>315912</v>
      </c>
      <c r="K903" t="s">
        <v>31</v>
      </c>
      <c r="L903">
        <f t="shared" si="42"/>
        <v>2025</v>
      </c>
      <c r="M903">
        <f t="shared" si="43"/>
        <v>12</v>
      </c>
      <c r="Q903" t="str">
        <f t="shared" si="44"/>
        <v>High Loss</v>
      </c>
    </row>
    <row r="904" spans="1:17">
      <c r="A904" t="s">
        <v>2107</v>
      </c>
      <c r="B904" t="s">
        <v>2108</v>
      </c>
      <c r="C904" t="s">
        <v>603</v>
      </c>
      <c r="D904" t="s">
        <v>143</v>
      </c>
      <c r="E904" t="s">
        <v>19</v>
      </c>
      <c r="F904" s="4">
        <v>45049</v>
      </c>
      <c r="G904" t="s">
        <v>37</v>
      </c>
      <c r="H904" t="s">
        <v>38</v>
      </c>
      <c r="I904" t="s">
        <v>74</v>
      </c>
      <c r="J904">
        <v>85873</v>
      </c>
      <c r="K904" t="s">
        <v>23</v>
      </c>
      <c r="L904">
        <f t="shared" si="42"/>
        <v>2023</v>
      </c>
      <c r="M904">
        <f t="shared" si="43"/>
        <v>5</v>
      </c>
      <c r="Q904" t="str">
        <f t="shared" si="44"/>
        <v>Low Loss</v>
      </c>
    </row>
    <row r="905" spans="1:17">
      <c r="A905" t="s">
        <v>2109</v>
      </c>
      <c r="B905" t="s">
        <v>2110</v>
      </c>
      <c r="C905" t="s">
        <v>433</v>
      </c>
      <c r="D905" t="s">
        <v>87</v>
      </c>
      <c r="E905" t="s">
        <v>58</v>
      </c>
      <c r="F905" s="4">
        <v>45444</v>
      </c>
      <c r="G905" t="s">
        <v>20</v>
      </c>
      <c r="H905" t="s">
        <v>21</v>
      </c>
      <c r="I905" t="s">
        <v>30</v>
      </c>
      <c r="J905">
        <v>136326</v>
      </c>
      <c r="K905" t="s">
        <v>31</v>
      </c>
      <c r="L905">
        <f t="shared" si="42"/>
        <v>2024</v>
      </c>
      <c r="M905">
        <f t="shared" si="43"/>
        <v>6</v>
      </c>
      <c r="Q905" t="str">
        <f t="shared" si="44"/>
        <v>Low Loss</v>
      </c>
    </row>
    <row r="906" spans="1:17">
      <c r="A906" t="s">
        <v>2111</v>
      </c>
      <c r="B906" t="s">
        <v>2112</v>
      </c>
      <c r="C906" t="s">
        <v>364</v>
      </c>
      <c r="D906" t="s">
        <v>103</v>
      </c>
      <c r="E906" t="s">
        <v>19</v>
      </c>
      <c r="F906" s="4">
        <v>44937</v>
      </c>
      <c r="G906" t="s">
        <v>20</v>
      </c>
      <c r="H906" t="s">
        <v>21</v>
      </c>
      <c r="I906" t="s">
        <v>30</v>
      </c>
      <c r="J906">
        <v>65151</v>
      </c>
      <c r="K906" t="s">
        <v>23</v>
      </c>
      <c r="L906">
        <f t="shared" si="42"/>
        <v>2023</v>
      </c>
      <c r="M906">
        <f t="shared" si="43"/>
        <v>1</v>
      </c>
      <c r="Q906" t="str">
        <f t="shared" si="44"/>
        <v>Low Loss</v>
      </c>
    </row>
    <row r="907" spans="1:17">
      <c r="A907" t="s">
        <v>2113</v>
      </c>
      <c r="B907" t="s">
        <v>1504</v>
      </c>
      <c r="C907" t="s">
        <v>385</v>
      </c>
      <c r="D907" t="s">
        <v>365</v>
      </c>
      <c r="E907" t="s">
        <v>88</v>
      </c>
      <c r="F907" s="4">
        <v>45597</v>
      </c>
      <c r="G907" t="s">
        <v>83</v>
      </c>
      <c r="H907" t="s">
        <v>21</v>
      </c>
      <c r="I907" t="s">
        <v>74</v>
      </c>
      <c r="J907">
        <v>454501</v>
      </c>
      <c r="K907" t="s">
        <v>23</v>
      </c>
      <c r="L907">
        <f t="shared" si="42"/>
        <v>2024</v>
      </c>
      <c r="M907">
        <f t="shared" si="43"/>
        <v>11</v>
      </c>
      <c r="Q907" t="str">
        <f t="shared" si="44"/>
        <v>High Loss</v>
      </c>
    </row>
    <row r="908" spans="1:17">
      <c r="A908" t="s">
        <v>2114</v>
      </c>
      <c r="B908" t="s">
        <v>2115</v>
      </c>
      <c r="C908" t="s">
        <v>301</v>
      </c>
      <c r="D908" t="s">
        <v>402</v>
      </c>
      <c r="E908" t="s">
        <v>97</v>
      </c>
      <c r="F908" s="4">
        <v>45873</v>
      </c>
      <c r="G908" t="s">
        <v>37</v>
      </c>
      <c r="H908" t="s">
        <v>21</v>
      </c>
      <c r="I908" t="s">
        <v>39</v>
      </c>
      <c r="J908">
        <v>23698</v>
      </c>
      <c r="K908" t="s">
        <v>31</v>
      </c>
      <c r="L908">
        <f t="shared" si="42"/>
        <v>2025</v>
      </c>
      <c r="M908">
        <f t="shared" si="43"/>
        <v>8</v>
      </c>
      <c r="Q908" t="str">
        <f t="shared" si="44"/>
        <v>Low Loss</v>
      </c>
    </row>
    <row r="909" spans="1:17">
      <c r="A909" t="s">
        <v>2116</v>
      </c>
      <c r="B909" t="s">
        <v>2117</v>
      </c>
      <c r="C909" t="s">
        <v>1490</v>
      </c>
      <c r="D909" t="s">
        <v>78</v>
      </c>
      <c r="E909" t="s">
        <v>68</v>
      </c>
      <c r="F909" s="4">
        <v>45076</v>
      </c>
      <c r="G909" t="s">
        <v>28</v>
      </c>
      <c r="H909" t="s">
        <v>38</v>
      </c>
      <c r="I909" t="s">
        <v>39</v>
      </c>
      <c r="J909">
        <v>214089</v>
      </c>
      <c r="K909" t="s">
        <v>31</v>
      </c>
      <c r="L909">
        <f t="shared" si="42"/>
        <v>2023</v>
      </c>
      <c r="M909">
        <f t="shared" si="43"/>
        <v>5</v>
      </c>
      <c r="Q909" t="str">
        <f t="shared" si="44"/>
        <v>Low Loss</v>
      </c>
    </row>
    <row r="910" spans="1:17">
      <c r="A910" t="s">
        <v>2118</v>
      </c>
      <c r="B910" t="s">
        <v>2119</v>
      </c>
      <c r="C910" t="s">
        <v>2120</v>
      </c>
      <c r="D910" t="s">
        <v>350</v>
      </c>
      <c r="E910" t="s">
        <v>97</v>
      </c>
      <c r="F910" s="4">
        <v>45513</v>
      </c>
      <c r="G910" t="s">
        <v>37</v>
      </c>
      <c r="H910" t="s">
        <v>21</v>
      </c>
      <c r="I910" t="s">
        <v>30</v>
      </c>
      <c r="J910">
        <v>216761</v>
      </c>
      <c r="K910" t="s">
        <v>23</v>
      </c>
      <c r="L910">
        <f t="shared" si="42"/>
        <v>2024</v>
      </c>
      <c r="M910">
        <f t="shared" si="43"/>
        <v>8</v>
      </c>
      <c r="Q910" t="str">
        <f t="shared" si="44"/>
        <v>Low Loss</v>
      </c>
    </row>
    <row r="911" spans="1:17">
      <c r="A911" t="s">
        <v>2121</v>
      </c>
      <c r="B911" t="s">
        <v>2122</v>
      </c>
      <c r="C911" t="s">
        <v>379</v>
      </c>
      <c r="D911" t="s">
        <v>530</v>
      </c>
      <c r="E911" t="s">
        <v>63</v>
      </c>
      <c r="F911" s="4">
        <v>46022</v>
      </c>
      <c r="G911" t="s">
        <v>83</v>
      </c>
      <c r="H911" t="s">
        <v>38</v>
      </c>
      <c r="I911" t="s">
        <v>30</v>
      </c>
      <c r="J911">
        <v>39828</v>
      </c>
      <c r="K911" t="s">
        <v>23</v>
      </c>
      <c r="L911">
        <f t="shared" si="42"/>
        <v>2025</v>
      </c>
      <c r="M911">
        <f t="shared" si="43"/>
        <v>12</v>
      </c>
      <c r="Q911" t="str">
        <f t="shared" si="44"/>
        <v>Low Loss</v>
      </c>
    </row>
    <row r="912" spans="1:17">
      <c r="A912" t="s">
        <v>2123</v>
      </c>
      <c r="B912" t="s">
        <v>2124</v>
      </c>
      <c r="C912" t="s">
        <v>17</v>
      </c>
      <c r="D912" t="s">
        <v>273</v>
      </c>
      <c r="E912" t="s">
        <v>63</v>
      </c>
      <c r="F912" s="4">
        <v>44975</v>
      </c>
      <c r="G912" t="s">
        <v>28</v>
      </c>
      <c r="H912" t="s">
        <v>29</v>
      </c>
      <c r="I912" t="s">
        <v>30</v>
      </c>
      <c r="J912">
        <v>446854</v>
      </c>
      <c r="K912" t="s">
        <v>23</v>
      </c>
      <c r="L912">
        <f t="shared" si="42"/>
        <v>2023</v>
      </c>
      <c r="M912">
        <f t="shared" si="43"/>
        <v>2</v>
      </c>
      <c r="Q912" t="str">
        <f t="shared" si="44"/>
        <v>High Loss</v>
      </c>
    </row>
    <row r="913" spans="1:17">
      <c r="A913" t="s">
        <v>2125</v>
      </c>
      <c r="B913" t="s">
        <v>2126</v>
      </c>
      <c r="C913" t="s">
        <v>1249</v>
      </c>
      <c r="D913" t="s">
        <v>292</v>
      </c>
      <c r="E913" t="s">
        <v>68</v>
      </c>
      <c r="F913" s="4">
        <v>45993</v>
      </c>
      <c r="G913" t="s">
        <v>37</v>
      </c>
      <c r="H913" t="s">
        <v>21</v>
      </c>
      <c r="I913" t="s">
        <v>30</v>
      </c>
      <c r="J913">
        <v>85595</v>
      </c>
      <c r="K913" t="s">
        <v>31</v>
      </c>
      <c r="L913">
        <f t="shared" si="42"/>
        <v>2025</v>
      </c>
      <c r="M913">
        <f t="shared" si="43"/>
        <v>12</v>
      </c>
      <c r="Q913" t="str">
        <f t="shared" si="44"/>
        <v>Low Loss</v>
      </c>
    </row>
    <row r="914" spans="1:17">
      <c r="A914" t="s">
        <v>2127</v>
      </c>
      <c r="B914" t="s">
        <v>2128</v>
      </c>
      <c r="C914" t="s">
        <v>279</v>
      </c>
      <c r="D914" t="s">
        <v>147</v>
      </c>
      <c r="E914" t="s">
        <v>58</v>
      </c>
      <c r="F914" s="4">
        <v>45057</v>
      </c>
      <c r="G914" t="s">
        <v>37</v>
      </c>
      <c r="H914" t="s">
        <v>38</v>
      </c>
      <c r="I914" t="s">
        <v>39</v>
      </c>
      <c r="J914">
        <v>488532</v>
      </c>
      <c r="K914" t="s">
        <v>31</v>
      </c>
      <c r="L914">
        <f t="shared" si="42"/>
        <v>2023</v>
      </c>
      <c r="M914">
        <f t="shared" si="43"/>
        <v>5</v>
      </c>
      <c r="Q914" t="str">
        <f t="shared" si="44"/>
        <v>High Loss</v>
      </c>
    </row>
    <row r="915" spans="1:17">
      <c r="A915" t="s">
        <v>2129</v>
      </c>
      <c r="B915" t="s">
        <v>2130</v>
      </c>
      <c r="C915" t="s">
        <v>372</v>
      </c>
      <c r="D915" t="s">
        <v>139</v>
      </c>
      <c r="E915" t="s">
        <v>97</v>
      </c>
      <c r="F915" s="4">
        <v>45190</v>
      </c>
      <c r="G915" t="s">
        <v>28</v>
      </c>
      <c r="H915" t="s">
        <v>38</v>
      </c>
      <c r="I915" t="s">
        <v>30</v>
      </c>
      <c r="J915">
        <v>291612</v>
      </c>
      <c r="K915" t="s">
        <v>31</v>
      </c>
      <c r="L915">
        <f t="shared" si="42"/>
        <v>2023</v>
      </c>
      <c r="M915">
        <f t="shared" si="43"/>
        <v>9</v>
      </c>
      <c r="Q915" t="str">
        <f t="shared" si="44"/>
        <v>High Loss</v>
      </c>
    </row>
    <row r="916" spans="1:17">
      <c r="A916" t="s">
        <v>2131</v>
      </c>
      <c r="B916" t="s">
        <v>1148</v>
      </c>
      <c r="C916" t="s">
        <v>529</v>
      </c>
      <c r="D916" t="s">
        <v>821</v>
      </c>
      <c r="E916" t="s">
        <v>88</v>
      </c>
      <c r="F916" s="4">
        <v>45709</v>
      </c>
      <c r="G916" t="s">
        <v>83</v>
      </c>
      <c r="H916" t="s">
        <v>38</v>
      </c>
      <c r="I916" t="s">
        <v>74</v>
      </c>
      <c r="J916">
        <v>481654</v>
      </c>
      <c r="K916" t="s">
        <v>31</v>
      </c>
      <c r="L916">
        <f t="shared" si="42"/>
        <v>2025</v>
      </c>
      <c r="M916">
        <f t="shared" si="43"/>
        <v>2</v>
      </c>
      <c r="Q916" t="str">
        <f t="shared" si="44"/>
        <v>High Loss</v>
      </c>
    </row>
    <row r="917" spans="1:17">
      <c r="A917" t="s">
        <v>2132</v>
      </c>
      <c r="B917" t="s">
        <v>2133</v>
      </c>
      <c r="C917" t="s">
        <v>1105</v>
      </c>
      <c r="D917" t="s">
        <v>236</v>
      </c>
      <c r="E917" t="s">
        <v>36</v>
      </c>
      <c r="F917" s="4">
        <v>45056</v>
      </c>
      <c r="G917" t="s">
        <v>20</v>
      </c>
      <c r="H917" t="s">
        <v>38</v>
      </c>
      <c r="I917" t="s">
        <v>30</v>
      </c>
      <c r="J917">
        <v>224516</v>
      </c>
      <c r="K917" t="s">
        <v>31</v>
      </c>
      <c r="L917">
        <f t="shared" si="42"/>
        <v>2023</v>
      </c>
      <c r="M917">
        <f t="shared" si="43"/>
        <v>5</v>
      </c>
      <c r="Q917" t="str">
        <f t="shared" si="44"/>
        <v>Low Loss</v>
      </c>
    </row>
    <row r="918" spans="1:17">
      <c r="A918" t="s">
        <v>2134</v>
      </c>
      <c r="B918" t="s">
        <v>2135</v>
      </c>
      <c r="C918" t="s">
        <v>876</v>
      </c>
      <c r="D918" t="s">
        <v>18</v>
      </c>
      <c r="E918" t="s">
        <v>19</v>
      </c>
      <c r="F918" s="4">
        <v>45492</v>
      </c>
      <c r="G918" t="s">
        <v>37</v>
      </c>
      <c r="H918" t="s">
        <v>21</v>
      </c>
      <c r="I918" t="s">
        <v>30</v>
      </c>
      <c r="J918">
        <v>48474</v>
      </c>
      <c r="K918" t="s">
        <v>23</v>
      </c>
      <c r="L918">
        <f t="shared" si="42"/>
        <v>2024</v>
      </c>
      <c r="M918">
        <f t="shared" si="43"/>
        <v>7</v>
      </c>
      <c r="Q918" t="str">
        <f t="shared" si="44"/>
        <v>Low Loss</v>
      </c>
    </row>
    <row r="919" spans="1:17">
      <c r="A919" t="s">
        <v>2136</v>
      </c>
      <c r="B919" t="s">
        <v>2137</v>
      </c>
      <c r="C919" t="s">
        <v>900</v>
      </c>
      <c r="D919" t="s">
        <v>373</v>
      </c>
      <c r="E919" t="s">
        <v>58</v>
      </c>
      <c r="F919" s="4">
        <v>45082</v>
      </c>
      <c r="G919" t="s">
        <v>37</v>
      </c>
      <c r="H919" t="s">
        <v>21</v>
      </c>
      <c r="I919" t="s">
        <v>74</v>
      </c>
      <c r="J919">
        <v>18571</v>
      </c>
      <c r="K919" t="s">
        <v>23</v>
      </c>
      <c r="L919">
        <f t="shared" si="42"/>
        <v>2023</v>
      </c>
      <c r="M919">
        <f t="shared" si="43"/>
        <v>6</v>
      </c>
      <c r="Q919" t="str">
        <f t="shared" si="44"/>
        <v>Low Loss</v>
      </c>
    </row>
    <row r="920" spans="1:17">
      <c r="A920" t="s">
        <v>2138</v>
      </c>
      <c r="B920" t="s">
        <v>2139</v>
      </c>
      <c r="C920" t="s">
        <v>364</v>
      </c>
      <c r="D920" t="s">
        <v>423</v>
      </c>
      <c r="E920" t="s">
        <v>58</v>
      </c>
      <c r="F920" s="4">
        <v>44946</v>
      </c>
      <c r="G920" t="s">
        <v>83</v>
      </c>
      <c r="H920" t="s">
        <v>38</v>
      </c>
      <c r="I920" t="s">
        <v>30</v>
      </c>
      <c r="J920">
        <v>197654</v>
      </c>
      <c r="K920" t="s">
        <v>31</v>
      </c>
      <c r="L920">
        <f t="shared" si="42"/>
        <v>2023</v>
      </c>
      <c r="M920">
        <f t="shared" si="43"/>
        <v>1</v>
      </c>
      <c r="Q920" t="str">
        <f t="shared" si="44"/>
        <v>Low Loss</v>
      </c>
    </row>
    <row r="921" spans="1:17">
      <c r="A921" t="s">
        <v>2140</v>
      </c>
      <c r="B921" t="s">
        <v>2141</v>
      </c>
      <c r="C921" t="s">
        <v>1058</v>
      </c>
      <c r="D921" t="s">
        <v>62</v>
      </c>
      <c r="E921" t="s">
        <v>88</v>
      </c>
      <c r="F921" s="4">
        <v>45277</v>
      </c>
      <c r="G921" t="s">
        <v>83</v>
      </c>
      <c r="H921" t="s">
        <v>21</v>
      </c>
      <c r="I921" t="s">
        <v>39</v>
      </c>
      <c r="J921">
        <v>27144</v>
      </c>
      <c r="K921" t="s">
        <v>31</v>
      </c>
      <c r="L921">
        <f t="shared" si="42"/>
        <v>2023</v>
      </c>
      <c r="M921">
        <f t="shared" si="43"/>
        <v>12</v>
      </c>
      <c r="Q921" t="str">
        <f t="shared" si="44"/>
        <v>Low Loss</v>
      </c>
    </row>
    <row r="922" spans="1:17">
      <c r="A922" t="s">
        <v>2142</v>
      </c>
      <c r="B922" t="s">
        <v>2143</v>
      </c>
      <c r="C922" t="s">
        <v>655</v>
      </c>
      <c r="D922" t="s">
        <v>139</v>
      </c>
      <c r="E922" t="s">
        <v>36</v>
      </c>
      <c r="F922" s="4">
        <v>45836</v>
      </c>
      <c r="G922" t="s">
        <v>28</v>
      </c>
      <c r="H922" t="s">
        <v>38</v>
      </c>
      <c r="I922" t="s">
        <v>30</v>
      </c>
      <c r="J922">
        <v>235588</v>
      </c>
      <c r="K922" t="s">
        <v>31</v>
      </c>
      <c r="L922">
        <f t="shared" si="42"/>
        <v>2025</v>
      </c>
      <c r="M922">
        <f t="shared" si="43"/>
        <v>6</v>
      </c>
      <c r="Q922" t="str">
        <f t="shared" si="44"/>
        <v>Low Loss</v>
      </c>
    </row>
    <row r="923" spans="1:17">
      <c r="A923" t="s">
        <v>2144</v>
      </c>
      <c r="B923" t="s">
        <v>2145</v>
      </c>
      <c r="C923" t="s">
        <v>1249</v>
      </c>
      <c r="D923" t="s">
        <v>48</v>
      </c>
      <c r="E923" t="s">
        <v>68</v>
      </c>
      <c r="F923" s="4">
        <v>45218</v>
      </c>
      <c r="G923" t="s">
        <v>37</v>
      </c>
      <c r="H923" t="s">
        <v>38</v>
      </c>
      <c r="I923" t="s">
        <v>30</v>
      </c>
      <c r="J923">
        <v>437696</v>
      </c>
      <c r="K923" t="s">
        <v>31</v>
      </c>
      <c r="L923">
        <f t="shared" si="42"/>
        <v>2023</v>
      </c>
      <c r="M923">
        <f t="shared" si="43"/>
        <v>10</v>
      </c>
      <c r="Q923" t="str">
        <f t="shared" si="44"/>
        <v>High Loss</v>
      </c>
    </row>
    <row r="924" spans="1:17">
      <c r="A924" t="s">
        <v>2146</v>
      </c>
      <c r="B924" t="s">
        <v>2147</v>
      </c>
      <c r="C924" t="s">
        <v>291</v>
      </c>
      <c r="D924" t="s">
        <v>82</v>
      </c>
      <c r="E924" t="s">
        <v>19</v>
      </c>
      <c r="F924" s="4">
        <v>45381</v>
      </c>
      <c r="G924" t="s">
        <v>37</v>
      </c>
      <c r="H924" t="s">
        <v>29</v>
      </c>
      <c r="I924" t="s">
        <v>39</v>
      </c>
      <c r="J924">
        <v>343706</v>
      </c>
      <c r="K924" t="s">
        <v>31</v>
      </c>
      <c r="L924">
        <f t="shared" si="42"/>
        <v>2024</v>
      </c>
      <c r="M924">
        <f t="shared" si="43"/>
        <v>3</v>
      </c>
      <c r="Q924" t="str">
        <f t="shared" si="44"/>
        <v>High Loss</v>
      </c>
    </row>
    <row r="925" spans="1:17">
      <c r="A925" t="s">
        <v>2148</v>
      </c>
      <c r="B925" t="s">
        <v>2149</v>
      </c>
      <c r="C925" t="s">
        <v>1702</v>
      </c>
      <c r="D925" t="s">
        <v>52</v>
      </c>
      <c r="E925" t="s">
        <v>97</v>
      </c>
      <c r="F925" s="4">
        <v>45927</v>
      </c>
      <c r="G925" t="s">
        <v>37</v>
      </c>
      <c r="H925" t="s">
        <v>21</v>
      </c>
      <c r="I925" t="s">
        <v>39</v>
      </c>
      <c r="J925">
        <v>54931</v>
      </c>
      <c r="K925" t="s">
        <v>31</v>
      </c>
      <c r="L925">
        <f t="shared" si="42"/>
        <v>2025</v>
      </c>
      <c r="M925">
        <f t="shared" si="43"/>
        <v>9</v>
      </c>
      <c r="Q925" t="str">
        <f t="shared" si="44"/>
        <v>Low Loss</v>
      </c>
    </row>
    <row r="926" spans="1:17">
      <c r="A926" t="s">
        <v>2150</v>
      </c>
      <c r="B926" t="s">
        <v>247</v>
      </c>
      <c r="C926" t="s">
        <v>17</v>
      </c>
      <c r="D926" t="s">
        <v>232</v>
      </c>
      <c r="E926" t="s">
        <v>58</v>
      </c>
      <c r="F926" s="4">
        <v>45393</v>
      </c>
      <c r="G926" t="s">
        <v>20</v>
      </c>
      <c r="H926" t="s">
        <v>38</v>
      </c>
      <c r="I926" t="s">
        <v>30</v>
      </c>
      <c r="J926">
        <v>305704</v>
      </c>
      <c r="K926" t="s">
        <v>31</v>
      </c>
      <c r="L926">
        <f t="shared" si="42"/>
        <v>2024</v>
      </c>
      <c r="M926">
        <f t="shared" si="43"/>
        <v>4</v>
      </c>
      <c r="Q926" t="str">
        <f t="shared" si="44"/>
        <v>High Loss</v>
      </c>
    </row>
    <row r="927" spans="1:17">
      <c r="A927" t="s">
        <v>2151</v>
      </c>
      <c r="B927" t="s">
        <v>1094</v>
      </c>
      <c r="C927" t="s">
        <v>1257</v>
      </c>
      <c r="D927" t="s">
        <v>155</v>
      </c>
      <c r="E927" t="s">
        <v>88</v>
      </c>
      <c r="F927" s="4">
        <v>45508</v>
      </c>
      <c r="G927" t="s">
        <v>20</v>
      </c>
      <c r="H927" t="s">
        <v>38</v>
      </c>
      <c r="I927" t="s">
        <v>30</v>
      </c>
      <c r="J927">
        <v>150619</v>
      </c>
      <c r="K927" t="s">
        <v>31</v>
      </c>
      <c r="L927">
        <f t="shared" si="42"/>
        <v>2024</v>
      </c>
      <c r="M927">
        <f t="shared" si="43"/>
        <v>8</v>
      </c>
      <c r="Q927" t="str">
        <f t="shared" si="44"/>
        <v>Low Loss</v>
      </c>
    </row>
    <row r="928" spans="1:17">
      <c r="A928" t="s">
        <v>2152</v>
      </c>
      <c r="B928" t="s">
        <v>2153</v>
      </c>
      <c r="C928" t="s">
        <v>804</v>
      </c>
      <c r="D928" t="s">
        <v>139</v>
      </c>
      <c r="E928" t="s">
        <v>63</v>
      </c>
      <c r="F928" s="4">
        <v>45859</v>
      </c>
      <c r="G928" t="s">
        <v>20</v>
      </c>
      <c r="H928" t="s">
        <v>38</v>
      </c>
      <c r="I928" t="s">
        <v>30</v>
      </c>
      <c r="J928">
        <v>184742</v>
      </c>
      <c r="K928" t="s">
        <v>31</v>
      </c>
      <c r="L928">
        <f t="shared" si="42"/>
        <v>2025</v>
      </c>
      <c r="M928">
        <f t="shared" si="43"/>
        <v>7</v>
      </c>
      <c r="Q928" t="str">
        <f t="shared" si="44"/>
        <v>Low Loss</v>
      </c>
    </row>
    <row r="929" spans="1:17">
      <c r="A929" t="s">
        <v>2154</v>
      </c>
      <c r="B929" t="s">
        <v>2155</v>
      </c>
      <c r="C929" t="s">
        <v>778</v>
      </c>
      <c r="D929" t="s">
        <v>151</v>
      </c>
      <c r="E929" t="s">
        <v>88</v>
      </c>
      <c r="F929" s="4">
        <v>45076</v>
      </c>
      <c r="G929" t="s">
        <v>37</v>
      </c>
      <c r="H929" t="s">
        <v>21</v>
      </c>
      <c r="I929" t="s">
        <v>30</v>
      </c>
      <c r="J929">
        <v>167687</v>
      </c>
      <c r="K929" t="s">
        <v>23</v>
      </c>
      <c r="L929">
        <f t="shared" si="42"/>
        <v>2023</v>
      </c>
      <c r="M929">
        <f t="shared" si="43"/>
        <v>5</v>
      </c>
      <c r="Q929" t="str">
        <f t="shared" si="44"/>
        <v>Low Loss</v>
      </c>
    </row>
    <row r="930" spans="1:17">
      <c r="A930" t="s">
        <v>2156</v>
      </c>
      <c r="B930" t="s">
        <v>2157</v>
      </c>
      <c r="C930" t="s">
        <v>231</v>
      </c>
      <c r="D930" t="s">
        <v>620</v>
      </c>
      <c r="E930" t="s">
        <v>36</v>
      </c>
      <c r="F930" s="4">
        <v>45729</v>
      </c>
      <c r="G930" t="s">
        <v>20</v>
      </c>
      <c r="H930" t="s">
        <v>38</v>
      </c>
      <c r="I930" t="s">
        <v>22</v>
      </c>
      <c r="J930">
        <v>114486</v>
      </c>
      <c r="K930" t="s">
        <v>31</v>
      </c>
      <c r="L930">
        <f t="shared" si="42"/>
        <v>2025</v>
      </c>
      <c r="M930">
        <f t="shared" si="43"/>
        <v>3</v>
      </c>
      <c r="Q930" t="str">
        <f t="shared" si="44"/>
        <v>Low Loss</v>
      </c>
    </row>
    <row r="931" spans="1:17">
      <c r="A931" t="s">
        <v>2158</v>
      </c>
      <c r="B931" t="s">
        <v>2159</v>
      </c>
      <c r="C931" t="s">
        <v>667</v>
      </c>
      <c r="D931" t="s">
        <v>217</v>
      </c>
      <c r="E931" t="s">
        <v>58</v>
      </c>
      <c r="F931" s="4">
        <v>45640</v>
      </c>
      <c r="G931" t="s">
        <v>37</v>
      </c>
      <c r="H931" t="s">
        <v>21</v>
      </c>
      <c r="I931" t="s">
        <v>30</v>
      </c>
      <c r="J931">
        <v>370010</v>
      </c>
      <c r="K931" t="s">
        <v>31</v>
      </c>
      <c r="L931">
        <f t="shared" si="42"/>
        <v>2024</v>
      </c>
      <c r="M931">
        <f t="shared" si="43"/>
        <v>12</v>
      </c>
      <c r="Q931" t="str">
        <f t="shared" si="44"/>
        <v>High Loss</v>
      </c>
    </row>
    <row r="932" spans="1:17">
      <c r="A932" t="s">
        <v>2160</v>
      </c>
      <c r="B932" t="s">
        <v>1560</v>
      </c>
      <c r="C932" t="s">
        <v>130</v>
      </c>
      <c r="D932" t="s">
        <v>280</v>
      </c>
      <c r="E932" t="s">
        <v>68</v>
      </c>
      <c r="F932" s="4">
        <v>45037</v>
      </c>
      <c r="G932" t="s">
        <v>28</v>
      </c>
      <c r="H932" t="s">
        <v>38</v>
      </c>
      <c r="I932" t="s">
        <v>39</v>
      </c>
      <c r="J932">
        <v>297482</v>
      </c>
      <c r="K932" t="s">
        <v>31</v>
      </c>
      <c r="L932">
        <f t="shared" si="42"/>
        <v>2023</v>
      </c>
      <c r="M932">
        <f t="shared" si="43"/>
        <v>4</v>
      </c>
      <c r="Q932" t="str">
        <f t="shared" si="44"/>
        <v>High Loss</v>
      </c>
    </row>
    <row r="933" spans="1:17">
      <c r="A933" t="s">
        <v>2161</v>
      </c>
      <c r="B933" t="s">
        <v>2162</v>
      </c>
      <c r="C933" t="s">
        <v>461</v>
      </c>
      <c r="D933" t="s">
        <v>73</v>
      </c>
      <c r="E933" t="s">
        <v>63</v>
      </c>
      <c r="F933" s="4">
        <v>45610</v>
      </c>
      <c r="G933" t="s">
        <v>28</v>
      </c>
      <c r="H933" t="s">
        <v>29</v>
      </c>
      <c r="I933" t="s">
        <v>30</v>
      </c>
      <c r="J933">
        <v>349159</v>
      </c>
      <c r="K933" t="s">
        <v>31</v>
      </c>
      <c r="L933">
        <f t="shared" si="42"/>
        <v>2024</v>
      </c>
      <c r="M933">
        <f t="shared" si="43"/>
        <v>11</v>
      </c>
      <c r="Q933" t="str">
        <f t="shared" si="44"/>
        <v>High Loss</v>
      </c>
    </row>
    <row r="934" spans="1:17">
      <c r="A934" t="s">
        <v>2163</v>
      </c>
      <c r="B934" t="s">
        <v>2164</v>
      </c>
      <c r="C934" t="s">
        <v>251</v>
      </c>
      <c r="D934" t="s">
        <v>255</v>
      </c>
      <c r="E934" t="s">
        <v>63</v>
      </c>
      <c r="F934" s="4">
        <v>45898</v>
      </c>
      <c r="G934" t="s">
        <v>20</v>
      </c>
      <c r="H934" t="s">
        <v>38</v>
      </c>
      <c r="I934" t="s">
        <v>39</v>
      </c>
      <c r="J934">
        <v>51280</v>
      </c>
      <c r="K934" t="s">
        <v>23</v>
      </c>
      <c r="L934">
        <f t="shared" si="42"/>
        <v>2025</v>
      </c>
      <c r="M934">
        <f t="shared" si="43"/>
        <v>8</v>
      </c>
      <c r="Q934" t="str">
        <f t="shared" si="44"/>
        <v>Low Loss</v>
      </c>
    </row>
    <row r="935" spans="1:17">
      <c r="A935" t="s">
        <v>2165</v>
      </c>
      <c r="B935" t="s">
        <v>2166</v>
      </c>
      <c r="C935" t="s">
        <v>929</v>
      </c>
      <c r="D935" t="s">
        <v>821</v>
      </c>
      <c r="E935" t="s">
        <v>68</v>
      </c>
      <c r="F935" s="4">
        <v>45349</v>
      </c>
      <c r="G935" t="s">
        <v>20</v>
      </c>
      <c r="H935" t="s">
        <v>29</v>
      </c>
      <c r="I935" t="s">
        <v>74</v>
      </c>
      <c r="J935">
        <v>230529</v>
      </c>
      <c r="K935" t="s">
        <v>23</v>
      </c>
      <c r="L935">
        <f t="shared" si="42"/>
        <v>2024</v>
      </c>
      <c r="M935">
        <f t="shared" si="43"/>
        <v>2</v>
      </c>
      <c r="Q935" t="str">
        <f t="shared" si="44"/>
        <v>Low Loss</v>
      </c>
    </row>
    <row r="936" spans="1:17">
      <c r="A936" t="s">
        <v>2167</v>
      </c>
      <c r="B936" t="s">
        <v>2168</v>
      </c>
      <c r="C936" t="s">
        <v>828</v>
      </c>
      <c r="D936" t="s">
        <v>206</v>
      </c>
      <c r="E936" t="s">
        <v>58</v>
      </c>
      <c r="F936" s="4">
        <v>45845</v>
      </c>
      <c r="G936" t="s">
        <v>83</v>
      </c>
      <c r="H936" t="s">
        <v>21</v>
      </c>
      <c r="I936" t="s">
        <v>39</v>
      </c>
      <c r="J936">
        <v>73731</v>
      </c>
      <c r="K936" t="s">
        <v>31</v>
      </c>
      <c r="L936">
        <f t="shared" si="42"/>
        <v>2025</v>
      </c>
      <c r="M936">
        <f t="shared" si="43"/>
        <v>7</v>
      </c>
      <c r="Q936" t="str">
        <f t="shared" si="44"/>
        <v>Low Loss</v>
      </c>
    </row>
    <row r="937" spans="1:17">
      <c r="A937" t="s">
        <v>2169</v>
      </c>
      <c r="B937" t="s">
        <v>2170</v>
      </c>
      <c r="C937" t="s">
        <v>251</v>
      </c>
      <c r="D937" t="s">
        <v>103</v>
      </c>
      <c r="E937" t="s">
        <v>19</v>
      </c>
      <c r="F937" s="4">
        <v>45468</v>
      </c>
      <c r="G937" t="s">
        <v>28</v>
      </c>
      <c r="H937" t="s">
        <v>38</v>
      </c>
      <c r="I937" t="s">
        <v>30</v>
      </c>
      <c r="J937">
        <v>312795</v>
      </c>
      <c r="K937" t="s">
        <v>31</v>
      </c>
      <c r="L937">
        <f t="shared" si="42"/>
        <v>2024</v>
      </c>
      <c r="M937">
        <f t="shared" si="43"/>
        <v>6</v>
      </c>
      <c r="Q937" t="str">
        <f t="shared" si="44"/>
        <v>High Loss</v>
      </c>
    </row>
    <row r="938" spans="1:17">
      <c r="A938" t="s">
        <v>2171</v>
      </c>
      <c r="B938" t="s">
        <v>2172</v>
      </c>
      <c r="C938" t="s">
        <v>1515</v>
      </c>
      <c r="D938" t="s">
        <v>354</v>
      </c>
      <c r="E938" t="s">
        <v>19</v>
      </c>
      <c r="F938" s="4">
        <v>44950</v>
      </c>
      <c r="G938" t="s">
        <v>37</v>
      </c>
      <c r="H938" t="s">
        <v>21</v>
      </c>
      <c r="I938" t="s">
        <v>39</v>
      </c>
      <c r="J938">
        <v>78958</v>
      </c>
      <c r="K938" t="s">
        <v>23</v>
      </c>
      <c r="L938">
        <f t="shared" si="42"/>
        <v>2023</v>
      </c>
      <c r="M938">
        <f t="shared" si="43"/>
        <v>1</v>
      </c>
      <c r="Q938" t="str">
        <f t="shared" si="44"/>
        <v>Low Loss</v>
      </c>
    </row>
    <row r="939" spans="1:17">
      <c r="A939" t="s">
        <v>2173</v>
      </c>
      <c r="B939" t="s">
        <v>2174</v>
      </c>
      <c r="C939" t="s">
        <v>47</v>
      </c>
      <c r="D939" t="s">
        <v>734</v>
      </c>
      <c r="E939" t="s">
        <v>88</v>
      </c>
      <c r="F939" s="4">
        <v>46006</v>
      </c>
      <c r="G939" t="s">
        <v>28</v>
      </c>
      <c r="H939" t="s">
        <v>38</v>
      </c>
      <c r="I939" t="s">
        <v>30</v>
      </c>
      <c r="J939">
        <v>436603</v>
      </c>
      <c r="K939" t="s">
        <v>23</v>
      </c>
      <c r="L939">
        <f t="shared" si="42"/>
        <v>2025</v>
      </c>
      <c r="M939">
        <f t="shared" si="43"/>
        <v>12</v>
      </c>
      <c r="Q939" t="str">
        <f t="shared" si="44"/>
        <v>High Loss</v>
      </c>
    </row>
    <row r="940" spans="1:17">
      <c r="A940" t="s">
        <v>2175</v>
      </c>
      <c r="B940" t="s">
        <v>2176</v>
      </c>
      <c r="C940" t="s">
        <v>401</v>
      </c>
      <c r="D940" t="s">
        <v>159</v>
      </c>
      <c r="E940" t="s">
        <v>88</v>
      </c>
      <c r="F940" s="4">
        <v>45945</v>
      </c>
      <c r="G940" t="s">
        <v>20</v>
      </c>
      <c r="H940" t="s">
        <v>21</v>
      </c>
      <c r="I940" t="s">
        <v>39</v>
      </c>
      <c r="J940">
        <v>365889</v>
      </c>
      <c r="K940" t="s">
        <v>23</v>
      </c>
      <c r="L940">
        <f t="shared" si="42"/>
        <v>2025</v>
      </c>
      <c r="M940">
        <f t="shared" si="43"/>
        <v>10</v>
      </c>
      <c r="Q940" t="str">
        <f t="shared" si="44"/>
        <v>High Loss</v>
      </c>
    </row>
    <row r="941" spans="1:17">
      <c r="A941" t="s">
        <v>2177</v>
      </c>
      <c r="B941" t="s">
        <v>2178</v>
      </c>
      <c r="C941" t="s">
        <v>388</v>
      </c>
      <c r="D941" t="s">
        <v>322</v>
      </c>
      <c r="E941" t="s">
        <v>97</v>
      </c>
      <c r="F941" s="4">
        <v>45535</v>
      </c>
      <c r="G941" t="s">
        <v>83</v>
      </c>
      <c r="H941" t="s">
        <v>21</v>
      </c>
      <c r="I941" t="s">
        <v>39</v>
      </c>
      <c r="J941">
        <v>4386</v>
      </c>
      <c r="K941" t="s">
        <v>31</v>
      </c>
      <c r="L941">
        <f t="shared" si="42"/>
        <v>2024</v>
      </c>
      <c r="M941">
        <f t="shared" si="43"/>
        <v>8</v>
      </c>
      <c r="Q941" t="str">
        <f t="shared" si="44"/>
        <v>Low Loss</v>
      </c>
    </row>
    <row r="942" spans="1:17">
      <c r="A942" t="s">
        <v>2179</v>
      </c>
      <c r="B942" t="s">
        <v>2180</v>
      </c>
      <c r="C942" t="s">
        <v>585</v>
      </c>
      <c r="D942" t="s">
        <v>92</v>
      </c>
      <c r="E942" t="s">
        <v>68</v>
      </c>
      <c r="F942" s="4">
        <v>45749</v>
      </c>
      <c r="G942" t="s">
        <v>28</v>
      </c>
      <c r="H942" t="s">
        <v>38</v>
      </c>
      <c r="I942" t="s">
        <v>30</v>
      </c>
      <c r="J942">
        <v>306773</v>
      </c>
      <c r="K942" t="s">
        <v>31</v>
      </c>
      <c r="L942">
        <f t="shared" si="42"/>
        <v>2025</v>
      </c>
      <c r="M942">
        <f t="shared" si="43"/>
        <v>4</v>
      </c>
      <c r="Q942" t="str">
        <f t="shared" si="44"/>
        <v>High Loss</v>
      </c>
    </row>
    <row r="943" spans="1:17">
      <c r="A943" t="s">
        <v>2181</v>
      </c>
      <c r="B943" t="s">
        <v>2182</v>
      </c>
      <c r="C943" t="s">
        <v>1276</v>
      </c>
      <c r="D943" t="s">
        <v>147</v>
      </c>
      <c r="E943" t="s">
        <v>88</v>
      </c>
      <c r="F943" s="4">
        <v>45345</v>
      </c>
      <c r="G943" t="s">
        <v>83</v>
      </c>
      <c r="H943" t="s">
        <v>21</v>
      </c>
      <c r="I943" t="s">
        <v>30</v>
      </c>
      <c r="J943">
        <v>433649</v>
      </c>
      <c r="K943" t="s">
        <v>31</v>
      </c>
      <c r="L943">
        <f t="shared" si="42"/>
        <v>2024</v>
      </c>
      <c r="M943">
        <f t="shared" si="43"/>
        <v>2</v>
      </c>
      <c r="Q943" t="str">
        <f t="shared" si="44"/>
        <v>High Loss</v>
      </c>
    </row>
    <row r="944" spans="1:17">
      <c r="A944" t="s">
        <v>2183</v>
      </c>
      <c r="B944" t="s">
        <v>2184</v>
      </c>
      <c r="C944" t="s">
        <v>912</v>
      </c>
      <c r="D944" t="s">
        <v>361</v>
      </c>
      <c r="E944" t="s">
        <v>97</v>
      </c>
      <c r="F944" s="4">
        <v>45475</v>
      </c>
      <c r="G944" t="s">
        <v>83</v>
      </c>
      <c r="H944" t="s">
        <v>29</v>
      </c>
      <c r="I944" t="s">
        <v>39</v>
      </c>
      <c r="J944">
        <v>324255</v>
      </c>
      <c r="K944" t="s">
        <v>31</v>
      </c>
      <c r="L944">
        <f t="shared" si="42"/>
        <v>2024</v>
      </c>
      <c r="M944">
        <f t="shared" si="43"/>
        <v>7</v>
      </c>
      <c r="Q944" t="str">
        <f t="shared" si="44"/>
        <v>High Loss</v>
      </c>
    </row>
    <row r="945" spans="1:17">
      <c r="A945" t="s">
        <v>2185</v>
      </c>
      <c r="B945" t="s">
        <v>2186</v>
      </c>
      <c r="C945" t="s">
        <v>603</v>
      </c>
      <c r="D945" t="s">
        <v>373</v>
      </c>
      <c r="E945" t="s">
        <v>97</v>
      </c>
      <c r="F945" s="4">
        <v>44971</v>
      </c>
      <c r="G945" t="s">
        <v>20</v>
      </c>
      <c r="H945" t="s">
        <v>38</v>
      </c>
      <c r="I945" t="s">
        <v>30</v>
      </c>
      <c r="J945">
        <v>245447</v>
      </c>
      <c r="K945" t="s">
        <v>23</v>
      </c>
      <c r="L945">
        <f t="shared" si="42"/>
        <v>2023</v>
      </c>
      <c r="M945">
        <f t="shared" si="43"/>
        <v>2</v>
      </c>
      <c r="Q945" t="str">
        <f t="shared" si="44"/>
        <v>Low Loss</v>
      </c>
    </row>
    <row r="946" spans="1:17">
      <c r="A946" t="s">
        <v>2187</v>
      </c>
      <c r="B946" t="s">
        <v>2188</v>
      </c>
      <c r="C946" t="s">
        <v>1191</v>
      </c>
      <c r="D946" t="s">
        <v>284</v>
      </c>
      <c r="E946" t="s">
        <v>58</v>
      </c>
      <c r="F946" s="4">
        <v>45188</v>
      </c>
      <c r="G946" t="s">
        <v>20</v>
      </c>
      <c r="H946" t="s">
        <v>21</v>
      </c>
      <c r="I946" t="s">
        <v>30</v>
      </c>
      <c r="J946">
        <v>368143</v>
      </c>
      <c r="K946" t="s">
        <v>23</v>
      </c>
      <c r="L946">
        <f t="shared" si="42"/>
        <v>2023</v>
      </c>
      <c r="M946">
        <f t="shared" si="43"/>
        <v>9</v>
      </c>
      <c r="Q946" t="str">
        <f t="shared" si="44"/>
        <v>High Loss</v>
      </c>
    </row>
    <row r="947" spans="1:17">
      <c r="A947" t="s">
        <v>2189</v>
      </c>
      <c r="B947" t="s">
        <v>923</v>
      </c>
      <c r="C947" t="s">
        <v>315</v>
      </c>
      <c r="D947" t="s">
        <v>662</v>
      </c>
      <c r="E947" t="s">
        <v>36</v>
      </c>
      <c r="F947" s="4">
        <v>45580</v>
      </c>
      <c r="G947" t="s">
        <v>28</v>
      </c>
      <c r="H947" t="s">
        <v>38</v>
      </c>
      <c r="I947" t="s">
        <v>39</v>
      </c>
      <c r="J947">
        <v>183348</v>
      </c>
      <c r="K947" t="s">
        <v>23</v>
      </c>
      <c r="L947">
        <f t="shared" si="42"/>
        <v>2024</v>
      </c>
      <c r="M947">
        <f t="shared" si="43"/>
        <v>10</v>
      </c>
      <c r="Q947" t="str">
        <f t="shared" si="44"/>
        <v>Low Loss</v>
      </c>
    </row>
    <row r="948" spans="1:17">
      <c r="A948" t="s">
        <v>2190</v>
      </c>
      <c r="B948" t="s">
        <v>2191</v>
      </c>
      <c r="C948" t="s">
        <v>1572</v>
      </c>
      <c r="D948" t="s">
        <v>259</v>
      </c>
      <c r="E948" t="s">
        <v>68</v>
      </c>
      <c r="F948" s="4">
        <v>45952</v>
      </c>
      <c r="G948" t="s">
        <v>37</v>
      </c>
      <c r="H948" t="s">
        <v>21</v>
      </c>
      <c r="I948" t="s">
        <v>30</v>
      </c>
      <c r="J948">
        <v>235508</v>
      </c>
      <c r="K948" t="s">
        <v>31</v>
      </c>
      <c r="L948">
        <f t="shared" si="42"/>
        <v>2025</v>
      </c>
      <c r="M948">
        <f t="shared" si="43"/>
        <v>10</v>
      </c>
      <c r="Q948" t="str">
        <f t="shared" si="44"/>
        <v>Low Loss</v>
      </c>
    </row>
    <row r="949" spans="1:17">
      <c r="A949" t="s">
        <v>2192</v>
      </c>
      <c r="B949" t="s">
        <v>2193</v>
      </c>
      <c r="C949" t="s">
        <v>142</v>
      </c>
      <c r="D949" t="s">
        <v>232</v>
      </c>
      <c r="E949" t="s">
        <v>68</v>
      </c>
      <c r="F949" s="4">
        <v>45038</v>
      </c>
      <c r="G949" t="s">
        <v>20</v>
      </c>
      <c r="H949" t="s">
        <v>38</v>
      </c>
      <c r="I949" t="s">
        <v>39</v>
      </c>
      <c r="J949">
        <v>147482</v>
      </c>
      <c r="K949" t="s">
        <v>23</v>
      </c>
      <c r="L949">
        <f t="shared" si="42"/>
        <v>2023</v>
      </c>
      <c r="M949">
        <f t="shared" si="43"/>
        <v>4</v>
      </c>
      <c r="Q949" t="str">
        <f t="shared" si="44"/>
        <v>Low Loss</v>
      </c>
    </row>
    <row r="950" spans="1:17">
      <c r="A950" t="s">
        <v>2194</v>
      </c>
      <c r="B950" t="s">
        <v>2195</v>
      </c>
      <c r="C950" t="s">
        <v>1424</v>
      </c>
      <c r="D950" t="s">
        <v>189</v>
      </c>
      <c r="E950" t="s">
        <v>68</v>
      </c>
      <c r="F950" s="4">
        <v>45965</v>
      </c>
      <c r="G950" t="s">
        <v>83</v>
      </c>
      <c r="H950" t="s">
        <v>21</v>
      </c>
      <c r="I950" t="s">
        <v>39</v>
      </c>
      <c r="J950">
        <v>113105</v>
      </c>
      <c r="K950" t="s">
        <v>23</v>
      </c>
      <c r="L950">
        <f t="shared" si="42"/>
        <v>2025</v>
      </c>
      <c r="M950">
        <f t="shared" si="43"/>
        <v>11</v>
      </c>
      <c r="Q950" t="str">
        <f t="shared" si="44"/>
        <v>Low Loss</v>
      </c>
    </row>
    <row r="951" spans="1:17">
      <c r="A951" t="s">
        <v>2196</v>
      </c>
      <c r="B951" t="s">
        <v>2197</v>
      </c>
      <c r="C951" t="s">
        <v>765</v>
      </c>
      <c r="D951" t="s">
        <v>151</v>
      </c>
      <c r="E951" t="s">
        <v>88</v>
      </c>
      <c r="F951" s="4">
        <v>45809</v>
      </c>
      <c r="G951" t="s">
        <v>83</v>
      </c>
      <c r="H951" t="s">
        <v>38</v>
      </c>
      <c r="I951" t="s">
        <v>39</v>
      </c>
      <c r="J951">
        <v>16486</v>
      </c>
      <c r="K951" t="s">
        <v>31</v>
      </c>
      <c r="L951">
        <f t="shared" si="42"/>
        <v>2025</v>
      </c>
      <c r="M951">
        <f t="shared" si="43"/>
        <v>6</v>
      </c>
      <c r="Q951" t="str">
        <f t="shared" si="44"/>
        <v>Low Loss</v>
      </c>
    </row>
    <row r="952" spans="1:17">
      <c r="A952" t="s">
        <v>2198</v>
      </c>
      <c r="B952" t="s">
        <v>2199</v>
      </c>
      <c r="C952" t="s">
        <v>444</v>
      </c>
      <c r="D952" t="s">
        <v>423</v>
      </c>
      <c r="E952" t="s">
        <v>58</v>
      </c>
      <c r="F952" s="4">
        <v>45635</v>
      </c>
      <c r="G952" t="s">
        <v>20</v>
      </c>
      <c r="H952" t="s">
        <v>38</v>
      </c>
      <c r="I952" t="s">
        <v>30</v>
      </c>
      <c r="J952">
        <v>43620</v>
      </c>
      <c r="K952" t="s">
        <v>23</v>
      </c>
      <c r="L952">
        <f t="shared" si="42"/>
        <v>2024</v>
      </c>
      <c r="M952">
        <f t="shared" si="43"/>
        <v>12</v>
      </c>
      <c r="Q952" t="str">
        <f t="shared" si="44"/>
        <v>Low Loss</v>
      </c>
    </row>
    <row r="953" spans="1:17">
      <c r="A953" t="s">
        <v>2200</v>
      </c>
      <c r="B953" t="s">
        <v>2201</v>
      </c>
      <c r="C953" t="s">
        <v>1637</v>
      </c>
      <c r="D953" t="s">
        <v>107</v>
      </c>
      <c r="E953" t="s">
        <v>19</v>
      </c>
      <c r="F953" s="4">
        <v>45012</v>
      </c>
      <c r="G953" t="s">
        <v>83</v>
      </c>
      <c r="H953" t="s">
        <v>21</v>
      </c>
      <c r="I953" t="s">
        <v>39</v>
      </c>
      <c r="J953">
        <v>456356</v>
      </c>
      <c r="K953" t="s">
        <v>23</v>
      </c>
      <c r="L953">
        <f t="shared" si="42"/>
        <v>2023</v>
      </c>
      <c r="M953">
        <f t="shared" si="43"/>
        <v>3</v>
      </c>
      <c r="Q953" t="str">
        <f t="shared" si="44"/>
        <v>High Loss</v>
      </c>
    </row>
    <row r="954" spans="1:17">
      <c r="A954" t="s">
        <v>2202</v>
      </c>
      <c r="B954" t="s">
        <v>2203</v>
      </c>
      <c r="C954" t="s">
        <v>34</v>
      </c>
      <c r="D954" t="s">
        <v>312</v>
      </c>
      <c r="E954" t="s">
        <v>63</v>
      </c>
      <c r="F954" s="4">
        <v>45013</v>
      </c>
      <c r="G954" t="s">
        <v>37</v>
      </c>
      <c r="H954" t="s">
        <v>38</v>
      </c>
      <c r="I954" t="s">
        <v>74</v>
      </c>
      <c r="J954">
        <v>448297</v>
      </c>
      <c r="K954" t="s">
        <v>23</v>
      </c>
      <c r="L954">
        <f t="shared" si="42"/>
        <v>2023</v>
      </c>
      <c r="M954">
        <f t="shared" si="43"/>
        <v>3</v>
      </c>
      <c r="Q954" t="str">
        <f t="shared" si="44"/>
        <v>High Loss</v>
      </c>
    </row>
    <row r="955" spans="1:17">
      <c r="A955" t="s">
        <v>2204</v>
      </c>
      <c r="B955" t="s">
        <v>2205</v>
      </c>
      <c r="C955" t="s">
        <v>1901</v>
      </c>
      <c r="D955" t="s">
        <v>302</v>
      </c>
      <c r="E955" t="s">
        <v>88</v>
      </c>
      <c r="F955" s="4">
        <v>45985</v>
      </c>
      <c r="G955" t="s">
        <v>37</v>
      </c>
      <c r="H955" t="s">
        <v>29</v>
      </c>
      <c r="I955" t="s">
        <v>74</v>
      </c>
      <c r="J955">
        <v>100944</v>
      </c>
      <c r="K955" t="s">
        <v>31</v>
      </c>
      <c r="L955">
        <f t="shared" si="42"/>
        <v>2025</v>
      </c>
      <c r="M955">
        <f t="shared" si="43"/>
        <v>11</v>
      </c>
      <c r="Q955" t="str">
        <f t="shared" si="44"/>
        <v>Low Loss</v>
      </c>
    </row>
    <row r="956" spans="1:17">
      <c r="A956" t="s">
        <v>2206</v>
      </c>
      <c r="B956" t="s">
        <v>2207</v>
      </c>
      <c r="C956" t="s">
        <v>1231</v>
      </c>
      <c r="D956" t="s">
        <v>373</v>
      </c>
      <c r="E956" t="s">
        <v>68</v>
      </c>
      <c r="F956" s="4">
        <v>44952</v>
      </c>
      <c r="G956" t="s">
        <v>20</v>
      </c>
      <c r="H956" t="s">
        <v>21</v>
      </c>
      <c r="I956" t="s">
        <v>30</v>
      </c>
      <c r="J956">
        <v>169334</v>
      </c>
      <c r="K956" t="s">
        <v>23</v>
      </c>
      <c r="L956">
        <f t="shared" si="42"/>
        <v>2023</v>
      </c>
      <c r="M956">
        <f t="shared" si="43"/>
        <v>1</v>
      </c>
      <c r="Q956" t="str">
        <f t="shared" si="44"/>
        <v>Low Loss</v>
      </c>
    </row>
    <row r="957" spans="1:17">
      <c r="A957" t="s">
        <v>2208</v>
      </c>
      <c r="B957" t="s">
        <v>2209</v>
      </c>
      <c r="C957" t="s">
        <v>1866</v>
      </c>
      <c r="D957" t="s">
        <v>365</v>
      </c>
      <c r="E957" t="s">
        <v>97</v>
      </c>
      <c r="F957" s="4">
        <v>44958</v>
      </c>
      <c r="G957" t="s">
        <v>20</v>
      </c>
      <c r="H957" t="s">
        <v>38</v>
      </c>
      <c r="I957" t="s">
        <v>30</v>
      </c>
      <c r="J957">
        <v>130176</v>
      </c>
      <c r="K957" t="s">
        <v>31</v>
      </c>
      <c r="L957">
        <f t="shared" si="42"/>
        <v>2023</v>
      </c>
      <c r="M957">
        <f t="shared" si="43"/>
        <v>2</v>
      </c>
      <c r="Q957" t="str">
        <f t="shared" si="44"/>
        <v>Low Loss</v>
      </c>
    </row>
    <row r="958" spans="1:17">
      <c r="A958" t="s">
        <v>2210</v>
      </c>
      <c r="B958" t="s">
        <v>2211</v>
      </c>
      <c r="C958" t="s">
        <v>1085</v>
      </c>
      <c r="D958" t="s">
        <v>147</v>
      </c>
      <c r="E958" t="s">
        <v>88</v>
      </c>
      <c r="F958" s="4">
        <v>45997</v>
      </c>
      <c r="G958" t="s">
        <v>28</v>
      </c>
      <c r="H958" t="s">
        <v>29</v>
      </c>
      <c r="I958" t="s">
        <v>74</v>
      </c>
      <c r="J958">
        <v>303408</v>
      </c>
      <c r="K958" t="s">
        <v>31</v>
      </c>
      <c r="L958">
        <f t="shared" si="42"/>
        <v>2025</v>
      </c>
      <c r="M958">
        <f t="shared" si="43"/>
        <v>12</v>
      </c>
      <c r="Q958" t="str">
        <f t="shared" si="44"/>
        <v>High Loss</v>
      </c>
    </row>
    <row r="959" spans="1:17">
      <c r="A959" t="s">
        <v>2212</v>
      </c>
      <c r="B959" t="s">
        <v>2213</v>
      </c>
      <c r="C959" t="s">
        <v>1231</v>
      </c>
      <c r="D959" t="s">
        <v>365</v>
      </c>
      <c r="E959" t="s">
        <v>19</v>
      </c>
      <c r="F959" s="4">
        <v>45298</v>
      </c>
      <c r="G959" t="s">
        <v>28</v>
      </c>
      <c r="H959" t="s">
        <v>21</v>
      </c>
      <c r="I959" t="s">
        <v>74</v>
      </c>
      <c r="J959">
        <v>43514</v>
      </c>
      <c r="K959" t="s">
        <v>31</v>
      </c>
      <c r="L959">
        <f t="shared" si="42"/>
        <v>2024</v>
      </c>
      <c r="M959">
        <f t="shared" si="43"/>
        <v>1</v>
      </c>
      <c r="Q959" t="str">
        <f t="shared" si="44"/>
        <v>Low Loss</v>
      </c>
    </row>
    <row r="960" spans="1:17">
      <c r="A960" t="s">
        <v>2214</v>
      </c>
      <c r="B960" t="s">
        <v>2215</v>
      </c>
      <c r="C960" t="s">
        <v>114</v>
      </c>
      <c r="D960" t="s">
        <v>27</v>
      </c>
      <c r="E960" t="s">
        <v>88</v>
      </c>
      <c r="F960" s="4">
        <v>44944</v>
      </c>
      <c r="G960" t="s">
        <v>28</v>
      </c>
      <c r="H960" t="s">
        <v>29</v>
      </c>
      <c r="I960" t="s">
        <v>30</v>
      </c>
      <c r="J960">
        <v>458338</v>
      </c>
      <c r="K960" t="s">
        <v>31</v>
      </c>
      <c r="L960">
        <f t="shared" si="42"/>
        <v>2023</v>
      </c>
      <c r="M960">
        <f t="shared" si="43"/>
        <v>1</v>
      </c>
      <c r="Q960" t="str">
        <f t="shared" si="44"/>
        <v>High Loss</v>
      </c>
    </row>
    <row r="961" spans="1:17">
      <c r="A961" t="s">
        <v>2216</v>
      </c>
      <c r="B961" t="s">
        <v>2217</v>
      </c>
      <c r="C961" t="s">
        <v>1776</v>
      </c>
      <c r="D961" t="s">
        <v>170</v>
      </c>
      <c r="E961" t="s">
        <v>88</v>
      </c>
      <c r="F961" s="4">
        <v>44928</v>
      </c>
      <c r="G961" t="s">
        <v>83</v>
      </c>
      <c r="H961" t="s">
        <v>38</v>
      </c>
      <c r="I961" t="s">
        <v>39</v>
      </c>
      <c r="J961">
        <v>306783</v>
      </c>
      <c r="K961" t="s">
        <v>23</v>
      </c>
      <c r="L961">
        <f t="shared" si="42"/>
        <v>2023</v>
      </c>
      <c r="M961">
        <f t="shared" si="43"/>
        <v>1</v>
      </c>
      <c r="Q961" t="str">
        <f t="shared" si="44"/>
        <v>High Loss</v>
      </c>
    </row>
    <row r="962" spans="1:17">
      <c r="A962" t="s">
        <v>2218</v>
      </c>
      <c r="B962" t="s">
        <v>2219</v>
      </c>
      <c r="C962" t="s">
        <v>892</v>
      </c>
      <c r="D962" t="s">
        <v>232</v>
      </c>
      <c r="E962" t="s">
        <v>88</v>
      </c>
      <c r="F962" s="4">
        <v>45674</v>
      </c>
      <c r="G962" t="s">
        <v>83</v>
      </c>
      <c r="H962" t="s">
        <v>38</v>
      </c>
      <c r="I962" t="s">
        <v>74</v>
      </c>
      <c r="J962">
        <v>205334</v>
      </c>
      <c r="K962" t="s">
        <v>31</v>
      </c>
      <c r="L962">
        <f t="shared" si="42"/>
        <v>2025</v>
      </c>
      <c r="M962">
        <f t="shared" si="43"/>
        <v>1</v>
      </c>
      <c r="Q962" t="str">
        <f t="shared" si="44"/>
        <v>Low Loss</v>
      </c>
    </row>
    <row r="963" spans="1:17">
      <c r="A963" t="s">
        <v>2220</v>
      </c>
      <c r="B963" t="s">
        <v>2221</v>
      </c>
      <c r="C963" t="s">
        <v>572</v>
      </c>
      <c r="D963" t="s">
        <v>78</v>
      </c>
      <c r="E963" t="s">
        <v>63</v>
      </c>
      <c r="F963" s="4">
        <v>45193</v>
      </c>
      <c r="G963" t="s">
        <v>37</v>
      </c>
      <c r="H963" t="s">
        <v>38</v>
      </c>
      <c r="I963" t="s">
        <v>30</v>
      </c>
      <c r="J963">
        <v>6733</v>
      </c>
      <c r="K963" t="s">
        <v>31</v>
      </c>
      <c r="L963">
        <f t="shared" ref="L963:L1026" si="45">YEAR(F963)</f>
        <v>2023</v>
      </c>
      <c r="M963">
        <f t="shared" ref="M963:M1026" si="46">MONTH(F963)</f>
        <v>9</v>
      </c>
      <c r="Q963" t="str">
        <f t="shared" ref="Q963:Q1026" si="47">IF(J963&gt;250000,"High Loss","Low Loss")</f>
        <v>Low Loss</v>
      </c>
    </row>
    <row r="964" spans="1:17">
      <c r="A964" t="s">
        <v>2222</v>
      </c>
      <c r="B964" t="s">
        <v>2223</v>
      </c>
      <c r="C964" t="s">
        <v>1063</v>
      </c>
      <c r="D964" t="s">
        <v>107</v>
      </c>
      <c r="E964" t="s">
        <v>58</v>
      </c>
      <c r="F964" s="4">
        <v>45542</v>
      </c>
      <c r="G964" t="s">
        <v>37</v>
      </c>
      <c r="H964" t="s">
        <v>29</v>
      </c>
      <c r="I964" t="s">
        <v>30</v>
      </c>
      <c r="J964">
        <v>491520</v>
      </c>
      <c r="K964" t="s">
        <v>31</v>
      </c>
      <c r="L964">
        <f t="shared" si="45"/>
        <v>2024</v>
      </c>
      <c r="M964">
        <f t="shared" si="46"/>
        <v>9</v>
      </c>
      <c r="Q964" t="str">
        <f t="shared" si="47"/>
        <v>High Loss</v>
      </c>
    </row>
    <row r="965" spans="1:17">
      <c r="A965" t="s">
        <v>2224</v>
      </c>
      <c r="B965" t="s">
        <v>2225</v>
      </c>
      <c r="C965" t="s">
        <v>1365</v>
      </c>
      <c r="D965" t="s">
        <v>67</v>
      </c>
      <c r="E965" t="s">
        <v>68</v>
      </c>
      <c r="F965" s="4">
        <v>45893</v>
      </c>
      <c r="G965" t="s">
        <v>83</v>
      </c>
      <c r="H965" t="s">
        <v>21</v>
      </c>
      <c r="I965" t="s">
        <v>39</v>
      </c>
      <c r="J965">
        <v>320405</v>
      </c>
      <c r="K965" t="s">
        <v>31</v>
      </c>
      <c r="L965">
        <f t="shared" si="45"/>
        <v>2025</v>
      </c>
      <c r="M965">
        <f t="shared" si="46"/>
        <v>8</v>
      </c>
      <c r="Q965" t="str">
        <f t="shared" si="47"/>
        <v>High Loss</v>
      </c>
    </row>
    <row r="966" spans="1:17">
      <c r="A966" t="s">
        <v>2226</v>
      </c>
      <c r="B966" t="s">
        <v>1728</v>
      </c>
      <c r="C966" t="s">
        <v>1035</v>
      </c>
      <c r="D966" t="s">
        <v>73</v>
      </c>
      <c r="E966" t="s">
        <v>97</v>
      </c>
      <c r="F966" s="4">
        <v>45950</v>
      </c>
      <c r="G966" t="s">
        <v>83</v>
      </c>
      <c r="H966" t="s">
        <v>21</v>
      </c>
      <c r="I966" t="s">
        <v>39</v>
      </c>
      <c r="J966">
        <v>314365</v>
      </c>
      <c r="K966" t="s">
        <v>31</v>
      </c>
      <c r="L966">
        <f t="shared" si="45"/>
        <v>2025</v>
      </c>
      <c r="M966">
        <f t="shared" si="46"/>
        <v>10</v>
      </c>
      <c r="Q966" t="str">
        <f t="shared" si="47"/>
        <v>High Loss</v>
      </c>
    </row>
    <row r="967" spans="1:17">
      <c r="A967" t="s">
        <v>2227</v>
      </c>
      <c r="B967" t="s">
        <v>2228</v>
      </c>
      <c r="C967" t="s">
        <v>66</v>
      </c>
      <c r="D967" t="s">
        <v>103</v>
      </c>
      <c r="E967" t="s">
        <v>58</v>
      </c>
      <c r="F967" s="4">
        <v>45719</v>
      </c>
      <c r="G967" t="s">
        <v>83</v>
      </c>
      <c r="H967" t="s">
        <v>38</v>
      </c>
      <c r="I967" t="s">
        <v>30</v>
      </c>
      <c r="J967">
        <v>73700</v>
      </c>
      <c r="K967" t="s">
        <v>31</v>
      </c>
      <c r="L967">
        <f t="shared" si="45"/>
        <v>2025</v>
      </c>
      <c r="M967">
        <f t="shared" si="46"/>
        <v>3</v>
      </c>
      <c r="Q967" t="str">
        <f t="shared" si="47"/>
        <v>Low Loss</v>
      </c>
    </row>
    <row r="968" spans="1:17">
      <c r="A968" t="s">
        <v>2229</v>
      </c>
      <c r="B968" t="s">
        <v>2230</v>
      </c>
      <c r="C968" t="s">
        <v>1307</v>
      </c>
      <c r="D968" t="s">
        <v>530</v>
      </c>
      <c r="E968" t="s">
        <v>63</v>
      </c>
      <c r="F968" s="4">
        <v>45108</v>
      </c>
      <c r="G968" t="s">
        <v>37</v>
      </c>
      <c r="H968" t="s">
        <v>21</v>
      </c>
      <c r="I968" t="s">
        <v>30</v>
      </c>
      <c r="J968">
        <v>454214</v>
      </c>
      <c r="K968" t="s">
        <v>31</v>
      </c>
      <c r="L968">
        <f t="shared" si="45"/>
        <v>2023</v>
      </c>
      <c r="M968">
        <f t="shared" si="46"/>
        <v>7</v>
      </c>
      <c r="Q968" t="str">
        <f t="shared" si="47"/>
        <v>High Loss</v>
      </c>
    </row>
    <row r="969" spans="1:17">
      <c r="A969" t="s">
        <v>2231</v>
      </c>
      <c r="B969" t="s">
        <v>2232</v>
      </c>
      <c r="C969" t="s">
        <v>213</v>
      </c>
      <c r="D969" t="s">
        <v>402</v>
      </c>
      <c r="E969" t="s">
        <v>58</v>
      </c>
      <c r="F969" s="4">
        <v>45335</v>
      </c>
      <c r="G969" t="s">
        <v>28</v>
      </c>
      <c r="H969" t="s">
        <v>21</v>
      </c>
      <c r="I969" t="s">
        <v>30</v>
      </c>
      <c r="J969">
        <v>115093</v>
      </c>
      <c r="K969" t="s">
        <v>31</v>
      </c>
      <c r="L969">
        <f t="shared" si="45"/>
        <v>2024</v>
      </c>
      <c r="M969">
        <f t="shared" si="46"/>
        <v>2</v>
      </c>
      <c r="Q969" t="str">
        <f t="shared" si="47"/>
        <v>Low Loss</v>
      </c>
    </row>
    <row r="970" spans="1:17">
      <c r="A970" t="s">
        <v>2233</v>
      </c>
      <c r="B970" t="s">
        <v>2234</v>
      </c>
      <c r="C970" t="s">
        <v>575</v>
      </c>
      <c r="D970" t="s">
        <v>44</v>
      </c>
      <c r="E970" t="s">
        <v>88</v>
      </c>
      <c r="F970" s="4">
        <v>45943</v>
      </c>
      <c r="G970" t="s">
        <v>20</v>
      </c>
      <c r="H970" t="s">
        <v>21</v>
      </c>
      <c r="I970" t="s">
        <v>39</v>
      </c>
      <c r="J970">
        <v>492572</v>
      </c>
      <c r="K970" t="s">
        <v>31</v>
      </c>
      <c r="L970">
        <f t="shared" si="45"/>
        <v>2025</v>
      </c>
      <c r="M970">
        <f t="shared" si="46"/>
        <v>10</v>
      </c>
      <c r="Q970" t="str">
        <f t="shared" si="47"/>
        <v>High Loss</v>
      </c>
    </row>
    <row r="971" spans="1:17">
      <c r="A971" t="s">
        <v>2235</v>
      </c>
      <c r="B971" t="s">
        <v>2236</v>
      </c>
      <c r="C971" t="s">
        <v>1543</v>
      </c>
      <c r="D971" t="s">
        <v>57</v>
      </c>
      <c r="E971" t="s">
        <v>88</v>
      </c>
      <c r="F971" s="4">
        <v>45222</v>
      </c>
      <c r="G971" t="s">
        <v>28</v>
      </c>
      <c r="H971" t="s">
        <v>38</v>
      </c>
      <c r="I971" t="s">
        <v>30</v>
      </c>
      <c r="J971">
        <v>124623</v>
      </c>
      <c r="K971" t="s">
        <v>31</v>
      </c>
      <c r="L971">
        <f t="shared" si="45"/>
        <v>2023</v>
      </c>
      <c r="M971">
        <f t="shared" si="46"/>
        <v>10</v>
      </c>
      <c r="Q971" t="str">
        <f t="shared" si="47"/>
        <v>Low Loss</v>
      </c>
    </row>
    <row r="972" spans="1:17">
      <c r="A972" t="s">
        <v>2237</v>
      </c>
      <c r="B972" t="s">
        <v>2238</v>
      </c>
      <c r="C972" t="s">
        <v>585</v>
      </c>
      <c r="D972" t="s">
        <v>382</v>
      </c>
      <c r="E972" t="s">
        <v>97</v>
      </c>
      <c r="F972" s="4">
        <v>45689</v>
      </c>
      <c r="G972" t="s">
        <v>37</v>
      </c>
      <c r="H972" t="s">
        <v>29</v>
      </c>
      <c r="I972" t="s">
        <v>39</v>
      </c>
      <c r="J972">
        <v>152117</v>
      </c>
      <c r="K972" t="s">
        <v>23</v>
      </c>
      <c r="L972">
        <f t="shared" si="45"/>
        <v>2025</v>
      </c>
      <c r="M972">
        <f t="shared" si="46"/>
        <v>2</v>
      </c>
      <c r="Q972" t="str">
        <f t="shared" si="47"/>
        <v>Low Loss</v>
      </c>
    </row>
    <row r="973" spans="1:17">
      <c r="A973" t="s">
        <v>2239</v>
      </c>
      <c r="B973" t="s">
        <v>2240</v>
      </c>
      <c r="C973" t="s">
        <v>719</v>
      </c>
      <c r="D973" t="s">
        <v>206</v>
      </c>
      <c r="E973" t="s">
        <v>36</v>
      </c>
      <c r="F973" s="4">
        <v>45788</v>
      </c>
      <c r="G973" t="s">
        <v>37</v>
      </c>
      <c r="H973" t="s">
        <v>29</v>
      </c>
      <c r="I973" t="s">
        <v>30</v>
      </c>
      <c r="J973">
        <v>249306</v>
      </c>
      <c r="K973" t="s">
        <v>31</v>
      </c>
      <c r="L973">
        <f t="shared" si="45"/>
        <v>2025</v>
      </c>
      <c r="M973">
        <f t="shared" si="46"/>
        <v>5</v>
      </c>
      <c r="Q973" t="str">
        <f t="shared" si="47"/>
        <v>Low Loss</v>
      </c>
    </row>
    <row r="974" spans="1:17">
      <c r="A974" t="s">
        <v>2241</v>
      </c>
      <c r="B974" t="s">
        <v>2242</v>
      </c>
      <c r="C974" t="s">
        <v>614</v>
      </c>
      <c r="D974" t="s">
        <v>210</v>
      </c>
      <c r="E974" t="s">
        <v>97</v>
      </c>
      <c r="F974" s="4">
        <v>45216</v>
      </c>
      <c r="G974" t="s">
        <v>37</v>
      </c>
      <c r="H974" t="s">
        <v>21</v>
      </c>
      <c r="I974" t="s">
        <v>30</v>
      </c>
      <c r="J974">
        <v>478213</v>
      </c>
      <c r="K974" t="s">
        <v>23</v>
      </c>
      <c r="L974">
        <f t="shared" si="45"/>
        <v>2023</v>
      </c>
      <c r="M974">
        <f t="shared" si="46"/>
        <v>10</v>
      </c>
      <c r="Q974" t="str">
        <f t="shared" si="47"/>
        <v>High Loss</v>
      </c>
    </row>
    <row r="975" spans="1:17">
      <c r="A975" t="s">
        <v>2243</v>
      </c>
      <c r="B975" t="s">
        <v>2244</v>
      </c>
      <c r="C975" t="s">
        <v>77</v>
      </c>
      <c r="D975" t="s">
        <v>163</v>
      </c>
      <c r="E975" t="s">
        <v>97</v>
      </c>
      <c r="F975" s="4">
        <v>45549</v>
      </c>
      <c r="G975" t="s">
        <v>37</v>
      </c>
      <c r="H975" t="s">
        <v>38</v>
      </c>
      <c r="I975" t="s">
        <v>39</v>
      </c>
      <c r="J975">
        <v>232424</v>
      </c>
      <c r="K975" t="s">
        <v>31</v>
      </c>
      <c r="L975">
        <f t="shared" si="45"/>
        <v>2024</v>
      </c>
      <c r="M975">
        <f t="shared" si="46"/>
        <v>9</v>
      </c>
      <c r="Q975" t="str">
        <f t="shared" si="47"/>
        <v>Low Loss</v>
      </c>
    </row>
    <row r="976" spans="1:17">
      <c r="A976" t="s">
        <v>2245</v>
      </c>
      <c r="B976" t="s">
        <v>2246</v>
      </c>
      <c r="C976" t="s">
        <v>963</v>
      </c>
      <c r="D976" t="s">
        <v>361</v>
      </c>
      <c r="E976" t="s">
        <v>58</v>
      </c>
      <c r="F976" s="4">
        <v>45509</v>
      </c>
      <c r="G976" t="s">
        <v>20</v>
      </c>
      <c r="H976" t="s">
        <v>38</v>
      </c>
      <c r="I976" t="s">
        <v>39</v>
      </c>
      <c r="J976">
        <v>76087</v>
      </c>
      <c r="K976" t="s">
        <v>31</v>
      </c>
      <c r="L976">
        <f t="shared" si="45"/>
        <v>2024</v>
      </c>
      <c r="M976">
        <f t="shared" si="46"/>
        <v>8</v>
      </c>
      <c r="Q976" t="str">
        <f t="shared" si="47"/>
        <v>Low Loss</v>
      </c>
    </row>
    <row r="977" spans="1:17">
      <c r="A977" t="s">
        <v>2247</v>
      </c>
      <c r="B977" t="s">
        <v>1785</v>
      </c>
      <c r="C977" t="s">
        <v>180</v>
      </c>
      <c r="D977" t="s">
        <v>159</v>
      </c>
      <c r="E977" t="s">
        <v>88</v>
      </c>
      <c r="F977" s="4">
        <v>45592</v>
      </c>
      <c r="G977" t="s">
        <v>37</v>
      </c>
      <c r="H977" t="s">
        <v>38</v>
      </c>
      <c r="I977" t="s">
        <v>30</v>
      </c>
      <c r="J977">
        <v>430422</v>
      </c>
      <c r="K977" t="s">
        <v>23</v>
      </c>
      <c r="L977">
        <f t="shared" si="45"/>
        <v>2024</v>
      </c>
      <c r="M977">
        <f t="shared" si="46"/>
        <v>10</v>
      </c>
      <c r="Q977" t="str">
        <f t="shared" si="47"/>
        <v>High Loss</v>
      </c>
    </row>
    <row r="978" spans="1:17">
      <c r="A978" t="s">
        <v>2248</v>
      </c>
      <c r="B978" t="s">
        <v>2249</v>
      </c>
      <c r="C978" t="s">
        <v>357</v>
      </c>
      <c r="D978" t="s">
        <v>255</v>
      </c>
      <c r="E978" t="s">
        <v>88</v>
      </c>
      <c r="F978" s="4">
        <v>46011</v>
      </c>
      <c r="G978" t="s">
        <v>20</v>
      </c>
      <c r="H978" t="s">
        <v>29</v>
      </c>
      <c r="I978" t="s">
        <v>30</v>
      </c>
      <c r="J978">
        <v>465592</v>
      </c>
      <c r="K978" t="s">
        <v>23</v>
      </c>
      <c r="L978">
        <f t="shared" si="45"/>
        <v>2025</v>
      </c>
      <c r="M978">
        <f t="shared" si="46"/>
        <v>12</v>
      </c>
      <c r="Q978" t="str">
        <f t="shared" si="47"/>
        <v>High Loss</v>
      </c>
    </row>
    <row r="979" spans="1:17">
      <c r="A979" t="s">
        <v>2250</v>
      </c>
      <c r="B979" t="s">
        <v>2251</v>
      </c>
      <c r="C979" t="s">
        <v>413</v>
      </c>
      <c r="D979" t="s">
        <v>159</v>
      </c>
      <c r="E979" t="s">
        <v>88</v>
      </c>
      <c r="F979" s="4">
        <v>45426</v>
      </c>
      <c r="G979" t="s">
        <v>20</v>
      </c>
      <c r="H979" t="s">
        <v>29</v>
      </c>
      <c r="I979" t="s">
        <v>39</v>
      </c>
      <c r="J979">
        <v>280105</v>
      </c>
      <c r="K979" t="s">
        <v>31</v>
      </c>
      <c r="L979">
        <f t="shared" si="45"/>
        <v>2024</v>
      </c>
      <c r="M979">
        <f t="shared" si="46"/>
        <v>5</v>
      </c>
      <c r="Q979" t="str">
        <f t="shared" si="47"/>
        <v>High Loss</v>
      </c>
    </row>
    <row r="980" spans="1:17">
      <c r="A980" t="s">
        <v>2252</v>
      </c>
      <c r="B980" t="s">
        <v>2253</v>
      </c>
      <c r="C980" t="s">
        <v>572</v>
      </c>
      <c r="D980" t="s">
        <v>263</v>
      </c>
      <c r="E980" t="s">
        <v>36</v>
      </c>
      <c r="F980" s="4">
        <v>45469</v>
      </c>
      <c r="G980" t="s">
        <v>37</v>
      </c>
      <c r="H980" t="s">
        <v>38</v>
      </c>
      <c r="I980" t="s">
        <v>30</v>
      </c>
      <c r="J980">
        <v>276920</v>
      </c>
      <c r="K980" t="s">
        <v>31</v>
      </c>
      <c r="L980">
        <f t="shared" si="45"/>
        <v>2024</v>
      </c>
      <c r="M980">
        <f t="shared" si="46"/>
        <v>6</v>
      </c>
      <c r="Q980" t="str">
        <f t="shared" si="47"/>
        <v>High Loss</v>
      </c>
    </row>
    <row r="981" spans="1:17">
      <c r="A981" t="s">
        <v>2254</v>
      </c>
      <c r="B981" t="s">
        <v>2255</v>
      </c>
      <c r="C981" t="s">
        <v>638</v>
      </c>
      <c r="D981" t="s">
        <v>52</v>
      </c>
      <c r="E981" t="s">
        <v>97</v>
      </c>
      <c r="F981" s="4">
        <v>45986</v>
      </c>
      <c r="G981" t="s">
        <v>37</v>
      </c>
      <c r="H981" t="s">
        <v>29</v>
      </c>
      <c r="I981" t="s">
        <v>74</v>
      </c>
      <c r="J981">
        <v>77564</v>
      </c>
      <c r="K981" t="s">
        <v>31</v>
      </c>
      <c r="L981">
        <f t="shared" si="45"/>
        <v>2025</v>
      </c>
      <c r="M981">
        <f t="shared" si="46"/>
        <v>11</v>
      </c>
      <c r="Q981" t="str">
        <f t="shared" si="47"/>
        <v>Low Loss</v>
      </c>
    </row>
    <row r="982" spans="1:17">
      <c r="A982" t="s">
        <v>2256</v>
      </c>
      <c r="B982" t="s">
        <v>2257</v>
      </c>
      <c r="C982" t="s">
        <v>444</v>
      </c>
      <c r="D982" t="s">
        <v>210</v>
      </c>
      <c r="E982" t="s">
        <v>19</v>
      </c>
      <c r="F982" s="4">
        <v>45035</v>
      </c>
      <c r="G982" t="s">
        <v>20</v>
      </c>
      <c r="H982" t="s">
        <v>21</v>
      </c>
      <c r="I982" t="s">
        <v>39</v>
      </c>
      <c r="J982">
        <v>175915</v>
      </c>
      <c r="K982" t="s">
        <v>31</v>
      </c>
      <c r="L982">
        <f t="shared" si="45"/>
        <v>2023</v>
      </c>
      <c r="M982">
        <f t="shared" si="46"/>
        <v>4</v>
      </c>
      <c r="Q982" t="str">
        <f t="shared" si="47"/>
        <v>Low Loss</v>
      </c>
    </row>
    <row r="983" spans="1:17">
      <c r="A983" t="s">
        <v>2258</v>
      </c>
      <c r="B983" t="s">
        <v>2259</v>
      </c>
      <c r="C983" t="s">
        <v>231</v>
      </c>
      <c r="D983" t="s">
        <v>373</v>
      </c>
      <c r="E983" t="s">
        <v>63</v>
      </c>
      <c r="F983" s="4">
        <v>45186</v>
      </c>
      <c r="G983" t="s">
        <v>37</v>
      </c>
      <c r="H983" t="s">
        <v>21</v>
      </c>
      <c r="I983" t="s">
        <v>74</v>
      </c>
      <c r="J983">
        <v>292791</v>
      </c>
      <c r="K983" t="s">
        <v>31</v>
      </c>
      <c r="L983">
        <f t="shared" si="45"/>
        <v>2023</v>
      </c>
      <c r="M983">
        <f t="shared" si="46"/>
        <v>9</v>
      </c>
      <c r="Q983" t="str">
        <f t="shared" si="47"/>
        <v>High Loss</v>
      </c>
    </row>
    <row r="984" spans="1:17">
      <c r="A984" t="s">
        <v>2260</v>
      </c>
      <c r="B984" t="s">
        <v>2261</v>
      </c>
      <c r="C984" t="s">
        <v>1179</v>
      </c>
      <c r="D984" t="s">
        <v>308</v>
      </c>
      <c r="E984" t="s">
        <v>58</v>
      </c>
      <c r="F984" s="4">
        <v>44929</v>
      </c>
      <c r="G984" t="s">
        <v>83</v>
      </c>
      <c r="H984" t="s">
        <v>21</v>
      </c>
      <c r="I984" t="s">
        <v>39</v>
      </c>
      <c r="J984">
        <v>171463</v>
      </c>
      <c r="K984" t="s">
        <v>31</v>
      </c>
      <c r="L984">
        <f t="shared" si="45"/>
        <v>2023</v>
      </c>
      <c r="M984">
        <f t="shared" si="46"/>
        <v>1</v>
      </c>
      <c r="Q984" t="str">
        <f t="shared" si="47"/>
        <v>Low Loss</v>
      </c>
    </row>
    <row r="985" spans="1:17">
      <c r="A985" t="s">
        <v>2262</v>
      </c>
      <c r="B985" t="s">
        <v>2263</v>
      </c>
      <c r="C985" t="s">
        <v>488</v>
      </c>
      <c r="D985" t="s">
        <v>111</v>
      </c>
      <c r="E985" t="s">
        <v>19</v>
      </c>
      <c r="F985" s="4">
        <v>45355</v>
      </c>
      <c r="G985" t="s">
        <v>28</v>
      </c>
      <c r="H985" t="s">
        <v>21</v>
      </c>
      <c r="I985" t="s">
        <v>30</v>
      </c>
      <c r="J985">
        <v>58910</v>
      </c>
      <c r="K985" t="s">
        <v>31</v>
      </c>
      <c r="L985">
        <f t="shared" si="45"/>
        <v>2024</v>
      </c>
      <c r="M985">
        <f t="shared" si="46"/>
        <v>3</v>
      </c>
      <c r="Q985" t="str">
        <f t="shared" si="47"/>
        <v>Low Loss</v>
      </c>
    </row>
    <row r="986" spans="1:17">
      <c r="A986" t="s">
        <v>2264</v>
      </c>
      <c r="B986" t="s">
        <v>1384</v>
      </c>
      <c r="C986" t="s">
        <v>1113</v>
      </c>
      <c r="D986" t="s">
        <v>423</v>
      </c>
      <c r="E986" t="s">
        <v>36</v>
      </c>
      <c r="F986" s="4">
        <v>46001</v>
      </c>
      <c r="G986" t="s">
        <v>28</v>
      </c>
      <c r="H986" t="s">
        <v>21</v>
      </c>
      <c r="I986" t="s">
        <v>39</v>
      </c>
      <c r="J986">
        <v>207488</v>
      </c>
      <c r="K986" t="s">
        <v>23</v>
      </c>
      <c r="L986">
        <f t="shared" si="45"/>
        <v>2025</v>
      </c>
      <c r="M986">
        <f t="shared" si="46"/>
        <v>12</v>
      </c>
      <c r="Q986" t="str">
        <f t="shared" si="47"/>
        <v>Low Loss</v>
      </c>
    </row>
    <row r="987" spans="1:17">
      <c r="A987" t="s">
        <v>2265</v>
      </c>
      <c r="B987" t="s">
        <v>2266</v>
      </c>
      <c r="C987" t="s">
        <v>1156</v>
      </c>
      <c r="D987" t="s">
        <v>52</v>
      </c>
      <c r="E987" t="s">
        <v>63</v>
      </c>
      <c r="F987" s="4">
        <v>45898</v>
      </c>
      <c r="G987" t="s">
        <v>20</v>
      </c>
      <c r="H987" t="s">
        <v>21</v>
      </c>
      <c r="I987" t="s">
        <v>74</v>
      </c>
      <c r="J987">
        <v>45671</v>
      </c>
      <c r="K987" t="s">
        <v>31</v>
      </c>
      <c r="L987">
        <f t="shared" si="45"/>
        <v>2025</v>
      </c>
      <c r="M987">
        <f t="shared" si="46"/>
        <v>8</v>
      </c>
      <c r="Q987" t="str">
        <f t="shared" si="47"/>
        <v>Low Loss</v>
      </c>
    </row>
    <row r="988" spans="1:17">
      <c r="A988" t="s">
        <v>2267</v>
      </c>
      <c r="B988" t="s">
        <v>2268</v>
      </c>
      <c r="C988" t="s">
        <v>262</v>
      </c>
      <c r="D988" t="s">
        <v>434</v>
      </c>
      <c r="E988" t="s">
        <v>68</v>
      </c>
      <c r="F988" s="4">
        <v>45319</v>
      </c>
      <c r="G988" t="s">
        <v>28</v>
      </c>
      <c r="H988" t="s">
        <v>38</v>
      </c>
      <c r="I988" t="s">
        <v>30</v>
      </c>
      <c r="J988">
        <v>483101</v>
      </c>
      <c r="K988" t="s">
        <v>31</v>
      </c>
      <c r="L988">
        <f t="shared" si="45"/>
        <v>2024</v>
      </c>
      <c r="M988">
        <f t="shared" si="46"/>
        <v>1</v>
      </c>
      <c r="Q988" t="str">
        <f t="shared" si="47"/>
        <v>High Loss</v>
      </c>
    </row>
    <row r="989" spans="1:17">
      <c r="A989" t="s">
        <v>2269</v>
      </c>
      <c r="B989" t="s">
        <v>1398</v>
      </c>
      <c r="C989" t="s">
        <v>892</v>
      </c>
      <c r="D989" t="s">
        <v>521</v>
      </c>
      <c r="E989" t="s">
        <v>63</v>
      </c>
      <c r="F989" s="4">
        <v>45453</v>
      </c>
      <c r="G989" t="s">
        <v>83</v>
      </c>
      <c r="H989" t="s">
        <v>29</v>
      </c>
      <c r="I989" t="s">
        <v>22</v>
      </c>
      <c r="J989">
        <v>296587</v>
      </c>
      <c r="K989" t="s">
        <v>31</v>
      </c>
      <c r="L989">
        <f t="shared" si="45"/>
        <v>2024</v>
      </c>
      <c r="M989">
        <f t="shared" si="46"/>
        <v>6</v>
      </c>
      <c r="Q989" t="str">
        <f t="shared" si="47"/>
        <v>High Loss</v>
      </c>
    </row>
    <row r="990" spans="1:17">
      <c r="A990" t="s">
        <v>2270</v>
      </c>
      <c r="B990" t="s">
        <v>2271</v>
      </c>
      <c r="C990" t="s">
        <v>886</v>
      </c>
      <c r="D990" t="s">
        <v>402</v>
      </c>
      <c r="E990" t="s">
        <v>19</v>
      </c>
      <c r="F990" s="4">
        <v>45474</v>
      </c>
      <c r="G990" t="s">
        <v>28</v>
      </c>
      <c r="H990" t="s">
        <v>29</v>
      </c>
      <c r="I990" t="s">
        <v>39</v>
      </c>
      <c r="J990">
        <v>413354</v>
      </c>
      <c r="K990" t="s">
        <v>31</v>
      </c>
      <c r="L990">
        <f t="shared" si="45"/>
        <v>2024</v>
      </c>
      <c r="M990">
        <f t="shared" si="46"/>
        <v>7</v>
      </c>
      <c r="Q990" t="str">
        <f t="shared" si="47"/>
        <v>High Loss</v>
      </c>
    </row>
    <row r="991" spans="1:17">
      <c r="A991" t="s">
        <v>2272</v>
      </c>
      <c r="B991" t="s">
        <v>2273</v>
      </c>
      <c r="C991" t="s">
        <v>536</v>
      </c>
      <c r="D991" t="s">
        <v>521</v>
      </c>
      <c r="E991" t="s">
        <v>88</v>
      </c>
      <c r="F991" s="4">
        <v>45355</v>
      </c>
      <c r="G991" t="s">
        <v>20</v>
      </c>
      <c r="H991" t="s">
        <v>38</v>
      </c>
      <c r="I991" t="s">
        <v>39</v>
      </c>
      <c r="J991">
        <v>375197</v>
      </c>
      <c r="K991" t="s">
        <v>23</v>
      </c>
      <c r="L991">
        <f t="shared" si="45"/>
        <v>2024</v>
      </c>
      <c r="M991">
        <f t="shared" si="46"/>
        <v>3</v>
      </c>
      <c r="Q991" t="str">
        <f t="shared" si="47"/>
        <v>High Loss</v>
      </c>
    </row>
    <row r="992" spans="1:17">
      <c r="A992" t="s">
        <v>2274</v>
      </c>
      <c r="B992" t="s">
        <v>1176</v>
      </c>
      <c r="C992" t="s">
        <v>719</v>
      </c>
      <c r="D992" t="s">
        <v>173</v>
      </c>
      <c r="E992" t="s">
        <v>88</v>
      </c>
      <c r="F992" s="4">
        <v>45888</v>
      </c>
      <c r="G992" t="s">
        <v>20</v>
      </c>
      <c r="H992" t="s">
        <v>21</v>
      </c>
      <c r="I992" t="s">
        <v>30</v>
      </c>
      <c r="J992">
        <v>33769</v>
      </c>
      <c r="K992" t="s">
        <v>23</v>
      </c>
      <c r="L992">
        <f t="shared" si="45"/>
        <v>2025</v>
      </c>
      <c r="M992">
        <f t="shared" si="46"/>
        <v>8</v>
      </c>
      <c r="Q992" t="str">
        <f t="shared" si="47"/>
        <v>Low Loss</v>
      </c>
    </row>
    <row r="993" spans="1:17">
      <c r="A993" t="s">
        <v>2275</v>
      </c>
      <c r="B993" t="s">
        <v>2276</v>
      </c>
      <c r="C993" t="s">
        <v>47</v>
      </c>
      <c r="D993" t="s">
        <v>521</v>
      </c>
      <c r="E993" t="s">
        <v>68</v>
      </c>
      <c r="F993" s="4">
        <v>45045</v>
      </c>
      <c r="G993" t="s">
        <v>83</v>
      </c>
      <c r="H993" t="s">
        <v>21</v>
      </c>
      <c r="I993" t="s">
        <v>74</v>
      </c>
      <c r="J993">
        <v>157659</v>
      </c>
      <c r="K993" t="s">
        <v>31</v>
      </c>
      <c r="L993">
        <f t="shared" si="45"/>
        <v>2023</v>
      </c>
      <c r="M993">
        <f t="shared" si="46"/>
        <v>4</v>
      </c>
      <c r="Q993" t="str">
        <f t="shared" si="47"/>
        <v>Low Loss</v>
      </c>
    </row>
    <row r="994" spans="1:17">
      <c r="A994" t="s">
        <v>2277</v>
      </c>
      <c r="B994" t="s">
        <v>1990</v>
      </c>
      <c r="C994" t="s">
        <v>245</v>
      </c>
      <c r="D994" t="s">
        <v>52</v>
      </c>
      <c r="E994" t="s">
        <v>36</v>
      </c>
      <c r="F994" s="4">
        <v>45825</v>
      </c>
      <c r="G994" t="s">
        <v>83</v>
      </c>
      <c r="H994" t="s">
        <v>21</v>
      </c>
      <c r="I994" t="s">
        <v>39</v>
      </c>
      <c r="J994">
        <v>342894</v>
      </c>
      <c r="K994" t="s">
        <v>31</v>
      </c>
      <c r="L994">
        <f t="shared" si="45"/>
        <v>2025</v>
      </c>
      <c r="M994">
        <f t="shared" si="46"/>
        <v>6</v>
      </c>
      <c r="Q994" t="str">
        <f t="shared" si="47"/>
        <v>High Loss</v>
      </c>
    </row>
    <row r="995" spans="1:17">
      <c r="A995" t="s">
        <v>2278</v>
      </c>
      <c r="B995" t="s">
        <v>2279</v>
      </c>
      <c r="C995" t="s">
        <v>1345</v>
      </c>
      <c r="D995" t="s">
        <v>111</v>
      </c>
      <c r="E995" t="s">
        <v>88</v>
      </c>
      <c r="F995" s="4">
        <v>45882</v>
      </c>
      <c r="G995" t="s">
        <v>83</v>
      </c>
      <c r="H995" t="s">
        <v>21</v>
      </c>
      <c r="I995" t="s">
        <v>30</v>
      </c>
      <c r="J995">
        <v>14053</v>
      </c>
      <c r="K995" t="s">
        <v>23</v>
      </c>
      <c r="L995">
        <f t="shared" si="45"/>
        <v>2025</v>
      </c>
      <c r="M995">
        <f t="shared" si="46"/>
        <v>8</v>
      </c>
      <c r="Q995" t="str">
        <f t="shared" si="47"/>
        <v>Low Loss</v>
      </c>
    </row>
    <row r="996" spans="1:17">
      <c r="A996" t="s">
        <v>2280</v>
      </c>
      <c r="B996" t="s">
        <v>2281</v>
      </c>
      <c r="C996" t="s">
        <v>1072</v>
      </c>
      <c r="D996" t="s">
        <v>57</v>
      </c>
      <c r="E996" t="s">
        <v>58</v>
      </c>
      <c r="F996" s="4">
        <v>45832</v>
      </c>
      <c r="G996" t="s">
        <v>28</v>
      </c>
      <c r="H996" t="s">
        <v>38</v>
      </c>
      <c r="I996" t="s">
        <v>74</v>
      </c>
      <c r="J996">
        <v>160550</v>
      </c>
      <c r="K996" t="s">
        <v>31</v>
      </c>
      <c r="L996">
        <f t="shared" si="45"/>
        <v>2025</v>
      </c>
      <c r="M996">
        <f t="shared" si="46"/>
        <v>6</v>
      </c>
      <c r="Q996" t="str">
        <f t="shared" si="47"/>
        <v>Low Loss</v>
      </c>
    </row>
    <row r="997" spans="1:17">
      <c r="A997" t="s">
        <v>2282</v>
      </c>
      <c r="B997" t="s">
        <v>2283</v>
      </c>
      <c r="C997" t="s">
        <v>272</v>
      </c>
      <c r="D997" t="s">
        <v>57</v>
      </c>
      <c r="E997" t="s">
        <v>19</v>
      </c>
      <c r="F997" s="4">
        <v>45844</v>
      </c>
      <c r="G997" t="s">
        <v>37</v>
      </c>
      <c r="H997" t="s">
        <v>21</v>
      </c>
      <c r="I997" t="s">
        <v>74</v>
      </c>
      <c r="J997">
        <v>482190</v>
      </c>
      <c r="K997" t="s">
        <v>31</v>
      </c>
      <c r="L997">
        <f t="shared" si="45"/>
        <v>2025</v>
      </c>
      <c r="M997">
        <f t="shared" si="46"/>
        <v>7</v>
      </c>
      <c r="Q997" t="str">
        <f t="shared" si="47"/>
        <v>High Loss</v>
      </c>
    </row>
    <row r="998" spans="1:17">
      <c r="A998" t="s">
        <v>2284</v>
      </c>
      <c r="B998" t="s">
        <v>2285</v>
      </c>
      <c r="C998" t="s">
        <v>1567</v>
      </c>
      <c r="D998" t="s">
        <v>322</v>
      </c>
      <c r="E998" t="s">
        <v>63</v>
      </c>
      <c r="F998" s="4">
        <v>45879</v>
      </c>
      <c r="G998" t="s">
        <v>83</v>
      </c>
      <c r="H998" t="s">
        <v>21</v>
      </c>
      <c r="I998" t="s">
        <v>39</v>
      </c>
      <c r="J998">
        <v>130367</v>
      </c>
      <c r="K998" t="s">
        <v>31</v>
      </c>
      <c r="L998">
        <f t="shared" si="45"/>
        <v>2025</v>
      </c>
      <c r="M998">
        <f t="shared" si="46"/>
        <v>8</v>
      </c>
      <c r="Q998" t="str">
        <f t="shared" si="47"/>
        <v>Low Loss</v>
      </c>
    </row>
    <row r="999" spans="1:17">
      <c r="A999" t="s">
        <v>2286</v>
      </c>
      <c r="B999" t="s">
        <v>2287</v>
      </c>
      <c r="C999" t="s">
        <v>619</v>
      </c>
      <c r="D999" t="s">
        <v>159</v>
      </c>
      <c r="E999" t="s">
        <v>97</v>
      </c>
      <c r="F999" s="4">
        <v>45920</v>
      </c>
      <c r="G999" t="s">
        <v>20</v>
      </c>
      <c r="H999" t="s">
        <v>38</v>
      </c>
      <c r="I999" t="s">
        <v>39</v>
      </c>
      <c r="J999">
        <v>258273</v>
      </c>
      <c r="K999" t="s">
        <v>31</v>
      </c>
      <c r="L999">
        <f t="shared" si="45"/>
        <v>2025</v>
      </c>
      <c r="M999">
        <f t="shared" si="46"/>
        <v>9</v>
      </c>
      <c r="Q999" t="str">
        <f t="shared" si="47"/>
        <v>High Loss</v>
      </c>
    </row>
    <row r="1000" spans="1:17">
      <c r="A1000" t="s">
        <v>2288</v>
      </c>
      <c r="B1000" t="s">
        <v>1290</v>
      </c>
      <c r="C1000" t="s">
        <v>536</v>
      </c>
      <c r="D1000" t="s">
        <v>284</v>
      </c>
      <c r="E1000" t="s">
        <v>19</v>
      </c>
      <c r="F1000" s="4">
        <v>45445</v>
      </c>
      <c r="G1000" t="s">
        <v>20</v>
      </c>
      <c r="H1000" t="s">
        <v>38</v>
      </c>
      <c r="I1000" t="s">
        <v>30</v>
      </c>
      <c r="J1000">
        <v>314806</v>
      </c>
      <c r="K1000" t="s">
        <v>31</v>
      </c>
      <c r="L1000">
        <f t="shared" si="45"/>
        <v>2024</v>
      </c>
      <c r="M1000">
        <f t="shared" si="46"/>
        <v>6</v>
      </c>
      <c r="Q1000" t="str">
        <f t="shared" si="47"/>
        <v>High Loss</v>
      </c>
    </row>
    <row r="1001" spans="1:17">
      <c r="A1001" t="s">
        <v>2289</v>
      </c>
      <c r="B1001" t="s">
        <v>2059</v>
      </c>
      <c r="C1001" t="s">
        <v>1252</v>
      </c>
      <c r="D1001" t="s">
        <v>151</v>
      </c>
      <c r="E1001" t="s">
        <v>88</v>
      </c>
      <c r="F1001" s="4">
        <v>45308</v>
      </c>
      <c r="G1001" t="s">
        <v>20</v>
      </c>
      <c r="H1001" t="s">
        <v>21</v>
      </c>
      <c r="I1001" t="s">
        <v>30</v>
      </c>
      <c r="J1001">
        <v>271692</v>
      </c>
      <c r="K1001" t="s">
        <v>23</v>
      </c>
      <c r="L1001">
        <f t="shared" si="45"/>
        <v>2024</v>
      </c>
      <c r="M1001">
        <f t="shared" si="46"/>
        <v>1</v>
      </c>
      <c r="Q1001" t="str">
        <f t="shared" si="47"/>
        <v>High Loss</v>
      </c>
    </row>
    <row r="1002" spans="1:17">
      <c r="A1002" t="s">
        <v>2290</v>
      </c>
      <c r="B1002" t="s">
        <v>2268</v>
      </c>
      <c r="C1002" t="s">
        <v>667</v>
      </c>
      <c r="D1002" t="s">
        <v>423</v>
      </c>
      <c r="E1002" t="s">
        <v>19</v>
      </c>
      <c r="F1002" s="4">
        <v>46003</v>
      </c>
      <c r="G1002" t="s">
        <v>20</v>
      </c>
      <c r="H1002" t="s">
        <v>38</v>
      </c>
      <c r="I1002" t="s">
        <v>22</v>
      </c>
      <c r="J1002">
        <v>194820</v>
      </c>
      <c r="K1002" t="s">
        <v>23</v>
      </c>
      <c r="L1002">
        <f t="shared" si="45"/>
        <v>2025</v>
      </c>
      <c r="M1002">
        <f t="shared" si="46"/>
        <v>12</v>
      </c>
      <c r="Q1002" t="str">
        <f t="shared" si="47"/>
        <v>Low Loss</v>
      </c>
    </row>
    <row r="1003" spans="1:17">
      <c r="A1003" t="s">
        <v>2291</v>
      </c>
      <c r="B1003" t="s">
        <v>2292</v>
      </c>
      <c r="C1003" t="s">
        <v>2293</v>
      </c>
      <c r="D1003" t="s">
        <v>155</v>
      </c>
      <c r="E1003" t="s">
        <v>63</v>
      </c>
      <c r="F1003" s="4">
        <v>45859</v>
      </c>
      <c r="G1003" t="s">
        <v>83</v>
      </c>
      <c r="H1003" t="s">
        <v>21</v>
      </c>
      <c r="I1003" t="s">
        <v>30</v>
      </c>
      <c r="J1003">
        <v>180416</v>
      </c>
      <c r="K1003" t="s">
        <v>23</v>
      </c>
      <c r="L1003">
        <f t="shared" si="45"/>
        <v>2025</v>
      </c>
      <c r="M1003">
        <f t="shared" si="46"/>
        <v>7</v>
      </c>
      <c r="Q1003" t="str">
        <f t="shared" si="47"/>
        <v>Low Loss</v>
      </c>
    </row>
    <row r="1004" spans="1:17">
      <c r="A1004" t="s">
        <v>2294</v>
      </c>
      <c r="B1004" t="s">
        <v>2295</v>
      </c>
      <c r="C1004" t="s">
        <v>1090</v>
      </c>
      <c r="D1004" t="s">
        <v>167</v>
      </c>
      <c r="E1004" t="s">
        <v>63</v>
      </c>
      <c r="F1004" s="4">
        <v>45320</v>
      </c>
      <c r="G1004" t="s">
        <v>28</v>
      </c>
      <c r="H1004" t="s">
        <v>21</v>
      </c>
      <c r="I1004" t="s">
        <v>30</v>
      </c>
      <c r="J1004">
        <v>309974</v>
      </c>
      <c r="K1004" t="s">
        <v>31</v>
      </c>
      <c r="L1004">
        <f t="shared" si="45"/>
        <v>2024</v>
      </c>
      <c r="M1004">
        <f t="shared" si="46"/>
        <v>1</v>
      </c>
      <c r="Q1004" t="str">
        <f t="shared" si="47"/>
        <v>High Loss</v>
      </c>
    </row>
    <row r="1005" spans="1:17">
      <c r="A1005" t="s">
        <v>2296</v>
      </c>
      <c r="B1005" t="s">
        <v>1764</v>
      </c>
      <c r="C1005" t="s">
        <v>461</v>
      </c>
      <c r="D1005" t="s">
        <v>103</v>
      </c>
      <c r="E1005" t="s">
        <v>68</v>
      </c>
      <c r="F1005" s="4">
        <v>45193</v>
      </c>
      <c r="G1005" t="s">
        <v>37</v>
      </c>
      <c r="H1005" t="s">
        <v>38</v>
      </c>
      <c r="I1005" t="s">
        <v>30</v>
      </c>
      <c r="J1005">
        <v>290101</v>
      </c>
      <c r="K1005" t="s">
        <v>23</v>
      </c>
      <c r="L1005">
        <f t="shared" si="45"/>
        <v>2023</v>
      </c>
      <c r="M1005">
        <f t="shared" si="46"/>
        <v>9</v>
      </c>
      <c r="Q1005" t="str">
        <f t="shared" si="47"/>
        <v>High Loss</v>
      </c>
    </row>
    <row r="1006" spans="1:17">
      <c r="A1006" t="s">
        <v>2297</v>
      </c>
      <c r="B1006" t="s">
        <v>2298</v>
      </c>
      <c r="C1006" t="s">
        <v>372</v>
      </c>
      <c r="D1006" t="s">
        <v>248</v>
      </c>
      <c r="E1006" t="s">
        <v>97</v>
      </c>
      <c r="F1006" s="4">
        <v>45210</v>
      </c>
      <c r="G1006" t="s">
        <v>20</v>
      </c>
      <c r="H1006" t="s">
        <v>38</v>
      </c>
      <c r="I1006" t="s">
        <v>39</v>
      </c>
      <c r="J1006">
        <v>79064</v>
      </c>
      <c r="K1006" t="s">
        <v>31</v>
      </c>
      <c r="L1006">
        <f t="shared" si="45"/>
        <v>2023</v>
      </c>
      <c r="M1006">
        <f t="shared" si="46"/>
        <v>10</v>
      </c>
      <c r="Q1006" t="str">
        <f t="shared" si="47"/>
        <v>Low Loss</v>
      </c>
    </row>
    <row r="1007" spans="1:17">
      <c r="A1007" t="s">
        <v>2299</v>
      </c>
      <c r="B1007" t="s">
        <v>2300</v>
      </c>
      <c r="C1007" t="s">
        <v>905</v>
      </c>
      <c r="D1007" t="s">
        <v>423</v>
      </c>
      <c r="E1007" t="s">
        <v>63</v>
      </c>
      <c r="F1007" s="4">
        <v>45408</v>
      </c>
      <c r="G1007" t="s">
        <v>20</v>
      </c>
      <c r="H1007" t="s">
        <v>21</v>
      </c>
      <c r="I1007" t="s">
        <v>30</v>
      </c>
      <c r="J1007">
        <v>153695</v>
      </c>
      <c r="K1007" t="s">
        <v>23</v>
      </c>
      <c r="L1007">
        <f t="shared" si="45"/>
        <v>2024</v>
      </c>
      <c r="M1007">
        <f t="shared" si="46"/>
        <v>4</v>
      </c>
      <c r="Q1007" t="str">
        <f t="shared" si="47"/>
        <v>Low Loss</v>
      </c>
    </row>
    <row r="1008" spans="1:17">
      <c r="A1008" t="s">
        <v>2301</v>
      </c>
      <c r="B1008" t="s">
        <v>2302</v>
      </c>
      <c r="C1008" t="s">
        <v>1295</v>
      </c>
      <c r="D1008" t="s">
        <v>284</v>
      </c>
      <c r="E1008" t="s">
        <v>88</v>
      </c>
      <c r="F1008" s="4">
        <v>45965</v>
      </c>
      <c r="G1008" t="s">
        <v>37</v>
      </c>
      <c r="H1008" t="s">
        <v>38</v>
      </c>
      <c r="I1008" t="s">
        <v>74</v>
      </c>
      <c r="J1008">
        <v>415206</v>
      </c>
      <c r="K1008" t="s">
        <v>31</v>
      </c>
      <c r="L1008">
        <f t="shared" si="45"/>
        <v>2025</v>
      </c>
      <c r="M1008">
        <f t="shared" si="46"/>
        <v>11</v>
      </c>
      <c r="Q1008" t="str">
        <f t="shared" si="47"/>
        <v>High Loss</v>
      </c>
    </row>
    <row r="1009" spans="1:17">
      <c r="A1009" t="s">
        <v>2303</v>
      </c>
      <c r="B1009" t="s">
        <v>2304</v>
      </c>
      <c r="C1009" t="s">
        <v>95</v>
      </c>
      <c r="D1009" t="s">
        <v>92</v>
      </c>
      <c r="E1009" t="s">
        <v>58</v>
      </c>
      <c r="F1009" s="4">
        <v>45664</v>
      </c>
      <c r="G1009" t="s">
        <v>28</v>
      </c>
      <c r="H1009" t="s">
        <v>29</v>
      </c>
      <c r="I1009" t="s">
        <v>39</v>
      </c>
      <c r="J1009">
        <v>341585</v>
      </c>
      <c r="K1009" t="s">
        <v>31</v>
      </c>
      <c r="L1009">
        <f t="shared" si="45"/>
        <v>2025</v>
      </c>
      <c r="M1009">
        <f t="shared" si="46"/>
        <v>1</v>
      </c>
      <c r="Q1009" t="str">
        <f t="shared" si="47"/>
        <v>High Loss</v>
      </c>
    </row>
    <row r="1010" spans="1:17">
      <c r="A1010" t="s">
        <v>2305</v>
      </c>
      <c r="B1010" t="s">
        <v>2306</v>
      </c>
      <c r="C1010" t="s">
        <v>600</v>
      </c>
      <c r="D1010" t="s">
        <v>27</v>
      </c>
      <c r="E1010" t="s">
        <v>58</v>
      </c>
      <c r="F1010" s="4">
        <v>45492</v>
      </c>
      <c r="G1010" t="s">
        <v>83</v>
      </c>
      <c r="H1010" t="s">
        <v>38</v>
      </c>
      <c r="I1010" t="s">
        <v>30</v>
      </c>
      <c r="J1010">
        <v>487127</v>
      </c>
      <c r="K1010" t="s">
        <v>31</v>
      </c>
      <c r="L1010">
        <f t="shared" si="45"/>
        <v>2024</v>
      </c>
      <c r="M1010">
        <f t="shared" si="46"/>
        <v>7</v>
      </c>
      <c r="Q1010" t="str">
        <f t="shared" si="47"/>
        <v>High Loss</v>
      </c>
    </row>
    <row r="1011" spans="1:17">
      <c r="A1011" t="s">
        <v>2307</v>
      </c>
      <c r="B1011" t="s">
        <v>2308</v>
      </c>
      <c r="C1011" t="s">
        <v>376</v>
      </c>
      <c r="D1011" t="s">
        <v>52</v>
      </c>
      <c r="E1011" t="s">
        <v>36</v>
      </c>
      <c r="F1011" s="4">
        <v>45994</v>
      </c>
      <c r="G1011" t="s">
        <v>20</v>
      </c>
      <c r="H1011" t="s">
        <v>29</v>
      </c>
      <c r="I1011" t="s">
        <v>30</v>
      </c>
      <c r="J1011">
        <v>448830</v>
      </c>
      <c r="K1011" t="s">
        <v>23</v>
      </c>
      <c r="L1011">
        <f t="shared" si="45"/>
        <v>2025</v>
      </c>
      <c r="M1011">
        <f t="shared" si="46"/>
        <v>12</v>
      </c>
      <c r="Q1011" t="str">
        <f t="shared" si="47"/>
        <v>High Loss</v>
      </c>
    </row>
    <row r="1012" spans="1:17">
      <c r="A1012" t="s">
        <v>2309</v>
      </c>
      <c r="B1012" t="s">
        <v>2310</v>
      </c>
      <c r="C1012" t="s">
        <v>645</v>
      </c>
      <c r="D1012" t="s">
        <v>361</v>
      </c>
      <c r="E1012" t="s">
        <v>97</v>
      </c>
      <c r="F1012" s="4">
        <v>45421</v>
      </c>
      <c r="G1012" t="s">
        <v>37</v>
      </c>
      <c r="H1012" t="s">
        <v>21</v>
      </c>
      <c r="I1012" t="s">
        <v>39</v>
      </c>
      <c r="J1012">
        <v>265811</v>
      </c>
      <c r="K1012" t="s">
        <v>31</v>
      </c>
      <c r="L1012">
        <f t="shared" si="45"/>
        <v>2024</v>
      </c>
      <c r="M1012">
        <f t="shared" si="46"/>
        <v>5</v>
      </c>
      <c r="Q1012" t="str">
        <f t="shared" si="47"/>
        <v>High Loss</v>
      </c>
    </row>
    <row r="1013" spans="1:17">
      <c r="A1013" t="s">
        <v>2311</v>
      </c>
      <c r="B1013" t="s">
        <v>909</v>
      </c>
      <c r="C1013" t="s">
        <v>515</v>
      </c>
      <c r="D1013" t="s">
        <v>177</v>
      </c>
      <c r="E1013" t="s">
        <v>19</v>
      </c>
      <c r="F1013" s="4">
        <v>45230</v>
      </c>
      <c r="G1013" t="s">
        <v>20</v>
      </c>
      <c r="H1013" t="s">
        <v>21</v>
      </c>
      <c r="I1013" t="s">
        <v>30</v>
      </c>
      <c r="J1013">
        <v>213644</v>
      </c>
      <c r="K1013" t="s">
        <v>23</v>
      </c>
      <c r="L1013">
        <f t="shared" si="45"/>
        <v>2023</v>
      </c>
      <c r="M1013">
        <f t="shared" si="46"/>
        <v>10</v>
      </c>
      <c r="Q1013" t="str">
        <f t="shared" si="47"/>
        <v>Low Loss</v>
      </c>
    </row>
    <row r="1014" spans="1:17">
      <c r="A1014" t="s">
        <v>2312</v>
      </c>
      <c r="B1014" t="s">
        <v>2313</v>
      </c>
      <c r="C1014" t="s">
        <v>695</v>
      </c>
      <c r="D1014" t="s">
        <v>821</v>
      </c>
      <c r="E1014" t="s">
        <v>36</v>
      </c>
      <c r="F1014" s="4">
        <v>45760</v>
      </c>
      <c r="G1014" t="s">
        <v>37</v>
      </c>
      <c r="H1014" t="s">
        <v>29</v>
      </c>
      <c r="I1014" t="s">
        <v>30</v>
      </c>
      <c r="J1014">
        <v>283401</v>
      </c>
      <c r="K1014" t="s">
        <v>31</v>
      </c>
      <c r="L1014">
        <f t="shared" si="45"/>
        <v>2025</v>
      </c>
      <c r="M1014">
        <f t="shared" si="46"/>
        <v>4</v>
      </c>
      <c r="Q1014" t="str">
        <f t="shared" si="47"/>
        <v>High Loss</v>
      </c>
    </row>
    <row r="1015" spans="1:17">
      <c r="A1015" t="s">
        <v>2314</v>
      </c>
      <c r="B1015" t="s">
        <v>2315</v>
      </c>
      <c r="C1015" t="s">
        <v>1572</v>
      </c>
      <c r="D1015" t="s">
        <v>365</v>
      </c>
      <c r="E1015" t="s">
        <v>68</v>
      </c>
      <c r="F1015" s="4">
        <v>45479</v>
      </c>
      <c r="G1015" t="s">
        <v>37</v>
      </c>
      <c r="H1015" t="s">
        <v>29</v>
      </c>
      <c r="I1015" t="s">
        <v>30</v>
      </c>
      <c r="J1015">
        <v>118582</v>
      </c>
      <c r="K1015" t="s">
        <v>31</v>
      </c>
      <c r="L1015">
        <f t="shared" si="45"/>
        <v>2024</v>
      </c>
      <c r="M1015">
        <f t="shared" si="46"/>
        <v>7</v>
      </c>
      <c r="Q1015" t="str">
        <f t="shared" si="47"/>
        <v>Low Loss</v>
      </c>
    </row>
    <row r="1016" spans="1:17">
      <c r="A1016" t="s">
        <v>2316</v>
      </c>
      <c r="B1016" t="s">
        <v>2317</v>
      </c>
      <c r="C1016" t="s">
        <v>778</v>
      </c>
      <c r="D1016" t="s">
        <v>322</v>
      </c>
      <c r="E1016" t="s">
        <v>36</v>
      </c>
      <c r="F1016" s="4">
        <v>45061</v>
      </c>
      <c r="G1016" t="s">
        <v>83</v>
      </c>
      <c r="H1016" t="s">
        <v>29</v>
      </c>
      <c r="I1016" t="s">
        <v>30</v>
      </c>
      <c r="J1016">
        <v>398797</v>
      </c>
      <c r="K1016" t="s">
        <v>31</v>
      </c>
      <c r="L1016">
        <f t="shared" si="45"/>
        <v>2023</v>
      </c>
      <c r="M1016">
        <f t="shared" si="46"/>
        <v>5</v>
      </c>
      <c r="Q1016" t="str">
        <f t="shared" si="47"/>
        <v>High Loss</v>
      </c>
    </row>
    <row r="1017" spans="1:17">
      <c r="A1017" t="s">
        <v>2318</v>
      </c>
      <c r="B1017" t="s">
        <v>1230</v>
      </c>
      <c r="C1017" t="s">
        <v>2319</v>
      </c>
      <c r="D1017" t="s">
        <v>521</v>
      </c>
      <c r="E1017" t="s">
        <v>63</v>
      </c>
      <c r="F1017" s="4">
        <v>46020</v>
      </c>
      <c r="G1017" t="s">
        <v>83</v>
      </c>
      <c r="H1017" t="s">
        <v>38</v>
      </c>
      <c r="I1017" t="s">
        <v>22</v>
      </c>
      <c r="J1017">
        <v>81571</v>
      </c>
      <c r="K1017" t="s">
        <v>23</v>
      </c>
      <c r="L1017">
        <f t="shared" si="45"/>
        <v>2025</v>
      </c>
      <c r="M1017">
        <f t="shared" si="46"/>
        <v>12</v>
      </c>
      <c r="Q1017" t="str">
        <f t="shared" si="47"/>
        <v>Low Loss</v>
      </c>
    </row>
    <row r="1018" spans="1:17">
      <c r="A1018" t="s">
        <v>2320</v>
      </c>
      <c r="B1018" t="s">
        <v>2321</v>
      </c>
      <c r="C1018" t="s">
        <v>479</v>
      </c>
      <c r="D1018" t="s">
        <v>185</v>
      </c>
      <c r="E1018" t="s">
        <v>19</v>
      </c>
      <c r="F1018" s="4">
        <v>45908</v>
      </c>
      <c r="G1018" t="s">
        <v>28</v>
      </c>
      <c r="H1018" t="s">
        <v>29</v>
      </c>
      <c r="I1018" t="s">
        <v>30</v>
      </c>
      <c r="J1018">
        <v>430976</v>
      </c>
      <c r="K1018" t="s">
        <v>31</v>
      </c>
      <c r="L1018">
        <f t="shared" si="45"/>
        <v>2025</v>
      </c>
      <c r="M1018">
        <f t="shared" si="46"/>
        <v>9</v>
      </c>
      <c r="Q1018" t="str">
        <f t="shared" si="47"/>
        <v>High Loss</v>
      </c>
    </row>
    <row r="1019" spans="1:17">
      <c r="A1019" t="s">
        <v>2322</v>
      </c>
      <c r="B1019" t="s">
        <v>2323</v>
      </c>
      <c r="C1019" t="s">
        <v>311</v>
      </c>
      <c r="D1019" t="s">
        <v>217</v>
      </c>
      <c r="E1019" t="s">
        <v>97</v>
      </c>
      <c r="F1019" s="4">
        <v>44996</v>
      </c>
      <c r="G1019" t="s">
        <v>83</v>
      </c>
      <c r="H1019" t="s">
        <v>38</v>
      </c>
      <c r="I1019" t="s">
        <v>30</v>
      </c>
      <c r="J1019">
        <v>274056</v>
      </c>
      <c r="K1019" t="s">
        <v>31</v>
      </c>
      <c r="L1019">
        <f t="shared" si="45"/>
        <v>2023</v>
      </c>
      <c r="M1019">
        <f t="shared" si="46"/>
        <v>3</v>
      </c>
      <c r="Q1019" t="str">
        <f t="shared" si="47"/>
        <v>High Loss</v>
      </c>
    </row>
    <row r="1020" spans="1:17">
      <c r="A1020" t="s">
        <v>2324</v>
      </c>
      <c r="B1020" t="s">
        <v>1457</v>
      </c>
      <c r="C1020" t="s">
        <v>332</v>
      </c>
      <c r="D1020" t="s">
        <v>82</v>
      </c>
      <c r="E1020" t="s">
        <v>63</v>
      </c>
      <c r="F1020" s="4">
        <v>45784</v>
      </c>
      <c r="G1020" t="s">
        <v>83</v>
      </c>
      <c r="H1020" t="s">
        <v>38</v>
      </c>
      <c r="I1020" t="s">
        <v>30</v>
      </c>
      <c r="J1020">
        <v>241444</v>
      </c>
      <c r="K1020" t="s">
        <v>31</v>
      </c>
      <c r="L1020">
        <f t="shared" si="45"/>
        <v>2025</v>
      </c>
      <c r="M1020">
        <f t="shared" si="46"/>
        <v>5</v>
      </c>
      <c r="Q1020" t="str">
        <f t="shared" si="47"/>
        <v>Low Loss</v>
      </c>
    </row>
    <row r="1021" spans="1:17">
      <c r="A1021" t="s">
        <v>2325</v>
      </c>
      <c r="B1021" t="s">
        <v>2326</v>
      </c>
      <c r="C1021" t="s">
        <v>1553</v>
      </c>
      <c r="D1021" t="s">
        <v>292</v>
      </c>
      <c r="E1021" t="s">
        <v>36</v>
      </c>
      <c r="F1021" s="4">
        <v>45281</v>
      </c>
      <c r="G1021" t="s">
        <v>37</v>
      </c>
      <c r="H1021" t="s">
        <v>21</v>
      </c>
      <c r="I1021" t="s">
        <v>39</v>
      </c>
      <c r="J1021">
        <v>464923</v>
      </c>
      <c r="K1021" t="s">
        <v>31</v>
      </c>
      <c r="L1021">
        <f t="shared" si="45"/>
        <v>2023</v>
      </c>
      <c r="M1021">
        <f t="shared" si="46"/>
        <v>12</v>
      </c>
      <c r="Q1021" t="str">
        <f t="shared" si="47"/>
        <v>High Loss</v>
      </c>
    </row>
    <row r="1022" spans="1:17">
      <c r="A1022" t="s">
        <v>2327</v>
      </c>
      <c r="B1022" t="s">
        <v>666</v>
      </c>
      <c r="C1022" t="s">
        <v>883</v>
      </c>
      <c r="D1022" t="s">
        <v>263</v>
      </c>
      <c r="E1022" t="s">
        <v>36</v>
      </c>
      <c r="F1022" s="4">
        <v>45653</v>
      </c>
      <c r="G1022" t="s">
        <v>37</v>
      </c>
      <c r="H1022" t="s">
        <v>21</v>
      </c>
      <c r="I1022" t="s">
        <v>39</v>
      </c>
      <c r="J1022">
        <v>334758</v>
      </c>
      <c r="K1022" t="s">
        <v>23</v>
      </c>
      <c r="L1022">
        <f t="shared" si="45"/>
        <v>2024</v>
      </c>
      <c r="M1022">
        <f t="shared" si="46"/>
        <v>12</v>
      </c>
      <c r="Q1022" t="str">
        <f t="shared" si="47"/>
        <v>High Loss</v>
      </c>
    </row>
    <row r="1023" spans="1:17">
      <c r="A1023" t="s">
        <v>2328</v>
      </c>
      <c r="B1023" t="s">
        <v>492</v>
      </c>
      <c r="C1023" t="s">
        <v>850</v>
      </c>
      <c r="D1023" t="s">
        <v>35</v>
      </c>
      <c r="E1023" t="s">
        <v>97</v>
      </c>
      <c r="F1023" s="4">
        <v>45981</v>
      </c>
      <c r="G1023" t="s">
        <v>28</v>
      </c>
      <c r="H1023" t="s">
        <v>21</v>
      </c>
      <c r="I1023" t="s">
        <v>30</v>
      </c>
      <c r="J1023">
        <v>96302</v>
      </c>
      <c r="K1023" t="s">
        <v>31</v>
      </c>
      <c r="L1023">
        <f t="shared" si="45"/>
        <v>2025</v>
      </c>
      <c r="M1023">
        <f t="shared" si="46"/>
        <v>11</v>
      </c>
      <c r="Q1023" t="str">
        <f t="shared" si="47"/>
        <v>Low Loss</v>
      </c>
    </row>
    <row r="1024" spans="1:17">
      <c r="A1024" t="s">
        <v>2329</v>
      </c>
      <c r="B1024" t="s">
        <v>2330</v>
      </c>
      <c r="C1024" t="s">
        <v>142</v>
      </c>
      <c r="D1024" t="s">
        <v>302</v>
      </c>
      <c r="E1024" t="s">
        <v>58</v>
      </c>
      <c r="F1024" s="4">
        <v>45965</v>
      </c>
      <c r="G1024" t="s">
        <v>83</v>
      </c>
      <c r="H1024" t="s">
        <v>29</v>
      </c>
      <c r="I1024" t="s">
        <v>39</v>
      </c>
      <c r="J1024">
        <v>487217</v>
      </c>
      <c r="K1024" t="s">
        <v>23</v>
      </c>
      <c r="L1024">
        <f t="shared" si="45"/>
        <v>2025</v>
      </c>
      <c r="M1024">
        <f t="shared" si="46"/>
        <v>11</v>
      </c>
      <c r="Q1024" t="str">
        <f t="shared" si="47"/>
        <v>High Loss</v>
      </c>
    </row>
    <row r="1025" spans="1:17">
      <c r="A1025" t="s">
        <v>2331</v>
      </c>
      <c r="B1025" t="s">
        <v>2332</v>
      </c>
      <c r="C1025" t="s">
        <v>1927</v>
      </c>
      <c r="D1025" t="s">
        <v>714</v>
      </c>
      <c r="E1025" t="s">
        <v>36</v>
      </c>
      <c r="F1025" s="4">
        <v>45666</v>
      </c>
      <c r="G1025" t="s">
        <v>83</v>
      </c>
      <c r="H1025" t="s">
        <v>21</v>
      </c>
      <c r="I1025" t="s">
        <v>30</v>
      </c>
      <c r="J1025">
        <v>239304</v>
      </c>
      <c r="K1025" t="s">
        <v>31</v>
      </c>
      <c r="L1025">
        <f t="shared" si="45"/>
        <v>2025</v>
      </c>
      <c r="M1025">
        <f t="shared" si="46"/>
        <v>1</v>
      </c>
      <c r="Q1025" t="str">
        <f t="shared" si="47"/>
        <v>Low Loss</v>
      </c>
    </row>
    <row r="1026" spans="1:17">
      <c r="A1026" t="s">
        <v>2333</v>
      </c>
      <c r="B1026" t="s">
        <v>2334</v>
      </c>
      <c r="C1026" t="s">
        <v>1691</v>
      </c>
      <c r="D1026" t="s">
        <v>96</v>
      </c>
      <c r="E1026" t="s">
        <v>68</v>
      </c>
      <c r="F1026" s="4">
        <v>45923</v>
      </c>
      <c r="G1026" t="s">
        <v>28</v>
      </c>
      <c r="H1026" t="s">
        <v>38</v>
      </c>
      <c r="I1026" t="s">
        <v>30</v>
      </c>
      <c r="J1026">
        <v>205206</v>
      </c>
      <c r="K1026" t="s">
        <v>31</v>
      </c>
      <c r="L1026">
        <f t="shared" si="45"/>
        <v>2025</v>
      </c>
      <c r="M1026">
        <f t="shared" si="46"/>
        <v>9</v>
      </c>
      <c r="Q1026" t="str">
        <f t="shared" si="47"/>
        <v>Low Loss</v>
      </c>
    </row>
    <row r="1027" spans="1:17">
      <c r="A1027" t="s">
        <v>2335</v>
      </c>
      <c r="B1027" t="s">
        <v>2336</v>
      </c>
      <c r="C1027" t="s">
        <v>184</v>
      </c>
      <c r="D1027" t="s">
        <v>181</v>
      </c>
      <c r="E1027" t="s">
        <v>19</v>
      </c>
      <c r="F1027" s="4">
        <v>45294</v>
      </c>
      <c r="G1027" t="s">
        <v>83</v>
      </c>
      <c r="H1027" t="s">
        <v>29</v>
      </c>
      <c r="I1027" t="s">
        <v>39</v>
      </c>
      <c r="J1027">
        <v>74509</v>
      </c>
      <c r="K1027" t="s">
        <v>31</v>
      </c>
      <c r="L1027">
        <f t="shared" ref="L1027:L1090" si="48">YEAR(F1027)</f>
        <v>2024</v>
      </c>
      <c r="M1027">
        <f t="shared" ref="M1027:M1090" si="49">MONTH(F1027)</f>
        <v>1</v>
      </c>
      <c r="Q1027" t="str">
        <f t="shared" ref="Q1027:Q1090" si="50">IF(J1027&gt;250000,"High Loss","Low Loss")</f>
        <v>Low Loss</v>
      </c>
    </row>
    <row r="1028" spans="1:17">
      <c r="A1028" t="s">
        <v>2337</v>
      </c>
      <c r="B1028" t="s">
        <v>2338</v>
      </c>
      <c r="C1028" t="s">
        <v>416</v>
      </c>
      <c r="D1028" t="s">
        <v>177</v>
      </c>
      <c r="E1028" t="s">
        <v>97</v>
      </c>
      <c r="F1028" s="4">
        <v>45646</v>
      </c>
      <c r="G1028" t="s">
        <v>20</v>
      </c>
      <c r="H1028" t="s">
        <v>38</v>
      </c>
      <c r="I1028" t="s">
        <v>74</v>
      </c>
      <c r="J1028">
        <v>145142</v>
      </c>
      <c r="K1028" t="s">
        <v>31</v>
      </c>
      <c r="L1028">
        <f t="shared" si="48"/>
        <v>2024</v>
      </c>
      <c r="M1028">
        <f t="shared" si="49"/>
        <v>12</v>
      </c>
      <c r="Q1028" t="str">
        <f t="shared" si="50"/>
        <v>Low Loss</v>
      </c>
    </row>
    <row r="1029" spans="1:17">
      <c r="A1029" t="s">
        <v>2339</v>
      </c>
      <c r="B1029" t="s">
        <v>2340</v>
      </c>
      <c r="C1029" t="s">
        <v>638</v>
      </c>
      <c r="D1029" t="s">
        <v>302</v>
      </c>
      <c r="E1029" t="s">
        <v>88</v>
      </c>
      <c r="F1029" s="4">
        <v>45391</v>
      </c>
      <c r="G1029" t="s">
        <v>37</v>
      </c>
      <c r="H1029" t="s">
        <v>38</v>
      </c>
      <c r="I1029" t="s">
        <v>22</v>
      </c>
      <c r="J1029">
        <v>490131</v>
      </c>
      <c r="K1029" t="s">
        <v>31</v>
      </c>
      <c r="L1029">
        <f t="shared" si="48"/>
        <v>2024</v>
      </c>
      <c r="M1029">
        <f t="shared" si="49"/>
        <v>4</v>
      </c>
      <c r="Q1029" t="str">
        <f t="shared" si="50"/>
        <v>High Loss</v>
      </c>
    </row>
    <row r="1030" spans="1:17">
      <c r="A1030" t="s">
        <v>2341</v>
      </c>
      <c r="B1030" t="s">
        <v>2342</v>
      </c>
      <c r="C1030" t="s">
        <v>797</v>
      </c>
      <c r="D1030" t="s">
        <v>734</v>
      </c>
      <c r="E1030" t="s">
        <v>97</v>
      </c>
      <c r="F1030" s="4">
        <v>45929</v>
      </c>
      <c r="G1030" t="s">
        <v>20</v>
      </c>
      <c r="H1030" t="s">
        <v>21</v>
      </c>
      <c r="I1030" t="s">
        <v>39</v>
      </c>
      <c r="J1030">
        <v>16916</v>
      </c>
      <c r="K1030" t="s">
        <v>31</v>
      </c>
      <c r="L1030">
        <f t="shared" si="48"/>
        <v>2025</v>
      </c>
      <c r="M1030">
        <f t="shared" si="49"/>
        <v>9</v>
      </c>
      <c r="Q1030" t="str">
        <f t="shared" si="50"/>
        <v>Low Loss</v>
      </c>
    </row>
    <row r="1031" spans="1:17">
      <c r="A1031" t="s">
        <v>2343</v>
      </c>
      <c r="B1031" t="s">
        <v>2344</v>
      </c>
      <c r="C1031" t="s">
        <v>343</v>
      </c>
      <c r="D1031" t="s">
        <v>151</v>
      </c>
      <c r="E1031" t="s">
        <v>68</v>
      </c>
      <c r="F1031" s="4">
        <v>45299</v>
      </c>
      <c r="G1031" t="s">
        <v>37</v>
      </c>
      <c r="H1031" t="s">
        <v>21</v>
      </c>
      <c r="I1031" t="s">
        <v>74</v>
      </c>
      <c r="J1031">
        <v>105834</v>
      </c>
      <c r="K1031" t="s">
        <v>31</v>
      </c>
      <c r="L1031">
        <f t="shared" si="48"/>
        <v>2024</v>
      </c>
      <c r="M1031">
        <f t="shared" si="49"/>
        <v>1</v>
      </c>
      <c r="Q1031" t="str">
        <f t="shared" si="50"/>
        <v>Low Loss</v>
      </c>
    </row>
    <row r="1032" spans="1:17">
      <c r="A1032" t="s">
        <v>2345</v>
      </c>
      <c r="B1032" t="s">
        <v>2346</v>
      </c>
      <c r="C1032" t="s">
        <v>883</v>
      </c>
      <c r="D1032" t="s">
        <v>210</v>
      </c>
      <c r="E1032" t="s">
        <v>68</v>
      </c>
      <c r="F1032" s="4">
        <v>45670</v>
      </c>
      <c r="G1032" t="s">
        <v>83</v>
      </c>
      <c r="H1032" t="s">
        <v>29</v>
      </c>
      <c r="I1032" t="s">
        <v>30</v>
      </c>
      <c r="J1032">
        <v>10519</v>
      </c>
      <c r="K1032" t="s">
        <v>23</v>
      </c>
      <c r="L1032">
        <f t="shared" si="48"/>
        <v>2025</v>
      </c>
      <c r="M1032">
        <f t="shared" si="49"/>
        <v>1</v>
      </c>
      <c r="Q1032" t="str">
        <f t="shared" si="50"/>
        <v>Low Loss</v>
      </c>
    </row>
    <row r="1033" spans="1:17">
      <c r="A1033" t="s">
        <v>2347</v>
      </c>
      <c r="B1033" t="s">
        <v>2348</v>
      </c>
      <c r="C1033" t="s">
        <v>661</v>
      </c>
      <c r="D1033" t="s">
        <v>96</v>
      </c>
      <c r="E1033" t="s">
        <v>36</v>
      </c>
      <c r="F1033" s="4">
        <v>45260</v>
      </c>
      <c r="G1033" t="s">
        <v>28</v>
      </c>
      <c r="H1033" t="s">
        <v>21</v>
      </c>
      <c r="I1033" t="s">
        <v>30</v>
      </c>
      <c r="J1033">
        <v>415441</v>
      </c>
      <c r="K1033" t="s">
        <v>31</v>
      </c>
      <c r="L1033">
        <f t="shared" si="48"/>
        <v>2023</v>
      </c>
      <c r="M1033">
        <f t="shared" si="49"/>
        <v>11</v>
      </c>
      <c r="Q1033" t="str">
        <f t="shared" si="50"/>
        <v>High Loss</v>
      </c>
    </row>
    <row r="1034" spans="1:17">
      <c r="A1034" t="s">
        <v>2349</v>
      </c>
      <c r="B1034" t="s">
        <v>2246</v>
      </c>
      <c r="C1034" t="s">
        <v>1927</v>
      </c>
      <c r="D1034" t="s">
        <v>217</v>
      </c>
      <c r="E1034" t="s">
        <v>36</v>
      </c>
      <c r="F1034" s="4">
        <v>45309</v>
      </c>
      <c r="G1034" t="s">
        <v>20</v>
      </c>
      <c r="H1034" t="s">
        <v>38</v>
      </c>
      <c r="I1034" t="s">
        <v>74</v>
      </c>
      <c r="J1034">
        <v>323691</v>
      </c>
      <c r="K1034" t="s">
        <v>31</v>
      </c>
      <c r="L1034">
        <f t="shared" si="48"/>
        <v>2024</v>
      </c>
      <c r="M1034">
        <f t="shared" si="49"/>
        <v>1</v>
      </c>
      <c r="Q1034" t="str">
        <f t="shared" si="50"/>
        <v>High Loss</v>
      </c>
    </row>
    <row r="1035" spans="1:17">
      <c r="A1035" t="s">
        <v>2350</v>
      </c>
      <c r="B1035" t="s">
        <v>2351</v>
      </c>
      <c r="C1035" t="s">
        <v>1211</v>
      </c>
      <c r="D1035" t="s">
        <v>111</v>
      </c>
      <c r="E1035" t="s">
        <v>97</v>
      </c>
      <c r="F1035" s="4">
        <v>45605</v>
      </c>
      <c r="G1035" t="s">
        <v>37</v>
      </c>
      <c r="H1035" t="s">
        <v>38</v>
      </c>
      <c r="I1035" t="s">
        <v>22</v>
      </c>
      <c r="J1035">
        <v>470195</v>
      </c>
      <c r="K1035" t="s">
        <v>31</v>
      </c>
      <c r="L1035">
        <f t="shared" si="48"/>
        <v>2024</v>
      </c>
      <c r="M1035">
        <f t="shared" si="49"/>
        <v>11</v>
      </c>
      <c r="Q1035" t="str">
        <f t="shared" si="50"/>
        <v>High Loss</v>
      </c>
    </row>
    <row r="1036" spans="1:17">
      <c r="A1036" t="s">
        <v>2352</v>
      </c>
      <c r="B1036" t="s">
        <v>2353</v>
      </c>
      <c r="C1036" t="s">
        <v>977</v>
      </c>
      <c r="D1036" t="s">
        <v>259</v>
      </c>
      <c r="E1036" t="s">
        <v>19</v>
      </c>
      <c r="F1036" s="4">
        <v>44995</v>
      </c>
      <c r="G1036" t="s">
        <v>37</v>
      </c>
      <c r="H1036" t="s">
        <v>21</v>
      </c>
      <c r="I1036" t="s">
        <v>39</v>
      </c>
      <c r="J1036">
        <v>239686</v>
      </c>
      <c r="K1036" t="s">
        <v>31</v>
      </c>
      <c r="L1036">
        <f t="shared" si="48"/>
        <v>2023</v>
      </c>
      <c r="M1036">
        <f t="shared" si="49"/>
        <v>3</v>
      </c>
      <c r="Q1036" t="str">
        <f t="shared" si="50"/>
        <v>Low Loss</v>
      </c>
    </row>
    <row r="1037" spans="1:17">
      <c r="A1037" t="s">
        <v>2354</v>
      </c>
      <c r="B1037" t="s">
        <v>2355</v>
      </c>
      <c r="C1037" t="s">
        <v>283</v>
      </c>
      <c r="D1037" t="s">
        <v>62</v>
      </c>
      <c r="E1037" t="s">
        <v>97</v>
      </c>
      <c r="F1037" s="4">
        <v>45831</v>
      </c>
      <c r="G1037" t="s">
        <v>28</v>
      </c>
      <c r="H1037" t="s">
        <v>21</v>
      </c>
      <c r="I1037" t="s">
        <v>74</v>
      </c>
      <c r="J1037">
        <v>120899</v>
      </c>
      <c r="K1037" t="s">
        <v>23</v>
      </c>
      <c r="L1037">
        <f t="shared" si="48"/>
        <v>2025</v>
      </c>
      <c r="M1037">
        <f t="shared" si="49"/>
        <v>6</v>
      </c>
      <c r="Q1037" t="str">
        <f t="shared" si="50"/>
        <v>Low Loss</v>
      </c>
    </row>
    <row r="1038" spans="1:17">
      <c r="A1038" t="s">
        <v>2356</v>
      </c>
      <c r="B1038" t="s">
        <v>2357</v>
      </c>
      <c r="C1038" t="s">
        <v>184</v>
      </c>
      <c r="D1038" t="s">
        <v>280</v>
      </c>
      <c r="E1038" t="s">
        <v>97</v>
      </c>
      <c r="F1038" s="4">
        <v>45342</v>
      </c>
      <c r="G1038" t="s">
        <v>28</v>
      </c>
      <c r="H1038" t="s">
        <v>38</v>
      </c>
      <c r="I1038" t="s">
        <v>22</v>
      </c>
      <c r="J1038">
        <v>446818</v>
      </c>
      <c r="K1038" t="s">
        <v>23</v>
      </c>
      <c r="L1038">
        <f t="shared" si="48"/>
        <v>2024</v>
      </c>
      <c r="M1038">
        <f t="shared" si="49"/>
        <v>2</v>
      </c>
      <c r="Q1038" t="str">
        <f t="shared" si="50"/>
        <v>High Loss</v>
      </c>
    </row>
    <row r="1039" spans="1:17">
      <c r="A1039" t="s">
        <v>2358</v>
      </c>
      <c r="B1039" t="s">
        <v>2359</v>
      </c>
      <c r="C1039" t="s">
        <v>138</v>
      </c>
      <c r="D1039" t="s">
        <v>284</v>
      </c>
      <c r="E1039" t="s">
        <v>68</v>
      </c>
      <c r="F1039" s="4">
        <v>45988</v>
      </c>
      <c r="G1039" t="s">
        <v>37</v>
      </c>
      <c r="H1039" t="s">
        <v>38</v>
      </c>
      <c r="I1039" t="s">
        <v>74</v>
      </c>
      <c r="J1039">
        <v>334053</v>
      </c>
      <c r="K1039" t="s">
        <v>23</v>
      </c>
      <c r="L1039">
        <f t="shared" si="48"/>
        <v>2025</v>
      </c>
      <c r="M1039">
        <f t="shared" si="49"/>
        <v>11</v>
      </c>
      <c r="Q1039" t="str">
        <f t="shared" si="50"/>
        <v>High Loss</v>
      </c>
    </row>
    <row r="1040" spans="1:17">
      <c r="A1040" t="s">
        <v>2360</v>
      </c>
      <c r="B1040" t="s">
        <v>2361</v>
      </c>
      <c r="C1040" t="s">
        <v>1113</v>
      </c>
      <c r="D1040" t="s">
        <v>302</v>
      </c>
      <c r="E1040" t="s">
        <v>58</v>
      </c>
      <c r="F1040" s="4">
        <v>45122</v>
      </c>
      <c r="G1040" t="s">
        <v>83</v>
      </c>
      <c r="H1040" t="s">
        <v>21</v>
      </c>
      <c r="I1040" t="s">
        <v>30</v>
      </c>
      <c r="J1040">
        <v>110079</v>
      </c>
      <c r="K1040" t="s">
        <v>31</v>
      </c>
      <c r="L1040">
        <f t="shared" si="48"/>
        <v>2023</v>
      </c>
      <c r="M1040">
        <f t="shared" si="49"/>
        <v>7</v>
      </c>
      <c r="Q1040" t="str">
        <f t="shared" si="50"/>
        <v>Low Loss</v>
      </c>
    </row>
    <row r="1041" spans="1:17">
      <c r="A1041" t="s">
        <v>2362</v>
      </c>
      <c r="B1041" t="s">
        <v>2363</v>
      </c>
      <c r="C1041" t="s">
        <v>379</v>
      </c>
      <c r="D1041" t="s">
        <v>402</v>
      </c>
      <c r="E1041" t="s">
        <v>58</v>
      </c>
      <c r="F1041" s="4">
        <v>45719</v>
      </c>
      <c r="G1041" t="s">
        <v>28</v>
      </c>
      <c r="H1041" t="s">
        <v>38</v>
      </c>
      <c r="I1041" t="s">
        <v>74</v>
      </c>
      <c r="J1041">
        <v>454643</v>
      </c>
      <c r="K1041" t="s">
        <v>31</v>
      </c>
      <c r="L1041">
        <f t="shared" si="48"/>
        <v>2025</v>
      </c>
      <c r="M1041">
        <f t="shared" si="49"/>
        <v>3</v>
      </c>
      <c r="Q1041" t="str">
        <f t="shared" si="50"/>
        <v>High Loss</v>
      </c>
    </row>
    <row r="1042" spans="1:17">
      <c r="A1042" t="s">
        <v>2364</v>
      </c>
      <c r="B1042" t="s">
        <v>2365</v>
      </c>
      <c r="C1042" t="s">
        <v>464</v>
      </c>
      <c r="D1042" t="s">
        <v>82</v>
      </c>
      <c r="E1042" t="s">
        <v>97</v>
      </c>
      <c r="F1042" s="4">
        <v>45748</v>
      </c>
      <c r="G1042" t="s">
        <v>83</v>
      </c>
      <c r="H1042" t="s">
        <v>38</v>
      </c>
      <c r="I1042" t="s">
        <v>74</v>
      </c>
      <c r="J1042">
        <v>310615</v>
      </c>
      <c r="K1042" t="s">
        <v>31</v>
      </c>
      <c r="L1042">
        <f t="shared" si="48"/>
        <v>2025</v>
      </c>
      <c r="M1042">
        <f t="shared" si="49"/>
        <v>4</v>
      </c>
      <c r="Q1042" t="str">
        <f t="shared" si="50"/>
        <v>High Loss</v>
      </c>
    </row>
    <row r="1043" spans="1:17">
      <c r="A1043" t="s">
        <v>2366</v>
      </c>
      <c r="B1043" t="s">
        <v>2367</v>
      </c>
      <c r="C1043" t="s">
        <v>856</v>
      </c>
      <c r="D1043" t="s">
        <v>52</v>
      </c>
      <c r="E1043" t="s">
        <v>88</v>
      </c>
      <c r="F1043" s="4">
        <v>45688</v>
      </c>
      <c r="G1043" t="s">
        <v>28</v>
      </c>
      <c r="H1043" t="s">
        <v>38</v>
      </c>
      <c r="I1043" t="s">
        <v>30</v>
      </c>
      <c r="J1043">
        <v>324253</v>
      </c>
      <c r="K1043" t="s">
        <v>31</v>
      </c>
      <c r="L1043">
        <f t="shared" si="48"/>
        <v>2025</v>
      </c>
      <c r="M1043">
        <f t="shared" si="49"/>
        <v>1</v>
      </c>
      <c r="Q1043" t="str">
        <f t="shared" si="50"/>
        <v>High Loss</v>
      </c>
    </row>
    <row r="1044" spans="1:17">
      <c r="A1044" t="s">
        <v>2368</v>
      </c>
      <c r="B1044" t="s">
        <v>2369</v>
      </c>
      <c r="C1044" t="s">
        <v>1276</v>
      </c>
      <c r="D1044" t="s">
        <v>350</v>
      </c>
      <c r="E1044" t="s">
        <v>68</v>
      </c>
      <c r="F1044" s="4">
        <v>45383</v>
      </c>
      <c r="G1044" t="s">
        <v>37</v>
      </c>
      <c r="H1044" t="s">
        <v>21</v>
      </c>
      <c r="I1044" t="s">
        <v>30</v>
      </c>
      <c r="J1044">
        <v>473857</v>
      </c>
      <c r="K1044" t="s">
        <v>23</v>
      </c>
      <c r="L1044">
        <f t="shared" si="48"/>
        <v>2024</v>
      </c>
      <c r="M1044">
        <f t="shared" si="49"/>
        <v>4</v>
      </c>
      <c r="Q1044" t="str">
        <f t="shared" si="50"/>
        <v>High Loss</v>
      </c>
    </row>
    <row r="1045" spans="1:17">
      <c r="A1045" t="s">
        <v>2370</v>
      </c>
      <c r="B1045" t="s">
        <v>2371</v>
      </c>
      <c r="C1045" t="s">
        <v>812</v>
      </c>
      <c r="D1045" t="s">
        <v>210</v>
      </c>
      <c r="E1045" t="s">
        <v>88</v>
      </c>
      <c r="F1045" s="4">
        <v>46018</v>
      </c>
      <c r="G1045" t="s">
        <v>83</v>
      </c>
      <c r="H1045" t="s">
        <v>21</v>
      </c>
      <c r="I1045" t="s">
        <v>39</v>
      </c>
      <c r="J1045">
        <v>49823</v>
      </c>
      <c r="K1045" t="s">
        <v>31</v>
      </c>
      <c r="L1045">
        <f t="shared" si="48"/>
        <v>2025</v>
      </c>
      <c r="M1045">
        <f t="shared" si="49"/>
        <v>12</v>
      </c>
      <c r="Q1045" t="str">
        <f t="shared" si="50"/>
        <v>Low Loss</v>
      </c>
    </row>
    <row r="1046" spans="1:17">
      <c r="A1046" t="s">
        <v>2372</v>
      </c>
      <c r="B1046" t="s">
        <v>2373</v>
      </c>
      <c r="C1046" t="s">
        <v>710</v>
      </c>
      <c r="D1046" t="s">
        <v>92</v>
      </c>
      <c r="E1046" t="s">
        <v>97</v>
      </c>
      <c r="F1046" s="4">
        <v>45576</v>
      </c>
      <c r="G1046" t="s">
        <v>28</v>
      </c>
      <c r="H1046" t="s">
        <v>21</v>
      </c>
      <c r="I1046" t="s">
        <v>74</v>
      </c>
      <c r="J1046">
        <v>269924</v>
      </c>
      <c r="K1046" t="s">
        <v>31</v>
      </c>
      <c r="L1046">
        <f t="shared" si="48"/>
        <v>2024</v>
      </c>
      <c r="M1046">
        <f t="shared" si="49"/>
        <v>10</v>
      </c>
      <c r="Q1046" t="str">
        <f t="shared" si="50"/>
        <v>High Loss</v>
      </c>
    </row>
    <row r="1047" spans="1:17">
      <c r="A1047" t="s">
        <v>2374</v>
      </c>
      <c r="B1047" t="s">
        <v>2375</v>
      </c>
      <c r="C1047" t="s">
        <v>276</v>
      </c>
      <c r="D1047" t="s">
        <v>423</v>
      </c>
      <c r="E1047" t="s">
        <v>68</v>
      </c>
      <c r="F1047" s="4">
        <v>45039</v>
      </c>
      <c r="G1047" t="s">
        <v>37</v>
      </c>
      <c r="H1047" t="s">
        <v>21</v>
      </c>
      <c r="I1047" t="s">
        <v>39</v>
      </c>
      <c r="J1047">
        <v>466604</v>
      </c>
      <c r="K1047" t="s">
        <v>31</v>
      </c>
      <c r="L1047">
        <f t="shared" si="48"/>
        <v>2023</v>
      </c>
      <c r="M1047">
        <f t="shared" si="49"/>
        <v>4</v>
      </c>
      <c r="Q1047" t="str">
        <f t="shared" si="50"/>
        <v>High Loss</v>
      </c>
    </row>
    <row r="1048" spans="1:17">
      <c r="A1048" t="s">
        <v>2376</v>
      </c>
      <c r="B1048" t="s">
        <v>2377</v>
      </c>
      <c r="C1048" t="s">
        <v>1875</v>
      </c>
      <c r="D1048" t="s">
        <v>131</v>
      </c>
      <c r="E1048" t="s">
        <v>58</v>
      </c>
      <c r="F1048" s="4">
        <v>45696</v>
      </c>
      <c r="G1048" t="s">
        <v>83</v>
      </c>
      <c r="H1048" t="s">
        <v>38</v>
      </c>
      <c r="I1048" t="s">
        <v>74</v>
      </c>
      <c r="J1048">
        <v>280607</v>
      </c>
      <c r="K1048" t="s">
        <v>31</v>
      </c>
      <c r="L1048">
        <f t="shared" si="48"/>
        <v>2025</v>
      </c>
      <c r="M1048">
        <f t="shared" si="49"/>
        <v>2</v>
      </c>
      <c r="Q1048" t="str">
        <f t="shared" si="50"/>
        <v>High Loss</v>
      </c>
    </row>
    <row r="1049" spans="1:17">
      <c r="A1049" t="s">
        <v>2378</v>
      </c>
      <c r="B1049" t="s">
        <v>2379</v>
      </c>
      <c r="C1049" t="s">
        <v>689</v>
      </c>
      <c r="D1049" t="s">
        <v>155</v>
      </c>
      <c r="E1049" t="s">
        <v>19</v>
      </c>
      <c r="F1049" s="4">
        <v>45792</v>
      </c>
      <c r="G1049" t="s">
        <v>83</v>
      </c>
      <c r="H1049" t="s">
        <v>38</v>
      </c>
      <c r="I1049" t="s">
        <v>30</v>
      </c>
      <c r="J1049">
        <v>91940</v>
      </c>
      <c r="K1049" t="s">
        <v>31</v>
      </c>
      <c r="L1049">
        <f t="shared" si="48"/>
        <v>2025</v>
      </c>
      <c r="M1049">
        <f t="shared" si="49"/>
        <v>5</v>
      </c>
      <c r="Q1049" t="str">
        <f t="shared" si="50"/>
        <v>Low Loss</v>
      </c>
    </row>
    <row r="1050" spans="1:17">
      <c r="A1050" t="s">
        <v>2380</v>
      </c>
      <c r="B1050" t="s">
        <v>2381</v>
      </c>
      <c r="C1050" t="s">
        <v>1562</v>
      </c>
      <c r="D1050" t="s">
        <v>62</v>
      </c>
      <c r="E1050" t="s">
        <v>58</v>
      </c>
      <c r="F1050" s="4">
        <v>45507</v>
      </c>
      <c r="G1050" t="s">
        <v>20</v>
      </c>
      <c r="H1050" t="s">
        <v>21</v>
      </c>
      <c r="I1050" t="s">
        <v>30</v>
      </c>
      <c r="J1050">
        <v>291295</v>
      </c>
      <c r="K1050" t="s">
        <v>31</v>
      </c>
      <c r="L1050">
        <f t="shared" si="48"/>
        <v>2024</v>
      </c>
      <c r="M1050">
        <f t="shared" si="49"/>
        <v>8</v>
      </c>
      <c r="Q1050" t="str">
        <f t="shared" si="50"/>
        <v>High Loss</v>
      </c>
    </row>
    <row r="1051" spans="1:17">
      <c r="A1051" t="s">
        <v>2382</v>
      </c>
      <c r="B1051" t="s">
        <v>2383</v>
      </c>
      <c r="C1051" t="s">
        <v>1572</v>
      </c>
      <c r="D1051" t="s">
        <v>361</v>
      </c>
      <c r="E1051" t="s">
        <v>58</v>
      </c>
      <c r="F1051" s="4">
        <v>45887</v>
      </c>
      <c r="G1051" t="s">
        <v>37</v>
      </c>
      <c r="H1051" t="s">
        <v>29</v>
      </c>
      <c r="I1051" t="s">
        <v>30</v>
      </c>
      <c r="J1051">
        <v>55392</v>
      </c>
      <c r="K1051" t="s">
        <v>23</v>
      </c>
      <c r="L1051">
        <f t="shared" si="48"/>
        <v>2025</v>
      </c>
      <c r="M1051">
        <f t="shared" si="49"/>
        <v>8</v>
      </c>
      <c r="Q1051" t="str">
        <f t="shared" si="50"/>
        <v>Low Loss</v>
      </c>
    </row>
    <row r="1052" spans="1:17">
      <c r="A1052" t="s">
        <v>2384</v>
      </c>
      <c r="B1052" t="s">
        <v>2385</v>
      </c>
      <c r="C1052" t="s">
        <v>1562</v>
      </c>
      <c r="D1052" t="s">
        <v>308</v>
      </c>
      <c r="E1052" t="s">
        <v>63</v>
      </c>
      <c r="F1052" s="4">
        <v>45755</v>
      </c>
      <c r="G1052" t="s">
        <v>28</v>
      </c>
      <c r="H1052" t="s">
        <v>38</v>
      </c>
      <c r="I1052" t="s">
        <v>30</v>
      </c>
      <c r="J1052">
        <v>71813</v>
      </c>
      <c r="K1052" t="s">
        <v>31</v>
      </c>
      <c r="L1052">
        <f t="shared" si="48"/>
        <v>2025</v>
      </c>
      <c r="M1052">
        <f t="shared" si="49"/>
        <v>4</v>
      </c>
      <c r="Q1052" t="str">
        <f t="shared" si="50"/>
        <v>Low Loss</v>
      </c>
    </row>
    <row r="1053" spans="1:17">
      <c r="A1053" t="s">
        <v>2386</v>
      </c>
      <c r="B1053" t="s">
        <v>345</v>
      </c>
      <c r="C1053" t="s">
        <v>1252</v>
      </c>
      <c r="D1053" t="s">
        <v>521</v>
      </c>
      <c r="E1053" t="s">
        <v>68</v>
      </c>
      <c r="F1053" s="4">
        <v>45404</v>
      </c>
      <c r="G1053" t="s">
        <v>83</v>
      </c>
      <c r="H1053" t="s">
        <v>29</v>
      </c>
      <c r="I1053" t="s">
        <v>22</v>
      </c>
      <c r="J1053">
        <v>453057</v>
      </c>
      <c r="K1053" t="s">
        <v>23</v>
      </c>
      <c r="L1053">
        <f t="shared" si="48"/>
        <v>2024</v>
      </c>
      <c r="M1053">
        <f t="shared" si="49"/>
        <v>4</v>
      </c>
      <c r="Q1053" t="str">
        <f t="shared" si="50"/>
        <v>High Loss</v>
      </c>
    </row>
    <row r="1054" spans="1:17">
      <c r="A1054" t="s">
        <v>2387</v>
      </c>
      <c r="B1054" t="s">
        <v>331</v>
      </c>
      <c r="C1054" t="s">
        <v>797</v>
      </c>
      <c r="D1054" t="s">
        <v>107</v>
      </c>
      <c r="E1054" t="s">
        <v>58</v>
      </c>
      <c r="F1054" s="4">
        <v>45298</v>
      </c>
      <c r="G1054" t="s">
        <v>83</v>
      </c>
      <c r="H1054" t="s">
        <v>21</v>
      </c>
      <c r="I1054" t="s">
        <v>30</v>
      </c>
      <c r="J1054">
        <v>209986</v>
      </c>
      <c r="K1054" t="s">
        <v>31</v>
      </c>
      <c r="L1054">
        <f t="shared" si="48"/>
        <v>2024</v>
      </c>
      <c r="M1054">
        <f t="shared" si="49"/>
        <v>1</v>
      </c>
      <c r="Q1054" t="str">
        <f t="shared" si="50"/>
        <v>Low Loss</v>
      </c>
    </row>
    <row r="1055" spans="1:17">
      <c r="A1055" t="s">
        <v>2388</v>
      </c>
      <c r="B1055" t="s">
        <v>2389</v>
      </c>
      <c r="C1055" t="s">
        <v>1490</v>
      </c>
      <c r="D1055" t="s">
        <v>92</v>
      </c>
      <c r="E1055" t="s">
        <v>88</v>
      </c>
      <c r="F1055" s="4">
        <v>45583</v>
      </c>
      <c r="G1055" t="s">
        <v>20</v>
      </c>
      <c r="H1055" t="s">
        <v>38</v>
      </c>
      <c r="I1055" t="s">
        <v>30</v>
      </c>
      <c r="J1055">
        <v>239171</v>
      </c>
      <c r="K1055" t="s">
        <v>23</v>
      </c>
      <c r="L1055">
        <f t="shared" si="48"/>
        <v>2024</v>
      </c>
      <c r="M1055">
        <f t="shared" si="49"/>
        <v>10</v>
      </c>
      <c r="Q1055" t="str">
        <f t="shared" si="50"/>
        <v>Low Loss</v>
      </c>
    </row>
    <row r="1056" spans="1:17">
      <c r="A1056" t="s">
        <v>2390</v>
      </c>
      <c r="B1056" t="s">
        <v>2391</v>
      </c>
      <c r="C1056" t="s">
        <v>1295</v>
      </c>
      <c r="D1056" t="s">
        <v>111</v>
      </c>
      <c r="E1056" t="s">
        <v>88</v>
      </c>
      <c r="F1056" s="4">
        <v>45926</v>
      </c>
      <c r="G1056" t="s">
        <v>83</v>
      </c>
      <c r="H1056" t="s">
        <v>29</v>
      </c>
      <c r="I1056" t="s">
        <v>39</v>
      </c>
      <c r="J1056">
        <v>462338</v>
      </c>
      <c r="K1056" t="s">
        <v>31</v>
      </c>
      <c r="L1056">
        <f t="shared" si="48"/>
        <v>2025</v>
      </c>
      <c r="M1056">
        <f t="shared" si="49"/>
        <v>9</v>
      </c>
      <c r="Q1056" t="str">
        <f t="shared" si="50"/>
        <v>High Loss</v>
      </c>
    </row>
    <row r="1057" spans="1:17">
      <c r="A1057" t="s">
        <v>2392</v>
      </c>
      <c r="B1057" t="s">
        <v>1185</v>
      </c>
      <c r="C1057" t="s">
        <v>262</v>
      </c>
      <c r="D1057" t="s">
        <v>620</v>
      </c>
      <c r="E1057" t="s">
        <v>19</v>
      </c>
      <c r="F1057" s="4">
        <v>45561</v>
      </c>
      <c r="G1057" t="s">
        <v>28</v>
      </c>
      <c r="H1057" t="s">
        <v>21</v>
      </c>
      <c r="I1057" t="s">
        <v>39</v>
      </c>
      <c r="J1057">
        <v>229966</v>
      </c>
      <c r="K1057" t="s">
        <v>31</v>
      </c>
      <c r="L1057">
        <f t="shared" si="48"/>
        <v>2024</v>
      </c>
      <c r="M1057">
        <f t="shared" si="49"/>
        <v>9</v>
      </c>
      <c r="Q1057" t="str">
        <f t="shared" si="50"/>
        <v>Low Loss</v>
      </c>
    </row>
    <row r="1058" spans="1:17">
      <c r="A1058" t="s">
        <v>2393</v>
      </c>
      <c r="B1058" t="s">
        <v>2394</v>
      </c>
      <c r="C1058" t="s">
        <v>110</v>
      </c>
      <c r="D1058" t="s">
        <v>280</v>
      </c>
      <c r="E1058" t="s">
        <v>58</v>
      </c>
      <c r="F1058" s="4">
        <v>45393</v>
      </c>
      <c r="G1058" t="s">
        <v>37</v>
      </c>
      <c r="H1058" t="s">
        <v>38</v>
      </c>
      <c r="I1058" t="s">
        <v>39</v>
      </c>
      <c r="J1058">
        <v>385099</v>
      </c>
      <c r="K1058" t="s">
        <v>31</v>
      </c>
      <c r="L1058">
        <f t="shared" si="48"/>
        <v>2024</v>
      </c>
      <c r="M1058">
        <f t="shared" si="49"/>
        <v>4</v>
      </c>
      <c r="Q1058" t="str">
        <f t="shared" si="50"/>
        <v>High Loss</v>
      </c>
    </row>
    <row r="1059" spans="1:17">
      <c r="A1059" t="s">
        <v>2395</v>
      </c>
      <c r="B1059" t="s">
        <v>2396</v>
      </c>
      <c r="C1059" t="s">
        <v>1231</v>
      </c>
      <c r="D1059" t="s">
        <v>232</v>
      </c>
      <c r="E1059" t="s">
        <v>68</v>
      </c>
      <c r="F1059" s="4">
        <v>45426</v>
      </c>
      <c r="G1059" t="s">
        <v>20</v>
      </c>
      <c r="H1059" t="s">
        <v>21</v>
      </c>
      <c r="I1059" t="s">
        <v>30</v>
      </c>
      <c r="J1059">
        <v>486651</v>
      </c>
      <c r="K1059" t="s">
        <v>31</v>
      </c>
      <c r="L1059">
        <f t="shared" si="48"/>
        <v>2024</v>
      </c>
      <c r="M1059">
        <f t="shared" si="49"/>
        <v>5</v>
      </c>
      <c r="Q1059" t="str">
        <f t="shared" si="50"/>
        <v>High Loss</v>
      </c>
    </row>
    <row r="1060" spans="1:17">
      <c r="A1060" t="s">
        <v>2397</v>
      </c>
      <c r="B1060" t="s">
        <v>2398</v>
      </c>
      <c r="C1060" t="s">
        <v>873</v>
      </c>
      <c r="D1060" t="s">
        <v>57</v>
      </c>
      <c r="E1060" t="s">
        <v>19</v>
      </c>
      <c r="F1060" s="4">
        <v>45669</v>
      </c>
      <c r="G1060" t="s">
        <v>20</v>
      </c>
      <c r="H1060" t="s">
        <v>21</v>
      </c>
      <c r="I1060" t="s">
        <v>74</v>
      </c>
      <c r="J1060">
        <v>194094</v>
      </c>
      <c r="K1060" t="s">
        <v>23</v>
      </c>
      <c r="L1060">
        <f t="shared" si="48"/>
        <v>2025</v>
      </c>
      <c r="M1060">
        <f t="shared" si="49"/>
        <v>1</v>
      </c>
      <c r="Q1060" t="str">
        <f t="shared" si="50"/>
        <v>Low Loss</v>
      </c>
    </row>
    <row r="1061" spans="1:17">
      <c r="A1061" t="s">
        <v>2399</v>
      </c>
      <c r="B1061" t="s">
        <v>2400</v>
      </c>
      <c r="C1061" t="s">
        <v>1280</v>
      </c>
      <c r="D1061" t="s">
        <v>82</v>
      </c>
      <c r="E1061" t="s">
        <v>19</v>
      </c>
      <c r="F1061" s="4">
        <v>45187</v>
      </c>
      <c r="G1061" t="s">
        <v>83</v>
      </c>
      <c r="H1061" t="s">
        <v>38</v>
      </c>
      <c r="I1061" t="s">
        <v>30</v>
      </c>
      <c r="J1061">
        <v>109690</v>
      </c>
      <c r="K1061" t="s">
        <v>31</v>
      </c>
      <c r="L1061">
        <f t="shared" si="48"/>
        <v>2023</v>
      </c>
      <c r="M1061">
        <f t="shared" si="49"/>
        <v>9</v>
      </c>
      <c r="Q1061" t="str">
        <f t="shared" si="50"/>
        <v>Low Loss</v>
      </c>
    </row>
    <row r="1062" spans="1:17">
      <c r="A1062" t="s">
        <v>2401</v>
      </c>
      <c r="B1062" t="s">
        <v>2402</v>
      </c>
      <c r="C1062" t="s">
        <v>419</v>
      </c>
      <c r="D1062" t="s">
        <v>402</v>
      </c>
      <c r="E1062" t="s">
        <v>19</v>
      </c>
      <c r="F1062" s="4">
        <v>45531</v>
      </c>
      <c r="G1062" t="s">
        <v>37</v>
      </c>
      <c r="H1062" t="s">
        <v>38</v>
      </c>
      <c r="I1062" t="s">
        <v>30</v>
      </c>
      <c r="J1062">
        <v>473950</v>
      </c>
      <c r="K1062" t="s">
        <v>31</v>
      </c>
      <c r="L1062">
        <f t="shared" si="48"/>
        <v>2024</v>
      </c>
      <c r="M1062">
        <f t="shared" si="49"/>
        <v>8</v>
      </c>
      <c r="Q1062" t="str">
        <f t="shared" si="50"/>
        <v>High Loss</v>
      </c>
    </row>
    <row r="1063" spans="1:17">
      <c r="A1063" t="s">
        <v>2403</v>
      </c>
      <c r="B1063" t="s">
        <v>2332</v>
      </c>
      <c r="C1063" t="s">
        <v>850</v>
      </c>
      <c r="D1063" t="s">
        <v>185</v>
      </c>
      <c r="E1063" t="s">
        <v>58</v>
      </c>
      <c r="F1063" s="4">
        <v>45743</v>
      </c>
      <c r="G1063" t="s">
        <v>83</v>
      </c>
      <c r="H1063" t="s">
        <v>21</v>
      </c>
      <c r="I1063" t="s">
        <v>30</v>
      </c>
      <c r="J1063">
        <v>210285</v>
      </c>
      <c r="K1063" t="s">
        <v>23</v>
      </c>
      <c r="L1063">
        <f t="shared" si="48"/>
        <v>2025</v>
      </c>
      <c r="M1063">
        <f t="shared" si="49"/>
        <v>3</v>
      </c>
      <c r="Q1063" t="str">
        <f t="shared" si="50"/>
        <v>Low Loss</v>
      </c>
    </row>
    <row r="1064" spans="1:17">
      <c r="A1064" t="s">
        <v>2404</v>
      </c>
      <c r="B1064" t="s">
        <v>1259</v>
      </c>
      <c r="C1064" t="s">
        <v>719</v>
      </c>
      <c r="D1064" t="s">
        <v>202</v>
      </c>
      <c r="E1064" t="s">
        <v>36</v>
      </c>
      <c r="F1064" s="4">
        <v>45728</v>
      </c>
      <c r="G1064" t="s">
        <v>83</v>
      </c>
      <c r="H1064" t="s">
        <v>38</v>
      </c>
      <c r="I1064" t="s">
        <v>74</v>
      </c>
      <c r="J1064">
        <v>370315</v>
      </c>
      <c r="K1064" t="s">
        <v>31</v>
      </c>
      <c r="L1064">
        <f t="shared" si="48"/>
        <v>2025</v>
      </c>
      <c r="M1064">
        <f t="shared" si="49"/>
        <v>3</v>
      </c>
      <c r="Q1064" t="str">
        <f t="shared" si="50"/>
        <v>High Loss</v>
      </c>
    </row>
    <row r="1065" spans="1:17">
      <c r="A1065" t="s">
        <v>2405</v>
      </c>
      <c r="B1065" t="s">
        <v>2406</v>
      </c>
      <c r="C1065" t="s">
        <v>704</v>
      </c>
      <c r="D1065" t="s">
        <v>189</v>
      </c>
      <c r="E1065" t="s">
        <v>58</v>
      </c>
      <c r="F1065" s="4">
        <v>45559</v>
      </c>
      <c r="G1065" t="s">
        <v>28</v>
      </c>
      <c r="H1065" t="s">
        <v>21</v>
      </c>
      <c r="I1065" t="s">
        <v>30</v>
      </c>
      <c r="J1065">
        <v>180368</v>
      </c>
      <c r="K1065" t="s">
        <v>31</v>
      </c>
      <c r="L1065">
        <f t="shared" si="48"/>
        <v>2024</v>
      </c>
      <c r="M1065">
        <f t="shared" si="49"/>
        <v>9</v>
      </c>
      <c r="Q1065" t="str">
        <f t="shared" si="50"/>
        <v>Low Loss</v>
      </c>
    </row>
    <row r="1066" spans="1:17">
      <c r="A1066" t="s">
        <v>2407</v>
      </c>
      <c r="B1066" t="s">
        <v>2408</v>
      </c>
      <c r="C1066" t="s">
        <v>395</v>
      </c>
      <c r="D1066" t="s">
        <v>27</v>
      </c>
      <c r="E1066" t="s">
        <v>36</v>
      </c>
      <c r="F1066" s="4">
        <v>45011</v>
      </c>
      <c r="G1066" t="s">
        <v>28</v>
      </c>
      <c r="H1066" t="s">
        <v>29</v>
      </c>
      <c r="I1066" t="s">
        <v>74</v>
      </c>
      <c r="J1066">
        <v>205590</v>
      </c>
      <c r="K1066" t="s">
        <v>31</v>
      </c>
      <c r="L1066">
        <f t="shared" si="48"/>
        <v>2023</v>
      </c>
      <c r="M1066">
        <f t="shared" si="49"/>
        <v>3</v>
      </c>
      <c r="Q1066" t="str">
        <f t="shared" si="50"/>
        <v>Low Loss</v>
      </c>
    </row>
    <row r="1067" spans="1:17">
      <c r="A1067" t="s">
        <v>2409</v>
      </c>
      <c r="B1067" t="s">
        <v>2162</v>
      </c>
      <c r="C1067" t="s">
        <v>757</v>
      </c>
      <c r="D1067" t="s">
        <v>284</v>
      </c>
      <c r="E1067" t="s">
        <v>88</v>
      </c>
      <c r="F1067" s="4">
        <v>45031</v>
      </c>
      <c r="G1067" t="s">
        <v>20</v>
      </c>
      <c r="H1067" t="s">
        <v>29</v>
      </c>
      <c r="I1067" t="s">
        <v>30</v>
      </c>
      <c r="J1067">
        <v>477515</v>
      </c>
      <c r="K1067" t="s">
        <v>31</v>
      </c>
      <c r="L1067">
        <f t="shared" si="48"/>
        <v>2023</v>
      </c>
      <c r="M1067">
        <f t="shared" si="49"/>
        <v>4</v>
      </c>
      <c r="Q1067" t="str">
        <f t="shared" si="50"/>
        <v>High Loss</v>
      </c>
    </row>
    <row r="1068" spans="1:17">
      <c r="A1068" t="s">
        <v>2410</v>
      </c>
      <c r="B1068" t="s">
        <v>1649</v>
      </c>
      <c r="C1068" t="s">
        <v>496</v>
      </c>
      <c r="D1068" t="s">
        <v>202</v>
      </c>
      <c r="E1068" t="s">
        <v>97</v>
      </c>
      <c r="F1068" s="4">
        <v>45149</v>
      </c>
      <c r="G1068" t="s">
        <v>37</v>
      </c>
      <c r="H1068" t="s">
        <v>21</v>
      </c>
      <c r="I1068" t="s">
        <v>74</v>
      </c>
      <c r="J1068">
        <v>343126</v>
      </c>
      <c r="K1068" t="s">
        <v>31</v>
      </c>
      <c r="L1068">
        <f t="shared" si="48"/>
        <v>2023</v>
      </c>
      <c r="M1068">
        <f t="shared" si="49"/>
        <v>8</v>
      </c>
      <c r="Q1068" t="str">
        <f t="shared" si="50"/>
        <v>High Loss</v>
      </c>
    </row>
    <row r="1069" spans="1:17">
      <c r="A1069" t="s">
        <v>2411</v>
      </c>
      <c r="B1069" t="s">
        <v>2412</v>
      </c>
      <c r="C1069" t="s">
        <v>2120</v>
      </c>
      <c r="D1069" t="s">
        <v>714</v>
      </c>
      <c r="E1069" t="s">
        <v>68</v>
      </c>
      <c r="F1069" s="4">
        <v>45650</v>
      </c>
      <c r="G1069" t="s">
        <v>28</v>
      </c>
      <c r="H1069" t="s">
        <v>38</v>
      </c>
      <c r="I1069" t="s">
        <v>39</v>
      </c>
      <c r="J1069">
        <v>460005</v>
      </c>
      <c r="K1069" t="s">
        <v>23</v>
      </c>
      <c r="L1069">
        <f t="shared" si="48"/>
        <v>2024</v>
      </c>
      <c r="M1069">
        <f t="shared" si="49"/>
        <v>12</v>
      </c>
      <c r="Q1069" t="str">
        <f t="shared" si="50"/>
        <v>High Loss</v>
      </c>
    </row>
    <row r="1070" spans="1:17">
      <c r="A1070" t="s">
        <v>2413</v>
      </c>
      <c r="B1070" t="s">
        <v>2414</v>
      </c>
      <c r="C1070" t="s">
        <v>719</v>
      </c>
      <c r="D1070" t="s">
        <v>361</v>
      </c>
      <c r="E1070" t="s">
        <v>68</v>
      </c>
      <c r="F1070" s="4">
        <v>45299</v>
      </c>
      <c r="G1070" t="s">
        <v>28</v>
      </c>
      <c r="H1070" t="s">
        <v>21</v>
      </c>
      <c r="I1070" t="s">
        <v>30</v>
      </c>
      <c r="J1070">
        <v>81838</v>
      </c>
      <c r="K1070" t="s">
        <v>31</v>
      </c>
      <c r="L1070">
        <f t="shared" si="48"/>
        <v>2024</v>
      </c>
      <c r="M1070">
        <f t="shared" si="49"/>
        <v>1</v>
      </c>
      <c r="Q1070" t="str">
        <f t="shared" si="50"/>
        <v>Low Loss</v>
      </c>
    </row>
    <row r="1071" spans="1:17">
      <c r="A1071" t="s">
        <v>2415</v>
      </c>
      <c r="B1071" t="s">
        <v>674</v>
      </c>
      <c r="C1071" t="s">
        <v>1085</v>
      </c>
      <c r="D1071" t="s">
        <v>111</v>
      </c>
      <c r="E1071" t="s">
        <v>58</v>
      </c>
      <c r="F1071" s="4">
        <v>45008</v>
      </c>
      <c r="G1071" t="s">
        <v>20</v>
      </c>
      <c r="H1071" t="s">
        <v>29</v>
      </c>
      <c r="I1071" t="s">
        <v>22</v>
      </c>
      <c r="J1071">
        <v>161216</v>
      </c>
      <c r="K1071" t="s">
        <v>31</v>
      </c>
      <c r="L1071">
        <f t="shared" si="48"/>
        <v>2023</v>
      </c>
      <c r="M1071">
        <f t="shared" si="49"/>
        <v>3</v>
      </c>
      <c r="Q1071" t="str">
        <f t="shared" si="50"/>
        <v>Low Loss</v>
      </c>
    </row>
    <row r="1072" spans="1:17">
      <c r="A1072" t="s">
        <v>2416</v>
      </c>
      <c r="B1072" t="s">
        <v>2417</v>
      </c>
      <c r="C1072" t="s">
        <v>623</v>
      </c>
      <c r="D1072" t="s">
        <v>107</v>
      </c>
      <c r="E1072" t="s">
        <v>88</v>
      </c>
      <c r="F1072" s="4">
        <v>45239</v>
      </c>
      <c r="G1072" t="s">
        <v>20</v>
      </c>
      <c r="H1072" t="s">
        <v>21</v>
      </c>
      <c r="I1072" t="s">
        <v>22</v>
      </c>
      <c r="J1072">
        <v>62939</v>
      </c>
      <c r="K1072" t="s">
        <v>31</v>
      </c>
      <c r="L1072">
        <f t="shared" si="48"/>
        <v>2023</v>
      </c>
      <c r="M1072">
        <f t="shared" si="49"/>
        <v>11</v>
      </c>
      <c r="Q1072" t="str">
        <f t="shared" si="50"/>
        <v>Low Loss</v>
      </c>
    </row>
    <row r="1073" spans="1:17">
      <c r="A1073" t="s">
        <v>2418</v>
      </c>
      <c r="B1073" t="s">
        <v>2419</v>
      </c>
      <c r="C1073" t="s">
        <v>1966</v>
      </c>
      <c r="D1073" t="s">
        <v>27</v>
      </c>
      <c r="E1073" t="s">
        <v>19</v>
      </c>
      <c r="F1073" s="4">
        <v>45937</v>
      </c>
      <c r="G1073" t="s">
        <v>83</v>
      </c>
      <c r="H1073" t="s">
        <v>38</v>
      </c>
      <c r="I1073" t="s">
        <v>30</v>
      </c>
      <c r="J1073">
        <v>241895</v>
      </c>
      <c r="K1073" t="s">
        <v>23</v>
      </c>
      <c r="L1073">
        <f t="shared" si="48"/>
        <v>2025</v>
      </c>
      <c r="M1073">
        <f t="shared" si="49"/>
        <v>10</v>
      </c>
      <c r="Q1073" t="str">
        <f t="shared" si="50"/>
        <v>Low Loss</v>
      </c>
    </row>
    <row r="1074" spans="1:17">
      <c r="A1074" t="s">
        <v>2420</v>
      </c>
      <c r="B1074" t="s">
        <v>2421</v>
      </c>
      <c r="C1074" t="s">
        <v>608</v>
      </c>
      <c r="D1074" t="s">
        <v>73</v>
      </c>
      <c r="E1074" t="s">
        <v>68</v>
      </c>
      <c r="F1074" s="4">
        <v>45008</v>
      </c>
      <c r="G1074" t="s">
        <v>83</v>
      </c>
      <c r="H1074" t="s">
        <v>21</v>
      </c>
      <c r="I1074" t="s">
        <v>74</v>
      </c>
      <c r="J1074">
        <v>367753</v>
      </c>
      <c r="K1074" t="s">
        <v>31</v>
      </c>
      <c r="L1074">
        <f t="shared" si="48"/>
        <v>2023</v>
      </c>
      <c r="M1074">
        <f t="shared" si="49"/>
        <v>3</v>
      </c>
      <c r="Q1074" t="str">
        <f t="shared" si="50"/>
        <v>High Loss</v>
      </c>
    </row>
    <row r="1075" spans="1:17">
      <c r="A1075" t="s">
        <v>2422</v>
      </c>
      <c r="B1075" t="s">
        <v>1746</v>
      </c>
      <c r="C1075" t="s">
        <v>566</v>
      </c>
      <c r="D1075" t="s">
        <v>185</v>
      </c>
      <c r="E1075" t="s">
        <v>88</v>
      </c>
      <c r="F1075" s="4">
        <v>45963</v>
      </c>
      <c r="G1075" t="s">
        <v>83</v>
      </c>
      <c r="H1075" t="s">
        <v>38</v>
      </c>
      <c r="I1075" t="s">
        <v>74</v>
      </c>
      <c r="J1075">
        <v>85048</v>
      </c>
      <c r="K1075" t="s">
        <v>31</v>
      </c>
      <c r="L1075">
        <f t="shared" si="48"/>
        <v>2025</v>
      </c>
      <c r="M1075">
        <f t="shared" si="49"/>
        <v>11</v>
      </c>
      <c r="Q1075" t="str">
        <f t="shared" si="50"/>
        <v>Low Loss</v>
      </c>
    </row>
    <row r="1076" spans="1:17">
      <c r="A1076" t="s">
        <v>2423</v>
      </c>
      <c r="B1076" t="s">
        <v>2075</v>
      </c>
      <c r="C1076" t="s">
        <v>1365</v>
      </c>
      <c r="D1076" t="s">
        <v>423</v>
      </c>
      <c r="E1076" t="s">
        <v>97</v>
      </c>
      <c r="F1076" s="4">
        <v>45655</v>
      </c>
      <c r="G1076" t="s">
        <v>37</v>
      </c>
      <c r="H1076" t="s">
        <v>38</v>
      </c>
      <c r="I1076" t="s">
        <v>74</v>
      </c>
      <c r="J1076">
        <v>418083</v>
      </c>
      <c r="K1076" t="s">
        <v>31</v>
      </c>
      <c r="L1076">
        <f t="shared" si="48"/>
        <v>2024</v>
      </c>
      <c r="M1076">
        <f t="shared" si="49"/>
        <v>12</v>
      </c>
      <c r="Q1076" t="str">
        <f t="shared" si="50"/>
        <v>High Loss</v>
      </c>
    </row>
    <row r="1077" spans="1:17">
      <c r="A1077" t="s">
        <v>2424</v>
      </c>
      <c r="B1077" t="s">
        <v>1662</v>
      </c>
      <c r="C1077" t="s">
        <v>2425</v>
      </c>
      <c r="D1077" t="s">
        <v>434</v>
      </c>
      <c r="E1077" t="s">
        <v>88</v>
      </c>
      <c r="F1077" s="4">
        <v>45727</v>
      </c>
      <c r="G1077" t="s">
        <v>83</v>
      </c>
      <c r="H1077" t="s">
        <v>38</v>
      </c>
      <c r="I1077" t="s">
        <v>30</v>
      </c>
      <c r="J1077">
        <v>444546</v>
      </c>
      <c r="K1077" t="s">
        <v>23</v>
      </c>
      <c r="L1077">
        <f t="shared" si="48"/>
        <v>2025</v>
      </c>
      <c r="M1077">
        <f t="shared" si="49"/>
        <v>3</v>
      </c>
      <c r="Q1077" t="str">
        <f t="shared" si="50"/>
        <v>High Loss</v>
      </c>
    </row>
    <row r="1078" spans="1:17">
      <c r="A1078" t="s">
        <v>2426</v>
      </c>
      <c r="B1078" t="s">
        <v>2427</v>
      </c>
      <c r="C1078" t="s">
        <v>1027</v>
      </c>
      <c r="D1078" t="s">
        <v>57</v>
      </c>
      <c r="E1078" t="s">
        <v>97</v>
      </c>
      <c r="F1078" s="4">
        <v>45074</v>
      </c>
      <c r="G1078" t="s">
        <v>83</v>
      </c>
      <c r="H1078" t="s">
        <v>38</v>
      </c>
      <c r="I1078" t="s">
        <v>30</v>
      </c>
      <c r="J1078">
        <v>327076</v>
      </c>
      <c r="K1078" t="s">
        <v>31</v>
      </c>
      <c r="L1078">
        <f t="shared" si="48"/>
        <v>2023</v>
      </c>
      <c r="M1078">
        <f t="shared" si="49"/>
        <v>5</v>
      </c>
      <c r="Q1078" t="str">
        <f t="shared" si="50"/>
        <v>High Loss</v>
      </c>
    </row>
    <row r="1079" spans="1:17">
      <c r="A1079" t="s">
        <v>2428</v>
      </c>
      <c r="B1079" t="s">
        <v>2429</v>
      </c>
      <c r="C1079" t="s">
        <v>1035</v>
      </c>
      <c r="D1079" t="s">
        <v>139</v>
      </c>
      <c r="E1079" t="s">
        <v>97</v>
      </c>
      <c r="F1079" s="4">
        <v>45150</v>
      </c>
      <c r="G1079" t="s">
        <v>20</v>
      </c>
      <c r="H1079" t="s">
        <v>38</v>
      </c>
      <c r="I1079" t="s">
        <v>30</v>
      </c>
      <c r="J1079">
        <v>70339</v>
      </c>
      <c r="K1079" t="s">
        <v>23</v>
      </c>
      <c r="L1079">
        <f t="shared" si="48"/>
        <v>2023</v>
      </c>
      <c r="M1079">
        <f t="shared" si="49"/>
        <v>8</v>
      </c>
      <c r="Q1079" t="str">
        <f t="shared" si="50"/>
        <v>Low Loss</v>
      </c>
    </row>
    <row r="1080" spans="1:17">
      <c r="A1080" t="s">
        <v>2430</v>
      </c>
      <c r="B1080" t="s">
        <v>2431</v>
      </c>
      <c r="C1080" t="s">
        <v>2120</v>
      </c>
      <c r="D1080" t="s">
        <v>714</v>
      </c>
      <c r="E1080" t="s">
        <v>63</v>
      </c>
      <c r="F1080" s="4">
        <v>45518</v>
      </c>
      <c r="G1080" t="s">
        <v>28</v>
      </c>
      <c r="H1080" t="s">
        <v>21</v>
      </c>
      <c r="I1080" t="s">
        <v>30</v>
      </c>
      <c r="J1080">
        <v>386315</v>
      </c>
      <c r="K1080" t="s">
        <v>31</v>
      </c>
      <c r="L1080">
        <f t="shared" si="48"/>
        <v>2024</v>
      </c>
      <c r="M1080">
        <f t="shared" si="49"/>
        <v>8</v>
      </c>
      <c r="Q1080" t="str">
        <f t="shared" si="50"/>
        <v>High Loss</v>
      </c>
    </row>
    <row r="1081" spans="1:17">
      <c r="A1081" t="s">
        <v>2432</v>
      </c>
      <c r="B1081" t="s">
        <v>2433</v>
      </c>
      <c r="C1081" t="s">
        <v>245</v>
      </c>
      <c r="D1081" t="s">
        <v>288</v>
      </c>
      <c r="E1081" t="s">
        <v>63</v>
      </c>
      <c r="F1081" s="4">
        <v>45461</v>
      </c>
      <c r="G1081" t="s">
        <v>83</v>
      </c>
      <c r="H1081" t="s">
        <v>21</v>
      </c>
      <c r="I1081" t="s">
        <v>30</v>
      </c>
      <c r="J1081">
        <v>12260</v>
      </c>
      <c r="K1081" t="s">
        <v>23</v>
      </c>
      <c r="L1081">
        <f t="shared" si="48"/>
        <v>2024</v>
      </c>
      <c r="M1081">
        <f t="shared" si="49"/>
        <v>6</v>
      </c>
      <c r="Q1081" t="str">
        <f t="shared" si="50"/>
        <v>Low Loss</v>
      </c>
    </row>
    <row r="1082" spans="1:17">
      <c r="A1082" t="s">
        <v>2434</v>
      </c>
      <c r="B1082" t="s">
        <v>2435</v>
      </c>
      <c r="C1082" t="s">
        <v>812</v>
      </c>
      <c r="D1082" t="s">
        <v>217</v>
      </c>
      <c r="E1082" t="s">
        <v>97</v>
      </c>
      <c r="F1082" s="4">
        <v>45297</v>
      </c>
      <c r="G1082" t="s">
        <v>28</v>
      </c>
      <c r="H1082" t="s">
        <v>21</v>
      </c>
      <c r="I1082" t="s">
        <v>39</v>
      </c>
      <c r="J1082">
        <v>207525</v>
      </c>
      <c r="K1082" t="s">
        <v>31</v>
      </c>
      <c r="L1082">
        <f t="shared" si="48"/>
        <v>2024</v>
      </c>
      <c r="M1082">
        <f t="shared" si="49"/>
        <v>1</v>
      </c>
      <c r="Q1082" t="str">
        <f t="shared" si="50"/>
        <v>Low Loss</v>
      </c>
    </row>
    <row r="1083" spans="1:17">
      <c r="A1083" t="s">
        <v>2436</v>
      </c>
      <c r="B1083" t="s">
        <v>2437</v>
      </c>
      <c r="C1083" t="s">
        <v>66</v>
      </c>
      <c r="D1083" t="s">
        <v>57</v>
      </c>
      <c r="E1083" t="s">
        <v>97</v>
      </c>
      <c r="F1083" s="4">
        <v>45434</v>
      </c>
      <c r="G1083" t="s">
        <v>20</v>
      </c>
      <c r="H1083" t="s">
        <v>38</v>
      </c>
      <c r="I1083" t="s">
        <v>39</v>
      </c>
      <c r="J1083">
        <v>185979</v>
      </c>
      <c r="K1083" t="s">
        <v>23</v>
      </c>
      <c r="L1083">
        <f t="shared" si="48"/>
        <v>2024</v>
      </c>
      <c r="M1083">
        <f t="shared" si="49"/>
        <v>5</v>
      </c>
      <c r="Q1083" t="str">
        <f t="shared" si="50"/>
        <v>Low Loss</v>
      </c>
    </row>
    <row r="1084" spans="1:17">
      <c r="A1084" t="s">
        <v>2438</v>
      </c>
      <c r="B1084" t="s">
        <v>2439</v>
      </c>
      <c r="C1084" t="s">
        <v>619</v>
      </c>
      <c r="D1084" t="s">
        <v>57</v>
      </c>
      <c r="E1084" t="s">
        <v>68</v>
      </c>
      <c r="F1084" s="4">
        <v>45057</v>
      </c>
      <c r="G1084" t="s">
        <v>20</v>
      </c>
      <c r="H1084" t="s">
        <v>38</v>
      </c>
      <c r="I1084" t="s">
        <v>30</v>
      </c>
      <c r="J1084">
        <v>447672</v>
      </c>
      <c r="K1084" t="s">
        <v>23</v>
      </c>
      <c r="L1084">
        <f t="shared" si="48"/>
        <v>2023</v>
      </c>
      <c r="M1084">
        <f t="shared" si="49"/>
        <v>5</v>
      </c>
      <c r="Q1084" t="str">
        <f t="shared" si="50"/>
        <v>High Loss</v>
      </c>
    </row>
    <row r="1085" spans="1:17">
      <c r="A1085" t="s">
        <v>2440</v>
      </c>
      <c r="B1085" t="s">
        <v>2441</v>
      </c>
      <c r="C1085" t="s">
        <v>1252</v>
      </c>
      <c r="D1085" t="s">
        <v>382</v>
      </c>
      <c r="E1085" t="s">
        <v>68</v>
      </c>
      <c r="F1085" s="4">
        <v>45689</v>
      </c>
      <c r="G1085" t="s">
        <v>37</v>
      </c>
      <c r="H1085" t="s">
        <v>38</v>
      </c>
      <c r="I1085" t="s">
        <v>39</v>
      </c>
      <c r="J1085">
        <v>233164</v>
      </c>
      <c r="K1085" t="s">
        <v>31</v>
      </c>
      <c r="L1085">
        <f t="shared" si="48"/>
        <v>2025</v>
      </c>
      <c r="M1085">
        <f t="shared" si="49"/>
        <v>2</v>
      </c>
      <c r="Q1085" t="str">
        <f t="shared" si="50"/>
        <v>Low Loss</v>
      </c>
    </row>
    <row r="1086" spans="1:17">
      <c r="A1086" t="s">
        <v>2442</v>
      </c>
      <c r="B1086" t="s">
        <v>2443</v>
      </c>
      <c r="C1086" t="s">
        <v>158</v>
      </c>
      <c r="D1086" t="s">
        <v>255</v>
      </c>
      <c r="E1086" t="s">
        <v>88</v>
      </c>
      <c r="F1086" s="4">
        <v>45280</v>
      </c>
      <c r="G1086" t="s">
        <v>83</v>
      </c>
      <c r="H1086" t="s">
        <v>29</v>
      </c>
      <c r="I1086" t="s">
        <v>39</v>
      </c>
      <c r="J1086">
        <v>235672</v>
      </c>
      <c r="K1086" t="s">
        <v>31</v>
      </c>
      <c r="L1086">
        <f t="shared" si="48"/>
        <v>2023</v>
      </c>
      <c r="M1086">
        <f t="shared" si="49"/>
        <v>12</v>
      </c>
      <c r="Q1086" t="str">
        <f t="shared" si="50"/>
        <v>Low Loss</v>
      </c>
    </row>
    <row r="1087" spans="1:17">
      <c r="A1087" t="s">
        <v>2444</v>
      </c>
      <c r="B1087" t="s">
        <v>2445</v>
      </c>
      <c r="C1087" t="s">
        <v>488</v>
      </c>
      <c r="D1087" t="s">
        <v>18</v>
      </c>
      <c r="E1087" t="s">
        <v>19</v>
      </c>
      <c r="F1087" s="4">
        <v>45755</v>
      </c>
      <c r="G1087" t="s">
        <v>37</v>
      </c>
      <c r="H1087" t="s">
        <v>38</v>
      </c>
      <c r="I1087" t="s">
        <v>30</v>
      </c>
      <c r="J1087">
        <v>375349</v>
      </c>
      <c r="K1087" t="s">
        <v>31</v>
      </c>
      <c r="L1087">
        <f t="shared" si="48"/>
        <v>2025</v>
      </c>
      <c r="M1087">
        <f t="shared" si="49"/>
        <v>4</v>
      </c>
      <c r="Q1087" t="str">
        <f t="shared" si="50"/>
        <v>High Loss</v>
      </c>
    </row>
    <row r="1088" spans="1:17">
      <c r="A1088" t="s">
        <v>2446</v>
      </c>
      <c r="B1088" t="s">
        <v>2447</v>
      </c>
      <c r="C1088" t="s">
        <v>239</v>
      </c>
      <c r="D1088" t="s">
        <v>52</v>
      </c>
      <c r="E1088" t="s">
        <v>63</v>
      </c>
      <c r="F1088" s="4">
        <v>45639</v>
      </c>
      <c r="G1088" t="s">
        <v>28</v>
      </c>
      <c r="H1088" t="s">
        <v>38</v>
      </c>
      <c r="I1088" t="s">
        <v>30</v>
      </c>
      <c r="J1088">
        <v>211622</v>
      </c>
      <c r="K1088" t="s">
        <v>23</v>
      </c>
      <c r="L1088">
        <f t="shared" si="48"/>
        <v>2024</v>
      </c>
      <c r="M1088">
        <f t="shared" si="49"/>
        <v>12</v>
      </c>
      <c r="Q1088" t="str">
        <f t="shared" si="50"/>
        <v>Low Loss</v>
      </c>
    </row>
    <row r="1089" spans="1:17">
      <c r="A1089" t="s">
        <v>2448</v>
      </c>
      <c r="B1089" t="s">
        <v>2449</v>
      </c>
      <c r="C1089" t="s">
        <v>1211</v>
      </c>
      <c r="D1089" t="s">
        <v>821</v>
      </c>
      <c r="E1089" t="s">
        <v>19</v>
      </c>
      <c r="F1089" s="4">
        <v>45490</v>
      </c>
      <c r="G1089" t="s">
        <v>28</v>
      </c>
      <c r="H1089" t="s">
        <v>38</v>
      </c>
      <c r="I1089" t="s">
        <v>39</v>
      </c>
      <c r="J1089">
        <v>247703</v>
      </c>
      <c r="K1089" t="s">
        <v>31</v>
      </c>
      <c r="L1089">
        <f t="shared" si="48"/>
        <v>2024</v>
      </c>
      <c r="M1089">
        <f t="shared" si="49"/>
        <v>7</v>
      </c>
      <c r="Q1089" t="str">
        <f t="shared" si="50"/>
        <v>Low Loss</v>
      </c>
    </row>
    <row r="1090" spans="1:17">
      <c r="A1090" t="s">
        <v>2450</v>
      </c>
      <c r="B1090" t="s">
        <v>2451</v>
      </c>
      <c r="C1090" t="s">
        <v>346</v>
      </c>
      <c r="D1090" t="s">
        <v>135</v>
      </c>
      <c r="E1090" t="s">
        <v>97</v>
      </c>
      <c r="F1090" s="4">
        <v>45650</v>
      </c>
      <c r="G1090" t="s">
        <v>83</v>
      </c>
      <c r="H1090" t="s">
        <v>21</v>
      </c>
      <c r="I1090" t="s">
        <v>30</v>
      </c>
      <c r="J1090">
        <v>75182</v>
      </c>
      <c r="K1090" t="s">
        <v>31</v>
      </c>
      <c r="L1090">
        <f t="shared" si="48"/>
        <v>2024</v>
      </c>
      <c r="M1090">
        <f t="shared" si="49"/>
        <v>12</v>
      </c>
      <c r="Q1090" t="str">
        <f t="shared" si="50"/>
        <v>Low Loss</v>
      </c>
    </row>
    <row r="1091" spans="1:17">
      <c r="A1091" t="s">
        <v>2452</v>
      </c>
      <c r="B1091" t="s">
        <v>2453</v>
      </c>
      <c r="C1091" t="s">
        <v>1113</v>
      </c>
      <c r="D1091" t="s">
        <v>273</v>
      </c>
      <c r="E1091" t="s">
        <v>63</v>
      </c>
      <c r="F1091" s="4">
        <v>45341</v>
      </c>
      <c r="G1091" t="s">
        <v>20</v>
      </c>
      <c r="H1091" t="s">
        <v>38</v>
      </c>
      <c r="I1091" t="s">
        <v>39</v>
      </c>
      <c r="J1091">
        <v>480315</v>
      </c>
      <c r="K1091" t="s">
        <v>31</v>
      </c>
      <c r="L1091">
        <f t="shared" ref="L1091:L1154" si="51">YEAR(F1091)</f>
        <v>2024</v>
      </c>
      <c r="M1091">
        <f t="shared" ref="M1091:M1154" si="52">MONTH(F1091)</f>
        <v>2</v>
      </c>
      <c r="Q1091" t="str">
        <f t="shared" ref="Q1091:Q1154" si="53">IF(J1091&gt;250000,"High Loss","Low Loss")</f>
        <v>High Loss</v>
      </c>
    </row>
    <row r="1092" spans="1:17">
      <c r="A1092" t="s">
        <v>2454</v>
      </c>
      <c r="B1092" t="s">
        <v>2455</v>
      </c>
      <c r="C1092" t="s">
        <v>464</v>
      </c>
      <c r="D1092" t="s">
        <v>217</v>
      </c>
      <c r="E1092" t="s">
        <v>68</v>
      </c>
      <c r="F1092" s="4">
        <v>44955</v>
      </c>
      <c r="G1092" t="s">
        <v>37</v>
      </c>
      <c r="H1092" t="s">
        <v>21</v>
      </c>
      <c r="I1092" t="s">
        <v>30</v>
      </c>
      <c r="J1092">
        <v>2614</v>
      </c>
      <c r="K1092" t="s">
        <v>31</v>
      </c>
      <c r="L1092">
        <f t="shared" si="51"/>
        <v>2023</v>
      </c>
      <c r="M1092">
        <f t="shared" si="52"/>
        <v>1</v>
      </c>
      <c r="Q1092" t="str">
        <f t="shared" si="53"/>
        <v>Low Loss</v>
      </c>
    </row>
    <row r="1093" spans="1:17">
      <c r="A1093" t="s">
        <v>2456</v>
      </c>
      <c r="B1093" t="s">
        <v>2457</v>
      </c>
      <c r="C1093" t="s">
        <v>580</v>
      </c>
      <c r="D1093" t="s">
        <v>280</v>
      </c>
      <c r="E1093" t="s">
        <v>68</v>
      </c>
      <c r="F1093" s="4">
        <v>45655</v>
      </c>
      <c r="G1093" t="s">
        <v>28</v>
      </c>
      <c r="H1093" t="s">
        <v>38</v>
      </c>
      <c r="I1093" t="s">
        <v>39</v>
      </c>
      <c r="J1093">
        <v>335734</v>
      </c>
      <c r="K1093" t="s">
        <v>31</v>
      </c>
      <c r="L1093">
        <f t="shared" si="51"/>
        <v>2024</v>
      </c>
      <c r="M1093">
        <f t="shared" si="52"/>
        <v>12</v>
      </c>
      <c r="Q1093" t="str">
        <f t="shared" si="53"/>
        <v>High Loss</v>
      </c>
    </row>
    <row r="1094" spans="1:17">
      <c r="A1094" t="s">
        <v>2458</v>
      </c>
      <c r="B1094" t="s">
        <v>2459</v>
      </c>
      <c r="C1094" t="s">
        <v>1345</v>
      </c>
      <c r="D1094" t="s">
        <v>185</v>
      </c>
      <c r="E1094" t="s">
        <v>97</v>
      </c>
      <c r="F1094" s="4">
        <v>45088</v>
      </c>
      <c r="G1094" t="s">
        <v>20</v>
      </c>
      <c r="H1094" t="s">
        <v>38</v>
      </c>
      <c r="I1094" t="s">
        <v>30</v>
      </c>
      <c r="J1094">
        <v>425888</v>
      </c>
      <c r="K1094" t="s">
        <v>23</v>
      </c>
      <c r="L1094">
        <f t="shared" si="51"/>
        <v>2023</v>
      </c>
      <c r="M1094">
        <f t="shared" si="52"/>
        <v>6</v>
      </c>
      <c r="Q1094" t="str">
        <f t="shared" si="53"/>
        <v>High Loss</v>
      </c>
    </row>
    <row r="1095" spans="1:17">
      <c r="A1095" t="s">
        <v>2460</v>
      </c>
      <c r="B1095" t="s">
        <v>2461</v>
      </c>
      <c r="C1095" t="s">
        <v>413</v>
      </c>
      <c r="D1095" t="s">
        <v>210</v>
      </c>
      <c r="E1095" t="s">
        <v>36</v>
      </c>
      <c r="F1095" s="4">
        <v>45435</v>
      </c>
      <c r="G1095" t="s">
        <v>83</v>
      </c>
      <c r="H1095" t="s">
        <v>38</v>
      </c>
      <c r="I1095" t="s">
        <v>30</v>
      </c>
      <c r="J1095">
        <v>117032</v>
      </c>
      <c r="K1095" t="s">
        <v>31</v>
      </c>
      <c r="L1095">
        <f t="shared" si="51"/>
        <v>2024</v>
      </c>
      <c r="M1095">
        <f t="shared" si="52"/>
        <v>5</v>
      </c>
      <c r="Q1095" t="str">
        <f t="shared" si="53"/>
        <v>Low Loss</v>
      </c>
    </row>
    <row r="1096" spans="1:17">
      <c r="A1096" t="s">
        <v>2462</v>
      </c>
      <c r="B1096" t="s">
        <v>1267</v>
      </c>
      <c r="C1096" t="s">
        <v>508</v>
      </c>
      <c r="D1096" t="s">
        <v>361</v>
      </c>
      <c r="E1096" t="s">
        <v>63</v>
      </c>
      <c r="F1096" s="4">
        <v>45427</v>
      </c>
      <c r="G1096" t="s">
        <v>28</v>
      </c>
      <c r="H1096" t="s">
        <v>21</v>
      </c>
      <c r="I1096" t="s">
        <v>30</v>
      </c>
      <c r="J1096">
        <v>342288</v>
      </c>
      <c r="K1096" t="s">
        <v>31</v>
      </c>
      <c r="L1096">
        <f t="shared" si="51"/>
        <v>2024</v>
      </c>
      <c r="M1096">
        <f t="shared" si="52"/>
        <v>5</v>
      </c>
      <c r="Q1096" t="str">
        <f t="shared" si="53"/>
        <v>High Loss</v>
      </c>
    </row>
    <row r="1097" spans="1:17">
      <c r="A1097" t="s">
        <v>2463</v>
      </c>
      <c r="B1097" t="s">
        <v>2464</v>
      </c>
      <c r="C1097" t="s">
        <v>364</v>
      </c>
      <c r="D1097" t="s">
        <v>170</v>
      </c>
      <c r="E1097" t="s">
        <v>63</v>
      </c>
      <c r="F1097" s="4">
        <v>45501</v>
      </c>
      <c r="G1097" t="s">
        <v>83</v>
      </c>
      <c r="H1097" t="s">
        <v>29</v>
      </c>
      <c r="I1097" t="s">
        <v>30</v>
      </c>
      <c r="J1097">
        <v>24302</v>
      </c>
      <c r="K1097" t="s">
        <v>31</v>
      </c>
      <c r="L1097">
        <f t="shared" si="51"/>
        <v>2024</v>
      </c>
      <c r="M1097">
        <f t="shared" si="52"/>
        <v>7</v>
      </c>
      <c r="Q1097" t="str">
        <f t="shared" si="53"/>
        <v>Low Loss</v>
      </c>
    </row>
    <row r="1098" spans="1:17">
      <c r="A1098" t="s">
        <v>2465</v>
      </c>
      <c r="B1098" t="s">
        <v>2466</v>
      </c>
      <c r="C1098" t="s">
        <v>1562</v>
      </c>
      <c r="D1098" t="s">
        <v>159</v>
      </c>
      <c r="E1098" t="s">
        <v>97</v>
      </c>
      <c r="F1098" s="4">
        <v>45460</v>
      </c>
      <c r="G1098" t="s">
        <v>83</v>
      </c>
      <c r="H1098" t="s">
        <v>38</v>
      </c>
      <c r="I1098" t="s">
        <v>39</v>
      </c>
      <c r="J1098">
        <v>37140</v>
      </c>
      <c r="K1098" t="s">
        <v>31</v>
      </c>
      <c r="L1098">
        <f t="shared" si="51"/>
        <v>2024</v>
      </c>
      <c r="M1098">
        <f t="shared" si="52"/>
        <v>6</v>
      </c>
      <c r="Q1098" t="str">
        <f t="shared" si="53"/>
        <v>Low Loss</v>
      </c>
    </row>
    <row r="1099" spans="1:17">
      <c r="A1099" t="s">
        <v>2467</v>
      </c>
      <c r="B1099" t="s">
        <v>2468</v>
      </c>
      <c r="C1099" t="s">
        <v>364</v>
      </c>
      <c r="D1099" t="s">
        <v>620</v>
      </c>
      <c r="E1099" t="s">
        <v>88</v>
      </c>
      <c r="F1099" s="4">
        <v>45467</v>
      </c>
      <c r="G1099" t="s">
        <v>28</v>
      </c>
      <c r="H1099" t="s">
        <v>21</v>
      </c>
      <c r="I1099" t="s">
        <v>30</v>
      </c>
      <c r="J1099">
        <v>359639</v>
      </c>
      <c r="K1099" t="s">
        <v>31</v>
      </c>
      <c r="L1099">
        <f t="shared" si="51"/>
        <v>2024</v>
      </c>
      <c r="M1099">
        <f t="shared" si="52"/>
        <v>6</v>
      </c>
      <c r="Q1099" t="str">
        <f t="shared" si="53"/>
        <v>High Loss</v>
      </c>
    </row>
    <row r="1100" spans="1:17">
      <c r="A1100" t="s">
        <v>2469</v>
      </c>
      <c r="B1100" t="s">
        <v>2470</v>
      </c>
      <c r="C1100" t="s">
        <v>1783</v>
      </c>
      <c r="D1100" t="s">
        <v>236</v>
      </c>
      <c r="E1100" t="s">
        <v>63</v>
      </c>
      <c r="F1100" s="4">
        <v>45488</v>
      </c>
      <c r="G1100" t="s">
        <v>83</v>
      </c>
      <c r="H1100" t="s">
        <v>29</v>
      </c>
      <c r="I1100" t="s">
        <v>30</v>
      </c>
      <c r="J1100">
        <v>405524</v>
      </c>
      <c r="K1100" t="s">
        <v>31</v>
      </c>
      <c r="L1100">
        <f t="shared" si="51"/>
        <v>2024</v>
      </c>
      <c r="M1100">
        <f t="shared" si="52"/>
        <v>7</v>
      </c>
      <c r="Q1100" t="str">
        <f t="shared" si="53"/>
        <v>High Loss</v>
      </c>
    </row>
    <row r="1101" spans="1:17">
      <c r="A1101" t="s">
        <v>2471</v>
      </c>
      <c r="B1101" t="s">
        <v>2472</v>
      </c>
      <c r="C1101" t="s">
        <v>452</v>
      </c>
      <c r="D1101" t="s">
        <v>273</v>
      </c>
      <c r="E1101" t="s">
        <v>88</v>
      </c>
      <c r="F1101" s="4">
        <v>45418</v>
      </c>
      <c r="G1101" t="s">
        <v>28</v>
      </c>
      <c r="H1101" t="s">
        <v>38</v>
      </c>
      <c r="I1101" t="s">
        <v>22</v>
      </c>
      <c r="J1101">
        <v>448725</v>
      </c>
      <c r="K1101" t="s">
        <v>31</v>
      </c>
      <c r="L1101">
        <f t="shared" si="51"/>
        <v>2024</v>
      </c>
      <c r="M1101">
        <f t="shared" si="52"/>
        <v>5</v>
      </c>
      <c r="Q1101" t="str">
        <f t="shared" si="53"/>
        <v>High Loss</v>
      </c>
    </row>
    <row r="1102" spans="1:17">
      <c r="A1102" t="s">
        <v>2473</v>
      </c>
      <c r="B1102" t="s">
        <v>703</v>
      </c>
      <c r="C1102" t="s">
        <v>968</v>
      </c>
      <c r="D1102" t="s">
        <v>402</v>
      </c>
      <c r="E1102" t="s">
        <v>36</v>
      </c>
      <c r="F1102" s="4">
        <v>45989</v>
      </c>
      <c r="G1102" t="s">
        <v>37</v>
      </c>
      <c r="H1102" t="s">
        <v>21</v>
      </c>
      <c r="I1102" t="s">
        <v>30</v>
      </c>
      <c r="J1102">
        <v>178175</v>
      </c>
      <c r="K1102" t="s">
        <v>23</v>
      </c>
      <c r="L1102">
        <f t="shared" si="51"/>
        <v>2025</v>
      </c>
      <c r="M1102">
        <f t="shared" si="52"/>
        <v>11</v>
      </c>
      <c r="Q1102" t="str">
        <f t="shared" si="53"/>
        <v>Low Loss</v>
      </c>
    </row>
    <row r="1103" spans="1:17">
      <c r="A1103" t="s">
        <v>2474</v>
      </c>
      <c r="B1103" t="s">
        <v>1047</v>
      </c>
      <c r="C1103" t="s">
        <v>1345</v>
      </c>
      <c r="D1103" t="s">
        <v>111</v>
      </c>
      <c r="E1103" t="s">
        <v>68</v>
      </c>
      <c r="F1103" s="4">
        <v>45775</v>
      </c>
      <c r="G1103" t="s">
        <v>83</v>
      </c>
      <c r="H1103" t="s">
        <v>21</v>
      </c>
      <c r="I1103" t="s">
        <v>30</v>
      </c>
      <c r="J1103">
        <v>290153</v>
      </c>
      <c r="K1103" t="s">
        <v>23</v>
      </c>
      <c r="L1103">
        <f t="shared" si="51"/>
        <v>2025</v>
      </c>
      <c r="M1103">
        <f t="shared" si="52"/>
        <v>4</v>
      </c>
      <c r="Q1103" t="str">
        <f t="shared" si="53"/>
        <v>High Loss</v>
      </c>
    </row>
    <row r="1104" spans="1:17">
      <c r="A1104" t="s">
        <v>2475</v>
      </c>
      <c r="B1104" t="s">
        <v>1442</v>
      </c>
      <c r="C1104" t="s">
        <v>34</v>
      </c>
      <c r="D1104" t="s">
        <v>347</v>
      </c>
      <c r="E1104" t="s">
        <v>58</v>
      </c>
      <c r="F1104" s="4">
        <v>45323</v>
      </c>
      <c r="G1104" t="s">
        <v>83</v>
      </c>
      <c r="H1104" t="s">
        <v>21</v>
      </c>
      <c r="I1104" t="s">
        <v>22</v>
      </c>
      <c r="J1104">
        <v>486510</v>
      </c>
      <c r="K1104" t="s">
        <v>31</v>
      </c>
      <c r="L1104">
        <f t="shared" si="51"/>
        <v>2024</v>
      </c>
      <c r="M1104">
        <f t="shared" si="52"/>
        <v>2</v>
      </c>
      <c r="Q1104" t="str">
        <f t="shared" si="53"/>
        <v>High Loss</v>
      </c>
    </row>
    <row r="1105" spans="1:17">
      <c r="A1105" t="s">
        <v>2476</v>
      </c>
      <c r="B1105" t="s">
        <v>2477</v>
      </c>
      <c r="C1105" t="s">
        <v>614</v>
      </c>
      <c r="D1105" t="s">
        <v>73</v>
      </c>
      <c r="E1105" t="s">
        <v>68</v>
      </c>
      <c r="F1105" s="4">
        <v>45284</v>
      </c>
      <c r="G1105" t="s">
        <v>83</v>
      </c>
      <c r="H1105" t="s">
        <v>38</v>
      </c>
      <c r="I1105" t="s">
        <v>39</v>
      </c>
      <c r="J1105">
        <v>151828</v>
      </c>
      <c r="K1105" t="s">
        <v>31</v>
      </c>
      <c r="L1105">
        <f t="shared" si="51"/>
        <v>2023</v>
      </c>
      <c r="M1105">
        <f t="shared" si="52"/>
        <v>12</v>
      </c>
      <c r="Q1105" t="str">
        <f t="shared" si="53"/>
        <v>Low Loss</v>
      </c>
    </row>
    <row r="1106" spans="1:17">
      <c r="A1106" t="s">
        <v>2478</v>
      </c>
      <c r="B1106" t="s">
        <v>2479</v>
      </c>
      <c r="C1106" t="s">
        <v>258</v>
      </c>
      <c r="D1106" t="s">
        <v>82</v>
      </c>
      <c r="E1106" t="s">
        <v>88</v>
      </c>
      <c r="F1106" s="4">
        <v>45918</v>
      </c>
      <c r="G1106" t="s">
        <v>28</v>
      </c>
      <c r="H1106" t="s">
        <v>21</v>
      </c>
      <c r="I1106" t="s">
        <v>74</v>
      </c>
      <c r="J1106">
        <v>5900</v>
      </c>
      <c r="K1106" t="s">
        <v>31</v>
      </c>
      <c r="L1106">
        <f t="shared" si="51"/>
        <v>2025</v>
      </c>
      <c r="M1106">
        <f t="shared" si="52"/>
        <v>9</v>
      </c>
      <c r="Q1106" t="str">
        <f t="shared" si="53"/>
        <v>Low Loss</v>
      </c>
    </row>
    <row r="1107" spans="1:17">
      <c r="A1107" t="s">
        <v>2480</v>
      </c>
      <c r="B1107" t="s">
        <v>2481</v>
      </c>
      <c r="C1107" t="s">
        <v>1709</v>
      </c>
      <c r="D1107" t="s">
        <v>354</v>
      </c>
      <c r="E1107" t="s">
        <v>97</v>
      </c>
      <c r="F1107" s="4">
        <v>45943</v>
      </c>
      <c r="G1107" t="s">
        <v>37</v>
      </c>
      <c r="H1107" t="s">
        <v>21</v>
      </c>
      <c r="I1107" t="s">
        <v>30</v>
      </c>
      <c r="J1107">
        <v>350465</v>
      </c>
      <c r="K1107" t="s">
        <v>23</v>
      </c>
      <c r="L1107">
        <f t="shared" si="51"/>
        <v>2025</v>
      </c>
      <c r="M1107">
        <f t="shared" si="52"/>
        <v>10</v>
      </c>
      <c r="Q1107" t="str">
        <f t="shared" si="53"/>
        <v>High Loss</v>
      </c>
    </row>
    <row r="1108" spans="1:17">
      <c r="A1108" t="s">
        <v>2482</v>
      </c>
      <c r="B1108" t="s">
        <v>2483</v>
      </c>
      <c r="C1108" t="s">
        <v>1537</v>
      </c>
      <c r="D1108" t="s">
        <v>434</v>
      </c>
      <c r="E1108" t="s">
        <v>58</v>
      </c>
      <c r="F1108" s="4">
        <v>45797</v>
      </c>
      <c r="G1108" t="s">
        <v>37</v>
      </c>
      <c r="H1108" t="s">
        <v>21</v>
      </c>
      <c r="I1108" t="s">
        <v>22</v>
      </c>
      <c r="J1108">
        <v>268046</v>
      </c>
      <c r="K1108" t="s">
        <v>23</v>
      </c>
      <c r="L1108">
        <f t="shared" si="51"/>
        <v>2025</v>
      </c>
      <c r="M1108">
        <f t="shared" si="52"/>
        <v>5</v>
      </c>
      <c r="Q1108" t="str">
        <f t="shared" si="53"/>
        <v>High Loss</v>
      </c>
    </row>
    <row r="1109" spans="1:17">
      <c r="A1109" t="s">
        <v>2484</v>
      </c>
      <c r="B1109" t="s">
        <v>2437</v>
      </c>
      <c r="C1109" t="s">
        <v>17</v>
      </c>
      <c r="D1109" t="s">
        <v>273</v>
      </c>
      <c r="E1109" t="s">
        <v>63</v>
      </c>
      <c r="F1109" s="4">
        <v>45542</v>
      </c>
      <c r="G1109" t="s">
        <v>28</v>
      </c>
      <c r="H1109" t="s">
        <v>21</v>
      </c>
      <c r="I1109" t="s">
        <v>30</v>
      </c>
      <c r="J1109">
        <v>50454</v>
      </c>
      <c r="K1109" t="s">
        <v>31</v>
      </c>
      <c r="L1109">
        <f t="shared" si="51"/>
        <v>2024</v>
      </c>
      <c r="M1109">
        <f t="shared" si="52"/>
        <v>9</v>
      </c>
      <c r="Q1109" t="str">
        <f t="shared" si="53"/>
        <v>Low Loss</v>
      </c>
    </row>
    <row r="1110" spans="1:17">
      <c r="A1110" t="s">
        <v>2485</v>
      </c>
      <c r="B1110" t="s">
        <v>2486</v>
      </c>
      <c r="C1110" t="s">
        <v>1161</v>
      </c>
      <c r="D1110" t="s">
        <v>259</v>
      </c>
      <c r="E1110" t="s">
        <v>88</v>
      </c>
      <c r="F1110" s="4">
        <v>45333</v>
      </c>
      <c r="G1110" t="s">
        <v>28</v>
      </c>
      <c r="H1110" t="s">
        <v>21</v>
      </c>
      <c r="I1110" t="s">
        <v>30</v>
      </c>
      <c r="J1110">
        <v>366856</v>
      </c>
      <c r="K1110" t="s">
        <v>23</v>
      </c>
      <c r="L1110">
        <f t="shared" si="51"/>
        <v>2024</v>
      </c>
      <c r="M1110">
        <f t="shared" si="52"/>
        <v>2</v>
      </c>
      <c r="Q1110" t="str">
        <f t="shared" si="53"/>
        <v>High Loss</v>
      </c>
    </row>
    <row r="1111" spans="1:17">
      <c r="A1111" t="s">
        <v>2487</v>
      </c>
      <c r="B1111" t="s">
        <v>2488</v>
      </c>
      <c r="C1111" t="s">
        <v>482</v>
      </c>
      <c r="D1111" t="s">
        <v>44</v>
      </c>
      <c r="E1111" t="s">
        <v>36</v>
      </c>
      <c r="F1111" s="4">
        <v>45605</v>
      </c>
      <c r="G1111" t="s">
        <v>28</v>
      </c>
      <c r="H1111" t="s">
        <v>21</v>
      </c>
      <c r="I1111" t="s">
        <v>74</v>
      </c>
      <c r="J1111">
        <v>73925</v>
      </c>
      <c r="K1111" t="s">
        <v>31</v>
      </c>
      <c r="L1111">
        <f t="shared" si="51"/>
        <v>2024</v>
      </c>
      <c r="M1111">
        <f t="shared" si="52"/>
        <v>11</v>
      </c>
      <c r="Q1111" t="str">
        <f t="shared" si="53"/>
        <v>Low Loss</v>
      </c>
    </row>
    <row r="1112" spans="1:17">
      <c r="A1112" t="s">
        <v>2489</v>
      </c>
      <c r="B1112" t="s">
        <v>2490</v>
      </c>
      <c r="C1112" t="s">
        <v>876</v>
      </c>
      <c r="D1112" t="s">
        <v>151</v>
      </c>
      <c r="E1112" t="s">
        <v>68</v>
      </c>
      <c r="F1112" s="4">
        <v>45721</v>
      </c>
      <c r="G1112" t="s">
        <v>20</v>
      </c>
      <c r="H1112" t="s">
        <v>38</v>
      </c>
      <c r="I1112" t="s">
        <v>39</v>
      </c>
      <c r="J1112">
        <v>188638</v>
      </c>
      <c r="K1112" t="s">
        <v>23</v>
      </c>
      <c r="L1112">
        <f t="shared" si="51"/>
        <v>2025</v>
      </c>
      <c r="M1112">
        <f t="shared" si="52"/>
        <v>3</v>
      </c>
      <c r="Q1112" t="str">
        <f t="shared" si="53"/>
        <v>Low Loss</v>
      </c>
    </row>
    <row r="1113" spans="1:17">
      <c r="A1113" t="s">
        <v>2491</v>
      </c>
      <c r="B1113" t="s">
        <v>688</v>
      </c>
      <c r="C1113" t="s">
        <v>360</v>
      </c>
      <c r="D1113" t="s">
        <v>111</v>
      </c>
      <c r="E1113" t="s">
        <v>36</v>
      </c>
      <c r="F1113" s="4">
        <v>46022</v>
      </c>
      <c r="G1113" t="s">
        <v>28</v>
      </c>
      <c r="H1113" t="s">
        <v>29</v>
      </c>
      <c r="I1113" t="s">
        <v>30</v>
      </c>
      <c r="J1113">
        <v>63921</v>
      </c>
      <c r="K1113" t="s">
        <v>31</v>
      </c>
      <c r="L1113">
        <f t="shared" si="51"/>
        <v>2025</v>
      </c>
      <c r="M1113">
        <f t="shared" si="52"/>
        <v>12</v>
      </c>
      <c r="Q1113" t="str">
        <f t="shared" si="53"/>
        <v>Low Loss</v>
      </c>
    </row>
    <row r="1114" spans="1:17">
      <c r="A1114" t="s">
        <v>2492</v>
      </c>
      <c r="B1114" t="s">
        <v>2493</v>
      </c>
      <c r="C1114" t="s">
        <v>2293</v>
      </c>
      <c r="D1114" t="s">
        <v>155</v>
      </c>
      <c r="E1114" t="s">
        <v>63</v>
      </c>
      <c r="F1114" s="4">
        <v>45508</v>
      </c>
      <c r="G1114" t="s">
        <v>28</v>
      </c>
      <c r="H1114" t="s">
        <v>21</v>
      </c>
      <c r="I1114" t="s">
        <v>30</v>
      </c>
      <c r="J1114">
        <v>128827</v>
      </c>
      <c r="K1114" t="s">
        <v>31</v>
      </c>
      <c r="L1114">
        <f t="shared" si="51"/>
        <v>2024</v>
      </c>
      <c r="M1114">
        <f t="shared" si="52"/>
        <v>8</v>
      </c>
      <c r="Q1114" t="str">
        <f t="shared" si="53"/>
        <v>Low Loss</v>
      </c>
    </row>
    <row r="1115" spans="1:17">
      <c r="A1115" t="s">
        <v>2494</v>
      </c>
      <c r="B1115" t="s">
        <v>987</v>
      </c>
      <c r="C1115" t="s">
        <v>106</v>
      </c>
      <c r="D1115" t="s">
        <v>288</v>
      </c>
      <c r="E1115" t="s">
        <v>88</v>
      </c>
      <c r="F1115" s="4">
        <v>45021</v>
      </c>
      <c r="G1115" t="s">
        <v>37</v>
      </c>
      <c r="H1115" t="s">
        <v>29</v>
      </c>
      <c r="I1115" t="s">
        <v>22</v>
      </c>
      <c r="J1115">
        <v>389766</v>
      </c>
      <c r="K1115" t="s">
        <v>31</v>
      </c>
      <c r="L1115">
        <f t="shared" si="51"/>
        <v>2023</v>
      </c>
      <c r="M1115">
        <f t="shared" si="52"/>
        <v>4</v>
      </c>
      <c r="Q1115" t="str">
        <f t="shared" si="53"/>
        <v>High Loss</v>
      </c>
    </row>
    <row r="1116" spans="1:17">
      <c r="A1116" t="s">
        <v>2495</v>
      </c>
      <c r="B1116" t="s">
        <v>2496</v>
      </c>
      <c r="C1116" t="s">
        <v>1249</v>
      </c>
      <c r="D1116" t="s">
        <v>369</v>
      </c>
      <c r="E1116" t="s">
        <v>88</v>
      </c>
      <c r="F1116" s="4">
        <v>45474</v>
      </c>
      <c r="G1116" t="s">
        <v>83</v>
      </c>
      <c r="H1116" t="s">
        <v>38</v>
      </c>
      <c r="I1116" t="s">
        <v>30</v>
      </c>
      <c r="J1116">
        <v>496772</v>
      </c>
      <c r="K1116" t="s">
        <v>31</v>
      </c>
      <c r="L1116">
        <f t="shared" si="51"/>
        <v>2024</v>
      </c>
      <c r="M1116">
        <f t="shared" si="52"/>
        <v>7</v>
      </c>
      <c r="Q1116" t="str">
        <f t="shared" si="53"/>
        <v>High Loss</v>
      </c>
    </row>
    <row r="1117" spans="1:17">
      <c r="A1117" t="s">
        <v>2497</v>
      </c>
      <c r="B1117" t="s">
        <v>629</v>
      </c>
      <c r="C1117" t="s">
        <v>1358</v>
      </c>
      <c r="D1117" t="s">
        <v>139</v>
      </c>
      <c r="E1117" t="s">
        <v>88</v>
      </c>
      <c r="F1117" s="4">
        <v>45001</v>
      </c>
      <c r="G1117" t="s">
        <v>28</v>
      </c>
      <c r="H1117" t="s">
        <v>21</v>
      </c>
      <c r="I1117" t="s">
        <v>74</v>
      </c>
      <c r="J1117">
        <v>350739</v>
      </c>
      <c r="K1117" t="s">
        <v>23</v>
      </c>
      <c r="L1117">
        <f t="shared" si="51"/>
        <v>2023</v>
      </c>
      <c r="M1117">
        <f t="shared" si="52"/>
        <v>3</v>
      </c>
      <c r="Q1117" t="str">
        <f t="shared" si="53"/>
        <v>High Loss</v>
      </c>
    </row>
    <row r="1118" spans="1:17">
      <c r="A1118" t="s">
        <v>2498</v>
      </c>
      <c r="B1118" t="s">
        <v>2499</v>
      </c>
      <c r="C1118" t="s">
        <v>166</v>
      </c>
      <c r="D1118" t="s">
        <v>248</v>
      </c>
      <c r="E1118" t="s">
        <v>97</v>
      </c>
      <c r="F1118" s="4">
        <v>45478</v>
      </c>
      <c r="G1118" t="s">
        <v>28</v>
      </c>
      <c r="H1118" t="s">
        <v>38</v>
      </c>
      <c r="I1118" t="s">
        <v>22</v>
      </c>
      <c r="J1118">
        <v>415079</v>
      </c>
      <c r="K1118" t="s">
        <v>31</v>
      </c>
      <c r="L1118">
        <f t="shared" si="51"/>
        <v>2024</v>
      </c>
      <c r="M1118">
        <f t="shared" si="52"/>
        <v>7</v>
      </c>
      <c r="Q1118" t="str">
        <f t="shared" si="53"/>
        <v>High Loss</v>
      </c>
    </row>
    <row r="1119" spans="1:17">
      <c r="A1119" t="s">
        <v>2500</v>
      </c>
      <c r="B1119" t="s">
        <v>2501</v>
      </c>
      <c r="C1119" t="s">
        <v>426</v>
      </c>
      <c r="D1119" t="s">
        <v>280</v>
      </c>
      <c r="E1119" t="s">
        <v>63</v>
      </c>
      <c r="F1119" s="4">
        <v>45254</v>
      </c>
      <c r="G1119" t="s">
        <v>28</v>
      </c>
      <c r="H1119" t="s">
        <v>21</v>
      </c>
      <c r="I1119" t="s">
        <v>22</v>
      </c>
      <c r="J1119">
        <v>429154</v>
      </c>
      <c r="K1119" t="s">
        <v>31</v>
      </c>
      <c r="L1119">
        <f t="shared" si="51"/>
        <v>2023</v>
      </c>
      <c r="M1119">
        <f t="shared" si="52"/>
        <v>11</v>
      </c>
      <c r="Q1119" t="str">
        <f t="shared" si="53"/>
        <v>High Loss</v>
      </c>
    </row>
    <row r="1120" spans="1:17">
      <c r="A1120" t="s">
        <v>2502</v>
      </c>
      <c r="B1120" t="s">
        <v>2503</v>
      </c>
      <c r="C1120" t="s">
        <v>493</v>
      </c>
      <c r="D1120" t="s">
        <v>248</v>
      </c>
      <c r="E1120" t="s">
        <v>97</v>
      </c>
      <c r="F1120" s="4">
        <v>44967</v>
      </c>
      <c r="G1120" t="s">
        <v>83</v>
      </c>
      <c r="H1120" t="s">
        <v>38</v>
      </c>
      <c r="I1120" t="s">
        <v>30</v>
      </c>
      <c r="J1120">
        <v>448299</v>
      </c>
      <c r="K1120" t="s">
        <v>23</v>
      </c>
      <c r="L1120">
        <f t="shared" si="51"/>
        <v>2023</v>
      </c>
      <c r="M1120">
        <f t="shared" si="52"/>
        <v>2</v>
      </c>
      <c r="Q1120" t="str">
        <f t="shared" si="53"/>
        <v>High Loss</v>
      </c>
    </row>
    <row r="1121" spans="1:17">
      <c r="A1121" t="s">
        <v>2504</v>
      </c>
      <c r="B1121" t="s">
        <v>2505</v>
      </c>
      <c r="C1121" t="s">
        <v>1116</v>
      </c>
      <c r="D1121" t="s">
        <v>135</v>
      </c>
      <c r="E1121" t="s">
        <v>97</v>
      </c>
      <c r="F1121" s="4">
        <v>45084</v>
      </c>
      <c r="G1121" t="s">
        <v>20</v>
      </c>
      <c r="H1121" t="s">
        <v>38</v>
      </c>
      <c r="I1121" t="s">
        <v>74</v>
      </c>
      <c r="J1121">
        <v>318514</v>
      </c>
      <c r="K1121" t="s">
        <v>23</v>
      </c>
      <c r="L1121">
        <f t="shared" si="51"/>
        <v>2023</v>
      </c>
      <c r="M1121">
        <f t="shared" si="52"/>
        <v>6</v>
      </c>
      <c r="Q1121" t="str">
        <f t="shared" si="53"/>
        <v>High Loss</v>
      </c>
    </row>
    <row r="1122" spans="1:17">
      <c r="A1122" t="s">
        <v>2506</v>
      </c>
      <c r="B1122" t="s">
        <v>2507</v>
      </c>
      <c r="C1122" t="s">
        <v>176</v>
      </c>
      <c r="D1122" t="s">
        <v>48</v>
      </c>
      <c r="E1122" t="s">
        <v>97</v>
      </c>
      <c r="F1122" s="4">
        <v>45911</v>
      </c>
      <c r="G1122" t="s">
        <v>28</v>
      </c>
      <c r="H1122" t="s">
        <v>21</v>
      </c>
      <c r="I1122" t="s">
        <v>30</v>
      </c>
      <c r="J1122">
        <v>267701</v>
      </c>
      <c r="K1122" t="s">
        <v>31</v>
      </c>
      <c r="L1122">
        <f t="shared" si="51"/>
        <v>2025</v>
      </c>
      <c r="M1122">
        <f t="shared" si="52"/>
        <v>9</v>
      </c>
      <c r="Q1122" t="str">
        <f t="shared" si="53"/>
        <v>High Loss</v>
      </c>
    </row>
    <row r="1123" spans="1:17">
      <c r="A1123" t="s">
        <v>2508</v>
      </c>
      <c r="B1123" t="s">
        <v>2509</v>
      </c>
      <c r="C1123" t="s">
        <v>1276</v>
      </c>
      <c r="D1123" t="s">
        <v>402</v>
      </c>
      <c r="E1123" t="s">
        <v>63</v>
      </c>
      <c r="F1123" s="4">
        <v>45102</v>
      </c>
      <c r="G1123" t="s">
        <v>83</v>
      </c>
      <c r="H1123" t="s">
        <v>29</v>
      </c>
      <c r="I1123" t="s">
        <v>30</v>
      </c>
      <c r="J1123">
        <v>407770</v>
      </c>
      <c r="K1123" t="s">
        <v>23</v>
      </c>
      <c r="L1123">
        <f t="shared" si="51"/>
        <v>2023</v>
      </c>
      <c r="M1123">
        <f t="shared" si="52"/>
        <v>6</v>
      </c>
      <c r="Q1123" t="str">
        <f t="shared" si="53"/>
        <v>High Loss</v>
      </c>
    </row>
    <row r="1124" spans="1:17">
      <c r="A1124" t="s">
        <v>2510</v>
      </c>
      <c r="B1124" t="s">
        <v>2197</v>
      </c>
      <c r="C1124" t="s">
        <v>562</v>
      </c>
      <c r="D1124" t="s">
        <v>263</v>
      </c>
      <c r="E1124" t="s">
        <v>63</v>
      </c>
      <c r="F1124" s="4">
        <v>45909</v>
      </c>
      <c r="G1124" t="s">
        <v>83</v>
      </c>
      <c r="H1124" t="s">
        <v>29</v>
      </c>
      <c r="I1124" t="s">
        <v>30</v>
      </c>
      <c r="J1124">
        <v>302065</v>
      </c>
      <c r="K1124" t="s">
        <v>31</v>
      </c>
      <c r="L1124">
        <f t="shared" si="51"/>
        <v>2025</v>
      </c>
      <c r="M1124">
        <f t="shared" si="52"/>
        <v>9</v>
      </c>
      <c r="Q1124" t="str">
        <f t="shared" si="53"/>
        <v>High Loss</v>
      </c>
    </row>
    <row r="1125" spans="1:17">
      <c r="A1125" t="s">
        <v>2511</v>
      </c>
      <c r="B1125" t="s">
        <v>2512</v>
      </c>
      <c r="C1125" t="s">
        <v>562</v>
      </c>
      <c r="D1125" t="s">
        <v>620</v>
      </c>
      <c r="E1125" t="s">
        <v>97</v>
      </c>
      <c r="F1125" s="4">
        <v>45089</v>
      </c>
      <c r="G1125" t="s">
        <v>37</v>
      </c>
      <c r="H1125" t="s">
        <v>38</v>
      </c>
      <c r="I1125" t="s">
        <v>30</v>
      </c>
      <c r="J1125">
        <v>38027</v>
      </c>
      <c r="K1125" t="s">
        <v>31</v>
      </c>
      <c r="L1125">
        <f t="shared" si="51"/>
        <v>2023</v>
      </c>
      <c r="M1125">
        <f t="shared" si="52"/>
        <v>6</v>
      </c>
      <c r="Q1125" t="str">
        <f t="shared" si="53"/>
        <v>Low Loss</v>
      </c>
    </row>
    <row r="1126" spans="1:17">
      <c r="A1126" t="s">
        <v>2513</v>
      </c>
      <c r="B1126" t="s">
        <v>1726</v>
      </c>
      <c r="C1126" t="s">
        <v>130</v>
      </c>
      <c r="D1126" t="s">
        <v>202</v>
      </c>
      <c r="E1126" t="s">
        <v>36</v>
      </c>
      <c r="F1126" s="4">
        <v>45976</v>
      </c>
      <c r="G1126" t="s">
        <v>37</v>
      </c>
      <c r="H1126" t="s">
        <v>21</v>
      </c>
      <c r="I1126" t="s">
        <v>30</v>
      </c>
      <c r="J1126">
        <v>489687</v>
      </c>
      <c r="K1126" t="s">
        <v>31</v>
      </c>
      <c r="L1126">
        <f t="shared" si="51"/>
        <v>2025</v>
      </c>
      <c r="M1126">
        <f t="shared" si="52"/>
        <v>11</v>
      </c>
      <c r="Q1126" t="str">
        <f t="shared" si="53"/>
        <v>High Loss</v>
      </c>
    </row>
    <row r="1127" spans="1:17">
      <c r="A1127" t="s">
        <v>2514</v>
      </c>
      <c r="B1127" t="s">
        <v>2515</v>
      </c>
      <c r="C1127" t="s">
        <v>1105</v>
      </c>
      <c r="D1127" t="s">
        <v>232</v>
      </c>
      <c r="E1127" t="s">
        <v>68</v>
      </c>
      <c r="F1127" s="4">
        <v>44933</v>
      </c>
      <c r="G1127" t="s">
        <v>20</v>
      </c>
      <c r="H1127" t="s">
        <v>21</v>
      </c>
      <c r="I1127" t="s">
        <v>30</v>
      </c>
      <c r="J1127">
        <v>348029</v>
      </c>
      <c r="K1127" t="s">
        <v>23</v>
      </c>
      <c r="L1127">
        <f t="shared" si="51"/>
        <v>2023</v>
      </c>
      <c r="M1127">
        <f t="shared" si="52"/>
        <v>1</v>
      </c>
      <c r="Q1127" t="str">
        <f t="shared" si="53"/>
        <v>High Loss</v>
      </c>
    </row>
    <row r="1128" spans="1:17">
      <c r="A1128" t="s">
        <v>2516</v>
      </c>
      <c r="B1128" t="s">
        <v>466</v>
      </c>
      <c r="C1128" t="s">
        <v>1908</v>
      </c>
      <c r="D1128" t="s">
        <v>48</v>
      </c>
      <c r="E1128" t="s">
        <v>19</v>
      </c>
      <c r="F1128" s="4">
        <v>45048</v>
      </c>
      <c r="G1128" t="s">
        <v>83</v>
      </c>
      <c r="H1128" t="s">
        <v>21</v>
      </c>
      <c r="I1128" t="s">
        <v>30</v>
      </c>
      <c r="J1128">
        <v>183927</v>
      </c>
      <c r="K1128" t="s">
        <v>23</v>
      </c>
      <c r="L1128">
        <f t="shared" si="51"/>
        <v>2023</v>
      </c>
      <c r="M1128">
        <f t="shared" si="52"/>
        <v>5</v>
      </c>
      <c r="Q1128" t="str">
        <f t="shared" si="53"/>
        <v>Low Loss</v>
      </c>
    </row>
    <row r="1129" spans="1:17">
      <c r="A1129" t="s">
        <v>2517</v>
      </c>
      <c r="B1129" t="s">
        <v>2518</v>
      </c>
      <c r="C1129" t="s">
        <v>458</v>
      </c>
      <c r="D1129" t="s">
        <v>167</v>
      </c>
      <c r="E1129" t="s">
        <v>68</v>
      </c>
      <c r="F1129" s="4">
        <v>45546</v>
      </c>
      <c r="G1129" t="s">
        <v>37</v>
      </c>
      <c r="H1129" t="s">
        <v>21</v>
      </c>
      <c r="I1129" t="s">
        <v>74</v>
      </c>
      <c r="J1129">
        <v>240828</v>
      </c>
      <c r="K1129" t="s">
        <v>31</v>
      </c>
      <c r="L1129">
        <f t="shared" si="51"/>
        <v>2024</v>
      </c>
      <c r="M1129">
        <f t="shared" si="52"/>
        <v>9</v>
      </c>
      <c r="Q1129" t="str">
        <f t="shared" si="53"/>
        <v>Low Loss</v>
      </c>
    </row>
    <row r="1130" spans="1:17">
      <c r="A1130" t="s">
        <v>2519</v>
      </c>
      <c r="B1130" t="s">
        <v>2520</v>
      </c>
      <c r="C1130" t="s">
        <v>123</v>
      </c>
      <c r="D1130" t="s">
        <v>103</v>
      </c>
      <c r="E1130" t="s">
        <v>19</v>
      </c>
      <c r="F1130" s="4">
        <v>44927</v>
      </c>
      <c r="G1130" t="s">
        <v>20</v>
      </c>
      <c r="H1130" t="s">
        <v>21</v>
      </c>
      <c r="I1130" t="s">
        <v>30</v>
      </c>
      <c r="J1130">
        <v>157258</v>
      </c>
      <c r="K1130" t="s">
        <v>31</v>
      </c>
      <c r="L1130">
        <f t="shared" si="51"/>
        <v>2023</v>
      </c>
      <c r="M1130">
        <f t="shared" si="52"/>
        <v>1</v>
      </c>
      <c r="Q1130" t="str">
        <f t="shared" si="53"/>
        <v>Low Loss</v>
      </c>
    </row>
    <row r="1131" spans="1:17">
      <c r="A1131" t="s">
        <v>2521</v>
      </c>
      <c r="B1131" t="s">
        <v>2522</v>
      </c>
      <c r="C1131" t="s">
        <v>778</v>
      </c>
      <c r="D1131" t="s">
        <v>151</v>
      </c>
      <c r="E1131" t="s">
        <v>58</v>
      </c>
      <c r="F1131" s="4">
        <v>45959</v>
      </c>
      <c r="G1131" t="s">
        <v>37</v>
      </c>
      <c r="H1131" t="s">
        <v>21</v>
      </c>
      <c r="I1131" t="s">
        <v>22</v>
      </c>
      <c r="J1131">
        <v>492668</v>
      </c>
      <c r="K1131" t="s">
        <v>31</v>
      </c>
      <c r="L1131">
        <f t="shared" si="51"/>
        <v>2025</v>
      </c>
      <c r="M1131">
        <f t="shared" si="52"/>
        <v>10</v>
      </c>
      <c r="Q1131" t="str">
        <f t="shared" si="53"/>
        <v>High Loss</v>
      </c>
    </row>
    <row r="1132" spans="1:17">
      <c r="A1132" t="s">
        <v>2523</v>
      </c>
      <c r="B1132" t="s">
        <v>2524</v>
      </c>
      <c r="C1132" t="s">
        <v>2525</v>
      </c>
      <c r="D1132" t="s">
        <v>44</v>
      </c>
      <c r="E1132" t="s">
        <v>88</v>
      </c>
      <c r="F1132" s="4">
        <v>45341</v>
      </c>
      <c r="G1132" t="s">
        <v>20</v>
      </c>
      <c r="H1132" t="s">
        <v>38</v>
      </c>
      <c r="I1132" t="s">
        <v>74</v>
      </c>
      <c r="J1132">
        <v>271443</v>
      </c>
      <c r="K1132" t="s">
        <v>23</v>
      </c>
      <c r="L1132">
        <f t="shared" si="51"/>
        <v>2024</v>
      </c>
      <c r="M1132">
        <f t="shared" si="52"/>
        <v>2</v>
      </c>
      <c r="Q1132" t="str">
        <f t="shared" si="53"/>
        <v>High Loss</v>
      </c>
    </row>
    <row r="1133" spans="1:17">
      <c r="A1133" t="s">
        <v>2526</v>
      </c>
      <c r="B1133" t="s">
        <v>2527</v>
      </c>
      <c r="C1133" t="s">
        <v>1493</v>
      </c>
      <c r="D1133" t="s">
        <v>322</v>
      </c>
      <c r="E1133" t="s">
        <v>68</v>
      </c>
      <c r="F1133" s="4">
        <v>45435</v>
      </c>
      <c r="G1133" t="s">
        <v>28</v>
      </c>
      <c r="H1133" t="s">
        <v>21</v>
      </c>
      <c r="I1133" t="s">
        <v>30</v>
      </c>
      <c r="J1133">
        <v>256368</v>
      </c>
      <c r="K1133" t="s">
        <v>31</v>
      </c>
      <c r="L1133">
        <f t="shared" si="51"/>
        <v>2024</v>
      </c>
      <c r="M1133">
        <f t="shared" si="52"/>
        <v>5</v>
      </c>
      <c r="Q1133" t="str">
        <f t="shared" si="53"/>
        <v>High Loss</v>
      </c>
    </row>
    <row r="1134" spans="1:17">
      <c r="A1134" t="s">
        <v>2528</v>
      </c>
      <c r="B1134" t="s">
        <v>2529</v>
      </c>
      <c r="C1134" t="s">
        <v>2054</v>
      </c>
      <c r="D1134" t="s">
        <v>662</v>
      </c>
      <c r="E1134" t="s">
        <v>68</v>
      </c>
      <c r="F1134" s="4">
        <v>45484</v>
      </c>
      <c r="G1134" t="s">
        <v>20</v>
      </c>
      <c r="H1134" t="s">
        <v>38</v>
      </c>
      <c r="I1134" t="s">
        <v>30</v>
      </c>
      <c r="J1134">
        <v>131736</v>
      </c>
      <c r="K1134" t="s">
        <v>31</v>
      </c>
      <c r="L1134">
        <f t="shared" si="51"/>
        <v>2024</v>
      </c>
      <c r="M1134">
        <f t="shared" si="52"/>
        <v>7</v>
      </c>
      <c r="Q1134" t="str">
        <f t="shared" si="53"/>
        <v>Low Loss</v>
      </c>
    </row>
    <row r="1135" spans="1:17">
      <c r="A1135" t="s">
        <v>2530</v>
      </c>
      <c r="B1135" t="s">
        <v>2082</v>
      </c>
      <c r="C1135" t="s">
        <v>1032</v>
      </c>
      <c r="D1135" t="s">
        <v>35</v>
      </c>
      <c r="E1135" t="s">
        <v>68</v>
      </c>
      <c r="F1135" s="4">
        <v>45954</v>
      </c>
      <c r="G1135" t="s">
        <v>20</v>
      </c>
      <c r="H1135" t="s">
        <v>29</v>
      </c>
      <c r="I1135" t="s">
        <v>39</v>
      </c>
      <c r="J1135">
        <v>129375</v>
      </c>
      <c r="K1135" t="s">
        <v>23</v>
      </c>
      <c r="L1135">
        <f t="shared" si="51"/>
        <v>2025</v>
      </c>
      <c r="M1135">
        <f t="shared" si="52"/>
        <v>10</v>
      </c>
      <c r="Q1135" t="str">
        <f t="shared" si="53"/>
        <v>Low Loss</v>
      </c>
    </row>
    <row r="1136" spans="1:17">
      <c r="A1136" t="s">
        <v>2531</v>
      </c>
      <c r="B1136" t="s">
        <v>2532</v>
      </c>
      <c r="C1136" t="s">
        <v>223</v>
      </c>
      <c r="D1136" t="s">
        <v>298</v>
      </c>
      <c r="E1136" t="s">
        <v>58</v>
      </c>
      <c r="F1136" s="4">
        <v>45800</v>
      </c>
      <c r="G1136" t="s">
        <v>37</v>
      </c>
      <c r="H1136" t="s">
        <v>38</v>
      </c>
      <c r="I1136" t="s">
        <v>30</v>
      </c>
      <c r="J1136">
        <v>70878</v>
      </c>
      <c r="K1136" t="s">
        <v>31</v>
      </c>
      <c r="L1136">
        <f t="shared" si="51"/>
        <v>2025</v>
      </c>
      <c r="M1136">
        <f t="shared" si="52"/>
        <v>5</v>
      </c>
      <c r="Q1136" t="str">
        <f t="shared" si="53"/>
        <v>Low Loss</v>
      </c>
    </row>
    <row r="1137" spans="1:17">
      <c r="A1137" t="s">
        <v>2533</v>
      </c>
      <c r="B1137" t="s">
        <v>2534</v>
      </c>
      <c r="C1137" t="s">
        <v>1113</v>
      </c>
      <c r="D1137" t="s">
        <v>369</v>
      </c>
      <c r="E1137" t="s">
        <v>97</v>
      </c>
      <c r="F1137" s="4">
        <v>45579</v>
      </c>
      <c r="G1137" t="s">
        <v>37</v>
      </c>
      <c r="H1137" t="s">
        <v>38</v>
      </c>
      <c r="I1137" t="s">
        <v>39</v>
      </c>
      <c r="J1137">
        <v>238590</v>
      </c>
      <c r="K1137" t="s">
        <v>23</v>
      </c>
      <c r="L1137">
        <f t="shared" si="51"/>
        <v>2024</v>
      </c>
      <c r="M1137">
        <f t="shared" si="52"/>
        <v>10</v>
      </c>
      <c r="Q1137" t="str">
        <f t="shared" si="53"/>
        <v>Low Loss</v>
      </c>
    </row>
    <row r="1138" spans="1:17">
      <c r="A1138" t="s">
        <v>2535</v>
      </c>
      <c r="B1138" t="s">
        <v>2536</v>
      </c>
      <c r="C1138" t="s">
        <v>251</v>
      </c>
      <c r="D1138" t="s">
        <v>373</v>
      </c>
      <c r="E1138" t="s">
        <v>68</v>
      </c>
      <c r="F1138" s="4">
        <v>46009</v>
      </c>
      <c r="G1138" t="s">
        <v>20</v>
      </c>
      <c r="H1138" t="s">
        <v>38</v>
      </c>
      <c r="I1138" t="s">
        <v>74</v>
      </c>
      <c r="J1138">
        <v>364261</v>
      </c>
      <c r="K1138" t="s">
        <v>31</v>
      </c>
      <c r="L1138">
        <f t="shared" si="51"/>
        <v>2025</v>
      </c>
      <c r="M1138">
        <f t="shared" si="52"/>
        <v>12</v>
      </c>
      <c r="Q1138" t="str">
        <f t="shared" si="53"/>
        <v>High Loss</v>
      </c>
    </row>
    <row r="1139" spans="1:17">
      <c r="A1139" t="s">
        <v>2537</v>
      </c>
      <c r="B1139" t="s">
        <v>2538</v>
      </c>
      <c r="C1139" t="s">
        <v>804</v>
      </c>
      <c r="D1139" t="s">
        <v>139</v>
      </c>
      <c r="E1139" t="s">
        <v>58</v>
      </c>
      <c r="F1139" s="4">
        <v>45582</v>
      </c>
      <c r="G1139" t="s">
        <v>20</v>
      </c>
      <c r="H1139" t="s">
        <v>38</v>
      </c>
      <c r="I1139" t="s">
        <v>39</v>
      </c>
      <c r="J1139">
        <v>275703</v>
      </c>
      <c r="K1139" t="s">
        <v>23</v>
      </c>
      <c r="L1139">
        <f t="shared" si="51"/>
        <v>2024</v>
      </c>
      <c r="M1139">
        <f t="shared" si="52"/>
        <v>10</v>
      </c>
      <c r="Q1139" t="str">
        <f t="shared" si="53"/>
        <v>High Loss</v>
      </c>
    </row>
    <row r="1140" spans="1:17">
      <c r="A1140" t="s">
        <v>2539</v>
      </c>
      <c r="B1140" t="s">
        <v>2540</v>
      </c>
      <c r="C1140" t="s">
        <v>566</v>
      </c>
      <c r="D1140" t="s">
        <v>382</v>
      </c>
      <c r="E1140" t="s">
        <v>36</v>
      </c>
      <c r="F1140" s="4">
        <v>45607</v>
      </c>
      <c r="G1140" t="s">
        <v>20</v>
      </c>
      <c r="H1140" t="s">
        <v>21</v>
      </c>
      <c r="I1140" t="s">
        <v>30</v>
      </c>
      <c r="J1140">
        <v>294399</v>
      </c>
      <c r="K1140" t="s">
        <v>31</v>
      </c>
      <c r="L1140">
        <f t="shared" si="51"/>
        <v>2024</v>
      </c>
      <c r="M1140">
        <f t="shared" si="52"/>
        <v>11</v>
      </c>
      <c r="Q1140" t="str">
        <f t="shared" si="53"/>
        <v>High Loss</v>
      </c>
    </row>
    <row r="1141" spans="1:17">
      <c r="A1141" t="s">
        <v>2541</v>
      </c>
      <c r="B1141" t="s">
        <v>2542</v>
      </c>
      <c r="C1141" t="s">
        <v>357</v>
      </c>
      <c r="D1141" t="s">
        <v>248</v>
      </c>
      <c r="E1141" t="s">
        <v>88</v>
      </c>
      <c r="F1141" s="4">
        <v>45259</v>
      </c>
      <c r="G1141" t="s">
        <v>20</v>
      </c>
      <c r="H1141" t="s">
        <v>29</v>
      </c>
      <c r="I1141" t="s">
        <v>39</v>
      </c>
      <c r="J1141">
        <v>52496</v>
      </c>
      <c r="K1141" t="s">
        <v>31</v>
      </c>
      <c r="L1141">
        <f t="shared" si="51"/>
        <v>2023</v>
      </c>
      <c r="M1141">
        <f t="shared" si="52"/>
        <v>11</v>
      </c>
      <c r="Q1141" t="str">
        <f t="shared" si="53"/>
        <v>Low Loss</v>
      </c>
    </row>
    <row r="1142" spans="1:17">
      <c r="A1142" t="s">
        <v>2543</v>
      </c>
      <c r="B1142" t="s">
        <v>2544</v>
      </c>
      <c r="C1142" t="s">
        <v>873</v>
      </c>
      <c r="D1142" t="s">
        <v>312</v>
      </c>
      <c r="E1142" t="s">
        <v>97</v>
      </c>
      <c r="F1142" s="4">
        <v>45525</v>
      </c>
      <c r="G1142" t="s">
        <v>37</v>
      </c>
      <c r="H1142" t="s">
        <v>21</v>
      </c>
      <c r="I1142" t="s">
        <v>22</v>
      </c>
      <c r="J1142">
        <v>132550</v>
      </c>
      <c r="K1142" t="s">
        <v>31</v>
      </c>
      <c r="L1142">
        <f t="shared" si="51"/>
        <v>2024</v>
      </c>
      <c r="M1142">
        <f t="shared" si="52"/>
        <v>8</v>
      </c>
      <c r="Q1142" t="str">
        <f t="shared" si="53"/>
        <v>Low Loss</v>
      </c>
    </row>
    <row r="1143" spans="1:17">
      <c r="A1143" t="s">
        <v>2545</v>
      </c>
      <c r="B1143" t="s">
        <v>2546</v>
      </c>
      <c r="C1143" t="s">
        <v>1055</v>
      </c>
      <c r="D1143" t="s">
        <v>35</v>
      </c>
      <c r="E1143" t="s">
        <v>19</v>
      </c>
      <c r="F1143" s="4">
        <v>45033</v>
      </c>
      <c r="G1143" t="s">
        <v>83</v>
      </c>
      <c r="H1143" t="s">
        <v>38</v>
      </c>
      <c r="I1143" t="s">
        <v>74</v>
      </c>
      <c r="J1143">
        <v>47435</v>
      </c>
      <c r="K1143" t="s">
        <v>23</v>
      </c>
      <c r="L1143">
        <f t="shared" si="51"/>
        <v>2023</v>
      </c>
      <c r="M1143">
        <f t="shared" si="52"/>
        <v>4</v>
      </c>
      <c r="Q1143" t="str">
        <f t="shared" si="53"/>
        <v>Low Loss</v>
      </c>
    </row>
    <row r="1144" spans="1:17">
      <c r="A1144" t="s">
        <v>2547</v>
      </c>
      <c r="B1144" t="s">
        <v>2548</v>
      </c>
      <c r="C1144" t="s">
        <v>1553</v>
      </c>
      <c r="D1144" t="s">
        <v>44</v>
      </c>
      <c r="E1144" t="s">
        <v>19</v>
      </c>
      <c r="F1144" s="4">
        <v>45552</v>
      </c>
      <c r="G1144" t="s">
        <v>20</v>
      </c>
      <c r="H1144" t="s">
        <v>21</v>
      </c>
      <c r="I1144" t="s">
        <v>39</v>
      </c>
      <c r="J1144">
        <v>457899</v>
      </c>
      <c r="K1144" t="s">
        <v>23</v>
      </c>
      <c r="L1144">
        <f t="shared" si="51"/>
        <v>2024</v>
      </c>
      <c r="M1144">
        <f t="shared" si="52"/>
        <v>9</v>
      </c>
      <c r="Q1144" t="str">
        <f t="shared" si="53"/>
        <v>High Loss</v>
      </c>
    </row>
    <row r="1145" spans="1:17">
      <c r="A1145" t="s">
        <v>2549</v>
      </c>
      <c r="B1145" t="s">
        <v>956</v>
      </c>
      <c r="C1145" t="s">
        <v>572</v>
      </c>
      <c r="D1145" t="s">
        <v>217</v>
      </c>
      <c r="E1145" t="s">
        <v>88</v>
      </c>
      <c r="F1145" s="4">
        <v>45357</v>
      </c>
      <c r="G1145" t="s">
        <v>28</v>
      </c>
      <c r="H1145" t="s">
        <v>21</v>
      </c>
      <c r="I1145" t="s">
        <v>39</v>
      </c>
      <c r="J1145">
        <v>353734</v>
      </c>
      <c r="K1145" t="s">
        <v>23</v>
      </c>
      <c r="L1145">
        <f t="shared" si="51"/>
        <v>2024</v>
      </c>
      <c r="M1145">
        <f t="shared" si="52"/>
        <v>3</v>
      </c>
      <c r="Q1145" t="str">
        <f t="shared" si="53"/>
        <v>High Loss</v>
      </c>
    </row>
    <row r="1146" spans="1:17">
      <c r="A1146" t="s">
        <v>2550</v>
      </c>
      <c r="B1146" t="s">
        <v>2419</v>
      </c>
      <c r="C1146" t="s">
        <v>464</v>
      </c>
      <c r="D1146" t="s">
        <v>159</v>
      </c>
      <c r="E1146" t="s">
        <v>63</v>
      </c>
      <c r="F1146" s="4">
        <v>45592</v>
      </c>
      <c r="G1146" t="s">
        <v>37</v>
      </c>
      <c r="H1146" t="s">
        <v>21</v>
      </c>
      <c r="I1146" t="s">
        <v>30</v>
      </c>
      <c r="J1146">
        <v>349999</v>
      </c>
      <c r="K1146" t="s">
        <v>31</v>
      </c>
      <c r="L1146">
        <f t="shared" si="51"/>
        <v>2024</v>
      </c>
      <c r="M1146">
        <f t="shared" si="52"/>
        <v>10</v>
      </c>
      <c r="Q1146" t="str">
        <f t="shared" si="53"/>
        <v>High Loss</v>
      </c>
    </row>
    <row r="1147" spans="1:17">
      <c r="A1147" t="s">
        <v>2551</v>
      </c>
      <c r="B1147" t="s">
        <v>2552</v>
      </c>
      <c r="C1147" t="s">
        <v>455</v>
      </c>
      <c r="D1147" t="s">
        <v>298</v>
      </c>
      <c r="E1147" t="s">
        <v>63</v>
      </c>
      <c r="F1147" s="4">
        <v>45596</v>
      </c>
      <c r="G1147" t="s">
        <v>37</v>
      </c>
      <c r="H1147" t="s">
        <v>38</v>
      </c>
      <c r="I1147" t="s">
        <v>30</v>
      </c>
      <c r="J1147">
        <v>392693</v>
      </c>
      <c r="K1147" t="s">
        <v>31</v>
      </c>
      <c r="L1147">
        <f t="shared" si="51"/>
        <v>2024</v>
      </c>
      <c r="M1147">
        <f t="shared" si="52"/>
        <v>10</v>
      </c>
      <c r="Q1147" t="str">
        <f t="shared" si="53"/>
        <v>High Loss</v>
      </c>
    </row>
    <row r="1148" spans="1:17">
      <c r="A1148" t="s">
        <v>2553</v>
      </c>
      <c r="B1148" t="s">
        <v>2554</v>
      </c>
      <c r="C1148" t="s">
        <v>123</v>
      </c>
      <c r="D1148" t="s">
        <v>273</v>
      </c>
      <c r="E1148" t="s">
        <v>68</v>
      </c>
      <c r="F1148" s="4">
        <v>45916</v>
      </c>
      <c r="G1148" t="s">
        <v>20</v>
      </c>
      <c r="H1148" t="s">
        <v>21</v>
      </c>
      <c r="I1148" t="s">
        <v>30</v>
      </c>
      <c r="J1148">
        <v>59468</v>
      </c>
      <c r="K1148" t="s">
        <v>23</v>
      </c>
      <c r="L1148">
        <f t="shared" si="51"/>
        <v>2025</v>
      </c>
      <c r="M1148">
        <f t="shared" si="52"/>
        <v>9</v>
      </c>
      <c r="Q1148" t="str">
        <f t="shared" si="53"/>
        <v>Low Loss</v>
      </c>
    </row>
    <row r="1149" spans="1:17">
      <c r="A1149" t="s">
        <v>2555</v>
      </c>
      <c r="B1149" t="s">
        <v>2556</v>
      </c>
      <c r="C1149" t="s">
        <v>301</v>
      </c>
      <c r="D1149" t="s">
        <v>111</v>
      </c>
      <c r="E1149" t="s">
        <v>58</v>
      </c>
      <c r="F1149" s="4">
        <v>45348</v>
      </c>
      <c r="G1149" t="s">
        <v>20</v>
      </c>
      <c r="H1149" t="s">
        <v>38</v>
      </c>
      <c r="I1149" t="s">
        <v>30</v>
      </c>
      <c r="J1149">
        <v>127735</v>
      </c>
      <c r="K1149" t="s">
        <v>31</v>
      </c>
      <c r="L1149">
        <f t="shared" si="51"/>
        <v>2024</v>
      </c>
      <c r="M1149">
        <f t="shared" si="52"/>
        <v>2</v>
      </c>
      <c r="Q1149" t="str">
        <f t="shared" si="53"/>
        <v>Low Loss</v>
      </c>
    </row>
    <row r="1150" spans="1:17">
      <c r="A1150" t="s">
        <v>2557</v>
      </c>
      <c r="B1150" t="s">
        <v>2558</v>
      </c>
      <c r="C1150" t="s">
        <v>873</v>
      </c>
      <c r="D1150" t="s">
        <v>248</v>
      </c>
      <c r="E1150" t="s">
        <v>88</v>
      </c>
      <c r="F1150" s="4">
        <v>45275</v>
      </c>
      <c r="G1150" t="s">
        <v>20</v>
      </c>
      <c r="H1150" t="s">
        <v>38</v>
      </c>
      <c r="I1150" t="s">
        <v>30</v>
      </c>
      <c r="J1150">
        <v>423626</v>
      </c>
      <c r="K1150" t="s">
        <v>31</v>
      </c>
      <c r="L1150">
        <f t="shared" si="51"/>
        <v>2023</v>
      </c>
      <c r="M1150">
        <f t="shared" si="52"/>
        <v>12</v>
      </c>
      <c r="Q1150" t="str">
        <f t="shared" si="53"/>
        <v>High Loss</v>
      </c>
    </row>
    <row r="1151" spans="1:17">
      <c r="A1151" t="s">
        <v>2559</v>
      </c>
      <c r="B1151" t="s">
        <v>1195</v>
      </c>
      <c r="C1151" t="s">
        <v>815</v>
      </c>
      <c r="D1151" t="s">
        <v>365</v>
      </c>
      <c r="E1151" t="s">
        <v>19</v>
      </c>
      <c r="F1151" s="4">
        <v>45460</v>
      </c>
      <c r="G1151" t="s">
        <v>20</v>
      </c>
      <c r="H1151" t="s">
        <v>38</v>
      </c>
      <c r="I1151" t="s">
        <v>30</v>
      </c>
      <c r="J1151">
        <v>50170</v>
      </c>
      <c r="K1151" t="s">
        <v>31</v>
      </c>
      <c r="L1151">
        <f t="shared" si="51"/>
        <v>2024</v>
      </c>
      <c r="M1151">
        <f t="shared" si="52"/>
        <v>6</v>
      </c>
      <c r="Q1151" t="str">
        <f t="shared" si="53"/>
        <v>Low Loss</v>
      </c>
    </row>
    <row r="1152" spans="1:17">
      <c r="A1152" t="s">
        <v>2560</v>
      </c>
      <c r="B1152" t="s">
        <v>2561</v>
      </c>
      <c r="C1152" t="s">
        <v>81</v>
      </c>
      <c r="D1152" t="s">
        <v>111</v>
      </c>
      <c r="E1152" t="s">
        <v>68</v>
      </c>
      <c r="F1152" s="4">
        <v>45236</v>
      </c>
      <c r="G1152" t="s">
        <v>28</v>
      </c>
      <c r="H1152" t="s">
        <v>21</v>
      </c>
      <c r="I1152" t="s">
        <v>30</v>
      </c>
      <c r="J1152">
        <v>87851</v>
      </c>
      <c r="K1152" t="s">
        <v>31</v>
      </c>
      <c r="L1152">
        <f t="shared" si="51"/>
        <v>2023</v>
      </c>
      <c r="M1152">
        <f t="shared" si="52"/>
        <v>11</v>
      </c>
      <c r="Q1152" t="str">
        <f t="shared" si="53"/>
        <v>Low Loss</v>
      </c>
    </row>
    <row r="1153" spans="1:17">
      <c r="A1153" t="s">
        <v>2562</v>
      </c>
      <c r="B1153" t="s">
        <v>2563</v>
      </c>
      <c r="C1153" t="s">
        <v>1004</v>
      </c>
      <c r="D1153" t="s">
        <v>217</v>
      </c>
      <c r="E1153" t="s">
        <v>19</v>
      </c>
      <c r="F1153" s="4">
        <v>45228</v>
      </c>
      <c r="G1153" t="s">
        <v>83</v>
      </c>
      <c r="H1153" t="s">
        <v>21</v>
      </c>
      <c r="I1153" t="s">
        <v>30</v>
      </c>
      <c r="J1153">
        <v>491571</v>
      </c>
      <c r="K1153" t="s">
        <v>31</v>
      </c>
      <c r="L1153">
        <f t="shared" si="51"/>
        <v>2023</v>
      </c>
      <c r="M1153">
        <f t="shared" si="52"/>
        <v>10</v>
      </c>
      <c r="Q1153" t="str">
        <f t="shared" si="53"/>
        <v>High Loss</v>
      </c>
    </row>
    <row r="1154" spans="1:17">
      <c r="A1154" t="s">
        <v>2564</v>
      </c>
      <c r="B1154" t="s">
        <v>2565</v>
      </c>
      <c r="C1154" t="s">
        <v>536</v>
      </c>
      <c r="D1154" t="s">
        <v>521</v>
      </c>
      <c r="E1154" t="s">
        <v>58</v>
      </c>
      <c r="F1154" s="4">
        <v>45000</v>
      </c>
      <c r="G1154" t="s">
        <v>20</v>
      </c>
      <c r="H1154" t="s">
        <v>29</v>
      </c>
      <c r="I1154" t="s">
        <v>22</v>
      </c>
      <c r="J1154">
        <v>488287</v>
      </c>
      <c r="K1154" t="s">
        <v>23</v>
      </c>
      <c r="L1154">
        <f t="shared" si="51"/>
        <v>2023</v>
      </c>
      <c r="M1154">
        <f t="shared" si="52"/>
        <v>3</v>
      </c>
      <c r="Q1154" t="str">
        <f t="shared" si="53"/>
        <v>High Loss</v>
      </c>
    </row>
    <row r="1155" spans="1:17">
      <c r="A1155" t="s">
        <v>2566</v>
      </c>
      <c r="B1155" t="s">
        <v>2567</v>
      </c>
      <c r="C1155" t="s">
        <v>392</v>
      </c>
      <c r="D1155" t="s">
        <v>151</v>
      </c>
      <c r="E1155" t="s">
        <v>19</v>
      </c>
      <c r="F1155" s="4">
        <v>45546</v>
      </c>
      <c r="G1155" t="s">
        <v>37</v>
      </c>
      <c r="H1155" t="s">
        <v>29</v>
      </c>
      <c r="I1155" t="s">
        <v>30</v>
      </c>
      <c r="J1155">
        <v>78399</v>
      </c>
      <c r="K1155" t="s">
        <v>31</v>
      </c>
      <c r="L1155">
        <f t="shared" ref="L1155:L1218" si="54">YEAR(F1155)</f>
        <v>2024</v>
      </c>
      <c r="M1155">
        <f t="shared" ref="M1155:M1218" si="55">MONTH(F1155)</f>
        <v>9</v>
      </c>
      <c r="Q1155" t="str">
        <f t="shared" ref="Q1155:Q1218" si="56">IF(J1155&gt;250000,"High Loss","Low Loss")</f>
        <v>Low Loss</v>
      </c>
    </row>
    <row r="1156" spans="1:17">
      <c r="A1156" t="s">
        <v>2568</v>
      </c>
      <c r="B1156" t="s">
        <v>2182</v>
      </c>
      <c r="C1156" t="s">
        <v>1161</v>
      </c>
      <c r="D1156" t="s">
        <v>373</v>
      </c>
      <c r="E1156" t="s">
        <v>88</v>
      </c>
      <c r="F1156" s="4">
        <v>45643</v>
      </c>
      <c r="G1156" t="s">
        <v>28</v>
      </c>
      <c r="H1156" t="s">
        <v>38</v>
      </c>
      <c r="I1156" t="s">
        <v>30</v>
      </c>
      <c r="J1156">
        <v>248099</v>
      </c>
      <c r="K1156" t="s">
        <v>23</v>
      </c>
      <c r="L1156">
        <f t="shared" si="54"/>
        <v>2024</v>
      </c>
      <c r="M1156">
        <f t="shared" si="55"/>
        <v>12</v>
      </c>
      <c r="Q1156" t="str">
        <f t="shared" si="56"/>
        <v>Low Loss</v>
      </c>
    </row>
    <row r="1157" spans="1:17">
      <c r="A1157" t="s">
        <v>2569</v>
      </c>
      <c r="B1157" t="s">
        <v>2570</v>
      </c>
      <c r="C1157" t="s">
        <v>1753</v>
      </c>
      <c r="D1157" t="s">
        <v>147</v>
      </c>
      <c r="E1157" t="s">
        <v>36</v>
      </c>
      <c r="F1157" s="4">
        <v>45959</v>
      </c>
      <c r="G1157" t="s">
        <v>28</v>
      </c>
      <c r="H1157" t="s">
        <v>21</v>
      </c>
      <c r="I1157" t="s">
        <v>30</v>
      </c>
      <c r="J1157">
        <v>224007</v>
      </c>
      <c r="K1157" t="s">
        <v>31</v>
      </c>
      <c r="L1157">
        <f t="shared" si="54"/>
        <v>2025</v>
      </c>
      <c r="M1157">
        <f t="shared" si="55"/>
        <v>10</v>
      </c>
      <c r="Q1157" t="str">
        <f t="shared" si="56"/>
        <v>Low Loss</v>
      </c>
    </row>
    <row r="1158" spans="1:17">
      <c r="A1158" t="s">
        <v>2571</v>
      </c>
      <c r="B1158" t="s">
        <v>2572</v>
      </c>
      <c r="C1158" t="s">
        <v>1637</v>
      </c>
      <c r="D1158" t="s">
        <v>620</v>
      </c>
      <c r="E1158" t="s">
        <v>19</v>
      </c>
      <c r="F1158" s="4">
        <v>45420</v>
      </c>
      <c r="G1158" t="s">
        <v>83</v>
      </c>
      <c r="H1158" t="s">
        <v>21</v>
      </c>
      <c r="I1158" t="s">
        <v>30</v>
      </c>
      <c r="J1158">
        <v>270035</v>
      </c>
      <c r="K1158" t="s">
        <v>23</v>
      </c>
      <c r="L1158">
        <f t="shared" si="54"/>
        <v>2024</v>
      </c>
      <c r="M1158">
        <f t="shared" si="55"/>
        <v>5</v>
      </c>
      <c r="Q1158" t="str">
        <f t="shared" si="56"/>
        <v>High Loss</v>
      </c>
    </row>
    <row r="1159" spans="1:17">
      <c r="A1159" t="s">
        <v>2573</v>
      </c>
      <c r="B1159" t="s">
        <v>2574</v>
      </c>
      <c r="C1159" t="s">
        <v>1252</v>
      </c>
      <c r="D1159" t="s">
        <v>521</v>
      </c>
      <c r="E1159" t="s">
        <v>88</v>
      </c>
      <c r="F1159" s="4">
        <v>45781</v>
      </c>
      <c r="G1159" t="s">
        <v>37</v>
      </c>
      <c r="H1159" t="s">
        <v>21</v>
      </c>
      <c r="I1159" t="s">
        <v>30</v>
      </c>
      <c r="J1159">
        <v>240453</v>
      </c>
      <c r="K1159" t="s">
        <v>31</v>
      </c>
      <c r="L1159">
        <f t="shared" si="54"/>
        <v>2025</v>
      </c>
      <c r="M1159">
        <f t="shared" si="55"/>
        <v>5</v>
      </c>
      <c r="Q1159" t="str">
        <f t="shared" si="56"/>
        <v>Low Loss</v>
      </c>
    </row>
    <row r="1160" spans="1:17">
      <c r="A1160" t="s">
        <v>2575</v>
      </c>
      <c r="B1160" t="s">
        <v>300</v>
      </c>
      <c r="C1160" t="s">
        <v>301</v>
      </c>
      <c r="D1160" t="s">
        <v>530</v>
      </c>
      <c r="E1160" t="s">
        <v>68</v>
      </c>
      <c r="F1160" s="4">
        <v>45385</v>
      </c>
      <c r="G1160" t="s">
        <v>37</v>
      </c>
      <c r="H1160" t="s">
        <v>21</v>
      </c>
      <c r="I1160" t="s">
        <v>30</v>
      </c>
      <c r="J1160">
        <v>36626</v>
      </c>
      <c r="K1160" t="s">
        <v>31</v>
      </c>
      <c r="L1160">
        <f t="shared" si="54"/>
        <v>2024</v>
      </c>
      <c r="M1160">
        <f t="shared" si="55"/>
        <v>4</v>
      </c>
      <c r="Q1160" t="str">
        <f t="shared" si="56"/>
        <v>Low Loss</v>
      </c>
    </row>
    <row r="1161" spans="1:17">
      <c r="A1161" t="s">
        <v>2576</v>
      </c>
      <c r="B1161" t="s">
        <v>2363</v>
      </c>
      <c r="C1161" t="s">
        <v>856</v>
      </c>
      <c r="D1161" t="s">
        <v>214</v>
      </c>
      <c r="E1161" t="s">
        <v>19</v>
      </c>
      <c r="F1161" s="4">
        <v>44982</v>
      </c>
      <c r="G1161" t="s">
        <v>20</v>
      </c>
      <c r="H1161" t="s">
        <v>29</v>
      </c>
      <c r="I1161" t="s">
        <v>30</v>
      </c>
      <c r="J1161">
        <v>456663</v>
      </c>
      <c r="K1161" t="s">
        <v>23</v>
      </c>
      <c r="L1161">
        <f t="shared" si="54"/>
        <v>2023</v>
      </c>
      <c r="M1161">
        <f t="shared" si="55"/>
        <v>2</v>
      </c>
      <c r="Q1161" t="str">
        <f t="shared" si="56"/>
        <v>High Loss</v>
      </c>
    </row>
    <row r="1162" spans="1:17">
      <c r="A1162" t="s">
        <v>2577</v>
      </c>
      <c r="B1162" t="s">
        <v>2578</v>
      </c>
      <c r="C1162" t="s">
        <v>600</v>
      </c>
      <c r="D1162" t="s">
        <v>82</v>
      </c>
      <c r="E1162" t="s">
        <v>36</v>
      </c>
      <c r="F1162" s="4">
        <v>45675</v>
      </c>
      <c r="G1162" t="s">
        <v>37</v>
      </c>
      <c r="H1162" t="s">
        <v>29</v>
      </c>
      <c r="I1162" t="s">
        <v>30</v>
      </c>
      <c r="J1162">
        <v>486342</v>
      </c>
      <c r="K1162" t="s">
        <v>31</v>
      </c>
      <c r="L1162">
        <f t="shared" si="54"/>
        <v>2025</v>
      </c>
      <c r="M1162">
        <f t="shared" si="55"/>
        <v>1</v>
      </c>
      <c r="Q1162" t="str">
        <f t="shared" si="56"/>
        <v>High Loss</v>
      </c>
    </row>
    <row r="1163" spans="1:17">
      <c r="A1163" t="s">
        <v>2579</v>
      </c>
      <c r="B1163" t="s">
        <v>2580</v>
      </c>
      <c r="C1163" t="s">
        <v>1348</v>
      </c>
      <c r="D1163" t="s">
        <v>312</v>
      </c>
      <c r="E1163" t="s">
        <v>63</v>
      </c>
      <c r="F1163" s="4">
        <v>44936</v>
      </c>
      <c r="G1163" t="s">
        <v>37</v>
      </c>
      <c r="H1163" t="s">
        <v>38</v>
      </c>
      <c r="I1163" t="s">
        <v>22</v>
      </c>
      <c r="J1163">
        <v>428590</v>
      </c>
      <c r="K1163" t="s">
        <v>23</v>
      </c>
      <c r="L1163">
        <f t="shared" si="54"/>
        <v>2023</v>
      </c>
      <c r="M1163">
        <f t="shared" si="55"/>
        <v>1</v>
      </c>
      <c r="Q1163" t="str">
        <f t="shared" si="56"/>
        <v>High Loss</v>
      </c>
    </row>
    <row r="1164" spans="1:17">
      <c r="A1164" t="s">
        <v>2581</v>
      </c>
      <c r="B1164" t="s">
        <v>2427</v>
      </c>
      <c r="C1164" t="s">
        <v>1966</v>
      </c>
      <c r="D1164" t="s">
        <v>292</v>
      </c>
      <c r="E1164" t="s">
        <v>68</v>
      </c>
      <c r="F1164" s="4">
        <v>44933</v>
      </c>
      <c r="G1164" t="s">
        <v>37</v>
      </c>
      <c r="H1164" t="s">
        <v>38</v>
      </c>
      <c r="I1164" t="s">
        <v>74</v>
      </c>
      <c r="J1164">
        <v>274490</v>
      </c>
      <c r="K1164" t="s">
        <v>31</v>
      </c>
      <c r="L1164">
        <f t="shared" si="54"/>
        <v>2023</v>
      </c>
      <c r="M1164">
        <f t="shared" si="55"/>
        <v>1</v>
      </c>
      <c r="Q1164" t="str">
        <f t="shared" si="56"/>
        <v>High Loss</v>
      </c>
    </row>
    <row r="1165" spans="1:17">
      <c r="A1165" t="s">
        <v>2582</v>
      </c>
      <c r="B1165" t="s">
        <v>2069</v>
      </c>
      <c r="C1165" t="s">
        <v>245</v>
      </c>
      <c r="D1165" t="s">
        <v>78</v>
      </c>
      <c r="E1165" t="s">
        <v>68</v>
      </c>
      <c r="F1165" s="4">
        <v>45132</v>
      </c>
      <c r="G1165" t="s">
        <v>28</v>
      </c>
      <c r="H1165" t="s">
        <v>38</v>
      </c>
      <c r="I1165" t="s">
        <v>22</v>
      </c>
      <c r="J1165">
        <v>417507</v>
      </c>
      <c r="K1165" t="s">
        <v>31</v>
      </c>
      <c r="L1165">
        <f t="shared" si="54"/>
        <v>2023</v>
      </c>
      <c r="M1165">
        <f t="shared" si="55"/>
        <v>7</v>
      </c>
      <c r="Q1165" t="str">
        <f t="shared" si="56"/>
        <v>High Loss</v>
      </c>
    </row>
    <row r="1166" spans="1:17">
      <c r="A1166" t="s">
        <v>2583</v>
      </c>
      <c r="B1166" t="s">
        <v>2257</v>
      </c>
      <c r="C1166" t="s">
        <v>213</v>
      </c>
      <c r="D1166" t="s">
        <v>173</v>
      </c>
      <c r="E1166" t="s">
        <v>63</v>
      </c>
      <c r="F1166" s="4">
        <v>45154</v>
      </c>
      <c r="G1166" t="s">
        <v>37</v>
      </c>
      <c r="H1166" t="s">
        <v>21</v>
      </c>
      <c r="I1166" t="s">
        <v>39</v>
      </c>
      <c r="J1166">
        <v>172475</v>
      </c>
      <c r="K1166" t="s">
        <v>31</v>
      </c>
      <c r="L1166">
        <f t="shared" si="54"/>
        <v>2023</v>
      </c>
      <c r="M1166">
        <f t="shared" si="55"/>
        <v>8</v>
      </c>
      <c r="Q1166" t="str">
        <f t="shared" si="56"/>
        <v>Low Loss</v>
      </c>
    </row>
    <row r="1167" spans="1:17">
      <c r="A1167" t="s">
        <v>2584</v>
      </c>
      <c r="B1167" t="s">
        <v>261</v>
      </c>
      <c r="C1167" t="s">
        <v>1966</v>
      </c>
      <c r="D1167" t="s">
        <v>163</v>
      </c>
      <c r="E1167" t="s">
        <v>58</v>
      </c>
      <c r="F1167" s="4">
        <v>45910</v>
      </c>
      <c r="G1167" t="s">
        <v>20</v>
      </c>
      <c r="H1167" t="s">
        <v>29</v>
      </c>
      <c r="I1167" t="s">
        <v>30</v>
      </c>
      <c r="J1167">
        <v>38375</v>
      </c>
      <c r="K1167" t="s">
        <v>23</v>
      </c>
      <c r="L1167">
        <f t="shared" si="54"/>
        <v>2025</v>
      </c>
      <c r="M1167">
        <f t="shared" si="55"/>
        <v>9</v>
      </c>
      <c r="Q1167" t="str">
        <f t="shared" si="56"/>
        <v>Low Loss</v>
      </c>
    </row>
    <row r="1168" spans="1:17">
      <c r="A1168" t="s">
        <v>2585</v>
      </c>
      <c r="B1168" t="s">
        <v>2586</v>
      </c>
      <c r="C1168" t="s">
        <v>381</v>
      </c>
      <c r="D1168" t="s">
        <v>805</v>
      </c>
      <c r="E1168" t="s">
        <v>19</v>
      </c>
      <c r="F1168" s="4">
        <v>44966</v>
      </c>
      <c r="G1168" t="s">
        <v>28</v>
      </c>
      <c r="H1168" t="s">
        <v>38</v>
      </c>
      <c r="I1168" t="s">
        <v>22</v>
      </c>
      <c r="J1168">
        <v>109445</v>
      </c>
      <c r="K1168" t="s">
        <v>23</v>
      </c>
      <c r="L1168">
        <f t="shared" si="54"/>
        <v>2023</v>
      </c>
      <c r="M1168">
        <f t="shared" si="55"/>
        <v>2</v>
      </c>
      <c r="Q1168" t="str">
        <f t="shared" si="56"/>
        <v>Low Loss</v>
      </c>
    </row>
    <row r="1169" spans="1:17">
      <c r="A1169" t="s">
        <v>2587</v>
      </c>
      <c r="B1169" t="s">
        <v>2588</v>
      </c>
      <c r="C1169" t="s">
        <v>575</v>
      </c>
      <c r="D1169" t="s">
        <v>103</v>
      </c>
      <c r="E1169" t="s">
        <v>36</v>
      </c>
      <c r="F1169" s="4">
        <v>45568</v>
      </c>
      <c r="G1169" t="s">
        <v>20</v>
      </c>
      <c r="H1169" t="s">
        <v>21</v>
      </c>
      <c r="I1169" t="s">
        <v>39</v>
      </c>
      <c r="J1169">
        <v>286895</v>
      </c>
      <c r="K1169" t="s">
        <v>23</v>
      </c>
      <c r="L1169">
        <f t="shared" si="54"/>
        <v>2024</v>
      </c>
      <c r="M1169">
        <f t="shared" si="55"/>
        <v>10</v>
      </c>
      <c r="Q1169" t="str">
        <f t="shared" si="56"/>
        <v>High Loss</v>
      </c>
    </row>
    <row r="1170" spans="1:17">
      <c r="A1170" t="s">
        <v>2589</v>
      </c>
      <c r="B1170" t="s">
        <v>472</v>
      </c>
      <c r="C1170" t="s">
        <v>698</v>
      </c>
      <c r="D1170" t="s">
        <v>177</v>
      </c>
      <c r="E1170" t="s">
        <v>88</v>
      </c>
      <c r="F1170" s="4">
        <v>45010</v>
      </c>
      <c r="G1170" t="s">
        <v>28</v>
      </c>
      <c r="H1170" t="s">
        <v>21</v>
      </c>
      <c r="I1170" t="s">
        <v>30</v>
      </c>
      <c r="J1170">
        <v>430505</v>
      </c>
      <c r="K1170" t="s">
        <v>31</v>
      </c>
      <c r="L1170">
        <f t="shared" si="54"/>
        <v>2023</v>
      </c>
      <c r="M1170">
        <f t="shared" si="55"/>
        <v>3</v>
      </c>
      <c r="Q1170" t="str">
        <f t="shared" si="56"/>
        <v>High Loss</v>
      </c>
    </row>
    <row r="1171" spans="1:17">
      <c r="A1171" t="s">
        <v>2590</v>
      </c>
      <c r="B1171" t="s">
        <v>2591</v>
      </c>
      <c r="C1171" t="s">
        <v>1691</v>
      </c>
      <c r="D1171" t="s">
        <v>131</v>
      </c>
      <c r="E1171" t="s">
        <v>36</v>
      </c>
      <c r="F1171" s="4">
        <v>45113</v>
      </c>
      <c r="G1171" t="s">
        <v>37</v>
      </c>
      <c r="H1171" t="s">
        <v>38</v>
      </c>
      <c r="I1171" t="s">
        <v>30</v>
      </c>
      <c r="J1171">
        <v>66627</v>
      </c>
      <c r="K1171" t="s">
        <v>31</v>
      </c>
      <c r="L1171">
        <f t="shared" si="54"/>
        <v>2023</v>
      </c>
      <c r="M1171">
        <f t="shared" si="55"/>
        <v>7</v>
      </c>
      <c r="Q1171" t="str">
        <f t="shared" si="56"/>
        <v>Low Loss</v>
      </c>
    </row>
    <row r="1172" spans="1:17">
      <c r="A1172" t="s">
        <v>2592</v>
      </c>
      <c r="B1172" t="s">
        <v>1104</v>
      </c>
      <c r="C1172" t="s">
        <v>912</v>
      </c>
      <c r="D1172" t="s">
        <v>302</v>
      </c>
      <c r="E1172" t="s">
        <v>36</v>
      </c>
      <c r="F1172" s="4">
        <v>45246</v>
      </c>
      <c r="G1172" t="s">
        <v>28</v>
      </c>
      <c r="H1172" t="s">
        <v>21</v>
      </c>
      <c r="I1172" t="s">
        <v>30</v>
      </c>
      <c r="J1172">
        <v>96129</v>
      </c>
      <c r="K1172" t="s">
        <v>31</v>
      </c>
      <c r="L1172">
        <f t="shared" si="54"/>
        <v>2023</v>
      </c>
      <c r="M1172">
        <f t="shared" si="55"/>
        <v>11</v>
      </c>
      <c r="Q1172" t="str">
        <f t="shared" si="56"/>
        <v>Low Loss</v>
      </c>
    </row>
    <row r="1173" spans="1:17">
      <c r="A1173" t="s">
        <v>2593</v>
      </c>
      <c r="B1173" t="s">
        <v>2594</v>
      </c>
      <c r="C1173" t="s">
        <v>223</v>
      </c>
      <c r="D1173" t="s">
        <v>167</v>
      </c>
      <c r="E1173" t="s">
        <v>36</v>
      </c>
      <c r="F1173" s="4">
        <v>45024</v>
      </c>
      <c r="G1173" t="s">
        <v>28</v>
      </c>
      <c r="H1173" t="s">
        <v>38</v>
      </c>
      <c r="I1173" t="s">
        <v>74</v>
      </c>
      <c r="J1173">
        <v>52961</v>
      </c>
      <c r="K1173" t="s">
        <v>23</v>
      </c>
      <c r="L1173">
        <f t="shared" si="54"/>
        <v>2023</v>
      </c>
      <c r="M1173">
        <f t="shared" si="55"/>
        <v>4</v>
      </c>
      <c r="Q1173" t="str">
        <f t="shared" si="56"/>
        <v>Low Loss</v>
      </c>
    </row>
    <row r="1174" spans="1:17">
      <c r="A1174" t="s">
        <v>2595</v>
      </c>
      <c r="B1174" t="s">
        <v>2596</v>
      </c>
      <c r="C1174" t="s">
        <v>315</v>
      </c>
      <c r="D1174" t="s">
        <v>292</v>
      </c>
      <c r="E1174" t="s">
        <v>97</v>
      </c>
      <c r="F1174" s="4">
        <v>45904</v>
      </c>
      <c r="G1174" t="s">
        <v>37</v>
      </c>
      <c r="H1174" t="s">
        <v>21</v>
      </c>
      <c r="I1174" t="s">
        <v>39</v>
      </c>
      <c r="J1174">
        <v>232135</v>
      </c>
      <c r="K1174" t="s">
        <v>23</v>
      </c>
      <c r="L1174">
        <f t="shared" si="54"/>
        <v>2025</v>
      </c>
      <c r="M1174">
        <f t="shared" si="55"/>
        <v>9</v>
      </c>
      <c r="Q1174" t="str">
        <f t="shared" si="56"/>
        <v>Low Loss</v>
      </c>
    </row>
    <row r="1175" spans="1:17">
      <c r="A1175" t="s">
        <v>2597</v>
      </c>
      <c r="B1175" t="s">
        <v>2598</v>
      </c>
      <c r="C1175" t="s">
        <v>405</v>
      </c>
      <c r="D1175" t="s">
        <v>67</v>
      </c>
      <c r="E1175" t="s">
        <v>97</v>
      </c>
      <c r="F1175" s="4">
        <v>45995</v>
      </c>
      <c r="G1175" t="s">
        <v>20</v>
      </c>
      <c r="H1175" t="s">
        <v>38</v>
      </c>
      <c r="I1175" t="s">
        <v>30</v>
      </c>
      <c r="J1175">
        <v>321453</v>
      </c>
      <c r="K1175" t="s">
        <v>23</v>
      </c>
      <c r="L1175">
        <f t="shared" si="54"/>
        <v>2025</v>
      </c>
      <c r="M1175">
        <f t="shared" si="55"/>
        <v>12</v>
      </c>
      <c r="Q1175" t="str">
        <f t="shared" si="56"/>
        <v>High Loss</v>
      </c>
    </row>
    <row r="1176" spans="1:17">
      <c r="A1176" t="s">
        <v>2599</v>
      </c>
      <c r="B1176" t="s">
        <v>2600</v>
      </c>
      <c r="C1176" t="s">
        <v>1307</v>
      </c>
      <c r="D1176" t="s">
        <v>135</v>
      </c>
      <c r="E1176" t="s">
        <v>68</v>
      </c>
      <c r="F1176" s="4">
        <v>45847</v>
      </c>
      <c r="G1176" t="s">
        <v>37</v>
      </c>
      <c r="H1176" t="s">
        <v>38</v>
      </c>
      <c r="I1176" t="s">
        <v>39</v>
      </c>
      <c r="J1176">
        <v>89387</v>
      </c>
      <c r="K1176" t="s">
        <v>31</v>
      </c>
      <c r="L1176">
        <f t="shared" si="54"/>
        <v>2025</v>
      </c>
      <c r="M1176">
        <f t="shared" si="55"/>
        <v>7</v>
      </c>
      <c r="Q1176" t="str">
        <f t="shared" si="56"/>
        <v>Low Loss</v>
      </c>
    </row>
    <row r="1177" spans="1:17">
      <c r="A1177" t="s">
        <v>2601</v>
      </c>
      <c r="B1177" t="s">
        <v>2602</v>
      </c>
      <c r="C1177" t="s">
        <v>51</v>
      </c>
      <c r="D1177" t="s">
        <v>210</v>
      </c>
      <c r="E1177" t="s">
        <v>97</v>
      </c>
      <c r="F1177" s="4">
        <v>45205</v>
      </c>
      <c r="G1177" t="s">
        <v>83</v>
      </c>
      <c r="H1177" t="s">
        <v>21</v>
      </c>
      <c r="I1177" t="s">
        <v>74</v>
      </c>
      <c r="J1177">
        <v>249566</v>
      </c>
      <c r="K1177" t="s">
        <v>23</v>
      </c>
      <c r="L1177">
        <f t="shared" si="54"/>
        <v>2023</v>
      </c>
      <c r="M1177">
        <f t="shared" si="55"/>
        <v>10</v>
      </c>
      <c r="Q1177" t="str">
        <f t="shared" si="56"/>
        <v>Low Loss</v>
      </c>
    </row>
    <row r="1178" spans="1:17">
      <c r="A1178" t="s">
        <v>2603</v>
      </c>
      <c r="B1178" t="s">
        <v>1031</v>
      </c>
      <c r="C1178" t="s">
        <v>603</v>
      </c>
      <c r="D1178" t="s">
        <v>373</v>
      </c>
      <c r="E1178" t="s">
        <v>19</v>
      </c>
      <c r="F1178" s="4">
        <v>45225</v>
      </c>
      <c r="G1178" t="s">
        <v>83</v>
      </c>
      <c r="H1178" t="s">
        <v>21</v>
      </c>
      <c r="I1178" t="s">
        <v>39</v>
      </c>
      <c r="J1178">
        <v>104903</v>
      </c>
      <c r="K1178" t="s">
        <v>23</v>
      </c>
      <c r="L1178">
        <f t="shared" si="54"/>
        <v>2023</v>
      </c>
      <c r="M1178">
        <f t="shared" si="55"/>
        <v>10</v>
      </c>
      <c r="Q1178" t="str">
        <f t="shared" si="56"/>
        <v>Low Loss</v>
      </c>
    </row>
    <row r="1179" spans="1:17">
      <c r="A1179" t="s">
        <v>2604</v>
      </c>
      <c r="B1179" t="s">
        <v>2605</v>
      </c>
      <c r="C1179" t="s">
        <v>603</v>
      </c>
      <c r="D1179" t="s">
        <v>18</v>
      </c>
      <c r="E1179" t="s">
        <v>58</v>
      </c>
      <c r="F1179" s="4">
        <v>45852</v>
      </c>
      <c r="G1179" t="s">
        <v>37</v>
      </c>
      <c r="H1179" t="s">
        <v>38</v>
      </c>
      <c r="I1179" t="s">
        <v>22</v>
      </c>
      <c r="J1179">
        <v>390805</v>
      </c>
      <c r="K1179" t="s">
        <v>23</v>
      </c>
      <c r="L1179">
        <f t="shared" si="54"/>
        <v>2025</v>
      </c>
      <c r="M1179">
        <f t="shared" si="55"/>
        <v>7</v>
      </c>
      <c r="Q1179" t="str">
        <f t="shared" si="56"/>
        <v>High Loss</v>
      </c>
    </row>
    <row r="1180" spans="1:17">
      <c r="A1180" t="s">
        <v>2606</v>
      </c>
      <c r="B1180" t="s">
        <v>2607</v>
      </c>
      <c r="C1180" t="s">
        <v>1257</v>
      </c>
      <c r="D1180" t="s">
        <v>280</v>
      </c>
      <c r="E1180" t="s">
        <v>68</v>
      </c>
      <c r="F1180" s="4">
        <v>44994</v>
      </c>
      <c r="G1180" t="s">
        <v>37</v>
      </c>
      <c r="H1180" t="s">
        <v>21</v>
      </c>
      <c r="I1180" t="s">
        <v>22</v>
      </c>
      <c r="J1180">
        <v>248544</v>
      </c>
      <c r="K1180" t="s">
        <v>23</v>
      </c>
      <c r="L1180">
        <f t="shared" si="54"/>
        <v>2023</v>
      </c>
      <c r="M1180">
        <f t="shared" si="55"/>
        <v>3</v>
      </c>
      <c r="Q1180" t="str">
        <f t="shared" si="56"/>
        <v>Low Loss</v>
      </c>
    </row>
    <row r="1181" spans="1:17">
      <c r="A1181" t="s">
        <v>2608</v>
      </c>
      <c r="B1181" t="s">
        <v>2609</v>
      </c>
      <c r="C1181" t="s">
        <v>1085</v>
      </c>
      <c r="D1181" t="s">
        <v>255</v>
      </c>
      <c r="E1181" t="s">
        <v>63</v>
      </c>
      <c r="F1181" s="4">
        <v>45064</v>
      </c>
      <c r="G1181" t="s">
        <v>83</v>
      </c>
      <c r="H1181" t="s">
        <v>38</v>
      </c>
      <c r="I1181" t="s">
        <v>39</v>
      </c>
      <c r="J1181">
        <v>237510</v>
      </c>
      <c r="K1181" t="s">
        <v>31</v>
      </c>
      <c r="L1181">
        <f t="shared" si="54"/>
        <v>2023</v>
      </c>
      <c r="M1181">
        <f t="shared" si="55"/>
        <v>5</v>
      </c>
      <c r="Q1181" t="str">
        <f t="shared" si="56"/>
        <v>Low Loss</v>
      </c>
    </row>
    <row r="1182" spans="1:17">
      <c r="A1182" t="s">
        <v>2610</v>
      </c>
      <c r="B1182" t="s">
        <v>1724</v>
      </c>
      <c r="C1182" t="s">
        <v>150</v>
      </c>
      <c r="D1182" t="s">
        <v>248</v>
      </c>
      <c r="E1182" t="s">
        <v>68</v>
      </c>
      <c r="F1182" s="4">
        <v>45343</v>
      </c>
      <c r="G1182" t="s">
        <v>28</v>
      </c>
      <c r="H1182" t="s">
        <v>38</v>
      </c>
      <c r="I1182" t="s">
        <v>30</v>
      </c>
      <c r="J1182">
        <v>316835</v>
      </c>
      <c r="K1182" t="s">
        <v>31</v>
      </c>
      <c r="L1182">
        <f t="shared" si="54"/>
        <v>2024</v>
      </c>
      <c r="M1182">
        <f t="shared" si="55"/>
        <v>2</v>
      </c>
      <c r="Q1182" t="str">
        <f t="shared" si="56"/>
        <v>High Loss</v>
      </c>
    </row>
    <row r="1183" spans="1:17">
      <c r="A1183" t="s">
        <v>2611</v>
      </c>
      <c r="B1183" t="s">
        <v>2612</v>
      </c>
      <c r="C1183" t="s">
        <v>452</v>
      </c>
      <c r="D1183" t="s">
        <v>155</v>
      </c>
      <c r="E1183" t="s">
        <v>88</v>
      </c>
      <c r="F1183" s="4">
        <v>45900</v>
      </c>
      <c r="G1183" t="s">
        <v>20</v>
      </c>
      <c r="H1183" t="s">
        <v>38</v>
      </c>
      <c r="I1183" t="s">
        <v>74</v>
      </c>
      <c r="J1183">
        <v>299419</v>
      </c>
      <c r="K1183" t="s">
        <v>31</v>
      </c>
      <c r="L1183">
        <f t="shared" si="54"/>
        <v>2025</v>
      </c>
      <c r="M1183">
        <f t="shared" si="55"/>
        <v>8</v>
      </c>
      <c r="Q1183" t="str">
        <f t="shared" si="56"/>
        <v>High Loss</v>
      </c>
    </row>
    <row r="1184" spans="1:17">
      <c r="A1184" t="s">
        <v>2613</v>
      </c>
      <c r="B1184" t="s">
        <v>2614</v>
      </c>
      <c r="C1184" t="s">
        <v>213</v>
      </c>
      <c r="D1184" t="s">
        <v>369</v>
      </c>
      <c r="E1184" t="s">
        <v>68</v>
      </c>
      <c r="F1184" s="4">
        <v>45485</v>
      </c>
      <c r="G1184" t="s">
        <v>37</v>
      </c>
      <c r="H1184" t="s">
        <v>38</v>
      </c>
      <c r="I1184" t="s">
        <v>74</v>
      </c>
      <c r="J1184">
        <v>76436</v>
      </c>
      <c r="K1184" t="s">
        <v>23</v>
      </c>
      <c r="L1184">
        <f t="shared" si="54"/>
        <v>2024</v>
      </c>
      <c r="M1184">
        <f t="shared" si="55"/>
        <v>7</v>
      </c>
      <c r="Q1184" t="str">
        <f t="shared" si="56"/>
        <v>Low Loss</v>
      </c>
    </row>
    <row r="1185" spans="1:17">
      <c r="A1185" t="s">
        <v>2615</v>
      </c>
      <c r="B1185" t="s">
        <v>2616</v>
      </c>
      <c r="C1185" t="s">
        <v>239</v>
      </c>
      <c r="D1185" t="s">
        <v>434</v>
      </c>
      <c r="E1185" t="s">
        <v>63</v>
      </c>
      <c r="F1185" s="4">
        <v>45385</v>
      </c>
      <c r="G1185" t="s">
        <v>20</v>
      </c>
      <c r="H1185" t="s">
        <v>21</v>
      </c>
      <c r="I1185" t="s">
        <v>30</v>
      </c>
      <c r="J1185">
        <v>481984</v>
      </c>
      <c r="K1185" t="s">
        <v>31</v>
      </c>
      <c r="L1185">
        <f t="shared" si="54"/>
        <v>2024</v>
      </c>
      <c r="M1185">
        <f t="shared" si="55"/>
        <v>4</v>
      </c>
      <c r="Q1185" t="str">
        <f t="shared" si="56"/>
        <v>High Loss</v>
      </c>
    </row>
    <row r="1186" spans="1:17">
      <c r="A1186" t="s">
        <v>2617</v>
      </c>
      <c r="B1186" t="s">
        <v>2618</v>
      </c>
      <c r="C1186" t="s">
        <v>1105</v>
      </c>
      <c r="D1186" t="s">
        <v>280</v>
      </c>
      <c r="E1186" t="s">
        <v>68</v>
      </c>
      <c r="F1186" s="4">
        <v>45837</v>
      </c>
      <c r="G1186" t="s">
        <v>20</v>
      </c>
      <c r="H1186" t="s">
        <v>38</v>
      </c>
      <c r="I1186" t="s">
        <v>30</v>
      </c>
      <c r="J1186">
        <v>468893</v>
      </c>
      <c r="K1186" t="s">
        <v>23</v>
      </c>
      <c r="L1186">
        <f t="shared" si="54"/>
        <v>2025</v>
      </c>
      <c r="M1186">
        <f t="shared" si="55"/>
        <v>6</v>
      </c>
      <c r="Q1186" t="str">
        <f t="shared" si="56"/>
        <v>High Loss</v>
      </c>
    </row>
    <row r="1187" spans="1:17">
      <c r="A1187" t="s">
        <v>2619</v>
      </c>
      <c r="B1187" t="s">
        <v>2620</v>
      </c>
      <c r="C1187" t="s">
        <v>667</v>
      </c>
      <c r="D1187" t="s">
        <v>92</v>
      </c>
      <c r="E1187" t="s">
        <v>88</v>
      </c>
      <c r="F1187" s="4">
        <v>45899</v>
      </c>
      <c r="G1187" t="s">
        <v>28</v>
      </c>
      <c r="H1187" t="s">
        <v>38</v>
      </c>
      <c r="I1187" t="s">
        <v>39</v>
      </c>
      <c r="J1187">
        <v>388331</v>
      </c>
      <c r="K1187" t="s">
        <v>31</v>
      </c>
      <c r="L1187">
        <f t="shared" si="54"/>
        <v>2025</v>
      </c>
      <c r="M1187">
        <f t="shared" si="55"/>
        <v>8</v>
      </c>
      <c r="Q1187" t="str">
        <f t="shared" si="56"/>
        <v>High Loss</v>
      </c>
    </row>
    <row r="1188" spans="1:17">
      <c r="A1188" t="s">
        <v>2621</v>
      </c>
      <c r="B1188" t="s">
        <v>2622</v>
      </c>
      <c r="C1188" t="s">
        <v>536</v>
      </c>
      <c r="D1188" t="s">
        <v>96</v>
      </c>
      <c r="E1188" t="s">
        <v>19</v>
      </c>
      <c r="F1188" s="4">
        <v>45364</v>
      </c>
      <c r="G1188" t="s">
        <v>37</v>
      </c>
      <c r="H1188" t="s">
        <v>21</v>
      </c>
      <c r="I1188" t="s">
        <v>74</v>
      </c>
      <c r="J1188">
        <v>349956</v>
      </c>
      <c r="K1188" t="s">
        <v>31</v>
      </c>
      <c r="L1188">
        <f t="shared" si="54"/>
        <v>2024</v>
      </c>
      <c r="M1188">
        <f t="shared" si="55"/>
        <v>3</v>
      </c>
      <c r="Q1188" t="str">
        <f t="shared" si="56"/>
        <v>High Loss</v>
      </c>
    </row>
    <row r="1189" spans="1:17">
      <c r="A1189" t="s">
        <v>2623</v>
      </c>
      <c r="B1189" t="s">
        <v>2624</v>
      </c>
      <c r="C1189" t="s">
        <v>1200</v>
      </c>
      <c r="D1189" t="s">
        <v>255</v>
      </c>
      <c r="E1189" t="s">
        <v>63</v>
      </c>
      <c r="F1189" s="4">
        <v>45523</v>
      </c>
      <c r="G1189" t="s">
        <v>83</v>
      </c>
      <c r="H1189" t="s">
        <v>38</v>
      </c>
      <c r="I1189" t="s">
        <v>30</v>
      </c>
      <c r="J1189">
        <v>96629</v>
      </c>
      <c r="K1189" t="s">
        <v>23</v>
      </c>
      <c r="L1189">
        <f t="shared" si="54"/>
        <v>2024</v>
      </c>
      <c r="M1189">
        <f t="shared" si="55"/>
        <v>8</v>
      </c>
      <c r="Q1189" t="str">
        <f t="shared" si="56"/>
        <v>Low Loss</v>
      </c>
    </row>
    <row r="1190" spans="1:17">
      <c r="A1190" t="s">
        <v>2625</v>
      </c>
      <c r="B1190" t="s">
        <v>2626</v>
      </c>
      <c r="C1190" t="s">
        <v>1211</v>
      </c>
      <c r="D1190" t="s">
        <v>214</v>
      </c>
      <c r="E1190" t="s">
        <v>58</v>
      </c>
      <c r="F1190" s="4">
        <v>45731</v>
      </c>
      <c r="G1190" t="s">
        <v>83</v>
      </c>
      <c r="H1190" t="s">
        <v>38</v>
      </c>
      <c r="I1190" t="s">
        <v>22</v>
      </c>
      <c r="J1190">
        <v>232998</v>
      </c>
      <c r="K1190" t="s">
        <v>31</v>
      </c>
      <c r="L1190">
        <f t="shared" si="54"/>
        <v>2025</v>
      </c>
      <c r="M1190">
        <f t="shared" si="55"/>
        <v>3</v>
      </c>
      <c r="Q1190" t="str">
        <f t="shared" si="56"/>
        <v>Low Loss</v>
      </c>
    </row>
    <row r="1191" spans="1:17">
      <c r="A1191" t="s">
        <v>2627</v>
      </c>
      <c r="B1191" t="s">
        <v>2628</v>
      </c>
      <c r="C1191" t="s">
        <v>541</v>
      </c>
      <c r="D1191" t="s">
        <v>373</v>
      </c>
      <c r="E1191" t="s">
        <v>68</v>
      </c>
      <c r="F1191" s="4">
        <v>45732</v>
      </c>
      <c r="G1191" t="s">
        <v>28</v>
      </c>
      <c r="H1191" t="s">
        <v>29</v>
      </c>
      <c r="I1191" t="s">
        <v>30</v>
      </c>
      <c r="J1191">
        <v>374233</v>
      </c>
      <c r="K1191" t="s">
        <v>31</v>
      </c>
      <c r="L1191">
        <f t="shared" si="54"/>
        <v>2025</v>
      </c>
      <c r="M1191">
        <f t="shared" si="55"/>
        <v>3</v>
      </c>
      <c r="Q1191" t="str">
        <f t="shared" si="56"/>
        <v>High Loss</v>
      </c>
    </row>
    <row r="1192" spans="1:17">
      <c r="A1192" t="s">
        <v>2629</v>
      </c>
      <c r="B1192" t="s">
        <v>2630</v>
      </c>
      <c r="C1192" t="s">
        <v>2120</v>
      </c>
      <c r="D1192" t="s">
        <v>96</v>
      </c>
      <c r="E1192" t="s">
        <v>97</v>
      </c>
      <c r="F1192" s="4">
        <v>45827</v>
      </c>
      <c r="G1192" t="s">
        <v>83</v>
      </c>
      <c r="H1192" t="s">
        <v>38</v>
      </c>
      <c r="I1192" t="s">
        <v>30</v>
      </c>
      <c r="J1192">
        <v>77593</v>
      </c>
      <c r="K1192" t="s">
        <v>31</v>
      </c>
      <c r="L1192">
        <f t="shared" si="54"/>
        <v>2025</v>
      </c>
      <c r="M1192">
        <f t="shared" si="55"/>
        <v>6</v>
      </c>
      <c r="Q1192" t="str">
        <f t="shared" si="56"/>
        <v>Low Loss</v>
      </c>
    </row>
    <row r="1193" spans="1:17">
      <c r="A1193" t="s">
        <v>2631</v>
      </c>
      <c r="B1193" t="s">
        <v>1905</v>
      </c>
      <c r="C1193" t="s">
        <v>661</v>
      </c>
      <c r="D1193" t="s">
        <v>135</v>
      </c>
      <c r="E1193" t="s">
        <v>88</v>
      </c>
      <c r="F1193" s="4">
        <v>45352</v>
      </c>
      <c r="G1193" t="s">
        <v>83</v>
      </c>
      <c r="H1193" t="s">
        <v>38</v>
      </c>
      <c r="I1193" t="s">
        <v>22</v>
      </c>
      <c r="J1193">
        <v>431261</v>
      </c>
      <c r="K1193" t="s">
        <v>31</v>
      </c>
      <c r="L1193">
        <f t="shared" si="54"/>
        <v>2024</v>
      </c>
      <c r="M1193">
        <f t="shared" si="55"/>
        <v>3</v>
      </c>
      <c r="Q1193" t="str">
        <f t="shared" si="56"/>
        <v>High Loss</v>
      </c>
    </row>
    <row r="1194" spans="1:17">
      <c r="A1194" t="s">
        <v>2632</v>
      </c>
      <c r="B1194" t="s">
        <v>2633</v>
      </c>
      <c r="C1194" t="s">
        <v>343</v>
      </c>
      <c r="D1194" t="s">
        <v>92</v>
      </c>
      <c r="E1194" t="s">
        <v>58</v>
      </c>
      <c r="F1194" s="4">
        <v>45899</v>
      </c>
      <c r="G1194" t="s">
        <v>37</v>
      </c>
      <c r="H1194" t="s">
        <v>21</v>
      </c>
      <c r="I1194" t="s">
        <v>30</v>
      </c>
      <c r="J1194">
        <v>453271</v>
      </c>
      <c r="K1194" t="s">
        <v>31</v>
      </c>
      <c r="L1194">
        <f t="shared" si="54"/>
        <v>2025</v>
      </c>
      <c r="M1194">
        <f t="shared" si="55"/>
        <v>8</v>
      </c>
      <c r="Q1194" t="str">
        <f t="shared" si="56"/>
        <v>High Loss</v>
      </c>
    </row>
    <row r="1195" spans="1:17">
      <c r="A1195" t="s">
        <v>2634</v>
      </c>
      <c r="B1195" t="s">
        <v>1957</v>
      </c>
      <c r="C1195" t="s">
        <v>623</v>
      </c>
      <c r="D1195" t="s">
        <v>354</v>
      </c>
      <c r="E1195" t="s">
        <v>97</v>
      </c>
      <c r="F1195" s="4">
        <v>45945</v>
      </c>
      <c r="G1195" t="s">
        <v>20</v>
      </c>
      <c r="H1195" t="s">
        <v>21</v>
      </c>
      <c r="I1195" t="s">
        <v>39</v>
      </c>
      <c r="J1195">
        <v>281246</v>
      </c>
      <c r="K1195" t="s">
        <v>31</v>
      </c>
      <c r="L1195">
        <f t="shared" si="54"/>
        <v>2025</v>
      </c>
      <c r="M1195">
        <f t="shared" si="55"/>
        <v>10</v>
      </c>
      <c r="Q1195" t="str">
        <f t="shared" si="56"/>
        <v>High Loss</v>
      </c>
    </row>
    <row r="1196" spans="1:17">
      <c r="A1196" t="s">
        <v>2635</v>
      </c>
      <c r="B1196" t="s">
        <v>2636</v>
      </c>
      <c r="C1196" t="s">
        <v>388</v>
      </c>
      <c r="D1196" t="s">
        <v>159</v>
      </c>
      <c r="E1196" t="s">
        <v>36</v>
      </c>
      <c r="F1196" s="4">
        <v>45864</v>
      </c>
      <c r="G1196" t="s">
        <v>37</v>
      </c>
      <c r="H1196" t="s">
        <v>29</v>
      </c>
      <c r="I1196" t="s">
        <v>74</v>
      </c>
      <c r="J1196">
        <v>118166</v>
      </c>
      <c r="K1196" t="s">
        <v>31</v>
      </c>
      <c r="L1196">
        <f t="shared" si="54"/>
        <v>2025</v>
      </c>
      <c r="M1196">
        <f t="shared" si="55"/>
        <v>7</v>
      </c>
      <c r="Q1196" t="str">
        <f t="shared" si="56"/>
        <v>Low Loss</v>
      </c>
    </row>
    <row r="1197" spans="1:17">
      <c r="A1197" t="s">
        <v>2637</v>
      </c>
      <c r="B1197" t="s">
        <v>1950</v>
      </c>
      <c r="C1197" t="s">
        <v>949</v>
      </c>
      <c r="D1197" t="s">
        <v>167</v>
      </c>
      <c r="E1197" t="s">
        <v>68</v>
      </c>
      <c r="F1197" s="4">
        <v>44990</v>
      </c>
      <c r="G1197" t="s">
        <v>20</v>
      </c>
      <c r="H1197" t="s">
        <v>29</v>
      </c>
      <c r="I1197" t="s">
        <v>39</v>
      </c>
      <c r="J1197">
        <v>398602</v>
      </c>
      <c r="K1197" t="s">
        <v>23</v>
      </c>
      <c r="L1197">
        <f t="shared" si="54"/>
        <v>2023</v>
      </c>
      <c r="M1197">
        <f t="shared" si="55"/>
        <v>3</v>
      </c>
      <c r="Q1197" t="str">
        <f t="shared" si="56"/>
        <v>High Loss</v>
      </c>
    </row>
    <row r="1198" spans="1:17">
      <c r="A1198" t="s">
        <v>2638</v>
      </c>
      <c r="B1198" t="s">
        <v>2639</v>
      </c>
      <c r="C1198" t="s">
        <v>479</v>
      </c>
      <c r="D1198" t="s">
        <v>350</v>
      </c>
      <c r="E1198" t="s">
        <v>63</v>
      </c>
      <c r="F1198" s="4">
        <v>45567</v>
      </c>
      <c r="G1198" t="s">
        <v>20</v>
      </c>
      <c r="H1198" t="s">
        <v>29</v>
      </c>
      <c r="I1198" t="s">
        <v>39</v>
      </c>
      <c r="J1198">
        <v>175535</v>
      </c>
      <c r="K1198" t="s">
        <v>23</v>
      </c>
      <c r="L1198">
        <f t="shared" si="54"/>
        <v>2024</v>
      </c>
      <c r="M1198">
        <f t="shared" si="55"/>
        <v>10</v>
      </c>
      <c r="Q1198" t="str">
        <f t="shared" si="56"/>
        <v>Low Loss</v>
      </c>
    </row>
    <row r="1199" spans="1:17">
      <c r="A1199" t="s">
        <v>2640</v>
      </c>
      <c r="B1199" t="s">
        <v>2641</v>
      </c>
      <c r="C1199" t="s">
        <v>839</v>
      </c>
      <c r="D1199" t="s">
        <v>78</v>
      </c>
      <c r="E1199" t="s">
        <v>63</v>
      </c>
      <c r="F1199" s="4">
        <v>45214</v>
      </c>
      <c r="G1199" t="s">
        <v>37</v>
      </c>
      <c r="H1199" t="s">
        <v>21</v>
      </c>
      <c r="I1199" t="s">
        <v>39</v>
      </c>
      <c r="J1199">
        <v>32492</v>
      </c>
      <c r="K1199" t="s">
        <v>31</v>
      </c>
      <c r="L1199">
        <f t="shared" si="54"/>
        <v>2023</v>
      </c>
      <c r="M1199">
        <f t="shared" si="55"/>
        <v>10</v>
      </c>
      <c r="Q1199" t="str">
        <f t="shared" si="56"/>
        <v>Low Loss</v>
      </c>
    </row>
    <row r="1200" spans="1:17">
      <c r="A1200" t="s">
        <v>2642</v>
      </c>
      <c r="B1200" t="s">
        <v>1883</v>
      </c>
      <c r="C1200" t="s">
        <v>242</v>
      </c>
      <c r="D1200" t="s">
        <v>151</v>
      </c>
      <c r="E1200" t="s">
        <v>63</v>
      </c>
      <c r="F1200" s="4">
        <v>45685</v>
      </c>
      <c r="G1200" t="s">
        <v>28</v>
      </c>
      <c r="H1200" t="s">
        <v>38</v>
      </c>
      <c r="I1200" t="s">
        <v>30</v>
      </c>
      <c r="J1200">
        <v>76229</v>
      </c>
      <c r="K1200" t="s">
        <v>31</v>
      </c>
      <c r="L1200">
        <f t="shared" si="54"/>
        <v>2025</v>
      </c>
      <c r="M1200">
        <f t="shared" si="55"/>
        <v>1</v>
      </c>
      <c r="Q1200" t="str">
        <f t="shared" si="56"/>
        <v>Low Loss</v>
      </c>
    </row>
    <row r="1201" spans="1:17">
      <c r="A1201" t="s">
        <v>2643</v>
      </c>
      <c r="B1201" t="s">
        <v>2084</v>
      </c>
      <c r="C1201" t="s">
        <v>765</v>
      </c>
      <c r="D1201" t="s">
        <v>434</v>
      </c>
      <c r="E1201" t="s">
        <v>88</v>
      </c>
      <c r="F1201" s="4">
        <v>45237</v>
      </c>
      <c r="G1201" t="s">
        <v>83</v>
      </c>
      <c r="H1201" t="s">
        <v>29</v>
      </c>
      <c r="I1201" t="s">
        <v>30</v>
      </c>
      <c r="J1201">
        <v>82222</v>
      </c>
      <c r="K1201" t="s">
        <v>31</v>
      </c>
      <c r="L1201">
        <f t="shared" si="54"/>
        <v>2023</v>
      </c>
      <c r="M1201">
        <f t="shared" si="55"/>
        <v>11</v>
      </c>
      <c r="Q1201" t="str">
        <f t="shared" si="56"/>
        <v>Low Loss</v>
      </c>
    </row>
    <row r="1202" spans="1:17">
      <c r="A1202" t="s">
        <v>2644</v>
      </c>
      <c r="B1202" t="s">
        <v>2645</v>
      </c>
      <c r="C1202" t="s">
        <v>1537</v>
      </c>
      <c r="D1202" t="s">
        <v>177</v>
      </c>
      <c r="E1202" t="s">
        <v>68</v>
      </c>
      <c r="F1202" s="4">
        <v>45354</v>
      </c>
      <c r="G1202" t="s">
        <v>28</v>
      </c>
      <c r="H1202" t="s">
        <v>21</v>
      </c>
      <c r="I1202" t="s">
        <v>30</v>
      </c>
      <c r="J1202">
        <v>2645</v>
      </c>
      <c r="K1202" t="s">
        <v>23</v>
      </c>
      <c r="L1202">
        <f t="shared" si="54"/>
        <v>2024</v>
      </c>
      <c r="M1202">
        <f t="shared" si="55"/>
        <v>3</v>
      </c>
      <c r="Q1202" t="str">
        <f t="shared" si="56"/>
        <v>Low Loss</v>
      </c>
    </row>
    <row r="1203" spans="1:17">
      <c r="A1203" t="s">
        <v>2646</v>
      </c>
      <c r="B1203" t="s">
        <v>1713</v>
      </c>
      <c r="C1203" t="s">
        <v>768</v>
      </c>
      <c r="D1203" t="s">
        <v>143</v>
      </c>
      <c r="E1203" t="s">
        <v>63</v>
      </c>
      <c r="F1203" s="4">
        <v>45484</v>
      </c>
      <c r="G1203" t="s">
        <v>28</v>
      </c>
      <c r="H1203" t="s">
        <v>38</v>
      </c>
      <c r="I1203" t="s">
        <v>30</v>
      </c>
      <c r="J1203">
        <v>63551</v>
      </c>
      <c r="K1203" t="s">
        <v>31</v>
      </c>
      <c r="L1203">
        <f t="shared" si="54"/>
        <v>2024</v>
      </c>
      <c r="M1203">
        <f t="shared" si="55"/>
        <v>7</v>
      </c>
      <c r="Q1203" t="str">
        <f t="shared" si="56"/>
        <v>Low Loss</v>
      </c>
    </row>
    <row r="1204" spans="1:17">
      <c r="A1204" t="s">
        <v>2647</v>
      </c>
      <c r="B1204" t="s">
        <v>2648</v>
      </c>
      <c r="C1204" t="s">
        <v>1927</v>
      </c>
      <c r="D1204" t="s">
        <v>280</v>
      </c>
      <c r="E1204" t="s">
        <v>68</v>
      </c>
      <c r="F1204" s="4">
        <v>45355</v>
      </c>
      <c r="G1204" t="s">
        <v>20</v>
      </c>
      <c r="H1204" t="s">
        <v>38</v>
      </c>
      <c r="I1204" t="s">
        <v>74</v>
      </c>
      <c r="J1204">
        <v>457427</v>
      </c>
      <c r="K1204" t="s">
        <v>31</v>
      </c>
      <c r="L1204">
        <f t="shared" si="54"/>
        <v>2024</v>
      </c>
      <c r="M1204">
        <f t="shared" si="55"/>
        <v>3</v>
      </c>
      <c r="Q1204" t="str">
        <f t="shared" si="56"/>
        <v>High Loss</v>
      </c>
    </row>
    <row r="1205" spans="1:17">
      <c r="A1205" t="s">
        <v>2649</v>
      </c>
      <c r="B1205" t="s">
        <v>2650</v>
      </c>
      <c r="C1205" t="s">
        <v>1637</v>
      </c>
      <c r="D1205" t="s">
        <v>259</v>
      </c>
      <c r="E1205" t="s">
        <v>88</v>
      </c>
      <c r="F1205" s="4">
        <v>45348</v>
      </c>
      <c r="G1205" t="s">
        <v>83</v>
      </c>
      <c r="H1205" t="s">
        <v>29</v>
      </c>
      <c r="I1205" t="s">
        <v>74</v>
      </c>
      <c r="J1205">
        <v>339727</v>
      </c>
      <c r="K1205" t="s">
        <v>23</v>
      </c>
      <c r="L1205">
        <f t="shared" si="54"/>
        <v>2024</v>
      </c>
      <c r="M1205">
        <f t="shared" si="55"/>
        <v>2</v>
      </c>
      <c r="Q1205" t="str">
        <f t="shared" si="56"/>
        <v>High Loss</v>
      </c>
    </row>
    <row r="1206" spans="1:17">
      <c r="A1206" t="s">
        <v>2651</v>
      </c>
      <c r="B1206" t="s">
        <v>2652</v>
      </c>
      <c r="C1206" t="s">
        <v>413</v>
      </c>
      <c r="D1206" t="s">
        <v>263</v>
      </c>
      <c r="E1206" t="s">
        <v>68</v>
      </c>
      <c r="F1206" s="4">
        <v>45732</v>
      </c>
      <c r="G1206" t="s">
        <v>83</v>
      </c>
      <c r="H1206" t="s">
        <v>21</v>
      </c>
      <c r="I1206" t="s">
        <v>30</v>
      </c>
      <c r="J1206">
        <v>138575</v>
      </c>
      <c r="K1206" t="s">
        <v>31</v>
      </c>
      <c r="L1206">
        <f t="shared" si="54"/>
        <v>2025</v>
      </c>
      <c r="M1206">
        <f t="shared" si="55"/>
        <v>3</v>
      </c>
      <c r="Q1206" t="str">
        <f t="shared" si="56"/>
        <v>Low Loss</v>
      </c>
    </row>
    <row r="1207" spans="1:17">
      <c r="A1207" t="s">
        <v>2653</v>
      </c>
      <c r="B1207" t="s">
        <v>2654</v>
      </c>
      <c r="C1207" t="s">
        <v>138</v>
      </c>
      <c r="D1207" t="s">
        <v>82</v>
      </c>
      <c r="E1207" t="s">
        <v>19</v>
      </c>
      <c r="F1207" s="4">
        <v>45764</v>
      </c>
      <c r="G1207" t="s">
        <v>28</v>
      </c>
      <c r="H1207" t="s">
        <v>38</v>
      </c>
      <c r="I1207" t="s">
        <v>22</v>
      </c>
      <c r="J1207">
        <v>359240</v>
      </c>
      <c r="K1207" t="s">
        <v>31</v>
      </c>
      <c r="L1207">
        <f t="shared" si="54"/>
        <v>2025</v>
      </c>
      <c r="M1207">
        <f t="shared" si="55"/>
        <v>4</v>
      </c>
      <c r="Q1207" t="str">
        <f t="shared" si="56"/>
        <v>High Loss</v>
      </c>
    </row>
    <row r="1208" spans="1:17">
      <c r="A1208" t="s">
        <v>2655</v>
      </c>
      <c r="B1208" t="s">
        <v>2656</v>
      </c>
      <c r="C1208" t="s">
        <v>818</v>
      </c>
      <c r="D1208" t="s">
        <v>373</v>
      </c>
      <c r="E1208" t="s">
        <v>58</v>
      </c>
      <c r="F1208" s="4">
        <v>45854</v>
      </c>
      <c r="G1208" t="s">
        <v>20</v>
      </c>
      <c r="H1208" t="s">
        <v>29</v>
      </c>
      <c r="I1208" t="s">
        <v>74</v>
      </c>
      <c r="J1208">
        <v>244033</v>
      </c>
      <c r="K1208" t="s">
        <v>31</v>
      </c>
      <c r="L1208">
        <f t="shared" si="54"/>
        <v>2025</v>
      </c>
      <c r="M1208">
        <f t="shared" si="55"/>
        <v>7</v>
      </c>
      <c r="Q1208" t="str">
        <f t="shared" si="56"/>
        <v>Low Loss</v>
      </c>
    </row>
    <row r="1209" spans="1:17">
      <c r="A1209" t="s">
        <v>2657</v>
      </c>
      <c r="B1209" t="s">
        <v>430</v>
      </c>
      <c r="C1209" t="s">
        <v>51</v>
      </c>
      <c r="D1209" t="s">
        <v>402</v>
      </c>
      <c r="E1209" t="s">
        <v>63</v>
      </c>
      <c r="F1209" s="4">
        <v>45622</v>
      </c>
      <c r="G1209" t="s">
        <v>20</v>
      </c>
      <c r="H1209" t="s">
        <v>21</v>
      </c>
      <c r="I1209" t="s">
        <v>30</v>
      </c>
      <c r="J1209">
        <v>21793</v>
      </c>
      <c r="K1209" t="s">
        <v>31</v>
      </c>
      <c r="L1209">
        <f t="shared" si="54"/>
        <v>2024</v>
      </c>
      <c r="M1209">
        <f t="shared" si="55"/>
        <v>11</v>
      </c>
      <c r="Q1209" t="str">
        <f t="shared" si="56"/>
        <v>Low Loss</v>
      </c>
    </row>
    <row r="1210" spans="1:17">
      <c r="A1210" t="s">
        <v>2658</v>
      </c>
      <c r="B1210" t="s">
        <v>2659</v>
      </c>
      <c r="C1210" t="s">
        <v>2054</v>
      </c>
      <c r="D1210" t="s">
        <v>382</v>
      </c>
      <c r="E1210" t="s">
        <v>88</v>
      </c>
      <c r="F1210" s="4">
        <v>45825</v>
      </c>
      <c r="G1210" t="s">
        <v>37</v>
      </c>
      <c r="H1210" t="s">
        <v>29</v>
      </c>
      <c r="I1210" t="s">
        <v>74</v>
      </c>
      <c r="J1210">
        <v>128584</v>
      </c>
      <c r="K1210" t="s">
        <v>23</v>
      </c>
      <c r="L1210">
        <f t="shared" si="54"/>
        <v>2025</v>
      </c>
      <c r="M1210">
        <f t="shared" si="55"/>
        <v>6</v>
      </c>
      <c r="Q1210" t="str">
        <f t="shared" si="56"/>
        <v>Low Loss</v>
      </c>
    </row>
    <row r="1211" spans="1:17">
      <c r="A1211" t="s">
        <v>2660</v>
      </c>
      <c r="B1211" t="s">
        <v>1165</v>
      </c>
      <c r="C1211" t="s">
        <v>1027</v>
      </c>
      <c r="D1211" t="s">
        <v>155</v>
      </c>
      <c r="E1211" t="s">
        <v>63</v>
      </c>
      <c r="F1211" s="4">
        <v>44999</v>
      </c>
      <c r="G1211" t="s">
        <v>83</v>
      </c>
      <c r="H1211" t="s">
        <v>38</v>
      </c>
      <c r="I1211" t="s">
        <v>39</v>
      </c>
      <c r="J1211">
        <v>354195</v>
      </c>
      <c r="K1211" t="s">
        <v>31</v>
      </c>
      <c r="L1211">
        <f t="shared" si="54"/>
        <v>2023</v>
      </c>
      <c r="M1211">
        <f t="shared" si="55"/>
        <v>3</v>
      </c>
      <c r="Q1211" t="str">
        <f t="shared" si="56"/>
        <v>High Loss</v>
      </c>
    </row>
    <row r="1212" spans="1:17">
      <c r="A1212" t="s">
        <v>2661</v>
      </c>
      <c r="B1212" t="s">
        <v>2662</v>
      </c>
      <c r="C1212" t="s">
        <v>340</v>
      </c>
      <c r="D1212" t="s">
        <v>714</v>
      </c>
      <c r="E1212" t="s">
        <v>19</v>
      </c>
      <c r="F1212" s="4">
        <v>45308</v>
      </c>
      <c r="G1212" t="s">
        <v>28</v>
      </c>
      <c r="H1212" t="s">
        <v>38</v>
      </c>
      <c r="I1212" t="s">
        <v>30</v>
      </c>
      <c r="J1212">
        <v>300651</v>
      </c>
      <c r="K1212" t="s">
        <v>23</v>
      </c>
      <c r="L1212">
        <f t="shared" si="54"/>
        <v>2024</v>
      </c>
      <c r="M1212">
        <f t="shared" si="55"/>
        <v>1</v>
      </c>
      <c r="Q1212" t="str">
        <f t="shared" si="56"/>
        <v>High Loss</v>
      </c>
    </row>
    <row r="1213" spans="1:17">
      <c r="A1213" t="s">
        <v>2663</v>
      </c>
      <c r="B1213" t="s">
        <v>669</v>
      </c>
      <c r="C1213" t="s">
        <v>1280</v>
      </c>
      <c r="D1213" t="s">
        <v>302</v>
      </c>
      <c r="E1213" t="s">
        <v>19</v>
      </c>
      <c r="F1213" s="4">
        <v>45127</v>
      </c>
      <c r="G1213" t="s">
        <v>28</v>
      </c>
      <c r="H1213" t="s">
        <v>38</v>
      </c>
      <c r="I1213" t="s">
        <v>30</v>
      </c>
      <c r="J1213">
        <v>335705</v>
      </c>
      <c r="K1213" t="s">
        <v>31</v>
      </c>
      <c r="L1213">
        <f t="shared" si="54"/>
        <v>2023</v>
      </c>
      <c r="M1213">
        <f t="shared" si="55"/>
        <v>7</v>
      </c>
      <c r="Q1213" t="str">
        <f t="shared" si="56"/>
        <v>High Loss</v>
      </c>
    </row>
    <row r="1214" spans="1:17">
      <c r="A1214" t="s">
        <v>2664</v>
      </c>
      <c r="B1214" t="s">
        <v>2665</v>
      </c>
      <c r="C1214" t="s">
        <v>1004</v>
      </c>
      <c r="D1214" t="s">
        <v>87</v>
      </c>
      <c r="E1214" t="s">
        <v>63</v>
      </c>
      <c r="F1214" s="4">
        <v>45377</v>
      </c>
      <c r="G1214" t="s">
        <v>20</v>
      </c>
      <c r="H1214" t="s">
        <v>38</v>
      </c>
      <c r="I1214" t="s">
        <v>30</v>
      </c>
      <c r="J1214">
        <v>149947</v>
      </c>
      <c r="K1214" t="s">
        <v>31</v>
      </c>
      <c r="L1214">
        <f t="shared" si="54"/>
        <v>2024</v>
      </c>
      <c r="M1214">
        <f t="shared" si="55"/>
        <v>3</v>
      </c>
      <c r="Q1214" t="str">
        <f t="shared" si="56"/>
        <v>Low Loss</v>
      </c>
    </row>
    <row r="1215" spans="1:17">
      <c r="A1215" t="s">
        <v>2666</v>
      </c>
      <c r="B1215" t="s">
        <v>2667</v>
      </c>
      <c r="C1215" t="s">
        <v>1252</v>
      </c>
      <c r="D1215" t="s">
        <v>217</v>
      </c>
      <c r="E1215" t="s">
        <v>97</v>
      </c>
      <c r="F1215" s="4">
        <v>45194</v>
      </c>
      <c r="G1215" t="s">
        <v>28</v>
      </c>
      <c r="H1215" t="s">
        <v>21</v>
      </c>
      <c r="I1215" t="s">
        <v>30</v>
      </c>
      <c r="J1215">
        <v>299643</v>
      </c>
      <c r="K1215" t="s">
        <v>31</v>
      </c>
      <c r="L1215">
        <f t="shared" si="54"/>
        <v>2023</v>
      </c>
      <c r="M1215">
        <f t="shared" si="55"/>
        <v>9</v>
      </c>
      <c r="Q1215" t="str">
        <f t="shared" si="56"/>
        <v>High Loss</v>
      </c>
    </row>
    <row r="1216" spans="1:17">
      <c r="A1216" t="s">
        <v>2668</v>
      </c>
      <c r="B1216" t="s">
        <v>2669</v>
      </c>
      <c r="C1216" t="s">
        <v>1149</v>
      </c>
      <c r="D1216" t="s">
        <v>73</v>
      </c>
      <c r="E1216" t="s">
        <v>97</v>
      </c>
      <c r="F1216" s="4">
        <v>45411</v>
      </c>
      <c r="G1216" t="s">
        <v>28</v>
      </c>
      <c r="H1216" t="s">
        <v>38</v>
      </c>
      <c r="I1216" t="s">
        <v>39</v>
      </c>
      <c r="J1216">
        <v>15410</v>
      </c>
      <c r="K1216" t="s">
        <v>31</v>
      </c>
      <c r="L1216">
        <f t="shared" si="54"/>
        <v>2024</v>
      </c>
      <c r="M1216">
        <f t="shared" si="55"/>
        <v>4</v>
      </c>
      <c r="Q1216" t="str">
        <f t="shared" si="56"/>
        <v>Low Loss</v>
      </c>
    </row>
    <row r="1217" spans="1:17">
      <c r="A1217" t="s">
        <v>2670</v>
      </c>
      <c r="B1217" t="s">
        <v>2671</v>
      </c>
      <c r="C1217" t="s">
        <v>541</v>
      </c>
      <c r="D1217" t="s">
        <v>103</v>
      </c>
      <c r="E1217" t="s">
        <v>36</v>
      </c>
      <c r="F1217" s="4">
        <v>45077</v>
      </c>
      <c r="G1217" t="s">
        <v>28</v>
      </c>
      <c r="H1217" t="s">
        <v>21</v>
      </c>
      <c r="I1217" t="s">
        <v>30</v>
      </c>
      <c r="J1217">
        <v>44282</v>
      </c>
      <c r="K1217" t="s">
        <v>31</v>
      </c>
      <c r="L1217">
        <f t="shared" si="54"/>
        <v>2023</v>
      </c>
      <c r="M1217">
        <f t="shared" si="55"/>
        <v>5</v>
      </c>
      <c r="Q1217" t="str">
        <f t="shared" si="56"/>
        <v>Low Loss</v>
      </c>
    </row>
    <row r="1218" spans="1:17">
      <c r="A1218" t="s">
        <v>2672</v>
      </c>
      <c r="B1218" t="s">
        <v>2673</v>
      </c>
      <c r="C1218" t="s">
        <v>611</v>
      </c>
      <c r="D1218" t="s">
        <v>170</v>
      </c>
      <c r="E1218" t="s">
        <v>63</v>
      </c>
      <c r="F1218" s="4">
        <v>46007</v>
      </c>
      <c r="G1218" t="s">
        <v>28</v>
      </c>
      <c r="H1218" t="s">
        <v>21</v>
      </c>
      <c r="I1218" t="s">
        <v>39</v>
      </c>
      <c r="J1218">
        <v>227706</v>
      </c>
      <c r="K1218" t="s">
        <v>31</v>
      </c>
      <c r="L1218">
        <f t="shared" si="54"/>
        <v>2025</v>
      </c>
      <c r="M1218">
        <f t="shared" si="55"/>
        <v>12</v>
      </c>
      <c r="Q1218" t="str">
        <f t="shared" si="56"/>
        <v>Low Loss</v>
      </c>
    </row>
    <row r="1219" spans="1:17">
      <c r="A1219" t="s">
        <v>2674</v>
      </c>
      <c r="B1219" t="s">
        <v>1243</v>
      </c>
      <c r="C1219" t="s">
        <v>553</v>
      </c>
      <c r="D1219" t="s">
        <v>369</v>
      </c>
      <c r="E1219" t="s">
        <v>19</v>
      </c>
      <c r="F1219" s="4">
        <v>45736</v>
      </c>
      <c r="G1219" t="s">
        <v>28</v>
      </c>
      <c r="H1219" t="s">
        <v>29</v>
      </c>
      <c r="I1219" t="s">
        <v>30</v>
      </c>
      <c r="J1219">
        <v>407689</v>
      </c>
      <c r="K1219" t="s">
        <v>31</v>
      </c>
      <c r="L1219">
        <f t="shared" ref="L1219:L1282" si="57">YEAR(F1219)</f>
        <v>2025</v>
      </c>
      <c r="M1219">
        <f t="shared" ref="M1219:M1282" si="58">MONTH(F1219)</f>
        <v>3</v>
      </c>
      <c r="Q1219" t="str">
        <f t="shared" ref="Q1219:Q1282" si="59">IF(J1219&gt;250000,"High Loss","Low Loss")</f>
        <v>High Loss</v>
      </c>
    </row>
    <row r="1220" spans="1:17">
      <c r="A1220" t="s">
        <v>2675</v>
      </c>
      <c r="B1220" t="s">
        <v>2676</v>
      </c>
      <c r="C1220" t="s">
        <v>1257</v>
      </c>
      <c r="D1220" t="s">
        <v>402</v>
      </c>
      <c r="E1220" t="s">
        <v>36</v>
      </c>
      <c r="F1220" s="4">
        <v>45481</v>
      </c>
      <c r="G1220" t="s">
        <v>28</v>
      </c>
      <c r="H1220" t="s">
        <v>21</v>
      </c>
      <c r="I1220" t="s">
        <v>30</v>
      </c>
      <c r="J1220">
        <v>464452</v>
      </c>
      <c r="K1220" t="s">
        <v>23</v>
      </c>
      <c r="L1220">
        <f t="shared" si="57"/>
        <v>2024</v>
      </c>
      <c r="M1220">
        <f t="shared" si="58"/>
        <v>7</v>
      </c>
      <c r="Q1220" t="str">
        <f t="shared" si="59"/>
        <v>High Loss</v>
      </c>
    </row>
    <row r="1221" spans="1:17">
      <c r="A1221" t="s">
        <v>2677</v>
      </c>
      <c r="B1221" t="s">
        <v>2678</v>
      </c>
      <c r="C1221" t="s">
        <v>220</v>
      </c>
      <c r="D1221" t="s">
        <v>263</v>
      </c>
      <c r="E1221" t="s">
        <v>58</v>
      </c>
      <c r="F1221" s="4">
        <v>45868</v>
      </c>
      <c r="G1221" t="s">
        <v>37</v>
      </c>
      <c r="H1221" t="s">
        <v>38</v>
      </c>
      <c r="I1221" t="s">
        <v>39</v>
      </c>
      <c r="J1221">
        <v>253148</v>
      </c>
      <c r="K1221" t="s">
        <v>31</v>
      </c>
      <c r="L1221">
        <f t="shared" si="57"/>
        <v>2025</v>
      </c>
      <c r="M1221">
        <f t="shared" si="58"/>
        <v>7</v>
      </c>
      <c r="Q1221" t="str">
        <f t="shared" si="59"/>
        <v>High Loss</v>
      </c>
    </row>
    <row r="1222" spans="1:17">
      <c r="A1222" t="s">
        <v>2679</v>
      </c>
      <c r="B1222" t="s">
        <v>2680</v>
      </c>
      <c r="C1222" t="s">
        <v>1140</v>
      </c>
      <c r="D1222" t="s">
        <v>259</v>
      </c>
      <c r="E1222" t="s">
        <v>88</v>
      </c>
      <c r="F1222" s="4">
        <v>44966</v>
      </c>
      <c r="G1222" t="s">
        <v>28</v>
      </c>
      <c r="H1222" t="s">
        <v>38</v>
      </c>
      <c r="I1222" t="s">
        <v>30</v>
      </c>
      <c r="J1222">
        <v>24667</v>
      </c>
      <c r="K1222" t="s">
        <v>31</v>
      </c>
      <c r="L1222">
        <f t="shared" si="57"/>
        <v>2023</v>
      </c>
      <c r="M1222">
        <f t="shared" si="58"/>
        <v>2</v>
      </c>
      <c r="Q1222" t="str">
        <f t="shared" si="59"/>
        <v>Low Loss</v>
      </c>
    </row>
    <row r="1223" spans="1:17">
      <c r="A1223" t="s">
        <v>2681</v>
      </c>
      <c r="B1223" t="s">
        <v>2414</v>
      </c>
      <c r="C1223" t="s">
        <v>392</v>
      </c>
      <c r="D1223" t="s">
        <v>135</v>
      </c>
      <c r="E1223" t="s">
        <v>63</v>
      </c>
      <c r="F1223" s="4">
        <v>46013</v>
      </c>
      <c r="G1223" t="s">
        <v>37</v>
      </c>
      <c r="H1223" t="s">
        <v>21</v>
      </c>
      <c r="I1223" t="s">
        <v>30</v>
      </c>
      <c r="J1223">
        <v>158927</v>
      </c>
      <c r="K1223" t="s">
        <v>31</v>
      </c>
      <c r="L1223">
        <f t="shared" si="57"/>
        <v>2025</v>
      </c>
      <c r="M1223">
        <f t="shared" si="58"/>
        <v>12</v>
      </c>
      <c r="Q1223" t="str">
        <f t="shared" si="59"/>
        <v>Low Loss</v>
      </c>
    </row>
    <row r="1224" spans="1:17">
      <c r="A1224" t="s">
        <v>2682</v>
      </c>
      <c r="B1224" t="s">
        <v>2683</v>
      </c>
      <c r="C1224" t="s">
        <v>765</v>
      </c>
      <c r="D1224" t="s">
        <v>73</v>
      </c>
      <c r="E1224" t="s">
        <v>58</v>
      </c>
      <c r="F1224" s="4">
        <v>45028</v>
      </c>
      <c r="G1224" t="s">
        <v>20</v>
      </c>
      <c r="H1224" t="s">
        <v>29</v>
      </c>
      <c r="I1224" t="s">
        <v>30</v>
      </c>
      <c r="J1224">
        <v>430825</v>
      </c>
      <c r="K1224" t="s">
        <v>31</v>
      </c>
      <c r="L1224">
        <f t="shared" si="57"/>
        <v>2023</v>
      </c>
      <c r="M1224">
        <f t="shared" si="58"/>
        <v>4</v>
      </c>
      <c r="Q1224" t="str">
        <f t="shared" si="59"/>
        <v>High Loss</v>
      </c>
    </row>
    <row r="1225" spans="1:17">
      <c r="A1225" t="s">
        <v>2684</v>
      </c>
      <c r="B1225" t="s">
        <v>2685</v>
      </c>
      <c r="C1225" t="s">
        <v>162</v>
      </c>
      <c r="D1225" t="s">
        <v>620</v>
      </c>
      <c r="E1225" t="s">
        <v>97</v>
      </c>
      <c r="F1225" s="4">
        <v>45812</v>
      </c>
      <c r="G1225" t="s">
        <v>83</v>
      </c>
      <c r="H1225" t="s">
        <v>21</v>
      </c>
      <c r="I1225" t="s">
        <v>74</v>
      </c>
      <c r="J1225">
        <v>273854</v>
      </c>
      <c r="K1225" t="s">
        <v>23</v>
      </c>
      <c r="L1225">
        <f t="shared" si="57"/>
        <v>2025</v>
      </c>
      <c r="M1225">
        <f t="shared" si="58"/>
        <v>6</v>
      </c>
      <c r="Q1225" t="str">
        <f t="shared" si="59"/>
        <v>High Loss</v>
      </c>
    </row>
    <row r="1226" spans="1:17">
      <c r="A1226" t="s">
        <v>2686</v>
      </c>
      <c r="B1226" t="s">
        <v>2687</v>
      </c>
      <c r="C1226" t="s">
        <v>452</v>
      </c>
      <c r="D1226" t="s">
        <v>662</v>
      </c>
      <c r="E1226" t="s">
        <v>58</v>
      </c>
      <c r="F1226" s="4">
        <v>45227</v>
      </c>
      <c r="G1226" t="s">
        <v>20</v>
      </c>
      <c r="H1226" t="s">
        <v>38</v>
      </c>
      <c r="I1226" t="s">
        <v>30</v>
      </c>
      <c r="J1226">
        <v>237859</v>
      </c>
      <c r="K1226" t="s">
        <v>23</v>
      </c>
      <c r="L1226">
        <f t="shared" si="57"/>
        <v>2023</v>
      </c>
      <c r="M1226">
        <f t="shared" si="58"/>
        <v>10</v>
      </c>
      <c r="Q1226" t="str">
        <f t="shared" si="59"/>
        <v>Low Loss</v>
      </c>
    </row>
    <row r="1227" spans="1:17">
      <c r="A1227" t="s">
        <v>2688</v>
      </c>
      <c r="B1227" t="s">
        <v>2689</v>
      </c>
      <c r="C1227" t="s">
        <v>2690</v>
      </c>
      <c r="D1227" t="s">
        <v>210</v>
      </c>
      <c r="E1227" t="s">
        <v>68</v>
      </c>
      <c r="F1227" s="4">
        <v>45601</v>
      </c>
      <c r="G1227" t="s">
        <v>20</v>
      </c>
      <c r="H1227" t="s">
        <v>38</v>
      </c>
      <c r="I1227" t="s">
        <v>74</v>
      </c>
      <c r="J1227">
        <v>335424</v>
      </c>
      <c r="K1227" t="s">
        <v>31</v>
      </c>
      <c r="L1227">
        <f t="shared" si="57"/>
        <v>2024</v>
      </c>
      <c r="M1227">
        <f t="shared" si="58"/>
        <v>11</v>
      </c>
      <c r="Q1227" t="str">
        <f t="shared" si="59"/>
        <v>High Loss</v>
      </c>
    </row>
    <row r="1228" spans="1:17">
      <c r="A1228" t="s">
        <v>2691</v>
      </c>
      <c r="B1228" t="s">
        <v>1311</v>
      </c>
      <c r="C1228" t="s">
        <v>17</v>
      </c>
      <c r="D1228" t="s">
        <v>62</v>
      </c>
      <c r="E1228" t="s">
        <v>19</v>
      </c>
      <c r="F1228" s="4">
        <v>45018</v>
      </c>
      <c r="G1228" t="s">
        <v>20</v>
      </c>
      <c r="H1228" t="s">
        <v>38</v>
      </c>
      <c r="I1228" t="s">
        <v>30</v>
      </c>
      <c r="J1228">
        <v>30473</v>
      </c>
      <c r="K1228" t="s">
        <v>31</v>
      </c>
      <c r="L1228">
        <f t="shared" si="57"/>
        <v>2023</v>
      </c>
      <c r="M1228">
        <f t="shared" si="58"/>
        <v>4</v>
      </c>
      <c r="Q1228" t="str">
        <f t="shared" si="59"/>
        <v>Low Loss</v>
      </c>
    </row>
    <row r="1229" spans="1:17">
      <c r="A1229" t="s">
        <v>2692</v>
      </c>
      <c r="B1229" t="s">
        <v>1722</v>
      </c>
      <c r="C1229" t="s">
        <v>1121</v>
      </c>
      <c r="D1229" t="s">
        <v>259</v>
      </c>
      <c r="E1229" t="s">
        <v>19</v>
      </c>
      <c r="F1229" s="4">
        <v>45149</v>
      </c>
      <c r="G1229" t="s">
        <v>83</v>
      </c>
      <c r="H1229" t="s">
        <v>21</v>
      </c>
      <c r="I1229" t="s">
        <v>74</v>
      </c>
      <c r="J1229">
        <v>276986</v>
      </c>
      <c r="K1229" t="s">
        <v>23</v>
      </c>
      <c r="L1229">
        <f t="shared" si="57"/>
        <v>2023</v>
      </c>
      <c r="M1229">
        <f t="shared" si="58"/>
        <v>8</v>
      </c>
      <c r="Q1229" t="str">
        <f t="shared" si="59"/>
        <v>High Loss</v>
      </c>
    </row>
    <row r="1230" spans="1:17">
      <c r="A1230" t="s">
        <v>2693</v>
      </c>
      <c r="B1230" t="s">
        <v>2694</v>
      </c>
      <c r="C1230" t="s">
        <v>279</v>
      </c>
      <c r="D1230" t="s">
        <v>373</v>
      </c>
      <c r="E1230" t="s">
        <v>68</v>
      </c>
      <c r="F1230" s="4">
        <v>45126</v>
      </c>
      <c r="G1230" t="s">
        <v>28</v>
      </c>
      <c r="H1230" t="s">
        <v>29</v>
      </c>
      <c r="I1230" t="s">
        <v>30</v>
      </c>
      <c r="J1230">
        <v>65580</v>
      </c>
      <c r="K1230" t="s">
        <v>23</v>
      </c>
      <c r="L1230">
        <f t="shared" si="57"/>
        <v>2023</v>
      </c>
      <c r="M1230">
        <f t="shared" si="58"/>
        <v>7</v>
      </c>
      <c r="Q1230" t="str">
        <f t="shared" si="59"/>
        <v>Low Loss</v>
      </c>
    </row>
    <row r="1231" spans="1:17">
      <c r="A1231" t="s">
        <v>2695</v>
      </c>
      <c r="B1231" t="s">
        <v>2696</v>
      </c>
      <c r="C1231" t="s">
        <v>138</v>
      </c>
      <c r="D1231" t="s">
        <v>214</v>
      </c>
      <c r="E1231" t="s">
        <v>58</v>
      </c>
      <c r="F1231" s="4">
        <v>45565</v>
      </c>
      <c r="G1231" t="s">
        <v>20</v>
      </c>
      <c r="H1231" t="s">
        <v>38</v>
      </c>
      <c r="I1231" t="s">
        <v>30</v>
      </c>
      <c r="J1231">
        <v>406110</v>
      </c>
      <c r="K1231" t="s">
        <v>31</v>
      </c>
      <c r="L1231">
        <f t="shared" si="57"/>
        <v>2024</v>
      </c>
      <c r="M1231">
        <f t="shared" si="58"/>
        <v>9</v>
      </c>
      <c r="Q1231" t="str">
        <f t="shared" si="59"/>
        <v>High Loss</v>
      </c>
    </row>
    <row r="1232" spans="1:17">
      <c r="A1232" t="s">
        <v>2697</v>
      </c>
      <c r="B1232" t="s">
        <v>2457</v>
      </c>
      <c r="C1232" t="s">
        <v>515</v>
      </c>
      <c r="D1232" t="s">
        <v>361</v>
      </c>
      <c r="E1232" t="s">
        <v>36</v>
      </c>
      <c r="F1232" s="4">
        <v>44945</v>
      </c>
      <c r="G1232" t="s">
        <v>28</v>
      </c>
      <c r="H1232" t="s">
        <v>38</v>
      </c>
      <c r="I1232" t="s">
        <v>30</v>
      </c>
      <c r="J1232">
        <v>244668</v>
      </c>
      <c r="K1232" t="s">
        <v>31</v>
      </c>
      <c r="L1232">
        <f t="shared" si="57"/>
        <v>2023</v>
      </c>
      <c r="M1232">
        <f t="shared" si="58"/>
        <v>1</v>
      </c>
      <c r="Q1232" t="str">
        <f t="shared" si="59"/>
        <v>Low Loss</v>
      </c>
    </row>
    <row r="1233" spans="1:17">
      <c r="A1233" t="s">
        <v>2698</v>
      </c>
      <c r="B1233" t="s">
        <v>2699</v>
      </c>
      <c r="C1233" t="s">
        <v>1191</v>
      </c>
      <c r="D1233" t="s">
        <v>52</v>
      </c>
      <c r="E1233" t="s">
        <v>97</v>
      </c>
      <c r="F1233" s="4">
        <v>45872</v>
      </c>
      <c r="G1233" t="s">
        <v>20</v>
      </c>
      <c r="H1233" t="s">
        <v>21</v>
      </c>
      <c r="I1233" t="s">
        <v>30</v>
      </c>
      <c r="J1233">
        <v>428613</v>
      </c>
      <c r="K1233" t="s">
        <v>23</v>
      </c>
      <c r="L1233">
        <f t="shared" si="57"/>
        <v>2025</v>
      </c>
      <c r="M1233">
        <f t="shared" si="58"/>
        <v>8</v>
      </c>
      <c r="Q1233" t="str">
        <f t="shared" si="59"/>
        <v>High Loss</v>
      </c>
    </row>
    <row r="1234" spans="1:17">
      <c r="A1234" t="s">
        <v>2700</v>
      </c>
      <c r="B1234" t="s">
        <v>2112</v>
      </c>
      <c r="C1234" t="s">
        <v>91</v>
      </c>
      <c r="D1234" t="s">
        <v>620</v>
      </c>
      <c r="E1234" t="s">
        <v>58</v>
      </c>
      <c r="F1234" s="4">
        <v>44936</v>
      </c>
      <c r="G1234" t="s">
        <v>37</v>
      </c>
      <c r="H1234" t="s">
        <v>21</v>
      </c>
      <c r="I1234" t="s">
        <v>74</v>
      </c>
      <c r="J1234">
        <v>260535</v>
      </c>
      <c r="K1234" t="s">
        <v>23</v>
      </c>
      <c r="L1234">
        <f t="shared" si="57"/>
        <v>2023</v>
      </c>
      <c r="M1234">
        <f t="shared" si="58"/>
        <v>1</v>
      </c>
      <c r="Q1234" t="str">
        <f t="shared" si="59"/>
        <v>High Loss</v>
      </c>
    </row>
    <row r="1235" spans="1:17">
      <c r="A1235" t="s">
        <v>2701</v>
      </c>
      <c r="B1235" t="s">
        <v>2702</v>
      </c>
      <c r="C1235" t="s">
        <v>1307</v>
      </c>
      <c r="D1235" t="s">
        <v>210</v>
      </c>
      <c r="E1235" t="s">
        <v>19</v>
      </c>
      <c r="F1235" s="4">
        <v>45544</v>
      </c>
      <c r="G1235" t="s">
        <v>28</v>
      </c>
      <c r="H1235" t="s">
        <v>38</v>
      </c>
      <c r="I1235" t="s">
        <v>74</v>
      </c>
      <c r="J1235">
        <v>482343</v>
      </c>
      <c r="K1235" t="s">
        <v>31</v>
      </c>
      <c r="L1235">
        <f t="shared" si="57"/>
        <v>2024</v>
      </c>
      <c r="M1235">
        <f t="shared" si="58"/>
        <v>9</v>
      </c>
      <c r="Q1235" t="str">
        <f t="shared" si="59"/>
        <v>High Loss</v>
      </c>
    </row>
    <row r="1236" spans="1:17">
      <c r="A1236" t="s">
        <v>2703</v>
      </c>
      <c r="B1236" t="s">
        <v>2704</v>
      </c>
      <c r="C1236" t="s">
        <v>1156</v>
      </c>
      <c r="D1236" t="s">
        <v>185</v>
      </c>
      <c r="E1236" t="s">
        <v>63</v>
      </c>
      <c r="F1236" s="4">
        <v>45427</v>
      </c>
      <c r="G1236" t="s">
        <v>20</v>
      </c>
      <c r="H1236" t="s">
        <v>21</v>
      </c>
      <c r="I1236" t="s">
        <v>74</v>
      </c>
      <c r="J1236">
        <v>147769</v>
      </c>
      <c r="K1236" t="s">
        <v>31</v>
      </c>
      <c r="L1236">
        <f t="shared" si="57"/>
        <v>2024</v>
      </c>
      <c r="M1236">
        <f t="shared" si="58"/>
        <v>5</v>
      </c>
      <c r="Q1236" t="str">
        <f t="shared" si="59"/>
        <v>Low Loss</v>
      </c>
    </row>
    <row r="1237" spans="1:17">
      <c r="A1237" t="s">
        <v>2705</v>
      </c>
      <c r="B1237" t="s">
        <v>2706</v>
      </c>
      <c r="C1237" t="s">
        <v>1720</v>
      </c>
      <c r="D1237" t="s">
        <v>48</v>
      </c>
      <c r="E1237" t="s">
        <v>58</v>
      </c>
      <c r="F1237" s="4">
        <v>45661</v>
      </c>
      <c r="G1237" t="s">
        <v>28</v>
      </c>
      <c r="H1237" t="s">
        <v>21</v>
      </c>
      <c r="I1237" t="s">
        <v>30</v>
      </c>
      <c r="J1237">
        <v>317256</v>
      </c>
      <c r="K1237" t="s">
        <v>31</v>
      </c>
      <c r="L1237">
        <f t="shared" si="57"/>
        <v>2025</v>
      </c>
      <c r="M1237">
        <f t="shared" si="58"/>
        <v>1</v>
      </c>
      <c r="Q1237" t="str">
        <f t="shared" si="59"/>
        <v>High Loss</v>
      </c>
    </row>
    <row r="1238" spans="1:17">
      <c r="A1238" t="s">
        <v>2707</v>
      </c>
      <c r="B1238" t="s">
        <v>2708</v>
      </c>
      <c r="C1238" t="s">
        <v>1999</v>
      </c>
      <c r="D1238" t="s">
        <v>354</v>
      </c>
      <c r="E1238" t="s">
        <v>19</v>
      </c>
      <c r="F1238" s="4">
        <v>45415</v>
      </c>
      <c r="G1238" t="s">
        <v>20</v>
      </c>
      <c r="H1238" t="s">
        <v>21</v>
      </c>
      <c r="I1238" t="s">
        <v>74</v>
      </c>
      <c r="J1238">
        <v>340580</v>
      </c>
      <c r="K1238" t="s">
        <v>23</v>
      </c>
      <c r="L1238">
        <f t="shared" si="57"/>
        <v>2024</v>
      </c>
      <c r="M1238">
        <f t="shared" si="58"/>
        <v>5</v>
      </c>
      <c r="Q1238" t="str">
        <f t="shared" si="59"/>
        <v>High Loss</v>
      </c>
    </row>
    <row r="1239" spans="1:17">
      <c r="A1239" t="s">
        <v>2709</v>
      </c>
      <c r="B1239" t="s">
        <v>709</v>
      </c>
      <c r="C1239" t="s">
        <v>95</v>
      </c>
      <c r="D1239" t="s">
        <v>714</v>
      </c>
      <c r="E1239" t="s">
        <v>19</v>
      </c>
      <c r="F1239" s="4">
        <v>45039</v>
      </c>
      <c r="G1239" t="s">
        <v>28</v>
      </c>
      <c r="H1239" t="s">
        <v>38</v>
      </c>
      <c r="I1239" t="s">
        <v>74</v>
      </c>
      <c r="J1239">
        <v>379494</v>
      </c>
      <c r="K1239" t="s">
        <v>31</v>
      </c>
      <c r="L1239">
        <f t="shared" si="57"/>
        <v>2023</v>
      </c>
      <c r="M1239">
        <f t="shared" si="58"/>
        <v>4</v>
      </c>
      <c r="Q1239" t="str">
        <f t="shared" si="59"/>
        <v>High Loss</v>
      </c>
    </row>
    <row r="1240" spans="1:17">
      <c r="A1240" t="s">
        <v>2710</v>
      </c>
      <c r="B1240" t="s">
        <v>2711</v>
      </c>
      <c r="C1240" t="s">
        <v>2712</v>
      </c>
      <c r="D1240" t="s">
        <v>67</v>
      </c>
      <c r="E1240" t="s">
        <v>36</v>
      </c>
      <c r="F1240" s="4">
        <v>45075</v>
      </c>
      <c r="G1240" t="s">
        <v>20</v>
      </c>
      <c r="H1240" t="s">
        <v>29</v>
      </c>
      <c r="I1240" t="s">
        <v>30</v>
      </c>
      <c r="J1240">
        <v>387291</v>
      </c>
      <c r="K1240" t="s">
        <v>23</v>
      </c>
      <c r="L1240">
        <f t="shared" si="57"/>
        <v>2023</v>
      </c>
      <c r="M1240">
        <f t="shared" si="58"/>
        <v>5</v>
      </c>
      <c r="Q1240" t="str">
        <f t="shared" si="59"/>
        <v>High Loss</v>
      </c>
    </row>
    <row r="1241" spans="1:17">
      <c r="A1241" t="s">
        <v>2713</v>
      </c>
      <c r="B1241" t="s">
        <v>2714</v>
      </c>
      <c r="C1241" t="s">
        <v>743</v>
      </c>
      <c r="D1241" t="s">
        <v>373</v>
      </c>
      <c r="E1241" t="s">
        <v>19</v>
      </c>
      <c r="F1241" s="4">
        <v>45251</v>
      </c>
      <c r="G1241" t="s">
        <v>83</v>
      </c>
      <c r="H1241" t="s">
        <v>29</v>
      </c>
      <c r="I1241" t="s">
        <v>30</v>
      </c>
      <c r="J1241">
        <v>256379</v>
      </c>
      <c r="K1241" t="s">
        <v>23</v>
      </c>
      <c r="L1241">
        <f t="shared" si="57"/>
        <v>2023</v>
      </c>
      <c r="M1241">
        <f t="shared" si="58"/>
        <v>11</v>
      </c>
      <c r="Q1241" t="str">
        <f t="shared" si="59"/>
        <v>High Loss</v>
      </c>
    </row>
    <row r="1242" spans="1:17">
      <c r="A1242" t="s">
        <v>2715</v>
      </c>
      <c r="B1242" t="s">
        <v>2716</v>
      </c>
      <c r="C1242" t="s">
        <v>47</v>
      </c>
      <c r="D1242" t="s">
        <v>135</v>
      </c>
      <c r="E1242" t="s">
        <v>68</v>
      </c>
      <c r="F1242" s="4">
        <v>45412</v>
      </c>
      <c r="G1242" t="s">
        <v>83</v>
      </c>
      <c r="H1242" t="s">
        <v>38</v>
      </c>
      <c r="I1242" t="s">
        <v>74</v>
      </c>
      <c r="J1242">
        <v>81194</v>
      </c>
      <c r="K1242" t="s">
        <v>31</v>
      </c>
      <c r="L1242">
        <f t="shared" si="57"/>
        <v>2024</v>
      </c>
      <c r="M1242">
        <f t="shared" si="58"/>
        <v>4</v>
      </c>
      <c r="Q1242" t="str">
        <f t="shared" si="59"/>
        <v>Low Loss</v>
      </c>
    </row>
    <row r="1243" spans="1:17">
      <c r="A1243" t="s">
        <v>2717</v>
      </c>
      <c r="B1243" t="s">
        <v>2718</v>
      </c>
      <c r="C1243" t="s">
        <v>1035</v>
      </c>
      <c r="D1243" t="s">
        <v>308</v>
      </c>
      <c r="E1243" t="s">
        <v>63</v>
      </c>
      <c r="F1243" s="4">
        <v>44961</v>
      </c>
      <c r="G1243" t="s">
        <v>28</v>
      </c>
      <c r="H1243" t="s">
        <v>21</v>
      </c>
      <c r="I1243" t="s">
        <v>30</v>
      </c>
      <c r="J1243">
        <v>247876</v>
      </c>
      <c r="K1243" t="s">
        <v>31</v>
      </c>
      <c r="L1243">
        <f t="shared" si="57"/>
        <v>2023</v>
      </c>
      <c r="M1243">
        <f t="shared" si="58"/>
        <v>2</v>
      </c>
      <c r="Q1243" t="str">
        <f t="shared" si="59"/>
        <v>Low Loss</v>
      </c>
    </row>
    <row r="1244" spans="1:17">
      <c r="A1244" t="s">
        <v>2719</v>
      </c>
      <c r="B1244" t="s">
        <v>2720</v>
      </c>
      <c r="C1244" t="s">
        <v>754</v>
      </c>
      <c r="D1244" t="s">
        <v>361</v>
      </c>
      <c r="E1244" t="s">
        <v>88</v>
      </c>
      <c r="F1244" s="4">
        <v>45370</v>
      </c>
      <c r="G1244" t="s">
        <v>20</v>
      </c>
      <c r="H1244" t="s">
        <v>38</v>
      </c>
      <c r="I1244" t="s">
        <v>22</v>
      </c>
      <c r="J1244">
        <v>455963</v>
      </c>
      <c r="K1244" t="s">
        <v>31</v>
      </c>
      <c r="L1244">
        <f t="shared" si="57"/>
        <v>2024</v>
      </c>
      <c r="M1244">
        <f t="shared" si="58"/>
        <v>3</v>
      </c>
      <c r="Q1244" t="str">
        <f t="shared" si="59"/>
        <v>High Loss</v>
      </c>
    </row>
    <row r="1245" spans="1:17">
      <c r="A1245" t="s">
        <v>2721</v>
      </c>
      <c r="B1245" t="s">
        <v>2722</v>
      </c>
      <c r="C1245" t="s">
        <v>110</v>
      </c>
      <c r="D1245" t="s">
        <v>143</v>
      </c>
      <c r="E1245" t="s">
        <v>19</v>
      </c>
      <c r="F1245" s="4">
        <v>45671</v>
      </c>
      <c r="G1245" t="s">
        <v>37</v>
      </c>
      <c r="H1245" t="s">
        <v>29</v>
      </c>
      <c r="I1245" t="s">
        <v>30</v>
      </c>
      <c r="J1245">
        <v>50475</v>
      </c>
      <c r="K1245" t="s">
        <v>23</v>
      </c>
      <c r="L1245">
        <f t="shared" si="57"/>
        <v>2025</v>
      </c>
      <c r="M1245">
        <f t="shared" si="58"/>
        <v>1</v>
      </c>
      <c r="Q1245" t="str">
        <f t="shared" si="59"/>
        <v>Low Loss</v>
      </c>
    </row>
    <row r="1246" spans="1:17">
      <c r="A1246" t="s">
        <v>2723</v>
      </c>
      <c r="B1246" t="s">
        <v>1982</v>
      </c>
      <c r="C1246" t="s">
        <v>2724</v>
      </c>
      <c r="D1246" t="s">
        <v>263</v>
      </c>
      <c r="E1246" t="s">
        <v>97</v>
      </c>
      <c r="F1246" s="4">
        <v>45377</v>
      </c>
      <c r="G1246" t="s">
        <v>28</v>
      </c>
      <c r="H1246" t="s">
        <v>38</v>
      </c>
      <c r="I1246" t="s">
        <v>30</v>
      </c>
      <c r="J1246">
        <v>170159</v>
      </c>
      <c r="K1246" t="s">
        <v>31</v>
      </c>
      <c r="L1246">
        <f t="shared" si="57"/>
        <v>2024</v>
      </c>
      <c r="M1246">
        <f t="shared" si="58"/>
        <v>3</v>
      </c>
      <c r="Q1246" t="str">
        <f t="shared" si="59"/>
        <v>Low Loss</v>
      </c>
    </row>
    <row r="1247" spans="1:17">
      <c r="A1247" t="s">
        <v>2725</v>
      </c>
      <c r="B1247" t="s">
        <v>2726</v>
      </c>
      <c r="C1247" t="s">
        <v>704</v>
      </c>
      <c r="D1247" t="s">
        <v>382</v>
      </c>
      <c r="E1247" t="s">
        <v>97</v>
      </c>
      <c r="F1247" s="4">
        <v>45893</v>
      </c>
      <c r="G1247" t="s">
        <v>83</v>
      </c>
      <c r="H1247" t="s">
        <v>38</v>
      </c>
      <c r="I1247" t="s">
        <v>39</v>
      </c>
      <c r="J1247">
        <v>343580</v>
      </c>
      <c r="K1247" t="s">
        <v>23</v>
      </c>
      <c r="L1247">
        <f t="shared" si="57"/>
        <v>2025</v>
      </c>
      <c r="M1247">
        <f t="shared" si="58"/>
        <v>8</v>
      </c>
      <c r="Q1247" t="str">
        <f t="shared" si="59"/>
        <v>High Loss</v>
      </c>
    </row>
    <row r="1248" spans="1:17">
      <c r="A1248" t="s">
        <v>2727</v>
      </c>
      <c r="B1248" t="s">
        <v>2728</v>
      </c>
      <c r="C1248" t="s">
        <v>327</v>
      </c>
      <c r="D1248" t="s">
        <v>107</v>
      </c>
      <c r="E1248" t="s">
        <v>19</v>
      </c>
      <c r="F1248" s="4">
        <v>45975</v>
      </c>
      <c r="G1248" t="s">
        <v>20</v>
      </c>
      <c r="H1248" t="s">
        <v>38</v>
      </c>
      <c r="I1248" t="s">
        <v>22</v>
      </c>
      <c r="J1248">
        <v>138073</v>
      </c>
      <c r="K1248" t="s">
        <v>23</v>
      </c>
      <c r="L1248">
        <f t="shared" si="57"/>
        <v>2025</v>
      </c>
      <c r="M1248">
        <f t="shared" si="58"/>
        <v>11</v>
      </c>
      <c r="Q1248" t="str">
        <f t="shared" si="59"/>
        <v>Low Loss</v>
      </c>
    </row>
    <row r="1249" spans="1:17">
      <c r="A1249" t="s">
        <v>2729</v>
      </c>
      <c r="B1249" t="s">
        <v>1926</v>
      </c>
      <c r="C1249" t="s">
        <v>1058</v>
      </c>
      <c r="D1249" t="s">
        <v>312</v>
      </c>
      <c r="E1249" t="s">
        <v>68</v>
      </c>
      <c r="F1249" s="4">
        <v>45308</v>
      </c>
      <c r="G1249" t="s">
        <v>83</v>
      </c>
      <c r="H1249" t="s">
        <v>38</v>
      </c>
      <c r="I1249" t="s">
        <v>74</v>
      </c>
      <c r="J1249">
        <v>431391</v>
      </c>
      <c r="K1249" t="s">
        <v>23</v>
      </c>
      <c r="L1249">
        <f t="shared" si="57"/>
        <v>2024</v>
      </c>
      <c r="M1249">
        <f t="shared" si="58"/>
        <v>1</v>
      </c>
      <c r="Q1249" t="str">
        <f t="shared" si="59"/>
        <v>High Loss</v>
      </c>
    </row>
    <row r="1250" spans="1:17">
      <c r="A1250" t="s">
        <v>2730</v>
      </c>
      <c r="B1250" t="s">
        <v>2731</v>
      </c>
      <c r="C1250" t="s">
        <v>1113</v>
      </c>
      <c r="D1250" t="s">
        <v>382</v>
      </c>
      <c r="E1250" t="s">
        <v>97</v>
      </c>
      <c r="F1250" s="4">
        <v>44953</v>
      </c>
      <c r="G1250" t="s">
        <v>83</v>
      </c>
      <c r="H1250" t="s">
        <v>29</v>
      </c>
      <c r="I1250" t="s">
        <v>22</v>
      </c>
      <c r="J1250">
        <v>41763</v>
      </c>
      <c r="K1250" t="s">
        <v>23</v>
      </c>
      <c r="L1250">
        <f t="shared" si="57"/>
        <v>2023</v>
      </c>
      <c r="M1250">
        <f t="shared" si="58"/>
        <v>1</v>
      </c>
      <c r="Q1250" t="str">
        <f t="shared" si="59"/>
        <v>Low Loss</v>
      </c>
    </row>
    <row r="1251" spans="1:17">
      <c r="A1251" t="s">
        <v>2732</v>
      </c>
      <c r="B1251" t="s">
        <v>1877</v>
      </c>
      <c r="C1251" t="s">
        <v>114</v>
      </c>
      <c r="D1251" t="s">
        <v>18</v>
      </c>
      <c r="E1251" t="s">
        <v>58</v>
      </c>
      <c r="F1251" s="4">
        <v>45666</v>
      </c>
      <c r="G1251" t="s">
        <v>28</v>
      </c>
      <c r="H1251" t="s">
        <v>38</v>
      </c>
      <c r="I1251" t="s">
        <v>39</v>
      </c>
      <c r="J1251">
        <v>497672</v>
      </c>
      <c r="K1251" t="s">
        <v>31</v>
      </c>
      <c r="L1251">
        <f t="shared" si="57"/>
        <v>2025</v>
      </c>
      <c r="M1251">
        <f t="shared" si="58"/>
        <v>1</v>
      </c>
      <c r="Q1251" t="str">
        <f t="shared" si="59"/>
        <v>High Loss</v>
      </c>
    </row>
    <row r="1252" spans="1:17">
      <c r="A1252" t="s">
        <v>2733</v>
      </c>
      <c r="B1252" t="s">
        <v>1848</v>
      </c>
      <c r="C1252" t="s">
        <v>1399</v>
      </c>
      <c r="D1252" t="s">
        <v>298</v>
      </c>
      <c r="E1252" t="s">
        <v>36</v>
      </c>
      <c r="F1252" s="4">
        <v>45121</v>
      </c>
      <c r="G1252" t="s">
        <v>37</v>
      </c>
      <c r="H1252" t="s">
        <v>38</v>
      </c>
      <c r="I1252" t="s">
        <v>39</v>
      </c>
      <c r="J1252">
        <v>464518</v>
      </c>
      <c r="K1252" t="s">
        <v>31</v>
      </c>
      <c r="L1252">
        <f t="shared" si="57"/>
        <v>2023</v>
      </c>
      <c r="M1252">
        <f t="shared" si="58"/>
        <v>7</v>
      </c>
      <c r="Q1252" t="str">
        <f t="shared" si="59"/>
        <v>High Loss</v>
      </c>
    </row>
    <row r="1253" spans="1:17">
      <c r="A1253" t="s">
        <v>2734</v>
      </c>
      <c r="B1253" t="s">
        <v>2735</v>
      </c>
      <c r="C1253" t="s">
        <v>778</v>
      </c>
      <c r="D1253" t="s">
        <v>273</v>
      </c>
      <c r="E1253" t="s">
        <v>19</v>
      </c>
      <c r="F1253" s="4">
        <v>45569</v>
      </c>
      <c r="G1253" t="s">
        <v>37</v>
      </c>
      <c r="H1253" t="s">
        <v>29</v>
      </c>
      <c r="I1253" t="s">
        <v>39</v>
      </c>
      <c r="J1253">
        <v>35676</v>
      </c>
      <c r="K1253" t="s">
        <v>31</v>
      </c>
      <c r="L1253">
        <f t="shared" si="57"/>
        <v>2024</v>
      </c>
      <c r="M1253">
        <f t="shared" si="58"/>
        <v>10</v>
      </c>
      <c r="Q1253" t="str">
        <f t="shared" si="59"/>
        <v>Low Loss</v>
      </c>
    </row>
    <row r="1254" spans="1:17">
      <c r="A1254" t="s">
        <v>2736</v>
      </c>
      <c r="B1254" t="s">
        <v>484</v>
      </c>
      <c r="C1254" t="s">
        <v>479</v>
      </c>
      <c r="D1254" t="s">
        <v>248</v>
      </c>
      <c r="E1254" t="s">
        <v>63</v>
      </c>
      <c r="F1254" s="4">
        <v>45953</v>
      </c>
      <c r="G1254" t="s">
        <v>83</v>
      </c>
      <c r="H1254" t="s">
        <v>21</v>
      </c>
      <c r="I1254" t="s">
        <v>39</v>
      </c>
      <c r="J1254">
        <v>454912</v>
      </c>
      <c r="K1254" t="s">
        <v>31</v>
      </c>
      <c r="L1254">
        <f t="shared" si="57"/>
        <v>2025</v>
      </c>
      <c r="M1254">
        <f t="shared" si="58"/>
        <v>10</v>
      </c>
      <c r="Q1254" t="str">
        <f t="shared" si="59"/>
        <v>High Loss</v>
      </c>
    </row>
    <row r="1255" spans="1:17">
      <c r="A1255" t="s">
        <v>2737</v>
      </c>
      <c r="B1255" t="s">
        <v>2738</v>
      </c>
      <c r="C1255" t="s">
        <v>272</v>
      </c>
      <c r="D1255" t="s">
        <v>214</v>
      </c>
      <c r="E1255" t="s">
        <v>19</v>
      </c>
      <c r="F1255" s="4">
        <v>45358</v>
      </c>
      <c r="G1255" t="s">
        <v>83</v>
      </c>
      <c r="H1255" t="s">
        <v>21</v>
      </c>
      <c r="I1255" t="s">
        <v>30</v>
      </c>
      <c r="J1255">
        <v>57878</v>
      </c>
      <c r="K1255" t="s">
        <v>31</v>
      </c>
      <c r="L1255">
        <f t="shared" si="57"/>
        <v>2024</v>
      </c>
      <c r="M1255">
        <f t="shared" si="58"/>
        <v>3</v>
      </c>
      <c r="Q1255" t="str">
        <f t="shared" si="59"/>
        <v>Low Loss</v>
      </c>
    </row>
    <row r="1256" spans="1:17">
      <c r="A1256" t="s">
        <v>2739</v>
      </c>
      <c r="B1256" t="s">
        <v>2740</v>
      </c>
      <c r="C1256" t="s">
        <v>1027</v>
      </c>
      <c r="D1256" t="s">
        <v>255</v>
      </c>
      <c r="E1256" t="s">
        <v>63</v>
      </c>
      <c r="F1256" s="4">
        <v>45240</v>
      </c>
      <c r="G1256" t="s">
        <v>20</v>
      </c>
      <c r="H1256" t="s">
        <v>21</v>
      </c>
      <c r="I1256" t="s">
        <v>74</v>
      </c>
      <c r="J1256">
        <v>143299</v>
      </c>
      <c r="K1256" t="s">
        <v>31</v>
      </c>
      <c r="L1256">
        <f t="shared" si="57"/>
        <v>2023</v>
      </c>
      <c r="M1256">
        <f t="shared" si="58"/>
        <v>11</v>
      </c>
      <c r="Q1256" t="str">
        <f t="shared" si="59"/>
        <v>Low Loss</v>
      </c>
    </row>
    <row r="1257" spans="1:17">
      <c r="A1257" t="s">
        <v>2741</v>
      </c>
      <c r="B1257" t="s">
        <v>2742</v>
      </c>
      <c r="C1257" t="s">
        <v>569</v>
      </c>
      <c r="D1257" t="s">
        <v>163</v>
      </c>
      <c r="E1257" t="s">
        <v>88</v>
      </c>
      <c r="F1257" s="4">
        <v>45780</v>
      </c>
      <c r="G1257" t="s">
        <v>28</v>
      </c>
      <c r="H1257" t="s">
        <v>29</v>
      </c>
      <c r="I1257" t="s">
        <v>39</v>
      </c>
      <c r="J1257">
        <v>262737</v>
      </c>
      <c r="K1257" t="s">
        <v>31</v>
      </c>
      <c r="L1257">
        <f t="shared" si="57"/>
        <v>2025</v>
      </c>
      <c r="M1257">
        <f t="shared" si="58"/>
        <v>5</v>
      </c>
      <c r="Q1257" t="str">
        <f t="shared" si="59"/>
        <v>High Loss</v>
      </c>
    </row>
    <row r="1258" spans="1:17">
      <c r="A1258" t="s">
        <v>2743</v>
      </c>
      <c r="B1258" t="s">
        <v>2744</v>
      </c>
      <c r="C1258" t="s">
        <v>992</v>
      </c>
      <c r="D1258" t="s">
        <v>662</v>
      </c>
      <c r="E1258" t="s">
        <v>58</v>
      </c>
      <c r="F1258" s="4">
        <v>45685</v>
      </c>
      <c r="G1258" t="s">
        <v>28</v>
      </c>
      <c r="H1258" t="s">
        <v>38</v>
      </c>
      <c r="I1258" t="s">
        <v>39</v>
      </c>
      <c r="J1258">
        <v>167597</v>
      </c>
      <c r="K1258" t="s">
        <v>23</v>
      </c>
      <c r="L1258">
        <f t="shared" si="57"/>
        <v>2025</v>
      </c>
      <c r="M1258">
        <f t="shared" si="58"/>
        <v>1</v>
      </c>
      <c r="Q1258" t="str">
        <f t="shared" si="59"/>
        <v>Low Loss</v>
      </c>
    </row>
    <row r="1259" spans="1:17">
      <c r="A1259" t="s">
        <v>2745</v>
      </c>
      <c r="B1259" t="s">
        <v>2746</v>
      </c>
      <c r="C1259" t="s">
        <v>461</v>
      </c>
      <c r="D1259" t="s">
        <v>181</v>
      </c>
      <c r="E1259" t="s">
        <v>68</v>
      </c>
      <c r="F1259" s="4">
        <v>45896</v>
      </c>
      <c r="G1259" t="s">
        <v>37</v>
      </c>
      <c r="H1259" t="s">
        <v>21</v>
      </c>
      <c r="I1259" t="s">
        <v>39</v>
      </c>
      <c r="J1259">
        <v>356331</v>
      </c>
      <c r="K1259" t="s">
        <v>23</v>
      </c>
      <c r="L1259">
        <f t="shared" si="57"/>
        <v>2025</v>
      </c>
      <c r="M1259">
        <f t="shared" si="58"/>
        <v>8</v>
      </c>
      <c r="Q1259" t="str">
        <f t="shared" si="59"/>
        <v>High Loss</v>
      </c>
    </row>
    <row r="1260" spans="1:17">
      <c r="A1260" t="s">
        <v>2747</v>
      </c>
      <c r="B1260" t="s">
        <v>2748</v>
      </c>
      <c r="C1260" t="s">
        <v>51</v>
      </c>
      <c r="D1260" t="s">
        <v>312</v>
      </c>
      <c r="E1260" t="s">
        <v>88</v>
      </c>
      <c r="F1260" s="4">
        <v>45077</v>
      </c>
      <c r="G1260" t="s">
        <v>20</v>
      </c>
      <c r="H1260" t="s">
        <v>38</v>
      </c>
      <c r="I1260" t="s">
        <v>30</v>
      </c>
      <c r="J1260">
        <v>191302</v>
      </c>
      <c r="K1260" t="s">
        <v>23</v>
      </c>
      <c r="L1260">
        <f t="shared" si="57"/>
        <v>2023</v>
      </c>
      <c r="M1260">
        <f t="shared" si="58"/>
        <v>5</v>
      </c>
      <c r="Q1260" t="str">
        <f t="shared" si="59"/>
        <v>Low Loss</v>
      </c>
    </row>
    <row r="1261" spans="1:17">
      <c r="A1261" t="s">
        <v>2749</v>
      </c>
      <c r="B1261" t="s">
        <v>2750</v>
      </c>
      <c r="C1261" t="s">
        <v>546</v>
      </c>
      <c r="D1261" t="s">
        <v>155</v>
      </c>
      <c r="E1261" t="s">
        <v>58</v>
      </c>
      <c r="F1261" s="4">
        <v>44993</v>
      </c>
      <c r="G1261" t="s">
        <v>20</v>
      </c>
      <c r="H1261" t="s">
        <v>21</v>
      </c>
      <c r="I1261" t="s">
        <v>30</v>
      </c>
      <c r="J1261">
        <v>418008</v>
      </c>
      <c r="K1261" t="s">
        <v>31</v>
      </c>
      <c r="L1261">
        <f t="shared" si="57"/>
        <v>2023</v>
      </c>
      <c r="M1261">
        <f t="shared" si="58"/>
        <v>3</v>
      </c>
      <c r="Q1261" t="str">
        <f t="shared" si="59"/>
        <v>High Loss</v>
      </c>
    </row>
    <row r="1262" spans="1:17">
      <c r="A1262" t="s">
        <v>2751</v>
      </c>
      <c r="B1262" t="s">
        <v>2752</v>
      </c>
      <c r="C1262" t="s">
        <v>381</v>
      </c>
      <c r="D1262" t="s">
        <v>135</v>
      </c>
      <c r="E1262" t="s">
        <v>97</v>
      </c>
      <c r="F1262" s="4">
        <v>45218</v>
      </c>
      <c r="G1262" t="s">
        <v>20</v>
      </c>
      <c r="H1262" t="s">
        <v>21</v>
      </c>
      <c r="I1262" t="s">
        <v>30</v>
      </c>
      <c r="J1262">
        <v>59600</v>
      </c>
      <c r="K1262" t="s">
        <v>31</v>
      </c>
      <c r="L1262">
        <f t="shared" si="57"/>
        <v>2023</v>
      </c>
      <c r="M1262">
        <f t="shared" si="58"/>
        <v>10</v>
      </c>
      <c r="Q1262" t="str">
        <f t="shared" si="59"/>
        <v>Low Loss</v>
      </c>
    </row>
    <row r="1263" spans="1:17">
      <c r="A1263" t="s">
        <v>2753</v>
      </c>
      <c r="B1263" t="s">
        <v>2754</v>
      </c>
      <c r="C1263" t="s">
        <v>376</v>
      </c>
      <c r="D1263" t="s">
        <v>177</v>
      </c>
      <c r="E1263" t="s">
        <v>58</v>
      </c>
      <c r="F1263" s="4">
        <v>45402</v>
      </c>
      <c r="G1263" t="s">
        <v>20</v>
      </c>
      <c r="H1263" t="s">
        <v>29</v>
      </c>
      <c r="I1263" t="s">
        <v>30</v>
      </c>
      <c r="J1263">
        <v>258192</v>
      </c>
      <c r="K1263" t="s">
        <v>31</v>
      </c>
      <c r="L1263">
        <f t="shared" si="57"/>
        <v>2024</v>
      </c>
      <c r="M1263">
        <f t="shared" si="58"/>
        <v>4</v>
      </c>
      <c r="Q1263" t="str">
        <f t="shared" si="59"/>
        <v>High Loss</v>
      </c>
    </row>
    <row r="1264" spans="1:17">
      <c r="A1264" t="s">
        <v>2755</v>
      </c>
      <c r="B1264" t="s">
        <v>2756</v>
      </c>
      <c r="C1264" t="s">
        <v>2026</v>
      </c>
      <c r="D1264" t="s">
        <v>143</v>
      </c>
      <c r="E1264" t="s">
        <v>58</v>
      </c>
      <c r="F1264" s="4">
        <v>45837</v>
      </c>
      <c r="G1264" t="s">
        <v>37</v>
      </c>
      <c r="H1264" t="s">
        <v>38</v>
      </c>
      <c r="I1264" t="s">
        <v>74</v>
      </c>
      <c r="J1264">
        <v>179823</v>
      </c>
      <c r="K1264" t="s">
        <v>31</v>
      </c>
      <c r="L1264">
        <f t="shared" si="57"/>
        <v>2025</v>
      </c>
      <c r="M1264">
        <f t="shared" si="58"/>
        <v>6</v>
      </c>
      <c r="Q1264" t="str">
        <f t="shared" si="59"/>
        <v>Low Loss</v>
      </c>
    </row>
    <row r="1265" spans="1:17">
      <c r="A1265" t="s">
        <v>2757</v>
      </c>
      <c r="B1265" t="s">
        <v>2036</v>
      </c>
      <c r="C1265" t="s">
        <v>2030</v>
      </c>
      <c r="D1265" t="s">
        <v>189</v>
      </c>
      <c r="E1265" t="s">
        <v>97</v>
      </c>
      <c r="F1265" s="4">
        <v>45121</v>
      </c>
      <c r="G1265" t="s">
        <v>28</v>
      </c>
      <c r="H1265" t="s">
        <v>38</v>
      </c>
      <c r="I1265" t="s">
        <v>74</v>
      </c>
      <c r="J1265">
        <v>483285</v>
      </c>
      <c r="K1265" t="s">
        <v>31</v>
      </c>
      <c r="L1265">
        <f t="shared" si="57"/>
        <v>2023</v>
      </c>
      <c r="M1265">
        <f t="shared" si="58"/>
        <v>7</v>
      </c>
      <c r="Q1265" t="str">
        <f t="shared" si="59"/>
        <v>High Loss</v>
      </c>
    </row>
    <row r="1266" spans="1:17">
      <c r="A1266" t="s">
        <v>2758</v>
      </c>
      <c r="B1266" t="s">
        <v>2759</v>
      </c>
      <c r="C1266" t="s">
        <v>504</v>
      </c>
      <c r="D1266" t="s">
        <v>369</v>
      </c>
      <c r="E1266" t="s">
        <v>68</v>
      </c>
      <c r="F1266" s="4">
        <v>45317</v>
      </c>
      <c r="G1266" t="s">
        <v>20</v>
      </c>
      <c r="H1266" t="s">
        <v>21</v>
      </c>
      <c r="I1266" t="s">
        <v>30</v>
      </c>
      <c r="J1266">
        <v>477440</v>
      </c>
      <c r="K1266" t="s">
        <v>31</v>
      </c>
      <c r="L1266">
        <f t="shared" si="57"/>
        <v>2024</v>
      </c>
      <c r="M1266">
        <f t="shared" si="58"/>
        <v>1</v>
      </c>
      <c r="Q1266" t="str">
        <f t="shared" si="59"/>
        <v>High Loss</v>
      </c>
    </row>
    <row r="1267" spans="1:17">
      <c r="A1267" t="s">
        <v>2760</v>
      </c>
      <c r="B1267" t="s">
        <v>2761</v>
      </c>
      <c r="C1267" t="s">
        <v>220</v>
      </c>
      <c r="D1267" t="s">
        <v>714</v>
      </c>
      <c r="E1267" t="s">
        <v>58</v>
      </c>
      <c r="F1267" s="4">
        <v>45573</v>
      </c>
      <c r="G1267" t="s">
        <v>83</v>
      </c>
      <c r="H1267" t="s">
        <v>21</v>
      </c>
      <c r="I1267" t="s">
        <v>30</v>
      </c>
      <c r="J1267">
        <v>142552</v>
      </c>
      <c r="K1267" t="s">
        <v>31</v>
      </c>
      <c r="L1267">
        <f t="shared" si="57"/>
        <v>2024</v>
      </c>
      <c r="M1267">
        <f t="shared" si="58"/>
        <v>10</v>
      </c>
      <c r="Q1267" t="str">
        <f t="shared" si="59"/>
        <v>Low Loss</v>
      </c>
    </row>
    <row r="1268" spans="1:17">
      <c r="A1268" t="s">
        <v>2762</v>
      </c>
      <c r="B1268" t="s">
        <v>432</v>
      </c>
      <c r="C1268" t="s">
        <v>856</v>
      </c>
      <c r="D1268" t="s">
        <v>103</v>
      </c>
      <c r="E1268" t="s">
        <v>88</v>
      </c>
      <c r="F1268" s="4">
        <v>45936</v>
      </c>
      <c r="G1268" t="s">
        <v>37</v>
      </c>
      <c r="H1268" t="s">
        <v>38</v>
      </c>
      <c r="I1268" t="s">
        <v>22</v>
      </c>
      <c r="J1268">
        <v>266174</v>
      </c>
      <c r="K1268" t="s">
        <v>31</v>
      </c>
      <c r="L1268">
        <f t="shared" si="57"/>
        <v>2025</v>
      </c>
      <c r="M1268">
        <f t="shared" si="58"/>
        <v>10</v>
      </c>
      <c r="Q1268" t="str">
        <f t="shared" si="59"/>
        <v>High Loss</v>
      </c>
    </row>
    <row r="1269" spans="1:17">
      <c r="A1269" t="s">
        <v>2763</v>
      </c>
      <c r="B1269" t="s">
        <v>2764</v>
      </c>
      <c r="C1269" t="s">
        <v>892</v>
      </c>
      <c r="D1269" t="s">
        <v>87</v>
      </c>
      <c r="E1269" t="s">
        <v>63</v>
      </c>
      <c r="F1269" s="4">
        <v>46010</v>
      </c>
      <c r="G1269" t="s">
        <v>83</v>
      </c>
      <c r="H1269" t="s">
        <v>38</v>
      </c>
      <c r="I1269" t="s">
        <v>30</v>
      </c>
      <c r="J1269">
        <v>237846</v>
      </c>
      <c r="K1269" t="s">
        <v>31</v>
      </c>
      <c r="L1269">
        <f t="shared" si="57"/>
        <v>2025</v>
      </c>
      <c r="M1269">
        <f t="shared" si="58"/>
        <v>12</v>
      </c>
      <c r="Q1269" t="str">
        <f t="shared" si="59"/>
        <v>Low Loss</v>
      </c>
    </row>
    <row r="1270" spans="1:17">
      <c r="A1270" t="s">
        <v>2765</v>
      </c>
      <c r="B1270" t="s">
        <v>2766</v>
      </c>
      <c r="C1270" t="s">
        <v>242</v>
      </c>
      <c r="D1270" t="s">
        <v>18</v>
      </c>
      <c r="E1270" t="s">
        <v>97</v>
      </c>
      <c r="F1270" s="4">
        <v>45699</v>
      </c>
      <c r="G1270" t="s">
        <v>37</v>
      </c>
      <c r="H1270" t="s">
        <v>21</v>
      </c>
      <c r="I1270" t="s">
        <v>39</v>
      </c>
      <c r="J1270">
        <v>106605</v>
      </c>
      <c r="K1270" t="s">
        <v>23</v>
      </c>
      <c r="L1270">
        <f t="shared" si="57"/>
        <v>2025</v>
      </c>
      <c r="M1270">
        <f t="shared" si="58"/>
        <v>2</v>
      </c>
      <c r="Q1270" t="str">
        <f t="shared" si="59"/>
        <v>Low Loss</v>
      </c>
    </row>
    <row r="1271" spans="1:17">
      <c r="A1271" t="s">
        <v>2767</v>
      </c>
      <c r="B1271" t="s">
        <v>2768</v>
      </c>
      <c r="C1271" t="s">
        <v>1773</v>
      </c>
      <c r="D1271" t="s">
        <v>57</v>
      </c>
      <c r="E1271" t="s">
        <v>68</v>
      </c>
      <c r="F1271" s="4">
        <v>45358</v>
      </c>
      <c r="G1271" t="s">
        <v>28</v>
      </c>
      <c r="H1271" t="s">
        <v>21</v>
      </c>
      <c r="I1271" t="s">
        <v>30</v>
      </c>
      <c r="J1271">
        <v>476884</v>
      </c>
      <c r="K1271" t="s">
        <v>31</v>
      </c>
      <c r="L1271">
        <f t="shared" si="57"/>
        <v>2024</v>
      </c>
      <c r="M1271">
        <f t="shared" si="58"/>
        <v>3</v>
      </c>
      <c r="Q1271" t="str">
        <f t="shared" si="59"/>
        <v>High Loss</v>
      </c>
    </row>
    <row r="1272" spans="1:17">
      <c r="A1272" t="s">
        <v>2769</v>
      </c>
      <c r="B1272" t="s">
        <v>2770</v>
      </c>
      <c r="C1272" t="s">
        <v>1295</v>
      </c>
      <c r="D1272" t="s">
        <v>662</v>
      </c>
      <c r="E1272" t="s">
        <v>58</v>
      </c>
      <c r="F1272" s="4">
        <v>45407</v>
      </c>
      <c r="G1272" t="s">
        <v>28</v>
      </c>
      <c r="H1272" t="s">
        <v>38</v>
      </c>
      <c r="I1272" t="s">
        <v>39</v>
      </c>
      <c r="J1272">
        <v>85749</v>
      </c>
      <c r="K1272" t="s">
        <v>31</v>
      </c>
      <c r="L1272">
        <f t="shared" si="57"/>
        <v>2024</v>
      </c>
      <c r="M1272">
        <f t="shared" si="58"/>
        <v>4</v>
      </c>
      <c r="Q1272" t="str">
        <f t="shared" si="59"/>
        <v>Low Loss</v>
      </c>
    </row>
    <row r="1273" spans="1:17">
      <c r="A1273" t="s">
        <v>2771</v>
      </c>
      <c r="B1273" t="s">
        <v>919</v>
      </c>
      <c r="C1273" t="s">
        <v>444</v>
      </c>
      <c r="D1273" t="s">
        <v>369</v>
      </c>
      <c r="E1273" t="s">
        <v>88</v>
      </c>
      <c r="F1273" s="4">
        <v>45430</v>
      </c>
      <c r="G1273" t="s">
        <v>37</v>
      </c>
      <c r="H1273" t="s">
        <v>21</v>
      </c>
      <c r="I1273" t="s">
        <v>74</v>
      </c>
      <c r="J1273">
        <v>34863</v>
      </c>
      <c r="K1273" t="s">
        <v>31</v>
      </c>
      <c r="L1273">
        <f t="shared" si="57"/>
        <v>2024</v>
      </c>
      <c r="M1273">
        <f t="shared" si="58"/>
        <v>5</v>
      </c>
      <c r="Q1273" t="str">
        <f t="shared" si="59"/>
        <v>Low Loss</v>
      </c>
    </row>
    <row r="1274" spans="1:17">
      <c r="A1274" t="s">
        <v>2772</v>
      </c>
      <c r="B1274" t="s">
        <v>613</v>
      </c>
      <c r="C1274" t="s">
        <v>771</v>
      </c>
      <c r="D1274" t="s">
        <v>155</v>
      </c>
      <c r="E1274" t="s">
        <v>68</v>
      </c>
      <c r="F1274" s="4">
        <v>45653</v>
      </c>
      <c r="G1274" t="s">
        <v>37</v>
      </c>
      <c r="H1274" t="s">
        <v>21</v>
      </c>
      <c r="I1274" t="s">
        <v>39</v>
      </c>
      <c r="J1274">
        <v>210726</v>
      </c>
      <c r="K1274" t="s">
        <v>31</v>
      </c>
      <c r="L1274">
        <f t="shared" si="57"/>
        <v>2024</v>
      </c>
      <c r="M1274">
        <f t="shared" si="58"/>
        <v>12</v>
      </c>
      <c r="Q1274" t="str">
        <f t="shared" si="59"/>
        <v>Low Loss</v>
      </c>
    </row>
    <row r="1275" spans="1:17">
      <c r="A1275" t="s">
        <v>2773</v>
      </c>
      <c r="B1275" t="s">
        <v>2774</v>
      </c>
      <c r="C1275" t="s">
        <v>670</v>
      </c>
      <c r="D1275" t="s">
        <v>155</v>
      </c>
      <c r="E1275" t="s">
        <v>58</v>
      </c>
      <c r="F1275" s="4">
        <v>45206</v>
      </c>
      <c r="G1275" t="s">
        <v>37</v>
      </c>
      <c r="H1275" t="s">
        <v>29</v>
      </c>
      <c r="I1275" t="s">
        <v>74</v>
      </c>
      <c r="J1275">
        <v>337799</v>
      </c>
      <c r="K1275" t="s">
        <v>31</v>
      </c>
      <c r="L1275">
        <f t="shared" si="57"/>
        <v>2023</v>
      </c>
      <c r="M1275">
        <f t="shared" si="58"/>
        <v>10</v>
      </c>
      <c r="Q1275" t="str">
        <f t="shared" si="59"/>
        <v>High Loss</v>
      </c>
    </row>
    <row r="1276" spans="1:17">
      <c r="A1276" t="s">
        <v>2775</v>
      </c>
      <c r="B1276" t="s">
        <v>2776</v>
      </c>
      <c r="C1276" t="s">
        <v>1999</v>
      </c>
      <c r="D1276" t="s">
        <v>202</v>
      </c>
      <c r="E1276" t="s">
        <v>88</v>
      </c>
      <c r="F1276" s="4">
        <v>45900</v>
      </c>
      <c r="G1276" t="s">
        <v>28</v>
      </c>
      <c r="H1276" t="s">
        <v>38</v>
      </c>
      <c r="I1276" t="s">
        <v>39</v>
      </c>
      <c r="J1276">
        <v>308909</v>
      </c>
      <c r="K1276" t="s">
        <v>31</v>
      </c>
      <c r="L1276">
        <f t="shared" si="57"/>
        <v>2025</v>
      </c>
      <c r="M1276">
        <f t="shared" si="58"/>
        <v>8</v>
      </c>
      <c r="Q1276" t="str">
        <f t="shared" si="59"/>
        <v>High Loss</v>
      </c>
    </row>
    <row r="1277" spans="1:17">
      <c r="A1277" t="s">
        <v>2777</v>
      </c>
      <c r="B1277" t="s">
        <v>2778</v>
      </c>
      <c r="C1277" t="s">
        <v>2425</v>
      </c>
      <c r="D1277" t="s">
        <v>206</v>
      </c>
      <c r="E1277" t="s">
        <v>88</v>
      </c>
      <c r="F1277" s="4">
        <v>45513</v>
      </c>
      <c r="G1277" t="s">
        <v>20</v>
      </c>
      <c r="H1277" t="s">
        <v>38</v>
      </c>
      <c r="I1277" t="s">
        <v>30</v>
      </c>
      <c r="J1277">
        <v>5578</v>
      </c>
      <c r="K1277" t="s">
        <v>31</v>
      </c>
      <c r="L1277">
        <f t="shared" si="57"/>
        <v>2024</v>
      </c>
      <c r="M1277">
        <f t="shared" si="58"/>
        <v>8</v>
      </c>
      <c r="Q1277" t="str">
        <f t="shared" si="59"/>
        <v>Low Loss</v>
      </c>
    </row>
    <row r="1278" spans="1:17">
      <c r="A1278" t="s">
        <v>2779</v>
      </c>
      <c r="B1278" t="s">
        <v>2780</v>
      </c>
      <c r="C1278" t="s">
        <v>198</v>
      </c>
      <c r="D1278" t="s">
        <v>255</v>
      </c>
      <c r="E1278" t="s">
        <v>63</v>
      </c>
      <c r="F1278" s="4">
        <v>45829</v>
      </c>
      <c r="G1278" t="s">
        <v>37</v>
      </c>
      <c r="H1278" t="s">
        <v>29</v>
      </c>
      <c r="I1278" t="s">
        <v>30</v>
      </c>
      <c r="J1278">
        <v>284509</v>
      </c>
      <c r="K1278" t="s">
        <v>23</v>
      </c>
      <c r="L1278">
        <f t="shared" si="57"/>
        <v>2025</v>
      </c>
      <c r="M1278">
        <f t="shared" si="58"/>
        <v>6</v>
      </c>
      <c r="Q1278" t="str">
        <f t="shared" si="59"/>
        <v>High Loss</v>
      </c>
    </row>
    <row r="1279" spans="1:17">
      <c r="A1279" t="s">
        <v>2781</v>
      </c>
      <c r="B1279" t="s">
        <v>2782</v>
      </c>
      <c r="C1279" t="s">
        <v>72</v>
      </c>
      <c r="D1279" t="s">
        <v>662</v>
      </c>
      <c r="E1279" t="s">
        <v>19</v>
      </c>
      <c r="F1279" s="4">
        <v>45458</v>
      </c>
      <c r="G1279" t="s">
        <v>37</v>
      </c>
      <c r="H1279" t="s">
        <v>29</v>
      </c>
      <c r="I1279" t="s">
        <v>30</v>
      </c>
      <c r="J1279">
        <v>264677</v>
      </c>
      <c r="K1279" t="s">
        <v>31</v>
      </c>
      <c r="L1279">
        <f t="shared" si="57"/>
        <v>2024</v>
      </c>
      <c r="M1279">
        <f t="shared" si="58"/>
        <v>6</v>
      </c>
      <c r="Q1279" t="str">
        <f t="shared" si="59"/>
        <v>High Loss</v>
      </c>
    </row>
    <row r="1280" spans="1:17">
      <c r="A1280" t="s">
        <v>2783</v>
      </c>
      <c r="B1280" t="s">
        <v>2784</v>
      </c>
      <c r="C1280" t="s">
        <v>572</v>
      </c>
      <c r="D1280" t="s">
        <v>92</v>
      </c>
      <c r="E1280" t="s">
        <v>63</v>
      </c>
      <c r="F1280" s="4">
        <v>45911</v>
      </c>
      <c r="G1280" t="s">
        <v>83</v>
      </c>
      <c r="H1280" t="s">
        <v>21</v>
      </c>
      <c r="I1280" t="s">
        <v>30</v>
      </c>
      <c r="J1280">
        <v>260872</v>
      </c>
      <c r="K1280" t="s">
        <v>23</v>
      </c>
      <c r="L1280">
        <f t="shared" si="57"/>
        <v>2025</v>
      </c>
      <c r="M1280">
        <f t="shared" si="58"/>
        <v>9</v>
      </c>
      <c r="Q1280" t="str">
        <f t="shared" si="59"/>
        <v>High Loss</v>
      </c>
    </row>
    <row r="1281" spans="1:17">
      <c r="A1281" t="s">
        <v>2785</v>
      </c>
      <c r="B1281" t="s">
        <v>2786</v>
      </c>
      <c r="C1281" t="s">
        <v>117</v>
      </c>
      <c r="D1281" t="s">
        <v>255</v>
      </c>
      <c r="E1281" t="s">
        <v>36</v>
      </c>
      <c r="F1281" s="4">
        <v>45647</v>
      </c>
      <c r="G1281" t="s">
        <v>83</v>
      </c>
      <c r="H1281" t="s">
        <v>38</v>
      </c>
      <c r="I1281" t="s">
        <v>74</v>
      </c>
      <c r="J1281">
        <v>101426</v>
      </c>
      <c r="K1281" t="s">
        <v>31</v>
      </c>
      <c r="L1281">
        <f t="shared" si="57"/>
        <v>2024</v>
      </c>
      <c r="M1281">
        <f t="shared" si="58"/>
        <v>12</v>
      </c>
      <c r="Q1281" t="str">
        <f t="shared" si="59"/>
        <v>Low Loss</v>
      </c>
    </row>
    <row r="1282" spans="1:17">
      <c r="A1282" t="s">
        <v>2787</v>
      </c>
      <c r="B1282" t="s">
        <v>2788</v>
      </c>
      <c r="C1282" t="s">
        <v>490</v>
      </c>
      <c r="D1282" t="s">
        <v>181</v>
      </c>
      <c r="E1282" t="s">
        <v>97</v>
      </c>
      <c r="F1282" s="4">
        <v>45024</v>
      </c>
      <c r="G1282" t="s">
        <v>20</v>
      </c>
      <c r="H1282" t="s">
        <v>38</v>
      </c>
      <c r="I1282" t="s">
        <v>39</v>
      </c>
      <c r="J1282">
        <v>15578</v>
      </c>
      <c r="K1282" t="s">
        <v>23</v>
      </c>
      <c r="L1282">
        <f t="shared" si="57"/>
        <v>2023</v>
      </c>
      <c r="M1282">
        <f t="shared" si="58"/>
        <v>4</v>
      </c>
      <c r="Q1282" t="str">
        <f t="shared" si="59"/>
        <v>Low Loss</v>
      </c>
    </row>
    <row r="1283" spans="1:17">
      <c r="A1283" t="s">
        <v>2789</v>
      </c>
      <c r="B1283" t="s">
        <v>2790</v>
      </c>
      <c r="C1283" t="s">
        <v>1358</v>
      </c>
      <c r="D1283" t="s">
        <v>170</v>
      </c>
      <c r="E1283" t="s">
        <v>68</v>
      </c>
      <c r="F1283" s="4">
        <v>45201</v>
      </c>
      <c r="G1283" t="s">
        <v>20</v>
      </c>
      <c r="H1283" t="s">
        <v>38</v>
      </c>
      <c r="I1283" t="s">
        <v>30</v>
      </c>
      <c r="J1283">
        <v>10489</v>
      </c>
      <c r="K1283" t="s">
        <v>31</v>
      </c>
      <c r="L1283">
        <f t="shared" ref="L1283:L1346" si="60">YEAR(F1283)</f>
        <v>2023</v>
      </c>
      <c r="M1283">
        <f t="shared" ref="M1283:M1346" si="61">MONTH(F1283)</f>
        <v>10</v>
      </c>
      <c r="Q1283" t="str">
        <f t="shared" ref="Q1283:Q1346" si="62">IF(J1283&gt;250000,"High Loss","Low Loss")</f>
        <v>Low Loss</v>
      </c>
    </row>
    <row r="1284" spans="1:17">
      <c r="A1284" t="s">
        <v>2791</v>
      </c>
      <c r="B1284" t="s">
        <v>498</v>
      </c>
      <c r="C1284" t="s">
        <v>1276</v>
      </c>
      <c r="D1284" t="s">
        <v>821</v>
      </c>
      <c r="E1284" t="s">
        <v>68</v>
      </c>
      <c r="F1284" s="4">
        <v>45864</v>
      </c>
      <c r="G1284" t="s">
        <v>20</v>
      </c>
      <c r="H1284" t="s">
        <v>38</v>
      </c>
      <c r="I1284" t="s">
        <v>30</v>
      </c>
      <c r="J1284">
        <v>383454</v>
      </c>
      <c r="K1284" t="s">
        <v>31</v>
      </c>
      <c r="L1284">
        <f t="shared" si="60"/>
        <v>2025</v>
      </c>
      <c r="M1284">
        <f t="shared" si="61"/>
        <v>7</v>
      </c>
      <c r="Q1284" t="str">
        <f t="shared" si="62"/>
        <v>High Loss</v>
      </c>
    </row>
    <row r="1285" spans="1:17">
      <c r="A1285" t="s">
        <v>2792</v>
      </c>
      <c r="B1285" t="s">
        <v>326</v>
      </c>
      <c r="C1285" t="s">
        <v>272</v>
      </c>
      <c r="D1285" t="s">
        <v>111</v>
      </c>
      <c r="E1285" t="s">
        <v>63</v>
      </c>
      <c r="F1285" s="4">
        <v>45266</v>
      </c>
      <c r="G1285" t="s">
        <v>20</v>
      </c>
      <c r="H1285" t="s">
        <v>38</v>
      </c>
      <c r="I1285" t="s">
        <v>30</v>
      </c>
      <c r="J1285">
        <v>18636</v>
      </c>
      <c r="K1285" t="s">
        <v>31</v>
      </c>
      <c r="L1285">
        <f t="shared" si="60"/>
        <v>2023</v>
      </c>
      <c r="M1285">
        <f t="shared" si="61"/>
        <v>12</v>
      </c>
      <c r="Q1285" t="str">
        <f t="shared" si="62"/>
        <v>Low Loss</v>
      </c>
    </row>
    <row r="1286" spans="1:17">
      <c r="A1286" t="s">
        <v>2793</v>
      </c>
      <c r="B1286" t="s">
        <v>2794</v>
      </c>
      <c r="C1286" t="s">
        <v>1776</v>
      </c>
      <c r="D1286" t="s">
        <v>177</v>
      </c>
      <c r="E1286" t="s">
        <v>58</v>
      </c>
      <c r="F1286" s="4">
        <v>45545</v>
      </c>
      <c r="G1286" t="s">
        <v>20</v>
      </c>
      <c r="H1286" t="s">
        <v>21</v>
      </c>
      <c r="I1286" t="s">
        <v>30</v>
      </c>
      <c r="J1286">
        <v>50958</v>
      </c>
      <c r="K1286" t="s">
        <v>31</v>
      </c>
      <c r="L1286">
        <f t="shared" si="60"/>
        <v>2024</v>
      </c>
      <c r="M1286">
        <f t="shared" si="61"/>
        <v>9</v>
      </c>
      <c r="Q1286" t="str">
        <f t="shared" si="62"/>
        <v>Low Loss</v>
      </c>
    </row>
    <row r="1287" spans="1:17">
      <c r="A1287" t="s">
        <v>2795</v>
      </c>
      <c r="B1287" t="s">
        <v>2711</v>
      </c>
      <c r="C1287" t="s">
        <v>1966</v>
      </c>
      <c r="D1287" t="s">
        <v>361</v>
      </c>
      <c r="E1287" t="s">
        <v>19</v>
      </c>
      <c r="F1287" s="4">
        <v>45273</v>
      </c>
      <c r="G1287" t="s">
        <v>83</v>
      </c>
      <c r="H1287" t="s">
        <v>38</v>
      </c>
      <c r="I1287" t="s">
        <v>30</v>
      </c>
      <c r="J1287">
        <v>323328</v>
      </c>
      <c r="K1287" t="s">
        <v>23</v>
      </c>
      <c r="L1287">
        <f t="shared" si="60"/>
        <v>2023</v>
      </c>
      <c r="M1287">
        <f t="shared" si="61"/>
        <v>12</v>
      </c>
      <c r="Q1287" t="str">
        <f t="shared" si="62"/>
        <v>High Loss</v>
      </c>
    </row>
    <row r="1288" spans="1:17">
      <c r="A1288" t="s">
        <v>2796</v>
      </c>
      <c r="B1288" t="s">
        <v>2797</v>
      </c>
      <c r="C1288" t="s">
        <v>1058</v>
      </c>
      <c r="D1288" t="s">
        <v>369</v>
      </c>
      <c r="E1288" t="s">
        <v>68</v>
      </c>
      <c r="F1288" s="4">
        <v>45732</v>
      </c>
      <c r="G1288" t="s">
        <v>20</v>
      </c>
      <c r="H1288" t="s">
        <v>21</v>
      </c>
      <c r="I1288" t="s">
        <v>74</v>
      </c>
      <c r="J1288">
        <v>384550</v>
      </c>
      <c r="K1288" t="s">
        <v>31</v>
      </c>
      <c r="L1288">
        <f t="shared" si="60"/>
        <v>2025</v>
      </c>
      <c r="M1288">
        <f t="shared" si="61"/>
        <v>3</v>
      </c>
      <c r="Q1288" t="str">
        <f t="shared" si="62"/>
        <v>High Loss</v>
      </c>
    </row>
    <row r="1289" spans="1:17">
      <c r="A1289" t="s">
        <v>2798</v>
      </c>
      <c r="B1289" t="s">
        <v>2799</v>
      </c>
      <c r="C1289" t="s">
        <v>1161</v>
      </c>
      <c r="D1289" t="s">
        <v>280</v>
      </c>
      <c r="E1289" t="s">
        <v>63</v>
      </c>
      <c r="F1289" s="4">
        <v>45555</v>
      </c>
      <c r="G1289" t="s">
        <v>20</v>
      </c>
      <c r="H1289" t="s">
        <v>21</v>
      </c>
      <c r="I1289" t="s">
        <v>74</v>
      </c>
      <c r="J1289">
        <v>265523</v>
      </c>
      <c r="K1289" t="s">
        <v>23</v>
      </c>
      <c r="L1289">
        <f t="shared" si="60"/>
        <v>2024</v>
      </c>
      <c r="M1289">
        <f t="shared" si="61"/>
        <v>9</v>
      </c>
      <c r="Q1289" t="str">
        <f t="shared" si="62"/>
        <v>High Loss</v>
      </c>
    </row>
    <row r="1290" spans="1:17">
      <c r="A1290" t="s">
        <v>2800</v>
      </c>
      <c r="B1290" t="s">
        <v>2801</v>
      </c>
      <c r="C1290" t="s">
        <v>408</v>
      </c>
      <c r="D1290" t="s">
        <v>248</v>
      </c>
      <c r="E1290" t="s">
        <v>63</v>
      </c>
      <c r="F1290" s="4">
        <v>45620</v>
      </c>
      <c r="G1290" t="s">
        <v>20</v>
      </c>
      <c r="H1290" t="s">
        <v>21</v>
      </c>
      <c r="I1290" t="s">
        <v>39</v>
      </c>
      <c r="J1290">
        <v>230890</v>
      </c>
      <c r="K1290" t="s">
        <v>23</v>
      </c>
      <c r="L1290">
        <f t="shared" si="60"/>
        <v>2024</v>
      </c>
      <c r="M1290">
        <f t="shared" si="61"/>
        <v>11</v>
      </c>
      <c r="Q1290" t="str">
        <f t="shared" si="62"/>
        <v>Low Loss</v>
      </c>
    </row>
    <row r="1291" spans="1:17">
      <c r="A1291" t="s">
        <v>2802</v>
      </c>
      <c r="B1291" t="s">
        <v>2803</v>
      </c>
      <c r="C1291" t="s">
        <v>1372</v>
      </c>
      <c r="D1291" t="s">
        <v>369</v>
      </c>
      <c r="E1291" t="s">
        <v>19</v>
      </c>
      <c r="F1291" s="4">
        <v>45730</v>
      </c>
      <c r="G1291" t="s">
        <v>28</v>
      </c>
      <c r="H1291" t="s">
        <v>21</v>
      </c>
      <c r="I1291" t="s">
        <v>39</v>
      </c>
      <c r="J1291">
        <v>455066</v>
      </c>
      <c r="K1291" t="s">
        <v>31</v>
      </c>
      <c r="L1291">
        <f t="shared" si="60"/>
        <v>2025</v>
      </c>
      <c r="M1291">
        <f t="shared" si="61"/>
        <v>3</v>
      </c>
      <c r="Q1291" t="str">
        <f t="shared" si="62"/>
        <v>High Loss</v>
      </c>
    </row>
    <row r="1292" spans="1:17">
      <c r="A1292" t="s">
        <v>2804</v>
      </c>
      <c r="B1292" t="s">
        <v>2805</v>
      </c>
      <c r="C1292" t="s">
        <v>1537</v>
      </c>
      <c r="D1292" t="s">
        <v>214</v>
      </c>
      <c r="E1292" t="s">
        <v>19</v>
      </c>
      <c r="F1292" s="4">
        <v>45112</v>
      </c>
      <c r="G1292" t="s">
        <v>83</v>
      </c>
      <c r="H1292" t="s">
        <v>21</v>
      </c>
      <c r="I1292" t="s">
        <v>30</v>
      </c>
      <c r="J1292">
        <v>125499</v>
      </c>
      <c r="K1292" t="s">
        <v>23</v>
      </c>
      <c r="L1292">
        <f t="shared" si="60"/>
        <v>2023</v>
      </c>
      <c r="M1292">
        <f t="shared" si="61"/>
        <v>7</v>
      </c>
      <c r="Q1292" t="str">
        <f t="shared" si="62"/>
        <v>Low Loss</v>
      </c>
    </row>
    <row r="1293" spans="1:17">
      <c r="A1293" t="s">
        <v>2806</v>
      </c>
      <c r="B1293" t="s">
        <v>2807</v>
      </c>
      <c r="C1293" t="s">
        <v>754</v>
      </c>
      <c r="D1293" t="s">
        <v>62</v>
      </c>
      <c r="E1293" t="s">
        <v>19</v>
      </c>
      <c r="F1293" s="4">
        <v>45026</v>
      </c>
      <c r="G1293" t="s">
        <v>20</v>
      </c>
      <c r="H1293" t="s">
        <v>29</v>
      </c>
      <c r="I1293" t="s">
        <v>30</v>
      </c>
      <c r="J1293">
        <v>331309</v>
      </c>
      <c r="K1293" t="s">
        <v>31</v>
      </c>
      <c r="L1293">
        <f t="shared" si="60"/>
        <v>2023</v>
      </c>
      <c r="M1293">
        <f t="shared" si="61"/>
        <v>4</v>
      </c>
      <c r="Q1293" t="str">
        <f t="shared" si="62"/>
        <v>High Loss</v>
      </c>
    </row>
    <row r="1294" spans="1:17">
      <c r="A1294" t="s">
        <v>2808</v>
      </c>
      <c r="B1294" t="s">
        <v>2809</v>
      </c>
      <c r="C1294" t="s">
        <v>213</v>
      </c>
      <c r="D1294" t="s">
        <v>232</v>
      </c>
      <c r="E1294" t="s">
        <v>68</v>
      </c>
      <c r="F1294" s="4">
        <v>45664</v>
      </c>
      <c r="G1294" t="s">
        <v>37</v>
      </c>
      <c r="H1294" t="s">
        <v>21</v>
      </c>
      <c r="I1294" t="s">
        <v>30</v>
      </c>
      <c r="J1294">
        <v>390217</v>
      </c>
      <c r="K1294" t="s">
        <v>23</v>
      </c>
      <c r="L1294">
        <f t="shared" si="60"/>
        <v>2025</v>
      </c>
      <c r="M1294">
        <f t="shared" si="61"/>
        <v>1</v>
      </c>
      <c r="Q1294" t="str">
        <f t="shared" si="62"/>
        <v>High Loss</v>
      </c>
    </row>
    <row r="1295" spans="1:17">
      <c r="A1295" t="s">
        <v>2810</v>
      </c>
      <c r="B1295" t="s">
        <v>2811</v>
      </c>
      <c r="C1295" t="s">
        <v>34</v>
      </c>
      <c r="D1295" t="s">
        <v>147</v>
      </c>
      <c r="E1295" t="s">
        <v>19</v>
      </c>
      <c r="F1295" s="4">
        <v>45663</v>
      </c>
      <c r="G1295" t="s">
        <v>28</v>
      </c>
      <c r="H1295" t="s">
        <v>21</v>
      </c>
      <c r="I1295" t="s">
        <v>39</v>
      </c>
      <c r="J1295">
        <v>374624</v>
      </c>
      <c r="K1295" t="s">
        <v>31</v>
      </c>
      <c r="L1295">
        <f t="shared" si="60"/>
        <v>2025</v>
      </c>
      <c r="M1295">
        <f t="shared" si="61"/>
        <v>1</v>
      </c>
      <c r="Q1295" t="str">
        <f t="shared" si="62"/>
        <v>High Loss</v>
      </c>
    </row>
    <row r="1296" spans="1:17">
      <c r="A1296" t="s">
        <v>2812</v>
      </c>
      <c r="B1296" t="s">
        <v>2813</v>
      </c>
      <c r="C1296" t="s">
        <v>815</v>
      </c>
      <c r="D1296" t="s">
        <v>151</v>
      </c>
      <c r="E1296" t="s">
        <v>63</v>
      </c>
      <c r="F1296" s="4">
        <v>45995</v>
      </c>
      <c r="G1296" t="s">
        <v>20</v>
      </c>
      <c r="H1296" t="s">
        <v>21</v>
      </c>
      <c r="I1296" t="s">
        <v>30</v>
      </c>
      <c r="J1296">
        <v>64389</v>
      </c>
      <c r="K1296" t="s">
        <v>31</v>
      </c>
      <c r="L1296">
        <f t="shared" si="60"/>
        <v>2025</v>
      </c>
      <c r="M1296">
        <f t="shared" si="61"/>
        <v>12</v>
      </c>
      <c r="Q1296" t="str">
        <f t="shared" si="62"/>
        <v>Low Loss</v>
      </c>
    </row>
    <row r="1297" spans="1:17">
      <c r="A1297" t="s">
        <v>2814</v>
      </c>
      <c r="B1297" t="s">
        <v>1673</v>
      </c>
      <c r="C1297" t="s">
        <v>353</v>
      </c>
      <c r="D1297" t="s">
        <v>292</v>
      </c>
      <c r="E1297" t="s">
        <v>58</v>
      </c>
      <c r="F1297" s="4">
        <v>45004</v>
      </c>
      <c r="G1297" t="s">
        <v>20</v>
      </c>
      <c r="H1297" t="s">
        <v>21</v>
      </c>
      <c r="I1297" t="s">
        <v>39</v>
      </c>
      <c r="J1297">
        <v>176582</v>
      </c>
      <c r="K1297" t="s">
        <v>31</v>
      </c>
      <c r="L1297">
        <f t="shared" si="60"/>
        <v>2023</v>
      </c>
      <c r="M1297">
        <f t="shared" si="61"/>
        <v>3</v>
      </c>
      <c r="Q1297" t="str">
        <f t="shared" si="62"/>
        <v>Low Loss</v>
      </c>
    </row>
    <row r="1298" spans="1:17">
      <c r="A1298" t="s">
        <v>2815</v>
      </c>
      <c r="B1298" t="s">
        <v>1739</v>
      </c>
      <c r="C1298" t="s">
        <v>426</v>
      </c>
      <c r="D1298" t="s">
        <v>255</v>
      </c>
      <c r="E1298" t="s">
        <v>97</v>
      </c>
      <c r="F1298" s="4">
        <v>45821</v>
      </c>
      <c r="G1298" t="s">
        <v>28</v>
      </c>
      <c r="H1298" t="s">
        <v>21</v>
      </c>
      <c r="I1298" t="s">
        <v>74</v>
      </c>
      <c r="J1298">
        <v>78460</v>
      </c>
      <c r="K1298" t="s">
        <v>23</v>
      </c>
      <c r="L1298">
        <f t="shared" si="60"/>
        <v>2025</v>
      </c>
      <c r="M1298">
        <f t="shared" si="61"/>
        <v>6</v>
      </c>
      <c r="Q1298" t="str">
        <f t="shared" si="62"/>
        <v>Low Loss</v>
      </c>
    </row>
    <row r="1299" spans="1:17">
      <c r="A1299" t="s">
        <v>2816</v>
      </c>
      <c r="B1299" t="s">
        <v>2817</v>
      </c>
      <c r="C1299" t="s">
        <v>81</v>
      </c>
      <c r="D1299" t="s">
        <v>255</v>
      </c>
      <c r="E1299" t="s">
        <v>97</v>
      </c>
      <c r="F1299" s="4">
        <v>45261</v>
      </c>
      <c r="G1299" t="s">
        <v>37</v>
      </c>
      <c r="H1299" t="s">
        <v>21</v>
      </c>
      <c r="I1299" t="s">
        <v>30</v>
      </c>
      <c r="J1299">
        <v>364154</v>
      </c>
      <c r="K1299" t="s">
        <v>31</v>
      </c>
      <c r="L1299">
        <f t="shared" si="60"/>
        <v>2023</v>
      </c>
      <c r="M1299">
        <f t="shared" si="61"/>
        <v>12</v>
      </c>
      <c r="Q1299" t="str">
        <f t="shared" si="62"/>
        <v>High Loss</v>
      </c>
    </row>
    <row r="1300" spans="1:17">
      <c r="A1300" t="s">
        <v>2818</v>
      </c>
      <c r="B1300" t="s">
        <v>2338</v>
      </c>
      <c r="C1300" t="s">
        <v>771</v>
      </c>
      <c r="D1300" t="s">
        <v>350</v>
      </c>
      <c r="E1300" t="s">
        <v>97</v>
      </c>
      <c r="F1300" s="4">
        <v>45754</v>
      </c>
      <c r="G1300" t="s">
        <v>83</v>
      </c>
      <c r="H1300" t="s">
        <v>21</v>
      </c>
      <c r="I1300" t="s">
        <v>22</v>
      </c>
      <c r="J1300">
        <v>227905</v>
      </c>
      <c r="K1300" t="s">
        <v>23</v>
      </c>
      <c r="L1300">
        <f t="shared" si="60"/>
        <v>2025</v>
      </c>
      <c r="M1300">
        <f t="shared" si="61"/>
        <v>4</v>
      </c>
      <c r="Q1300" t="str">
        <f t="shared" si="62"/>
        <v>Low Loss</v>
      </c>
    </row>
    <row r="1301" spans="1:17">
      <c r="A1301" t="s">
        <v>2819</v>
      </c>
      <c r="B1301" t="s">
        <v>2820</v>
      </c>
      <c r="C1301" t="s">
        <v>837</v>
      </c>
      <c r="D1301" t="s">
        <v>18</v>
      </c>
      <c r="E1301" t="s">
        <v>97</v>
      </c>
      <c r="F1301" s="4">
        <v>45696</v>
      </c>
      <c r="G1301" t="s">
        <v>83</v>
      </c>
      <c r="H1301" t="s">
        <v>29</v>
      </c>
      <c r="I1301" t="s">
        <v>39</v>
      </c>
      <c r="J1301">
        <v>179737</v>
      </c>
      <c r="K1301" t="s">
        <v>23</v>
      </c>
      <c r="L1301">
        <f t="shared" si="60"/>
        <v>2025</v>
      </c>
      <c r="M1301">
        <f t="shared" si="61"/>
        <v>2</v>
      </c>
      <c r="Q1301" t="str">
        <f t="shared" si="62"/>
        <v>Low Loss</v>
      </c>
    </row>
    <row r="1302" spans="1:17">
      <c r="A1302" t="s">
        <v>2821</v>
      </c>
      <c r="B1302" t="s">
        <v>2822</v>
      </c>
      <c r="C1302" t="s">
        <v>455</v>
      </c>
      <c r="D1302" t="s">
        <v>350</v>
      </c>
      <c r="E1302" t="s">
        <v>63</v>
      </c>
      <c r="F1302" s="4">
        <v>45044</v>
      </c>
      <c r="G1302" t="s">
        <v>20</v>
      </c>
      <c r="H1302" t="s">
        <v>38</v>
      </c>
      <c r="I1302" t="s">
        <v>30</v>
      </c>
      <c r="J1302">
        <v>406600</v>
      </c>
      <c r="K1302" t="s">
        <v>31</v>
      </c>
      <c r="L1302">
        <f t="shared" si="60"/>
        <v>2023</v>
      </c>
      <c r="M1302">
        <f t="shared" si="61"/>
        <v>4</v>
      </c>
      <c r="Q1302" t="str">
        <f t="shared" si="62"/>
        <v>High Loss</v>
      </c>
    </row>
    <row r="1303" spans="1:17">
      <c r="A1303" t="s">
        <v>2823</v>
      </c>
      <c r="B1303" t="s">
        <v>2824</v>
      </c>
      <c r="C1303" t="s">
        <v>1572</v>
      </c>
      <c r="D1303" t="s">
        <v>48</v>
      </c>
      <c r="E1303" t="s">
        <v>88</v>
      </c>
      <c r="F1303" s="4">
        <v>45195</v>
      </c>
      <c r="G1303" t="s">
        <v>28</v>
      </c>
      <c r="H1303" t="s">
        <v>38</v>
      </c>
      <c r="I1303" t="s">
        <v>74</v>
      </c>
      <c r="J1303">
        <v>180099</v>
      </c>
      <c r="K1303" t="s">
        <v>23</v>
      </c>
      <c r="L1303">
        <f t="shared" si="60"/>
        <v>2023</v>
      </c>
      <c r="M1303">
        <f t="shared" si="61"/>
        <v>9</v>
      </c>
      <c r="Q1303" t="str">
        <f t="shared" si="62"/>
        <v>Low Loss</v>
      </c>
    </row>
    <row r="1304" spans="1:17">
      <c r="A1304" t="s">
        <v>2825</v>
      </c>
      <c r="B1304" t="s">
        <v>1622</v>
      </c>
      <c r="C1304" t="s">
        <v>667</v>
      </c>
      <c r="D1304" t="s">
        <v>27</v>
      </c>
      <c r="E1304" t="s">
        <v>97</v>
      </c>
      <c r="F1304" s="4">
        <v>45611</v>
      </c>
      <c r="G1304" t="s">
        <v>37</v>
      </c>
      <c r="H1304" t="s">
        <v>21</v>
      </c>
      <c r="I1304" t="s">
        <v>39</v>
      </c>
      <c r="J1304">
        <v>278657</v>
      </c>
      <c r="K1304" t="s">
        <v>31</v>
      </c>
      <c r="L1304">
        <f t="shared" si="60"/>
        <v>2024</v>
      </c>
      <c r="M1304">
        <f t="shared" si="61"/>
        <v>11</v>
      </c>
      <c r="Q1304" t="str">
        <f t="shared" si="62"/>
        <v>High Loss</v>
      </c>
    </row>
    <row r="1305" spans="1:17">
      <c r="A1305" t="s">
        <v>2826</v>
      </c>
      <c r="B1305" t="s">
        <v>2827</v>
      </c>
      <c r="C1305" t="s">
        <v>886</v>
      </c>
      <c r="D1305" t="s">
        <v>35</v>
      </c>
      <c r="E1305" t="s">
        <v>58</v>
      </c>
      <c r="F1305" s="4">
        <v>45938</v>
      </c>
      <c r="G1305" t="s">
        <v>20</v>
      </c>
      <c r="H1305" t="s">
        <v>38</v>
      </c>
      <c r="I1305" t="s">
        <v>39</v>
      </c>
      <c r="J1305">
        <v>285804</v>
      </c>
      <c r="K1305" t="s">
        <v>31</v>
      </c>
      <c r="L1305">
        <f t="shared" si="60"/>
        <v>2025</v>
      </c>
      <c r="M1305">
        <f t="shared" si="61"/>
        <v>10</v>
      </c>
      <c r="Q1305" t="str">
        <f t="shared" si="62"/>
        <v>High Loss</v>
      </c>
    </row>
    <row r="1306" spans="1:17">
      <c r="A1306" t="s">
        <v>2828</v>
      </c>
      <c r="B1306" t="s">
        <v>1136</v>
      </c>
      <c r="C1306" t="s">
        <v>667</v>
      </c>
      <c r="D1306" t="s">
        <v>155</v>
      </c>
      <c r="E1306" t="s">
        <v>58</v>
      </c>
      <c r="F1306" s="4">
        <v>45926</v>
      </c>
      <c r="G1306" t="s">
        <v>83</v>
      </c>
      <c r="H1306" t="s">
        <v>21</v>
      </c>
      <c r="I1306" t="s">
        <v>30</v>
      </c>
      <c r="J1306">
        <v>458607</v>
      </c>
      <c r="K1306" t="s">
        <v>31</v>
      </c>
      <c r="L1306">
        <f t="shared" si="60"/>
        <v>2025</v>
      </c>
      <c r="M1306">
        <f t="shared" si="61"/>
        <v>9</v>
      </c>
      <c r="Q1306" t="str">
        <f t="shared" si="62"/>
        <v>High Loss</v>
      </c>
    </row>
    <row r="1307" spans="1:17">
      <c r="A1307" t="s">
        <v>2829</v>
      </c>
      <c r="B1307" t="s">
        <v>2830</v>
      </c>
      <c r="C1307" t="s">
        <v>311</v>
      </c>
      <c r="D1307" t="s">
        <v>714</v>
      </c>
      <c r="E1307" t="s">
        <v>19</v>
      </c>
      <c r="F1307" s="4">
        <v>45947</v>
      </c>
      <c r="G1307" t="s">
        <v>28</v>
      </c>
      <c r="H1307" t="s">
        <v>21</v>
      </c>
      <c r="I1307" t="s">
        <v>30</v>
      </c>
      <c r="J1307">
        <v>135418</v>
      </c>
      <c r="K1307" t="s">
        <v>23</v>
      </c>
      <c r="L1307">
        <f t="shared" si="60"/>
        <v>2025</v>
      </c>
      <c r="M1307">
        <f t="shared" si="61"/>
        <v>10</v>
      </c>
      <c r="Q1307" t="str">
        <f t="shared" si="62"/>
        <v>Low Loss</v>
      </c>
    </row>
    <row r="1308" spans="1:17">
      <c r="A1308" t="s">
        <v>2831</v>
      </c>
      <c r="B1308" t="s">
        <v>2832</v>
      </c>
      <c r="C1308" t="s">
        <v>441</v>
      </c>
      <c r="D1308" t="s">
        <v>163</v>
      </c>
      <c r="E1308" t="s">
        <v>97</v>
      </c>
      <c r="F1308" s="4">
        <v>45772</v>
      </c>
      <c r="G1308" t="s">
        <v>20</v>
      </c>
      <c r="H1308" t="s">
        <v>38</v>
      </c>
      <c r="I1308" t="s">
        <v>30</v>
      </c>
      <c r="J1308">
        <v>483281</v>
      </c>
      <c r="K1308" t="s">
        <v>23</v>
      </c>
      <c r="L1308">
        <f t="shared" si="60"/>
        <v>2025</v>
      </c>
      <c r="M1308">
        <f t="shared" si="61"/>
        <v>4</v>
      </c>
      <c r="Q1308" t="str">
        <f t="shared" si="62"/>
        <v>High Loss</v>
      </c>
    </row>
    <row r="1309" spans="1:17">
      <c r="A1309" t="s">
        <v>2833</v>
      </c>
      <c r="B1309" t="s">
        <v>2834</v>
      </c>
      <c r="C1309" t="s">
        <v>698</v>
      </c>
      <c r="D1309" t="s">
        <v>434</v>
      </c>
      <c r="E1309" t="s">
        <v>19</v>
      </c>
      <c r="F1309" s="4">
        <v>45677</v>
      </c>
      <c r="G1309" t="s">
        <v>37</v>
      </c>
      <c r="H1309" t="s">
        <v>38</v>
      </c>
      <c r="I1309" t="s">
        <v>39</v>
      </c>
      <c r="J1309">
        <v>36584</v>
      </c>
      <c r="K1309" t="s">
        <v>23</v>
      </c>
      <c r="L1309">
        <f t="shared" si="60"/>
        <v>2025</v>
      </c>
      <c r="M1309">
        <f t="shared" si="61"/>
        <v>1</v>
      </c>
      <c r="Q1309" t="str">
        <f t="shared" si="62"/>
        <v>Low Loss</v>
      </c>
    </row>
    <row r="1310" spans="1:17">
      <c r="A1310" t="s">
        <v>2835</v>
      </c>
      <c r="B1310" t="s">
        <v>2836</v>
      </c>
      <c r="C1310" t="s">
        <v>1490</v>
      </c>
      <c r="D1310" t="s">
        <v>177</v>
      </c>
      <c r="E1310" t="s">
        <v>63</v>
      </c>
      <c r="F1310" s="4">
        <v>45864</v>
      </c>
      <c r="G1310" t="s">
        <v>83</v>
      </c>
      <c r="H1310" t="s">
        <v>21</v>
      </c>
      <c r="I1310" t="s">
        <v>22</v>
      </c>
      <c r="J1310">
        <v>196777</v>
      </c>
      <c r="K1310" t="s">
        <v>31</v>
      </c>
      <c r="L1310">
        <f t="shared" si="60"/>
        <v>2025</v>
      </c>
      <c r="M1310">
        <f t="shared" si="61"/>
        <v>7</v>
      </c>
      <c r="Q1310" t="str">
        <f t="shared" si="62"/>
        <v>Low Loss</v>
      </c>
    </row>
    <row r="1311" spans="1:17">
      <c r="A1311" t="s">
        <v>2837</v>
      </c>
      <c r="B1311" t="s">
        <v>2838</v>
      </c>
      <c r="C1311" t="s">
        <v>405</v>
      </c>
      <c r="D1311" t="s">
        <v>67</v>
      </c>
      <c r="E1311" t="s">
        <v>68</v>
      </c>
      <c r="F1311" s="4">
        <v>45099</v>
      </c>
      <c r="G1311" t="s">
        <v>37</v>
      </c>
      <c r="H1311" t="s">
        <v>29</v>
      </c>
      <c r="I1311" t="s">
        <v>30</v>
      </c>
      <c r="J1311">
        <v>455454</v>
      </c>
      <c r="K1311" t="s">
        <v>31</v>
      </c>
      <c r="L1311">
        <f t="shared" si="60"/>
        <v>2023</v>
      </c>
      <c r="M1311">
        <f t="shared" si="61"/>
        <v>6</v>
      </c>
      <c r="Q1311" t="str">
        <f t="shared" si="62"/>
        <v>High Loss</v>
      </c>
    </row>
    <row r="1312" spans="1:17">
      <c r="A1312" t="s">
        <v>2839</v>
      </c>
      <c r="B1312" t="s">
        <v>2840</v>
      </c>
      <c r="C1312" t="s">
        <v>619</v>
      </c>
      <c r="D1312" t="s">
        <v>354</v>
      </c>
      <c r="E1312" t="s">
        <v>63</v>
      </c>
      <c r="F1312" s="4">
        <v>45133</v>
      </c>
      <c r="G1312" t="s">
        <v>83</v>
      </c>
      <c r="H1312" t="s">
        <v>21</v>
      </c>
      <c r="I1312" t="s">
        <v>22</v>
      </c>
      <c r="J1312">
        <v>496925</v>
      </c>
      <c r="K1312" t="s">
        <v>31</v>
      </c>
      <c r="L1312">
        <f t="shared" si="60"/>
        <v>2023</v>
      </c>
      <c r="M1312">
        <f t="shared" si="61"/>
        <v>7</v>
      </c>
      <c r="Q1312" t="str">
        <f t="shared" si="62"/>
        <v>High Loss</v>
      </c>
    </row>
    <row r="1313" spans="1:17">
      <c r="A1313" t="s">
        <v>2841</v>
      </c>
      <c r="B1313" t="s">
        <v>2842</v>
      </c>
      <c r="C1313" t="s">
        <v>873</v>
      </c>
      <c r="D1313" t="s">
        <v>236</v>
      </c>
      <c r="E1313" t="s">
        <v>68</v>
      </c>
      <c r="F1313" s="4">
        <v>45869</v>
      </c>
      <c r="G1313" t="s">
        <v>20</v>
      </c>
      <c r="H1313" t="s">
        <v>38</v>
      </c>
      <c r="I1313" t="s">
        <v>39</v>
      </c>
      <c r="J1313">
        <v>142473</v>
      </c>
      <c r="K1313" t="s">
        <v>23</v>
      </c>
      <c r="L1313">
        <f t="shared" si="60"/>
        <v>2025</v>
      </c>
      <c r="M1313">
        <f t="shared" si="61"/>
        <v>7</v>
      </c>
      <c r="Q1313" t="str">
        <f t="shared" si="62"/>
        <v>Low Loss</v>
      </c>
    </row>
    <row r="1314" spans="1:17">
      <c r="A1314" t="s">
        <v>2843</v>
      </c>
      <c r="B1314" t="s">
        <v>2844</v>
      </c>
      <c r="C1314" t="s">
        <v>2845</v>
      </c>
      <c r="D1314" t="s">
        <v>167</v>
      </c>
      <c r="E1314" t="s">
        <v>68</v>
      </c>
      <c r="F1314" s="4">
        <v>45670</v>
      </c>
      <c r="G1314" t="s">
        <v>37</v>
      </c>
      <c r="H1314" t="s">
        <v>21</v>
      </c>
      <c r="I1314" t="s">
        <v>39</v>
      </c>
      <c r="J1314">
        <v>353870</v>
      </c>
      <c r="K1314" t="s">
        <v>31</v>
      </c>
      <c r="L1314">
        <f t="shared" si="60"/>
        <v>2025</v>
      </c>
      <c r="M1314">
        <f t="shared" si="61"/>
        <v>1</v>
      </c>
      <c r="Q1314" t="str">
        <f t="shared" si="62"/>
        <v>High Loss</v>
      </c>
    </row>
    <row r="1315" spans="1:17">
      <c r="A1315" t="s">
        <v>2846</v>
      </c>
      <c r="B1315" t="s">
        <v>2847</v>
      </c>
      <c r="C1315" t="s">
        <v>2845</v>
      </c>
      <c r="D1315" t="s">
        <v>107</v>
      </c>
      <c r="E1315" t="s">
        <v>97</v>
      </c>
      <c r="F1315" s="4">
        <v>45055</v>
      </c>
      <c r="G1315" t="s">
        <v>20</v>
      </c>
      <c r="H1315" t="s">
        <v>38</v>
      </c>
      <c r="I1315" t="s">
        <v>30</v>
      </c>
      <c r="J1315">
        <v>88723</v>
      </c>
      <c r="K1315" t="s">
        <v>31</v>
      </c>
      <c r="L1315">
        <f t="shared" si="60"/>
        <v>2023</v>
      </c>
      <c r="M1315">
        <f t="shared" si="61"/>
        <v>5</v>
      </c>
      <c r="Q1315" t="str">
        <f t="shared" si="62"/>
        <v>Low Loss</v>
      </c>
    </row>
    <row r="1316" spans="1:17">
      <c r="A1316" t="s">
        <v>2848</v>
      </c>
      <c r="B1316" t="s">
        <v>2849</v>
      </c>
      <c r="C1316" t="s">
        <v>520</v>
      </c>
      <c r="D1316" t="s">
        <v>236</v>
      </c>
      <c r="E1316" t="s">
        <v>88</v>
      </c>
      <c r="F1316" s="4">
        <v>45858</v>
      </c>
      <c r="G1316" t="s">
        <v>37</v>
      </c>
      <c r="H1316" t="s">
        <v>21</v>
      </c>
      <c r="I1316" t="s">
        <v>30</v>
      </c>
      <c r="J1316">
        <v>278839</v>
      </c>
      <c r="K1316" t="s">
        <v>31</v>
      </c>
      <c r="L1316">
        <f t="shared" si="60"/>
        <v>2025</v>
      </c>
      <c r="M1316">
        <f t="shared" si="61"/>
        <v>7</v>
      </c>
      <c r="Q1316" t="str">
        <f t="shared" si="62"/>
        <v>High Loss</v>
      </c>
    </row>
    <row r="1317" spans="1:17">
      <c r="A1317" t="s">
        <v>2850</v>
      </c>
      <c r="B1317" t="s">
        <v>2636</v>
      </c>
      <c r="C1317" t="s">
        <v>138</v>
      </c>
      <c r="D1317" t="s">
        <v>82</v>
      </c>
      <c r="E1317" t="s">
        <v>63</v>
      </c>
      <c r="F1317" s="4">
        <v>45746</v>
      </c>
      <c r="G1317" t="s">
        <v>83</v>
      </c>
      <c r="H1317" t="s">
        <v>29</v>
      </c>
      <c r="I1317" t="s">
        <v>74</v>
      </c>
      <c r="J1317">
        <v>72721</v>
      </c>
      <c r="K1317" t="s">
        <v>31</v>
      </c>
      <c r="L1317">
        <f t="shared" si="60"/>
        <v>2025</v>
      </c>
      <c r="M1317">
        <f t="shared" si="61"/>
        <v>3</v>
      </c>
      <c r="Q1317" t="str">
        <f t="shared" si="62"/>
        <v>Low Loss</v>
      </c>
    </row>
    <row r="1318" spans="1:17">
      <c r="A1318" t="s">
        <v>2851</v>
      </c>
      <c r="B1318" t="s">
        <v>2852</v>
      </c>
      <c r="C1318" t="s">
        <v>102</v>
      </c>
      <c r="D1318" t="s">
        <v>217</v>
      </c>
      <c r="E1318" t="s">
        <v>68</v>
      </c>
      <c r="F1318" s="4">
        <v>45488</v>
      </c>
      <c r="G1318" t="s">
        <v>37</v>
      </c>
      <c r="H1318" t="s">
        <v>38</v>
      </c>
      <c r="I1318" t="s">
        <v>39</v>
      </c>
      <c r="J1318">
        <v>284302</v>
      </c>
      <c r="K1318" t="s">
        <v>23</v>
      </c>
      <c r="L1318">
        <f t="shared" si="60"/>
        <v>2024</v>
      </c>
      <c r="M1318">
        <f t="shared" si="61"/>
        <v>7</v>
      </c>
      <c r="Q1318" t="str">
        <f t="shared" si="62"/>
        <v>High Loss</v>
      </c>
    </row>
    <row r="1319" spans="1:17">
      <c r="A1319" t="s">
        <v>2853</v>
      </c>
      <c r="B1319" t="s">
        <v>2854</v>
      </c>
      <c r="C1319" t="s">
        <v>1085</v>
      </c>
      <c r="D1319" t="s">
        <v>402</v>
      </c>
      <c r="E1319" t="s">
        <v>97</v>
      </c>
      <c r="F1319" s="4">
        <v>45617</v>
      </c>
      <c r="G1319" t="s">
        <v>37</v>
      </c>
      <c r="H1319" t="s">
        <v>38</v>
      </c>
      <c r="I1319" t="s">
        <v>39</v>
      </c>
      <c r="J1319">
        <v>331894</v>
      </c>
      <c r="K1319" t="s">
        <v>31</v>
      </c>
      <c r="L1319">
        <f t="shared" si="60"/>
        <v>2024</v>
      </c>
      <c r="M1319">
        <f t="shared" si="61"/>
        <v>11</v>
      </c>
      <c r="Q1319" t="str">
        <f t="shared" si="62"/>
        <v>High Loss</v>
      </c>
    </row>
    <row r="1320" spans="1:17">
      <c r="A1320" t="s">
        <v>2855</v>
      </c>
      <c r="B1320" t="s">
        <v>2856</v>
      </c>
      <c r="C1320" t="s">
        <v>603</v>
      </c>
      <c r="D1320" t="s">
        <v>103</v>
      </c>
      <c r="E1320" t="s">
        <v>36</v>
      </c>
      <c r="F1320" s="4">
        <v>44993</v>
      </c>
      <c r="G1320" t="s">
        <v>20</v>
      </c>
      <c r="H1320" t="s">
        <v>21</v>
      </c>
      <c r="I1320" t="s">
        <v>39</v>
      </c>
      <c r="J1320">
        <v>11658</v>
      </c>
      <c r="K1320" t="s">
        <v>31</v>
      </c>
      <c r="L1320">
        <f t="shared" si="60"/>
        <v>2023</v>
      </c>
      <c r="M1320">
        <f t="shared" si="61"/>
        <v>3</v>
      </c>
      <c r="Q1320" t="str">
        <f t="shared" si="62"/>
        <v>Low Loss</v>
      </c>
    </row>
    <row r="1321" spans="1:17">
      <c r="A1321" t="s">
        <v>2857</v>
      </c>
      <c r="B1321" t="s">
        <v>2858</v>
      </c>
      <c r="C1321" t="s">
        <v>1753</v>
      </c>
      <c r="D1321" t="s">
        <v>48</v>
      </c>
      <c r="E1321" t="s">
        <v>58</v>
      </c>
      <c r="F1321" s="4">
        <v>45005</v>
      </c>
      <c r="G1321" t="s">
        <v>28</v>
      </c>
      <c r="H1321" t="s">
        <v>21</v>
      </c>
      <c r="I1321" t="s">
        <v>30</v>
      </c>
      <c r="J1321">
        <v>293923</v>
      </c>
      <c r="K1321" t="s">
        <v>31</v>
      </c>
      <c r="L1321">
        <f t="shared" si="60"/>
        <v>2023</v>
      </c>
      <c r="M1321">
        <f t="shared" si="61"/>
        <v>3</v>
      </c>
      <c r="Q1321" t="str">
        <f t="shared" si="62"/>
        <v>High Loss</v>
      </c>
    </row>
    <row r="1322" spans="1:17">
      <c r="A1322" t="s">
        <v>2859</v>
      </c>
      <c r="B1322" t="s">
        <v>2860</v>
      </c>
      <c r="C1322" t="s">
        <v>729</v>
      </c>
      <c r="D1322" t="s">
        <v>155</v>
      </c>
      <c r="E1322" t="s">
        <v>97</v>
      </c>
      <c r="F1322" s="4">
        <v>45323</v>
      </c>
      <c r="G1322" t="s">
        <v>28</v>
      </c>
      <c r="H1322" t="s">
        <v>21</v>
      </c>
      <c r="I1322" t="s">
        <v>22</v>
      </c>
      <c r="J1322">
        <v>440840</v>
      </c>
      <c r="K1322" t="s">
        <v>31</v>
      </c>
      <c r="L1322">
        <f t="shared" si="60"/>
        <v>2024</v>
      </c>
      <c r="M1322">
        <f t="shared" si="61"/>
        <v>2</v>
      </c>
      <c r="Q1322" t="str">
        <f t="shared" si="62"/>
        <v>High Loss</v>
      </c>
    </row>
    <row r="1323" spans="1:17">
      <c r="A1323" t="s">
        <v>2861</v>
      </c>
      <c r="B1323" t="s">
        <v>2862</v>
      </c>
      <c r="C1323" t="s">
        <v>205</v>
      </c>
      <c r="D1323" t="s">
        <v>147</v>
      </c>
      <c r="E1323" t="s">
        <v>58</v>
      </c>
      <c r="F1323" s="4">
        <v>45192</v>
      </c>
      <c r="G1323" t="s">
        <v>37</v>
      </c>
      <c r="H1323" t="s">
        <v>29</v>
      </c>
      <c r="I1323" t="s">
        <v>30</v>
      </c>
      <c r="J1323">
        <v>412595</v>
      </c>
      <c r="K1323" t="s">
        <v>31</v>
      </c>
      <c r="L1323">
        <f t="shared" si="60"/>
        <v>2023</v>
      </c>
      <c r="M1323">
        <f t="shared" si="61"/>
        <v>9</v>
      </c>
      <c r="Q1323" t="str">
        <f t="shared" si="62"/>
        <v>High Loss</v>
      </c>
    </row>
    <row r="1324" spans="1:17">
      <c r="A1324" t="s">
        <v>2863</v>
      </c>
      <c r="B1324" t="s">
        <v>2864</v>
      </c>
      <c r="C1324" t="s">
        <v>1191</v>
      </c>
      <c r="D1324" t="s">
        <v>18</v>
      </c>
      <c r="E1324" t="s">
        <v>36</v>
      </c>
      <c r="F1324" s="4">
        <v>45140</v>
      </c>
      <c r="G1324" t="s">
        <v>37</v>
      </c>
      <c r="H1324" t="s">
        <v>38</v>
      </c>
      <c r="I1324" t="s">
        <v>30</v>
      </c>
      <c r="J1324">
        <v>196918</v>
      </c>
      <c r="K1324" t="s">
        <v>31</v>
      </c>
      <c r="L1324">
        <f t="shared" si="60"/>
        <v>2023</v>
      </c>
      <c r="M1324">
        <f t="shared" si="61"/>
        <v>8</v>
      </c>
      <c r="Q1324" t="str">
        <f t="shared" si="62"/>
        <v>Low Loss</v>
      </c>
    </row>
    <row r="1325" spans="1:17">
      <c r="A1325" t="s">
        <v>2865</v>
      </c>
      <c r="B1325" t="s">
        <v>2866</v>
      </c>
      <c r="C1325" t="s">
        <v>266</v>
      </c>
      <c r="D1325" t="s">
        <v>167</v>
      </c>
      <c r="E1325" t="s">
        <v>36</v>
      </c>
      <c r="F1325" s="4">
        <v>45415</v>
      </c>
      <c r="G1325" t="s">
        <v>83</v>
      </c>
      <c r="H1325" t="s">
        <v>21</v>
      </c>
      <c r="I1325" t="s">
        <v>39</v>
      </c>
      <c r="J1325">
        <v>425589</v>
      </c>
      <c r="K1325" t="s">
        <v>31</v>
      </c>
      <c r="L1325">
        <f t="shared" si="60"/>
        <v>2024</v>
      </c>
      <c r="M1325">
        <f t="shared" si="61"/>
        <v>5</v>
      </c>
      <c r="Q1325" t="str">
        <f t="shared" si="62"/>
        <v>High Loss</v>
      </c>
    </row>
    <row r="1326" spans="1:17">
      <c r="A1326" t="s">
        <v>2867</v>
      </c>
      <c r="B1326" t="s">
        <v>2669</v>
      </c>
      <c r="C1326" t="s">
        <v>482</v>
      </c>
      <c r="D1326" t="s">
        <v>273</v>
      </c>
      <c r="E1326" t="s">
        <v>68</v>
      </c>
      <c r="F1326" s="4">
        <v>45283</v>
      </c>
      <c r="G1326" t="s">
        <v>28</v>
      </c>
      <c r="H1326" t="s">
        <v>38</v>
      </c>
      <c r="I1326" t="s">
        <v>30</v>
      </c>
      <c r="J1326">
        <v>322770</v>
      </c>
      <c r="K1326" t="s">
        <v>31</v>
      </c>
      <c r="L1326">
        <f t="shared" si="60"/>
        <v>2023</v>
      </c>
      <c r="M1326">
        <f t="shared" si="61"/>
        <v>12</v>
      </c>
      <c r="Q1326" t="str">
        <f t="shared" si="62"/>
        <v>High Loss</v>
      </c>
    </row>
    <row r="1327" spans="1:17">
      <c r="A1327" t="s">
        <v>2868</v>
      </c>
      <c r="B1327" t="s">
        <v>2869</v>
      </c>
      <c r="C1327" t="s">
        <v>812</v>
      </c>
      <c r="D1327" t="s">
        <v>87</v>
      </c>
      <c r="E1327" t="s">
        <v>88</v>
      </c>
      <c r="F1327" s="4">
        <v>45776</v>
      </c>
      <c r="G1327" t="s">
        <v>83</v>
      </c>
      <c r="H1327" t="s">
        <v>21</v>
      </c>
      <c r="I1327" t="s">
        <v>30</v>
      </c>
      <c r="J1327">
        <v>372119</v>
      </c>
      <c r="K1327" t="s">
        <v>23</v>
      </c>
      <c r="L1327">
        <f t="shared" si="60"/>
        <v>2025</v>
      </c>
      <c r="M1327">
        <f t="shared" si="61"/>
        <v>4</v>
      </c>
      <c r="Q1327" t="str">
        <f t="shared" si="62"/>
        <v>High Loss</v>
      </c>
    </row>
    <row r="1328" spans="1:17">
      <c r="A1328" t="s">
        <v>2870</v>
      </c>
      <c r="B1328" t="s">
        <v>2871</v>
      </c>
      <c r="C1328" t="s">
        <v>661</v>
      </c>
      <c r="D1328" t="s">
        <v>298</v>
      </c>
      <c r="E1328" t="s">
        <v>68</v>
      </c>
      <c r="F1328" s="4">
        <v>45552</v>
      </c>
      <c r="G1328" t="s">
        <v>28</v>
      </c>
      <c r="H1328" t="s">
        <v>21</v>
      </c>
      <c r="I1328" t="s">
        <v>74</v>
      </c>
      <c r="J1328">
        <v>354318</v>
      </c>
      <c r="K1328" t="s">
        <v>31</v>
      </c>
      <c r="L1328">
        <f t="shared" si="60"/>
        <v>2024</v>
      </c>
      <c r="M1328">
        <f t="shared" si="61"/>
        <v>9</v>
      </c>
      <c r="Q1328" t="str">
        <f t="shared" si="62"/>
        <v>High Loss</v>
      </c>
    </row>
    <row r="1329" spans="1:17">
      <c r="A1329" t="s">
        <v>2872</v>
      </c>
      <c r="B1329" t="s">
        <v>1132</v>
      </c>
      <c r="C1329" t="s">
        <v>541</v>
      </c>
      <c r="D1329" t="s">
        <v>107</v>
      </c>
      <c r="E1329" t="s">
        <v>88</v>
      </c>
      <c r="F1329" s="4">
        <v>45864</v>
      </c>
      <c r="G1329" t="s">
        <v>28</v>
      </c>
      <c r="H1329" t="s">
        <v>38</v>
      </c>
      <c r="I1329" t="s">
        <v>39</v>
      </c>
      <c r="J1329">
        <v>262840</v>
      </c>
      <c r="K1329" t="s">
        <v>23</v>
      </c>
      <c r="L1329">
        <f t="shared" si="60"/>
        <v>2025</v>
      </c>
      <c r="M1329">
        <f t="shared" si="61"/>
        <v>7</v>
      </c>
      <c r="Q1329" t="str">
        <f t="shared" si="62"/>
        <v>High Loss</v>
      </c>
    </row>
    <row r="1330" spans="1:17">
      <c r="A1330" t="s">
        <v>2873</v>
      </c>
      <c r="B1330" t="s">
        <v>2874</v>
      </c>
      <c r="C1330" t="s">
        <v>1186</v>
      </c>
      <c r="D1330" t="s">
        <v>284</v>
      </c>
      <c r="E1330" t="s">
        <v>36</v>
      </c>
      <c r="F1330" s="4">
        <v>45852</v>
      </c>
      <c r="G1330" t="s">
        <v>28</v>
      </c>
      <c r="H1330" t="s">
        <v>38</v>
      </c>
      <c r="I1330" t="s">
        <v>30</v>
      </c>
      <c r="J1330">
        <v>386255</v>
      </c>
      <c r="K1330" t="s">
        <v>23</v>
      </c>
      <c r="L1330">
        <f t="shared" si="60"/>
        <v>2025</v>
      </c>
      <c r="M1330">
        <f t="shared" si="61"/>
        <v>7</v>
      </c>
      <c r="Q1330" t="str">
        <f t="shared" si="62"/>
        <v>High Loss</v>
      </c>
    </row>
    <row r="1331" spans="1:17">
      <c r="A1331" t="s">
        <v>2875</v>
      </c>
      <c r="B1331" t="s">
        <v>2876</v>
      </c>
      <c r="C1331" t="s">
        <v>839</v>
      </c>
      <c r="D1331" t="s">
        <v>805</v>
      </c>
      <c r="E1331" t="s">
        <v>68</v>
      </c>
      <c r="F1331" s="4">
        <v>45313</v>
      </c>
      <c r="G1331" t="s">
        <v>83</v>
      </c>
      <c r="H1331" t="s">
        <v>38</v>
      </c>
      <c r="I1331" t="s">
        <v>39</v>
      </c>
      <c r="J1331">
        <v>297037</v>
      </c>
      <c r="K1331" t="s">
        <v>23</v>
      </c>
      <c r="L1331">
        <f t="shared" si="60"/>
        <v>2024</v>
      </c>
      <c r="M1331">
        <f t="shared" si="61"/>
        <v>1</v>
      </c>
      <c r="Q1331" t="str">
        <f t="shared" si="62"/>
        <v>High Loss</v>
      </c>
    </row>
    <row r="1332" spans="1:17">
      <c r="A1332" t="s">
        <v>2877</v>
      </c>
      <c r="B1332" t="s">
        <v>2878</v>
      </c>
      <c r="C1332" t="s">
        <v>166</v>
      </c>
      <c r="D1332" t="s">
        <v>143</v>
      </c>
      <c r="E1332" t="s">
        <v>97</v>
      </c>
      <c r="F1332" s="4">
        <v>45852</v>
      </c>
      <c r="G1332" t="s">
        <v>28</v>
      </c>
      <c r="H1332" t="s">
        <v>29</v>
      </c>
      <c r="I1332" t="s">
        <v>30</v>
      </c>
      <c r="J1332">
        <v>175559</v>
      </c>
      <c r="K1332" t="s">
        <v>31</v>
      </c>
      <c r="L1332">
        <f t="shared" si="60"/>
        <v>2025</v>
      </c>
      <c r="M1332">
        <f t="shared" si="61"/>
        <v>7</v>
      </c>
      <c r="Q1332" t="str">
        <f t="shared" si="62"/>
        <v>Low Loss</v>
      </c>
    </row>
    <row r="1333" spans="1:17">
      <c r="A1333" t="s">
        <v>2879</v>
      </c>
      <c r="B1333" t="s">
        <v>1039</v>
      </c>
      <c r="C1333" t="s">
        <v>201</v>
      </c>
      <c r="D1333" t="s">
        <v>662</v>
      </c>
      <c r="E1333" t="s">
        <v>88</v>
      </c>
      <c r="F1333" s="4">
        <v>45468</v>
      </c>
      <c r="G1333" t="s">
        <v>83</v>
      </c>
      <c r="H1333" t="s">
        <v>29</v>
      </c>
      <c r="I1333" t="s">
        <v>30</v>
      </c>
      <c r="J1333">
        <v>23843</v>
      </c>
      <c r="K1333" t="s">
        <v>31</v>
      </c>
      <c r="L1333">
        <f t="shared" si="60"/>
        <v>2024</v>
      </c>
      <c r="M1333">
        <f t="shared" si="61"/>
        <v>6</v>
      </c>
      <c r="Q1333" t="str">
        <f t="shared" si="62"/>
        <v>Low Loss</v>
      </c>
    </row>
    <row r="1334" spans="1:17">
      <c r="A1334" t="s">
        <v>2880</v>
      </c>
      <c r="B1334" t="s">
        <v>2881</v>
      </c>
      <c r="C1334" t="s">
        <v>812</v>
      </c>
      <c r="D1334" t="s">
        <v>298</v>
      </c>
      <c r="E1334" t="s">
        <v>68</v>
      </c>
      <c r="F1334" s="4">
        <v>45866</v>
      </c>
      <c r="G1334" t="s">
        <v>28</v>
      </c>
      <c r="H1334" t="s">
        <v>29</v>
      </c>
      <c r="I1334" t="s">
        <v>74</v>
      </c>
      <c r="J1334">
        <v>92187</v>
      </c>
      <c r="K1334" t="s">
        <v>23</v>
      </c>
      <c r="L1334">
        <f t="shared" si="60"/>
        <v>2025</v>
      </c>
      <c r="M1334">
        <f t="shared" si="61"/>
        <v>7</v>
      </c>
      <c r="Q1334" t="str">
        <f t="shared" si="62"/>
        <v>Low Loss</v>
      </c>
    </row>
    <row r="1335" spans="1:17">
      <c r="A1335" t="s">
        <v>2882</v>
      </c>
      <c r="B1335" t="s">
        <v>2883</v>
      </c>
      <c r="C1335" t="s">
        <v>912</v>
      </c>
      <c r="D1335" t="s">
        <v>87</v>
      </c>
      <c r="E1335" t="s">
        <v>19</v>
      </c>
      <c r="F1335" s="4">
        <v>45770</v>
      </c>
      <c r="G1335" t="s">
        <v>37</v>
      </c>
      <c r="H1335" t="s">
        <v>21</v>
      </c>
      <c r="I1335" t="s">
        <v>30</v>
      </c>
      <c r="J1335">
        <v>285608</v>
      </c>
      <c r="K1335" t="s">
        <v>31</v>
      </c>
      <c r="L1335">
        <f t="shared" si="60"/>
        <v>2025</v>
      </c>
      <c r="M1335">
        <f t="shared" si="61"/>
        <v>4</v>
      </c>
      <c r="Q1335" t="str">
        <f t="shared" si="62"/>
        <v>High Loss</v>
      </c>
    </row>
    <row r="1336" spans="1:17">
      <c r="A1336" t="s">
        <v>2884</v>
      </c>
      <c r="B1336" t="s">
        <v>2885</v>
      </c>
      <c r="C1336" t="s">
        <v>722</v>
      </c>
      <c r="D1336" t="s">
        <v>232</v>
      </c>
      <c r="E1336" t="s">
        <v>97</v>
      </c>
      <c r="F1336" s="4">
        <v>45755</v>
      </c>
      <c r="G1336" t="s">
        <v>28</v>
      </c>
      <c r="H1336" t="s">
        <v>29</v>
      </c>
      <c r="I1336" t="s">
        <v>30</v>
      </c>
      <c r="J1336">
        <v>39643</v>
      </c>
      <c r="K1336" t="s">
        <v>31</v>
      </c>
      <c r="L1336">
        <f t="shared" si="60"/>
        <v>2025</v>
      </c>
      <c r="M1336">
        <f t="shared" si="61"/>
        <v>4</v>
      </c>
      <c r="Q1336" t="str">
        <f t="shared" si="62"/>
        <v>Low Loss</v>
      </c>
    </row>
    <row r="1337" spans="1:17">
      <c r="A1337" t="s">
        <v>2886</v>
      </c>
      <c r="B1337" t="s">
        <v>394</v>
      </c>
      <c r="C1337" t="s">
        <v>541</v>
      </c>
      <c r="D1337" t="s">
        <v>382</v>
      </c>
      <c r="E1337" t="s">
        <v>36</v>
      </c>
      <c r="F1337" s="4">
        <v>45474</v>
      </c>
      <c r="G1337" t="s">
        <v>37</v>
      </c>
      <c r="H1337" t="s">
        <v>29</v>
      </c>
      <c r="I1337" t="s">
        <v>39</v>
      </c>
      <c r="J1337">
        <v>213943</v>
      </c>
      <c r="K1337" t="s">
        <v>31</v>
      </c>
      <c r="L1337">
        <f t="shared" si="60"/>
        <v>2024</v>
      </c>
      <c r="M1337">
        <f t="shared" si="61"/>
        <v>7</v>
      </c>
      <c r="Q1337" t="str">
        <f t="shared" si="62"/>
        <v>Low Loss</v>
      </c>
    </row>
    <row r="1338" spans="1:17">
      <c r="A1338" t="s">
        <v>2887</v>
      </c>
      <c r="B1338" t="s">
        <v>2888</v>
      </c>
      <c r="C1338" t="s">
        <v>198</v>
      </c>
      <c r="D1338" t="s">
        <v>111</v>
      </c>
      <c r="E1338" t="s">
        <v>19</v>
      </c>
      <c r="F1338" s="4">
        <v>45464</v>
      </c>
      <c r="G1338" t="s">
        <v>28</v>
      </c>
      <c r="H1338" t="s">
        <v>38</v>
      </c>
      <c r="I1338" t="s">
        <v>30</v>
      </c>
      <c r="J1338">
        <v>494956</v>
      </c>
      <c r="K1338" t="s">
        <v>31</v>
      </c>
      <c r="L1338">
        <f t="shared" si="60"/>
        <v>2024</v>
      </c>
      <c r="M1338">
        <f t="shared" si="61"/>
        <v>6</v>
      </c>
      <c r="Q1338" t="str">
        <f t="shared" si="62"/>
        <v>High Loss</v>
      </c>
    </row>
    <row r="1339" spans="1:17">
      <c r="A1339" t="s">
        <v>2889</v>
      </c>
      <c r="B1339" t="s">
        <v>2890</v>
      </c>
      <c r="C1339" t="s">
        <v>455</v>
      </c>
      <c r="D1339" t="s">
        <v>62</v>
      </c>
      <c r="E1339" t="s">
        <v>36</v>
      </c>
      <c r="F1339" s="4">
        <v>45146</v>
      </c>
      <c r="G1339" t="s">
        <v>83</v>
      </c>
      <c r="H1339" t="s">
        <v>21</v>
      </c>
      <c r="I1339" t="s">
        <v>30</v>
      </c>
      <c r="J1339">
        <v>419616</v>
      </c>
      <c r="K1339" t="s">
        <v>31</v>
      </c>
      <c r="L1339">
        <f t="shared" si="60"/>
        <v>2023</v>
      </c>
      <c r="M1339">
        <f t="shared" si="61"/>
        <v>8</v>
      </c>
      <c r="Q1339" t="str">
        <f t="shared" si="62"/>
        <v>High Loss</v>
      </c>
    </row>
    <row r="1340" spans="1:17">
      <c r="A1340" t="s">
        <v>2891</v>
      </c>
      <c r="B1340" t="s">
        <v>2892</v>
      </c>
      <c r="C1340" t="s">
        <v>1161</v>
      </c>
      <c r="D1340" t="s">
        <v>365</v>
      </c>
      <c r="E1340" t="s">
        <v>63</v>
      </c>
      <c r="F1340" s="4">
        <v>45885</v>
      </c>
      <c r="G1340" t="s">
        <v>37</v>
      </c>
      <c r="H1340" t="s">
        <v>29</v>
      </c>
      <c r="I1340" t="s">
        <v>30</v>
      </c>
      <c r="J1340">
        <v>41232</v>
      </c>
      <c r="K1340" t="s">
        <v>31</v>
      </c>
      <c r="L1340">
        <f t="shared" si="60"/>
        <v>2025</v>
      </c>
      <c r="M1340">
        <f t="shared" si="61"/>
        <v>8</v>
      </c>
      <c r="Q1340" t="str">
        <f t="shared" si="62"/>
        <v>Low Loss</v>
      </c>
    </row>
    <row r="1341" spans="1:17">
      <c r="A1341" t="s">
        <v>2893</v>
      </c>
      <c r="B1341" t="s">
        <v>775</v>
      </c>
      <c r="C1341" t="s">
        <v>1328</v>
      </c>
      <c r="D1341" t="s">
        <v>135</v>
      </c>
      <c r="E1341" t="s">
        <v>68</v>
      </c>
      <c r="F1341" s="4">
        <v>45110</v>
      </c>
      <c r="G1341" t="s">
        <v>28</v>
      </c>
      <c r="H1341" t="s">
        <v>21</v>
      </c>
      <c r="I1341" t="s">
        <v>30</v>
      </c>
      <c r="J1341">
        <v>414951</v>
      </c>
      <c r="K1341" t="s">
        <v>23</v>
      </c>
      <c r="L1341">
        <f t="shared" si="60"/>
        <v>2023</v>
      </c>
      <c r="M1341">
        <f t="shared" si="61"/>
        <v>7</v>
      </c>
      <c r="Q1341" t="str">
        <f t="shared" si="62"/>
        <v>High Loss</v>
      </c>
    </row>
    <row r="1342" spans="1:17">
      <c r="A1342" t="s">
        <v>2894</v>
      </c>
      <c r="B1342" t="s">
        <v>2895</v>
      </c>
      <c r="C1342" t="s">
        <v>1348</v>
      </c>
      <c r="D1342" t="s">
        <v>350</v>
      </c>
      <c r="E1342" t="s">
        <v>58</v>
      </c>
      <c r="F1342" s="4">
        <v>45556</v>
      </c>
      <c r="G1342" t="s">
        <v>28</v>
      </c>
      <c r="H1342" t="s">
        <v>21</v>
      </c>
      <c r="I1342" t="s">
        <v>30</v>
      </c>
      <c r="J1342">
        <v>22356</v>
      </c>
      <c r="K1342" t="s">
        <v>31</v>
      </c>
      <c r="L1342">
        <f t="shared" si="60"/>
        <v>2024</v>
      </c>
      <c r="M1342">
        <f t="shared" si="61"/>
        <v>9</v>
      </c>
      <c r="Q1342" t="str">
        <f t="shared" si="62"/>
        <v>Low Loss</v>
      </c>
    </row>
    <row r="1343" spans="1:17">
      <c r="A1343" t="s">
        <v>2896</v>
      </c>
      <c r="B1343" t="s">
        <v>2897</v>
      </c>
      <c r="C1343" t="s">
        <v>1140</v>
      </c>
      <c r="D1343" t="s">
        <v>232</v>
      </c>
      <c r="E1343" t="s">
        <v>97</v>
      </c>
      <c r="F1343" s="4">
        <v>45498</v>
      </c>
      <c r="G1343" t="s">
        <v>37</v>
      </c>
      <c r="H1343" t="s">
        <v>29</v>
      </c>
      <c r="I1343" t="s">
        <v>30</v>
      </c>
      <c r="J1343">
        <v>4644</v>
      </c>
      <c r="K1343" t="s">
        <v>31</v>
      </c>
      <c r="L1343">
        <f t="shared" si="60"/>
        <v>2024</v>
      </c>
      <c r="M1343">
        <f t="shared" si="61"/>
        <v>7</v>
      </c>
      <c r="Q1343" t="str">
        <f t="shared" si="62"/>
        <v>Low Loss</v>
      </c>
    </row>
    <row r="1344" spans="1:17">
      <c r="A1344" t="s">
        <v>2898</v>
      </c>
      <c r="B1344" t="s">
        <v>2899</v>
      </c>
      <c r="C1344" t="s">
        <v>580</v>
      </c>
      <c r="D1344" t="s">
        <v>124</v>
      </c>
      <c r="E1344" t="s">
        <v>97</v>
      </c>
      <c r="F1344" s="4">
        <v>45856</v>
      </c>
      <c r="G1344" t="s">
        <v>28</v>
      </c>
      <c r="H1344" t="s">
        <v>38</v>
      </c>
      <c r="I1344" t="s">
        <v>74</v>
      </c>
      <c r="J1344">
        <v>417932</v>
      </c>
      <c r="K1344" t="s">
        <v>23</v>
      </c>
      <c r="L1344">
        <f t="shared" si="60"/>
        <v>2025</v>
      </c>
      <c r="M1344">
        <f t="shared" si="61"/>
        <v>7</v>
      </c>
      <c r="Q1344" t="str">
        <f t="shared" si="62"/>
        <v>High Loss</v>
      </c>
    </row>
    <row r="1345" spans="1:17">
      <c r="A1345" t="s">
        <v>2900</v>
      </c>
      <c r="B1345" t="s">
        <v>2313</v>
      </c>
      <c r="C1345" t="s">
        <v>614</v>
      </c>
      <c r="D1345" t="s">
        <v>135</v>
      </c>
      <c r="E1345" t="s">
        <v>88</v>
      </c>
      <c r="F1345" s="4">
        <v>45946</v>
      </c>
      <c r="G1345" t="s">
        <v>83</v>
      </c>
      <c r="H1345" t="s">
        <v>21</v>
      </c>
      <c r="I1345" t="s">
        <v>39</v>
      </c>
      <c r="J1345">
        <v>167505</v>
      </c>
      <c r="K1345" t="s">
        <v>31</v>
      </c>
      <c r="L1345">
        <f t="shared" si="60"/>
        <v>2025</v>
      </c>
      <c r="M1345">
        <f t="shared" si="61"/>
        <v>10</v>
      </c>
      <c r="Q1345" t="str">
        <f t="shared" si="62"/>
        <v>Low Loss</v>
      </c>
    </row>
    <row r="1346" spans="1:17">
      <c r="A1346" t="s">
        <v>2901</v>
      </c>
      <c r="B1346" t="s">
        <v>2902</v>
      </c>
      <c r="C1346" t="s">
        <v>1447</v>
      </c>
      <c r="D1346" t="s">
        <v>170</v>
      </c>
      <c r="E1346" t="s">
        <v>36</v>
      </c>
      <c r="F1346" s="4">
        <v>45989</v>
      </c>
      <c r="G1346" t="s">
        <v>20</v>
      </c>
      <c r="H1346" t="s">
        <v>38</v>
      </c>
      <c r="I1346" t="s">
        <v>39</v>
      </c>
      <c r="J1346">
        <v>129686</v>
      </c>
      <c r="K1346" t="s">
        <v>31</v>
      </c>
      <c r="L1346">
        <f t="shared" si="60"/>
        <v>2025</v>
      </c>
      <c r="M1346">
        <f t="shared" si="61"/>
        <v>11</v>
      </c>
      <c r="Q1346" t="str">
        <f t="shared" si="62"/>
        <v>Low Loss</v>
      </c>
    </row>
    <row r="1347" spans="1:17">
      <c r="A1347" t="s">
        <v>2903</v>
      </c>
      <c r="B1347" t="s">
        <v>2904</v>
      </c>
      <c r="C1347" t="s">
        <v>198</v>
      </c>
      <c r="D1347" t="s">
        <v>177</v>
      </c>
      <c r="E1347" t="s">
        <v>97</v>
      </c>
      <c r="F1347" s="4">
        <v>45755</v>
      </c>
      <c r="G1347" t="s">
        <v>37</v>
      </c>
      <c r="H1347" t="s">
        <v>38</v>
      </c>
      <c r="I1347" t="s">
        <v>30</v>
      </c>
      <c r="J1347">
        <v>461432</v>
      </c>
      <c r="K1347" t="s">
        <v>31</v>
      </c>
      <c r="L1347">
        <f t="shared" ref="L1347:L1410" si="63">YEAR(F1347)</f>
        <v>2025</v>
      </c>
      <c r="M1347">
        <f t="shared" ref="M1347:M1410" si="64">MONTH(F1347)</f>
        <v>4</v>
      </c>
      <c r="Q1347" t="str">
        <f t="shared" ref="Q1347:Q1410" si="65">IF(J1347&gt;250000,"High Loss","Low Loss")</f>
        <v>High Loss</v>
      </c>
    </row>
    <row r="1348" spans="1:17">
      <c r="A1348" t="s">
        <v>2905</v>
      </c>
      <c r="B1348" t="s">
        <v>2906</v>
      </c>
      <c r="C1348" t="s">
        <v>441</v>
      </c>
      <c r="D1348" t="s">
        <v>217</v>
      </c>
      <c r="E1348" t="s">
        <v>97</v>
      </c>
      <c r="F1348" s="4">
        <v>45179</v>
      </c>
      <c r="G1348" t="s">
        <v>37</v>
      </c>
      <c r="H1348" t="s">
        <v>38</v>
      </c>
      <c r="I1348" t="s">
        <v>30</v>
      </c>
      <c r="J1348">
        <v>97462</v>
      </c>
      <c r="K1348" t="s">
        <v>31</v>
      </c>
      <c r="L1348">
        <f t="shared" si="63"/>
        <v>2023</v>
      </c>
      <c r="M1348">
        <f t="shared" si="64"/>
        <v>9</v>
      </c>
      <c r="Q1348" t="str">
        <f t="shared" si="65"/>
        <v>Low Loss</v>
      </c>
    </row>
    <row r="1349" spans="1:17">
      <c r="A1349" t="s">
        <v>2907</v>
      </c>
      <c r="B1349" t="s">
        <v>1527</v>
      </c>
      <c r="C1349" t="s">
        <v>162</v>
      </c>
      <c r="D1349" t="s">
        <v>236</v>
      </c>
      <c r="E1349" t="s">
        <v>97</v>
      </c>
      <c r="F1349" s="4">
        <v>45199</v>
      </c>
      <c r="G1349" t="s">
        <v>28</v>
      </c>
      <c r="H1349" t="s">
        <v>38</v>
      </c>
      <c r="I1349" t="s">
        <v>30</v>
      </c>
      <c r="J1349">
        <v>499440</v>
      </c>
      <c r="K1349" t="s">
        <v>31</v>
      </c>
      <c r="L1349">
        <f t="shared" si="63"/>
        <v>2023</v>
      </c>
      <c r="M1349">
        <f t="shared" si="64"/>
        <v>9</v>
      </c>
      <c r="Q1349" t="str">
        <f t="shared" si="65"/>
        <v>High Loss</v>
      </c>
    </row>
    <row r="1350" spans="1:17">
      <c r="A1350" t="s">
        <v>2908</v>
      </c>
      <c r="B1350" t="s">
        <v>525</v>
      </c>
      <c r="C1350" t="s">
        <v>188</v>
      </c>
      <c r="D1350" t="s">
        <v>217</v>
      </c>
      <c r="E1350" t="s">
        <v>58</v>
      </c>
      <c r="F1350" s="4">
        <v>45313</v>
      </c>
      <c r="G1350" t="s">
        <v>28</v>
      </c>
      <c r="H1350" t="s">
        <v>38</v>
      </c>
      <c r="I1350" t="s">
        <v>22</v>
      </c>
      <c r="J1350">
        <v>477766</v>
      </c>
      <c r="K1350" t="s">
        <v>31</v>
      </c>
      <c r="L1350">
        <f t="shared" si="63"/>
        <v>2024</v>
      </c>
      <c r="M1350">
        <f t="shared" si="64"/>
        <v>1</v>
      </c>
      <c r="Q1350" t="str">
        <f t="shared" si="65"/>
        <v>High Loss</v>
      </c>
    </row>
    <row r="1351" spans="1:17">
      <c r="A1351" t="s">
        <v>2909</v>
      </c>
      <c r="B1351" t="s">
        <v>2910</v>
      </c>
      <c r="C1351" t="s">
        <v>392</v>
      </c>
      <c r="D1351" t="s">
        <v>48</v>
      </c>
      <c r="E1351" t="s">
        <v>68</v>
      </c>
      <c r="F1351" s="4">
        <v>45970</v>
      </c>
      <c r="G1351" t="s">
        <v>37</v>
      </c>
      <c r="H1351" t="s">
        <v>38</v>
      </c>
      <c r="I1351" t="s">
        <v>30</v>
      </c>
      <c r="J1351">
        <v>425266</v>
      </c>
      <c r="K1351" t="s">
        <v>31</v>
      </c>
      <c r="L1351">
        <f t="shared" si="63"/>
        <v>2025</v>
      </c>
      <c r="M1351">
        <f t="shared" si="64"/>
        <v>11</v>
      </c>
      <c r="Q1351" t="str">
        <f t="shared" si="65"/>
        <v>High Loss</v>
      </c>
    </row>
    <row r="1352" spans="1:17">
      <c r="A1352" t="s">
        <v>2911</v>
      </c>
      <c r="B1352" t="s">
        <v>2912</v>
      </c>
      <c r="C1352" t="s">
        <v>1211</v>
      </c>
      <c r="D1352" t="s">
        <v>521</v>
      </c>
      <c r="E1352" t="s">
        <v>63</v>
      </c>
      <c r="F1352" s="4">
        <v>45800</v>
      </c>
      <c r="G1352" t="s">
        <v>37</v>
      </c>
      <c r="H1352" t="s">
        <v>21</v>
      </c>
      <c r="I1352" t="s">
        <v>39</v>
      </c>
      <c r="J1352">
        <v>373350</v>
      </c>
      <c r="K1352" t="s">
        <v>23</v>
      </c>
      <c r="L1352">
        <f t="shared" si="63"/>
        <v>2025</v>
      </c>
      <c r="M1352">
        <f t="shared" si="64"/>
        <v>5</v>
      </c>
      <c r="Q1352" t="str">
        <f t="shared" si="65"/>
        <v>High Loss</v>
      </c>
    </row>
    <row r="1353" spans="1:17">
      <c r="A1353" t="s">
        <v>2913</v>
      </c>
      <c r="B1353" t="s">
        <v>1913</v>
      </c>
      <c r="C1353" t="s">
        <v>134</v>
      </c>
      <c r="D1353" t="s">
        <v>217</v>
      </c>
      <c r="E1353" t="s">
        <v>63</v>
      </c>
      <c r="F1353" s="4">
        <v>45340</v>
      </c>
      <c r="G1353" t="s">
        <v>20</v>
      </c>
      <c r="H1353" t="s">
        <v>38</v>
      </c>
      <c r="I1353" t="s">
        <v>39</v>
      </c>
      <c r="J1353">
        <v>54167</v>
      </c>
      <c r="K1353" t="s">
        <v>23</v>
      </c>
      <c r="L1353">
        <f t="shared" si="63"/>
        <v>2024</v>
      </c>
      <c r="M1353">
        <f t="shared" si="64"/>
        <v>2</v>
      </c>
      <c r="Q1353" t="str">
        <f t="shared" si="65"/>
        <v>Low Loss</v>
      </c>
    </row>
    <row r="1354" spans="1:17">
      <c r="A1354" t="s">
        <v>2914</v>
      </c>
      <c r="B1354" t="s">
        <v>2915</v>
      </c>
      <c r="C1354" t="s">
        <v>455</v>
      </c>
      <c r="D1354" t="s">
        <v>734</v>
      </c>
      <c r="E1354" t="s">
        <v>36</v>
      </c>
      <c r="F1354" s="4">
        <v>45677</v>
      </c>
      <c r="G1354" t="s">
        <v>37</v>
      </c>
      <c r="H1354" t="s">
        <v>38</v>
      </c>
      <c r="I1354" t="s">
        <v>39</v>
      </c>
      <c r="J1354">
        <v>315523</v>
      </c>
      <c r="K1354" t="s">
        <v>31</v>
      </c>
      <c r="L1354">
        <f t="shared" si="63"/>
        <v>2025</v>
      </c>
      <c r="M1354">
        <f t="shared" si="64"/>
        <v>1</v>
      </c>
      <c r="Q1354" t="str">
        <f t="shared" si="65"/>
        <v>High Loss</v>
      </c>
    </row>
    <row r="1355" spans="1:17">
      <c r="A1355" t="s">
        <v>2916</v>
      </c>
      <c r="B1355" t="s">
        <v>731</v>
      </c>
      <c r="C1355" t="s">
        <v>1186</v>
      </c>
      <c r="D1355" t="s">
        <v>18</v>
      </c>
      <c r="E1355" t="s">
        <v>36</v>
      </c>
      <c r="F1355" s="4">
        <v>45318</v>
      </c>
      <c r="G1355" t="s">
        <v>20</v>
      </c>
      <c r="H1355" t="s">
        <v>38</v>
      </c>
      <c r="I1355" t="s">
        <v>39</v>
      </c>
      <c r="J1355">
        <v>435674</v>
      </c>
      <c r="K1355" t="s">
        <v>31</v>
      </c>
      <c r="L1355">
        <f t="shared" si="63"/>
        <v>2024</v>
      </c>
      <c r="M1355">
        <f t="shared" si="64"/>
        <v>1</v>
      </c>
      <c r="Q1355" t="str">
        <f t="shared" si="65"/>
        <v>High Loss</v>
      </c>
    </row>
    <row r="1356" spans="1:17">
      <c r="A1356" t="s">
        <v>2917</v>
      </c>
      <c r="B1356" t="s">
        <v>2918</v>
      </c>
      <c r="C1356" t="s">
        <v>912</v>
      </c>
      <c r="D1356" t="s">
        <v>361</v>
      </c>
      <c r="E1356" t="s">
        <v>63</v>
      </c>
      <c r="F1356" s="4">
        <v>45665</v>
      </c>
      <c r="G1356" t="s">
        <v>37</v>
      </c>
      <c r="H1356" t="s">
        <v>21</v>
      </c>
      <c r="I1356" t="s">
        <v>39</v>
      </c>
      <c r="J1356">
        <v>478886</v>
      </c>
      <c r="K1356" t="s">
        <v>23</v>
      </c>
      <c r="L1356">
        <f t="shared" si="63"/>
        <v>2025</v>
      </c>
      <c r="M1356">
        <f t="shared" si="64"/>
        <v>1</v>
      </c>
      <c r="Q1356" t="str">
        <f t="shared" si="65"/>
        <v>High Loss</v>
      </c>
    </row>
    <row r="1357" spans="1:17">
      <c r="A1357" t="s">
        <v>2919</v>
      </c>
      <c r="B1357" t="s">
        <v>2920</v>
      </c>
      <c r="C1357" t="s">
        <v>695</v>
      </c>
      <c r="D1357" t="s">
        <v>18</v>
      </c>
      <c r="E1357" t="s">
        <v>88</v>
      </c>
      <c r="F1357" s="4">
        <v>45719</v>
      </c>
      <c r="G1357" t="s">
        <v>83</v>
      </c>
      <c r="H1357" t="s">
        <v>21</v>
      </c>
      <c r="I1357" t="s">
        <v>39</v>
      </c>
      <c r="J1357">
        <v>37758</v>
      </c>
      <c r="K1357" t="s">
        <v>23</v>
      </c>
      <c r="L1357">
        <f t="shared" si="63"/>
        <v>2025</v>
      </c>
      <c r="M1357">
        <f t="shared" si="64"/>
        <v>3</v>
      </c>
      <c r="Q1357" t="str">
        <f t="shared" si="65"/>
        <v>Low Loss</v>
      </c>
    </row>
    <row r="1358" spans="1:17">
      <c r="A1358" t="s">
        <v>2921</v>
      </c>
      <c r="B1358" t="s">
        <v>2922</v>
      </c>
      <c r="C1358" t="s">
        <v>291</v>
      </c>
      <c r="D1358" t="s">
        <v>217</v>
      </c>
      <c r="E1358" t="s">
        <v>97</v>
      </c>
      <c r="F1358" s="4">
        <v>45730</v>
      </c>
      <c r="G1358" t="s">
        <v>37</v>
      </c>
      <c r="H1358" t="s">
        <v>29</v>
      </c>
      <c r="I1358" t="s">
        <v>30</v>
      </c>
      <c r="J1358">
        <v>7143</v>
      </c>
      <c r="K1358" t="s">
        <v>23</v>
      </c>
      <c r="L1358">
        <f t="shared" si="63"/>
        <v>2025</v>
      </c>
      <c r="M1358">
        <f t="shared" si="64"/>
        <v>3</v>
      </c>
      <c r="Q1358" t="str">
        <f t="shared" si="65"/>
        <v>Low Loss</v>
      </c>
    </row>
    <row r="1359" spans="1:17">
      <c r="A1359" t="s">
        <v>2923</v>
      </c>
      <c r="B1359" t="s">
        <v>2924</v>
      </c>
      <c r="C1359" t="s">
        <v>1927</v>
      </c>
      <c r="D1359" t="s">
        <v>163</v>
      </c>
      <c r="E1359" t="s">
        <v>88</v>
      </c>
      <c r="F1359" s="4">
        <v>45829</v>
      </c>
      <c r="G1359" t="s">
        <v>37</v>
      </c>
      <c r="H1359" t="s">
        <v>38</v>
      </c>
      <c r="I1359" t="s">
        <v>74</v>
      </c>
      <c r="J1359">
        <v>54549</v>
      </c>
      <c r="K1359" t="s">
        <v>31</v>
      </c>
      <c r="L1359">
        <f t="shared" si="63"/>
        <v>2025</v>
      </c>
      <c r="M1359">
        <f t="shared" si="64"/>
        <v>6</v>
      </c>
      <c r="Q1359" t="str">
        <f t="shared" si="65"/>
        <v>Low Loss</v>
      </c>
    </row>
    <row r="1360" spans="1:17">
      <c r="A1360" t="s">
        <v>2925</v>
      </c>
      <c r="B1360" t="s">
        <v>2926</v>
      </c>
      <c r="C1360" t="s">
        <v>1447</v>
      </c>
      <c r="D1360" t="s">
        <v>280</v>
      </c>
      <c r="E1360" t="s">
        <v>58</v>
      </c>
      <c r="F1360" s="4">
        <v>45567</v>
      </c>
      <c r="G1360" t="s">
        <v>37</v>
      </c>
      <c r="H1360" t="s">
        <v>21</v>
      </c>
      <c r="I1360" t="s">
        <v>30</v>
      </c>
      <c r="J1360">
        <v>368788</v>
      </c>
      <c r="K1360" t="s">
        <v>31</v>
      </c>
      <c r="L1360">
        <f t="shared" si="63"/>
        <v>2024</v>
      </c>
      <c r="M1360">
        <f t="shared" si="64"/>
        <v>10</v>
      </c>
      <c r="Q1360" t="str">
        <f t="shared" si="65"/>
        <v>High Loss</v>
      </c>
    </row>
    <row r="1361" spans="1:17">
      <c r="A1361" t="s">
        <v>2927</v>
      </c>
      <c r="B1361" t="s">
        <v>1724</v>
      </c>
      <c r="C1361" t="s">
        <v>905</v>
      </c>
      <c r="D1361" t="s">
        <v>177</v>
      </c>
      <c r="E1361" t="s">
        <v>88</v>
      </c>
      <c r="F1361" s="4">
        <v>45588</v>
      </c>
      <c r="G1361" t="s">
        <v>37</v>
      </c>
      <c r="H1361" t="s">
        <v>21</v>
      </c>
      <c r="I1361" t="s">
        <v>30</v>
      </c>
      <c r="J1361">
        <v>469857</v>
      </c>
      <c r="K1361" t="s">
        <v>23</v>
      </c>
      <c r="L1361">
        <f t="shared" si="63"/>
        <v>2024</v>
      </c>
      <c r="M1361">
        <f t="shared" si="64"/>
        <v>10</v>
      </c>
      <c r="Q1361" t="str">
        <f t="shared" si="65"/>
        <v>High Loss</v>
      </c>
    </row>
    <row r="1362" spans="1:17">
      <c r="A1362" t="s">
        <v>2928</v>
      </c>
      <c r="B1362" t="s">
        <v>250</v>
      </c>
      <c r="C1362" t="s">
        <v>942</v>
      </c>
      <c r="D1362" t="s">
        <v>173</v>
      </c>
      <c r="E1362" t="s">
        <v>88</v>
      </c>
      <c r="F1362" s="4">
        <v>45550</v>
      </c>
      <c r="G1362" t="s">
        <v>37</v>
      </c>
      <c r="H1362" t="s">
        <v>21</v>
      </c>
      <c r="I1362" t="s">
        <v>30</v>
      </c>
      <c r="J1362">
        <v>421948</v>
      </c>
      <c r="K1362" t="s">
        <v>23</v>
      </c>
      <c r="L1362">
        <f t="shared" si="63"/>
        <v>2024</v>
      </c>
      <c r="M1362">
        <f t="shared" si="64"/>
        <v>9</v>
      </c>
      <c r="Q1362" t="str">
        <f t="shared" si="65"/>
        <v>High Loss</v>
      </c>
    </row>
    <row r="1363" spans="1:17">
      <c r="A1363" t="s">
        <v>2929</v>
      </c>
      <c r="B1363" t="s">
        <v>469</v>
      </c>
      <c r="C1363" t="s">
        <v>2690</v>
      </c>
      <c r="D1363" t="s">
        <v>821</v>
      </c>
      <c r="E1363" t="s">
        <v>58</v>
      </c>
      <c r="F1363" s="4">
        <v>45247</v>
      </c>
      <c r="G1363" t="s">
        <v>20</v>
      </c>
      <c r="H1363" t="s">
        <v>21</v>
      </c>
      <c r="I1363" t="s">
        <v>39</v>
      </c>
      <c r="J1363">
        <v>473745</v>
      </c>
      <c r="K1363" t="s">
        <v>31</v>
      </c>
      <c r="L1363">
        <f t="shared" si="63"/>
        <v>2023</v>
      </c>
      <c r="M1363">
        <f t="shared" si="64"/>
        <v>11</v>
      </c>
      <c r="Q1363" t="str">
        <f t="shared" si="65"/>
        <v>High Loss</v>
      </c>
    </row>
    <row r="1364" spans="1:17">
      <c r="A1364" t="s">
        <v>2930</v>
      </c>
      <c r="B1364" t="s">
        <v>2931</v>
      </c>
      <c r="C1364" t="s">
        <v>276</v>
      </c>
      <c r="D1364" t="s">
        <v>67</v>
      </c>
      <c r="E1364" t="s">
        <v>63</v>
      </c>
      <c r="F1364" s="4">
        <v>45899</v>
      </c>
      <c r="G1364" t="s">
        <v>20</v>
      </c>
      <c r="H1364" t="s">
        <v>21</v>
      </c>
      <c r="I1364" t="s">
        <v>39</v>
      </c>
      <c r="J1364">
        <v>5714</v>
      </c>
      <c r="K1364" t="s">
        <v>31</v>
      </c>
      <c r="L1364">
        <f t="shared" si="63"/>
        <v>2025</v>
      </c>
      <c r="M1364">
        <f t="shared" si="64"/>
        <v>8</v>
      </c>
      <c r="Q1364" t="str">
        <f t="shared" si="65"/>
        <v>Low Loss</v>
      </c>
    </row>
    <row r="1365" spans="1:17">
      <c r="A1365" t="s">
        <v>2932</v>
      </c>
      <c r="B1365" t="s">
        <v>2933</v>
      </c>
      <c r="C1365" t="s">
        <v>198</v>
      </c>
      <c r="D1365" t="s">
        <v>263</v>
      </c>
      <c r="E1365" t="s">
        <v>63</v>
      </c>
      <c r="F1365" s="4">
        <v>45207</v>
      </c>
      <c r="G1365" t="s">
        <v>28</v>
      </c>
      <c r="H1365" t="s">
        <v>21</v>
      </c>
      <c r="I1365" t="s">
        <v>39</v>
      </c>
      <c r="J1365">
        <v>118033</v>
      </c>
      <c r="K1365" t="s">
        <v>31</v>
      </c>
      <c r="L1365">
        <f t="shared" si="63"/>
        <v>2023</v>
      </c>
      <c r="M1365">
        <f t="shared" si="64"/>
        <v>10</v>
      </c>
      <c r="Q1365" t="str">
        <f t="shared" si="65"/>
        <v>Low Loss</v>
      </c>
    </row>
    <row r="1366" spans="1:17">
      <c r="A1366" t="s">
        <v>2934</v>
      </c>
      <c r="B1366" t="s">
        <v>2935</v>
      </c>
      <c r="C1366" t="s">
        <v>942</v>
      </c>
      <c r="D1366" t="s">
        <v>288</v>
      </c>
      <c r="E1366" t="s">
        <v>68</v>
      </c>
      <c r="F1366" s="4">
        <v>45612</v>
      </c>
      <c r="G1366" t="s">
        <v>37</v>
      </c>
      <c r="H1366" t="s">
        <v>38</v>
      </c>
      <c r="I1366" t="s">
        <v>30</v>
      </c>
      <c r="J1366">
        <v>78563</v>
      </c>
      <c r="K1366" t="s">
        <v>31</v>
      </c>
      <c r="L1366">
        <f t="shared" si="63"/>
        <v>2024</v>
      </c>
      <c r="M1366">
        <f t="shared" si="64"/>
        <v>11</v>
      </c>
      <c r="Q1366" t="str">
        <f t="shared" si="65"/>
        <v>Low Loss</v>
      </c>
    </row>
    <row r="1367" spans="1:17">
      <c r="A1367" t="s">
        <v>2936</v>
      </c>
      <c r="B1367" t="s">
        <v>2937</v>
      </c>
      <c r="C1367" t="s">
        <v>722</v>
      </c>
      <c r="D1367" t="s">
        <v>103</v>
      </c>
      <c r="E1367" t="s">
        <v>63</v>
      </c>
      <c r="F1367" s="4">
        <v>45003</v>
      </c>
      <c r="G1367" t="s">
        <v>20</v>
      </c>
      <c r="H1367" t="s">
        <v>21</v>
      </c>
      <c r="I1367" t="s">
        <v>74</v>
      </c>
      <c r="J1367">
        <v>298010</v>
      </c>
      <c r="K1367" t="s">
        <v>31</v>
      </c>
      <c r="L1367">
        <f t="shared" si="63"/>
        <v>2023</v>
      </c>
      <c r="M1367">
        <f t="shared" si="64"/>
        <v>3</v>
      </c>
      <c r="Q1367" t="str">
        <f t="shared" si="65"/>
        <v>High Loss</v>
      </c>
    </row>
    <row r="1368" spans="1:17">
      <c r="A1368" t="s">
        <v>2938</v>
      </c>
      <c r="B1368" t="s">
        <v>2939</v>
      </c>
      <c r="C1368" t="s">
        <v>611</v>
      </c>
      <c r="D1368" t="s">
        <v>402</v>
      </c>
      <c r="E1368" t="s">
        <v>58</v>
      </c>
      <c r="F1368" s="4">
        <v>45879</v>
      </c>
      <c r="G1368" t="s">
        <v>28</v>
      </c>
      <c r="H1368" t="s">
        <v>21</v>
      </c>
      <c r="I1368" t="s">
        <v>30</v>
      </c>
      <c r="J1368">
        <v>449805</v>
      </c>
      <c r="K1368" t="s">
        <v>23</v>
      </c>
      <c r="L1368">
        <f t="shared" si="63"/>
        <v>2025</v>
      </c>
      <c r="M1368">
        <f t="shared" si="64"/>
        <v>8</v>
      </c>
      <c r="Q1368" t="str">
        <f t="shared" si="65"/>
        <v>High Loss</v>
      </c>
    </row>
    <row r="1369" spans="1:17">
      <c r="A1369" t="s">
        <v>2940</v>
      </c>
      <c r="B1369" t="s">
        <v>1649</v>
      </c>
      <c r="C1369" t="s">
        <v>929</v>
      </c>
      <c r="D1369" t="s">
        <v>298</v>
      </c>
      <c r="E1369" t="s">
        <v>97</v>
      </c>
      <c r="F1369" s="4">
        <v>45655</v>
      </c>
      <c r="G1369" t="s">
        <v>83</v>
      </c>
      <c r="H1369" t="s">
        <v>21</v>
      </c>
      <c r="I1369" t="s">
        <v>30</v>
      </c>
      <c r="J1369">
        <v>278179</v>
      </c>
      <c r="K1369" t="s">
        <v>23</v>
      </c>
      <c r="L1369">
        <f t="shared" si="63"/>
        <v>2024</v>
      </c>
      <c r="M1369">
        <f t="shared" si="64"/>
        <v>12</v>
      </c>
      <c r="Q1369" t="str">
        <f t="shared" si="65"/>
        <v>High Loss</v>
      </c>
    </row>
    <row r="1370" spans="1:17">
      <c r="A1370" t="s">
        <v>2941</v>
      </c>
      <c r="B1370" t="s">
        <v>2942</v>
      </c>
      <c r="C1370" t="s">
        <v>138</v>
      </c>
      <c r="D1370" t="s">
        <v>173</v>
      </c>
      <c r="E1370" t="s">
        <v>36</v>
      </c>
      <c r="F1370" s="4">
        <v>45375</v>
      </c>
      <c r="G1370" t="s">
        <v>37</v>
      </c>
      <c r="H1370" t="s">
        <v>21</v>
      </c>
      <c r="I1370" t="s">
        <v>30</v>
      </c>
      <c r="J1370">
        <v>19807</v>
      </c>
      <c r="K1370" t="s">
        <v>31</v>
      </c>
      <c r="L1370">
        <f t="shared" si="63"/>
        <v>2024</v>
      </c>
      <c r="M1370">
        <f t="shared" si="64"/>
        <v>3</v>
      </c>
      <c r="Q1370" t="str">
        <f t="shared" si="65"/>
        <v>Low Loss</v>
      </c>
    </row>
    <row r="1371" spans="1:17">
      <c r="A1371" t="s">
        <v>2943</v>
      </c>
      <c r="B1371" t="s">
        <v>2944</v>
      </c>
      <c r="C1371" t="s">
        <v>130</v>
      </c>
      <c r="D1371" t="s">
        <v>373</v>
      </c>
      <c r="E1371" t="s">
        <v>97</v>
      </c>
      <c r="F1371" s="4">
        <v>45608</v>
      </c>
      <c r="G1371" t="s">
        <v>83</v>
      </c>
      <c r="H1371" t="s">
        <v>21</v>
      </c>
      <c r="I1371" t="s">
        <v>30</v>
      </c>
      <c r="J1371">
        <v>386525</v>
      </c>
      <c r="K1371" t="s">
        <v>31</v>
      </c>
      <c r="L1371">
        <f t="shared" si="63"/>
        <v>2024</v>
      </c>
      <c r="M1371">
        <f t="shared" si="64"/>
        <v>11</v>
      </c>
      <c r="Q1371" t="str">
        <f t="shared" si="65"/>
        <v>High Loss</v>
      </c>
    </row>
    <row r="1372" spans="1:17">
      <c r="A1372" t="s">
        <v>2945</v>
      </c>
      <c r="B1372" t="s">
        <v>2946</v>
      </c>
      <c r="C1372" t="s">
        <v>1375</v>
      </c>
      <c r="D1372" t="s">
        <v>48</v>
      </c>
      <c r="E1372" t="s">
        <v>36</v>
      </c>
      <c r="F1372" s="4">
        <v>45900</v>
      </c>
      <c r="G1372" t="s">
        <v>28</v>
      </c>
      <c r="H1372" t="s">
        <v>21</v>
      </c>
      <c r="I1372" t="s">
        <v>74</v>
      </c>
      <c r="J1372">
        <v>195008</v>
      </c>
      <c r="K1372" t="s">
        <v>31</v>
      </c>
      <c r="L1372">
        <f t="shared" si="63"/>
        <v>2025</v>
      </c>
      <c r="M1372">
        <f t="shared" si="64"/>
        <v>8</v>
      </c>
      <c r="Q1372" t="str">
        <f t="shared" si="65"/>
        <v>Low Loss</v>
      </c>
    </row>
    <row r="1373" spans="1:17">
      <c r="A1373" t="s">
        <v>2947</v>
      </c>
      <c r="B1373" t="s">
        <v>2948</v>
      </c>
      <c r="C1373" t="s">
        <v>954</v>
      </c>
      <c r="D1373" t="s">
        <v>18</v>
      </c>
      <c r="E1373" t="s">
        <v>88</v>
      </c>
      <c r="F1373" s="4">
        <v>45803</v>
      </c>
      <c r="G1373" t="s">
        <v>83</v>
      </c>
      <c r="H1373" t="s">
        <v>21</v>
      </c>
      <c r="I1373" t="s">
        <v>30</v>
      </c>
      <c r="J1373">
        <v>318447</v>
      </c>
      <c r="K1373" t="s">
        <v>31</v>
      </c>
      <c r="L1373">
        <f t="shared" si="63"/>
        <v>2025</v>
      </c>
      <c r="M1373">
        <f t="shared" si="64"/>
        <v>5</v>
      </c>
      <c r="Q1373" t="str">
        <f t="shared" si="65"/>
        <v>High Loss</v>
      </c>
    </row>
    <row r="1374" spans="1:17">
      <c r="A1374" t="s">
        <v>2949</v>
      </c>
      <c r="B1374" t="s">
        <v>2950</v>
      </c>
      <c r="C1374" t="s">
        <v>419</v>
      </c>
      <c r="D1374" t="s">
        <v>210</v>
      </c>
      <c r="E1374" t="s">
        <v>63</v>
      </c>
      <c r="F1374" s="4">
        <v>45997</v>
      </c>
      <c r="G1374" t="s">
        <v>20</v>
      </c>
      <c r="H1374" t="s">
        <v>29</v>
      </c>
      <c r="I1374" t="s">
        <v>74</v>
      </c>
      <c r="J1374">
        <v>375350</v>
      </c>
      <c r="K1374" t="s">
        <v>31</v>
      </c>
      <c r="L1374">
        <f t="shared" si="63"/>
        <v>2025</v>
      </c>
      <c r="M1374">
        <f t="shared" si="64"/>
        <v>12</v>
      </c>
      <c r="Q1374" t="str">
        <f t="shared" si="65"/>
        <v>High Loss</v>
      </c>
    </row>
    <row r="1375" spans="1:17">
      <c r="A1375" t="s">
        <v>2951</v>
      </c>
      <c r="B1375" t="s">
        <v>2952</v>
      </c>
      <c r="C1375" t="s">
        <v>2953</v>
      </c>
      <c r="D1375" t="s">
        <v>347</v>
      </c>
      <c r="E1375" t="s">
        <v>88</v>
      </c>
      <c r="F1375" s="4">
        <v>44972</v>
      </c>
      <c r="G1375" t="s">
        <v>20</v>
      </c>
      <c r="H1375" t="s">
        <v>38</v>
      </c>
      <c r="I1375" t="s">
        <v>22</v>
      </c>
      <c r="J1375">
        <v>334234</v>
      </c>
      <c r="K1375" t="s">
        <v>31</v>
      </c>
      <c r="L1375">
        <f t="shared" si="63"/>
        <v>2023</v>
      </c>
      <c r="M1375">
        <f t="shared" si="64"/>
        <v>2</v>
      </c>
      <c r="Q1375" t="str">
        <f t="shared" si="65"/>
        <v>High Loss</v>
      </c>
    </row>
    <row r="1376" spans="1:17">
      <c r="A1376" t="s">
        <v>2954</v>
      </c>
      <c r="B1376" t="s">
        <v>2955</v>
      </c>
      <c r="C1376" t="s">
        <v>1999</v>
      </c>
      <c r="D1376" t="s">
        <v>232</v>
      </c>
      <c r="E1376" t="s">
        <v>68</v>
      </c>
      <c r="F1376" s="4">
        <v>45540</v>
      </c>
      <c r="G1376" t="s">
        <v>28</v>
      </c>
      <c r="H1376" t="s">
        <v>21</v>
      </c>
      <c r="I1376" t="s">
        <v>22</v>
      </c>
      <c r="J1376">
        <v>51247</v>
      </c>
      <c r="K1376" t="s">
        <v>31</v>
      </c>
      <c r="L1376">
        <f t="shared" si="63"/>
        <v>2024</v>
      </c>
      <c r="M1376">
        <f t="shared" si="64"/>
        <v>9</v>
      </c>
      <c r="Q1376" t="str">
        <f t="shared" si="65"/>
        <v>Low Loss</v>
      </c>
    </row>
    <row r="1377" spans="1:17">
      <c r="A1377" t="s">
        <v>2956</v>
      </c>
      <c r="B1377" t="s">
        <v>2957</v>
      </c>
      <c r="C1377" t="s">
        <v>340</v>
      </c>
      <c r="D1377" t="s">
        <v>248</v>
      </c>
      <c r="E1377" t="s">
        <v>36</v>
      </c>
      <c r="F1377" s="4">
        <v>45454</v>
      </c>
      <c r="G1377" t="s">
        <v>37</v>
      </c>
      <c r="H1377" t="s">
        <v>38</v>
      </c>
      <c r="I1377" t="s">
        <v>30</v>
      </c>
      <c r="J1377">
        <v>11050</v>
      </c>
      <c r="K1377" t="s">
        <v>31</v>
      </c>
      <c r="L1377">
        <f t="shared" si="63"/>
        <v>2024</v>
      </c>
      <c r="M1377">
        <f t="shared" si="64"/>
        <v>6</v>
      </c>
      <c r="Q1377" t="str">
        <f t="shared" si="65"/>
        <v>Low Loss</v>
      </c>
    </row>
    <row r="1378" spans="1:17">
      <c r="A1378" t="s">
        <v>2958</v>
      </c>
      <c r="B1378" t="s">
        <v>2959</v>
      </c>
      <c r="C1378" t="s">
        <v>812</v>
      </c>
      <c r="D1378" t="s">
        <v>151</v>
      </c>
      <c r="E1378" t="s">
        <v>19</v>
      </c>
      <c r="F1378" s="4">
        <v>45960</v>
      </c>
      <c r="G1378" t="s">
        <v>28</v>
      </c>
      <c r="H1378" t="s">
        <v>21</v>
      </c>
      <c r="I1378" t="s">
        <v>39</v>
      </c>
      <c r="J1378">
        <v>38356</v>
      </c>
      <c r="K1378" t="s">
        <v>31</v>
      </c>
      <c r="L1378">
        <f t="shared" si="63"/>
        <v>2025</v>
      </c>
      <c r="M1378">
        <f t="shared" si="64"/>
        <v>10</v>
      </c>
      <c r="Q1378" t="str">
        <f t="shared" si="65"/>
        <v>Low Loss</v>
      </c>
    </row>
    <row r="1379" spans="1:17">
      <c r="A1379" t="s">
        <v>2960</v>
      </c>
      <c r="B1379" t="s">
        <v>2711</v>
      </c>
      <c r="C1379" t="s">
        <v>900</v>
      </c>
      <c r="D1379" t="s">
        <v>402</v>
      </c>
      <c r="E1379" t="s">
        <v>97</v>
      </c>
      <c r="F1379" s="4">
        <v>45794</v>
      </c>
      <c r="G1379" t="s">
        <v>20</v>
      </c>
      <c r="H1379" t="s">
        <v>38</v>
      </c>
      <c r="I1379" t="s">
        <v>30</v>
      </c>
      <c r="J1379">
        <v>499565</v>
      </c>
      <c r="K1379" t="s">
        <v>23</v>
      </c>
      <c r="L1379">
        <f t="shared" si="63"/>
        <v>2025</v>
      </c>
      <c r="M1379">
        <f t="shared" si="64"/>
        <v>5</v>
      </c>
      <c r="Q1379" t="str">
        <f t="shared" si="65"/>
        <v>High Loss</v>
      </c>
    </row>
    <row r="1380" spans="1:17">
      <c r="A1380" t="s">
        <v>2961</v>
      </c>
      <c r="B1380" t="s">
        <v>2962</v>
      </c>
      <c r="C1380" t="s">
        <v>130</v>
      </c>
      <c r="D1380" t="s">
        <v>52</v>
      </c>
      <c r="E1380" t="s">
        <v>36</v>
      </c>
      <c r="F1380" s="4">
        <v>45543</v>
      </c>
      <c r="G1380" t="s">
        <v>37</v>
      </c>
      <c r="H1380" t="s">
        <v>38</v>
      </c>
      <c r="I1380" t="s">
        <v>22</v>
      </c>
      <c r="J1380">
        <v>484570</v>
      </c>
      <c r="K1380" t="s">
        <v>31</v>
      </c>
      <c r="L1380">
        <f t="shared" si="63"/>
        <v>2024</v>
      </c>
      <c r="M1380">
        <f t="shared" si="64"/>
        <v>9</v>
      </c>
      <c r="Q1380" t="str">
        <f t="shared" si="65"/>
        <v>High Loss</v>
      </c>
    </row>
    <row r="1381" spans="1:17">
      <c r="A1381" t="s">
        <v>2963</v>
      </c>
      <c r="B1381" t="s">
        <v>2964</v>
      </c>
      <c r="C1381" t="s">
        <v>1058</v>
      </c>
      <c r="D1381" t="s">
        <v>44</v>
      </c>
      <c r="E1381" t="s">
        <v>58</v>
      </c>
      <c r="F1381" s="4">
        <v>45677</v>
      </c>
      <c r="G1381" t="s">
        <v>28</v>
      </c>
      <c r="H1381" t="s">
        <v>38</v>
      </c>
      <c r="I1381" t="s">
        <v>22</v>
      </c>
      <c r="J1381">
        <v>2816</v>
      </c>
      <c r="K1381" t="s">
        <v>31</v>
      </c>
      <c r="L1381">
        <f t="shared" si="63"/>
        <v>2025</v>
      </c>
      <c r="M1381">
        <f t="shared" si="64"/>
        <v>1</v>
      </c>
      <c r="Q1381" t="str">
        <f t="shared" si="65"/>
        <v>Low Loss</v>
      </c>
    </row>
    <row r="1382" spans="1:17">
      <c r="A1382" t="s">
        <v>2965</v>
      </c>
      <c r="B1382" t="s">
        <v>2748</v>
      </c>
      <c r="C1382" t="s">
        <v>433</v>
      </c>
      <c r="D1382" t="s">
        <v>177</v>
      </c>
      <c r="E1382" t="s">
        <v>36</v>
      </c>
      <c r="F1382" s="4">
        <v>45377</v>
      </c>
      <c r="G1382" t="s">
        <v>20</v>
      </c>
      <c r="H1382" t="s">
        <v>38</v>
      </c>
      <c r="I1382" t="s">
        <v>30</v>
      </c>
      <c r="J1382">
        <v>210532</v>
      </c>
      <c r="K1382" t="s">
        <v>31</v>
      </c>
      <c r="L1382">
        <f t="shared" si="63"/>
        <v>2024</v>
      </c>
      <c r="M1382">
        <f t="shared" si="64"/>
        <v>3</v>
      </c>
      <c r="Q1382" t="str">
        <f t="shared" si="65"/>
        <v>Low Loss</v>
      </c>
    </row>
    <row r="1383" spans="1:17">
      <c r="A1383" t="s">
        <v>2966</v>
      </c>
      <c r="B1383" t="s">
        <v>2967</v>
      </c>
      <c r="C1383" t="s">
        <v>376</v>
      </c>
      <c r="D1383" t="s">
        <v>170</v>
      </c>
      <c r="E1383" t="s">
        <v>88</v>
      </c>
      <c r="F1383" s="4">
        <v>45402</v>
      </c>
      <c r="G1383" t="s">
        <v>37</v>
      </c>
      <c r="H1383" t="s">
        <v>38</v>
      </c>
      <c r="I1383" t="s">
        <v>30</v>
      </c>
      <c r="J1383">
        <v>351754</v>
      </c>
      <c r="K1383" t="s">
        <v>31</v>
      </c>
      <c r="L1383">
        <f t="shared" si="63"/>
        <v>2024</v>
      </c>
      <c r="M1383">
        <f t="shared" si="64"/>
        <v>4</v>
      </c>
      <c r="Q1383" t="str">
        <f t="shared" si="65"/>
        <v>High Loss</v>
      </c>
    </row>
    <row r="1384" spans="1:17">
      <c r="A1384" t="s">
        <v>2968</v>
      </c>
      <c r="B1384" t="s">
        <v>2969</v>
      </c>
      <c r="C1384" t="s">
        <v>1875</v>
      </c>
      <c r="D1384" t="s">
        <v>87</v>
      </c>
      <c r="E1384" t="s">
        <v>88</v>
      </c>
      <c r="F1384" s="4">
        <v>45849</v>
      </c>
      <c r="G1384" t="s">
        <v>83</v>
      </c>
      <c r="H1384" t="s">
        <v>21</v>
      </c>
      <c r="I1384" t="s">
        <v>74</v>
      </c>
      <c r="J1384">
        <v>305878</v>
      </c>
      <c r="K1384" t="s">
        <v>31</v>
      </c>
      <c r="L1384">
        <f t="shared" si="63"/>
        <v>2025</v>
      </c>
      <c r="M1384">
        <f t="shared" si="64"/>
        <v>7</v>
      </c>
      <c r="Q1384" t="str">
        <f t="shared" si="65"/>
        <v>High Loss</v>
      </c>
    </row>
    <row r="1385" spans="1:17">
      <c r="A1385" t="s">
        <v>2970</v>
      </c>
      <c r="B1385" t="s">
        <v>2971</v>
      </c>
      <c r="C1385" t="s">
        <v>482</v>
      </c>
      <c r="D1385" t="s">
        <v>620</v>
      </c>
      <c r="E1385" t="s">
        <v>88</v>
      </c>
      <c r="F1385" s="4">
        <v>45328</v>
      </c>
      <c r="G1385" t="s">
        <v>28</v>
      </c>
      <c r="H1385" t="s">
        <v>21</v>
      </c>
      <c r="I1385" t="s">
        <v>30</v>
      </c>
      <c r="J1385">
        <v>200189</v>
      </c>
      <c r="K1385" t="s">
        <v>31</v>
      </c>
      <c r="L1385">
        <f t="shared" si="63"/>
        <v>2024</v>
      </c>
      <c r="M1385">
        <f t="shared" si="64"/>
        <v>2</v>
      </c>
      <c r="Q1385" t="str">
        <f t="shared" si="65"/>
        <v>Low Loss</v>
      </c>
    </row>
    <row r="1386" spans="1:17">
      <c r="A1386" t="s">
        <v>2972</v>
      </c>
      <c r="B1386" t="s">
        <v>1510</v>
      </c>
      <c r="C1386" t="s">
        <v>1515</v>
      </c>
      <c r="D1386" t="s">
        <v>87</v>
      </c>
      <c r="E1386" t="s">
        <v>63</v>
      </c>
      <c r="F1386" s="4">
        <v>45481</v>
      </c>
      <c r="G1386" t="s">
        <v>83</v>
      </c>
      <c r="H1386" t="s">
        <v>21</v>
      </c>
      <c r="I1386" t="s">
        <v>22</v>
      </c>
      <c r="J1386">
        <v>340711</v>
      </c>
      <c r="K1386" t="s">
        <v>31</v>
      </c>
      <c r="L1386">
        <f t="shared" si="63"/>
        <v>2024</v>
      </c>
      <c r="M1386">
        <f t="shared" si="64"/>
        <v>7</v>
      </c>
      <c r="Q1386" t="str">
        <f t="shared" si="65"/>
        <v>High Loss</v>
      </c>
    </row>
    <row r="1387" spans="1:17">
      <c r="A1387" t="s">
        <v>2973</v>
      </c>
      <c r="B1387" t="s">
        <v>2671</v>
      </c>
      <c r="C1387" t="s">
        <v>332</v>
      </c>
      <c r="D1387" t="s">
        <v>167</v>
      </c>
      <c r="E1387" t="s">
        <v>97</v>
      </c>
      <c r="F1387" s="4">
        <v>45476</v>
      </c>
      <c r="G1387" t="s">
        <v>83</v>
      </c>
      <c r="H1387" t="s">
        <v>29</v>
      </c>
      <c r="I1387" t="s">
        <v>30</v>
      </c>
      <c r="J1387">
        <v>293983</v>
      </c>
      <c r="K1387" t="s">
        <v>23</v>
      </c>
      <c r="L1387">
        <f t="shared" si="63"/>
        <v>2024</v>
      </c>
      <c r="M1387">
        <f t="shared" si="64"/>
        <v>7</v>
      </c>
      <c r="Q1387" t="str">
        <f t="shared" si="65"/>
        <v>High Loss</v>
      </c>
    </row>
    <row r="1388" spans="1:17">
      <c r="A1388" t="s">
        <v>2974</v>
      </c>
      <c r="B1388" t="s">
        <v>2975</v>
      </c>
      <c r="C1388" t="s">
        <v>603</v>
      </c>
      <c r="D1388" t="s">
        <v>217</v>
      </c>
      <c r="E1388" t="s">
        <v>63</v>
      </c>
      <c r="F1388" s="4">
        <v>45249</v>
      </c>
      <c r="G1388" t="s">
        <v>37</v>
      </c>
      <c r="H1388" t="s">
        <v>38</v>
      </c>
      <c r="I1388" t="s">
        <v>39</v>
      </c>
      <c r="J1388">
        <v>66620</v>
      </c>
      <c r="K1388" t="s">
        <v>31</v>
      </c>
      <c r="L1388">
        <f t="shared" si="63"/>
        <v>2023</v>
      </c>
      <c r="M1388">
        <f t="shared" si="64"/>
        <v>11</v>
      </c>
      <c r="Q1388" t="str">
        <f t="shared" si="65"/>
        <v>Low Loss</v>
      </c>
    </row>
    <row r="1389" spans="1:17">
      <c r="A1389" t="s">
        <v>2976</v>
      </c>
      <c r="B1389" t="s">
        <v>2977</v>
      </c>
      <c r="C1389" t="s">
        <v>1493</v>
      </c>
      <c r="D1389" t="s">
        <v>177</v>
      </c>
      <c r="E1389" t="s">
        <v>97</v>
      </c>
      <c r="F1389" s="4">
        <v>45393</v>
      </c>
      <c r="G1389" t="s">
        <v>28</v>
      </c>
      <c r="H1389" t="s">
        <v>21</v>
      </c>
      <c r="I1389" t="s">
        <v>30</v>
      </c>
      <c r="J1389">
        <v>106483</v>
      </c>
      <c r="K1389" t="s">
        <v>31</v>
      </c>
      <c r="L1389">
        <f t="shared" si="63"/>
        <v>2024</v>
      </c>
      <c r="M1389">
        <f t="shared" si="64"/>
        <v>4</v>
      </c>
      <c r="Q1389" t="str">
        <f t="shared" si="65"/>
        <v>Low Loss</v>
      </c>
    </row>
    <row r="1390" spans="1:17">
      <c r="A1390" t="s">
        <v>2978</v>
      </c>
      <c r="B1390" t="s">
        <v>2731</v>
      </c>
      <c r="C1390" t="s">
        <v>707</v>
      </c>
      <c r="D1390" t="s">
        <v>189</v>
      </c>
      <c r="E1390" t="s">
        <v>97</v>
      </c>
      <c r="F1390" s="4">
        <v>45234</v>
      </c>
      <c r="G1390" t="s">
        <v>37</v>
      </c>
      <c r="H1390" t="s">
        <v>38</v>
      </c>
      <c r="I1390" t="s">
        <v>30</v>
      </c>
      <c r="J1390">
        <v>159286</v>
      </c>
      <c r="K1390" t="s">
        <v>31</v>
      </c>
      <c r="L1390">
        <f t="shared" si="63"/>
        <v>2023</v>
      </c>
      <c r="M1390">
        <f t="shared" si="64"/>
        <v>11</v>
      </c>
      <c r="Q1390" t="str">
        <f t="shared" si="65"/>
        <v>Low Loss</v>
      </c>
    </row>
    <row r="1391" spans="1:17">
      <c r="A1391" t="s">
        <v>2979</v>
      </c>
      <c r="B1391" t="s">
        <v>2980</v>
      </c>
      <c r="C1391" t="s">
        <v>353</v>
      </c>
      <c r="D1391" t="s">
        <v>821</v>
      </c>
      <c r="E1391" t="s">
        <v>19</v>
      </c>
      <c r="F1391" s="4">
        <v>45184</v>
      </c>
      <c r="G1391" t="s">
        <v>37</v>
      </c>
      <c r="H1391" t="s">
        <v>21</v>
      </c>
      <c r="I1391" t="s">
        <v>74</v>
      </c>
      <c r="J1391">
        <v>438501</v>
      </c>
      <c r="K1391" t="s">
        <v>23</v>
      </c>
      <c r="L1391">
        <f t="shared" si="63"/>
        <v>2023</v>
      </c>
      <c r="M1391">
        <f t="shared" si="64"/>
        <v>9</v>
      </c>
      <c r="Q1391" t="str">
        <f t="shared" si="65"/>
        <v>High Loss</v>
      </c>
    </row>
    <row r="1392" spans="1:17">
      <c r="A1392" t="s">
        <v>2981</v>
      </c>
      <c r="B1392" t="s">
        <v>2982</v>
      </c>
      <c r="C1392" t="s">
        <v>580</v>
      </c>
      <c r="D1392" t="s">
        <v>62</v>
      </c>
      <c r="E1392" t="s">
        <v>63</v>
      </c>
      <c r="F1392" s="4">
        <v>45953</v>
      </c>
      <c r="G1392" t="s">
        <v>83</v>
      </c>
      <c r="H1392" t="s">
        <v>21</v>
      </c>
      <c r="I1392" t="s">
        <v>30</v>
      </c>
      <c r="J1392">
        <v>112329</v>
      </c>
      <c r="K1392" t="s">
        <v>31</v>
      </c>
      <c r="L1392">
        <f t="shared" si="63"/>
        <v>2025</v>
      </c>
      <c r="M1392">
        <f t="shared" si="64"/>
        <v>10</v>
      </c>
      <c r="Q1392" t="str">
        <f t="shared" si="65"/>
        <v>Low Loss</v>
      </c>
    </row>
    <row r="1393" spans="1:17">
      <c r="A1393" t="s">
        <v>2983</v>
      </c>
      <c r="B1393" t="s">
        <v>2984</v>
      </c>
      <c r="C1393" t="s">
        <v>1375</v>
      </c>
      <c r="D1393" t="s">
        <v>35</v>
      </c>
      <c r="E1393" t="s">
        <v>88</v>
      </c>
      <c r="F1393" s="4">
        <v>45802</v>
      </c>
      <c r="G1393" t="s">
        <v>28</v>
      </c>
      <c r="H1393" t="s">
        <v>38</v>
      </c>
      <c r="I1393" t="s">
        <v>39</v>
      </c>
      <c r="J1393">
        <v>118660</v>
      </c>
      <c r="K1393" t="s">
        <v>23</v>
      </c>
      <c r="L1393">
        <f t="shared" si="63"/>
        <v>2025</v>
      </c>
      <c r="M1393">
        <f t="shared" si="64"/>
        <v>5</v>
      </c>
      <c r="Q1393" t="str">
        <f t="shared" si="65"/>
        <v>Low Loss</v>
      </c>
    </row>
    <row r="1394" spans="1:17">
      <c r="A1394" t="s">
        <v>2985</v>
      </c>
      <c r="B1394" t="s">
        <v>1676</v>
      </c>
      <c r="C1394" t="s">
        <v>401</v>
      </c>
      <c r="D1394" t="s">
        <v>734</v>
      </c>
      <c r="E1394" t="s">
        <v>88</v>
      </c>
      <c r="F1394" s="4">
        <v>46001</v>
      </c>
      <c r="G1394" t="s">
        <v>28</v>
      </c>
      <c r="H1394" t="s">
        <v>29</v>
      </c>
      <c r="I1394" t="s">
        <v>39</v>
      </c>
      <c r="J1394">
        <v>180667</v>
      </c>
      <c r="K1394" t="s">
        <v>31</v>
      </c>
      <c r="L1394">
        <f t="shared" si="63"/>
        <v>2025</v>
      </c>
      <c r="M1394">
        <f t="shared" si="64"/>
        <v>12</v>
      </c>
      <c r="Q1394" t="str">
        <f t="shared" si="65"/>
        <v>Low Loss</v>
      </c>
    </row>
    <row r="1395" spans="1:17">
      <c r="A1395" t="s">
        <v>2986</v>
      </c>
      <c r="B1395" t="s">
        <v>410</v>
      </c>
      <c r="C1395" t="s">
        <v>892</v>
      </c>
      <c r="D1395" t="s">
        <v>139</v>
      </c>
      <c r="E1395" t="s">
        <v>63</v>
      </c>
      <c r="F1395" s="4">
        <v>44930</v>
      </c>
      <c r="G1395" t="s">
        <v>28</v>
      </c>
      <c r="H1395" t="s">
        <v>38</v>
      </c>
      <c r="I1395" t="s">
        <v>30</v>
      </c>
      <c r="J1395">
        <v>462258</v>
      </c>
      <c r="K1395" t="s">
        <v>23</v>
      </c>
      <c r="L1395">
        <f t="shared" si="63"/>
        <v>2023</v>
      </c>
      <c r="M1395">
        <f t="shared" si="64"/>
        <v>1</v>
      </c>
      <c r="Q1395" t="str">
        <f t="shared" si="65"/>
        <v>High Loss</v>
      </c>
    </row>
    <row r="1396" spans="1:17">
      <c r="A1396" t="s">
        <v>2987</v>
      </c>
      <c r="B1396" t="s">
        <v>2988</v>
      </c>
      <c r="C1396" t="s">
        <v>638</v>
      </c>
      <c r="D1396" t="s">
        <v>18</v>
      </c>
      <c r="E1396" t="s">
        <v>88</v>
      </c>
      <c r="F1396" s="4">
        <v>45426</v>
      </c>
      <c r="G1396" t="s">
        <v>37</v>
      </c>
      <c r="H1396" t="s">
        <v>38</v>
      </c>
      <c r="I1396" t="s">
        <v>74</v>
      </c>
      <c r="J1396">
        <v>39109</v>
      </c>
      <c r="K1396" t="s">
        <v>23</v>
      </c>
      <c r="L1396">
        <f t="shared" si="63"/>
        <v>2024</v>
      </c>
      <c r="M1396">
        <f t="shared" si="64"/>
        <v>5</v>
      </c>
      <c r="Q1396" t="str">
        <f t="shared" si="65"/>
        <v>Low Loss</v>
      </c>
    </row>
    <row r="1397" spans="1:17">
      <c r="A1397" t="s">
        <v>2989</v>
      </c>
      <c r="B1397" t="s">
        <v>2990</v>
      </c>
      <c r="C1397" t="s">
        <v>569</v>
      </c>
      <c r="D1397" t="s">
        <v>232</v>
      </c>
      <c r="E1397" t="s">
        <v>88</v>
      </c>
      <c r="F1397" s="4">
        <v>46014</v>
      </c>
      <c r="G1397" t="s">
        <v>28</v>
      </c>
      <c r="H1397" t="s">
        <v>38</v>
      </c>
      <c r="I1397" t="s">
        <v>30</v>
      </c>
      <c r="J1397">
        <v>153396</v>
      </c>
      <c r="K1397" t="s">
        <v>31</v>
      </c>
      <c r="L1397">
        <f t="shared" si="63"/>
        <v>2025</v>
      </c>
      <c r="M1397">
        <f t="shared" si="64"/>
        <v>12</v>
      </c>
      <c r="Q1397" t="str">
        <f t="shared" si="65"/>
        <v>Low Loss</v>
      </c>
    </row>
    <row r="1398" spans="1:17">
      <c r="A1398" t="s">
        <v>2991</v>
      </c>
      <c r="B1398" t="s">
        <v>2992</v>
      </c>
      <c r="C1398" t="s">
        <v>1691</v>
      </c>
      <c r="D1398" t="s">
        <v>103</v>
      </c>
      <c r="E1398" t="s">
        <v>58</v>
      </c>
      <c r="F1398" s="4">
        <v>45203</v>
      </c>
      <c r="G1398" t="s">
        <v>37</v>
      </c>
      <c r="H1398" t="s">
        <v>21</v>
      </c>
      <c r="I1398" t="s">
        <v>30</v>
      </c>
      <c r="J1398">
        <v>51994</v>
      </c>
      <c r="K1398" t="s">
        <v>31</v>
      </c>
      <c r="L1398">
        <f t="shared" si="63"/>
        <v>2023</v>
      </c>
      <c r="M1398">
        <f t="shared" si="64"/>
        <v>10</v>
      </c>
      <c r="Q1398" t="str">
        <f t="shared" si="65"/>
        <v>Low Loss</v>
      </c>
    </row>
    <row r="1399" spans="1:17">
      <c r="A1399" t="s">
        <v>2993</v>
      </c>
      <c r="B1399" t="s">
        <v>2994</v>
      </c>
      <c r="C1399" t="s">
        <v>2120</v>
      </c>
      <c r="D1399" t="s">
        <v>292</v>
      </c>
      <c r="E1399" t="s">
        <v>97</v>
      </c>
      <c r="F1399" s="4">
        <v>45494</v>
      </c>
      <c r="G1399" t="s">
        <v>83</v>
      </c>
      <c r="H1399" t="s">
        <v>21</v>
      </c>
      <c r="I1399" t="s">
        <v>30</v>
      </c>
      <c r="J1399">
        <v>466060</v>
      </c>
      <c r="K1399" t="s">
        <v>31</v>
      </c>
      <c r="L1399">
        <f t="shared" si="63"/>
        <v>2024</v>
      </c>
      <c r="M1399">
        <f t="shared" si="64"/>
        <v>7</v>
      </c>
      <c r="Q1399" t="str">
        <f t="shared" si="65"/>
        <v>High Loss</v>
      </c>
    </row>
    <row r="1400" spans="1:17">
      <c r="A1400" t="s">
        <v>2995</v>
      </c>
      <c r="B1400" t="s">
        <v>2996</v>
      </c>
      <c r="C1400" t="s">
        <v>395</v>
      </c>
      <c r="D1400" t="s">
        <v>167</v>
      </c>
      <c r="E1400" t="s">
        <v>88</v>
      </c>
      <c r="F1400" s="4">
        <v>45876</v>
      </c>
      <c r="G1400" t="s">
        <v>83</v>
      </c>
      <c r="H1400" t="s">
        <v>21</v>
      </c>
      <c r="I1400" t="s">
        <v>30</v>
      </c>
      <c r="J1400">
        <v>375851</v>
      </c>
      <c r="K1400" t="s">
        <v>31</v>
      </c>
      <c r="L1400">
        <f t="shared" si="63"/>
        <v>2025</v>
      </c>
      <c r="M1400">
        <f t="shared" si="64"/>
        <v>8</v>
      </c>
      <c r="Q1400" t="str">
        <f t="shared" si="65"/>
        <v>High Loss</v>
      </c>
    </row>
    <row r="1401" spans="1:17">
      <c r="A1401" t="s">
        <v>2997</v>
      </c>
      <c r="B1401" t="s">
        <v>2998</v>
      </c>
      <c r="C1401" t="s">
        <v>1375</v>
      </c>
      <c r="D1401" t="s">
        <v>73</v>
      </c>
      <c r="E1401" t="s">
        <v>19</v>
      </c>
      <c r="F1401" s="4">
        <v>45962</v>
      </c>
      <c r="G1401" t="s">
        <v>20</v>
      </c>
      <c r="H1401" t="s">
        <v>38</v>
      </c>
      <c r="I1401" t="s">
        <v>74</v>
      </c>
      <c r="J1401">
        <v>332156</v>
      </c>
      <c r="K1401" t="s">
        <v>23</v>
      </c>
      <c r="L1401">
        <f t="shared" si="63"/>
        <v>2025</v>
      </c>
      <c r="M1401">
        <f t="shared" si="64"/>
        <v>11</v>
      </c>
      <c r="Q1401" t="str">
        <f t="shared" si="65"/>
        <v>High Loss</v>
      </c>
    </row>
    <row r="1402" spans="1:17">
      <c r="A1402" t="s">
        <v>2999</v>
      </c>
      <c r="B1402" t="s">
        <v>3000</v>
      </c>
      <c r="C1402" t="s">
        <v>458</v>
      </c>
      <c r="D1402" t="s">
        <v>280</v>
      </c>
      <c r="E1402" t="s">
        <v>88</v>
      </c>
      <c r="F1402" s="4">
        <v>45052</v>
      </c>
      <c r="G1402" t="s">
        <v>83</v>
      </c>
      <c r="H1402" t="s">
        <v>38</v>
      </c>
      <c r="I1402" t="s">
        <v>74</v>
      </c>
      <c r="J1402">
        <v>39131</v>
      </c>
      <c r="K1402" t="s">
        <v>31</v>
      </c>
      <c r="L1402">
        <f t="shared" si="63"/>
        <v>2023</v>
      </c>
      <c r="M1402">
        <f t="shared" si="64"/>
        <v>5</v>
      </c>
      <c r="Q1402" t="str">
        <f t="shared" si="65"/>
        <v>Low Loss</v>
      </c>
    </row>
    <row r="1403" spans="1:17">
      <c r="A1403" t="s">
        <v>3001</v>
      </c>
      <c r="B1403" t="s">
        <v>1029</v>
      </c>
      <c r="C1403" t="s">
        <v>51</v>
      </c>
      <c r="D1403" t="s">
        <v>139</v>
      </c>
      <c r="E1403" t="s">
        <v>36</v>
      </c>
      <c r="F1403" s="4">
        <v>45076</v>
      </c>
      <c r="G1403" t="s">
        <v>83</v>
      </c>
      <c r="H1403" t="s">
        <v>38</v>
      </c>
      <c r="I1403" t="s">
        <v>30</v>
      </c>
      <c r="J1403">
        <v>436240</v>
      </c>
      <c r="K1403" t="s">
        <v>23</v>
      </c>
      <c r="L1403">
        <f t="shared" si="63"/>
        <v>2023</v>
      </c>
      <c r="M1403">
        <f t="shared" si="64"/>
        <v>5</v>
      </c>
      <c r="Q1403" t="str">
        <f t="shared" si="65"/>
        <v>High Loss</v>
      </c>
    </row>
    <row r="1404" spans="1:17">
      <c r="A1404" t="s">
        <v>3002</v>
      </c>
      <c r="B1404" t="s">
        <v>3003</v>
      </c>
      <c r="C1404" t="s">
        <v>1365</v>
      </c>
      <c r="D1404" t="s">
        <v>292</v>
      </c>
      <c r="E1404" t="s">
        <v>19</v>
      </c>
      <c r="F1404" s="4">
        <v>45557</v>
      </c>
      <c r="G1404" t="s">
        <v>37</v>
      </c>
      <c r="H1404" t="s">
        <v>21</v>
      </c>
      <c r="I1404" t="s">
        <v>22</v>
      </c>
      <c r="J1404">
        <v>186552</v>
      </c>
      <c r="K1404" t="s">
        <v>31</v>
      </c>
      <c r="L1404">
        <f t="shared" si="63"/>
        <v>2024</v>
      </c>
      <c r="M1404">
        <f t="shared" si="64"/>
        <v>9</v>
      </c>
      <c r="Q1404" t="str">
        <f t="shared" si="65"/>
        <v>Low Loss</v>
      </c>
    </row>
    <row r="1405" spans="1:17">
      <c r="A1405" t="s">
        <v>3004</v>
      </c>
      <c r="B1405" t="s">
        <v>3005</v>
      </c>
      <c r="C1405" t="s">
        <v>318</v>
      </c>
      <c r="D1405" t="s">
        <v>402</v>
      </c>
      <c r="E1405" t="s">
        <v>19</v>
      </c>
      <c r="F1405" s="4">
        <v>45679</v>
      </c>
      <c r="G1405" t="s">
        <v>28</v>
      </c>
      <c r="H1405" t="s">
        <v>38</v>
      </c>
      <c r="I1405" t="s">
        <v>22</v>
      </c>
      <c r="J1405">
        <v>434194</v>
      </c>
      <c r="K1405" t="s">
        <v>23</v>
      </c>
      <c r="L1405">
        <f t="shared" si="63"/>
        <v>2025</v>
      </c>
      <c r="M1405">
        <f t="shared" si="64"/>
        <v>1</v>
      </c>
      <c r="Q1405" t="str">
        <f t="shared" si="65"/>
        <v>High Loss</v>
      </c>
    </row>
    <row r="1406" spans="1:17">
      <c r="A1406" t="s">
        <v>3006</v>
      </c>
      <c r="B1406" t="s">
        <v>2858</v>
      </c>
      <c r="C1406" t="s">
        <v>839</v>
      </c>
      <c r="D1406" t="s">
        <v>44</v>
      </c>
      <c r="E1406" t="s">
        <v>63</v>
      </c>
      <c r="F1406" s="4">
        <v>45096</v>
      </c>
      <c r="G1406" t="s">
        <v>83</v>
      </c>
      <c r="H1406" t="s">
        <v>21</v>
      </c>
      <c r="I1406" t="s">
        <v>39</v>
      </c>
      <c r="J1406">
        <v>198117</v>
      </c>
      <c r="K1406" t="s">
        <v>23</v>
      </c>
      <c r="L1406">
        <f t="shared" si="63"/>
        <v>2023</v>
      </c>
      <c r="M1406">
        <f t="shared" si="64"/>
        <v>6</v>
      </c>
      <c r="Q1406" t="str">
        <f t="shared" si="65"/>
        <v>Low Loss</v>
      </c>
    </row>
    <row r="1407" spans="1:17">
      <c r="A1407" t="s">
        <v>3007</v>
      </c>
      <c r="B1407" t="s">
        <v>3008</v>
      </c>
      <c r="C1407" t="s">
        <v>205</v>
      </c>
      <c r="D1407" t="s">
        <v>27</v>
      </c>
      <c r="E1407" t="s">
        <v>58</v>
      </c>
      <c r="F1407" s="4">
        <v>45989</v>
      </c>
      <c r="G1407" t="s">
        <v>37</v>
      </c>
      <c r="H1407" t="s">
        <v>21</v>
      </c>
      <c r="I1407" t="s">
        <v>39</v>
      </c>
      <c r="J1407">
        <v>236290</v>
      </c>
      <c r="K1407" t="s">
        <v>23</v>
      </c>
      <c r="L1407">
        <f t="shared" si="63"/>
        <v>2025</v>
      </c>
      <c r="M1407">
        <f t="shared" si="64"/>
        <v>11</v>
      </c>
      <c r="Q1407" t="str">
        <f t="shared" si="65"/>
        <v>Low Loss</v>
      </c>
    </row>
    <row r="1408" spans="1:17">
      <c r="A1408" t="s">
        <v>3009</v>
      </c>
      <c r="B1408" t="s">
        <v>3010</v>
      </c>
      <c r="C1408" t="s">
        <v>1070</v>
      </c>
      <c r="D1408" t="s">
        <v>365</v>
      </c>
      <c r="E1408" t="s">
        <v>68</v>
      </c>
      <c r="F1408" s="4">
        <v>45679</v>
      </c>
      <c r="G1408" t="s">
        <v>28</v>
      </c>
      <c r="H1408" t="s">
        <v>38</v>
      </c>
      <c r="I1408" t="s">
        <v>30</v>
      </c>
      <c r="J1408">
        <v>483278</v>
      </c>
      <c r="K1408" t="s">
        <v>23</v>
      </c>
      <c r="L1408">
        <f t="shared" si="63"/>
        <v>2025</v>
      </c>
      <c r="M1408">
        <f t="shared" si="64"/>
        <v>1</v>
      </c>
      <c r="Q1408" t="str">
        <f t="shared" si="65"/>
        <v>High Loss</v>
      </c>
    </row>
    <row r="1409" spans="1:17">
      <c r="A1409" t="s">
        <v>3011</v>
      </c>
      <c r="B1409" t="s">
        <v>3012</v>
      </c>
      <c r="C1409" t="s">
        <v>388</v>
      </c>
      <c r="D1409" t="s">
        <v>620</v>
      </c>
      <c r="E1409" t="s">
        <v>19</v>
      </c>
      <c r="F1409" s="4">
        <v>44928</v>
      </c>
      <c r="G1409" t="s">
        <v>28</v>
      </c>
      <c r="H1409" t="s">
        <v>38</v>
      </c>
      <c r="I1409" t="s">
        <v>39</v>
      </c>
      <c r="J1409">
        <v>135930</v>
      </c>
      <c r="K1409" t="s">
        <v>23</v>
      </c>
      <c r="L1409">
        <f t="shared" si="63"/>
        <v>2023</v>
      </c>
      <c r="M1409">
        <f t="shared" si="64"/>
        <v>1</v>
      </c>
      <c r="Q1409" t="str">
        <f t="shared" si="65"/>
        <v>Low Loss</v>
      </c>
    </row>
    <row r="1410" spans="1:17">
      <c r="A1410" t="s">
        <v>3013</v>
      </c>
      <c r="B1410" t="s">
        <v>925</v>
      </c>
      <c r="C1410" t="s">
        <v>117</v>
      </c>
      <c r="D1410" t="s">
        <v>214</v>
      </c>
      <c r="E1410" t="s">
        <v>19</v>
      </c>
      <c r="F1410" s="4">
        <v>45986</v>
      </c>
      <c r="G1410" t="s">
        <v>20</v>
      </c>
      <c r="H1410" t="s">
        <v>29</v>
      </c>
      <c r="I1410" t="s">
        <v>22</v>
      </c>
      <c r="J1410">
        <v>15763</v>
      </c>
      <c r="K1410" t="s">
        <v>31</v>
      </c>
      <c r="L1410">
        <f t="shared" si="63"/>
        <v>2025</v>
      </c>
      <c r="M1410">
        <f t="shared" si="64"/>
        <v>11</v>
      </c>
      <c r="Q1410" t="str">
        <f t="shared" si="65"/>
        <v>Low Loss</v>
      </c>
    </row>
    <row r="1411" spans="1:17">
      <c r="A1411" t="s">
        <v>3014</v>
      </c>
      <c r="B1411" t="s">
        <v>3015</v>
      </c>
      <c r="C1411" t="s">
        <v>488</v>
      </c>
      <c r="D1411" t="s">
        <v>298</v>
      </c>
      <c r="E1411" t="s">
        <v>58</v>
      </c>
      <c r="F1411" s="4">
        <v>45894</v>
      </c>
      <c r="G1411" t="s">
        <v>83</v>
      </c>
      <c r="H1411" t="s">
        <v>38</v>
      </c>
      <c r="I1411" t="s">
        <v>39</v>
      </c>
      <c r="J1411">
        <v>422252</v>
      </c>
      <c r="K1411" t="s">
        <v>23</v>
      </c>
      <c r="L1411">
        <f t="shared" ref="L1411:L1474" si="66">YEAR(F1411)</f>
        <v>2025</v>
      </c>
      <c r="M1411">
        <f t="shared" ref="M1411:M1474" si="67">MONTH(F1411)</f>
        <v>8</v>
      </c>
      <c r="Q1411" t="str">
        <f t="shared" ref="Q1411:Q1474" si="68">IF(J1411&gt;250000,"High Loss","Low Loss")</f>
        <v>High Loss</v>
      </c>
    </row>
    <row r="1412" spans="1:17">
      <c r="A1412" t="s">
        <v>3016</v>
      </c>
      <c r="B1412" t="s">
        <v>1332</v>
      </c>
      <c r="C1412" t="s">
        <v>1927</v>
      </c>
      <c r="D1412" t="s">
        <v>82</v>
      </c>
      <c r="E1412" t="s">
        <v>63</v>
      </c>
      <c r="F1412" s="4">
        <v>45052</v>
      </c>
      <c r="G1412" t="s">
        <v>28</v>
      </c>
      <c r="H1412" t="s">
        <v>21</v>
      </c>
      <c r="I1412" t="s">
        <v>74</v>
      </c>
      <c r="J1412">
        <v>105583</v>
      </c>
      <c r="K1412" t="s">
        <v>31</v>
      </c>
      <c r="L1412">
        <f t="shared" si="66"/>
        <v>2023</v>
      </c>
      <c r="M1412">
        <f t="shared" si="67"/>
        <v>5</v>
      </c>
      <c r="Q1412" t="str">
        <f t="shared" si="68"/>
        <v>Low Loss</v>
      </c>
    </row>
    <row r="1413" spans="1:17">
      <c r="A1413" t="s">
        <v>3017</v>
      </c>
      <c r="B1413" t="s">
        <v>3018</v>
      </c>
      <c r="C1413" t="s">
        <v>797</v>
      </c>
      <c r="D1413" t="s">
        <v>202</v>
      </c>
      <c r="E1413" t="s">
        <v>63</v>
      </c>
      <c r="F1413" s="4">
        <v>45255</v>
      </c>
      <c r="G1413" t="s">
        <v>37</v>
      </c>
      <c r="H1413" t="s">
        <v>29</v>
      </c>
      <c r="I1413" t="s">
        <v>39</v>
      </c>
      <c r="J1413">
        <v>44310</v>
      </c>
      <c r="K1413" t="s">
        <v>31</v>
      </c>
      <c r="L1413">
        <f t="shared" si="66"/>
        <v>2023</v>
      </c>
      <c r="M1413">
        <f t="shared" si="67"/>
        <v>11</v>
      </c>
      <c r="Q1413" t="str">
        <f t="shared" si="68"/>
        <v>Low Loss</v>
      </c>
    </row>
    <row r="1414" spans="1:17">
      <c r="A1414" t="s">
        <v>3019</v>
      </c>
      <c r="B1414" t="s">
        <v>2052</v>
      </c>
      <c r="C1414" t="s">
        <v>1328</v>
      </c>
      <c r="D1414" t="s">
        <v>298</v>
      </c>
      <c r="E1414" t="s">
        <v>58</v>
      </c>
      <c r="F1414" s="4">
        <v>45070</v>
      </c>
      <c r="G1414" t="s">
        <v>20</v>
      </c>
      <c r="H1414" t="s">
        <v>29</v>
      </c>
      <c r="I1414" t="s">
        <v>30</v>
      </c>
      <c r="J1414">
        <v>381313</v>
      </c>
      <c r="K1414" t="s">
        <v>31</v>
      </c>
      <c r="L1414">
        <f t="shared" si="66"/>
        <v>2023</v>
      </c>
      <c r="M1414">
        <f t="shared" si="67"/>
        <v>5</v>
      </c>
      <c r="Q1414" t="str">
        <f t="shared" si="68"/>
        <v>High Loss</v>
      </c>
    </row>
    <row r="1415" spans="1:17">
      <c r="A1415" t="s">
        <v>3020</v>
      </c>
      <c r="B1415" t="s">
        <v>3021</v>
      </c>
      <c r="C1415" t="s">
        <v>1562</v>
      </c>
      <c r="D1415" t="s">
        <v>57</v>
      </c>
      <c r="E1415" t="s">
        <v>58</v>
      </c>
      <c r="F1415" s="4">
        <v>45052</v>
      </c>
      <c r="G1415" t="s">
        <v>28</v>
      </c>
      <c r="H1415" t="s">
        <v>38</v>
      </c>
      <c r="I1415" t="s">
        <v>30</v>
      </c>
      <c r="J1415">
        <v>35402</v>
      </c>
      <c r="K1415" t="s">
        <v>31</v>
      </c>
      <c r="L1415">
        <f t="shared" si="66"/>
        <v>2023</v>
      </c>
      <c r="M1415">
        <f t="shared" si="67"/>
        <v>5</v>
      </c>
      <c r="Q1415" t="str">
        <f t="shared" si="68"/>
        <v>Low Loss</v>
      </c>
    </row>
    <row r="1416" spans="1:17">
      <c r="A1416" t="s">
        <v>3022</v>
      </c>
      <c r="B1416" t="s">
        <v>525</v>
      </c>
      <c r="C1416" t="s">
        <v>652</v>
      </c>
      <c r="D1416" t="s">
        <v>173</v>
      </c>
      <c r="E1416" t="s">
        <v>97</v>
      </c>
      <c r="F1416" s="4">
        <v>45248</v>
      </c>
      <c r="G1416" t="s">
        <v>37</v>
      </c>
      <c r="H1416" t="s">
        <v>38</v>
      </c>
      <c r="I1416" t="s">
        <v>30</v>
      </c>
      <c r="J1416">
        <v>28349</v>
      </c>
      <c r="K1416" t="s">
        <v>31</v>
      </c>
      <c r="L1416">
        <f t="shared" si="66"/>
        <v>2023</v>
      </c>
      <c r="M1416">
        <f t="shared" si="67"/>
        <v>11</v>
      </c>
      <c r="Q1416" t="str">
        <f t="shared" si="68"/>
        <v>Low Loss</v>
      </c>
    </row>
    <row r="1417" spans="1:17">
      <c r="A1417" t="s">
        <v>3023</v>
      </c>
      <c r="B1417" t="s">
        <v>3024</v>
      </c>
      <c r="C1417" t="s">
        <v>1999</v>
      </c>
      <c r="D1417" t="s">
        <v>143</v>
      </c>
      <c r="E1417" t="s">
        <v>58</v>
      </c>
      <c r="F1417" s="4">
        <v>45992</v>
      </c>
      <c r="G1417" t="s">
        <v>20</v>
      </c>
      <c r="H1417" t="s">
        <v>38</v>
      </c>
      <c r="I1417" t="s">
        <v>30</v>
      </c>
      <c r="J1417">
        <v>162135</v>
      </c>
      <c r="K1417" t="s">
        <v>23</v>
      </c>
      <c r="L1417">
        <f t="shared" si="66"/>
        <v>2025</v>
      </c>
      <c r="M1417">
        <f t="shared" si="67"/>
        <v>12</v>
      </c>
      <c r="Q1417" t="str">
        <f t="shared" si="68"/>
        <v>Low Loss</v>
      </c>
    </row>
    <row r="1418" spans="1:17">
      <c r="A1418" t="s">
        <v>3025</v>
      </c>
      <c r="B1418" t="s">
        <v>1934</v>
      </c>
      <c r="C1418" t="s">
        <v>321</v>
      </c>
      <c r="D1418" t="s">
        <v>423</v>
      </c>
      <c r="E1418" t="s">
        <v>88</v>
      </c>
      <c r="F1418" s="4">
        <v>45920</v>
      </c>
      <c r="G1418" t="s">
        <v>37</v>
      </c>
      <c r="H1418" t="s">
        <v>29</v>
      </c>
      <c r="I1418" t="s">
        <v>30</v>
      </c>
      <c r="J1418">
        <v>384270</v>
      </c>
      <c r="K1418" t="s">
        <v>31</v>
      </c>
      <c r="L1418">
        <f t="shared" si="66"/>
        <v>2025</v>
      </c>
      <c r="M1418">
        <f t="shared" si="67"/>
        <v>9</v>
      </c>
      <c r="Q1418" t="str">
        <f t="shared" si="68"/>
        <v>High Loss</v>
      </c>
    </row>
    <row r="1419" spans="1:17">
      <c r="A1419" t="s">
        <v>3026</v>
      </c>
      <c r="B1419" t="s">
        <v>1842</v>
      </c>
      <c r="C1419" t="s">
        <v>1257</v>
      </c>
      <c r="D1419" t="s">
        <v>159</v>
      </c>
      <c r="E1419" t="s">
        <v>36</v>
      </c>
      <c r="F1419" s="4">
        <v>45141</v>
      </c>
      <c r="G1419" t="s">
        <v>28</v>
      </c>
      <c r="H1419" t="s">
        <v>29</v>
      </c>
      <c r="I1419" t="s">
        <v>22</v>
      </c>
      <c r="J1419">
        <v>325770</v>
      </c>
      <c r="K1419" t="s">
        <v>31</v>
      </c>
      <c r="L1419">
        <f t="shared" si="66"/>
        <v>2023</v>
      </c>
      <c r="M1419">
        <f t="shared" si="67"/>
        <v>8</v>
      </c>
      <c r="Q1419" t="str">
        <f t="shared" si="68"/>
        <v>High Loss</v>
      </c>
    </row>
    <row r="1420" spans="1:17">
      <c r="A1420" t="s">
        <v>3027</v>
      </c>
      <c r="B1420" t="s">
        <v>3028</v>
      </c>
      <c r="C1420" t="s">
        <v>541</v>
      </c>
      <c r="D1420" t="s">
        <v>805</v>
      </c>
      <c r="E1420" t="s">
        <v>97</v>
      </c>
      <c r="F1420" s="4">
        <v>45153</v>
      </c>
      <c r="G1420" t="s">
        <v>28</v>
      </c>
      <c r="H1420" t="s">
        <v>38</v>
      </c>
      <c r="I1420" t="s">
        <v>39</v>
      </c>
      <c r="J1420">
        <v>401384</v>
      </c>
      <c r="K1420" t="s">
        <v>31</v>
      </c>
      <c r="L1420">
        <f t="shared" si="66"/>
        <v>2023</v>
      </c>
      <c r="M1420">
        <f t="shared" si="67"/>
        <v>8</v>
      </c>
      <c r="Q1420" t="str">
        <f t="shared" si="68"/>
        <v>High Loss</v>
      </c>
    </row>
    <row r="1421" spans="1:17">
      <c r="A1421" t="s">
        <v>3029</v>
      </c>
      <c r="B1421" t="s">
        <v>2317</v>
      </c>
      <c r="C1421" t="s">
        <v>630</v>
      </c>
      <c r="D1421" t="s">
        <v>280</v>
      </c>
      <c r="E1421" t="s">
        <v>68</v>
      </c>
      <c r="F1421" s="4">
        <v>45371</v>
      </c>
      <c r="G1421" t="s">
        <v>37</v>
      </c>
      <c r="H1421" t="s">
        <v>38</v>
      </c>
      <c r="I1421" t="s">
        <v>39</v>
      </c>
      <c r="J1421">
        <v>305833</v>
      </c>
      <c r="K1421" t="s">
        <v>31</v>
      </c>
      <c r="L1421">
        <f t="shared" si="66"/>
        <v>2024</v>
      </c>
      <c r="M1421">
        <f t="shared" si="67"/>
        <v>3</v>
      </c>
      <c r="Q1421" t="str">
        <f t="shared" si="68"/>
        <v>High Loss</v>
      </c>
    </row>
    <row r="1422" spans="1:17">
      <c r="A1422" t="s">
        <v>3030</v>
      </c>
      <c r="B1422" t="s">
        <v>3031</v>
      </c>
      <c r="C1422" t="s">
        <v>195</v>
      </c>
      <c r="D1422" t="s">
        <v>131</v>
      </c>
      <c r="E1422" t="s">
        <v>19</v>
      </c>
      <c r="F1422" s="4">
        <v>45929</v>
      </c>
      <c r="G1422" t="s">
        <v>83</v>
      </c>
      <c r="H1422" t="s">
        <v>21</v>
      </c>
      <c r="I1422" t="s">
        <v>74</v>
      </c>
      <c r="J1422">
        <v>321445</v>
      </c>
      <c r="K1422" t="s">
        <v>31</v>
      </c>
      <c r="L1422">
        <f t="shared" si="66"/>
        <v>2025</v>
      </c>
      <c r="M1422">
        <f t="shared" si="67"/>
        <v>9</v>
      </c>
      <c r="Q1422" t="str">
        <f t="shared" si="68"/>
        <v>High Loss</v>
      </c>
    </row>
    <row r="1423" spans="1:17">
      <c r="A1423" t="s">
        <v>3032</v>
      </c>
      <c r="B1423" t="s">
        <v>3033</v>
      </c>
      <c r="C1423" t="s">
        <v>619</v>
      </c>
      <c r="D1423" t="s">
        <v>284</v>
      </c>
      <c r="E1423" t="s">
        <v>97</v>
      </c>
      <c r="F1423" s="4">
        <v>45239</v>
      </c>
      <c r="G1423" t="s">
        <v>83</v>
      </c>
      <c r="H1423" t="s">
        <v>38</v>
      </c>
      <c r="I1423" t="s">
        <v>30</v>
      </c>
      <c r="J1423">
        <v>368063</v>
      </c>
      <c r="K1423" t="s">
        <v>31</v>
      </c>
      <c r="L1423">
        <f t="shared" si="66"/>
        <v>2023</v>
      </c>
      <c r="M1423">
        <f t="shared" si="67"/>
        <v>11</v>
      </c>
      <c r="Q1423" t="str">
        <f t="shared" si="68"/>
        <v>High Loss</v>
      </c>
    </row>
    <row r="1424" spans="1:17">
      <c r="A1424" t="s">
        <v>3034</v>
      </c>
      <c r="B1424" t="s">
        <v>2365</v>
      </c>
      <c r="C1424" t="s">
        <v>1537</v>
      </c>
      <c r="D1424" t="s">
        <v>248</v>
      </c>
      <c r="E1424" t="s">
        <v>68</v>
      </c>
      <c r="F1424" s="4">
        <v>45011</v>
      </c>
      <c r="G1424" t="s">
        <v>83</v>
      </c>
      <c r="H1424" t="s">
        <v>38</v>
      </c>
      <c r="I1424" t="s">
        <v>30</v>
      </c>
      <c r="J1424">
        <v>221610</v>
      </c>
      <c r="K1424" t="s">
        <v>31</v>
      </c>
      <c r="L1424">
        <f t="shared" si="66"/>
        <v>2023</v>
      </c>
      <c r="M1424">
        <f t="shared" si="67"/>
        <v>3</v>
      </c>
      <c r="Q1424" t="str">
        <f t="shared" si="68"/>
        <v>Low Loss</v>
      </c>
    </row>
    <row r="1425" spans="1:17">
      <c r="A1425" t="s">
        <v>3035</v>
      </c>
      <c r="B1425" t="s">
        <v>3036</v>
      </c>
      <c r="C1425" t="s">
        <v>553</v>
      </c>
      <c r="D1425" t="s">
        <v>167</v>
      </c>
      <c r="E1425" t="s">
        <v>36</v>
      </c>
      <c r="F1425" s="4">
        <v>45860</v>
      </c>
      <c r="G1425" t="s">
        <v>83</v>
      </c>
      <c r="H1425" t="s">
        <v>38</v>
      </c>
      <c r="I1425" t="s">
        <v>30</v>
      </c>
      <c r="J1425">
        <v>104034</v>
      </c>
      <c r="K1425" t="s">
        <v>23</v>
      </c>
      <c r="L1425">
        <f t="shared" si="66"/>
        <v>2025</v>
      </c>
      <c r="M1425">
        <f t="shared" si="67"/>
        <v>7</v>
      </c>
      <c r="Q1425" t="str">
        <f t="shared" si="68"/>
        <v>Low Loss</v>
      </c>
    </row>
    <row r="1426" spans="1:17">
      <c r="A1426" t="s">
        <v>3037</v>
      </c>
      <c r="B1426" t="s">
        <v>3038</v>
      </c>
      <c r="C1426" t="s">
        <v>138</v>
      </c>
      <c r="D1426" t="s">
        <v>159</v>
      </c>
      <c r="E1426" t="s">
        <v>36</v>
      </c>
      <c r="F1426" s="4">
        <v>45876</v>
      </c>
      <c r="G1426" t="s">
        <v>28</v>
      </c>
      <c r="H1426" t="s">
        <v>21</v>
      </c>
      <c r="I1426" t="s">
        <v>39</v>
      </c>
      <c r="J1426">
        <v>297938</v>
      </c>
      <c r="K1426" t="s">
        <v>31</v>
      </c>
      <c r="L1426">
        <f t="shared" si="66"/>
        <v>2025</v>
      </c>
      <c r="M1426">
        <f t="shared" si="67"/>
        <v>8</v>
      </c>
      <c r="Q1426" t="str">
        <f t="shared" si="68"/>
        <v>High Loss</v>
      </c>
    </row>
    <row r="1427" spans="1:17">
      <c r="A1427" t="s">
        <v>3039</v>
      </c>
      <c r="B1427" t="s">
        <v>3040</v>
      </c>
      <c r="C1427" t="s">
        <v>575</v>
      </c>
      <c r="D1427" t="s">
        <v>530</v>
      </c>
      <c r="E1427" t="s">
        <v>19</v>
      </c>
      <c r="F1427" s="4">
        <v>45179</v>
      </c>
      <c r="G1427" t="s">
        <v>20</v>
      </c>
      <c r="H1427" t="s">
        <v>38</v>
      </c>
      <c r="I1427" t="s">
        <v>39</v>
      </c>
      <c r="J1427">
        <v>488471</v>
      </c>
      <c r="K1427" t="s">
        <v>31</v>
      </c>
      <c r="L1427">
        <f t="shared" si="66"/>
        <v>2023</v>
      </c>
      <c r="M1427">
        <f t="shared" si="67"/>
        <v>9</v>
      </c>
      <c r="Q1427" t="str">
        <f t="shared" si="68"/>
        <v>High Loss</v>
      </c>
    </row>
    <row r="1428" spans="1:17">
      <c r="A1428" t="s">
        <v>3041</v>
      </c>
      <c r="B1428" t="s">
        <v>2624</v>
      </c>
      <c r="C1428" t="s">
        <v>623</v>
      </c>
      <c r="D1428" t="s">
        <v>151</v>
      </c>
      <c r="E1428" t="s">
        <v>58</v>
      </c>
      <c r="F1428" s="4">
        <v>45744</v>
      </c>
      <c r="G1428" t="s">
        <v>28</v>
      </c>
      <c r="H1428" t="s">
        <v>38</v>
      </c>
      <c r="I1428" t="s">
        <v>30</v>
      </c>
      <c r="J1428">
        <v>248605</v>
      </c>
      <c r="K1428" t="s">
        <v>31</v>
      </c>
      <c r="L1428">
        <f t="shared" si="66"/>
        <v>2025</v>
      </c>
      <c r="M1428">
        <f t="shared" si="67"/>
        <v>3</v>
      </c>
      <c r="Q1428" t="str">
        <f t="shared" si="68"/>
        <v>Low Loss</v>
      </c>
    </row>
    <row r="1429" spans="1:17">
      <c r="A1429" t="s">
        <v>3042</v>
      </c>
      <c r="B1429" t="s">
        <v>3043</v>
      </c>
      <c r="C1429" t="s">
        <v>837</v>
      </c>
      <c r="D1429" t="s">
        <v>147</v>
      </c>
      <c r="E1429" t="s">
        <v>36</v>
      </c>
      <c r="F1429" s="4">
        <v>45242</v>
      </c>
      <c r="G1429" t="s">
        <v>28</v>
      </c>
      <c r="H1429" t="s">
        <v>38</v>
      </c>
      <c r="I1429" t="s">
        <v>30</v>
      </c>
      <c r="J1429">
        <v>293947</v>
      </c>
      <c r="K1429" t="s">
        <v>31</v>
      </c>
      <c r="L1429">
        <f t="shared" si="66"/>
        <v>2023</v>
      </c>
      <c r="M1429">
        <f t="shared" si="67"/>
        <v>11</v>
      </c>
      <c r="Q1429" t="str">
        <f t="shared" si="68"/>
        <v>High Loss</v>
      </c>
    </row>
    <row r="1430" spans="1:17">
      <c r="A1430" t="s">
        <v>3044</v>
      </c>
      <c r="B1430" t="s">
        <v>3045</v>
      </c>
      <c r="C1430" t="s">
        <v>346</v>
      </c>
      <c r="D1430" t="s">
        <v>821</v>
      </c>
      <c r="E1430" t="s">
        <v>63</v>
      </c>
      <c r="F1430" s="4">
        <v>45722</v>
      </c>
      <c r="G1430" t="s">
        <v>28</v>
      </c>
      <c r="H1430" t="s">
        <v>21</v>
      </c>
      <c r="I1430" t="s">
        <v>74</v>
      </c>
      <c r="J1430">
        <v>163713</v>
      </c>
      <c r="K1430" t="s">
        <v>23</v>
      </c>
      <c r="L1430">
        <f t="shared" si="66"/>
        <v>2025</v>
      </c>
      <c r="M1430">
        <f t="shared" si="67"/>
        <v>3</v>
      </c>
      <c r="Q1430" t="str">
        <f t="shared" si="68"/>
        <v>Low Loss</v>
      </c>
    </row>
    <row r="1431" spans="1:17">
      <c r="A1431" t="s">
        <v>3046</v>
      </c>
      <c r="B1431" t="s">
        <v>3047</v>
      </c>
      <c r="C1431" t="s">
        <v>166</v>
      </c>
      <c r="D1431" t="s">
        <v>67</v>
      </c>
      <c r="E1431" t="s">
        <v>63</v>
      </c>
      <c r="F1431" s="4">
        <v>45806</v>
      </c>
      <c r="G1431" t="s">
        <v>20</v>
      </c>
      <c r="H1431" t="s">
        <v>21</v>
      </c>
      <c r="I1431" t="s">
        <v>30</v>
      </c>
      <c r="J1431">
        <v>171208</v>
      </c>
      <c r="K1431" t="s">
        <v>23</v>
      </c>
      <c r="L1431">
        <f t="shared" si="66"/>
        <v>2025</v>
      </c>
      <c r="M1431">
        <f t="shared" si="67"/>
        <v>5</v>
      </c>
      <c r="Q1431" t="str">
        <f t="shared" si="68"/>
        <v>Low Loss</v>
      </c>
    </row>
    <row r="1432" spans="1:17">
      <c r="A1432" t="s">
        <v>3048</v>
      </c>
      <c r="B1432" t="s">
        <v>222</v>
      </c>
      <c r="C1432" t="s">
        <v>66</v>
      </c>
      <c r="D1432" t="s">
        <v>147</v>
      </c>
      <c r="E1432" t="s">
        <v>63</v>
      </c>
      <c r="F1432" s="4">
        <v>45281</v>
      </c>
      <c r="G1432" t="s">
        <v>20</v>
      </c>
      <c r="H1432" t="s">
        <v>21</v>
      </c>
      <c r="I1432" t="s">
        <v>30</v>
      </c>
      <c r="J1432">
        <v>495262</v>
      </c>
      <c r="K1432" t="s">
        <v>31</v>
      </c>
      <c r="L1432">
        <f t="shared" si="66"/>
        <v>2023</v>
      </c>
      <c r="M1432">
        <f t="shared" si="67"/>
        <v>12</v>
      </c>
      <c r="Q1432" t="str">
        <f t="shared" si="68"/>
        <v>High Loss</v>
      </c>
    </row>
    <row r="1433" spans="1:17">
      <c r="A1433" t="s">
        <v>3049</v>
      </c>
      <c r="B1433" t="s">
        <v>3050</v>
      </c>
      <c r="C1433" t="s">
        <v>388</v>
      </c>
      <c r="D1433" t="s">
        <v>82</v>
      </c>
      <c r="E1433" t="s">
        <v>19</v>
      </c>
      <c r="F1433" s="4">
        <v>45201</v>
      </c>
      <c r="G1433" t="s">
        <v>20</v>
      </c>
      <c r="H1433" t="s">
        <v>29</v>
      </c>
      <c r="I1433" t="s">
        <v>30</v>
      </c>
      <c r="J1433">
        <v>46120</v>
      </c>
      <c r="K1433" t="s">
        <v>31</v>
      </c>
      <c r="L1433">
        <f t="shared" si="66"/>
        <v>2023</v>
      </c>
      <c r="M1433">
        <f t="shared" si="67"/>
        <v>10</v>
      </c>
      <c r="Q1433" t="str">
        <f t="shared" si="68"/>
        <v>Low Loss</v>
      </c>
    </row>
    <row r="1434" spans="1:17">
      <c r="A1434" t="s">
        <v>3051</v>
      </c>
      <c r="B1434" t="s">
        <v>3052</v>
      </c>
      <c r="C1434" t="s">
        <v>1191</v>
      </c>
      <c r="D1434" t="s">
        <v>373</v>
      </c>
      <c r="E1434" t="s">
        <v>63</v>
      </c>
      <c r="F1434" s="4">
        <v>45021</v>
      </c>
      <c r="G1434" t="s">
        <v>20</v>
      </c>
      <c r="H1434" t="s">
        <v>38</v>
      </c>
      <c r="I1434" t="s">
        <v>30</v>
      </c>
      <c r="J1434">
        <v>354336</v>
      </c>
      <c r="K1434" t="s">
        <v>23</v>
      </c>
      <c r="L1434">
        <f t="shared" si="66"/>
        <v>2023</v>
      </c>
      <c r="M1434">
        <f t="shared" si="67"/>
        <v>4</v>
      </c>
      <c r="Q1434" t="str">
        <f t="shared" si="68"/>
        <v>High Loss</v>
      </c>
    </row>
    <row r="1435" spans="1:17">
      <c r="A1435" t="s">
        <v>3053</v>
      </c>
      <c r="B1435" t="s">
        <v>3054</v>
      </c>
      <c r="C1435" t="s">
        <v>123</v>
      </c>
      <c r="D1435" t="s">
        <v>288</v>
      </c>
      <c r="E1435" t="s">
        <v>19</v>
      </c>
      <c r="F1435" s="4">
        <v>45789</v>
      </c>
      <c r="G1435" t="s">
        <v>37</v>
      </c>
      <c r="H1435" t="s">
        <v>21</v>
      </c>
      <c r="I1435" t="s">
        <v>39</v>
      </c>
      <c r="J1435">
        <v>496150</v>
      </c>
      <c r="K1435" t="s">
        <v>23</v>
      </c>
      <c r="L1435">
        <f t="shared" si="66"/>
        <v>2025</v>
      </c>
      <c r="M1435">
        <f t="shared" si="67"/>
        <v>5</v>
      </c>
      <c r="Q1435" t="str">
        <f t="shared" si="68"/>
        <v>High Loss</v>
      </c>
    </row>
    <row r="1436" spans="1:17">
      <c r="A1436" t="s">
        <v>3055</v>
      </c>
      <c r="B1436" t="s">
        <v>3056</v>
      </c>
      <c r="C1436" t="s">
        <v>258</v>
      </c>
      <c r="D1436" t="s">
        <v>48</v>
      </c>
      <c r="E1436" t="s">
        <v>68</v>
      </c>
      <c r="F1436" s="4">
        <v>45673</v>
      </c>
      <c r="G1436" t="s">
        <v>28</v>
      </c>
      <c r="H1436" t="s">
        <v>29</v>
      </c>
      <c r="I1436" t="s">
        <v>30</v>
      </c>
      <c r="J1436">
        <v>4562</v>
      </c>
      <c r="K1436" t="s">
        <v>31</v>
      </c>
      <c r="L1436">
        <f t="shared" si="66"/>
        <v>2025</v>
      </c>
      <c r="M1436">
        <f t="shared" si="67"/>
        <v>1</v>
      </c>
      <c r="Q1436" t="str">
        <f t="shared" si="68"/>
        <v>Low Loss</v>
      </c>
    </row>
    <row r="1437" spans="1:17">
      <c r="A1437" t="s">
        <v>3057</v>
      </c>
      <c r="B1437" t="s">
        <v>3058</v>
      </c>
      <c r="C1437" t="s">
        <v>401</v>
      </c>
      <c r="D1437" t="s">
        <v>521</v>
      </c>
      <c r="E1437" t="s">
        <v>68</v>
      </c>
      <c r="F1437" s="4">
        <v>45385</v>
      </c>
      <c r="G1437" t="s">
        <v>28</v>
      </c>
      <c r="H1437" t="s">
        <v>38</v>
      </c>
      <c r="I1437" t="s">
        <v>30</v>
      </c>
      <c r="J1437">
        <v>351720</v>
      </c>
      <c r="K1437" t="s">
        <v>31</v>
      </c>
      <c r="L1437">
        <f t="shared" si="66"/>
        <v>2024</v>
      </c>
      <c r="M1437">
        <f t="shared" si="67"/>
        <v>4</v>
      </c>
      <c r="Q1437" t="str">
        <f t="shared" si="68"/>
        <v>High Loss</v>
      </c>
    </row>
    <row r="1438" spans="1:17">
      <c r="A1438" t="s">
        <v>3059</v>
      </c>
      <c r="B1438" t="s">
        <v>3060</v>
      </c>
      <c r="C1438" t="s">
        <v>812</v>
      </c>
      <c r="D1438" t="s">
        <v>347</v>
      </c>
      <c r="E1438" t="s">
        <v>88</v>
      </c>
      <c r="F1438" s="4">
        <v>45230</v>
      </c>
      <c r="G1438" t="s">
        <v>28</v>
      </c>
      <c r="H1438" t="s">
        <v>21</v>
      </c>
      <c r="I1438" t="s">
        <v>22</v>
      </c>
      <c r="J1438">
        <v>4726</v>
      </c>
      <c r="K1438" t="s">
        <v>31</v>
      </c>
      <c r="L1438">
        <f t="shared" si="66"/>
        <v>2023</v>
      </c>
      <c r="M1438">
        <f t="shared" si="67"/>
        <v>10</v>
      </c>
      <c r="Q1438" t="str">
        <f t="shared" si="68"/>
        <v>Low Loss</v>
      </c>
    </row>
    <row r="1439" spans="1:17">
      <c r="A1439" t="s">
        <v>3061</v>
      </c>
      <c r="B1439" t="s">
        <v>3062</v>
      </c>
      <c r="C1439" t="s">
        <v>3063</v>
      </c>
      <c r="D1439" t="s">
        <v>147</v>
      </c>
      <c r="E1439" t="s">
        <v>36</v>
      </c>
      <c r="F1439" s="4">
        <v>45386</v>
      </c>
      <c r="G1439" t="s">
        <v>83</v>
      </c>
      <c r="H1439" t="s">
        <v>38</v>
      </c>
      <c r="I1439" t="s">
        <v>30</v>
      </c>
      <c r="J1439">
        <v>103804</v>
      </c>
      <c r="K1439" t="s">
        <v>31</v>
      </c>
      <c r="L1439">
        <f t="shared" si="66"/>
        <v>2024</v>
      </c>
      <c r="M1439">
        <f t="shared" si="67"/>
        <v>4</v>
      </c>
      <c r="Q1439" t="str">
        <f t="shared" si="68"/>
        <v>Low Loss</v>
      </c>
    </row>
    <row r="1440" spans="1:17">
      <c r="A1440" t="s">
        <v>3064</v>
      </c>
      <c r="B1440" t="s">
        <v>1929</v>
      </c>
      <c r="C1440" t="s">
        <v>388</v>
      </c>
      <c r="D1440" t="s">
        <v>805</v>
      </c>
      <c r="E1440" t="s">
        <v>97</v>
      </c>
      <c r="F1440" s="4">
        <v>45748</v>
      </c>
      <c r="G1440" t="s">
        <v>37</v>
      </c>
      <c r="H1440" t="s">
        <v>21</v>
      </c>
      <c r="I1440" t="s">
        <v>30</v>
      </c>
      <c r="J1440">
        <v>48362</v>
      </c>
      <c r="K1440" t="s">
        <v>23</v>
      </c>
      <c r="L1440">
        <f t="shared" si="66"/>
        <v>2025</v>
      </c>
      <c r="M1440">
        <f t="shared" si="67"/>
        <v>4</v>
      </c>
      <c r="Q1440" t="str">
        <f t="shared" si="68"/>
        <v>Low Loss</v>
      </c>
    </row>
    <row r="1441" spans="1:17">
      <c r="A1441" t="s">
        <v>3065</v>
      </c>
      <c r="B1441" t="s">
        <v>2912</v>
      </c>
      <c r="C1441" t="s">
        <v>515</v>
      </c>
      <c r="D1441" t="s">
        <v>620</v>
      </c>
      <c r="E1441" t="s">
        <v>19</v>
      </c>
      <c r="F1441" s="4">
        <v>45489</v>
      </c>
      <c r="G1441" t="s">
        <v>83</v>
      </c>
      <c r="H1441" t="s">
        <v>38</v>
      </c>
      <c r="I1441" t="s">
        <v>30</v>
      </c>
      <c r="J1441">
        <v>296574</v>
      </c>
      <c r="K1441" t="s">
        <v>23</v>
      </c>
      <c r="L1441">
        <f t="shared" si="66"/>
        <v>2024</v>
      </c>
      <c r="M1441">
        <f t="shared" si="67"/>
        <v>7</v>
      </c>
      <c r="Q1441" t="str">
        <f t="shared" si="68"/>
        <v>High Loss</v>
      </c>
    </row>
    <row r="1442" spans="1:17">
      <c r="A1442" t="s">
        <v>3066</v>
      </c>
      <c r="B1442" t="s">
        <v>3067</v>
      </c>
      <c r="C1442" t="s">
        <v>695</v>
      </c>
      <c r="D1442" t="s">
        <v>236</v>
      </c>
      <c r="E1442" t="s">
        <v>36</v>
      </c>
      <c r="F1442" s="4">
        <v>45656</v>
      </c>
      <c r="G1442" t="s">
        <v>83</v>
      </c>
      <c r="H1442" t="s">
        <v>38</v>
      </c>
      <c r="I1442" t="s">
        <v>74</v>
      </c>
      <c r="J1442">
        <v>109870</v>
      </c>
      <c r="K1442" t="s">
        <v>23</v>
      </c>
      <c r="L1442">
        <f t="shared" si="66"/>
        <v>2024</v>
      </c>
      <c r="M1442">
        <f t="shared" si="67"/>
        <v>12</v>
      </c>
      <c r="Q1442" t="str">
        <f t="shared" si="68"/>
        <v>Low Loss</v>
      </c>
    </row>
    <row r="1443" spans="1:17">
      <c r="A1443" t="s">
        <v>3068</v>
      </c>
      <c r="B1443" t="s">
        <v>2431</v>
      </c>
      <c r="C1443" t="s">
        <v>26</v>
      </c>
      <c r="D1443" t="s">
        <v>135</v>
      </c>
      <c r="E1443" t="s">
        <v>58</v>
      </c>
      <c r="F1443" s="4">
        <v>45744</v>
      </c>
      <c r="G1443" t="s">
        <v>28</v>
      </c>
      <c r="H1443" t="s">
        <v>29</v>
      </c>
      <c r="I1443" t="s">
        <v>30</v>
      </c>
      <c r="J1443">
        <v>402453</v>
      </c>
      <c r="K1443" t="s">
        <v>31</v>
      </c>
      <c r="L1443">
        <f t="shared" si="66"/>
        <v>2025</v>
      </c>
      <c r="M1443">
        <f t="shared" si="67"/>
        <v>3</v>
      </c>
      <c r="Q1443" t="str">
        <f t="shared" si="68"/>
        <v>High Loss</v>
      </c>
    </row>
    <row r="1444" spans="1:17">
      <c r="A1444" t="s">
        <v>3069</v>
      </c>
      <c r="B1444" t="s">
        <v>238</v>
      </c>
      <c r="C1444" t="s">
        <v>1358</v>
      </c>
      <c r="D1444" t="s">
        <v>139</v>
      </c>
      <c r="E1444" t="s">
        <v>36</v>
      </c>
      <c r="F1444" s="4">
        <v>45201</v>
      </c>
      <c r="G1444" t="s">
        <v>83</v>
      </c>
      <c r="H1444" t="s">
        <v>21</v>
      </c>
      <c r="I1444" t="s">
        <v>30</v>
      </c>
      <c r="J1444">
        <v>279359</v>
      </c>
      <c r="K1444" t="s">
        <v>23</v>
      </c>
      <c r="L1444">
        <f t="shared" si="66"/>
        <v>2023</v>
      </c>
      <c r="M1444">
        <f t="shared" si="67"/>
        <v>10</v>
      </c>
      <c r="Q1444" t="str">
        <f t="shared" si="68"/>
        <v>High Loss</v>
      </c>
    </row>
    <row r="1445" spans="1:17">
      <c r="A1445" t="s">
        <v>3070</v>
      </c>
      <c r="B1445" t="s">
        <v>3071</v>
      </c>
      <c r="C1445" t="s">
        <v>254</v>
      </c>
      <c r="D1445" t="s">
        <v>170</v>
      </c>
      <c r="E1445" t="s">
        <v>58</v>
      </c>
      <c r="F1445" s="4">
        <v>45189</v>
      </c>
      <c r="G1445" t="s">
        <v>28</v>
      </c>
      <c r="H1445" t="s">
        <v>21</v>
      </c>
      <c r="I1445" t="s">
        <v>30</v>
      </c>
      <c r="J1445">
        <v>190328</v>
      </c>
      <c r="K1445" t="s">
        <v>31</v>
      </c>
      <c r="L1445">
        <f t="shared" si="66"/>
        <v>2023</v>
      </c>
      <c r="M1445">
        <f t="shared" si="67"/>
        <v>9</v>
      </c>
      <c r="Q1445" t="str">
        <f t="shared" si="68"/>
        <v>Low Loss</v>
      </c>
    </row>
    <row r="1446" spans="1:17">
      <c r="A1446" t="s">
        <v>3072</v>
      </c>
      <c r="B1446" t="s">
        <v>3073</v>
      </c>
      <c r="C1446" t="s">
        <v>295</v>
      </c>
      <c r="D1446" t="s">
        <v>350</v>
      </c>
      <c r="E1446" t="s">
        <v>36</v>
      </c>
      <c r="F1446" s="4">
        <v>45170</v>
      </c>
      <c r="G1446" t="s">
        <v>83</v>
      </c>
      <c r="H1446" t="s">
        <v>21</v>
      </c>
      <c r="I1446" t="s">
        <v>22</v>
      </c>
      <c r="J1446">
        <v>86630</v>
      </c>
      <c r="K1446" t="s">
        <v>23</v>
      </c>
      <c r="L1446">
        <f t="shared" si="66"/>
        <v>2023</v>
      </c>
      <c r="M1446">
        <f t="shared" si="67"/>
        <v>9</v>
      </c>
      <c r="Q1446" t="str">
        <f t="shared" si="68"/>
        <v>Low Loss</v>
      </c>
    </row>
    <row r="1447" spans="1:17">
      <c r="A1447" t="s">
        <v>3074</v>
      </c>
      <c r="B1447" t="s">
        <v>3075</v>
      </c>
      <c r="C1447" t="s">
        <v>883</v>
      </c>
      <c r="D1447" t="s">
        <v>236</v>
      </c>
      <c r="E1447" t="s">
        <v>36</v>
      </c>
      <c r="F1447" s="4">
        <v>45800</v>
      </c>
      <c r="G1447" t="s">
        <v>37</v>
      </c>
      <c r="H1447" t="s">
        <v>21</v>
      </c>
      <c r="I1447" t="s">
        <v>39</v>
      </c>
      <c r="J1447">
        <v>54709</v>
      </c>
      <c r="K1447" t="s">
        <v>23</v>
      </c>
      <c r="L1447">
        <f t="shared" si="66"/>
        <v>2025</v>
      </c>
      <c r="M1447">
        <f t="shared" si="67"/>
        <v>5</v>
      </c>
      <c r="Q1447" t="str">
        <f t="shared" si="68"/>
        <v>Low Loss</v>
      </c>
    </row>
    <row r="1448" spans="1:17">
      <c r="A1448" t="s">
        <v>3076</v>
      </c>
      <c r="B1448" t="s">
        <v>3077</v>
      </c>
      <c r="C1448" t="s">
        <v>134</v>
      </c>
      <c r="D1448" t="s">
        <v>170</v>
      </c>
      <c r="E1448" t="s">
        <v>58</v>
      </c>
      <c r="F1448" s="4">
        <v>45173</v>
      </c>
      <c r="G1448" t="s">
        <v>28</v>
      </c>
      <c r="H1448" t="s">
        <v>29</v>
      </c>
      <c r="I1448" t="s">
        <v>30</v>
      </c>
      <c r="J1448">
        <v>354839</v>
      </c>
      <c r="K1448" t="s">
        <v>23</v>
      </c>
      <c r="L1448">
        <f t="shared" si="66"/>
        <v>2023</v>
      </c>
      <c r="M1448">
        <f t="shared" si="67"/>
        <v>9</v>
      </c>
      <c r="Q1448" t="str">
        <f t="shared" si="68"/>
        <v>High Loss</v>
      </c>
    </row>
    <row r="1449" spans="1:17">
      <c r="A1449" t="s">
        <v>3078</v>
      </c>
      <c r="B1449" t="s">
        <v>3079</v>
      </c>
      <c r="C1449" t="s">
        <v>1866</v>
      </c>
      <c r="D1449" t="s">
        <v>170</v>
      </c>
      <c r="E1449" t="s">
        <v>97</v>
      </c>
      <c r="F1449" s="4">
        <v>45092</v>
      </c>
      <c r="G1449" t="s">
        <v>28</v>
      </c>
      <c r="H1449" t="s">
        <v>21</v>
      </c>
      <c r="I1449" t="s">
        <v>39</v>
      </c>
      <c r="J1449">
        <v>392256</v>
      </c>
      <c r="K1449" t="s">
        <v>31</v>
      </c>
      <c r="L1449">
        <f t="shared" si="66"/>
        <v>2023</v>
      </c>
      <c r="M1449">
        <f t="shared" si="67"/>
        <v>6</v>
      </c>
      <c r="Q1449" t="str">
        <f t="shared" si="68"/>
        <v>High Loss</v>
      </c>
    </row>
    <row r="1450" spans="1:17">
      <c r="A1450" t="s">
        <v>3080</v>
      </c>
      <c r="B1450" t="s">
        <v>3081</v>
      </c>
      <c r="C1450" t="s">
        <v>464</v>
      </c>
      <c r="D1450" t="s">
        <v>312</v>
      </c>
      <c r="E1450" t="s">
        <v>68</v>
      </c>
      <c r="F1450" s="4">
        <v>45407</v>
      </c>
      <c r="G1450" t="s">
        <v>20</v>
      </c>
      <c r="H1450" t="s">
        <v>29</v>
      </c>
      <c r="I1450" t="s">
        <v>30</v>
      </c>
      <c r="J1450">
        <v>167154</v>
      </c>
      <c r="K1450" t="s">
        <v>31</v>
      </c>
      <c r="L1450">
        <f t="shared" si="66"/>
        <v>2024</v>
      </c>
      <c r="M1450">
        <f t="shared" si="67"/>
        <v>4</v>
      </c>
      <c r="Q1450" t="str">
        <f t="shared" si="68"/>
        <v>Low Loss</v>
      </c>
    </row>
    <row r="1451" spans="1:17">
      <c r="A1451" t="s">
        <v>3082</v>
      </c>
      <c r="B1451" t="s">
        <v>3083</v>
      </c>
      <c r="C1451" t="s">
        <v>1257</v>
      </c>
      <c r="D1451" t="s">
        <v>67</v>
      </c>
      <c r="E1451" t="s">
        <v>58</v>
      </c>
      <c r="F1451" s="4">
        <v>45356</v>
      </c>
      <c r="G1451" t="s">
        <v>28</v>
      </c>
      <c r="H1451" t="s">
        <v>29</v>
      </c>
      <c r="I1451" t="s">
        <v>39</v>
      </c>
      <c r="J1451">
        <v>26339</v>
      </c>
      <c r="K1451" t="s">
        <v>31</v>
      </c>
      <c r="L1451">
        <f t="shared" si="66"/>
        <v>2024</v>
      </c>
      <c r="M1451">
        <f t="shared" si="67"/>
        <v>3</v>
      </c>
      <c r="Q1451" t="str">
        <f t="shared" si="68"/>
        <v>Low Loss</v>
      </c>
    </row>
    <row r="1452" spans="1:17">
      <c r="A1452" t="s">
        <v>3084</v>
      </c>
      <c r="B1452" t="s">
        <v>3085</v>
      </c>
      <c r="C1452" t="s">
        <v>585</v>
      </c>
      <c r="D1452" t="s">
        <v>347</v>
      </c>
      <c r="E1452" t="s">
        <v>36</v>
      </c>
      <c r="F1452" s="4">
        <v>45481</v>
      </c>
      <c r="G1452" t="s">
        <v>37</v>
      </c>
      <c r="H1452" t="s">
        <v>21</v>
      </c>
      <c r="I1452" t="s">
        <v>30</v>
      </c>
      <c r="J1452">
        <v>34667</v>
      </c>
      <c r="K1452" t="s">
        <v>31</v>
      </c>
      <c r="L1452">
        <f t="shared" si="66"/>
        <v>2024</v>
      </c>
      <c r="M1452">
        <f t="shared" si="67"/>
        <v>7</v>
      </c>
      <c r="Q1452" t="str">
        <f t="shared" si="68"/>
        <v>Low Loss</v>
      </c>
    </row>
    <row r="1453" spans="1:17">
      <c r="A1453" t="s">
        <v>3086</v>
      </c>
      <c r="B1453" t="s">
        <v>3087</v>
      </c>
      <c r="C1453" t="s">
        <v>1464</v>
      </c>
      <c r="D1453" t="s">
        <v>27</v>
      </c>
      <c r="E1453" t="s">
        <v>97</v>
      </c>
      <c r="F1453" s="4">
        <v>45615</v>
      </c>
      <c r="G1453" t="s">
        <v>28</v>
      </c>
      <c r="H1453" t="s">
        <v>29</v>
      </c>
      <c r="I1453" t="s">
        <v>39</v>
      </c>
      <c r="J1453">
        <v>416076</v>
      </c>
      <c r="K1453" t="s">
        <v>31</v>
      </c>
      <c r="L1453">
        <f t="shared" si="66"/>
        <v>2024</v>
      </c>
      <c r="M1453">
        <f t="shared" si="67"/>
        <v>11</v>
      </c>
      <c r="Q1453" t="str">
        <f t="shared" si="68"/>
        <v>High Loss</v>
      </c>
    </row>
    <row r="1454" spans="1:17">
      <c r="A1454" t="s">
        <v>3088</v>
      </c>
      <c r="B1454" t="s">
        <v>3089</v>
      </c>
      <c r="C1454" t="s">
        <v>1113</v>
      </c>
      <c r="D1454" t="s">
        <v>170</v>
      </c>
      <c r="E1454" t="s">
        <v>97</v>
      </c>
      <c r="F1454" s="4">
        <v>45072</v>
      </c>
      <c r="G1454" t="s">
        <v>37</v>
      </c>
      <c r="H1454" t="s">
        <v>21</v>
      </c>
      <c r="I1454" t="s">
        <v>22</v>
      </c>
      <c r="J1454">
        <v>228584</v>
      </c>
      <c r="K1454" t="s">
        <v>23</v>
      </c>
      <c r="L1454">
        <f t="shared" si="66"/>
        <v>2023</v>
      </c>
      <c r="M1454">
        <f t="shared" si="67"/>
        <v>5</v>
      </c>
      <c r="Q1454" t="str">
        <f t="shared" si="68"/>
        <v>Low Loss</v>
      </c>
    </row>
    <row r="1455" spans="1:17">
      <c r="A1455" t="s">
        <v>3090</v>
      </c>
      <c r="B1455" t="s">
        <v>3091</v>
      </c>
      <c r="C1455" t="s">
        <v>269</v>
      </c>
      <c r="D1455" t="s">
        <v>67</v>
      </c>
      <c r="E1455" t="s">
        <v>63</v>
      </c>
      <c r="F1455" s="4">
        <v>45864</v>
      </c>
      <c r="G1455" t="s">
        <v>37</v>
      </c>
      <c r="H1455" t="s">
        <v>21</v>
      </c>
      <c r="I1455" t="s">
        <v>39</v>
      </c>
      <c r="J1455">
        <v>40609</v>
      </c>
      <c r="K1455" t="s">
        <v>31</v>
      </c>
      <c r="L1455">
        <f t="shared" si="66"/>
        <v>2025</v>
      </c>
      <c r="M1455">
        <f t="shared" si="67"/>
        <v>7</v>
      </c>
      <c r="Q1455" t="str">
        <f t="shared" si="68"/>
        <v>Low Loss</v>
      </c>
    </row>
    <row r="1456" spans="1:17">
      <c r="A1456" t="s">
        <v>3092</v>
      </c>
      <c r="B1456" t="s">
        <v>944</v>
      </c>
      <c r="C1456" t="s">
        <v>343</v>
      </c>
      <c r="D1456" t="s">
        <v>302</v>
      </c>
      <c r="E1456" t="s">
        <v>63</v>
      </c>
      <c r="F1456" s="4">
        <v>45336</v>
      </c>
      <c r="G1456" t="s">
        <v>28</v>
      </c>
      <c r="H1456" t="s">
        <v>29</v>
      </c>
      <c r="I1456" t="s">
        <v>30</v>
      </c>
      <c r="J1456">
        <v>469372</v>
      </c>
      <c r="K1456" t="s">
        <v>31</v>
      </c>
      <c r="L1456">
        <f t="shared" si="66"/>
        <v>2024</v>
      </c>
      <c r="M1456">
        <f t="shared" si="67"/>
        <v>2</v>
      </c>
      <c r="Q1456" t="str">
        <f t="shared" si="68"/>
        <v>High Loss</v>
      </c>
    </row>
    <row r="1457" spans="1:17">
      <c r="A1457" t="s">
        <v>3093</v>
      </c>
      <c r="B1457" t="s">
        <v>3094</v>
      </c>
      <c r="C1457" t="s">
        <v>385</v>
      </c>
      <c r="D1457" t="s">
        <v>111</v>
      </c>
      <c r="E1457" t="s">
        <v>36</v>
      </c>
      <c r="F1457" s="4">
        <v>45759</v>
      </c>
      <c r="G1457" t="s">
        <v>20</v>
      </c>
      <c r="H1457" t="s">
        <v>21</v>
      </c>
      <c r="I1457" t="s">
        <v>39</v>
      </c>
      <c r="J1457">
        <v>123098</v>
      </c>
      <c r="K1457" t="s">
        <v>31</v>
      </c>
      <c r="L1457">
        <f t="shared" si="66"/>
        <v>2025</v>
      </c>
      <c r="M1457">
        <f t="shared" si="67"/>
        <v>4</v>
      </c>
      <c r="Q1457" t="str">
        <f t="shared" si="68"/>
        <v>Low Loss</v>
      </c>
    </row>
    <row r="1458" spans="1:17">
      <c r="A1458" t="s">
        <v>3095</v>
      </c>
      <c r="B1458" t="s">
        <v>3096</v>
      </c>
      <c r="C1458" t="s">
        <v>873</v>
      </c>
      <c r="D1458" t="s">
        <v>167</v>
      </c>
      <c r="E1458" t="s">
        <v>63</v>
      </c>
      <c r="F1458" s="4">
        <v>46001</v>
      </c>
      <c r="G1458" t="s">
        <v>28</v>
      </c>
      <c r="H1458" t="s">
        <v>38</v>
      </c>
      <c r="I1458" t="s">
        <v>30</v>
      </c>
      <c r="J1458">
        <v>427129</v>
      </c>
      <c r="K1458" t="s">
        <v>31</v>
      </c>
      <c r="L1458">
        <f t="shared" si="66"/>
        <v>2025</v>
      </c>
      <c r="M1458">
        <f t="shared" si="67"/>
        <v>12</v>
      </c>
      <c r="Q1458" t="str">
        <f t="shared" si="68"/>
        <v>High Loss</v>
      </c>
    </row>
    <row r="1459" spans="1:17">
      <c r="A1459" t="s">
        <v>3097</v>
      </c>
      <c r="B1459" t="s">
        <v>404</v>
      </c>
      <c r="C1459" t="s">
        <v>1121</v>
      </c>
      <c r="D1459" t="s">
        <v>147</v>
      </c>
      <c r="E1459" t="s">
        <v>63</v>
      </c>
      <c r="F1459" s="4">
        <v>45104</v>
      </c>
      <c r="G1459" t="s">
        <v>37</v>
      </c>
      <c r="H1459" t="s">
        <v>38</v>
      </c>
      <c r="I1459" t="s">
        <v>39</v>
      </c>
      <c r="J1459">
        <v>190617</v>
      </c>
      <c r="K1459" t="s">
        <v>31</v>
      </c>
      <c r="L1459">
        <f t="shared" si="66"/>
        <v>2023</v>
      </c>
      <c r="M1459">
        <f t="shared" si="67"/>
        <v>6</v>
      </c>
      <c r="Q1459" t="str">
        <f t="shared" si="68"/>
        <v>Low Loss</v>
      </c>
    </row>
    <row r="1460" spans="1:17">
      <c r="A1460" t="s">
        <v>3098</v>
      </c>
      <c r="B1460" t="s">
        <v>3099</v>
      </c>
      <c r="C1460" t="s">
        <v>395</v>
      </c>
      <c r="D1460" t="s">
        <v>354</v>
      </c>
      <c r="E1460" t="s">
        <v>97</v>
      </c>
      <c r="F1460" s="4">
        <v>45200</v>
      </c>
      <c r="G1460" t="s">
        <v>83</v>
      </c>
      <c r="H1460" t="s">
        <v>38</v>
      </c>
      <c r="I1460" t="s">
        <v>22</v>
      </c>
      <c r="J1460">
        <v>382886</v>
      </c>
      <c r="K1460" t="s">
        <v>31</v>
      </c>
      <c r="L1460">
        <f t="shared" si="66"/>
        <v>2023</v>
      </c>
      <c r="M1460">
        <f t="shared" si="67"/>
        <v>10</v>
      </c>
      <c r="Q1460" t="str">
        <f t="shared" si="68"/>
        <v>High Loss</v>
      </c>
    </row>
    <row r="1461" spans="1:17">
      <c r="A1461" t="s">
        <v>3100</v>
      </c>
      <c r="B1461" t="s">
        <v>3101</v>
      </c>
      <c r="C1461" t="s">
        <v>2120</v>
      </c>
      <c r="D1461" t="s">
        <v>135</v>
      </c>
      <c r="E1461" t="s">
        <v>36</v>
      </c>
      <c r="F1461" s="4">
        <v>45376</v>
      </c>
      <c r="G1461" t="s">
        <v>28</v>
      </c>
      <c r="H1461" t="s">
        <v>29</v>
      </c>
      <c r="I1461" t="s">
        <v>30</v>
      </c>
      <c r="J1461">
        <v>367612</v>
      </c>
      <c r="K1461" t="s">
        <v>23</v>
      </c>
      <c r="L1461">
        <f t="shared" si="66"/>
        <v>2024</v>
      </c>
      <c r="M1461">
        <f t="shared" si="67"/>
        <v>3</v>
      </c>
      <c r="Q1461" t="str">
        <f t="shared" si="68"/>
        <v>High Loss</v>
      </c>
    </row>
    <row r="1462" spans="1:17">
      <c r="A1462" t="s">
        <v>3102</v>
      </c>
      <c r="B1462" t="s">
        <v>3103</v>
      </c>
      <c r="C1462" t="s">
        <v>327</v>
      </c>
      <c r="D1462" t="s">
        <v>347</v>
      </c>
      <c r="E1462" t="s">
        <v>63</v>
      </c>
      <c r="F1462" s="4">
        <v>45930</v>
      </c>
      <c r="G1462" t="s">
        <v>83</v>
      </c>
      <c r="H1462" t="s">
        <v>21</v>
      </c>
      <c r="I1462" t="s">
        <v>22</v>
      </c>
      <c r="J1462">
        <v>211410</v>
      </c>
      <c r="K1462" t="s">
        <v>31</v>
      </c>
      <c r="L1462">
        <f t="shared" si="66"/>
        <v>2025</v>
      </c>
      <c r="M1462">
        <f t="shared" si="67"/>
        <v>9</v>
      </c>
      <c r="Q1462" t="str">
        <f t="shared" si="68"/>
        <v>Low Loss</v>
      </c>
    </row>
    <row r="1463" spans="1:17">
      <c r="A1463" t="s">
        <v>3104</v>
      </c>
      <c r="B1463" t="s">
        <v>3105</v>
      </c>
      <c r="C1463" t="s">
        <v>1399</v>
      </c>
      <c r="D1463" t="s">
        <v>805</v>
      </c>
      <c r="E1463" t="s">
        <v>68</v>
      </c>
      <c r="F1463" s="4">
        <v>45826</v>
      </c>
      <c r="G1463" t="s">
        <v>28</v>
      </c>
      <c r="H1463" t="s">
        <v>38</v>
      </c>
      <c r="I1463" t="s">
        <v>39</v>
      </c>
      <c r="J1463">
        <v>233612</v>
      </c>
      <c r="K1463" t="s">
        <v>31</v>
      </c>
      <c r="L1463">
        <f t="shared" si="66"/>
        <v>2025</v>
      </c>
      <c r="M1463">
        <f t="shared" si="67"/>
        <v>6</v>
      </c>
      <c r="Q1463" t="str">
        <f t="shared" si="68"/>
        <v>Low Loss</v>
      </c>
    </row>
    <row r="1464" spans="1:17">
      <c r="A1464" t="s">
        <v>3106</v>
      </c>
      <c r="B1464" t="s">
        <v>2971</v>
      </c>
      <c r="C1464" t="s">
        <v>464</v>
      </c>
      <c r="D1464" t="s">
        <v>57</v>
      </c>
      <c r="E1464" t="s">
        <v>97</v>
      </c>
      <c r="F1464" s="4">
        <v>45500</v>
      </c>
      <c r="G1464" t="s">
        <v>83</v>
      </c>
      <c r="H1464" t="s">
        <v>29</v>
      </c>
      <c r="I1464" t="s">
        <v>30</v>
      </c>
      <c r="J1464">
        <v>7157</v>
      </c>
      <c r="K1464" t="s">
        <v>31</v>
      </c>
      <c r="L1464">
        <f t="shared" si="66"/>
        <v>2024</v>
      </c>
      <c r="M1464">
        <f t="shared" si="67"/>
        <v>7</v>
      </c>
      <c r="Q1464" t="str">
        <f t="shared" si="68"/>
        <v>Low Loss</v>
      </c>
    </row>
    <row r="1465" spans="1:17">
      <c r="A1465" t="s">
        <v>3107</v>
      </c>
      <c r="B1465" t="s">
        <v>3108</v>
      </c>
      <c r="C1465" t="s">
        <v>883</v>
      </c>
      <c r="D1465" t="s">
        <v>236</v>
      </c>
      <c r="E1465" t="s">
        <v>97</v>
      </c>
      <c r="F1465" s="4">
        <v>45998</v>
      </c>
      <c r="G1465" t="s">
        <v>20</v>
      </c>
      <c r="H1465" t="s">
        <v>38</v>
      </c>
      <c r="I1465" t="s">
        <v>30</v>
      </c>
      <c r="J1465">
        <v>220356</v>
      </c>
      <c r="K1465" t="s">
        <v>31</v>
      </c>
      <c r="L1465">
        <f t="shared" si="66"/>
        <v>2025</v>
      </c>
      <c r="M1465">
        <f t="shared" si="67"/>
        <v>12</v>
      </c>
      <c r="Q1465" t="str">
        <f t="shared" si="68"/>
        <v>Low Loss</v>
      </c>
    </row>
    <row r="1466" spans="1:17">
      <c r="A1466" t="s">
        <v>3109</v>
      </c>
      <c r="B1466" t="s">
        <v>830</v>
      </c>
      <c r="C1466" t="s">
        <v>850</v>
      </c>
      <c r="D1466" t="s">
        <v>322</v>
      </c>
      <c r="E1466" t="s">
        <v>58</v>
      </c>
      <c r="F1466" s="4">
        <v>45485</v>
      </c>
      <c r="G1466" t="s">
        <v>37</v>
      </c>
      <c r="H1466" t="s">
        <v>21</v>
      </c>
      <c r="I1466" t="s">
        <v>39</v>
      </c>
      <c r="J1466">
        <v>296992</v>
      </c>
      <c r="K1466" t="s">
        <v>23</v>
      </c>
      <c r="L1466">
        <f t="shared" si="66"/>
        <v>2024</v>
      </c>
      <c r="M1466">
        <f t="shared" si="67"/>
        <v>7</v>
      </c>
      <c r="Q1466" t="str">
        <f t="shared" si="68"/>
        <v>High Loss</v>
      </c>
    </row>
    <row r="1467" spans="1:17">
      <c r="A1467" t="s">
        <v>3110</v>
      </c>
      <c r="B1467" t="s">
        <v>3111</v>
      </c>
      <c r="C1467" t="s">
        <v>2724</v>
      </c>
      <c r="D1467" t="s">
        <v>48</v>
      </c>
      <c r="E1467" t="s">
        <v>88</v>
      </c>
      <c r="F1467" s="4">
        <v>45822</v>
      </c>
      <c r="G1467" t="s">
        <v>28</v>
      </c>
      <c r="H1467" t="s">
        <v>38</v>
      </c>
      <c r="I1467" t="s">
        <v>74</v>
      </c>
      <c r="J1467">
        <v>313371</v>
      </c>
      <c r="K1467" t="s">
        <v>23</v>
      </c>
      <c r="L1467">
        <f t="shared" si="66"/>
        <v>2025</v>
      </c>
      <c r="M1467">
        <f t="shared" si="67"/>
        <v>6</v>
      </c>
      <c r="Q1467" t="str">
        <f t="shared" si="68"/>
        <v>High Loss</v>
      </c>
    </row>
    <row r="1468" spans="1:17">
      <c r="A1468" t="s">
        <v>3112</v>
      </c>
      <c r="B1468" t="s">
        <v>1762</v>
      </c>
      <c r="C1468" t="s">
        <v>479</v>
      </c>
      <c r="D1468" t="s">
        <v>151</v>
      </c>
      <c r="E1468" t="s">
        <v>97</v>
      </c>
      <c r="F1468" s="4">
        <v>45287</v>
      </c>
      <c r="G1468" t="s">
        <v>28</v>
      </c>
      <c r="H1468" t="s">
        <v>38</v>
      </c>
      <c r="I1468" t="s">
        <v>39</v>
      </c>
      <c r="J1468">
        <v>490328</v>
      </c>
      <c r="K1468" t="s">
        <v>31</v>
      </c>
      <c r="L1468">
        <f t="shared" si="66"/>
        <v>2023</v>
      </c>
      <c r="M1468">
        <f t="shared" si="67"/>
        <v>12</v>
      </c>
      <c r="Q1468" t="str">
        <f t="shared" si="68"/>
        <v>High Loss</v>
      </c>
    </row>
    <row r="1469" spans="1:17">
      <c r="A1469" t="s">
        <v>3113</v>
      </c>
      <c r="B1469" t="s">
        <v>3114</v>
      </c>
      <c r="C1469" t="s">
        <v>2425</v>
      </c>
      <c r="D1469" t="s">
        <v>361</v>
      </c>
      <c r="E1469" t="s">
        <v>63</v>
      </c>
      <c r="F1469" s="4">
        <v>45331</v>
      </c>
      <c r="G1469" t="s">
        <v>83</v>
      </c>
      <c r="H1469" t="s">
        <v>29</v>
      </c>
      <c r="I1469" t="s">
        <v>39</v>
      </c>
      <c r="J1469">
        <v>199741</v>
      </c>
      <c r="K1469" t="s">
        <v>31</v>
      </c>
      <c r="L1469">
        <f t="shared" si="66"/>
        <v>2024</v>
      </c>
      <c r="M1469">
        <f t="shared" si="67"/>
        <v>2</v>
      </c>
      <c r="Q1469" t="str">
        <f t="shared" si="68"/>
        <v>Low Loss</v>
      </c>
    </row>
    <row r="1470" spans="1:17">
      <c r="A1470" t="s">
        <v>3115</v>
      </c>
      <c r="B1470" t="s">
        <v>1755</v>
      </c>
      <c r="C1470" t="s">
        <v>357</v>
      </c>
      <c r="D1470" t="s">
        <v>284</v>
      </c>
      <c r="E1470" t="s">
        <v>97</v>
      </c>
      <c r="F1470" s="4">
        <v>45674</v>
      </c>
      <c r="G1470" t="s">
        <v>20</v>
      </c>
      <c r="H1470" t="s">
        <v>21</v>
      </c>
      <c r="I1470" t="s">
        <v>30</v>
      </c>
      <c r="J1470">
        <v>267330</v>
      </c>
      <c r="K1470" t="s">
        <v>31</v>
      </c>
      <c r="L1470">
        <f t="shared" si="66"/>
        <v>2025</v>
      </c>
      <c r="M1470">
        <f t="shared" si="67"/>
        <v>1</v>
      </c>
      <c r="Q1470" t="str">
        <f t="shared" si="68"/>
        <v>High Loss</v>
      </c>
    </row>
    <row r="1471" spans="1:17">
      <c r="A1471" t="s">
        <v>3116</v>
      </c>
      <c r="B1471" t="s">
        <v>3117</v>
      </c>
      <c r="C1471" t="s">
        <v>1572</v>
      </c>
      <c r="D1471" t="s">
        <v>263</v>
      </c>
      <c r="E1471" t="s">
        <v>63</v>
      </c>
      <c r="F1471" s="4">
        <v>45334</v>
      </c>
      <c r="G1471" t="s">
        <v>83</v>
      </c>
      <c r="H1471" t="s">
        <v>21</v>
      </c>
      <c r="I1471" t="s">
        <v>74</v>
      </c>
      <c r="J1471">
        <v>342289</v>
      </c>
      <c r="K1471" t="s">
        <v>31</v>
      </c>
      <c r="L1471">
        <f t="shared" si="66"/>
        <v>2024</v>
      </c>
      <c r="M1471">
        <f t="shared" si="67"/>
        <v>2</v>
      </c>
      <c r="Q1471" t="str">
        <f t="shared" si="68"/>
        <v>High Loss</v>
      </c>
    </row>
    <row r="1472" spans="1:17">
      <c r="A1472" t="s">
        <v>3118</v>
      </c>
      <c r="B1472" t="s">
        <v>3119</v>
      </c>
      <c r="C1472" t="s">
        <v>1140</v>
      </c>
      <c r="D1472" t="s">
        <v>805</v>
      </c>
      <c r="E1472" t="s">
        <v>63</v>
      </c>
      <c r="F1472" s="4">
        <v>45187</v>
      </c>
      <c r="G1472" t="s">
        <v>28</v>
      </c>
      <c r="H1472" t="s">
        <v>38</v>
      </c>
      <c r="I1472" t="s">
        <v>30</v>
      </c>
      <c r="J1472">
        <v>346727</v>
      </c>
      <c r="K1472" t="s">
        <v>23</v>
      </c>
      <c r="L1472">
        <f t="shared" si="66"/>
        <v>2023</v>
      </c>
      <c r="M1472">
        <f t="shared" si="67"/>
        <v>9</v>
      </c>
      <c r="Q1472" t="str">
        <f t="shared" si="68"/>
        <v>High Loss</v>
      </c>
    </row>
    <row r="1473" spans="1:17">
      <c r="A1473" t="s">
        <v>3120</v>
      </c>
      <c r="B1473" t="s">
        <v>3121</v>
      </c>
      <c r="C1473" t="s">
        <v>332</v>
      </c>
      <c r="D1473" t="s">
        <v>521</v>
      </c>
      <c r="E1473" t="s">
        <v>36</v>
      </c>
      <c r="F1473" s="4">
        <v>45375</v>
      </c>
      <c r="G1473" t="s">
        <v>20</v>
      </c>
      <c r="H1473" t="s">
        <v>38</v>
      </c>
      <c r="I1473" t="s">
        <v>30</v>
      </c>
      <c r="J1473">
        <v>224524</v>
      </c>
      <c r="K1473" t="s">
        <v>31</v>
      </c>
      <c r="L1473">
        <f t="shared" si="66"/>
        <v>2024</v>
      </c>
      <c r="M1473">
        <f t="shared" si="67"/>
        <v>3</v>
      </c>
      <c r="Q1473" t="str">
        <f t="shared" si="68"/>
        <v>Low Loss</v>
      </c>
    </row>
    <row r="1474" spans="1:17">
      <c r="A1474" t="s">
        <v>3122</v>
      </c>
      <c r="B1474" t="s">
        <v>872</v>
      </c>
      <c r="C1474" t="s">
        <v>1080</v>
      </c>
      <c r="D1474" t="s">
        <v>361</v>
      </c>
      <c r="E1474" t="s">
        <v>68</v>
      </c>
      <c r="F1474" s="4">
        <v>45220</v>
      </c>
      <c r="G1474" t="s">
        <v>83</v>
      </c>
      <c r="H1474" t="s">
        <v>21</v>
      </c>
      <c r="I1474" t="s">
        <v>30</v>
      </c>
      <c r="J1474">
        <v>285275</v>
      </c>
      <c r="K1474" t="s">
        <v>31</v>
      </c>
      <c r="L1474">
        <f t="shared" si="66"/>
        <v>2023</v>
      </c>
      <c r="M1474">
        <f t="shared" si="67"/>
        <v>10</v>
      </c>
      <c r="Q1474" t="str">
        <f t="shared" si="68"/>
        <v>High Loss</v>
      </c>
    </row>
    <row r="1475" spans="1:17">
      <c r="A1475" t="s">
        <v>3123</v>
      </c>
      <c r="B1475" t="s">
        <v>2287</v>
      </c>
      <c r="C1475" t="s">
        <v>392</v>
      </c>
      <c r="D1475" t="s">
        <v>143</v>
      </c>
      <c r="E1475" t="s">
        <v>68</v>
      </c>
      <c r="F1475" s="4">
        <v>45354</v>
      </c>
      <c r="G1475" t="s">
        <v>20</v>
      </c>
      <c r="H1475" t="s">
        <v>21</v>
      </c>
      <c r="I1475" t="s">
        <v>74</v>
      </c>
      <c r="J1475">
        <v>27986</v>
      </c>
      <c r="K1475" t="s">
        <v>31</v>
      </c>
      <c r="L1475">
        <f t="shared" ref="L1475:L1538" si="69">YEAR(F1475)</f>
        <v>2024</v>
      </c>
      <c r="M1475">
        <f t="shared" ref="M1475:M1538" si="70">MONTH(F1475)</f>
        <v>3</v>
      </c>
      <c r="Q1475" t="str">
        <f t="shared" ref="Q1475:Q1538" si="71">IF(J1475&gt;250000,"High Loss","Low Loss")</f>
        <v>Low Loss</v>
      </c>
    </row>
    <row r="1476" spans="1:17">
      <c r="A1476" t="s">
        <v>3124</v>
      </c>
      <c r="B1476" t="s">
        <v>3125</v>
      </c>
      <c r="C1476" t="s">
        <v>1085</v>
      </c>
      <c r="D1476" t="s">
        <v>167</v>
      </c>
      <c r="E1476" t="s">
        <v>19</v>
      </c>
      <c r="F1476" s="4">
        <v>45073</v>
      </c>
      <c r="G1476" t="s">
        <v>83</v>
      </c>
      <c r="H1476" t="s">
        <v>29</v>
      </c>
      <c r="I1476" t="s">
        <v>30</v>
      </c>
      <c r="J1476">
        <v>377016</v>
      </c>
      <c r="K1476" t="s">
        <v>23</v>
      </c>
      <c r="L1476">
        <f t="shared" si="69"/>
        <v>2023</v>
      </c>
      <c r="M1476">
        <f t="shared" si="70"/>
        <v>5</v>
      </c>
      <c r="Q1476" t="str">
        <f t="shared" si="71"/>
        <v>High Loss</v>
      </c>
    </row>
    <row r="1477" spans="1:17">
      <c r="A1477" t="s">
        <v>3126</v>
      </c>
      <c r="B1477" t="s">
        <v>3127</v>
      </c>
      <c r="C1477" t="s">
        <v>379</v>
      </c>
      <c r="D1477" t="s">
        <v>350</v>
      </c>
      <c r="E1477" t="s">
        <v>97</v>
      </c>
      <c r="F1477" s="4">
        <v>45586</v>
      </c>
      <c r="G1477" t="s">
        <v>28</v>
      </c>
      <c r="H1477" t="s">
        <v>21</v>
      </c>
      <c r="I1477" t="s">
        <v>39</v>
      </c>
      <c r="J1477">
        <v>181056</v>
      </c>
      <c r="K1477" t="s">
        <v>31</v>
      </c>
      <c r="L1477">
        <f t="shared" si="69"/>
        <v>2024</v>
      </c>
      <c r="M1477">
        <f t="shared" si="70"/>
        <v>10</v>
      </c>
      <c r="Q1477" t="str">
        <f t="shared" si="71"/>
        <v>Low Loss</v>
      </c>
    </row>
    <row r="1478" spans="1:17">
      <c r="A1478" t="s">
        <v>3128</v>
      </c>
      <c r="B1478" t="s">
        <v>3129</v>
      </c>
      <c r="C1478" t="s">
        <v>954</v>
      </c>
      <c r="D1478" t="s">
        <v>322</v>
      </c>
      <c r="E1478" t="s">
        <v>58</v>
      </c>
      <c r="F1478" s="4">
        <v>45516</v>
      </c>
      <c r="G1478" t="s">
        <v>83</v>
      </c>
      <c r="H1478" t="s">
        <v>21</v>
      </c>
      <c r="I1478" t="s">
        <v>39</v>
      </c>
      <c r="J1478">
        <v>370865</v>
      </c>
      <c r="K1478" t="s">
        <v>31</v>
      </c>
      <c r="L1478">
        <f t="shared" si="69"/>
        <v>2024</v>
      </c>
      <c r="M1478">
        <f t="shared" si="70"/>
        <v>8</v>
      </c>
      <c r="Q1478" t="str">
        <f t="shared" si="71"/>
        <v>High Loss</v>
      </c>
    </row>
    <row r="1479" spans="1:17">
      <c r="A1479" t="s">
        <v>3130</v>
      </c>
      <c r="B1479" t="s">
        <v>3131</v>
      </c>
      <c r="C1479" t="s">
        <v>1257</v>
      </c>
      <c r="D1479" t="s">
        <v>163</v>
      </c>
      <c r="E1479" t="s">
        <v>19</v>
      </c>
      <c r="F1479" s="4">
        <v>45517</v>
      </c>
      <c r="G1479" t="s">
        <v>83</v>
      </c>
      <c r="H1479" t="s">
        <v>38</v>
      </c>
      <c r="I1479" t="s">
        <v>39</v>
      </c>
      <c r="J1479">
        <v>449354</v>
      </c>
      <c r="K1479" t="s">
        <v>23</v>
      </c>
      <c r="L1479">
        <f t="shared" si="69"/>
        <v>2024</v>
      </c>
      <c r="M1479">
        <f t="shared" si="70"/>
        <v>8</v>
      </c>
      <c r="Q1479" t="str">
        <f t="shared" si="71"/>
        <v>High Loss</v>
      </c>
    </row>
    <row r="1480" spans="1:17">
      <c r="A1480" t="s">
        <v>3132</v>
      </c>
      <c r="B1480" t="s">
        <v>3133</v>
      </c>
      <c r="C1480" t="s">
        <v>850</v>
      </c>
      <c r="D1480" t="s">
        <v>805</v>
      </c>
      <c r="E1480" t="s">
        <v>36</v>
      </c>
      <c r="F1480" s="4">
        <v>45368</v>
      </c>
      <c r="G1480" t="s">
        <v>20</v>
      </c>
      <c r="H1480" t="s">
        <v>38</v>
      </c>
      <c r="I1480" t="s">
        <v>39</v>
      </c>
      <c r="J1480">
        <v>356661</v>
      </c>
      <c r="K1480" t="s">
        <v>31</v>
      </c>
      <c r="L1480">
        <f t="shared" si="69"/>
        <v>2024</v>
      </c>
      <c r="M1480">
        <f t="shared" si="70"/>
        <v>3</v>
      </c>
      <c r="Q1480" t="str">
        <f t="shared" si="71"/>
        <v>High Loss</v>
      </c>
    </row>
    <row r="1481" spans="1:17">
      <c r="A1481" t="s">
        <v>3134</v>
      </c>
      <c r="B1481" t="s">
        <v>3135</v>
      </c>
      <c r="C1481" t="s">
        <v>376</v>
      </c>
      <c r="D1481" t="s">
        <v>521</v>
      </c>
      <c r="E1481" t="s">
        <v>58</v>
      </c>
      <c r="F1481" s="4">
        <v>45813</v>
      </c>
      <c r="G1481" t="s">
        <v>37</v>
      </c>
      <c r="H1481" t="s">
        <v>21</v>
      </c>
      <c r="I1481" t="s">
        <v>74</v>
      </c>
      <c r="J1481">
        <v>12560</v>
      </c>
      <c r="K1481" t="s">
        <v>31</v>
      </c>
      <c r="L1481">
        <f t="shared" si="69"/>
        <v>2025</v>
      </c>
      <c r="M1481">
        <f t="shared" si="70"/>
        <v>6</v>
      </c>
      <c r="Q1481" t="str">
        <f t="shared" si="71"/>
        <v>Low Loss</v>
      </c>
    </row>
    <row r="1482" spans="1:17">
      <c r="A1482" t="s">
        <v>3136</v>
      </c>
      <c r="B1482" t="s">
        <v>3137</v>
      </c>
      <c r="C1482" t="s">
        <v>667</v>
      </c>
      <c r="D1482" t="s">
        <v>236</v>
      </c>
      <c r="E1482" t="s">
        <v>97</v>
      </c>
      <c r="F1482" s="4">
        <v>44950</v>
      </c>
      <c r="G1482" t="s">
        <v>28</v>
      </c>
      <c r="H1482" t="s">
        <v>21</v>
      </c>
      <c r="I1482" t="s">
        <v>30</v>
      </c>
      <c r="J1482">
        <v>242008</v>
      </c>
      <c r="K1482" t="s">
        <v>23</v>
      </c>
      <c r="L1482">
        <f t="shared" si="69"/>
        <v>2023</v>
      </c>
      <c r="M1482">
        <f t="shared" si="70"/>
        <v>1</v>
      </c>
      <c r="Q1482" t="str">
        <f t="shared" si="71"/>
        <v>Low Loss</v>
      </c>
    </row>
    <row r="1483" spans="1:17">
      <c r="A1483" t="s">
        <v>3138</v>
      </c>
      <c r="B1483" t="s">
        <v>3139</v>
      </c>
      <c r="C1483" t="s">
        <v>343</v>
      </c>
      <c r="D1483" t="s">
        <v>662</v>
      </c>
      <c r="E1483" t="s">
        <v>19</v>
      </c>
      <c r="F1483" s="4">
        <v>45469</v>
      </c>
      <c r="G1483" t="s">
        <v>37</v>
      </c>
      <c r="H1483" t="s">
        <v>21</v>
      </c>
      <c r="I1483" t="s">
        <v>30</v>
      </c>
      <c r="J1483">
        <v>456062</v>
      </c>
      <c r="K1483" t="s">
        <v>31</v>
      </c>
      <c r="L1483">
        <f t="shared" si="69"/>
        <v>2024</v>
      </c>
      <c r="M1483">
        <f t="shared" si="70"/>
        <v>6</v>
      </c>
      <c r="Q1483" t="str">
        <f t="shared" si="71"/>
        <v>High Loss</v>
      </c>
    </row>
    <row r="1484" spans="1:17">
      <c r="A1484" t="s">
        <v>3140</v>
      </c>
      <c r="B1484" t="s">
        <v>3141</v>
      </c>
      <c r="C1484" t="s">
        <v>1179</v>
      </c>
      <c r="D1484" t="s">
        <v>62</v>
      </c>
      <c r="E1484" t="s">
        <v>97</v>
      </c>
      <c r="F1484" s="4">
        <v>45541</v>
      </c>
      <c r="G1484" t="s">
        <v>37</v>
      </c>
      <c r="H1484" t="s">
        <v>21</v>
      </c>
      <c r="I1484" t="s">
        <v>39</v>
      </c>
      <c r="J1484">
        <v>165433</v>
      </c>
      <c r="K1484" t="s">
        <v>31</v>
      </c>
      <c r="L1484">
        <f t="shared" si="69"/>
        <v>2024</v>
      </c>
      <c r="M1484">
        <f t="shared" si="70"/>
        <v>9</v>
      </c>
      <c r="Q1484" t="str">
        <f t="shared" si="71"/>
        <v>Low Loss</v>
      </c>
    </row>
    <row r="1485" spans="1:17">
      <c r="A1485" t="s">
        <v>3142</v>
      </c>
      <c r="B1485" t="s">
        <v>756</v>
      </c>
      <c r="C1485" t="s">
        <v>704</v>
      </c>
      <c r="D1485" t="s">
        <v>308</v>
      </c>
      <c r="E1485" t="s">
        <v>63</v>
      </c>
      <c r="F1485" s="4">
        <v>45601</v>
      </c>
      <c r="G1485" t="s">
        <v>83</v>
      </c>
      <c r="H1485" t="s">
        <v>38</v>
      </c>
      <c r="I1485" t="s">
        <v>22</v>
      </c>
      <c r="J1485">
        <v>450934</v>
      </c>
      <c r="K1485" t="s">
        <v>23</v>
      </c>
      <c r="L1485">
        <f t="shared" si="69"/>
        <v>2024</v>
      </c>
      <c r="M1485">
        <f t="shared" si="70"/>
        <v>11</v>
      </c>
      <c r="Q1485" t="str">
        <f t="shared" si="71"/>
        <v>High Loss</v>
      </c>
    </row>
    <row r="1486" spans="1:17">
      <c r="A1486" t="s">
        <v>3143</v>
      </c>
      <c r="B1486" t="s">
        <v>3144</v>
      </c>
      <c r="C1486" t="s">
        <v>479</v>
      </c>
      <c r="D1486" t="s">
        <v>714</v>
      </c>
      <c r="E1486" t="s">
        <v>58</v>
      </c>
      <c r="F1486" s="4">
        <v>45645</v>
      </c>
      <c r="G1486" t="s">
        <v>28</v>
      </c>
      <c r="H1486" t="s">
        <v>38</v>
      </c>
      <c r="I1486" t="s">
        <v>30</v>
      </c>
      <c r="J1486">
        <v>369278</v>
      </c>
      <c r="K1486" t="s">
        <v>23</v>
      </c>
      <c r="L1486">
        <f t="shared" si="69"/>
        <v>2024</v>
      </c>
      <c r="M1486">
        <f t="shared" si="70"/>
        <v>12</v>
      </c>
      <c r="Q1486" t="str">
        <f t="shared" si="71"/>
        <v>High Loss</v>
      </c>
    </row>
    <row r="1487" spans="1:17">
      <c r="A1487" t="s">
        <v>3145</v>
      </c>
      <c r="B1487" t="s">
        <v>2170</v>
      </c>
      <c r="C1487" t="s">
        <v>1637</v>
      </c>
      <c r="D1487" t="s">
        <v>423</v>
      </c>
      <c r="E1487" t="s">
        <v>88</v>
      </c>
      <c r="F1487" s="4">
        <v>45603</v>
      </c>
      <c r="G1487" t="s">
        <v>28</v>
      </c>
      <c r="H1487" t="s">
        <v>29</v>
      </c>
      <c r="I1487" t="s">
        <v>30</v>
      </c>
      <c r="J1487">
        <v>47218</v>
      </c>
      <c r="K1487" t="s">
        <v>23</v>
      </c>
      <c r="L1487">
        <f t="shared" si="69"/>
        <v>2024</v>
      </c>
      <c r="M1487">
        <f t="shared" si="70"/>
        <v>11</v>
      </c>
      <c r="Q1487" t="str">
        <f t="shared" si="71"/>
        <v>Low Loss</v>
      </c>
    </row>
    <row r="1488" spans="1:17">
      <c r="A1488" t="s">
        <v>3146</v>
      </c>
      <c r="B1488" t="s">
        <v>3147</v>
      </c>
      <c r="C1488" t="s">
        <v>781</v>
      </c>
      <c r="D1488" t="s">
        <v>354</v>
      </c>
      <c r="E1488" t="s">
        <v>63</v>
      </c>
      <c r="F1488" s="4">
        <v>45981</v>
      </c>
      <c r="G1488" t="s">
        <v>37</v>
      </c>
      <c r="H1488" t="s">
        <v>38</v>
      </c>
      <c r="I1488" t="s">
        <v>74</v>
      </c>
      <c r="J1488">
        <v>257765</v>
      </c>
      <c r="K1488" t="s">
        <v>23</v>
      </c>
      <c r="L1488">
        <f t="shared" si="69"/>
        <v>2025</v>
      </c>
      <c r="M1488">
        <f t="shared" si="70"/>
        <v>11</v>
      </c>
      <c r="Q1488" t="str">
        <f t="shared" si="71"/>
        <v>High Loss</v>
      </c>
    </row>
    <row r="1489" spans="1:17">
      <c r="A1489" t="s">
        <v>3148</v>
      </c>
      <c r="B1489" t="s">
        <v>3149</v>
      </c>
      <c r="C1489" t="s">
        <v>401</v>
      </c>
      <c r="D1489" t="s">
        <v>805</v>
      </c>
      <c r="E1489" t="s">
        <v>88</v>
      </c>
      <c r="F1489" s="4">
        <v>45376</v>
      </c>
      <c r="G1489" t="s">
        <v>28</v>
      </c>
      <c r="H1489" t="s">
        <v>38</v>
      </c>
      <c r="I1489" t="s">
        <v>39</v>
      </c>
      <c r="J1489">
        <v>4096</v>
      </c>
      <c r="K1489" t="s">
        <v>23</v>
      </c>
      <c r="L1489">
        <f t="shared" si="69"/>
        <v>2024</v>
      </c>
      <c r="M1489">
        <f t="shared" si="70"/>
        <v>3</v>
      </c>
      <c r="Q1489" t="str">
        <f t="shared" si="71"/>
        <v>Low Loss</v>
      </c>
    </row>
    <row r="1490" spans="1:17">
      <c r="A1490" t="s">
        <v>3150</v>
      </c>
      <c r="B1490" t="s">
        <v>3151</v>
      </c>
      <c r="C1490" t="s">
        <v>2525</v>
      </c>
      <c r="D1490" t="s">
        <v>423</v>
      </c>
      <c r="E1490" t="s">
        <v>58</v>
      </c>
      <c r="F1490" s="4">
        <v>45446</v>
      </c>
      <c r="G1490" t="s">
        <v>83</v>
      </c>
      <c r="H1490" t="s">
        <v>21</v>
      </c>
      <c r="I1490" t="s">
        <v>30</v>
      </c>
      <c r="J1490">
        <v>383805</v>
      </c>
      <c r="K1490" t="s">
        <v>31</v>
      </c>
      <c r="L1490">
        <f t="shared" si="69"/>
        <v>2024</v>
      </c>
      <c r="M1490">
        <f t="shared" si="70"/>
        <v>6</v>
      </c>
      <c r="Q1490" t="str">
        <f t="shared" si="71"/>
        <v>High Loss</v>
      </c>
    </row>
    <row r="1491" spans="1:17">
      <c r="A1491" t="s">
        <v>3152</v>
      </c>
      <c r="B1491" t="s">
        <v>3153</v>
      </c>
      <c r="C1491" t="s">
        <v>150</v>
      </c>
      <c r="D1491" t="s">
        <v>236</v>
      </c>
      <c r="E1491" t="s">
        <v>63</v>
      </c>
      <c r="F1491" s="4">
        <v>45702</v>
      </c>
      <c r="G1491" t="s">
        <v>37</v>
      </c>
      <c r="H1491" t="s">
        <v>38</v>
      </c>
      <c r="I1491" t="s">
        <v>39</v>
      </c>
      <c r="J1491">
        <v>408582</v>
      </c>
      <c r="K1491" t="s">
        <v>23</v>
      </c>
      <c r="L1491">
        <f t="shared" si="69"/>
        <v>2025</v>
      </c>
      <c r="M1491">
        <f t="shared" si="70"/>
        <v>2</v>
      </c>
      <c r="Q1491" t="str">
        <f t="shared" si="71"/>
        <v>High Loss</v>
      </c>
    </row>
    <row r="1492" spans="1:17">
      <c r="A1492" t="s">
        <v>3154</v>
      </c>
      <c r="B1492" t="s">
        <v>3155</v>
      </c>
      <c r="C1492" t="s">
        <v>381</v>
      </c>
      <c r="D1492" t="s">
        <v>308</v>
      </c>
      <c r="E1492" t="s">
        <v>63</v>
      </c>
      <c r="F1492" s="4">
        <v>45422</v>
      </c>
      <c r="G1492" t="s">
        <v>20</v>
      </c>
      <c r="H1492" t="s">
        <v>38</v>
      </c>
      <c r="I1492" t="s">
        <v>22</v>
      </c>
      <c r="J1492">
        <v>174068</v>
      </c>
      <c r="K1492" t="s">
        <v>31</v>
      </c>
      <c r="L1492">
        <f t="shared" si="69"/>
        <v>2024</v>
      </c>
      <c r="M1492">
        <f t="shared" si="70"/>
        <v>5</v>
      </c>
      <c r="Q1492" t="str">
        <f t="shared" si="71"/>
        <v>Low Loss</v>
      </c>
    </row>
    <row r="1493" spans="1:17">
      <c r="A1493" t="s">
        <v>3156</v>
      </c>
      <c r="B1493" t="s">
        <v>3157</v>
      </c>
      <c r="C1493" t="s">
        <v>876</v>
      </c>
      <c r="D1493" t="s">
        <v>273</v>
      </c>
      <c r="E1493" t="s">
        <v>97</v>
      </c>
      <c r="F1493" s="4">
        <v>45288</v>
      </c>
      <c r="G1493" t="s">
        <v>28</v>
      </c>
      <c r="H1493" t="s">
        <v>21</v>
      </c>
      <c r="I1493" t="s">
        <v>30</v>
      </c>
      <c r="J1493">
        <v>264371</v>
      </c>
      <c r="K1493" t="s">
        <v>23</v>
      </c>
      <c r="L1493">
        <f t="shared" si="69"/>
        <v>2023</v>
      </c>
      <c r="M1493">
        <f t="shared" si="70"/>
        <v>12</v>
      </c>
      <c r="Q1493" t="str">
        <f t="shared" si="71"/>
        <v>High Loss</v>
      </c>
    </row>
    <row r="1494" spans="1:17">
      <c r="A1494" t="s">
        <v>3158</v>
      </c>
      <c r="B1494" t="s">
        <v>3159</v>
      </c>
      <c r="C1494" t="s">
        <v>77</v>
      </c>
      <c r="D1494" t="s">
        <v>87</v>
      </c>
      <c r="E1494" t="s">
        <v>63</v>
      </c>
      <c r="F1494" s="4">
        <v>45585</v>
      </c>
      <c r="G1494" t="s">
        <v>83</v>
      </c>
      <c r="H1494" t="s">
        <v>21</v>
      </c>
      <c r="I1494" t="s">
        <v>39</v>
      </c>
      <c r="J1494">
        <v>232720</v>
      </c>
      <c r="K1494" t="s">
        <v>23</v>
      </c>
      <c r="L1494">
        <f t="shared" si="69"/>
        <v>2024</v>
      </c>
      <c r="M1494">
        <f t="shared" si="70"/>
        <v>10</v>
      </c>
      <c r="Q1494" t="str">
        <f t="shared" si="71"/>
        <v>Low Loss</v>
      </c>
    </row>
    <row r="1495" spans="1:17">
      <c r="A1495" t="s">
        <v>3160</v>
      </c>
      <c r="B1495" t="s">
        <v>3161</v>
      </c>
      <c r="C1495" t="s">
        <v>876</v>
      </c>
      <c r="D1495" t="s">
        <v>821</v>
      </c>
      <c r="E1495" t="s">
        <v>58</v>
      </c>
      <c r="F1495" s="4">
        <v>44937</v>
      </c>
      <c r="G1495" t="s">
        <v>28</v>
      </c>
      <c r="H1495" t="s">
        <v>29</v>
      </c>
      <c r="I1495" t="s">
        <v>30</v>
      </c>
      <c r="J1495">
        <v>35973</v>
      </c>
      <c r="K1495" t="s">
        <v>31</v>
      </c>
      <c r="L1495">
        <f t="shared" si="69"/>
        <v>2023</v>
      </c>
      <c r="M1495">
        <f t="shared" si="70"/>
        <v>1</v>
      </c>
      <c r="Q1495" t="str">
        <f t="shared" si="71"/>
        <v>Low Loss</v>
      </c>
    </row>
    <row r="1496" spans="1:17">
      <c r="A1496" t="s">
        <v>3162</v>
      </c>
      <c r="B1496" t="s">
        <v>3163</v>
      </c>
      <c r="C1496" t="s">
        <v>2953</v>
      </c>
      <c r="D1496" t="s">
        <v>73</v>
      </c>
      <c r="E1496" t="s">
        <v>63</v>
      </c>
      <c r="F1496" s="4">
        <v>45269</v>
      </c>
      <c r="G1496" t="s">
        <v>28</v>
      </c>
      <c r="H1496" t="s">
        <v>21</v>
      </c>
      <c r="I1496" t="s">
        <v>30</v>
      </c>
      <c r="J1496">
        <v>53575</v>
      </c>
      <c r="K1496" t="s">
        <v>23</v>
      </c>
      <c r="L1496">
        <f t="shared" si="69"/>
        <v>2023</v>
      </c>
      <c r="M1496">
        <f t="shared" si="70"/>
        <v>12</v>
      </c>
      <c r="Q1496" t="str">
        <f t="shared" si="71"/>
        <v>Low Loss</v>
      </c>
    </row>
    <row r="1497" spans="1:17">
      <c r="A1497" t="s">
        <v>3164</v>
      </c>
      <c r="B1497" t="s">
        <v>3165</v>
      </c>
      <c r="C1497" t="s">
        <v>722</v>
      </c>
      <c r="D1497" t="s">
        <v>57</v>
      </c>
      <c r="E1497" t="s">
        <v>36</v>
      </c>
      <c r="F1497" s="4">
        <v>45883</v>
      </c>
      <c r="G1497" t="s">
        <v>37</v>
      </c>
      <c r="H1497" t="s">
        <v>21</v>
      </c>
      <c r="I1497" t="s">
        <v>74</v>
      </c>
      <c r="J1497">
        <v>241514</v>
      </c>
      <c r="K1497" t="s">
        <v>23</v>
      </c>
      <c r="L1497">
        <f t="shared" si="69"/>
        <v>2025</v>
      </c>
      <c r="M1497">
        <f t="shared" si="70"/>
        <v>8</v>
      </c>
      <c r="Q1497" t="str">
        <f t="shared" si="71"/>
        <v>Low Loss</v>
      </c>
    </row>
    <row r="1498" spans="1:17">
      <c r="A1498" t="s">
        <v>3166</v>
      </c>
      <c r="B1498" t="s">
        <v>3167</v>
      </c>
      <c r="C1498" t="s">
        <v>305</v>
      </c>
      <c r="D1498" t="s">
        <v>87</v>
      </c>
      <c r="E1498" t="s">
        <v>19</v>
      </c>
      <c r="F1498" s="4">
        <v>44949</v>
      </c>
      <c r="G1498" t="s">
        <v>83</v>
      </c>
      <c r="H1498" t="s">
        <v>21</v>
      </c>
      <c r="I1498" t="s">
        <v>30</v>
      </c>
      <c r="J1498">
        <v>119216</v>
      </c>
      <c r="K1498" t="s">
        <v>23</v>
      </c>
      <c r="L1498">
        <f t="shared" si="69"/>
        <v>2023</v>
      </c>
      <c r="M1498">
        <f t="shared" si="70"/>
        <v>1</v>
      </c>
      <c r="Q1498" t="str">
        <f t="shared" si="71"/>
        <v>Low Loss</v>
      </c>
    </row>
    <row r="1499" spans="1:17">
      <c r="A1499" t="s">
        <v>3168</v>
      </c>
      <c r="B1499" t="s">
        <v>404</v>
      </c>
      <c r="C1499" t="s">
        <v>337</v>
      </c>
      <c r="D1499" t="s">
        <v>302</v>
      </c>
      <c r="E1499" t="s">
        <v>68</v>
      </c>
      <c r="F1499" s="4">
        <v>45068</v>
      </c>
      <c r="G1499" t="s">
        <v>83</v>
      </c>
      <c r="H1499" t="s">
        <v>21</v>
      </c>
      <c r="I1499" t="s">
        <v>30</v>
      </c>
      <c r="J1499">
        <v>305267</v>
      </c>
      <c r="K1499" t="s">
        <v>31</v>
      </c>
      <c r="L1499">
        <f t="shared" si="69"/>
        <v>2023</v>
      </c>
      <c r="M1499">
        <f t="shared" si="70"/>
        <v>5</v>
      </c>
      <c r="Q1499" t="str">
        <f t="shared" si="71"/>
        <v>High Loss</v>
      </c>
    </row>
    <row r="1500" spans="1:17">
      <c r="A1500" t="s">
        <v>3169</v>
      </c>
      <c r="B1500" t="s">
        <v>724</v>
      </c>
      <c r="C1500" t="s">
        <v>837</v>
      </c>
      <c r="D1500" t="s">
        <v>92</v>
      </c>
      <c r="E1500" t="s">
        <v>88</v>
      </c>
      <c r="F1500" s="4">
        <v>45984</v>
      </c>
      <c r="G1500" t="s">
        <v>83</v>
      </c>
      <c r="H1500" t="s">
        <v>38</v>
      </c>
      <c r="I1500" t="s">
        <v>30</v>
      </c>
      <c r="J1500">
        <v>363083</v>
      </c>
      <c r="K1500" t="s">
        <v>31</v>
      </c>
      <c r="L1500">
        <f t="shared" si="69"/>
        <v>2025</v>
      </c>
      <c r="M1500">
        <f t="shared" si="70"/>
        <v>11</v>
      </c>
      <c r="Q1500" t="str">
        <f t="shared" si="71"/>
        <v>High Loss</v>
      </c>
    </row>
    <row r="1501" spans="1:17">
      <c r="A1501" t="s">
        <v>3170</v>
      </c>
      <c r="B1501" t="s">
        <v>3171</v>
      </c>
      <c r="C1501" t="s">
        <v>818</v>
      </c>
      <c r="D1501" t="s">
        <v>170</v>
      </c>
      <c r="E1501" t="s">
        <v>58</v>
      </c>
      <c r="F1501" s="4">
        <v>45890</v>
      </c>
      <c r="G1501" t="s">
        <v>37</v>
      </c>
      <c r="H1501" t="s">
        <v>21</v>
      </c>
      <c r="I1501" t="s">
        <v>39</v>
      </c>
      <c r="J1501">
        <v>17062</v>
      </c>
      <c r="K1501" t="s">
        <v>23</v>
      </c>
      <c r="L1501">
        <f t="shared" si="69"/>
        <v>2025</v>
      </c>
      <c r="M1501">
        <f t="shared" si="70"/>
        <v>8</v>
      </c>
      <c r="Q1501" t="str">
        <f t="shared" si="71"/>
        <v>Low Loss</v>
      </c>
    </row>
    <row r="1502" spans="1:17">
      <c r="A1502" t="s">
        <v>3172</v>
      </c>
      <c r="B1502" t="s">
        <v>3173</v>
      </c>
      <c r="C1502" t="s">
        <v>1458</v>
      </c>
      <c r="D1502" t="s">
        <v>714</v>
      </c>
      <c r="E1502" t="s">
        <v>97</v>
      </c>
      <c r="F1502" s="4">
        <v>45065</v>
      </c>
      <c r="G1502" t="s">
        <v>37</v>
      </c>
      <c r="H1502" t="s">
        <v>38</v>
      </c>
      <c r="I1502" t="s">
        <v>30</v>
      </c>
      <c r="J1502">
        <v>454387</v>
      </c>
      <c r="K1502" t="s">
        <v>31</v>
      </c>
      <c r="L1502">
        <f t="shared" si="69"/>
        <v>2023</v>
      </c>
      <c r="M1502">
        <f t="shared" si="70"/>
        <v>5</v>
      </c>
      <c r="Q1502" t="str">
        <f t="shared" si="71"/>
        <v>High Loss</v>
      </c>
    </row>
    <row r="1503" spans="1:17">
      <c r="A1503" t="s">
        <v>3174</v>
      </c>
      <c r="B1503" t="s">
        <v>3175</v>
      </c>
      <c r="C1503" t="s">
        <v>1369</v>
      </c>
      <c r="D1503" t="s">
        <v>167</v>
      </c>
      <c r="E1503" t="s">
        <v>36</v>
      </c>
      <c r="F1503" s="4">
        <v>44976</v>
      </c>
      <c r="G1503" t="s">
        <v>28</v>
      </c>
      <c r="H1503" t="s">
        <v>21</v>
      </c>
      <c r="I1503" t="s">
        <v>22</v>
      </c>
      <c r="J1503">
        <v>381229</v>
      </c>
      <c r="K1503" t="s">
        <v>31</v>
      </c>
      <c r="L1503">
        <f t="shared" si="69"/>
        <v>2023</v>
      </c>
      <c r="M1503">
        <f t="shared" si="70"/>
        <v>2</v>
      </c>
      <c r="Q1503" t="str">
        <f t="shared" si="71"/>
        <v>High Loss</v>
      </c>
    </row>
    <row r="1504" spans="1:17">
      <c r="A1504" t="s">
        <v>3176</v>
      </c>
      <c r="B1504" t="s">
        <v>2881</v>
      </c>
      <c r="C1504" t="s">
        <v>963</v>
      </c>
      <c r="D1504" t="s">
        <v>292</v>
      </c>
      <c r="E1504" t="s">
        <v>58</v>
      </c>
      <c r="F1504" s="4">
        <v>45131</v>
      </c>
      <c r="G1504" t="s">
        <v>20</v>
      </c>
      <c r="H1504" t="s">
        <v>38</v>
      </c>
      <c r="I1504" t="s">
        <v>30</v>
      </c>
      <c r="J1504">
        <v>236773</v>
      </c>
      <c r="K1504" t="s">
        <v>31</v>
      </c>
      <c r="L1504">
        <f t="shared" si="69"/>
        <v>2023</v>
      </c>
      <c r="M1504">
        <f t="shared" si="70"/>
        <v>7</v>
      </c>
      <c r="Q1504" t="str">
        <f t="shared" si="71"/>
        <v>Low Loss</v>
      </c>
    </row>
    <row r="1505" spans="1:17">
      <c r="A1505" t="s">
        <v>3177</v>
      </c>
      <c r="B1505" t="s">
        <v>3178</v>
      </c>
      <c r="C1505" t="s">
        <v>1105</v>
      </c>
      <c r="D1505" t="s">
        <v>131</v>
      </c>
      <c r="E1505" t="s">
        <v>88</v>
      </c>
      <c r="F1505" s="4">
        <v>45426</v>
      </c>
      <c r="G1505" t="s">
        <v>20</v>
      </c>
      <c r="H1505" t="s">
        <v>21</v>
      </c>
      <c r="I1505" t="s">
        <v>39</v>
      </c>
      <c r="J1505">
        <v>85140</v>
      </c>
      <c r="K1505" t="s">
        <v>23</v>
      </c>
      <c r="L1505">
        <f t="shared" si="69"/>
        <v>2024</v>
      </c>
      <c r="M1505">
        <f t="shared" si="70"/>
        <v>5</v>
      </c>
      <c r="Q1505" t="str">
        <f t="shared" si="71"/>
        <v>Low Loss</v>
      </c>
    </row>
    <row r="1506" spans="1:17">
      <c r="A1506" t="s">
        <v>3179</v>
      </c>
      <c r="B1506" t="s">
        <v>3180</v>
      </c>
      <c r="C1506" t="s">
        <v>401</v>
      </c>
      <c r="D1506" t="s">
        <v>185</v>
      </c>
      <c r="E1506" t="s">
        <v>68</v>
      </c>
      <c r="F1506" s="4">
        <v>45045</v>
      </c>
      <c r="G1506" t="s">
        <v>37</v>
      </c>
      <c r="H1506" t="s">
        <v>21</v>
      </c>
      <c r="I1506" t="s">
        <v>30</v>
      </c>
      <c r="J1506">
        <v>370324</v>
      </c>
      <c r="K1506" t="s">
        <v>31</v>
      </c>
      <c r="L1506">
        <f t="shared" si="69"/>
        <v>2023</v>
      </c>
      <c r="M1506">
        <f t="shared" si="70"/>
        <v>4</v>
      </c>
      <c r="Q1506" t="str">
        <f t="shared" si="71"/>
        <v>High Loss</v>
      </c>
    </row>
    <row r="1507" spans="1:17">
      <c r="A1507" t="s">
        <v>3181</v>
      </c>
      <c r="B1507" t="s">
        <v>3182</v>
      </c>
      <c r="C1507" t="s">
        <v>464</v>
      </c>
      <c r="D1507" t="s">
        <v>263</v>
      </c>
      <c r="E1507" t="s">
        <v>19</v>
      </c>
      <c r="F1507" s="4">
        <v>45438</v>
      </c>
      <c r="G1507" t="s">
        <v>83</v>
      </c>
      <c r="H1507" t="s">
        <v>29</v>
      </c>
      <c r="I1507" t="s">
        <v>30</v>
      </c>
      <c r="J1507">
        <v>196684</v>
      </c>
      <c r="K1507" t="s">
        <v>23</v>
      </c>
      <c r="L1507">
        <f t="shared" si="69"/>
        <v>2024</v>
      </c>
      <c r="M1507">
        <f t="shared" si="70"/>
        <v>5</v>
      </c>
      <c r="Q1507" t="str">
        <f t="shared" si="71"/>
        <v>Low Loss</v>
      </c>
    </row>
    <row r="1508" spans="1:17">
      <c r="A1508" t="s">
        <v>3183</v>
      </c>
      <c r="B1508" t="s">
        <v>3184</v>
      </c>
      <c r="C1508" t="s">
        <v>482</v>
      </c>
      <c r="D1508" t="s">
        <v>312</v>
      </c>
      <c r="E1508" t="s">
        <v>58</v>
      </c>
      <c r="F1508" s="4">
        <v>45498</v>
      </c>
      <c r="G1508" t="s">
        <v>83</v>
      </c>
      <c r="H1508" t="s">
        <v>38</v>
      </c>
      <c r="I1508" t="s">
        <v>22</v>
      </c>
      <c r="J1508">
        <v>92369</v>
      </c>
      <c r="K1508" t="s">
        <v>23</v>
      </c>
      <c r="L1508">
        <f t="shared" si="69"/>
        <v>2024</v>
      </c>
      <c r="M1508">
        <f t="shared" si="70"/>
        <v>7</v>
      </c>
      <c r="Q1508" t="str">
        <f t="shared" si="71"/>
        <v>Low Loss</v>
      </c>
    </row>
    <row r="1509" spans="1:17">
      <c r="A1509" t="s">
        <v>3185</v>
      </c>
      <c r="B1509" t="s">
        <v>1673</v>
      </c>
      <c r="C1509" t="s">
        <v>1358</v>
      </c>
      <c r="D1509" t="s">
        <v>107</v>
      </c>
      <c r="E1509" t="s">
        <v>88</v>
      </c>
      <c r="F1509" s="4">
        <v>45176</v>
      </c>
      <c r="G1509" t="s">
        <v>83</v>
      </c>
      <c r="H1509" t="s">
        <v>29</v>
      </c>
      <c r="I1509" t="s">
        <v>39</v>
      </c>
      <c r="J1509">
        <v>219045</v>
      </c>
      <c r="K1509" t="s">
        <v>23</v>
      </c>
      <c r="L1509">
        <f t="shared" si="69"/>
        <v>2023</v>
      </c>
      <c r="M1509">
        <f t="shared" si="70"/>
        <v>9</v>
      </c>
      <c r="Q1509" t="str">
        <f t="shared" si="71"/>
        <v>Low Loss</v>
      </c>
    </row>
    <row r="1510" spans="1:17">
      <c r="A1510" t="s">
        <v>3186</v>
      </c>
      <c r="B1510" t="s">
        <v>3187</v>
      </c>
      <c r="C1510" t="s">
        <v>1691</v>
      </c>
      <c r="D1510" t="s">
        <v>322</v>
      </c>
      <c r="E1510" t="s">
        <v>88</v>
      </c>
      <c r="F1510" s="4">
        <v>45412</v>
      </c>
      <c r="G1510" t="s">
        <v>28</v>
      </c>
      <c r="H1510" t="s">
        <v>21</v>
      </c>
      <c r="I1510" t="s">
        <v>30</v>
      </c>
      <c r="J1510">
        <v>386297</v>
      </c>
      <c r="K1510" t="s">
        <v>23</v>
      </c>
      <c r="L1510">
        <f t="shared" si="69"/>
        <v>2024</v>
      </c>
      <c r="M1510">
        <f t="shared" si="70"/>
        <v>4</v>
      </c>
      <c r="Q1510" t="str">
        <f t="shared" si="71"/>
        <v>High Loss</v>
      </c>
    </row>
    <row r="1511" spans="1:17">
      <c r="A1511" t="s">
        <v>3188</v>
      </c>
      <c r="B1511" t="s">
        <v>3189</v>
      </c>
      <c r="C1511" t="s">
        <v>1009</v>
      </c>
      <c r="D1511" t="s">
        <v>189</v>
      </c>
      <c r="E1511" t="s">
        <v>68</v>
      </c>
      <c r="F1511" s="4">
        <v>45343</v>
      </c>
      <c r="G1511" t="s">
        <v>83</v>
      </c>
      <c r="H1511" t="s">
        <v>21</v>
      </c>
      <c r="I1511" t="s">
        <v>30</v>
      </c>
      <c r="J1511">
        <v>66521</v>
      </c>
      <c r="K1511" t="s">
        <v>31</v>
      </c>
      <c r="L1511">
        <f t="shared" si="69"/>
        <v>2024</v>
      </c>
      <c r="M1511">
        <f t="shared" si="70"/>
        <v>2</v>
      </c>
      <c r="Q1511" t="str">
        <f t="shared" si="71"/>
        <v>Low Loss</v>
      </c>
    </row>
    <row r="1512" spans="1:17">
      <c r="A1512" t="s">
        <v>3190</v>
      </c>
      <c r="B1512" t="s">
        <v>3191</v>
      </c>
      <c r="C1512" t="s">
        <v>166</v>
      </c>
      <c r="D1512" t="s">
        <v>214</v>
      </c>
      <c r="E1512" t="s">
        <v>63</v>
      </c>
      <c r="F1512" s="4">
        <v>45458</v>
      </c>
      <c r="G1512" t="s">
        <v>83</v>
      </c>
      <c r="H1512" t="s">
        <v>21</v>
      </c>
      <c r="I1512" t="s">
        <v>39</v>
      </c>
      <c r="J1512">
        <v>320236</v>
      </c>
      <c r="K1512" t="s">
        <v>31</v>
      </c>
      <c r="L1512">
        <f t="shared" si="69"/>
        <v>2024</v>
      </c>
      <c r="M1512">
        <f t="shared" si="70"/>
        <v>6</v>
      </c>
      <c r="Q1512" t="str">
        <f t="shared" si="71"/>
        <v>High Loss</v>
      </c>
    </row>
    <row r="1513" spans="1:17">
      <c r="A1513" t="s">
        <v>3192</v>
      </c>
      <c r="B1513" t="s">
        <v>466</v>
      </c>
      <c r="C1513" t="s">
        <v>1758</v>
      </c>
      <c r="D1513" t="s">
        <v>288</v>
      </c>
      <c r="E1513" t="s">
        <v>63</v>
      </c>
      <c r="F1513" s="4">
        <v>45957</v>
      </c>
      <c r="G1513" t="s">
        <v>28</v>
      </c>
      <c r="H1513" t="s">
        <v>38</v>
      </c>
      <c r="I1513" t="s">
        <v>22</v>
      </c>
      <c r="J1513">
        <v>147708</v>
      </c>
      <c r="K1513" t="s">
        <v>23</v>
      </c>
      <c r="L1513">
        <f t="shared" si="69"/>
        <v>2025</v>
      </c>
      <c r="M1513">
        <f t="shared" si="70"/>
        <v>10</v>
      </c>
      <c r="Q1513" t="str">
        <f t="shared" si="71"/>
        <v>Low Loss</v>
      </c>
    </row>
    <row r="1514" spans="1:17">
      <c r="A1514" t="s">
        <v>3193</v>
      </c>
      <c r="B1514" t="s">
        <v>3194</v>
      </c>
      <c r="C1514" t="s">
        <v>638</v>
      </c>
      <c r="D1514" t="s">
        <v>18</v>
      </c>
      <c r="E1514" t="s">
        <v>19</v>
      </c>
      <c r="F1514" s="4">
        <v>45870</v>
      </c>
      <c r="G1514" t="s">
        <v>83</v>
      </c>
      <c r="H1514" t="s">
        <v>29</v>
      </c>
      <c r="I1514" t="s">
        <v>22</v>
      </c>
      <c r="J1514">
        <v>457504</v>
      </c>
      <c r="K1514" t="s">
        <v>23</v>
      </c>
      <c r="L1514">
        <f t="shared" si="69"/>
        <v>2025</v>
      </c>
      <c r="M1514">
        <f t="shared" si="70"/>
        <v>8</v>
      </c>
      <c r="Q1514" t="str">
        <f t="shared" si="71"/>
        <v>High Loss</v>
      </c>
    </row>
    <row r="1515" spans="1:17">
      <c r="A1515" t="s">
        <v>3195</v>
      </c>
      <c r="B1515" t="s">
        <v>3196</v>
      </c>
      <c r="C1515" t="s">
        <v>1399</v>
      </c>
      <c r="D1515" t="s">
        <v>521</v>
      </c>
      <c r="E1515" t="s">
        <v>58</v>
      </c>
      <c r="F1515" s="4">
        <v>45957</v>
      </c>
      <c r="G1515" t="s">
        <v>37</v>
      </c>
      <c r="H1515" t="s">
        <v>21</v>
      </c>
      <c r="I1515" t="s">
        <v>39</v>
      </c>
      <c r="J1515">
        <v>323170</v>
      </c>
      <c r="K1515" t="s">
        <v>31</v>
      </c>
      <c r="L1515">
        <f t="shared" si="69"/>
        <v>2025</v>
      </c>
      <c r="M1515">
        <f t="shared" si="70"/>
        <v>10</v>
      </c>
      <c r="Q1515" t="str">
        <f t="shared" si="71"/>
        <v>High Loss</v>
      </c>
    </row>
    <row r="1516" spans="1:17">
      <c r="A1516" t="s">
        <v>3197</v>
      </c>
      <c r="B1516" t="s">
        <v>3198</v>
      </c>
      <c r="C1516" t="s">
        <v>608</v>
      </c>
      <c r="D1516" t="s">
        <v>284</v>
      </c>
      <c r="E1516" t="s">
        <v>68</v>
      </c>
      <c r="F1516" s="4">
        <v>45348</v>
      </c>
      <c r="G1516" t="s">
        <v>83</v>
      </c>
      <c r="H1516" t="s">
        <v>21</v>
      </c>
      <c r="I1516" t="s">
        <v>30</v>
      </c>
      <c r="J1516">
        <v>278103</v>
      </c>
      <c r="K1516" t="s">
        <v>31</v>
      </c>
      <c r="L1516">
        <f t="shared" si="69"/>
        <v>2024</v>
      </c>
      <c r="M1516">
        <f t="shared" si="70"/>
        <v>2</v>
      </c>
      <c r="Q1516" t="str">
        <f t="shared" si="71"/>
        <v>High Loss</v>
      </c>
    </row>
    <row r="1517" spans="1:17">
      <c r="A1517" t="s">
        <v>3199</v>
      </c>
      <c r="B1517" t="s">
        <v>3200</v>
      </c>
      <c r="C1517" t="s">
        <v>2724</v>
      </c>
      <c r="D1517" t="s">
        <v>308</v>
      </c>
      <c r="E1517" t="s">
        <v>63</v>
      </c>
      <c r="F1517" s="4">
        <v>45412</v>
      </c>
      <c r="G1517" t="s">
        <v>20</v>
      </c>
      <c r="H1517" t="s">
        <v>29</v>
      </c>
      <c r="I1517" t="s">
        <v>39</v>
      </c>
      <c r="J1517">
        <v>372330</v>
      </c>
      <c r="K1517" t="s">
        <v>23</v>
      </c>
      <c r="L1517">
        <f t="shared" si="69"/>
        <v>2024</v>
      </c>
      <c r="M1517">
        <f t="shared" si="70"/>
        <v>4</v>
      </c>
      <c r="Q1517" t="str">
        <f t="shared" si="71"/>
        <v>High Loss</v>
      </c>
    </row>
    <row r="1518" spans="1:17">
      <c r="A1518" t="s">
        <v>3201</v>
      </c>
      <c r="B1518" t="s">
        <v>1877</v>
      </c>
      <c r="C1518" t="s">
        <v>127</v>
      </c>
      <c r="D1518" t="s">
        <v>322</v>
      </c>
      <c r="E1518" t="s">
        <v>19</v>
      </c>
      <c r="F1518" s="4">
        <v>45229</v>
      </c>
      <c r="G1518" t="s">
        <v>83</v>
      </c>
      <c r="H1518" t="s">
        <v>38</v>
      </c>
      <c r="I1518" t="s">
        <v>22</v>
      </c>
      <c r="J1518">
        <v>314343</v>
      </c>
      <c r="K1518" t="s">
        <v>23</v>
      </c>
      <c r="L1518">
        <f t="shared" si="69"/>
        <v>2023</v>
      </c>
      <c r="M1518">
        <f t="shared" si="70"/>
        <v>10</v>
      </c>
      <c r="Q1518" t="str">
        <f t="shared" si="71"/>
        <v>High Loss</v>
      </c>
    </row>
    <row r="1519" spans="1:17">
      <c r="A1519" t="s">
        <v>3202</v>
      </c>
      <c r="B1519" t="s">
        <v>2895</v>
      </c>
      <c r="C1519" t="s">
        <v>301</v>
      </c>
      <c r="D1519" t="s">
        <v>189</v>
      </c>
      <c r="E1519" t="s">
        <v>63</v>
      </c>
      <c r="F1519" s="4">
        <v>45634</v>
      </c>
      <c r="G1519" t="s">
        <v>28</v>
      </c>
      <c r="H1519" t="s">
        <v>21</v>
      </c>
      <c r="I1519" t="s">
        <v>74</v>
      </c>
      <c r="J1519">
        <v>96985</v>
      </c>
      <c r="K1519" t="s">
        <v>31</v>
      </c>
      <c r="L1519">
        <f t="shared" si="69"/>
        <v>2024</v>
      </c>
      <c r="M1519">
        <f t="shared" si="70"/>
        <v>12</v>
      </c>
      <c r="Q1519" t="str">
        <f t="shared" si="71"/>
        <v>Low Loss</v>
      </c>
    </row>
    <row r="1520" spans="1:17">
      <c r="A1520" t="s">
        <v>3203</v>
      </c>
      <c r="B1520" t="s">
        <v>3204</v>
      </c>
      <c r="C1520" t="s">
        <v>977</v>
      </c>
      <c r="D1520" t="s">
        <v>322</v>
      </c>
      <c r="E1520" t="s">
        <v>68</v>
      </c>
      <c r="F1520" s="4">
        <v>45520</v>
      </c>
      <c r="G1520" t="s">
        <v>28</v>
      </c>
      <c r="H1520" t="s">
        <v>38</v>
      </c>
      <c r="I1520" t="s">
        <v>39</v>
      </c>
      <c r="J1520">
        <v>256822</v>
      </c>
      <c r="K1520" t="s">
        <v>31</v>
      </c>
      <c r="L1520">
        <f t="shared" si="69"/>
        <v>2024</v>
      </c>
      <c r="M1520">
        <f t="shared" si="70"/>
        <v>8</v>
      </c>
      <c r="Q1520" t="str">
        <f t="shared" si="71"/>
        <v>High Loss</v>
      </c>
    </row>
    <row r="1521" spans="1:17">
      <c r="A1521" t="s">
        <v>3205</v>
      </c>
      <c r="B1521" t="s">
        <v>3206</v>
      </c>
      <c r="C1521" t="s">
        <v>630</v>
      </c>
      <c r="D1521" t="s">
        <v>821</v>
      </c>
      <c r="E1521" t="s">
        <v>36</v>
      </c>
      <c r="F1521" s="4">
        <v>45574</v>
      </c>
      <c r="G1521" t="s">
        <v>37</v>
      </c>
      <c r="H1521" t="s">
        <v>21</v>
      </c>
      <c r="I1521" t="s">
        <v>30</v>
      </c>
      <c r="J1521">
        <v>323315</v>
      </c>
      <c r="K1521" t="s">
        <v>31</v>
      </c>
      <c r="L1521">
        <f t="shared" si="69"/>
        <v>2024</v>
      </c>
      <c r="M1521">
        <f t="shared" si="70"/>
        <v>10</v>
      </c>
      <c r="Q1521" t="str">
        <f t="shared" si="71"/>
        <v>High Loss</v>
      </c>
    </row>
    <row r="1522" spans="1:17">
      <c r="A1522" t="s">
        <v>3207</v>
      </c>
      <c r="B1522" t="s">
        <v>3208</v>
      </c>
      <c r="C1522" t="s">
        <v>1257</v>
      </c>
      <c r="D1522" t="s">
        <v>322</v>
      </c>
      <c r="E1522" t="s">
        <v>63</v>
      </c>
      <c r="F1522" s="4">
        <v>45020</v>
      </c>
      <c r="G1522" t="s">
        <v>83</v>
      </c>
      <c r="H1522" t="s">
        <v>38</v>
      </c>
      <c r="I1522" t="s">
        <v>22</v>
      </c>
      <c r="J1522">
        <v>447798</v>
      </c>
      <c r="K1522" t="s">
        <v>31</v>
      </c>
      <c r="L1522">
        <f t="shared" si="69"/>
        <v>2023</v>
      </c>
      <c r="M1522">
        <f t="shared" si="70"/>
        <v>4</v>
      </c>
      <c r="Q1522" t="str">
        <f t="shared" si="71"/>
        <v>High Loss</v>
      </c>
    </row>
    <row r="1523" spans="1:17">
      <c r="A1523" t="s">
        <v>3209</v>
      </c>
      <c r="B1523" t="s">
        <v>3210</v>
      </c>
      <c r="C1523" t="s">
        <v>1515</v>
      </c>
      <c r="D1523" t="s">
        <v>159</v>
      </c>
      <c r="E1523" t="s">
        <v>36</v>
      </c>
      <c r="F1523" s="4">
        <v>45497</v>
      </c>
      <c r="G1523" t="s">
        <v>20</v>
      </c>
      <c r="H1523" t="s">
        <v>38</v>
      </c>
      <c r="I1523" t="s">
        <v>30</v>
      </c>
      <c r="J1523">
        <v>125082</v>
      </c>
      <c r="K1523" t="s">
        <v>31</v>
      </c>
      <c r="L1523">
        <f t="shared" si="69"/>
        <v>2024</v>
      </c>
      <c r="M1523">
        <f t="shared" si="70"/>
        <v>7</v>
      </c>
      <c r="Q1523" t="str">
        <f t="shared" si="71"/>
        <v>Low Loss</v>
      </c>
    </row>
    <row r="1524" spans="1:17">
      <c r="A1524" t="s">
        <v>3211</v>
      </c>
      <c r="B1524" t="s">
        <v>3212</v>
      </c>
      <c r="C1524" t="s">
        <v>441</v>
      </c>
      <c r="D1524" t="s">
        <v>273</v>
      </c>
      <c r="E1524" t="s">
        <v>63</v>
      </c>
      <c r="F1524" s="4">
        <v>44953</v>
      </c>
      <c r="G1524" t="s">
        <v>37</v>
      </c>
      <c r="H1524" t="s">
        <v>38</v>
      </c>
      <c r="I1524" t="s">
        <v>30</v>
      </c>
      <c r="J1524">
        <v>279533</v>
      </c>
      <c r="K1524" t="s">
        <v>23</v>
      </c>
      <c r="L1524">
        <f t="shared" si="69"/>
        <v>2023</v>
      </c>
      <c r="M1524">
        <f t="shared" si="70"/>
        <v>1</v>
      </c>
      <c r="Q1524" t="str">
        <f t="shared" si="71"/>
        <v>High Loss</v>
      </c>
    </row>
    <row r="1525" spans="1:17">
      <c r="A1525" t="s">
        <v>3213</v>
      </c>
      <c r="B1525" t="s">
        <v>3214</v>
      </c>
      <c r="C1525" t="s">
        <v>1055</v>
      </c>
      <c r="D1525" t="s">
        <v>365</v>
      </c>
      <c r="E1525" t="s">
        <v>97</v>
      </c>
      <c r="F1525" s="4">
        <v>45826</v>
      </c>
      <c r="G1525" t="s">
        <v>28</v>
      </c>
      <c r="H1525" t="s">
        <v>21</v>
      </c>
      <c r="I1525" t="s">
        <v>39</v>
      </c>
      <c r="J1525">
        <v>160356</v>
      </c>
      <c r="K1525" t="s">
        <v>23</v>
      </c>
      <c r="L1525">
        <f t="shared" si="69"/>
        <v>2025</v>
      </c>
      <c r="M1525">
        <f t="shared" si="70"/>
        <v>6</v>
      </c>
      <c r="Q1525" t="str">
        <f t="shared" si="71"/>
        <v>Low Loss</v>
      </c>
    </row>
    <row r="1526" spans="1:17">
      <c r="A1526" t="s">
        <v>3215</v>
      </c>
      <c r="B1526" t="s">
        <v>3216</v>
      </c>
      <c r="C1526" t="s">
        <v>95</v>
      </c>
      <c r="D1526" t="s">
        <v>155</v>
      </c>
      <c r="E1526" t="s">
        <v>36</v>
      </c>
      <c r="F1526" s="4">
        <v>45818</v>
      </c>
      <c r="G1526" t="s">
        <v>20</v>
      </c>
      <c r="H1526" t="s">
        <v>29</v>
      </c>
      <c r="I1526" t="s">
        <v>30</v>
      </c>
      <c r="J1526">
        <v>350276</v>
      </c>
      <c r="K1526" t="s">
        <v>31</v>
      </c>
      <c r="L1526">
        <f t="shared" si="69"/>
        <v>2025</v>
      </c>
      <c r="M1526">
        <f t="shared" si="70"/>
        <v>6</v>
      </c>
      <c r="Q1526" t="str">
        <f t="shared" si="71"/>
        <v>High Loss</v>
      </c>
    </row>
    <row r="1527" spans="1:17">
      <c r="A1527" t="s">
        <v>3217</v>
      </c>
      <c r="B1527" t="s">
        <v>234</v>
      </c>
      <c r="C1527" t="s">
        <v>1009</v>
      </c>
      <c r="D1527" t="s">
        <v>714</v>
      </c>
      <c r="E1527" t="s">
        <v>97</v>
      </c>
      <c r="F1527" s="4">
        <v>45629</v>
      </c>
      <c r="G1527" t="s">
        <v>37</v>
      </c>
      <c r="H1527" t="s">
        <v>38</v>
      </c>
      <c r="I1527" t="s">
        <v>30</v>
      </c>
      <c r="J1527">
        <v>411189</v>
      </c>
      <c r="K1527" t="s">
        <v>31</v>
      </c>
      <c r="L1527">
        <f t="shared" si="69"/>
        <v>2024</v>
      </c>
      <c r="M1527">
        <f t="shared" si="70"/>
        <v>12</v>
      </c>
      <c r="Q1527" t="str">
        <f t="shared" si="71"/>
        <v>High Loss</v>
      </c>
    </row>
    <row r="1528" spans="1:17">
      <c r="A1528" t="s">
        <v>3218</v>
      </c>
      <c r="B1528" t="s">
        <v>3219</v>
      </c>
      <c r="C1528" t="s">
        <v>658</v>
      </c>
      <c r="D1528" t="s">
        <v>73</v>
      </c>
      <c r="E1528" t="s">
        <v>58</v>
      </c>
      <c r="F1528" s="4">
        <v>45391</v>
      </c>
      <c r="G1528" t="s">
        <v>83</v>
      </c>
      <c r="H1528" t="s">
        <v>21</v>
      </c>
      <c r="I1528" t="s">
        <v>39</v>
      </c>
      <c r="J1528">
        <v>33444</v>
      </c>
      <c r="K1528" t="s">
        <v>23</v>
      </c>
      <c r="L1528">
        <f t="shared" si="69"/>
        <v>2024</v>
      </c>
      <c r="M1528">
        <f t="shared" si="70"/>
        <v>4</v>
      </c>
      <c r="Q1528" t="str">
        <f t="shared" si="71"/>
        <v>Low Loss</v>
      </c>
    </row>
    <row r="1529" spans="1:17">
      <c r="A1529" t="s">
        <v>3220</v>
      </c>
      <c r="B1529" t="s">
        <v>3221</v>
      </c>
      <c r="C1529" t="s">
        <v>526</v>
      </c>
      <c r="D1529" t="s">
        <v>189</v>
      </c>
      <c r="E1529" t="s">
        <v>88</v>
      </c>
      <c r="F1529" s="4">
        <v>45443</v>
      </c>
      <c r="G1529" t="s">
        <v>83</v>
      </c>
      <c r="H1529" t="s">
        <v>38</v>
      </c>
      <c r="I1529" t="s">
        <v>74</v>
      </c>
      <c r="J1529">
        <v>429765</v>
      </c>
      <c r="K1529" t="s">
        <v>31</v>
      </c>
      <c r="L1529">
        <f t="shared" si="69"/>
        <v>2024</v>
      </c>
      <c r="M1529">
        <f t="shared" si="70"/>
        <v>5</v>
      </c>
      <c r="Q1529" t="str">
        <f t="shared" si="71"/>
        <v>High Loss</v>
      </c>
    </row>
    <row r="1530" spans="1:17">
      <c r="A1530" t="s">
        <v>3222</v>
      </c>
      <c r="B1530" t="s">
        <v>3223</v>
      </c>
      <c r="C1530" t="s">
        <v>1720</v>
      </c>
      <c r="D1530" t="s">
        <v>714</v>
      </c>
      <c r="E1530" t="s">
        <v>63</v>
      </c>
      <c r="F1530" s="4">
        <v>45166</v>
      </c>
      <c r="G1530" t="s">
        <v>20</v>
      </c>
      <c r="H1530" t="s">
        <v>29</v>
      </c>
      <c r="I1530" t="s">
        <v>30</v>
      </c>
      <c r="J1530">
        <v>466823</v>
      </c>
      <c r="K1530" t="s">
        <v>31</v>
      </c>
      <c r="L1530">
        <f t="shared" si="69"/>
        <v>2023</v>
      </c>
      <c r="M1530">
        <f t="shared" si="70"/>
        <v>8</v>
      </c>
      <c r="Q1530" t="str">
        <f t="shared" si="71"/>
        <v>High Loss</v>
      </c>
    </row>
    <row r="1531" spans="1:17">
      <c r="A1531" t="s">
        <v>3224</v>
      </c>
      <c r="B1531" t="s">
        <v>937</v>
      </c>
      <c r="C1531" t="s">
        <v>1351</v>
      </c>
      <c r="D1531" t="s">
        <v>236</v>
      </c>
      <c r="E1531" t="s">
        <v>63</v>
      </c>
      <c r="F1531" s="4">
        <v>45606</v>
      </c>
      <c r="G1531" t="s">
        <v>83</v>
      </c>
      <c r="H1531" t="s">
        <v>21</v>
      </c>
      <c r="I1531" t="s">
        <v>30</v>
      </c>
      <c r="J1531">
        <v>82502</v>
      </c>
      <c r="K1531" t="s">
        <v>31</v>
      </c>
      <c r="L1531">
        <f t="shared" si="69"/>
        <v>2024</v>
      </c>
      <c r="M1531">
        <f t="shared" si="70"/>
        <v>11</v>
      </c>
      <c r="Q1531" t="str">
        <f t="shared" si="71"/>
        <v>Low Loss</v>
      </c>
    </row>
    <row r="1532" spans="1:17">
      <c r="A1532" t="s">
        <v>3225</v>
      </c>
      <c r="B1532" t="s">
        <v>3226</v>
      </c>
      <c r="C1532" t="s">
        <v>176</v>
      </c>
      <c r="D1532" t="s">
        <v>521</v>
      </c>
      <c r="E1532" t="s">
        <v>63</v>
      </c>
      <c r="F1532" s="4">
        <v>45774</v>
      </c>
      <c r="G1532" t="s">
        <v>28</v>
      </c>
      <c r="H1532" t="s">
        <v>38</v>
      </c>
      <c r="I1532" t="s">
        <v>39</v>
      </c>
      <c r="J1532">
        <v>373777</v>
      </c>
      <c r="K1532" t="s">
        <v>23</v>
      </c>
      <c r="L1532">
        <f t="shared" si="69"/>
        <v>2025</v>
      </c>
      <c r="M1532">
        <f t="shared" si="70"/>
        <v>4</v>
      </c>
      <c r="Q1532" t="str">
        <f t="shared" si="71"/>
        <v>High Loss</v>
      </c>
    </row>
    <row r="1533" spans="1:17">
      <c r="A1533" t="s">
        <v>3227</v>
      </c>
      <c r="B1533" t="s">
        <v>3228</v>
      </c>
      <c r="C1533" t="s">
        <v>327</v>
      </c>
      <c r="D1533" t="s">
        <v>107</v>
      </c>
      <c r="E1533" t="s">
        <v>58</v>
      </c>
      <c r="F1533" s="4">
        <v>45564</v>
      </c>
      <c r="G1533" t="s">
        <v>28</v>
      </c>
      <c r="H1533" t="s">
        <v>38</v>
      </c>
      <c r="I1533" t="s">
        <v>74</v>
      </c>
      <c r="J1533">
        <v>41644</v>
      </c>
      <c r="K1533" t="s">
        <v>31</v>
      </c>
      <c r="L1533">
        <f t="shared" si="69"/>
        <v>2024</v>
      </c>
      <c r="M1533">
        <f t="shared" si="70"/>
        <v>9</v>
      </c>
      <c r="Q1533" t="str">
        <f t="shared" si="71"/>
        <v>Low Loss</v>
      </c>
    </row>
    <row r="1534" spans="1:17">
      <c r="A1534" t="s">
        <v>3229</v>
      </c>
      <c r="B1534" t="s">
        <v>3230</v>
      </c>
      <c r="C1534" t="s">
        <v>496</v>
      </c>
      <c r="D1534" t="s">
        <v>170</v>
      </c>
      <c r="E1534" t="s">
        <v>58</v>
      </c>
      <c r="F1534" s="4">
        <v>45152</v>
      </c>
      <c r="G1534" t="s">
        <v>20</v>
      </c>
      <c r="H1534" t="s">
        <v>21</v>
      </c>
      <c r="I1534" t="s">
        <v>30</v>
      </c>
      <c r="J1534">
        <v>213505</v>
      </c>
      <c r="K1534" t="s">
        <v>31</v>
      </c>
      <c r="L1534">
        <f t="shared" si="69"/>
        <v>2023</v>
      </c>
      <c r="M1534">
        <f t="shared" si="70"/>
        <v>8</v>
      </c>
      <c r="Q1534" t="str">
        <f t="shared" si="71"/>
        <v>Low Loss</v>
      </c>
    </row>
    <row r="1535" spans="1:17">
      <c r="A1535" t="s">
        <v>3231</v>
      </c>
      <c r="B1535" t="s">
        <v>3033</v>
      </c>
      <c r="C1535" t="s">
        <v>658</v>
      </c>
      <c r="D1535" t="s">
        <v>232</v>
      </c>
      <c r="E1535" t="s">
        <v>63</v>
      </c>
      <c r="F1535" s="4">
        <v>45181</v>
      </c>
      <c r="G1535" t="s">
        <v>20</v>
      </c>
      <c r="H1535" t="s">
        <v>38</v>
      </c>
      <c r="I1535" t="s">
        <v>39</v>
      </c>
      <c r="J1535">
        <v>494816</v>
      </c>
      <c r="K1535" t="s">
        <v>23</v>
      </c>
      <c r="L1535">
        <f t="shared" si="69"/>
        <v>2023</v>
      </c>
      <c r="M1535">
        <f t="shared" si="70"/>
        <v>9</v>
      </c>
      <c r="Q1535" t="str">
        <f t="shared" si="71"/>
        <v>High Loss</v>
      </c>
    </row>
    <row r="1536" spans="1:17">
      <c r="A1536" t="s">
        <v>3232</v>
      </c>
      <c r="B1536" t="s">
        <v>3233</v>
      </c>
      <c r="C1536" t="s">
        <v>1372</v>
      </c>
      <c r="D1536" t="s">
        <v>259</v>
      </c>
      <c r="E1536" t="s">
        <v>63</v>
      </c>
      <c r="F1536" s="4">
        <v>45590</v>
      </c>
      <c r="G1536" t="s">
        <v>28</v>
      </c>
      <c r="H1536" t="s">
        <v>21</v>
      </c>
      <c r="I1536" t="s">
        <v>39</v>
      </c>
      <c r="J1536">
        <v>449750</v>
      </c>
      <c r="K1536" t="s">
        <v>31</v>
      </c>
      <c r="L1536">
        <f t="shared" si="69"/>
        <v>2024</v>
      </c>
      <c r="M1536">
        <f t="shared" si="70"/>
        <v>10</v>
      </c>
      <c r="Q1536" t="str">
        <f t="shared" si="71"/>
        <v>High Loss</v>
      </c>
    </row>
    <row r="1537" spans="1:17">
      <c r="A1537" t="s">
        <v>3234</v>
      </c>
      <c r="B1537" t="s">
        <v>3235</v>
      </c>
      <c r="C1537" t="s">
        <v>1866</v>
      </c>
      <c r="D1537" t="s">
        <v>322</v>
      </c>
      <c r="E1537" t="s">
        <v>19</v>
      </c>
      <c r="F1537" s="4">
        <v>45003</v>
      </c>
      <c r="G1537" t="s">
        <v>20</v>
      </c>
      <c r="H1537" t="s">
        <v>38</v>
      </c>
      <c r="I1537" t="s">
        <v>22</v>
      </c>
      <c r="J1537">
        <v>432528</v>
      </c>
      <c r="K1537" t="s">
        <v>31</v>
      </c>
      <c r="L1537">
        <f t="shared" si="69"/>
        <v>2023</v>
      </c>
      <c r="M1537">
        <f t="shared" si="70"/>
        <v>3</v>
      </c>
      <c r="Q1537" t="str">
        <f t="shared" si="71"/>
        <v>High Loss</v>
      </c>
    </row>
    <row r="1538" spans="1:17">
      <c r="A1538" t="s">
        <v>3236</v>
      </c>
      <c r="B1538" t="s">
        <v>3237</v>
      </c>
      <c r="C1538" t="s">
        <v>327</v>
      </c>
      <c r="D1538" t="s">
        <v>27</v>
      </c>
      <c r="E1538" t="s">
        <v>97</v>
      </c>
      <c r="F1538" s="4">
        <v>44983</v>
      </c>
      <c r="G1538" t="s">
        <v>37</v>
      </c>
      <c r="H1538" t="s">
        <v>29</v>
      </c>
      <c r="I1538" t="s">
        <v>30</v>
      </c>
      <c r="J1538">
        <v>372805</v>
      </c>
      <c r="K1538" t="s">
        <v>31</v>
      </c>
      <c r="L1538">
        <f t="shared" si="69"/>
        <v>2023</v>
      </c>
      <c r="M1538">
        <f t="shared" si="70"/>
        <v>2</v>
      </c>
      <c r="Q1538" t="str">
        <f t="shared" si="71"/>
        <v>High Loss</v>
      </c>
    </row>
    <row r="1539" spans="1:17">
      <c r="A1539" t="s">
        <v>3238</v>
      </c>
      <c r="B1539" t="s">
        <v>3239</v>
      </c>
      <c r="C1539" t="s">
        <v>2525</v>
      </c>
      <c r="D1539" t="s">
        <v>210</v>
      </c>
      <c r="E1539" t="s">
        <v>97</v>
      </c>
      <c r="F1539" s="4">
        <v>45184</v>
      </c>
      <c r="G1539" t="s">
        <v>83</v>
      </c>
      <c r="H1539" t="s">
        <v>29</v>
      </c>
      <c r="I1539" t="s">
        <v>30</v>
      </c>
      <c r="J1539">
        <v>109138</v>
      </c>
      <c r="K1539" t="s">
        <v>31</v>
      </c>
      <c r="L1539">
        <f t="shared" ref="L1539:L1602" si="72">YEAR(F1539)</f>
        <v>2023</v>
      </c>
      <c r="M1539">
        <f t="shared" ref="M1539:M1602" si="73">MONTH(F1539)</f>
        <v>9</v>
      </c>
      <c r="Q1539" t="str">
        <f t="shared" ref="Q1539:Q1602" si="74">IF(J1539&gt;250000,"High Loss","Low Loss")</f>
        <v>Low Loss</v>
      </c>
    </row>
    <row r="1540" spans="1:17">
      <c r="A1540" t="s">
        <v>3240</v>
      </c>
      <c r="B1540" t="s">
        <v>3241</v>
      </c>
      <c r="C1540" t="s">
        <v>1140</v>
      </c>
      <c r="D1540" t="s">
        <v>206</v>
      </c>
      <c r="E1540" t="s">
        <v>63</v>
      </c>
      <c r="F1540" s="4">
        <v>45816</v>
      </c>
      <c r="G1540" t="s">
        <v>28</v>
      </c>
      <c r="H1540" t="s">
        <v>21</v>
      </c>
      <c r="I1540" t="s">
        <v>30</v>
      </c>
      <c r="J1540">
        <v>148240</v>
      </c>
      <c r="K1540" t="s">
        <v>23</v>
      </c>
      <c r="L1540">
        <f t="shared" si="72"/>
        <v>2025</v>
      </c>
      <c r="M1540">
        <f t="shared" si="73"/>
        <v>6</v>
      </c>
      <c r="Q1540" t="str">
        <f t="shared" si="74"/>
        <v>Low Loss</v>
      </c>
    </row>
    <row r="1541" spans="1:17">
      <c r="A1541" t="s">
        <v>3242</v>
      </c>
      <c r="B1541" t="s">
        <v>3243</v>
      </c>
      <c r="C1541" t="s">
        <v>154</v>
      </c>
      <c r="D1541" t="s">
        <v>298</v>
      </c>
      <c r="E1541" t="s">
        <v>36</v>
      </c>
      <c r="F1541" s="4">
        <v>45678</v>
      </c>
      <c r="G1541" t="s">
        <v>28</v>
      </c>
      <c r="H1541" t="s">
        <v>21</v>
      </c>
      <c r="I1541" t="s">
        <v>30</v>
      </c>
      <c r="J1541">
        <v>139553</v>
      </c>
      <c r="K1541" t="s">
        <v>23</v>
      </c>
      <c r="L1541">
        <f t="shared" si="72"/>
        <v>2025</v>
      </c>
      <c r="M1541">
        <f t="shared" si="73"/>
        <v>1</v>
      </c>
      <c r="Q1541" t="str">
        <f t="shared" si="74"/>
        <v>Low Loss</v>
      </c>
    </row>
    <row r="1542" spans="1:17">
      <c r="A1542" t="s">
        <v>3244</v>
      </c>
      <c r="B1542" t="s">
        <v>773</v>
      </c>
      <c r="C1542" t="s">
        <v>1252</v>
      </c>
      <c r="D1542" t="s">
        <v>805</v>
      </c>
      <c r="E1542" t="s">
        <v>88</v>
      </c>
      <c r="F1542" s="4">
        <v>45240</v>
      </c>
      <c r="G1542" t="s">
        <v>83</v>
      </c>
      <c r="H1542" t="s">
        <v>38</v>
      </c>
      <c r="I1542" t="s">
        <v>30</v>
      </c>
      <c r="J1542">
        <v>42063</v>
      </c>
      <c r="K1542" t="s">
        <v>23</v>
      </c>
      <c r="L1542">
        <f t="shared" si="72"/>
        <v>2023</v>
      </c>
      <c r="M1542">
        <f t="shared" si="73"/>
        <v>11</v>
      </c>
      <c r="Q1542" t="str">
        <f t="shared" si="74"/>
        <v>Low Loss</v>
      </c>
    </row>
    <row r="1543" spans="1:17">
      <c r="A1543" t="s">
        <v>3245</v>
      </c>
      <c r="B1543" t="s">
        <v>3246</v>
      </c>
      <c r="C1543" t="s">
        <v>209</v>
      </c>
      <c r="D1543" t="s">
        <v>155</v>
      </c>
      <c r="E1543" t="s">
        <v>88</v>
      </c>
      <c r="F1543" s="4">
        <v>45539</v>
      </c>
      <c r="G1543" t="s">
        <v>37</v>
      </c>
      <c r="H1543" t="s">
        <v>21</v>
      </c>
      <c r="I1543" t="s">
        <v>74</v>
      </c>
      <c r="J1543">
        <v>296691</v>
      </c>
      <c r="K1543" t="s">
        <v>31</v>
      </c>
      <c r="L1543">
        <f t="shared" si="72"/>
        <v>2024</v>
      </c>
      <c r="M1543">
        <f t="shared" si="73"/>
        <v>9</v>
      </c>
      <c r="Q1543" t="str">
        <f t="shared" si="74"/>
        <v>High Loss</v>
      </c>
    </row>
    <row r="1544" spans="1:17">
      <c r="A1544" t="s">
        <v>3247</v>
      </c>
      <c r="B1544" t="s">
        <v>3248</v>
      </c>
      <c r="C1544" t="s">
        <v>710</v>
      </c>
      <c r="D1544" t="s">
        <v>734</v>
      </c>
      <c r="E1544" t="s">
        <v>19</v>
      </c>
      <c r="F1544" s="4">
        <v>45070</v>
      </c>
      <c r="G1544" t="s">
        <v>37</v>
      </c>
      <c r="H1544" t="s">
        <v>21</v>
      </c>
      <c r="I1544" t="s">
        <v>30</v>
      </c>
      <c r="J1544">
        <v>386082</v>
      </c>
      <c r="K1544" t="s">
        <v>23</v>
      </c>
      <c r="L1544">
        <f t="shared" si="72"/>
        <v>2023</v>
      </c>
      <c r="M1544">
        <f t="shared" si="73"/>
        <v>5</v>
      </c>
      <c r="Q1544" t="str">
        <f t="shared" si="74"/>
        <v>High Loss</v>
      </c>
    </row>
    <row r="1545" spans="1:17">
      <c r="A1545" t="s">
        <v>3249</v>
      </c>
      <c r="B1545" t="s">
        <v>3250</v>
      </c>
      <c r="C1545" t="s">
        <v>305</v>
      </c>
      <c r="D1545" t="s">
        <v>27</v>
      </c>
      <c r="E1545" t="s">
        <v>58</v>
      </c>
      <c r="F1545" s="4">
        <v>45975</v>
      </c>
      <c r="G1545" t="s">
        <v>20</v>
      </c>
      <c r="H1545" t="s">
        <v>29</v>
      </c>
      <c r="I1545" t="s">
        <v>39</v>
      </c>
      <c r="J1545">
        <v>487411</v>
      </c>
      <c r="K1545" t="s">
        <v>23</v>
      </c>
      <c r="L1545">
        <f t="shared" si="72"/>
        <v>2025</v>
      </c>
      <c r="M1545">
        <f t="shared" si="73"/>
        <v>11</v>
      </c>
      <c r="Q1545" t="str">
        <f t="shared" si="74"/>
        <v>High Loss</v>
      </c>
    </row>
    <row r="1546" spans="1:17">
      <c r="A1546" t="s">
        <v>3251</v>
      </c>
      <c r="B1546" t="s">
        <v>789</v>
      </c>
      <c r="C1546" t="s">
        <v>1783</v>
      </c>
      <c r="D1546" t="s">
        <v>210</v>
      </c>
      <c r="E1546" t="s">
        <v>68</v>
      </c>
      <c r="F1546" s="4">
        <v>44962</v>
      </c>
      <c r="G1546" t="s">
        <v>37</v>
      </c>
      <c r="H1546" t="s">
        <v>21</v>
      </c>
      <c r="I1546" t="s">
        <v>30</v>
      </c>
      <c r="J1546">
        <v>21749</v>
      </c>
      <c r="K1546" t="s">
        <v>23</v>
      </c>
      <c r="L1546">
        <f t="shared" si="72"/>
        <v>2023</v>
      </c>
      <c r="M1546">
        <f t="shared" si="73"/>
        <v>2</v>
      </c>
      <c r="Q1546" t="str">
        <f t="shared" si="74"/>
        <v>Low Loss</v>
      </c>
    </row>
    <row r="1547" spans="1:17">
      <c r="A1547" t="s">
        <v>3252</v>
      </c>
      <c r="B1547" t="s">
        <v>3253</v>
      </c>
      <c r="C1547" t="s">
        <v>180</v>
      </c>
      <c r="D1547" t="s">
        <v>92</v>
      </c>
      <c r="E1547" t="s">
        <v>88</v>
      </c>
      <c r="F1547" s="4">
        <v>45333</v>
      </c>
      <c r="G1547" t="s">
        <v>28</v>
      </c>
      <c r="H1547" t="s">
        <v>38</v>
      </c>
      <c r="I1547" t="s">
        <v>22</v>
      </c>
      <c r="J1547">
        <v>100702</v>
      </c>
      <c r="K1547" t="s">
        <v>31</v>
      </c>
      <c r="L1547">
        <f t="shared" si="72"/>
        <v>2024</v>
      </c>
      <c r="M1547">
        <f t="shared" si="73"/>
        <v>2</v>
      </c>
      <c r="Q1547" t="str">
        <f t="shared" si="74"/>
        <v>Low Loss</v>
      </c>
    </row>
    <row r="1548" spans="1:17">
      <c r="A1548" t="s">
        <v>3254</v>
      </c>
      <c r="B1548" t="s">
        <v>3255</v>
      </c>
      <c r="C1548" t="s">
        <v>876</v>
      </c>
      <c r="D1548" t="s">
        <v>263</v>
      </c>
      <c r="E1548" t="s">
        <v>68</v>
      </c>
      <c r="F1548" s="4">
        <v>45655</v>
      </c>
      <c r="G1548" t="s">
        <v>28</v>
      </c>
      <c r="H1548" t="s">
        <v>38</v>
      </c>
      <c r="I1548" t="s">
        <v>30</v>
      </c>
      <c r="J1548">
        <v>219293</v>
      </c>
      <c r="K1548" t="s">
        <v>31</v>
      </c>
      <c r="L1548">
        <f t="shared" si="72"/>
        <v>2024</v>
      </c>
      <c r="M1548">
        <f t="shared" si="73"/>
        <v>12</v>
      </c>
      <c r="Q1548" t="str">
        <f t="shared" si="74"/>
        <v>Low Loss</v>
      </c>
    </row>
    <row r="1549" spans="1:17">
      <c r="A1549" t="s">
        <v>3256</v>
      </c>
      <c r="B1549" t="s">
        <v>3257</v>
      </c>
      <c r="C1549" t="s">
        <v>1072</v>
      </c>
      <c r="D1549" t="s">
        <v>151</v>
      </c>
      <c r="E1549" t="s">
        <v>19</v>
      </c>
      <c r="F1549" s="4">
        <v>45778</v>
      </c>
      <c r="G1549" t="s">
        <v>83</v>
      </c>
      <c r="H1549" t="s">
        <v>38</v>
      </c>
      <c r="I1549" t="s">
        <v>39</v>
      </c>
      <c r="J1549">
        <v>265446</v>
      </c>
      <c r="K1549" t="s">
        <v>23</v>
      </c>
      <c r="L1549">
        <f t="shared" si="72"/>
        <v>2025</v>
      </c>
      <c r="M1549">
        <f t="shared" si="73"/>
        <v>5</v>
      </c>
      <c r="Q1549" t="str">
        <f t="shared" si="74"/>
        <v>High Loss</v>
      </c>
    </row>
    <row r="1550" spans="1:17">
      <c r="A1550" t="s">
        <v>3258</v>
      </c>
      <c r="B1550" t="s">
        <v>463</v>
      </c>
      <c r="C1550" t="s">
        <v>401</v>
      </c>
      <c r="D1550" t="s">
        <v>147</v>
      </c>
      <c r="E1550" t="s">
        <v>36</v>
      </c>
      <c r="F1550" s="4">
        <v>45332</v>
      </c>
      <c r="G1550" t="s">
        <v>37</v>
      </c>
      <c r="H1550" t="s">
        <v>38</v>
      </c>
      <c r="I1550" t="s">
        <v>30</v>
      </c>
      <c r="J1550">
        <v>159167</v>
      </c>
      <c r="K1550" t="s">
        <v>31</v>
      </c>
      <c r="L1550">
        <f t="shared" si="72"/>
        <v>2024</v>
      </c>
      <c r="M1550">
        <f t="shared" si="73"/>
        <v>2</v>
      </c>
      <c r="Q1550" t="str">
        <f t="shared" si="74"/>
        <v>Low Loss</v>
      </c>
    </row>
    <row r="1551" spans="1:17">
      <c r="A1551" t="s">
        <v>3259</v>
      </c>
      <c r="B1551" t="s">
        <v>2728</v>
      </c>
      <c r="C1551" t="s">
        <v>572</v>
      </c>
      <c r="D1551" t="s">
        <v>280</v>
      </c>
      <c r="E1551" t="s">
        <v>58</v>
      </c>
      <c r="F1551" s="4">
        <v>45787</v>
      </c>
      <c r="G1551" t="s">
        <v>20</v>
      </c>
      <c r="H1551" t="s">
        <v>29</v>
      </c>
      <c r="I1551" t="s">
        <v>30</v>
      </c>
      <c r="J1551">
        <v>49561</v>
      </c>
      <c r="K1551" t="s">
        <v>31</v>
      </c>
      <c r="L1551">
        <f t="shared" si="72"/>
        <v>2025</v>
      </c>
      <c r="M1551">
        <f t="shared" si="73"/>
        <v>5</v>
      </c>
      <c r="Q1551" t="str">
        <f t="shared" si="74"/>
        <v>Low Loss</v>
      </c>
    </row>
    <row r="1552" spans="1:17">
      <c r="A1552" t="s">
        <v>3260</v>
      </c>
      <c r="B1552" t="s">
        <v>3261</v>
      </c>
      <c r="C1552" t="s">
        <v>778</v>
      </c>
      <c r="D1552" t="s">
        <v>82</v>
      </c>
      <c r="E1552" t="s">
        <v>88</v>
      </c>
      <c r="F1552" s="4">
        <v>45867</v>
      </c>
      <c r="G1552" t="s">
        <v>83</v>
      </c>
      <c r="H1552" t="s">
        <v>21</v>
      </c>
      <c r="I1552" t="s">
        <v>39</v>
      </c>
      <c r="J1552">
        <v>35876</v>
      </c>
      <c r="K1552" t="s">
        <v>23</v>
      </c>
      <c r="L1552">
        <f t="shared" si="72"/>
        <v>2025</v>
      </c>
      <c r="M1552">
        <f t="shared" si="73"/>
        <v>7</v>
      </c>
      <c r="Q1552" t="str">
        <f t="shared" si="74"/>
        <v>Low Loss</v>
      </c>
    </row>
    <row r="1553" spans="1:17">
      <c r="A1553" t="s">
        <v>3262</v>
      </c>
      <c r="B1553" t="s">
        <v>3263</v>
      </c>
      <c r="C1553" t="s">
        <v>1070</v>
      </c>
      <c r="D1553" t="s">
        <v>135</v>
      </c>
      <c r="E1553" t="s">
        <v>58</v>
      </c>
      <c r="F1553" s="4">
        <v>45681</v>
      </c>
      <c r="G1553" t="s">
        <v>20</v>
      </c>
      <c r="H1553" t="s">
        <v>29</v>
      </c>
      <c r="I1553" t="s">
        <v>39</v>
      </c>
      <c r="J1553">
        <v>341172</v>
      </c>
      <c r="K1553" t="s">
        <v>31</v>
      </c>
      <c r="L1553">
        <f t="shared" si="72"/>
        <v>2025</v>
      </c>
      <c r="M1553">
        <f t="shared" si="73"/>
        <v>1</v>
      </c>
      <c r="Q1553" t="str">
        <f t="shared" si="74"/>
        <v>High Loss</v>
      </c>
    </row>
    <row r="1554" spans="1:17">
      <c r="A1554" t="s">
        <v>3264</v>
      </c>
      <c r="B1554" t="s">
        <v>3265</v>
      </c>
      <c r="C1554" t="s">
        <v>692</v>
      </c>
      <c r="D1554" t="s">
        <v>124</v>
      </c>
      <c r="E1554" t="s">
        <v>58</v>
      </c>
      <c r="F1554" s="4">
        <v>44991</v>
      </c>
      <c r="G1554" t="s">
        <v>28</v>
      </c>
      <c r="H1554" t="s">
        <v>21</v>
      </c>
      <c r="I1554" t="s">
        <v>30</v>
      </c>
      <c r="J1554">
        <v>414143</v>
      </c>
      <c r="K1554" t="s">
        <v>23</v>
      </c>
      <c r="L1554">
        <f t="shared" si="72"/>
        <v>2023</v>
      </c>
      <c r="M1554">
        <f t="shared" si="73"/>
        <v>3</v>
      </c>
      <c r="Q1554" t="str">
        <f t="shared" si="74"/>
        <v>High Loss</v>
      </c>
    </row>
    <row r="1555" spans="1:17">
      <c r="A1555" t="s">
        <v>3266</v>
      </c>
      <c r="B1555" t="s">
        <v>3267</v>
      </c>
      <c r="C1555" t="s">
        <v>553</v>
      </c>
      <c r="D1555" t="s">
        <v>280</v>
      </c>
      <c r="E1555" t="s">
        <v>88</v>
      </c>
      <c r="F1555" s="4">
        <v>45322</v>
      </c>
      <c r="G1555" t="s">
        <v>20</v>
      </c>
      <c r="H1555" t="s">
        <v>38</v>
      </c>
      <c r="I1555" t="s">
        <v>30</v>
      </c>
      <c r="J1555">
        <v>56996</v>
      </c>
      <c r="K1555" t="s">
        <v>23</v>
      </c>
      <c r="L1555">
        <f t="shared" si="72"/>
        <v>2024</v>
      </c>
      <c r="M1555">
        <f t="shared" si="73"/>
        <v>1</v>
      </c>
      <c r="Q1555" t="str">
        <f t="shared" si="74"/>
        <v>Low Loss</v>
      </c>
    </row>
    <row r="1556" spans="1:17">
      <c r="A1556" t="s">
        <v>3268</v>
      </c>
      <c r="B1556" t="s">
        <v>1172</v>
      </c>
      <c r="C1556" t="s">
        <v>416</v>
      </c>
      <c r="D1556" t="s">
        <v>159</v>
      </c>
      <c r="E1556" t="s">
        <v>63</v>
      </c>
      <c r="F1556" s="4">
        <v>45566</v>
      </c>
      <c r="G1556" t="s">
        <v>28</v>
      </c>
      <c r="H1556" t="s">
        <v>29</v>
      </c>
      <c r="I1556" t="s">
        <v>22</v>
      </c>
      <c r="J1556">
        <v>228892</v>
      </c>
      <c r="K1556" t="s">
        <v>31</v>
      </c>
      <c r="L1556">
        <f t="shared" si="72"/>
        <v>2024</v>
      </c>
      <c r="M1556">
        <f t="shared" si="73"/>
        <v>10</v>
      </c>
      <c r="Q1556" t="str">
        <f t="shared" si="74"/>
        <v>Low Loss</v>
      </c>
    </row>
    <row r="1557" spans="1:17">
      <c r="A1557" t="s">
        <v>3269</v>
      </c>
      <c r="B1557" t="s">
        <v>3270</v>
      </c>
      <c r="C1557" t="s">
        <v>117</v>
      </c>
      <c r="D1557" t="s">
        <v>350</v>
      </c>
      <c r="E1557" t="s">
        <v>97</v>
      </c>
      <c r="F1557" s="4">
        <v>45805</v>
      </c>
      <c r="G1557" t="s">
        <v>20</v>
      </c>
      <c r="H1557" t="s">
        <v>38</v>
      </c>
      <c r="I1557" t="s">
        <v>30</v>
      </c>
      <c r="J1557">
        <v>84914</v>
      </c>
      <c r="K1557" t="s">
        <v>31</v>
      </c>
      <c r="L1557">
        <f t="shared" si="72"/>
        <v>2025</v>
      </c>
      <c r="M1557">
        <f t="shared" si="73"/>
        <v>5</v>
      </c>
      <c r="Q1557" t="str">
        <f t="shared" si="74"/>
        <v>Low Loss</v>
      </c>
    </row>
    <row r="1558" spans="1:17">
      <c r="A1558" t="s">
        <v>3271</v>
      </c>
      <c r="B1558" t="s">
        <v>3272</v>
      </c>
      <c r="C1558" t="s">
        <v>652</v>
      </c>
      <c r="D1558" t="s">
        <v>214</v>
      </c>
      <c r="E1558" t="s">
        <v>36</v>
      </c>
      <c r="F1558" s="4">
        <v>45606</v>
      </c>
      <c r="G1558" t="s">
        <v>28</v>
      </c>
      <c r="H1558" t="s">
        <v>21</v>
      </c>
      <c r="I1558" t="s">
        <v>30</v>
      </c>
      <c r="J1558">
        <v>118218</v>
      </c>
      <c r="K1558" t="s">
        <v>31</v>
      </c>
      <c r="L1558">
        <f t="shared" si="72"/>
        <v>2024</v>
      </c>
      <c r="M1558">
        <f t="shared" si="73"/>
        <v>11</v>
      </c>
      <c r="Q1558" t="str">
        <f t="shared" si="74"/>
        <v>Low Loss</v>
      </c>
    </row>
    <row r="1559" spans="1:17">
      <c r="A1559" t="s">
        <v>3273</v>
      </c>
      <c r="B1559" t="s">
        <v>2920</v>
      </c>
      <c r="C1559" t="s">
        <v>1502</v>
      </c>
      <c r="D1559" t="s">
        <v>322</v>
      </c>
      <c r="E1559" t="s">
        <v>97</v>
      </c>
      <c r="F1559" s="4">
        <v>45993</v>
      </c>
      <c r="G1559" t="s">
        <v>28</v>
      </c>
      <c r="H1559" t="s">
        <v>38</v>
      </c>
      <c r="I1559" t="s">
        <v>39</v>
      </c>
      <c r="J1559">
        <v>466072</v>
      </c>
      <c r="K1559" t="s">
        <v>23</v>
      </c>
      <c r="L1559">
        <f t="shared" si="72"/>
        <v>2025</v>
      </c>
      <c r="M1559">
        <f t="shared" si="73"/>
        <v>12</v>
      </c>
      <c r="Q1559" t="str">
        <f t="shared" si="74"/>
        <v>High Loss</v>
      </c>
    </row>
    <row r="1560" spans="1:17">
      <c r="A1560" t="s">
        <v>3274</v>
      </c>
      <c r="B1560" t="s">
        <v>3275</v>
      </c>
      <c r="C1560" t="s">
        <v>441</v>
      </c>
      <c r="D1560" t="s">
        <v>248</v>
      </c>
      <c r="E1560" t="s">
        <v>68</v>
      </c>
      <c r="F1560" s="4">
        <v>45145</v>
      </c>
      <c r="G1560" t="s">
        <v>37</v>
      </c>
      <c r="H1560" t="s">
        <v>38</v>
      </c>
      <c r="I1560" t="s">
        <v>39</v>
      </c>
      <c r="J1560">
        <v>18538</v>
      </c>
      <c r="K1560" t="s">
        <v>31</v>
      </c>
      <c r="L1560">
        <f t="shared" si="72"/>
        <v>2023</v>
      </c>
      <c r="M1560">
        <f t="shared" si="73"/>
        <v>8</v>
      </c>
      <c r="Q1560" t="str">
        <f t="shared" si="74"/>
        <v>Low Loss</v>
      </c>
    </row>
    <row r="1561" spans="1:17">
      <c r="A1561" t="s">
        <v>3276</v>
      </c>
      <c r="B1561" t="s">
        <v>2959</v>
      </c>
      <c r="C1561" t="s">
        <v>1186</v>
      </c>
      <c r="D1561" t="s">
        <v>78</v>
      </c>
      <c r="E1561" t="s">
        <v>88</v>
      </c>
      <c r="F1561" s="4">
        <v>45279</v>
      </c>
      <c r="G1561" t="s">
        <v>37</v>
      </c>
      <c r="H1561" t="s">
        <v>21</v>
      </c>
      <c r="I1561" t="s">
        <v>39</v>
      </c>
      <c r="J1561">
        <v>58666</v>
      </c>
      <c r="K1561" t="s">
        <v>31</v>
      </c>
      <c r="L1561">
        <f t="shared" si="72"/>
        <v>2023</v>
      </c>
      <c r="M1561">
        <f t="shared" si="73"/>
        <v>12</v>
      </c>
      <c r="Q1561" t="str">
        <f t="shared" si="74"/>
        <v>Low Loss</v>
      </c>
    </row>
    <row r="1562" spans="1:17">
      <c r="A1562" t="s">
        <v>3277</v>
      </c>
      <c r="B1562" t="s">
        <v>3278</v>
      </c>
      <c r="C1562" t="s">
        <v>1424</v>
      </c>
      <c r="D1562" t="s">
        <v>92</v>
      </c>
      <c r="E1562" t="s">
        <v>68</v>
      </c>
      <c r="F1562" s="4">
        <v>45820</v>
      </c>
      <c r="G1562" t="s">
        <v>28</v>
      </c>
      <c r="H1562" t="s">
        <v>21</v>
      </c>
      <c r="I1562" t="s">
        <v>30</v>
      </c>
      <c r="J1562">
        <v>389653</v>
      </c>
      <c r="K1562" t="s">
        <v>31</v>
      </c>
      <c r="L1562">
        <f t="shared" si="72"/>
        <v>2025</v>
      </c>
      <c r="M1562">
        <f t="shared" si="73"/>
        <v>6</v>
      </c>
      <c r="Q1562" t="str">
        <f t="shared" si="74"/>
        <v>High Loss</v>
      </c>
    </row>
    <row r="1563" spans="1:17">
      <c r="A1563" t="s">
        <v>3279</v>
      </c>
      <c r="B1563" t="s">
        <v>3280</v>
      </c>
      <c r="C1563" t="s">
        <v>704</v>
      </c>
      <c r="D1563" t="s">
        <v>173</v>
      </c>
      <c r="E1563" t="s">
        <v>88</v>
      </c>
      <c r="F1563" s="4">
        <v>45446</v>
      </c>
      <c r="G1563" t="s">
        <v>28</v>
      </c>
      <c r="H1563" t="s">
        <v>21</v>
      </c>
      <c r="I1563" t="s">
        <v>39</v>
      </c>
      <c r="J1563">
        <v>382757</v>
      </c>
      <c r="K1563" t="s">
        <v>31</v>
      </c>
      <c r="L1563">
        <f t="shared" si="72"/>
        <v>2024</v>
      </c>
      <c r="M1563">
        <f t="shared" si="73"/>
        <v>6</v>
      </c>
      <c r="Q1563" t="str">
        <f t="shared" si="74"/>
        <v>High Loss</v>
      </c>
    </row>
    <row r="1564" spans="1:17">
      <c r="A1564" t="s">
        <v>3281</v>
      </c>
      <c r="B1564" t="s">
        <v>1054</v>
      </c>
      <c r="C1564" t="s">
        <v>311</v>
      </c>
      <c r="D1564" t="s">
        <v>159</v>
      </c>
      <c r="E1564" t="s">
        <v>97</v>
      </c>
      <c r="F1564" s="4">
        <v>45048</v>
      </c>
      <c r="G1564" t="s">
        <v>28</v>
      </c>
      <c r="H1564" t="s">
        <v>21</v>
      </c>
      <c r="I1564" t="s">
        <v>22</v>
      </c>
      <c r="J1564">
        <v>338100</v>
      </c>
      <c r="K1564" t="s">
        <v>31</v>
      </c>
      <c r="L1564">
        <f t="shared" si="72"/>
        <v>2023</v>
      </c>
      <c r="M1564">
        <f t="shared" si="73"/>
        <v>5</v>
      </c>
      <c r="Q1564" t="str">
        <f t="shared" si="74"/>
        <v>High Loss</v>
      </c>
    </row>
    <row r="1565" spans="1:17">
      <c r="A1565" t="s">
        <v>3282</v>
      </c>
      <c r="B1565" t="s">
        <v>1327</v>
      </c>
      <c r="C1565" t="s">
        <v>201</v>
      </c>
      <c r="D1565" t="s">
        <v>280</v>
      </c>
      <c r="E1565" t="s">
        <v>68</v>
      </c>
      <c r="F1565" s="4">
        <v>45454</v>
      </c>
      <c r="G1565" t="s">
        <v>28</v>
      </c>
      <c r="H1565" t="s">
        <v>38</v>
      </c>
      <c r="I1565" t="s">
        <v>30</v>
      </c>
      <c r="J1565">
        <v>194005</v>
      </c>
      <c r="K1565" t="s">
        <v>31</v>
      </c>
      <c r="L1565">
        <f t="shared" si="72"/>
        <v>2024</v>
      </c>
      <c r="M1565">
        <f t="shared" si="73"/>
        <v>6</v>
      </c>
      <c r="Q1565" t="str">
        <f t="shared" si="74"/>
        <v>Low Loss</v>
      </c>
    </row>
    <row r="1566" spans="1:17">
      <c r="A1566" t="s">
        <v>3283</v>
      </c>
      <c r="B1566" t="s">
        <v>3284</v>
      </c>
      <c r="C1566" t="s">
        <v>812</v>
      </c>
      <c r="D1566" t="s">
        <v>236</v>
      </c>
      <c r="E1566" t="s">
        <v>63</v>
      </c>
      <c r="F1566" s="4">
        <v>45575</v>
      </c>
      <c r="G1566" t="s">
        <v>28</v>
      </c>
      <c r="H1566" t="s">
        <v>38</v>
      </c>
      <c r="I1566" t="s">
        <v>74</v>
      </c>
      <c r="J1566">
        <v>411803</v>
      </c>
      <c r="K1566" t="s">
        <v>23</v>
      </c>
      <c r="L1566">
        <f t="shared" si="72"/>
        <v>2024</v>
      </c>
      <c r="M1566">
        <f t="shared" si="73"/>
        <v>10</v>
      </c>
      <c r="Q1566" t="str">
        <f t="shared" si="74"/>
        <v>High Loss</v>
      </c>
    </row>
    <row r="1567" spans="1:17">
      <c r="A1567" t="s">
        <v>3285</v>
      </c>
      <c r="B1567" t="s">
        <v>3286</v>
      </c>
      <c r="C1567" t="s">
        <v>698</v>
      </c>
      <c r="D1567" t="s">
        <v>27</v>
      </c>
      <c r="E1567" t="s">
        <v>19</v>
      </c>
      <c r="F1567" s="4">
        <v>45022</v>
      </c>
      <c r="G1567" t="s">
        <v>37</v>
      </c>
      <c r="H1567" t="s">
        <v>38</v>
      </c>
      <c r="I1567" t="s">
        <v>30</v>
      </c>
      <c r="J1567">
        <v>257596</v>
      </c>
      <c r="K1567" t="s">
        <v>31</v>
      </c>
      <c r="L1567">
        <f t="shared" si="72"/>
        <v>2023</v>
      </c>
      <c r="M1567">
        <f t="shared" si="73"/>
        <v>4</v>
      </c>
      <c r="Q1567" t="str">
        <f t="shared" si="74"/>
        <v>High Loss</v>
      </c>
    </row>
    <row r="1568" spans="1:17">
      <c r="A1568" t="s">
        <v>3287</v>
      </c>
      <c r="B1568" t="s">
        <v>1802</v>
      </c>
      <c r="C1568" t="s">
        <v>413</v>
      </c>
      <c r="D1568" t="s">
        <v>620</v>
      </c>
      <c r="E1568" t="s">
        <v>63</v>
      </c>
      <c r="F1568" s="4">
        <v>45748</v>
      </c>
      <c r="G1568" t="s">
        <v>20</v>
      </c>
      <c r="H1568" t="s">
        <v>21</v>
      </c>
      <c r="I1568" t="s">
        <v>30</v>
      </c>
      <c r="J1568">
        <v>122827</v>
      </c>
      <c r="K1568" t="s">
        <v>31</v>
      </c>
      <c r="L1568">
        <f t="shared" si="72"/>
        <v>2025</v>
      </c>
      <c r="M1568">
        <f t="shared" si="73"/>
        <v>4</v>
      </c>
      <c r="Q1568" t="str">
        <f t="shared" si="74"/>
        <v>Low Loss</v>
      </c>
    </row>
    <row r="1569" spans="1:17">
      <c r="A1569" t="s">
        <v>3288</v>
      </c>
      <c r="B1569" t="s">
        <v>3289</v>
      </c>
      <c r="C1569" t="s">
        <v>368</v>
      </c>
      <c r="D1569" t="s">
        <v>214</v>
      </c>
      <c r="E1569" t="s">
        <v>36</v>
      </c>
      <c r="F1569" s="4">
        <v>45219</v>
      </c>
      <c r="G1569" t="s">
        <v>37</v>
      </c>
      <c r="H1569" t="s">
        <v>38</v>
      </c>
      <c r="I1569" t="s">
        <v>30</v>
      </c>
      <c r="J1569">
        <v>405983</v>
      </c>
      <c r="K1569" t="s">
        <v>31</v>
      </c>
      <c r="L1569">
        <f t="shared" si="72"/>
        <v>2023</v>
      </c>
      <c r="M1569">
        <f t="shared" si="73"/>
        <v>10</v>
      </c>
      <c r="Q1569" t="str">
        <f t="shared" si="74"/>
        <v>High Loss</v>
      </c>
    </row>
    <row r="1570" spans="1:17">
      <c r="A1570" t="s">
        <v>3290</v>
      </c>
      <c r="B1570" t="s">
        <v>2738</v>
      </c>
      <c r="C1570" t="s">
        <v>2054</v>
      </c>
      <c r="D1570" t="s">
        <v>521</v>
      </c>
      <c r="E1570" t="s">
        <v>97</v>
      </c>
      <c r="F1570" s="4">
        <v>45644</v>
      </c>
      <c r="G1570" t="s">
        <v>28</v>
      </c>
      <c r="H1570" t="s">
        <v>21</v>
      </c>
      <c r="I1570" t="s">
        <v>30</v>
      </c>
      <c r="J1570">
        <v>83555</v>
      </c>
      <c r="K1570" t="s">
        <v>31</v>
      </c>
      <c r="L1570">
        <f t="shared" si="72"/>
        <v>2024</v>
      </c>
      <c r="M1570">
        <f t="shared" si="73"/>
        <v>12</v>
      </c>
      <c r="Q1570" t="str">
        <f t="shared" si="74"/>
        <v>Low Loss</v>
      </c>
    </row>
    <row r="1571" spans="1:17">
      <c r="A1571" t="s">
        <v>3291</v>
      </c>
      <c r="B1571" t="s">
        <v>691</v>
      </c>
      <c r="C1571" t="s">
        <v>1691</v>
      </c>
      <c r="D1571" t="s">
        <v>96</v>
      </c>
      <c r="E1571" t="s">
        <v>19</v>
      </c>
      <c r="F1571" s="4">
        <v>45433</v>
      </c>
      <c r="G1571" t="s">
        <v>20</v>
      </c>
      <c r="H1571" t="s">
        <v>38</v>
      </c>
      <c r="I1571" t="s">
        <v>30</v>
      </c>
      <c r="J1571">
        <v>460460</v>
      </c>
      <c r="K1571" t="s">
        <v>31</v>
      </c>
      <c r="L1571">
        <f t="shared" si="72"/>
        <v>2024</v>
      </c>
      <c r="M1571">
        <f t="shared" si="73"/>
        <v>5</v>
      </c>
      <c r="Q1571" t="str">
        <f t="shared" si="74"/>
        <v>High Loss</v>
      </c>
    </row>
    <row r="1572" spans="1:17">
      <c r="A1572" t="s">
        <v>3292</v>
      </c>
      <c r="B1572" t="s">
        <v>1107</v>
      </c>
      <c r="C1572" t="s">
        <v>515</v>
      </c>
      <c r="D1572" t="s">
        <v>82</v>
      </c>
      <c r="E1572" t="s">
        <v>68</v>
      </c>
      <c r="F1572" s="4">
        <v>45230</v>
      </c>
      <c r="G1572" t="s">
        <v>28</v>
      </c>
      <c r="H1572" t="s">
        <v>21</v>
      </c>
      <c r="I1572" t="s">
        <v>30</v>
      </c>
      <c r="J1572">
        <v>45836</v>
      </c>
      <c r="K1572" t="s">
        <v>31</v>
      </c>
      <c r="L1572">
        <f t="shared" si="72"/>
        <v>2023</v>
      </c>
      <c r="M1572">
        <f t="shared" si="73"/>
        <v>10</v>
      </c>
      <c r="Q1572" t="str">
        <f t="shared" si="74"/>
        <v>Low Loss</v>
      </c>
    </row>
    <row r="1573" spans="1:17">
      <c r="A1573" t="s">
        <v>3293</v>
      </c>
      <c r="B1573" t="s">
        <v>3294</v>
      </c>
      <c r="C1573" t="s">
        <v>461</v>
      </c>
      <c r="D1573" t="s">
        <v>173</v>
      </c>
      <c r="E1573" t="s">
        <v>97</v>
      </c>
      <c r="F1573" s="4">
        <v>45828</v>
      </c>
      <c r="G1573" t="s">
        <v>28</v>
      </c>
      <c r="H1573" t="s">
        <v>21</v>
      </c>
      <c r="I1573" t="s">
        <v>22</v>
      </c>
      <c r="J1573">
        <v>336338</v>
      </c>
      <c r="K1573" t="s">
        <v>23</v>
      </c>
      <c r="L1573">
        <f t="shared" si="72"/>
        <v>2025</v>
      </c>
      <c r="M1573">
        <f t="shared" si="73"/>
        <v>6</v>
      </c>
      <c r="Q1573" t="str">
        <f t="shared" si="74"/>
        <v>High Loss</v>
      </c>
    </row>
    <row r="1574" spans="1:17">
      <c r="A1574" t="s">
        <v>3295</v>
      </c>
      <c r="B1574" t="s">
        <v>3296</v>
      </c>
      <c r="C1574" t="s">
        <v>301</v>
      </c>
      <c r="D1574" t="s">
        <v>369</v>
      </c>
      <c r="E1574" t="s">
        <v>58</v>
      </c>
      <c r="F1574" s="4">
        <v>45270</v>
      </c>
      <c r="G1574" t="s">
        <v>28</v>
      </c>
      <c r="H1574" t="s">
        <v>38</v>
      </c>
      <c r="I1574" t="s">
        <v>30</v>
      </c>
      <c r="J1574">
        <v>52687</v>
      </c>
      <c r="K1574" t="s">
        <v>31</v>
      </c>
      <c r="L1574">
        <f t="shared" si="72"/>
        <v>2023</v>
      </c>
      <c r="M1574">
        <f t="shared" si="73"/>
        <v>12</v>
      </c>
      <c r="Q1574" t="str">
        <f t="shared" si="74"/>
        <v>Low Loss</v>
      </c>
    </row>
    <row r="1575" spans="1:17">
      <c r="A1575" t="s">
        <v>3297</v>
      </c>
      <c r="B1575" t="s">
        <v>1827</v>
      </c>
      <c r="C1575" t="s">
        <v>1035</v>
      </c>
      <c r="D1575" t="s">
        <v>273</v>
      </c>
      <c r="E1575" t="s">
        <v>88</v>
      </c>
      <c r="F1575" s="4">
        <v>45387</v>
      </c>
      <c r="G1575" t="s">
        <v>28</v>
      </c>
      <c r="H1575" t="s">
        <v>21</v>
      </c>
      <c r="I1575" t="s">
        <v>39</v>
      </c>
      <c r="J1575">
        <v>281897</v>
      </c>
      <c r="K1575" t="s">
        <v>31</v>
      </c>
      <c r="L1575">
        <f t="shared" si="72"/>
        <v>2024</v>
      </c>
      <c r="M1575">
        <f t="shared" si="73"/>
        <v>4</v>
      </c>
      <c r="Q1575" t="str">
        <f t="shared" si="74"/>
        <v>High Loss</v>
      </c>
    </row>
    <row r="1576" spans="1:17">
      <c r="A1576" t="s">
        <v>3298</v>
      </c>
      <c r="B1576" t="s">
        <v>1649</v>
      </c>
      <c r="C1576" t="s">
        <v>655</v>
      </c>
      <c r="D1576" t="s">
        <v>714</v>
      </c>
      <c r="E1576" t="s">
        <v>68</v>
      </c>
      <c r="F1576" s="4">
        <v>45922</v>
      </c>
      <c r="G1576" t="s">
        <v>20</v>
      </c>
      <c r="H1576" t="s">
        <v>38</v>
      </c>
      <c r="I1576" t="s">
        <v>30</v>
      </c>
      <c r="J1576">
        <v>243344</v>
      </c>
      <c r="K1576" t="s">
        <v>23</v>
      </c>
      <c r="L1576">
        <f t="shared" si="72"/>
        <v>2025</v>
      </c>
      <c r="M1576">
        <f t="shared" si="73"/>
        <v>9</v>
      </c>
      <c r="Q1576" t="str">
        <f t="shared" si="74"/>
        <v>Low Loss</v>
      </c>
    </row>
    <row r="1577" spans="1:17">
      <c r="A1577" t="s">
        <v>3299</v>
      </c>
      <c r="B1577" t="s">
        <v>3300</v>
      </c>
      <c r="C1577" t="s">
        <v>707</v>
      </c>
      <c r="D1577" t="s">
        <v>280</v>
      </c>
      <c r="E1577" t="s">
        <v>58</v>
      </c>
      <c r="F1577" s="4">
        <v>45327</v>
      </c>
      <c r="G1577" t="s">
        <v>37</v>
      </c>
      <c r="H1577" t="s">
        <v>38</v>
      </c>
      <c r="I1577" t="s">
        <v>30</v>
      </c>
      <c r="J1577">
        <v>186545</v>
      </c>
      <c r="K1577" t="s">
        <v>31</v>
      </c>
      <c r="L1577">
        <f t="shared" si="72"/>
        <v>2024</v>
      </c>
      <c r="M1577">
        <f t="shared" si="73"/>
        <v>2</v>
      </c>
      <c r="Q1577" t="str">
        <f t="shared" si="74"/>
        <v>Low Loss</v>
      </c>
    </row>
    <row r="1578" spans="1:17">
      <c r="A1578" t="s">
        <v>3301</v>
      </c>
      <c r="B1578" t="s">
        <v>3302</v>
      </c>
      <c r="C1578" t="s">
        <v>337</v>
      </c>
      <c r="D1578" t="s">
        <v>284</v>
      </c>
      <c r="E1578" t="s">
        <v>68</v>
      </c>
      <c r="F1578" s="4">
        <v>45525</v>
      </c>
      <c r="G1578" t="s">
        <v>37</v>
      </c>
      <c r="H1578" t="s">
        <v>38</v>
      </c>
      <c r="I1578" t="s">
        <v>39</v>
      </c>
      <c r="J1578">
        <v>425448</v>
      </c>
      <c r="K1578" t="s">
        <v>31</v>
      </c>
      <c r="L1578">
        <f t="shared" si="72"/>
        <v>2024</v>
      </c>
      <c r="M1578">
        <f t="shared" si="73"/>
        <v>8</v>
      </c>
      <c r="Q1578" t="str">
        <f t="shared" si="74"/>
        <v>High Loss</v>
      </c>
    </row>
    <row r="1579" spans="1:17">
      <c r="A1579" t="s">
        <v>3303</v>
      </c>
      <c r="B1579" t="s">
        <v>3304</v>
      </c>
      <c r="C1579" t="s">
        <v>433</v>
      </c>
      <c r="D1579" t="s">
        <v>181</v>
      </c>
      <c r="E1579" t="s">
        <v>88</v>
      </c>
      <c r="F1579" s="4">
        <v>44941</v>
      </c>
      <c r="G1579" t="s">
        <v>37</v>
      </c>
      <c r="H1579" t="s">
        <v>38</v>
      </c>
      <c r="I1579" t="s">
        <v>30</v>
      </c>
      <c r="J1579">
        <v>61688</v>
      </c>
      <c r="K1579" t="s">
        <v>31</v>
      </c>
      <c r="L1579">
        <f t="shared" si="72"/>
        <v>2023</v>
      </c>
      <c r="M1579">
        <f t="shared" si="73"/>
        <v>1</v>
      </c>
      <c r="Q1579" t="str">
        <f t="shared" si="74"/>
        <v>Low Loss</v>
      </c>
    </row>
    <row r="1580" spans="1:17">
      <c r="A1580" t="s">
        <v>3305</v>
      </c>
      <c r="B1580" t="s">
        <v>3306</v>
      </c>
      <c r="C1580" t="s">
        <v>1479</v>
      </c>
      <c r="D1580" t="s">
        <v>347</v>
      </c>
      <c r="E1580" t="s">
        <v>68</v>
      </c>
      <c r="F1580" s="4">
        <v>45633</v>
      </c>
      <c r="G1580" t="s">
        <v>28</v>
      </c>
      <c r="H1580" t="s">
        <v>38</v>
      </c>
      <c r="I1580" t="s">
        <v>39</v>
      </c>
      <c r="J1580">
        <v>336620</v>
      </c>
      <c r="K1580" t="s">
        <v>31</v>
      </c>
      <c r="L1580">
        <f t="shared" si="72"/>
        <v>2024</v>
      </c>
      <c r="M1580">
        <f t="shared" si="73"/>
        <v>12</v>
      </c>
      <c r="Q1580" t="str">
        <f t="shared" si="74"/>
        <v>High Loss</v>
      </c>
    </row>
    <row r="1581" spans="1:17">
      <c r="A1581" t="s">
        <v>3307</v>
      </c>
      <c r="B1581" t="s">
        <v>3308</v>
      </c>
      <c r="C1581" t="s">
        <v>493</v>
      </c>
      <c r="D1581" t="s">
        <v>354</v>
      </c>
      <c r="E1581" t="s">
        <v>63</v>
      </c>
      <c r="F1581" s="4">
        <v>45635</v>
      </c>
      <c r="G1581" t="s">
        <v>20</v>
      </c>
      <c r="H1581" t="s">
        <v>21</v>
      </c>
      <c r="I1581" t="s">
        <v>39</v>
      </c>
      <c r="J1581">
        <v>39920</v>
      </c>
      <c r="K1581" t="s">
        <v>31</v>
      </c>
      <c r="L1581">
        <f t="shared" si="72"/>
        <v>2024</v>
      </c>
      <c r="M1581">
        <f t="shared" si="73"/>
        <v>12</v>
      </c>
      <c r="Q1581" t="str">
        <f t="shared" si="74"/>
        <v>Low Loss</v>
      </c>
    </row>
    <row r="1582" spans="1:17">
      <c r="A1582" t="s">
        <v>3309</v>
      </c>
      <c r="B1582" t="s">
        <v>3310</v>
      </c>
      <c r="C1582" t="s">
        <v>546</v>
      </c>
      <c r="D1582" t="s">
        <v>177</v>
      </c>
      <c r="E1582" t="s">
        <v>36</v>
      </c>
      <c r="F1582" s="4">
        <v>45837</v>
      </c>
      <c r="G1582" t="s">
        <v>83</v>
      </c>
      <c r="H1582" t="s">
        <v>29</v>
      </c>
      <c r="I1582" t="s">
        <v>30</v>
      </c>
      <c r="J1582">
        <v>113604</v>
      </c>
      <c r="K1582" t="s">
        <v>23</v>
      </c>
      <c r="L1582">
        <f t="shared" si="72"/>
        <v>2025</v>
      </c>
      <c r="M1582">
        <f t="shared" si="73"/>
        <v>6</v>
      </c>
      <c r="Q1582" t="str">
        <f t="shared" si="74"/>
        <v>Low Loss</v>
      </c>
    </row>
    <row r="1583" spans="1:17">
      <c r="A1583" t="s">
        <v>3311</v>
      </c>
      <c r="B1583" t="s">
        <v>3214</v>
      </c>
      <c r="C1583" t="s">
        <v>765</v>
      </c>
      <c r="D1583" t="s">
        <v>255</v>
      </c>
      <c r="E1583" t="s">
        <v>88</v>
      </c>
      <c r="F1583" s="4">
        <v>45233</v>
      </c>
      <c r="G1583" t="s">
        <v>37</v>
      </c>
      <c r="H1583" t="s">
        <v>21</v>
      </c>
      <c r="I1583" t="s">
        <v>30</v>
      </c>
      <c r="J1583">
        <v>282072</v>
      </c>
      <c r="K1583" t="s">
        <v>31</v>
      </c>
      <c r="L1583">
        <f t="shared" si="72"/>
        <v>2023</v>
      </c>
      <c r="M1583">
        <f t="shared" si="73"/>
        <v>11</v>
      </c>
      <c r="Q1583" t="str">
        <f t="shared" si="74"/>
        <v>High Loss</v>
      </c>
    </row>
    <row r="1584" spans="1:17">
      <c r="A1584" t="s">
        <v>3312</v>
      </c>
      <c r="B1584" t="s">
        <v>1524</v>
      </c>
      <c r="C1584" t="s">
        <v>258</v>
      </c>
      <c r="D1584" t="s">
        <v>365</v>
      </c>
      <c r="E1584" t="s">
        <v>88</v>
      </c>
      <c r="F1584" s="4">
        <v>44989</v>
      </c>
      <c r="G1584" t="s">
        <v>37</v>
      </c>
      <c r="H1584" t="s">
        <v>38</v>
      </c>
      <c r="I1584" t="s">
        <v>30</v>
      </c>
      <c r="J1584">
        <v>485233</v>
      </c>
      <c r="K1584" t="s">
        <v>31</v>
      </c>
      <c r="L1584">
        <f t="shared" si="72"/>
        <v>2023</v>
      </c>
      <c r="M1584">
        <f t="shared" si="73"/>
        <v>3</v>
      </c>
      <c r="Q1584" t="str">
        <f t="shared" si="74"/>
        <v>High Loss</v>
      </c>
    </row>
    <row r="1585" spans="1:17">
      <c r="A1585" t="s">
        <v>3313</v>
      </c>
      <c r="B1585" t="s">
        <v>3314</v>
      </c>
      <c r="C1585" t="s">
        <v>1375</v>
      </c>
      <c r="D1585" t="s">
        <v>662</v>
      </c>
      <c r="E1585" t="s">
        <v>88</v>
      </c>
      <c r="F1585" s="4">
        <v>45272</v>
      </c>
      <c r="G1585" t="s">
        <v>20</v>
      </c>
      <c r="H1585" t="s">
        <v>29</v>
      </c>
      <c r="I1585" t="s">
        <v>30</v>
      </c>
      <c r="J1585">
        <v>43379</v>
      </c>
      <c r="K1585" t="s">
        <v>23</v>
      </c>
      <c r="L1585">
        <f t="shared" si="72"/>
        <v>2023</v>
      </c>
      <c r="M1585">
        <f t="shared" si="73"/>
        <v>12</v>
      </c>
      <c r="Q1585" t="str">
        <f t="shared" si="74"/>
        <v>Low Loss</v>
      </c>
    </row>
    <row r="1586" spans="1:17">
      <c r="A1586" t="s">
        <v>3315</v>
      </c>
      <c r="B1586" t="s">
        <v>3316</v>
      </c>
      <c r="C1586" t="s">
        <v>2690</v>
      </c>
      <c r="D1586" t="s">
        <v>143</v>
      </c>
      <c r="E1586" t="s">
        <v>36</v>
      </c>
      <c r="F1586" s="4">
        <v>45992</v>
      </c>
      <c r="G1586" t="s">
        <v>20</v>
      </c>
      <c r="H1586" t="s">
        <v>38</v>
      </c>
      <c r="I1586" t="s">
        <v>22</v>
      </c>
      <c r="J1586">
        <v>15378</v>
      </c>
      <c r="K1586" t="s">
        <v>31</v>
      </c>
      <c r="L1586">
        <f t="shared" si="72"/>
        <v>2025</v>
      </c>
      <c r="M1586">
        <f t="shared" si="73"/>
        <v>12</v>
      </c>
      <c r="Q1586" t="str">
        <f t="shared" si="74"/>
        <v>Low Loss</v>
      </c>
    </row>
    <row r="1587" spans="1:17">
      <c r="A1587" t="s">
        <v>3317</v>
      </c>
      <c r="B1587" t="s">
        <v>1457</v>
      </c>
      <c r="C1587" t="s">
        <v>667</v>
      </c>
      <c r="D1587" t="s">
        <v>382</v>
      </c>
      <c r="E1587" t="s">
        <v>36</v>
      </c>
      <c r="F1587" s="4">
        <v>45762</v>
      </c>
      <c r="G1587" t="s">
        <v>83</v>
      </c>
      <c r="H1587" t="s">
        <v>38</v>
      </c>
      <c r="I1587" t="s">
        <v>39</v>
      </c>
      <c r="J1587">
        <v>94050</v>
      </c>
      <c r="K1587" t="s">
        <v>23</v>
      </c>
      <c r="L1587">
        <f t="shared" si="72"/>
        <v>2025</v>
      </c>
      <c r="M1587">
        <f t="shared" si="73"/>
        <v>4</v>
      </c>
      <c r="Q1587" t="str">
        <f t="shared" si="74"/>
        <v>Low Loss</v>
      </c>
    </row>
    <row r="1588" spans="1:17">
      <c r="A1588" t="s">
        <v>3318</v>
      </c>
      <c r="B1588" t="s">
        <v>3319</v>
      </c>
      <c r="C1588" t="s">
        <v>305</v>
      </c>
      <c r="D1588" t="s">
        <v>96</v>
      </c>
      <c r="E1588" t="s">
        <v>88</v>
      </c>
      <c r="F1588" s="4">
        <v>45374</v>
      </c>
      <c r="G1588" t="s">
        <v>83</v>
      </c>
      <c r="H1588" t="s">
        <v>21</v>
      </c>
      <c r="I1588" t="s">
        <v>30</v>
      </c>
      <c r="J1588">
        <v>35609</v>
      </c>
      <c r="K1588" t="s">
        <v>31</v>
      </c>
      <c r="L1588">
        <f t="shared" si="72"/>
        <v>2024</v>
      </c>
      <c r="M1588">
        <f t="shared" si="73"/>
        <v>3</v>
      </c>
      <c r="Q1588" t="str">
        <f t="shared" si="74"/>
        <v>Low Loss</v>
      </c>
    </row>
    <row r="1589" spans="1:17">
      <c r="A1589" t="s">
        <v>3320</v>
      </c>
      <c r="B1589" t="s">
        <v>3321</v>
      </c>
      <c r="C1589" t="s">
        <v>713</v>
      </c>
      <c r="D1589" t="s">
        <v>292</v>
      </c>
      <c r="E1589" t="s">
        <v>19</v>
      </c>
      <c r="F1589" s="4">
        <v>45980</v>
      </c>
      <c r="G1589" t="s">
        <v>37</v>
      </c>
      <c r="H1589" t="s">
        <v>21</v>
      </c>
      <c r="I1589" t="s">
        <v>30</v>
      </c>
      <c r="J1589">
        <v>168992</v>
      </c>
      <c r="K1589" t="s">
        <v>31</v>
      </c>
      <c r="L1589">
        <f t="shared" si="72"/>
        <v>2025</v>
      </c>
      <c r="M1589">
        <f t="shared" si="73"/>
        <v>11</v>
      </c>
      <c r="Q1589" t="str">
        <f t="shared" si="74"/>
        <v>Low Loss</v>
      </c>
    </row>
    <row r="1590" spans="1:17">
      <c r="A1590" t="s">
        <v>3322</v>
      </c>
      <c r="B1590" t="s">
        <v>3323</v>
      </c>
      <c r="C1590" t="s">
        <v>379</v>
      </c>
      <c r="D1590" t="s">
        <v>27</v>
      </c>
      <c r="E1590" t="s">
        <v>58</v>
      </c>
      <c r="F1590" s="4">
        <v>45913</v>
      </c>
      <c r="G1590" t="s">
        <v>83</v>
      </c>
      <c r="H1590" t="s">
        <v>38</v>
      </c>
      <c r="I1590" t="s">
        <v>30</v>
      </c>
      <c r="J1590">
        <v>214747</v>
      </c>
      <c r="K1590" t="s">
        <v>23</v>
      </c>
      <c r="L1590">
        <f t="shared" si="72"/>
        <v>2025</v>
      </c>
      <c r="M1590">
        <f t="shared" si="73"/>
        <v>9</v>
      </c>
      <c r="Q1590" t="str">
        <f t="shared" si="74"/>
        <v>Low Loss</v>
      </c>
    </row>
    <row r="1591" spans="1:17">
      <c r="A1591" t="s">
        <v>3324</v>
      </c>
      <c r="B1591" t="s">
        <v>1900</v>
      </c>
      <c r="C1591" t="s">
        <v>1072</v>
      </c>
      <c r="D1591" t="s">
        <v>189</v>
      </c>
      <c r="E1591" t="s">
        <v>97</v>
      </c>
      <c r="F1591" s="4">
        <v>45758</v>
      </c>
      <c r="G1591" t="s">
        <v>83</v>
      </c>
      <c r="H1591" t="s">
        <v>29</v>
      </c>
      <c r="I1591" t="s">
        <v>30</v>
      </c>
      <c r="J1591">
        <v>303627</v>
      </c>
      <c r="K1591" t="s">
        <v>31</v>
      </c>
      <c r="L1591">
        <f t="shared" si="72"/>
        <v>2025</v>
      </c>
      <c r="M1591">
        <f t="shared" si="73"/>
        <v>4</v>
      </c>
      <c r="Q1591" t="str">
        <f t="shared" si="74"/>
        <v>High Loss</v>
      </c>
    </row>
    <row r="1592" spans="1:17">
      <c r="A1592" t="s">
        <v>3325</v>
      </c>
      <c r="B1592" t="s">
        <v>3326</v>
      </c>
      <c r="C1592" t="s">
        <v>258</v>
      </c>
      <c r="D1592" t="s">
        <v>131</v>
      </c>
      <c r="E1592" t="s">
        <v>36</v>
      </c>
      <c r="F1592" s="4">
        <v>45171</v>
      </c>
      <c r="G1592" t="s">
        <v>20</v>
      </c>
      <c r="H1592" t="s">
        <v>29</v>
      </c>
      <c r="I1592" t="s">
        <v>74</v>
      </c>
      <c r="J1592">
        <v>156769</v>
      </c>
      <c r="K1592" t="s">
        <v>23</v>
      </c>
      <c r="L1592">
        <f t="shared" si="72"/>
        <v>2023</v>
      </c>
      <c r="M1592">
        <f t="shared" si="73"/>
        <v>9</v>
      </c>
      <c r="Q1592" t="str">
        <f t="shared" si="74"/>
        <v>Low Loss</v>
      </c>
    </row>
    <row r="1593" spans="1:17">
      <c r="A1593" t="s">
        <v>3327</v>
      </c>
      <c r="B1593" t="s">
        <v>1535</v>
      </c>
      <c r="C1593" t="s">
        <v>1490</v>
      </c>
      <c r="D1593" t="s">
        <v>107</v>
      </c>
      <c r="E1593" t="s">
        <v>19</v>
      </c>
      <c r="F1593" s="4">
        <v>45231</v>
      </c>
      <c r="G1593" t="s">
        <v>20</v>
      </c>
      <c r="H1593" t="s">
        <v>21</v>
      </c>
      <c r="I1593" t="s">
        <v>22</v>
      </c>
      <c r="J1593">
        <v>38232</v>
      </c>
      <c r="K1593" t="s">
        <v>31</v>
      </c>
      <c r="L1593">
        <f t="shared" si="72"/>
        <v>2023</v>
      </c>
      <c r="M1593">
        <f t="shared" si="73"/>
        <v>11</v>
      </c>
      <c r="Q1593" t="str">
        <f t="shared" si="74"/>
        <v>Low Loss</v>
      </c>
    </row>
    <row r="1594" spans="1:17">
      <c r="A1594" t="s">
        <v>3328</v>
      </c>
      <c r="B1594" t="s">
        <v>1653</v>
      </c>
      <c r="C1594" t="s">
        <v>1276</v>
      </c>
      <c r="D1594" t="s">
        <v>67</v>
      </c>
      <c r="E1594" t="s">
        <v>68</v>
      </c>
      <c r="F1594" s="4">
        <v>45432</v>
      </c>
      <c r="G1594" t="s">
        <v>28</v>
      </c>
      <c r="H1594" t="s">
        <v>21</v>
      </c>
      <c r="I1594" t="s">
        <v>39</v>
      </c>
      <c r="J1594">
        <v>132558</v>
      </c>
      <c r="K1594" t="s">
        <v>31</v>
      </c>
      <c r="L1594">
        <f t="shared" si="72"/>
        <v>2024</v>
      </c>
      <c r="M1594">
        <f t="shared" si="73"/>
        <v>5</v>
      </c>
      <c r="Q1594" t="str">
        <f t="shared" si="74"/>
        <v>Low Loss</v>
      </c>
    </row>
    <row r="1595" spans="1:17">
      <c r="A1595" t="s">
        <v>3329</v>
      </c>
      <c r="B1595" t="s">
        <v>3330</v>
      </c>
      <c r="C1595" t="s">
        <v>162</v>
      </c>
      <c r="D1595" t="s">
        <v>124</v>
      </c>
      <c r="E1595" t="s">
        <v>97</v>
      </c>
      <c r="F1595" s="4">
        <v>45138</v>
      </c>
      <c r="G1595" t="s">
        <v>28</v>
      </c>
      <c r="H1595" t="s">
        <v>29</v>
      </c>
      <c r="I1595" t="s">
        <v>30</v>
      </c>
      <c r="J1595">
        <v>218252</v>
      </c>
      <c r="K1595" t="s">
        <v>23</v>
      </c>
      <c r="L1595">
        <f t="shared" si="72"/>
        <v>2023</v>
      </c>
      <c r="M1595">
        <f t="shared" si="73"/>
        <v>7</v>
      </c>
      <c r="Q1595" t="str">
        <f t="shared" si="74"/>
        <v>Low Loss</v>
      </c>
    </row>
    <row r="1596" spans="1:17">
      <c r="A1596" t="s">
        <v>3331</v>
      </c>
      <c r="B1596" t="s">
        <v>3332</v>
      </c>
      <c r="C1596" t="s">
        <v>818</v>
      </c>
      <c r="D1596" t="s">
        <v>139</v>
      </c>
      <c r="E1596" t="s">
        <v>88</v>
      </c>
      <c r="F1596" s="4">
        <v>45437</v>
      </c>
      <c r="G1596" t="s">
        <v>20</v>
      </c>
      <c r="H1596" t="s">
        <v>21</v>
      </c>
      <c r="I1596" t="s">
        <v>22</v>
      </c>
      <c r="J1596">
        <v>481730</v>
      </c>
      <c r="K1596" t="s">
        <v>23</v>
      </c>
      <c r="L1596">
        <f t="shared" si="72"/>
        <v>2024</v>
      </c>
      <c r="M1596">
        <f t="shared" si="73"/>
        <v>5</v>
      </c>
      <c r="Q1596" t="str">
        <f t="shared" si="74"/>
        <v>High Loss</v>
      </c>
    </row>
    <row r="1597" spans="1:17">
      <c r="A1597" t="s">
        <v>3333</v>
      </c>
      <c r="B1597" t="s">
        <v>3334</v>
      </c>
      <c r="C1597" t="s">
        <v>608</v>
      </c>
      <c r="D1597" t="s">
        <v>714</v>
      </c>
      <c r="E1597" t="s">
        <v>36</v>
      </c>
      <c r="F1597" s="4">
        <v>45233</v>
      </c>
      <c r="G1597" t="s">
        <v>28</v>
      </c>
      <c r="H1597" t="s">
        <v>21</v>
      </c>
      <c r="I1597" t="s">
        <v>74</v>
      </c>
      <c r="J1597">
        <v>42919</v>
      </c>
      <c r="K1597" t="s">
        <v>31</v>
      </c>
      <c r="L1597">
        <f t="shared" si="72"/>
        <v>2023</v>
      </c>
      <c r="M1597">
        <f t="shared" si="73"/>
        <v>11</v>
      </c>
      <c r="Q1597" t="str">
        <f t="shared" si="74"/>
        <v>Low Loss</v>
      </c>
    </row>
    <row r="1598" spans="1:17">
      <c r="A1598" t="s">
        <v>3335</v>
      </c>
      <c r="B1598" t="s">
        <v>1973</v>
      </c>
      <c r="C1598" t="s">
        <v>873</v>
      </c>
      <c r="D1598" t="s">
        <v>27</v>
      </c>
      <c r="E1598" t="s">
        <v>63</v>
      </c>
      <c r="F1598" s="4">
        <v>45519</v>
      </c>
      <c r="G1598" t="s">
        <v>20</v>
      </c>
      <c r="H1598" t="s">
        <v>29</v>
      </c>
      <c r="I1598" t="s">
        <v>30</v>
      </c>
      <c r="J1598">
        <v>243412</v>
      </c>
      <c r="K1598" t="s">
        <v>31</v>
      </c>
      <c r="L1598">
        <f t="shared" si="72"/>
        <v>2024</v>
      </c>
      <c r="M1598">
        <f t="shared" si="73"/>
        <v>8</v>
      </c>
      <c r="Q1598" t="str">
        <f t="shared" si="74"/>
        <v>Low Loss</v>
      </c>
    </row>
    <row r="1599" spans="1:17">
      <c r="A1599" t="s">
        <v>3336</v>
      </c>
      <c r="B1599" t="s">
        <v>3337</v>
      </c>
      <c r="C1599" t="s">
        <v>1060</v>
      </c>
      <c r="D1599" t="s">
        <v>530</v>
      </c>
      <c r="E1599" t="s">
        <v>97</v>
      </c>
      <c r="F1599" s="4">
        <v>45254</v>
      </c>
      <c r="G1599" t="s">
        <v>20</v>
      </c>
      <c r="H1599" t="s">
        <v>21</v>
      </c>
      <c r="I1599" t="s">
        <v>74</v>
      </c>
      <c r="J1599">
        <v>38429</v>
      </c>
      <c r="K1599" t="s">
        <v>31</v>
      </c>
      <c r="L1599">
        <f t="shared" si="72"/>
        <v>2023</v>
      </c>
      <c r="M1599">
        <f t="shared" si="73"/>
        <v>11</v>
      </c>
      <c r="Q1599" t="str">
        <f t="shared" si="74"/>
        <v>Low Loss</v>
      </c>
    </row>
    <row r="1600" spans="1:17">
      <c r="A1600" t="s">
        <v>3338</v>
      </c>
      <c r="B1600" t="s">
        <v>3339</v>
      </c>
      <c r="C1600" t="s">
        <v>455</v>
      </c>
      <c r="D1600" t="s">
        <v>210</v>
      </c>
      <c r="E1600" t="s">
        <v>58</v>
      </c>
      <c r="F1600" s="4">
        <v>45746</v>
      </c>
      <c r="G1600" t="s">
        <v>28</v>
      </c>
      <c r="H1600" t="s">
        <v>29</v>
      </c>
      <c r="I1600" t="s">
        <v>39</v>
      </c>
      <c r="J1600">
        <v>43922</v>
      </c>
      <c r="K1600" t="s">
        <v>31</v>
      </c>
      <c r="L1600">
        <f t="shared" si="72"/>
        <v>2025</v>
      </c>
      <c r="M1600">
        <f t="shared" si="73"/>
        <v>3</v>
      </c>
      <c r="Q1600" t="str">
        <f t="shared" si="74"/>
        <v>Low Loss</v>
      </c>
    </row>
    <row r="1601" spans="1:17">
      <c r="A1601" t="s">
        <v>3340</v>
      </c>
      <c r="B1601" t="s">
        <v>3341</v>
      </c>
      <c r="C1601" t="s">
        <v>630</v>
      </c>
      <c r="D1601" t="s">
        <v>92</v>
      </c>
      <c r="E1601" t="s">
        <v>88</v>
      </c>
      <c r="F1601" s="4">
        <v>45561</v>
      </c>
      <c r="G1601" t="s">
        <v>83</v>
      </c>
      <c r="H1601" t="s">
        <v>38</v>
      </c>
      <c r="I1601" t="s">
        <v>30</v>
      </c>
      <c r="J1601">
        <v>218181</v>
      </c>
      <c r="K1601" t="s">
        <v>23</v>
      </c>
      <c r="L1601">
        <f t="shared" si="72"/>
        <v>2024</v>
      </c>
      <c r="M1601">
        <f t="shared" si="73"/>
        <v>9</v>
      </c>
      <c r="Q1601" t="str">
        <f t="shared" si="74"/>
        <v>Low Loss</v>
      </c>
    </row>
    <row r="1602" spans="1:17">
      <c r="A1602" t="s">
        <v>3342</v>
      </c>
      <c r="B1602" t="s">
        <v>2223</v>
      </c>
      <c r="C1602" t="s">
        <v>638</v>
      </c>
      <c r="D1602" t="s">
        <v>159</v>
      </c>
      <c r="E1602" t="s">
        <v>36</v>
      </c>
      <c r="F1602" s="4">
        <v>45843</v>
      </c>
      <c r="G1602" t="s">
        <v>28</v>
      </c>
      <c r="H1602" t="s">
        <v>21</v>
      </c>
      <c r="I1602" t="s">
        <v>22</v>
      </c>
      <c r="J1602">
        <v>244880</v>
      </c>
      <c r="K1602" t="s">
        <v>23</v>
      </c>
      <c r="L1602">
        <f t="shared" si="72"/>
        <v>2025</v>
      </c>
      <c r="M1602">
        <f t="shared" si="73"/>
        <v>7</v>
      </c>
      <c r="Q1602" t="str">
        <f t="shared" si="74"/>
        <v>Low Loss</v>
      </c>
    </row>
    <row r="1603" spans="1:17">
      <c r="A1603" t="s">
        <v>3343</v>
      </c>
      <c r="B1603" t="s">
        <v>2728</v>
      </c>
      <c r="C1603" t="s">
        <v>603</v>
      </c>
      <c r="D1603" t="s">
        <v>263</v>
      </c>
      <c r="E1603" t="s">
        <v>36</v>
      </c>
      <c r="F1603" s="4">
        <v>45259</v>
      </c>
      <c r="G1603" t="s">
        <v>20</v>
      </c>
      <c r="H1603" t="s">
        <v>21</v>
      </c>
      <c r="I1603" t="s">
        <v>74</v>
      </c>
      <c r="J1603">
        <v>308518</v>
      </c>
      <c r="K1603" t="s">
        <v>31</v>
      </c>
      <c r="L1603">
        <f t="shared" ref="L1603:L1666" si="75">YEAR(F1603)</f>
        <v>2023</v>
      </c>
      <c r="M1603">
        <f t="shared" ref="M1603:M1666" si="76">MONTH(F1603)</f>
        <v>11</v>
      </c>
      <c r="Q1603" t="str">
        <f t="shared" ref="Q1603:Q1666" si="77">IF(J1603&gt;250000,"High Loss","Low Loss")</f>
        <v>High Loss</v>
      </c>
    </row>
    <row r="1604" spans="1:17">
      <c r="A1604" t="s">
        <v>3344</v>
      </c>
      <c r="B1604" t="s">
        <v>3345</v>
      </c>
      <c r="C1604" t="s">
        <v>2120</v>
      </c>
      <c r="D1604" t="s">
        <v>298</v>
      </c>
      <c r="E1604" t="s">
        <v>97</v>
      </c>
      <c r="F1604" s="4">
        <v>45424</v>
      </c>
      <c r="G1604" t="s">
        <v>37</v>
      </c>
      <c r="H1604" t="s">
        <v>38</v>
      </c>
      <c r="I1604" t="s">
        <v>30</v>
      </c>
      <c r="J1604">
        <v>361963</v>
      </c>
      <c r="K1604" t="s">
        <v>23</v>
      </c>
      <c r="L1604">
        <f t="shared" si="75"/>
        <v>2024</v>
      </c>
      <c r="M1604">
        <f t="shared" si="76"/>
        <v>5</v>
      </c>
      <c r="Q1604" t="str">
        <f t="shared" si="77"/>
        <v>High Loss</v>
      </c>
    </row>
    <row r="1605" spans="1:17">
      <c r="A1605" t="s">
        <v>3346</v>
      </c>
      <c r="B1605" t="s">
        <v>3347</v>
      </c>
      <c r="C1605" t="s">
        <v>381</v>
      </c>
      <c r="D1605" t="s">
        <v>103</v>
      </c>
      <c r="E1605" t="s">
        <v>36</v>
      </c>
      <c r="F1605" s="4">
        <v>45353</v>
      </c>
      <c r="G1605" t="s">
        <v>28</v>
      </c>
      <c r="H1605" t="s">
        <v>21</v>
      </c>
      <c r="I1605" t="s">
        <v>22</v>
      </c>
      <c r="J1605">
        <v>362962</v>
      </c>
      <c r="K1605" t="s">
        <v>31</v>
      </c>
      <c r="L1605">
        <f t="shared" si="75"/>
        <v>2024</v>
      </c>
      <c r="M1605">
        <f t="shared" si="76"/>
        <v>3</v>
      </c>
      <c r="Q1605" t="str">
        <f t="shared" si="77"/>
        <v>High Loss</v>
      </c>
    </row>
    <row r="1606" spans="1:17">
      <c r="A1606" t="s">
        <v>3348</v>
      </c>
      <c r="B1606" t="s">
        <v>2479</v>
      </c>
      <c r="C1606" t="s">
        <v>195</v>
      </c>
      <c r="D1606" t="s">
        <v>124</v>
      </c>
      <c r="E1606" t="s">
        <v>88</v>
      </c>
      <c r="F1606" s="4">
        <v>45534</v>
      </c>
      <c r="G1606" t="s">
        <v>37</v>
      </c>
      <c r="H1606" t="s">
        <v>21</v>
      </c>
      <c r="I1606" t="s">
        <v>30</v>
      </c>
      <c r="J1606">
        <v>244194</v>
      </c>
      <c r="K1606" t="s">
        <v>31</v>
      </c>
      <c r="L1606">
        <f t="shared" si="75"/>
        <v>2024</v>
      </c>
      <c r="M1606">
        <f t="shared" si="76"/>
        <v>8</v>
      </c>
      <c r="Q1606" t="str">
        <f t="shared" si="77"/>
        <v>Low Loss</v>
      </c>
    </row>
    <row r="1607" spans="1:17">
      <c r="A1607" t="s">
        <v>3349</v>
      </c>
      <c r="B1607" t="s">
        <v>3350</v>
      </c>
      <c r="C1607" t="s">
        <v>553</v>
      </c>
      <c r="D1607" t="s">
        <v>382</v>
      </c>
      <c r="E1607" t="s">
        <v>97</v>
      </c>
      <c r="F1607" s="4">
        <v>45799</v>
      </c>
      <c r="G1607" t="s">
        <v>20</v>
      </c>
      <c r="H1607" t="s">
        <v>29</v>
      </c>
      <c r="I1607" t="s">
        <v>30</v>
      </c>
      <c r="J1607">
        <v>381980</v>
      </c>
      <c r="K1607" t="s">
        <v>31</v>
      </c>
      <c r="L1607">
        <f t="shared" si="75"/>
        <v>2025</v>
      </c>
      <c r="M1607">
        <f t="shared" si="76"/>
        <v>5</v>
      </c>
      <c r="Q1607" t="str">
        <f t="shared" si="77"/>
        <v>High Loss</v>
      </c>
    </row>
    <row r="1608" spans="1:17">
      <c r="A1608" t="s">
        <v>3351</v>
      </c>
      <c r="B1608" t="s">
        <v>3352</v>
      </c>
      <c r="C1608" t="s">
        <v>536</v>
      </c>
      <c r="D1608" t="s">
        <v>402</v>
      </c>
      <c r="E1608" t="s">
        <v>97</v>
      </c>
      <c r="F1608" s="4">
        <v>45148</v>
      </c>
      <c r="G1608" t="s">
        <v>83</v>
      </c>
      <c r="H1608" t="s">
        <v>21</v>
      </c>
      <c r="I1608" t="s">
        <v>22</v>
      </c>
      <c r="J1608">
        <v>84948</v>
      </c>
      <c r="K1608" t="s">
        <v>23</v>
      </c>
      <c r="L1608">
        <f t="shared" si="75"/>
        <v>2023</v>
      </c>
      <c r="M1608">
        <f t="shared" si="76"/>
        <v>8</v>
      </c>
      <c r="Q1608" t="str">
        <f t="shared" si="77"/>
        <v>Low Loss</v>
      </c>
    </row>
    <row r="1609" spans="1:17">
      <c r="A1609" t="s">
        <v>3353</v>
      </c>
      <c r="B1609" t="s">
        <v>3354</v>
      </c>
      <c r="C1609" t="s">
        <v>242</v>
      </c>
      <c r="D1609" t="s">
        <v>163</v>
      </c>
      <c r="E1609" t="s">
        <v>36</v>
      </c>
      <c r="F1609" s="4">
        <v>45204</v>
      </c>
      <c r="G1609" t="s">
        <v>28</v>
      </c>
      <c r="H1609" t="s">
        <v>21</v>
      </c>
      <c r="I1609" t="s">
        <v>30</v>
      </c>
      <c r="J1609">
        <v>293736</v>
      </c>
      <c r="K1609" t="s">
        <v>23</v>
      </c>
      <c r="L1609">
        <f t="shared" si="75"/>
        <v>2023</v>
      </c>
      <c r="M1609">
        <f t="shared" si="76"/>
        <v>10</v>
      </c>
      <c r="Q1609" t="str">
        <f t="shared" si="77"/>
        <v>High Loss</v>
      </c>
    </row>
    <row r="1610" spans="1:17">
      <c r="A1610" t="s">
        <v>3355</v>
      </c>
      <c r="B1610" t="s">
        <v>290</v>
      </c>
      <c r="C1610" t="s">
        <v>251</v>
      </c>
      <c r="D1610" t="s">
        <v>714</v>
      </c>
      <c r="E1610" t="s">
        <v>63</v>
      </c>
      <c r="F1610" s="4">
        <v>45231</v>
      </c>
      <c r="G1610" t="s">
        <v>20</v>
      </c>
      <c r="H1610" t="s">
        <v>21</v>
      </c>
      <c r="I1610" t="s">
        <v>30</v>
      </c>
      <c r="J1610">
        <v>214035</v>
      </c>
      <c r="K1610" t="s">
        <v>31</v>
      </c>
      <c r="L1610">
        <f t="shared" si="75"/>
        <v>2023</v>
      </c>
      <c r="M1610">
        <f t="shared" si="76"/>
        <v>11</v>
      </c>
      <c r="Q1610" t="str">
        <f t="shared" si="77"/>
        <v>Low Loss</v>
      </c>
    </row>
    <row r="1611" spans="1:17">
      <c r="A1611" t="s">
        <v>3356</v>
      </c>
      <c r="B1611" t="s">
        <v>3306</v>
      </c>
      <c r="C1611" t="s">
        <v>765</v>
      </c>
      <c r="D1611" t="s">
        <v>210</v>
      </c>
      <c r="E1611" t="s">
        <v>58</v>
      </c>
      <c r="F1611" s="4">
        <v>45292</v>
      </c>
      <c r="G1611" t="s">
        <v>37</v>
      </c>
      <c r="H1611" t="s">
        <v>21</v>
      </c>
      <c r="I1611" t="s">
        <v>30</v>
      </c>
      <c r="J1611">
        <v>422306</v>
      </c>
      <c r="K1611" t="s">
        <v>23</v>
      </c>
      <c r="L1611">
        <f t="shared" si="75"/>
        <v>2024</v>
      </c>
      <c r="M1611">
        <f t="shared" si="76"/>
        <v>1</v>
      </c>
      <c r="Q1611" t="str">
        <f t="shared" si="77"/>
        <v>High Loss</v>
      </c>
    </row>
    <row r="1612" spans="1:17">
      <c r="A1612" t="s">
        <v>3357</v>
      </c>
      <c r="B1612" t="s">
        <v>3358</v>
      </c>
      <c r="C1612" t="s">
        <v>166</v>
      </c>
      <c r="D1612" t="s">
        <v>369</v>
      </c>
      <c r="E1612" t="s">
        <v>58</v>
      </c>
      <c r="F1612" s="4">
        <v>45592</v>
      </c>
      <c r="G1612" t="s">
        <v>28</v>
      </c>
      <c r="H1612" t="s">
        <v>38</v>
      </c>
      <c r="I1612" t="s">
        <v>39</v>
      </c>
      <c r="J1612">
        <v>409302</v>
      </c>
      <c r="K1612" t="s">
        <v>23</v>
      </c>
      <c r="L1612">
        <f t="shared" si="75"/>
        <v>2024</v>
      </c>
      <c r="M1612">
        <f t="shared" si="76"/>
        <v>10</v>
      </c>
      <c r="Q1612" t="str">
        <f t="shared" si="77"/>
        <v>High Loss</v>
      </c>
    </row>
    <row r="1613" spans="1:17">
      <c r="A1613" t="s">
        <v>3359</v>
      </c>
      <c r="B1613" t="s">
        <v>3360</v>
      </c>
      <c r="C1613" t="s">
        <v>1191</v>
      </c>
      <c r="D1613" t="s">
        <v>107</v>
      </c>
      <c r="E1613" t="s">
        <v>63</v>
      </c>
      <c r="F1613" s="4">
        <v>45385</v>
      </c>
      <c r="G1613" t="s">
        <v>20</v>
      </c>
      <c r="H1613" t="s">
        <v>29</v>
      </c>
      <c r="I1613" t="s">
        <v>30</v>
      </c>
      <c r="J1613">
        <v>386489</v>
      </c>
      <c r="K1613" t="s">
        <v>23</v>
      </c>
      <c r="L1613">
        <f t="shared" si="75"/>
        <v>2024</v>
      </c>
      <c r="M1613">
        <f t="shared" si="76"/>
        <v>4</v>
      </c>
      <c r="Q1613" t="str">
        <f t="shared" si="77"/>
        <v>High Loss</v>
      </c>
    </row>
    <row r="1614" spans="1:17">
      <c r="A1614" t="s">
        <v>3361</v>
      </c>
      <c r="B1614" t="s">
        <v>3362</v>
      </c>
      <c r="C1614" t="s">
        <v>2724</v>
      </c>
      <c r="D1614" t="s">
        <v>248</v>
      </c>
      <c r="E1614" t="s">
        <v>58</v>
      </c>
      <c r="F1614" s="4">
        <v>45134</v>
      </c>
      <c r="G1614" t="s">
        <v>20</v>
      </c>
      <c r="H1614" t="s">
        <v>29</v>
      </c>
      <c r="I1614" t="s">
        <v>39</v>
      </c>
      <c r="J1614">
        <v>111147</v>
      </c>
      <c r="K1614" t="s">
        <v>23</v>
      </c>
      <c r="L1614">
        <f t="shared" si="75"/>
        <v>2023</v>
      </c>
      <c r="M1614">
        <f t="shared" si="76"/>
        <v>7</v>
      </c>
      <c r="Q1614" t="str">
        <f t="shared" si="77"/>
        <v>Low Loss</v>
      </c>
    </row>
    <row r="1615" spans="1:17">
      <c r="A1615" t="s">
        <v>3363</v>
      </c>
      <c r="B1615" t="s">
        <v>2570</v>
      </c>
      <c r="C1615" t="s">
        <v>180</v>
      </c>
      <c r="D1615" t="s">
        <v>255</v>
      </c>
      <c r="E1615" t="s">
        <v>88</v>
      </c>
      <c r="F1615" s="4">
        <v>45092</v>
      </c>
      <c r="G1615" t="s">
        <v>37</v>
      </c>
      <c r="H1615" t="s">
        <v>21</v>
      </c>
      <c r="I1615" t="s">
        <v>30</v>
      </c>
      <c r="J1615">
        <v>193744</v>
      </c>
      <c r="K1615" t="s">
        <v>31</v>
      </c>
      <c r="L1615">
        <f t="shared" si="75"/>
        <v>2023</v>
      </c>
      <c r="M1615">
        <f t="shared" si="76"/>
        <v>6</v>
      </c>
      <c r="Q1615" t="str">
        <f t="shared" si="77"/>
        <v>Low Loss</v>
      </c>
    </row>
    <row r="1616" spans="1:17">
      <c r="A1616" t="s">
        <v>3364</v>
      </c>
      <c r="B1616" t="s">
        <v>1517</v>
      </c>
      <c r="C1616" t="s">
        <v>2319</v>
      </c>
      <c r="D1616" t="s">
        <v>92</v>
      </c>
      <c r="E1616" t="s">
        <v>58</v>
      </c>
      <c r="F1616" s="4">
        <v>45044</v>
      </c>
      <c r="G1616" t="s">
        <v>28</v>
      </c>
      <c r="H1616" t="s">
        <v>38</v>
      </c>
      <c r="I1616" t="s">
        <v>39</v>
      </c>
      <c r="J1616">
        <v>157706</v>
      </c>
      <c r="K1616" t="s">
        <v>31</v>
      </c>
      <c r="L1616">
        <f t="shared" si="75"/>
        <v>2023</v>
      </c>
      <c r="M1616">
        <f t="shared" si="76"/>
        <v>4</v>
      </c>
      <c r="Q1616" t="str">
        <f t="shared" si="77"/>
        <v>Low Loss</v>
      </c>
    </row>
    <row r="1617" spans="1:17">
      <c r="A1617" t="s">
        <v>3365</v>
      </c>
      <c r="B1617" t="s">
        <v>2959</v>
      </c>
      <c r="C1617" t="s">
        <v>1186</v>
      </c>
      <c r="D1617" t="s">
        <v>273</v>
      </c>
      <c r="E1617" t="s">
        <v>97</v>
      </c>
      <c r="F1617" s="4">
        <v>45230</v>
      </c>
      <c r="G1617" t="s">
        <v>20</v>
      </c>
      <c r="H1617" t="s">
        <v>29</v>
      </c>
      <c r="I1617" t="s">
        <v>30</v>
      </c>
      <c r="J1617">
        <v>281893</v>
      </c>
      <c r="K1617" t="s">
        <v>23</v>
      </c>
      <c r="L1617">
        <f t="shared" si="75"/>
        <v>2023</v>
      </c>
      <c r="M1617">
        <f t="shared" si="76"/>
        <v>10</v>
      </c>
      <c r="Q1617" t="str">
        <f t="shared" si="77"/>
        <v>High Loss</v>
      </c>
    </row>
    <row r="1618" spans="1:17">
      <c r="A1618" t="s">
        <v>3366</v>
      </c>
      <c r="B1618" t="s">
        <v>244</v>
      </c>
      <c r="C1618" t="s">
        <v>873</v>
      </c>
      <c r="D1618" t="s">
        <v>350</v>
      </c>
      <c r="E1618" t="s">
        <v>88</v>
      </c>
      <c r="F1618" s="4">
        <v>45677</v>
      </c>
      <c r="G1618" t="s">
        <v>83</v>
      </c>
      <c r="H1618" t="s">
        <v>38</v>
      </c>
      <c r="I1618" t="s">
        <v>22</v>
      </c>
      <c r="J1618">
        <v>265038</v>
      </c>
      <c r="K1618" t="s">
        <v>31</v>
      </c>
      <c r="L1618">
        <f t="shared" si="75"/>
        <v>2025</v>
      </c>
      <c r="M1618">
        <f t="shared" si="76"/>
        <v>1</v>
      </c>
      <c r="Q1618" t="str">
        <f t="shared" si="77"/>
        <v>High Loss</v>
      </c>
    </row>
    <row r="1619" spans="1:17">
      <c r="A1619" t="s">
        <v>3367</v>
      </c>
      <c r="B1619" t="s">
        <v>3368</v>
      </c>
      <c r="C1619" t="s">
        <v>392</v>
      </c>
      <c r="D1619" t="s">
        <v>662</v>
      </c>
      <c r="E1619" t="s">
        <v>68</v>
      </c>
      <c r="F1619" s="4">
        <v>45576</v>
      </c>
      <c r="G1619" t="s">
        <v>83</v>
      </c>
      <c r="H1619" t="s">
        <v>38</v>
      </c>
      <c r="I1619" t="s">
        <v>30</v>
      </c>
      <c r="J1619">
        <v>345013</v>
      </c>
      <c r="K1619" t="s">
        <v>31</v>
      </c>
      <c r="L1619">
        <f t="shared" si="75"/>
        <v>2024</v>
      </c>
      <c r="M1619">
        <f t="shared" si="76"/>
        <v>10</v>
      </c>
      <c r="Q1619" t="str">
        <f t="shared" si="77"/>
        <v>High Loss</v>
      </c>
    </row>
    <row r="1620" spans="1:17">
      <c r="A1620" t="s">
        <v>3369</v>
      </c>
      <c r="B1620" t="s">
        <v>3370</v>
      </c>
      <c r="C1620" t="s">
        <v>623</v>
      </c>
      <c r="D1620" t="s">
        <v>350</v>
      </c>
      <c r="E1620" t="s">
        <v>97</v>
      </c>
      <c r="F1620" s="4">
        <v>45540</v>
      </c>
      <c r="G1620" t="s">
        <v>37</v>
      </c>
      <c r="H1620" t="s">
        <v>38</v>
      </c>
      <c r="I1620" t="s">
        <v>74</v>
      </c>
      <c r="J1620">
        <v>285569</v>
      </c>
      <c r="K1620" t="s">
        <v>23</v>
      </c>
      <c r="L1620">
        <f t="shared" si="75"/>
        <v>2024</v>
      </c>
      <c r="M1620">
        <f t="shared" si="76"/>
        <v>9</v>
      </c>
      <c r="Q1620" t="str">
        <f t="shared" si="77"/>
        <v>High Loss</v>
      </c>
    </row>
    <row r="1621" spans="1:17">
      <c r="A1621" t="s">
        <v>3371</v>
      </c>
      <c r="B1621" t="s">
        <v>3372</v>
      </c>
      <c r="C1621" t="s">
        <v>2845</v>
      </c>
      <c r="D1621" t="s">
        <v>259</v>
      </c>
      <c r="E1621" t="s">
        <v>58</v>
      </c>
      <c r="F1621" s="4">
        <v>45368</v>
      </c>
      <c r="G1621" t="s">
        <v>83</v>
      </c>
      <c r="H1621" t="s">
        <v>21</v>
      </c>
      <c r="I1621" t="s">
        <v>22</v>
      </c>
      <c r="J1621">
        <v>404282</v>
      </c>
      <c r="K1621" t="s">
        <v>31</v>
      </c>
      <c r="L1621">
        <f t="shared" si="75"/>
        <v>2024</v>
      </c>
      <c r="M1621">
        <f t="shared" si="76"/>
        <v>3</v>
      </c>
      <c r="Q1621" t="str">
        <f t="shared" si="77"/>
        <v>High Loss</v>
      </c>
    </row>
    <row r="1622" spans="1:17">
      <c r="A1622" t="s">
        <v>3373</v>
      </c>
      <c r="B1622" t="s">
        <v>3374</v>
      </c>
      <c r="C1622" t="s">
        <v>1378</v>
      </c>
      <c r="D1622" t="s">
        <v>48</v>
      </c>
      <c r="E1622" t="s">
        <v>19</v>
      </c>
      <c r="F1622" s="4">
        <v>45802</v>
      </c>
      <c r="G1622" t="s">
        <v>28</v>
      </c>
      <c r="H1622" t="s">
        <v>21</v>
      </c>
      <c r="I1622" t="s">
        <v>30</v>
      </c>
      <c r="J1622">
        <v>177598</v>
      </c>
      <c r="K1622" t="s">
        <v>31</v>
      </c>
      <c r="L1622">
        <f t="shared" si="75"/>
        <v>2025</v>
      </c>
      <c r="M1622">
        <f t="shared" si="76"/>
        <v>5</v>
      </c>
      <c r="Q1622" t="str">
        <f t="shared" si="77"/>
        <v>Low Loss</v>
      </c>
    </row>
    <row r="1623" spans="1:17">
      <c r="A1623" t="s">
        <v>3375</v>
      </c>
      <c r="B1623" t="s">
        <v>3376</v>
      </c>
      <c r="C1623" t="s">
        <v>892</v>
      </c>
      <c r="D1623" t="s">
        <v>298</v>
      </c>
      <c r="E1623" t="s">
        <v>58</v>
      </c>
      <c r="F1623" s="4">
        <v>45824</v>
      </c>
      <c r="G1623" t="s">
        <v>83</v>
      </c>
      <c r="H1623" t="s">
        <v>38</v>
      </c>
      <c r="I1623" t="s">
        <v>22</v>
      </c>
      <c r="J1623">
        <v>83659</v>
      </c>
      <c r="K1623" t="s">
        <v>31</v>
      </c>
      <c r="L1623">
        <f t="shared" si="75"/>
        <v>2025</v>
      </c>
      <c r="M1623">
        <f t="shared" si="76"/>
        <v>6</v>
      </c>
      <c r="Q1623" t="str">
        <f t="shared" si="77"/>
        <v>Low Loss</v>
      </c>
    </row>
    <row r="1624" spans="1:17">
      <c r="A1624" t="s">
        <v>3377</v>
      </c>
      <c r="B1624" t="s">
        <v>3378</v>
      </c>
      <c r="C1624" t="s">
        <v>198</v>
      </c>
      <c r="D1624" t="s">
        <v>131</v>
      </c>
      <c r="E1624" t="s">
        <v>88</v>
      </c>
      <c r="F1624" s="4">
        <v>45973</v>
      </c>
      <c r="G1624" t="s">
        <v>20</v>
      </c>
      <c r="H1624" t="s">
        <v>21</v>
      </c>
      <c r="I1624" t="s">
        <v>30</v>
      </c>
      <c r="J1624">
        <v>234706</v>
      </c>
      <c r="K1624" t="s">
        <v>31</v>
      </c>
      <c r="L1624">
        <f t="shared" si="75"/>
        <v>2025</v>
      </c>
      <c r="M1624">
        <f t="shared" si="76"/>
        <v>11</v>
      </c>
      <c r="Q1624" t="str">
        <f t="shared" si="77"/>
        <v>Low Loss</v>
      </c>
    </row>
    <row r="1625" spans="1:17">
      <c r="A1625" t="s">
        <v>3379</v>
      </c>
      <c r="B1625" t="s">
        <v>3380</v>
      </c>
      <c r="C1625" t="s">
        <v>3063</v>
      </c>
      <c r="D1625" t="s">
        <v>248</v>
      </c>
      <c r="E1625" t="s">
        <v>36</v>
      </c>
      <c r="F1625" s="4">
        <v>45783</v>
      </c>
      <c r="G1625" t="s">
        <v>83</v>
      </c>
      <c r="H1625" t="s">
        <v>38</v>
      </c>
      <c r="I1625" t="s">
        <v>39</v>
      </c>
      <c r="J1625">
        <v>387120</v>
      </c>
      <c r="K1625" t="s">
        <v>23</v>
      </c>
      <c r="L1625">
        <f t="shared" si="75"/>
        <v>2025</v>
      </c>
      <c r="M1625">
        <f t="shared" si="76"/>
        <v>5</v>
      </c>
      <c r="Q1625" t="str">
        <f t="shared" si="77"/>
        <v>High Loss</v>
      </c>
    </row>
    <row r="1626" spans="1:17">
      <c r="A1626" t="s">
        <v>3381</v>
      </c>
      <c r="B1626" t="s">
        <v>3382</v>
      </c>
      <c r="C1626" t="s">
        <v>110</v>
      </c>
      <c r="D1626" t="s">
        <v>273</v>
      </c>
      <c r="E1626" t="s">
        <v>97</v>
      </c>
      <c r="F1626" s="4">
        <v>45075</v>
      </c>
      <c r="G1626" t="s">
        <v>20</v>
      </c>
      <c r="H1626" t="s">
        <v>38</v>
      </c>
      <c r="I1626" t="s">
        <v>39</v>
      </c>
      <c r="J1626">
        <v>32162</v>
      </c>
      <c r="K1626" t="s">
        <v>31</v>
      </c>
      <c r="L1626">
        <f t="shared" si="75"/>
        <v>2023</v>
      </c>
      <c r="M1626">
        <f t="shared" si="76"/>
        <v>5</v>
      </c>
      <c r="Q1626" t="str">
        <f t="shared" si="77"/>
        <v>Low Loss</v>
      </c>
    </row>
    <row r="1627" spans="1:17">
      <c r="A1627" t="s">
        <v>3383</v>
      </c>
      <c r="B1627" t="s">
        <v>3384</v>
      </c>
      <c r="C1627" t="s">
        <v>1058</v>
      </c>
      <c r="D1627" t="s">
        <v>402</v>
      </c>
      <c r="E1627" t="s">
        <v>36</v>
      </c>
      <c r="F1627" s="4">
        <v>45294</v>
      </c>
      <c r="G1627" t="s">
        <v>28</v>
      </c>
      <c r="H1627" t="s">
        <v>38</v>
      </c>
      <c r="I1627" t="s">
        <v>39</v>
      </c>
      <c r="J1627">
        <v>397993</v>
      </c>
      <c r="K1627" t="s">
        <v>31</v>
      </c>
      <c r="L1627">
        <f t="shared" si="75"/>
        <v>2024</v>
      </c>
      <c r="M1627">
        <f t="shared" si="76"/>
        <v>1</v>
      </c>
      <c r="Q1627" t="str">
        <f t="shared" si="77"/>
        <v>High Loss</v>
      </c>
    </row>
    <row r="1628" spans="1:17">
      <c r="A1628" t="s">
        <v>3385</v>
      </c>
      <c r="B1628" t="s">
        <v>507</v>
      </c>
      <c r="C1628" t="s">
        <v>1502</v>
      </c>
      <c r="D1628" t="s">
        <v>210</v>
      </c>
      <c r="E1628" t="s">
        <v>19</v>
      </c>
      <c r="F1628" s="4">
        <v>45511</v>
      </c>
      <c r="G1628" t="s">
        <v>28</v>
      </c>
      <c r="H1628" t="s">
        <v>38</v>
      </c>
      <c r="I1628" t="s">
        <v>74</v>
      </c>
      <c r="J1628">
        <v>137434</v>
      </c>
      <c r="K1628" t="s">
        <v>31</v>
      </c>
      <c r="L1628">
        <f t="shared" si="75"/>
        <v>2024</v>
      </c>
      <c r="M1628">
        <f t="shared" si="76"/>
        <v>8</v>
      </c>
      <c r="Q1628" t="str">
        <f t="shared" si="77"/>
        <v>Low Loss</v>
      </c>
    </row>
    <row r="1629" spans="1:17">
      <c r="A1629" t="s">
        <v>3386</v>
      </c>
      <c r="B1629" t="s">
        <v>1489</v>
      </c>
      <c r="C1629" t="s">
        <v>2690</v>
      </c>
      <c r="D1629" t="s">
        <v>734</v>
      </c>
      <c r="E1629" t="s">
        <v>97</v>
      </c>
      <c r="F1629" s="4">
        <v>45930</v>
      </c>
      <c r="G1629" t="s">
        <v>83</v>
      </c>
      <c r="H1629" t="s">
        <v>38</v>
      </c>
      <c r="I1629" t="s">
        <v>30</v>
      </c>
      <c r="J1629">
        <v>238988</v>
      </c>
      <c r="K1629" t="s">
        <v>23</v>
      </c>
      <c r="L1629">
        <f t="shared" si="75"/>
        <v>2025</v>
      </c>
      <c r="M1629">
        <f t="shared" si="76"/>
        <v>9</v>
      </c>
      <c r="Q1629" t="str">
        <f t="shared" si="77"/>
        <v>Low Loss</v>
      </c>
    </row>
    <row r="1630" spans="1:17">
      <c r="A1630" t="s">
        <v>3387</v>
      </c>
      <c r="B1630" t="s">
        <v>721</v>
      </c>
      <c r="C1630" t="s">
        <v>1365</v>
      </c>
      <c r="D1630" t="s">
        <v>373</v>
      </c>
      <c r="E1630" t="s">
        <v>68</v>
      </c>
      <c r="F1630" s="4">
        <v>45354</v>
      </c>
      <c r="G1630" t="s">
        <v>83</v>
      </c>
      <c r="H1630" t="s">
        <v>38</v>
      </c>
      <c r="I1630" t="s">
        <v>22</v>
      </c>
      <c r="J1630">
        <v>121542</v>
      </c>
      <c r="K1630" t="s">
        <v>31</v>
      </c>
      <c r="L1630">
        <f t="shared" si="75"/>
        <v>2024</v>
      </c>
      <c r="M1630">
        <f t="shared" si="76"/>
        <v>3</v>
      </c>
      <c r="Q1630" t="str">
        <f t="shared" si="77"/>
        <v>Low Loss</v>
      </c>
    </row>
    <row r="1631" spans="1:17">
      <c r="A1631" t="s">
        <v>3388</v>
      </c>
      <c r="B1631" t="s">
        <v>3389</v>
      </c>
      <c r="C1631" t="s">
        <v>834</v>
      </c>
      <c r="D1631" t="s">
        <v>288</v>
      </c>
      <c r="E1631" t="s">
        <v>36</v>
      </c>
      <c r="F1631" s="4">
        <v>44979</v>
      </c>
      <c r="G1631" t="s">
        <v>28</v>
      </c>
      <c r="H1631" t="s">
        <v>29</v>
      </c>
      <c r="I1631" t="s">
        <v>39</v>
      </c>
      <c r="J1631">
        <v>493862</v>
      </c>
      <c r="K1631" t="s">
        <v>31</v>
      </c>
      <c r="L1631">
        <f t="shared" si="75"/>
        <v>2023</v>
      </c>
      <c r="M1631">
        <f t="shared" si="76"/>
        <v>2</v>
      </c>
      <c r="Q1631" t="str">
        <f t="shared" si="77"/>
        <v>High Loss</v>
      </c>
    </row>
    <row r="1632" spans="1:17">
      <c r="A1632" t="s">
        <v>3390</v>
      </c>
      <c r="B1632" t="s">
        <v>3391</v>
      </c>
      <c r="C1632" t="s">
        <v>184</v>
      </c>
      <c r="D1632" t="s">
        <v>103</v>
      </c>
      <c r="E1632" t="s">
        <v>58</v>
      </c>
      <c r="F1632" s="4">
        <v>45716</v>
      </c>
      <c r="G1632" t="s">
        <v>83</v>
      </c>
      <c r="H1632" t="s">
        <v>21</v>
      </c>
      <c r="I1632" t="s">
        <v>30</v>
      </c>
      <c r="J1632">
        <v>131324</v>
      </c>
      <c r="K1632" t="s">
        <v>31</v>
      </c>
      <c r="L1632">
        <f t="shared" si="75"/>
        <v>2025</v>
      </c>
      <c r="M1632">
        <f t="shared" si="76"/>
        <v>2</v>
      </c>
      <c r="Q1632" t="str">
        <f t="shared" si="77"/>
        <v>Low Loss</v>
      </c>
    </row>
    <row r="1633" spans="1:17">
      <c r="A1633" t="s">
        <v>3392</v>
      </c>
      <c r="B1633" t="s">
        <v>3393</v>
      </c>
      <c r="C1633" t="s">
        <v>1753</v>
      </c>
      <c r="D1633" t="s">
        <v>163</v>
      </c>
      <c r="E1633" t="s">
        <v>36</v>
      </c>
      <c r="F1633" s="4">
        <v>45308</v>
      </c>
      <c r="G1633" t="s">
        <v>37</v>
      </c>
      <c r="H1633" t="s">
        <v>29</v>
      </c>
      <c r="I1633" t="s">
        <v>74</v>
      </c>
      <c r="J1633">
        <v>87840</v>
      </c>
      <c r="K1633" t="s">
        <v>31</v>
      </c>
      <c r="L1633">
        <f t="shared" si="75"/>
        <v>2024</v>
      </c>
      <c r="M1633">
        <f t="shared" si="76"/>
        <v>1</v>
      </c>
      <c r="Q1633" t="str">
        <f t="shared" si="77"/>
        <v>Low Loss</v>
      </c>
    </row>
    <row r="1634" spans="1:17">
      <c r="A1634" t="s">
        <v>3394</v>
      </c>
      <c r="B1634" t="s">
        <v>1421</v>
      </c>
      <c r="C1634" t="s">
        <v>1328</v>
      </c>
      <c r="D1634" t="s">
        <v>87</v>
      </c>
      <c r="E1634" t="s">
        <v>88</v>
      </c>
      <c r="F1634" s="4">
        <v>45859</v>
      </c>
      <c r="G1634" t="s">
        <v>83</v>
      </c>
      <c r="H1634" t="s">
        <v>21</v>
      </c>
      <c r="I1634" t="s">
        <v>74</v>
      </c>
      <c r="J1634">
        <v>420614</v>
      </c>
      <c r="K1634" t="s">
        <v>31</v>
      </c>
      <c r="L1634">
        <f t="shared" si="75"/>
        <v>2025</v>
      </c>
      <c r="M1634">
        <f t="shared" si="76"/>
        <v>7</v>
      </c>
      <c r="Q1634" t="str">
        <f t="shared" si="77"/>
        <v>High Loss</v>
      </c>
    </row>
    <row r="1635" spans="1:17">
      <c r="A1635" t="s">
        <v>3395</v>
      </c>
      <c r="B1635" t="s">
        <v>525</v>
      </c>
      <c r="C1635" t="s">
        <v>912</v>
      </c>
      <c r="D1635" t="s">
        <v>236</v>
      </c>
      <c r="E1635" t="s">
        <v>68</v>
      </c>
      <c r="F1635" s="4">
        <v>45294</v>
      </c>
      <c r="G1635" t="s">
        <v>37</v>
      </c>
      <c r="H1635" t="s">
        <v>38</v>
      </c>
      <c r="I1635" t="s">
        <v>39</v>
      </c>
      <c r="J1635">
        <v>434971</v>
      </c>
      <c r="K1635" t="s">
        <v>31</v>
      </c>
      <c r="L1635">
        <f t="shared" si="75"/>
        <v>2024</v>
      </c>
      <c r="M1635">
        <f t="shared" si="76"/>
        <v>1</v>
      </c>
      <c r="Q1635" t="str">
        <f t="shared" si="77"/>
        <v>High Loss</v>
      </c>
    </row>
    <row r="1636" spans="1:17">
      <c r="A1636" t="s">
        <v>3396</v>
      </c>
      <c r="B1636" t="s">
        <v>2612</v>
      </c>
      <c r="C1636" t="s">
        <v>1276</v>
      </c>
      <c r="D1636" t="s">
        <v>423</v>
      </c>
      <c r="E1636" t="s">
        <v>88</v>
      </c>
      <c r="F1636" s="4">
        <v>45145</v>
      </c>
      <c r="G1636" t="s">
        <v>83</v>
      </c>
      <c r="H1636" t="s">
        <v>38</v>
      </c>
      <c r="I1636" t="s">
        <v>30</v>
      </c>
      <c r="J1636">
        <v>320561</v>
      </c>
      <c r="K1636" t="s">
        <v>23</v>
      </c>
      <c r="L1636">
        <f t="shared" si="75"/>
        <v>2023</v>
      </c>
      <c r="M1636">
        <f t="shared" si="76"/>
        <v>8</v>
      </c>
      <c r="Q1636" t="str">
        <f t="shared" si="77"/>
        <v>High Loss</v>
      </c>
    </row>
    <row r="1637" spans="1:17">
      <c r="A1637" t="s">
        <v>3397</v>
      </c>
      <c r="B1637" t="s">
        <v>2006</v>
      </c>
      <c r="C1637" t="s">
        <v>722</v>
      </c>
      <c r="D1637" t="s">
        <v>298</v>
      </c>
      <c r="E1637" t="s">
        <v>63</v>
      </c>
      <c r="F1637" s="4">
        <v>45987</v>
      </c>
      <c r="G1637" t="s">
        <v>83</v>
      </c>
      <c r="H1637" t="s">
        <v>38</v>
      </c>
      <c r="I1637" t="s">
        <v>30</v>
      </c>
      <c r="J1637">
        <v>39111</v>
      </c>
      <c r="K1637" t="s">
        <v>31</v>
      </c>
      <c r="L1637">
        <f t="shared" si="75"/>
        <v>2025</v>
      </c>
      <c r="M1637">
        <f t="shared" si="76"/>
        <v>11</v>
      </c>
      <c r="Q1637" t="str">
        <f t="shared" si="77"/>
        <v>Low Loss</v>
      </c>
    </row>
    <row r="1638" spans="1:17">
      <c r="A1638" t="s">
        <v>3398</v>
      </c>
      <c r="B1638" t="s">
        <v>3399</v>
      </c>
      <c r="C1638" t="s">
        <v>110</v>
      </c>
      <c r="D1638" t="s">
        <v>434</v>
      </c>
      <c r="E1638" t="s">
        <v>36</v>
      </c>
      <c r="F1638" s="4">
        <v>45615</v>
      </c>
      <c r="G1638" t="s">
        <v>83</v>
      </c>
      <c r="H1638" t="s">
        <v>29</v>
      </c>
      <c r="I1638" t="s">
        <v>30</v>
      </c>
      <c r="J1638">
        <v>379689</v>
      </c>
      <c r="K1638" t="s">
        <v>31</v>
      </c>
      <c r="L1638">
        <f t="shared" si="75"/>
        <v>2024</v>
      </c>
      <c r="M1638">
        <f t="shared" si="76"/>
        <v>11</v>
      </c>
      <c r="Q1638" t="str">
        <f t="shared" si="77"/>
        <v>High Loss</v>
      </c>
    </row>
    <row r="1639" spans="1:17">
      <c r="A1639" t="s">
        <v>3400</v>
      </c>
      <c r="B1639" t="s">
        <v>1332</v>
      </c>
      <c r="C1639" t="s">
        <v>444</v>
      </c>
      <c r="D1639" t="s">
        <v>347</v>
      </c>
      <c r="E1639" t="s">
        <v>97</v>
      </c>
      <c r="F1639" s="4">
        <v>45826</v>
      </c>
      <c r="G1639" t="s">
        <v>83</v>
      </c>
      <c r="H1639" t="s">
        <v>29</v>
      </c>
      <c r="I1639" t="s">
        <v>30</v>
      </c>
      <c r="J1639">
        <v>377023</v>
      </c>
      <c r="K1639" t="s">
        <v>31</v>
      </c>
      <c r="L1639">
        <f t="shared" si="75"/>
        <v>2025</v>
      </c>
      <c r="M1639">
        <f t="shared" si="76"/>
        <v>6</v>
      </c>
      <c r="Q1639" t="str">
        <f t="shared" si="77"/>
        <v>High Loss</v>
      </c>
    </row>
    <row r="1640" spans="1:17">
      <c r="A1640" t="s">
        <v>3401</v>
      </c>
      <c r="B1640" t="s">
        <v>55</v>
      </c>
      <c r="C1640" t="s">
        <v>315</v>
      </c>
      <c r="D1640" t="s">
        <v>202</v>
      </c>
      <c r="E1640" t="s">
        <v>63</v>
      </c>
      <c r="F1640" s="4">
        <v>45900</v>
      </c>
      <c r="G1640" t="s">
        <v>37</v>
      </c>
      <c r="H1640" t="s">
        <v>29</v>
      </c>
      <c r="I1640" t="s">
        <v>39</v>
      </c>
      <c r="J1640">
        <v>38013</v>
      </c>
      <c r="K1640" t="s">
        <v>31</v>
      </c>
      <c r="L1640">
        <f t="shared" si="75"/>
        <v>2025</v>
      </c>
      <c r="M1640">
        <f t="shared" si="76"/>
        <v>8</v>
      </c>
      <c r="Q1640" t="str">
        <f t="shared" si="77"/>
        <v>Low Loss</v>
      </c>
    </row>
    <row r="1641" spans="1:17">
      <c r="A1641" t="s">
        <v>3402</v>
      </c>
      <c r="B1641" t="s">
        <v>3403</v>
      </c>
      <c r="C1641" t="s">
        <v>804</v>
      </c>
      <c r="D1641" t="s">
        <v>202</v>
      </c>
      <c r="E1641" t="s">
        <v>36</v>
      </c>
      <c r="F1641" s="4">
        <v>45561</v>
      </c>
      <c r="G1641" t="s">
        <v>28</v>
      </c>
      <c r="H1641" t="s">
        <v>21</v>
      </c>
      <c r="I1641" t="s">
        <v>30</v>
      </c>
      <c r="J1641">
        <v>487274</v>
      </c>
      <c r="K1641" t="s">
        <v>23</v>
      </c>
      <c r="L1641">
        <f t="shared" si="75"/>
        <v>2024</v>
      </c>
      <c r="M1641">
        <f t="shared" si="76"/>
        <v>9</v>
      </c>
      <c r="Q1641" t="str">
        <f t="shared" si="77"/>
        <v>High Loss</v>
      </c>
    </row>
    <row r="1642" spans="1:17">
      <c r="A1642" t="s">
        <v>3404</v>
      </c>
      <c r="B1642" t="s">
        <v>450</v>
      </c>
      <c r="C1642" t="s">
        <v>142</v>
      </c>
      <c r="D1642" t="s">
        <v>259</v>
      </c>
      <c r="E1642" t="s">
        <v>88</v>
      </c>
      <c r="F1642" s="4">
        <v>45476</v>
      </c>
      <c r="G1642" t="s">
        <v>20</v>
      </c>
      <c r="H1642" t="s">
        <v>21</v>
      </c>
      <c r="I1642" t="s">
        <v>39</v>
      </c>
      <c r="J1642">
        <v>394119</v>
      </c>
      <c r="K1642" t="s">
        <v>31</v>
      </c>
      <c r="L1642">
        <f t="shared" si="75"/>
        <v>2024</v>
      </c>
      <c r="M1642">
        <f t="shared" si="76"/>
        <v>7</v>
      </c>
      <c r="Q1642" t="str">
        <f t="shared" si="77"/>
        <v>High Loss</v>
      </c>
    </row>
    <row r="1643" spans="1:17">
      <c r="A1643" t="s">
        <v>3405</v>
      </c>
      <c r="B1643" t="s">
        <v>3406</v>
      </c>
      <c r="C1643" t="s">
        <v>1637</v>
      </c>
      <c r="D1643" t="s">
        <v>232</v>
      </c>
      <c r="E1643" t="s">
        <v>97</v>
      </c>
      <c r="F1643" s="4">
        <v>45799</v>
      </c>
      <c r="G1643" t="s">
        <v>28</v>
      </c>
      <c r="H1643" t="s">
        <v>38</v>
      </c>
      <c r="I1643" t="s">
        <v>39</v>
      </c>
      <c r="J1643">
        <v>284460</v>
      </c>
      <c r="K1643" t="s">
        <v>31</v>
      </c>
      <c r="L1643">
        <f t="shared" si="75"/>
        <v>2025</v>
      </c>
      <c r="M1643">
        <f t="shared" si="76"/>
        <v>5</v>
      </c>
      <c r="Q1643" t="str">
        <f t="shared" si="77"/>
        <v>High Loss</v>
      </c>
    </row>
    <row r="1644" spans="1:17">
      <c r="A1644" t="s">
        <v>3407</v>
      </c>
      <c r="B1644" t="s">
        <v>3408</v>
      </c>
      <c r="C1644" t="s">
        <v>231</v>
      </c>
      <c r="D1644" t="s">
        <v>530</v>
      </c>
      <c r="E1644" t="s">
        <v>63</v>
      </c>
      <c r="F1644" s="4">
        <v>46012</v>
      </c>
      <c r="G1644" t="s">
        <v>28</v>
      </c>
      <c r="H1644" t="s">
        <v>21</v>
      </c>
      <c r="I1644" t="s">
        <v>30</v>
      </c>
      <c r="J1644">
        <v>238697</v>
      </c>
      <c r="K1644" t="s">
        <v>23</v>
      </c>
      <c r="L1644">
        <f t="shared" si="75"/>
        <v>2025</v>
      </c>
      <c r="M1644">
        <f t="shared" si="76"/>
        <v>12</v>
      </c>
      <c r="Q1644" t="str">
        <f t="shared" si="77"/>
        <v>Low Loss</v>
      </c>
    </row>
    <row r="1645" spans="1:17">
      <c r="A1645" t="s">
        <v>3409</v>
      </c>
      <c r="B1645" t="s">
        <v>3410</v>
      </c>
      <c r="C1645" t="s">
        <v>184</v>
      </c>
      <c r="D1645" t="s">
        <v>402</v>
      </c>
      <c r="E1645" t="s">
        <v>19</v>
      </c>
      <c r="F1645" s="4">
        <v>45718</v>
      </c>
      <c r="G1645" t="s">
        <v>37</v>
      </c>
      <c r="H1645" t="s">
        <v>21</v>
      </c>
      <c r="I1645" t="s">
        <v>30</v>
      </c>
      <c r="J1645">
        <v>403886</v>
      </c>
      <c r="K1645" t="s">
        <v>23</v>
      </c>
      <c r="L1645">
        <f t="shared" si="75"/>
        <v>2025</v>
      </c>
      <c r="M1645">
        <f t="shared" si="76"/>
        <v>3</v>
      </c>
      <c r="Q1645" t="str">
        <f t="shared" si="77"/>
        <v>High Loss</v>
      </c>
    </row>
    <row r="1646" spans="1:17">
      <c r="A1646" t="s">
        <v>3411</v>
      </c>
      <c r="B1646" t="s">
        <v>1957</v>
      </c>
      <c r="C1646" t="s">
        <v>781</v>
      </c>
      <c r="D1646" t="s">
        <v>107</v>
      </c>
      <c r="E1646" t="s">
        <v>68</v>
      </c>
      <c r="F1646" s="4">
        <v>45723</v>
      </c>
      <c r="G1646" t="s">
        <v>37</v>
      </c>
      <c r="H1646" t="s">
        <v>38</v>
      </c>
      <c r="I1646" t="s">
        <v>39</v>
      </c>
      <c r="J1646">
        <v>248636</v>
      </c>
      <c r="K1646" t="s">
        <v>31</v>
      </c>
      <c r="L1646">
        <f t="shared" si="75"/>
        <v>2025</v>
      </c>
      <c r="M1646">
        <f t="shared" si="76"/>
        <v>3</v>
      </c>
      <c r="Q1646" t="str">
        <f t="shared" si="77"/>
        <v>Low Loss</v>
      </c>
    </row>
    <row r="1647" spans="1:17">
      <c r="A1647" t="s">
        <v>3412</v>
      </c>
      <c r="B1647" t="s">
        <v>3413</v>
      </c>
      <c r="C1647" t="s">
        <v>815</v>
      </c>
      <c r="D1647" t="s">
        <v>173</v>
      </c>
      <c r="E1647" t="s">
        <v>58</v>
      </c>
      <c r="F1647" s="4">
        <v>45689</v>
      </c>
      <c r="G1647" t="s">
        <v>37</v>
      </c>
      <c r="H1647" t="s">
        <v>21</v>
      </c>
      <c r="I1647" t="s">
        <v>30</v>
      </c>
      <c r="J1647">
        <v>63579</v>
      </c>
      <c r="K1647" t="s">
        <v>23</v>
      </c>
      <c r="L1647">
        <f t="shared" si="75"/>
        <v>2025</v>
      </c>
      <c r="M1647">
        <f t="shared" si="76"/>
        <v>2</v>
      </c>
      <c r="Q1647" t="str">
        <f t="shared" si="77"/>
        <v>Low Loss</v>
      </c>
    </row>
    <row r="1648" spans="1:17">
      <c r="A1648" t="s">
        <v>3414</v>
      </c>
      <c r="B1648" t="s">
        <v>2330</v>
      </c>
      <c r="C1648" t="s">
        <v>272</v>
      </c>
      <c r="D1648" t="s">
        <v>73</v>
      </c>
      <c r="E1648" t="s">
        <v>88</v>
      </c>
      <c r="F1648" s="4">
        <v>45175</v>
      </c>
      <c r="G1648" t="s">
        <v>28</v>
      </c>
      <c r="H1648" t="s">
        <v>21</v>
      </c>
      <c r="I1648" t="s">
        <v>30</v>
      </c>
      <c r="J1648">
        <v>455017</v>
      </c>
      <c r="K1648" t="s">
        <v>23</v>
      </c>
      <c r="L1648">
        <f t="shared" si="75"/>
        <v>2023</v>
      </c>
      <c r="M1648">
        <f t="shared" si="76"/>
        <v>9</v>
      </c>
      <c r="Q1648" t="str">
        <f t="shared" si="77"/>
        <v>High Loss</v>
      </c>
    </row>
    <row r="1649" spans="1:17">
      <c r="A1649" t="s">
        <v>3415</v>
      </c>
      <c r="B1649" t="s">
        <v>3416</v>
      </c>
      <c r="C1649" t="s">
        <v>455</v>
      </c>
      <c r="D1649" t="s">
        <v>48</v>
      </c>
      <c r="E1649" t="s">
        <v>58</v>
      </c>
      <c r="F1649" s="4">
        <v>45284</v>
      </c>
      <c r="G1649" t="s">
        <v>83</v>
      </c>
      <c r="H1649" t="s">
        <v>38</v>
      </c>
      <c r="I1649" t="s">
        <v>39</v>
      </c>
      <c r="J1649">
        <v>329534</v>
      </c>
      <c r="K1649" t="s">
        <v>31</v>
      </c>
      <c r="L1649">
        <f t="shared" si="75"/>
        <v>2023</v>
      </c>
      <c r="M1649">
        <f t="shared" si="76"/>
        <v>12</v>
      </c>
      <c r="Q1649" t="str">
        <f t="shared" si="77"/>
        <v>High Loss</v>
      </c>
    </row>
    <row r="1650" spans="1:17">
      <c r="A1650" t="s">
        <v>3417</v>
      </c>
      <c r="B1650" t="s">
        <v>3418</v>
      </c>
      <c r="C1650" t="s">
        <v>754</v>
      </c>
      <c r="D1650" t="s">
        <v>135</v>
      </c>
      <c r="E1650" t="s">
        <v>97</v>
      </c>
      <c r="F1650" s="4">
        <v>45660</v>
      </c>
      <c r="G1650" t="s">
        <v>83</v>
      </c>
      <c r="H1650" t="s">
        <v>29</v>
      </c>
      <c r="I1650" t="s">
        <v>39</v>
      </c>
      <c r="J1650">
        <v>461866</v>
      </c>
      <c r="K1650" t="s">
        <v>31</v>
      </c>
      <c r="L1650">
        <f t="shared" si="75"/>
        <v>2025</v>
      </c>
      <c r="M1650">
        <f t="shared" si="76"/>
        <v>1</v>
      </c>
      <c r="Q1650" t="str">
        <f t="shared" si="77"/>
        <v>High Loss</v>
      </c>
    </row>
    <row r="1651" spans="1:17">
      <c r="A1651" t="s">
        <v>3419</v>
      </c>
      <c r="B1651" t="s">
        <v>3420</v>
      </c>
      <c r="C1651" t="s">
        <v>778</v>
      </c>
      <c r="D1651" t="s">
        <v>288</v>
      </c>
      <c r="E1651" t="s">
        <v>97</v>
      </c>
      <c r="F1651" s="4">
        <v>45725</v>
      </c>
      <c r="G1651" t="s">
        <v>83</v>
      </c>
      <c r="H1651" t="s">
        <v>21</v>
      </c>
      <c r="I1651" t="s">
        <v>30</v>
      </c>
      <c r="J1651">
        <v>127530</v>
      </c>
      <c r="K1651" t="s">
        <v>31</v>
      </c>
      <c r="L1651">
        <f t="shared" si="75"/>
        <v>2025</v>
      </c>
      <c r="M1651">
        <f t="shared" si="76"/>
        <v>3</v>
      </c>
      <c r="Q1651" t="str">
        <f t="shared" si="77"/>
        <v>Low Loss</v>
      </c>
    </row>
    <row r="1652" spans="1:17">
      <c r="A1652" t="s">
        <v>3421</v>
      </c>
      <c r="B1652" t="s">
        <v>432</v>
      </c>
      <c r="C1652" t="s">
        <v>520</v>
      </c>
      <c r="D1652" t="s">
        <v>365</v>
      </c>
      <c r="E1652" t="s">
        <v>68</v>
      </c>
      <c r="F1652" s="4">
        <v>45418</v>
      </c>
      <c r="G1652" t="s">
        <v>83</v>
      </c>
      <c r="H1652" t="s">
        <v>29</v>
      </c>
      <c r="I1652" t="s">
        <v>30</v>
      </c>
      <c r="J1652">
        <v>449750</v>
      </c>
      <c r="K1652" t="s">
        <v>23</v>
      </c>
      <c r="L1652">
        <f t="shared" si="75"/>
        <v>2024</v>
      </c>
      <c r="M1652">
        <f t="shared" si="76"/>
        <v>5</v>
      </c>
      <c r="Q1652" t="str">
        <f t="shared" si="77"/>
        <v>High Loss</v>
      </c>
    </row>
    <row r="1653" spans="1:17">
      <c r="A1653" t="s">
        <v>3422</v>
      </c>
      <c r="B1653" t="s">
        <v>2503</v>
      </c>
      <c r="C1653" t="s">
        <v>205</v>
      </c>
      <c r="D1653" t="s">
        <v>361</v>
      </c>
      <c r="E1653" t="s">
        <v>63</v>
      </c>
      <c r="F1653" s="4">
        <v>44964</v>
      </c>
      <c r="G1653" t="s">
        <v>20</v>
      </c>
      <c r="H1653" t="s">
        <v>21</v>
      </c>
      <c r="I1653" t="s">
        <v>30</v>
      </c>
      <c r="J1653">
        <v>222194</v>
      </c>
      <c r="K1653" t="s">
        <v>31</v>
      </c>
      <c r="L1653">
        <f t="shared" si="75"/>
        <v>2023</v>
      </c>
      <c r="M1653">
        <f t="shared" si="76"/>
        <v>2</v>
      </c>
      <c r="Q1653" t="str">
        <f t="shared" si="77"/>
        <v>Low Loss</v>
      </c>
    </row>
    <row r="1654" spans="1:17">
      <c r="A1654" t="s">
        <v>3423</v>
      </c>
      <c r="B1654" t="s">
        <v>3424</v>
      </c>
      <c r="C1654" t="s">
        <v>900</v>
      </c>
      <c r="D1654" t="s">
        <v>151</v>
      </c>
      <c r="E1654" t="s">
        <v>63</v>
      </c>
      <c r="F1654" s="4">
        <v>45212</v>
      </c>
      <c r="G1654" t="s">
        <v>20</v>
      </c>
      <c r="H1654" t="s">
        <v>21</v>
      </c>
      <c r="I1654" t="s">
        <v>39</v>
      </c>
      <c r="J1654">
        <v>409073</v>
      </c>
      <c r="K1654" t="s">
        <v>31</v>
      </c>
      <c r="L1654">
        <f t="shared" si="75"/>
        <v>2023</v>
      </c>
      <c r="M1654">
        <f t="shared" si="76"/>
        <v>10</v>
      </c>
      <c r="Q1654" t="str">
        <f t="shared" si="77"/>
        <v>High Loss</v>
      </c>
    </row>
    <row r="1655" spans="1:17">
      <c r="A1655" t="s">
        <v>3425</v>
      </c>
      <c r="B1655" t="s">
        <v>3426</v>
      </c>
      <c r="C1655" t="s">
        <v>797</v>
      </c>
      <c r="D1655" t="s">
        <v>259</v>
      </c>
      <c r="E1655" t="s">
        <v>36</v>
      </c>
      <c r="F1655" s="4">
        <v>45201</v>
      </c>
      <c r="G1655" t="s">
        <v>28</v>
      </c>
      <c r="H1655" t="s">
        <v>29</v>
      </c>
      <c r="I1655" t="s">
        <v>39</v>
      </c>
      <c r="J1655">
        <v>325770</v>
      </c>
      <c r="K1655" t="s">
        <v>31</v>
      </c>
      <c r="L1655">
        <f t="shared" si="75"/>
        <v>2023</v>
      </c>
      <c r="M1655">
        <f t="shared" si="76"/>
        <v>10</v>
      </c>
      <c r="Q1655" t="str">
        <f t="shared" si="77"/>
        <v>High Loss</v>
      </c>
    </row>
    <row r="1656" spans="1:17">
      <c r="A1656" t="s">
        <v>3427</v>
      </c>
      <c r="B1656" t="s">
        <v>820</v>
      </c>
      <c r="C1656" t="s">
        <v>1328</v>
      </c>
      <c r="D1656" t="s">
        <v>714</v>
      </c>
      <c r="E1656" t="s">
        <v>36</v>
      </c>
      <c r="F1656" s="4">
        <v>45634</v>
      </c>
      <c r="G1656" t="s">
        <v>37</v>
      </c>
      <c r="H1656" t="s">
        <v>21</v>
      </c>
      <c r="I1656" t="s">
        <v>30</v>
      </c>
      <c r="J1656">
        <v>275240</v>
      </c>
      <c r="K1656" t="s">
        <v>31</v>
      </c>
      <c r="L1656">
        <f t="shared" si="75"/>
        <v>2024</v>
      </c>
      <c r="M1656">
        <f t="shared" si="76"/>
        <v>12</v>
      </c>
      <c r="Q1656" t="str">
        <f t="shared" si="77"/>
        <v>High Loss</v>
      </c>
    </row>
    <row r="1657" spans="1:17">
      <c r="A1657" t="s">
        <v>3428</v>
      </c>
      <c r="B1657" t="s">
        <v>2084</v>
      </c>
      <c r="C1657" t="s">
        <v>839</v>
      </c>
      <c r="D1657" t="s">
        <v>155</v>
      </c>
      <c r="E1657" t="s">
        <v>68</v>
      </c>
      <c r="F1657" s="4">
        <v>45770</v>
      </c>
      <c r="G1657" t="s">
        <v>28</v>
      </c>
      <c r="H1657" t="s">
        <v>38</v>
      </c>
      <c r="I1657" t="s">
        <v>22</v>
      </c>
      <c r="J1657">
        <v>488566</v>
      </c>
      <c r="K1657" t="s">
        <v>31</v>
      </c>
      <c r="L1657">
        <f t="shared" si="75"/>
        <v>2025</v>
      </c>
      <c r="M1657">
        <f t="shared" si="76"/>
        <v>4</v>
      </c>
      <c r="Q1657" t="str">
        <f t="shared" si="77"/>
        <v>High Loss</v>
      </c>
    </row>
    <row r="1658" spans="1:17">
      <c r="A1658" t="s">
        <v>3429</v>
      </c>
      <c r="B1658" t="s">
        <v>2616</v>
      </c>
      <c r="C1658" t="s">
        <v>315</v>
      </c>
      <c r="D1658" t="s">
        <v>255</v>
      </c>
      <c r="E1658" t="s">
        <v>88</v>
      </c>
      <c r="F1658" s="4">
        <v>45995</v>
      </c>
      <c r="G1658" t="s">
        <v>37</v>
      </c>
      <c r="H1658" t="s">
        <v>38</v>
      </c>
      <c r="I1658" t="s">
        <v>74</v>
      </c>
      <c r="J1658">
        <v>59966</v>
      </c>
      <c r="K1658" t="s">
        <v>31</v>
      </c>
      <c r="L1658">
        <f t="shared" si="75"/>
        <v>2025</v>
      </c>
      <c r="M1658">
        <f t="shared" si="76"/>
        <v>12</v>
      </c>
      <c r="Q1658" t="str">
        <f t="shared" si="77"/>
        <v>Low Loss</v>
      </c>
    </row>
    <row r="1659" spans="1:17">
      <c r="A1659" t="s">
        <v>3430</v>
      </c>
      <c r="B1659" t="s">
        <v>244</v>
      </c>
      <c r="C1659" t="s">
        <v>123</v>
      </c>
      <c r="D1659" t="s">
        <v>96</v>
      </c>
      <c r="E1659" t="s">
        <v>19</v>
      </c>
      <c r="F1659" s="4">
        <v>45795</v>
      </c>
      <c r="G1659" t="s">
        <v>28</v>
      </c>
      <c r="H1659" t="s">
        <v>21</v>
      </c>
      <c r="I1659" t="s">
        <v>74</v>
      </c>
      <c r="J1659">
        <v>314765</v>
      </c>
      <c r="K1659" t="s">
        <v>23</v>
      </c>
      <c r="L1659">
        <f t="shared" si="75"/>
        <v>2025</v>
      </c>
      <c r="M1659">
        <f t="shared" si="76"/>
        <v>5</v>
      </c>
      <c r="Q1659" t="str">
        <f t="shared" si="77"/>
        <v>High Loss</v>
      </c>
    </row>
    <row r="1660" spans="1:17">
      <c r="A1660" t="s">
        <v>3431</v>
      </c>
      <c r="B1660" t="s">
        <v>3432</v>
      </c>
      <c r="C1660" t="s">
        <v>91</v>
      </c>
      <c r="D1660" t="s">
        <v>163</v>
      </c>
      <c r="E1660" t="s">
        <v>97</v>
      </c>
      <c r="F1660" s="4">
        <v>45680</v>
      </c>
      <c r="G1660" t="s">
        <v>83</v>
      </c>
      <c r="H1660" t="s">
        <v>21</v>
      </c>
      <c r="I1660" t="s">
        <v>30</v>
      </c>
      <c r="J1660">
        <v>7564</v>
      </c>
      <c r="K1660" t="s">
        <v>31</v>
      </c>
      <c r="L1660">
        <f t="shared" si="75"/>
        <v>2025</v>
      </c>
      <c r="M1660">
        <f t="shared" si="76"/>
        <v>1</v>
      </c>
      <c r="Q1660" t="str">
        <f t="shared" si="77"/>
        <v>Low Loss</v>
      </c>
    </row>
    <row r="1661" spans="1:17">
      <c r="A1661" t="s">
        <v>3433</v>
      </c>
      <c r="B1661" t="s">
        <v>1547</v>
      </c>
      <c r="C1661" t="s">
        <v>1553</v>
      </c>
      <c r="D1661" t="s">
        <v>48</v>
      </c>
      <c r="E1661" t="s">
        <v>58</v>
      </c>
      <c r="F1661" s="4">
        <v>45186</v>
      </c>
      <c r="G1661" t="s">
        <v>20</v>
      </c>
      <c r="H1661" t="s">
        <v>29</v>
      </c>
      <c r="I1661" t="s">
        <v>30</v>
      </c>
      <c r="J1661">
        <v>92802</v>
      </c>
      <c r="K1661" t="s">
        <v>31</v>
      </c>
      <c r="L1661">
        <f t="shared" si="75"/>
        <v>2023</v>
      </c>
      <c r="M1661">
        <f t="shared" si="76"/>
        <v>9</v>
      </c>
      <c r="Q1661" t="str">
        <f t="shared" si="77"/>
        <v>Low Loss</v>
      </c>
    </row>
    <row r="1662" spans="1:17">
      <c r="A1662" t="s">
        <v>3434</v>
      </c>
      <c r="B1662" t="s">
        <v>3435</v>
      </c>
      <c r="C1662" t="s">
        <v>388</v>
      </c>
      <c r="D1662" t="s">
        <v>273</v>
      </c>
      <c r="E1662" t="s">
        <v>68</v>
      </c>
      <c r="F1662" s="4">
        <v>45804</v>
      </c>
      <c r="G1662" t="s">
        <v>28</v>
      </c>
      <c r="H1662" t="s">
        <v>29</v>
      </c>
      <c r="I1662" t="s">
        <v>30</v>
      </c>
      <c r="J1662">
        <v>177542</v>
      </c>
      <c r="K1662" t="s">
        <v>31</v>
      </c>
      <c r="L1662">
        <f t="shared" si="75"/>
        <v>2025</v>
      </c>
      <c r="M1662">
        <f t="shared" si="76"/>
        <v>5</v>
      </c>
      <c r="Q1662" t="str">
        <f t="shared" si="77"/>
        <v>Low Loss</v>
      </c>
    </row>
    <row r="1663" spans="1:17">
      <c r="A1663" t="s">
        <v>3436</v>
      </c>
      <c r="B1663" t="s">
        <v>3437</v>
      </c>
      <c r="C1663" t="s">
        <v>1901</v>
      </c>
      <c r="D1663" t="s">
        <v>87</v>
      </c>
      <c r="E1663" t="s">
        <v>68</v>
      </c>
      <c r="F1663" s="4">
        <v>45071</v>
      </c>
      <c r="G1663" t="s">
        <v>20</v>
      </c>
      <c r="H1663" t="s">
        <v>21</v>
      </c>
      <c r="I1663" t="s">
        <v>30</v>
      </c>
      <c r="J1663">
        <v>442238</v>
      </c>
      <c r="K1663" t="s">
        <v>31</v>
      </c>
      <c r="L1663">
        <f t="shared" si="75"/>
        <v>2023</v>
      </c>
      <c r="M1663">
        <f t="shared" si="76"/>
        <v>5</v>
      </c>
      <c r="Q1663" t="str">
        <f t="shared" si="77"/>
        <v>High Loss</v>
      </c>
    </row>
    <row r="1664" spans="1:17">
      <c r="A1664" t="s">
        <v>3438</v>
      </c>
      <c r="B1664" t="s">
        <v>3439</v>
      </c>
      <c r="C1664" t="s">
        <v>754</v>
      </c>
      <c r="D1664" t="s">
        <v>163</v>
      </c>
      <c r="E1664" t="s">
        <v>36</v>
      </c>
      <c r="F1664" s="4">
        <v>45288</v>
      </c>
      <c r="G1664" t="s">
        <v>83</v>
      </c>
      <c r="H1664" t="s">
        <v>38</v>
      </c>
      <c r="I1664" t="s">
        <v>30</v>
      </c>
      <c r="J1664">
        <v>49454</v>
      </c>
      <c r="K1664" t="s">
        <v>31</v>
      </c>
      <c r="L1664">
        <f t="shared" si="75"/>
        <v>2023</v>
      </c>
      <c r="M1664">
        <f t="shared" si="76"/>
        <v>12</v>
      </c>
      <c r="Q1664" t="str">
        <f t="shared" si="77"/>
        <v>Low Loss</v>
      </c>
    </row>
    <row r="1665" spans="1:17">
      <c r="A1665" t="s">
        <v>3440</v>
      </c>
      <c r="B1665" t="s">
        <v>1785</v>
      </c>
      <c r="C1665" t="s">
        <v>395</v>
      </c>
      <c r="D1665" t="s">
        <v>298</v>
      </c>
      <c r="E1665" t="s">
        <v>63</v>
      </c>
      <c r="F1665" s="4">
        <v>45126</v>
      </c>
      <c r="G1665" t="s">
        <v>37</v>
      </c>
      <c r="H1665" t="s">
        <v>38</v>
      </c>
      <c r="I1665" t="s">
        <v>30</v>
      </c>
      <c r="J1665">
        <v>268383</v>
      </c>
      <c r="K1665" t="s">
        <v>31</v>
      </c>
      <c r="L1665">
        <f t="shared" si="75"/>
        <v>2023</v>
      </c>
      <c r="M1665">
        <f t="shared" si="76"/>
        <v>7</v>
      </c>
      <c r="Q1665" t="str">
        <f t="shared" si="77"/>
        <v>High Loss</v>
      </c>
    </row>
    <row r="1666" spans="1:17">
      <c r="A1666" t="s">
        <v>3441</v>
      </c>
      <c r="B1666" t="s">
        <v>3161</v>
      </c>
      <c r="C1666" t="s">
        <v>949</v>
      </c>
      <c r="D1666" t="s">
        <v>402</v>
      </c>
      <c r="E1666" t="s">
        <v>68</v>
      </c>
      <c r="F1666" s="4">
        <v>45650</v>
      </c>
      <c r="G1666" t="s">
        <v>20</v>
      </c>
      <c r="H1666" t="s">
        <v>29</v>
      </c>
      <c r="I1666" t="s">
        <v>30</v>
      </c>
      <c r="J1666">
        <v>71735</v>
      </c>
      <c r="K1666" t="s">
        <v>23</v>
      </c>
      <c r="L1666">
        <f t="shared" si="75"/>
        <v>2024</v>
      </c>
      <c r="M1666">
        <f t="shared" si="76"/>
        <v>12</v>
      </c>
      <c r="Q1666" t="str">
        <f t="shared" si="77"/>
        <v>Low Loss</v>
      </c>
    </row>
    <row r="1667" spans="1:17">
      <c r="A1667" t="s">
        <v>3442</v>
      </c>
      <c r="B1667" t="s">
        <v>3443</v>
      </c>
      <c r="C1667" t="s">
        <v>184</v>
      </c>
      <c r="D1667" t="s">
        <v>78</v>
      </c>
      <c r="E1667" t="s">
        <v>97</v>
      </c>
      <c r="F1667" s="4">
        <v>45674</v>
      </c>
      <c r="G1667" t="s">
        <v>20</v>
      </c>
      <c r="H1667" t="s">
        <v>21</v>
      </c>
      <c r="I1667" t="s">
        <v>30</v>
      </c>
      <c r="J1667">
        <v>171233</v>
      </c>
      <c r="K1667" t="s">
        <v>31</v>
      </c>
      <c r="L1667">
        <f t="shared" ref="L1667:L1730" si="78">YEAR(F1667)</f>
        <v>2025</v>
      </c>
      <c r="M1667">
        <f t="shared" ref="M1667:M1730" si="79">MONTH(F1667)</f>
        <v>1</v>
      </c>
      <c r="Q1667" t="str">
        <f t="shared" ref="Q1667:Q1730" si="80">IF(J1667&gt;250000,"High Loss","Low Loss")</f>
        <v>Low Loss</v>
      </c>
    </row>
    <row r="1668" spans="1:17">
      <c r="A1668" t="s">
        <v>3444</v>
      </c>
      <c r="B1668" t="s">
        <v>3445</v>
      </c>
      <c r="C1668" t="s">
        <v>1753</v>
      </c>
      <c r="D1668" t="s">
        <v>255</v>
      </c>
      <c r="E1668" t="s">
        <v>88</v>
      </c>
      <c r="F1668" s="4">
        <v>45253</v>
      </c>
      <c r="G1668" t="s">
        <v>83</v>
      </c>
      <c r="H1668" t="s">
        <v>29</v>
      </c>
      <c r="I1668" t="s">
        <v>74</v>
      </c>
      <c r="J1668">
        <v>228624</v>
      </c>
      <c r="K1668" t="s">
        <v>31</v>
      </c>
      <c r="L1668">
        <f t="shared" si="78"/>
        <v>2023</v>
      </c>
      <c r="M1668">
        <f t="shared" si="79"/>
        <v>11</v>
      </c>
      <c r="Q1668" t="str">
        <f t="shared" si="80"/>
        <v>Low Loss</v>
      </c>
    </row>
    <row r="1669" spans="1:17">
      <c r="A1669" t="s">
        <v>3446</v>
      </c>
      <c r="B1669" t="s">
        <v>2046</v>
      </c>
      <c r="C1669" t="s">
        <v>485</v>
      </c>
      <c r="D1669" t="s">
        <v>206</v>
      </c>
      <c r="E1669" t="s">
        <v>68</v>
      </c>
      <c r="F1669" s="4">
        <v>45561</v>
      </c>
      <c r="G1669" t="s">
        <v>20</v>
      </c>
      <c r="H1669" t="s">
        <v>21</v>
      </c>
      <c r="I1669" t="s">
        <v>30</v>
      </c>
      <c r="J1669">
        <v>283310</v>
      </c>
      <c r="K1669" t="s">
        <v>23</v>
      </c>
      <c r="L1669">
        <f t="shared" si="78"/>
        <v>2024</v>
      </c>
      <c r="M1669">
        <f t="shared" si="79"/>
        <v>9</v>
      </c>
      <c r="Q1669" t="str">
        <f t="shared" si="80"/>
        <v>High Loss</v>
      </c>
    </row>
    <row r="1670" spans="1:17">
      <c r="A1670" t="s">
        <v>3447</v>
      </c>
      <c r="B1670" t="s">
        <v>3448</v>
      </c>
      <c r="C1670" t="s">
        <v>269</v>
      </c>
      <c r="D1670" t="s">
        <v>52</v>
      </c>
      <c r="E1670" t="s">
        <v>58</v>
      </c>
      <c r="F1670" s="4">
        <v>45610</v>
      </c>
      <c r="G1670" t="s">
        <v>20</v>
      </c>
      <c r="H1670" t="s">
        <v>29</v>
      </c>
      <c r="I1670" t="s">
        <v>39</v>
      </c>
      <c r="J1670">
        <v>161556</v>
      </c>
      <c r="K1670" t="s">
        <v>23</v>
      </c>
      <c r="L1670">
        <f t="shared" si="78"/>
        <v>2024</v>
      </c>
      <c r="M1670">
        <f t="shared" si="79"/>
        <v>11</v>
      </c>
      <c r="Q1670" t="str">
        <f t="shared" si="80"/>
        <v>Low Loss</v>
      </c>
    </row>
    <row r="1671" spans="1:17">
      <c r="A1671" t="s">
        <v>3449</v>
      </c>
      <c r="B1671" t="s">
        <v>3450</v>
      </c>
      <c r="C1671" t="s">
        <v>91</v>
      </c>
      <c r="D1671" t="s">
        <v>78</v>
      </c>
      <c r="E1671" t="s">
        <v>63</v>
      </c>
      <c r="F1671" s="4">
        <v>45530</v>
      </c>
      <c r="G1671" t="s">
        <v>20</v>
      </c>
      <c r="H1671" t="s">
        <v>29</v>
      </c>
      <c r="I1671" t="s">
        <v>74</v>
      </c>
      <c r="J1671">
        <v>23706</v>
      </c>
      <c r="K1671" t="s">
        <v>23</v>
      </c>
      <c r="L1671">
        <f t="shared" si="78"/>
        <v>2024</v>
      </c>
      <c r="M1671">
        <f t="shared" si="79"/>
        <v>8</v>
      </c>
      <c r="Q1671" t="str">
        <f t="shared" si="80"/>
        <v>Low Loss</v>
      </c>
    </row>
    <row r="1672" spans="1:17">
      <c r="A1672" t="s">
        <v>3451</v>
      </c>
      <c r="B1672" t="s">
        <v>738</v>
      </c>
      <c r="C1672" t="s">
        <v>797</v>
      </c>
      <c r="D1672" t="s">
        <v>214</v>
      </c>
      <c r="E1672" t="s">
        <v>63</v>
      </c>
      <c r="F1672" s="4">
        <v>45121</v>
      </c>
      <c r="G1672" t="s">
        <v>37</v>
      </c>
      <c r="H1672" t="s">
        <v>29</v>
      </c>
      <c r="I1672" t="s">
        <v>30</v>
      </c>
      <c r="J1672">
        <v>364722</v>
      </c>
      <c r="K1672" t="s">
        <v>31</v>
      </c>
      <c r="L1672">
        <f t="shared" si="78"/>
        <v>2023</v>
      </c>
      <c r="M1672">
        <f t="shared" si="79"/>
        <v>7</v>
      </c>
      <c r="Q1672" t="str">
        <f t="shared" si="80"/>
        <v>High Loss</v>
      </c>
    </row>
    <row r="1673" spans="1:17">
      <c r="A1673" t="s">
        <v>3452</v>
      </c>
      <c r="B1673" t="s">
        <v>3453</v>
      </c>
      <c r="C1673" t="s">
        <v>1072</v>
      </c>
      <c r="D1673" t="s">
        <v>206</v>
      </c>
      <c r="E1673" t="s">
        <v>97</v>
      </c>
      <c r="F1673" s="4">
        <v>46015</v>
      </c>
      <c r="G1673" t="s">
        <v>37</v>
      </c>
      <c r="H1673" t="s">
        <v>21</v>
      </c>
      <c r="I1673" t="s">
        <v>30</v>
      </c>
      <c r="J1673">
        <v>435035</v>
      </c>
      <c r="K1673" t="s">
        <v>23</v>
      </c>
      <c r="L1673">
        <f t="shared" si="78"/>
        <v>2025</v>
      </c>
      <c r="M1673">
        <f t="shared" si="79"/>
        <v>12</v>
      </c>
      <c r="Q1673" t="str">
        <f t="shared" si="80"/>
        <v>High Loss</v>
      </c>
    </row>
    <row r="1674" spans="1:17">
      <c r="A1674" t="s">
        <v>3454</v>
      </c>
      <c r="B1674" t="s">
        <v>3455</v>
      </c>
      <c r="C1674" t="s">
        <v>1116</v>
      </c>
      <c r="D1674" t="s">
        <v>35</v>
      </c>
      <c r="E1674" t="s">
        <v>88</v>
      </c>
      <c r="F1674" s="4">
        <v>44948</v>
      </c>
      <c r="G1674" t="s">
        <v>28</v>
      </c>
      <c r="H1674" t="s">
        <v>21</v>
      </c>
      <c r="I1674" t="s">
        <v>30</v>
      </c>
      <c r="J1674">
        <v>319793</v>
      </c>
      <c r="K1674" t="s">
        <v>31</v>
      </c>
      <c r="L1674">
        <f t="shared" si="78"/>
        <v>2023</v>
      </c>
      <c r="M1674">
        <f t="shared" si="79"/>
        <v>1</v>
      </c>
      <c r="Q1674" t="str">
        <f t="shared" si="80"/>
        <v>High Loss</v>
      </c>
    </row>
    <row r="1675" spans="1:17">
      <c r="A1675" t="s">
        <v>3456</v>
      </c>
      <c r="B1675" t="s">
        <v>3457</v>
      </c>
      <c r="C1675" t="s">
        <v>166</v>
      </c>
      <c r="D1675" t="s">
        <v>181</v>
      </c>
      <c r="E1675" t="s">
        <v>88</v>
      </c>
      <c r="F1675" s="4">
        <v>44947</v>
      </c>
      <c r="G1675" t="s">
        <v>20</v>
      </c>
      <c r="H1675" t="s">
        <v>29</v>
      </c>
      <c r="I1675" t="s">
        <v>22</v>
      </c>
      <c r="J1675">
        <v>410743</v>
      </c>
      <c r="K1675" t="s">
        <v>31</v>
      </c>
      <c r="L1675">
        <f t="shared" si="78"/>
        <v>2023</v>
      </c>
      <c r="M1675">
        <f t="shared" si="79"/>
        <v>1</v>
      </c>
      <c r="Q1675" t="str">
        <f t="shared" si="80"/>
        <v>High Loss</v>
      </c>
    </row>
    <row r="1676" spans="1:17">
      <c r="A1676" t="s">
        <v>3458</v>
      </c>
      <c r="B1676" t="s">
        <v>3459</v>
      </c>
      <c r="C1676" t="s">
        <v>562</v>
      </c>
      <c r="D1676" t="s">
        <v>232</v>
      </c>
      <c r="E1676" t="s">
        <v>36</v>
      </c>
      <c r="F1676" s="4">
        <v>45352</v>
      </c>
      <c r="G1676" t="s">
        <v>83</v>
      </c>
      <c r="H1676" t="s">
        <v>38</v>
      </c>
      <c r="I1676" t="s">
        <v>30</v>
      </c>
      <c r="J1676">
        <v>184569</v>
      </c>
      <c r="K1676" t="s">
        <v>31</v>
      </c>
      <c r="L1676">
        <f t="shared" si="78"/>
        <v>2024</v>
      </c>
      <c r="M1676">
        <f t="shared" si="79"/>
        <v>3</v>
      </c>
      <c r="Q1676" t="str">
        <f t="shared" si="80"/>
        <v>Low Loss</v>
      </c>
    </row>
    <row r="1677" spans="1:17">
      <c r="A1677" t="s">
        <v>3460</v>
      </c>
      <c r="B1677" t="s">
        <v>1247</v>
      </c>
      <c r="C1677" t="s">
        <v>138</v>
      </c>
      <c r="D1677" t="s">
        <v>206</v>
      </c>
      <c r="E1677" t="s">
        <v>19</v>
      </c>
      <c r="F1677" s="4">
        <v>45069</v>
      </c>
      <c r="G1677" t="s">
        <v>20</v>
      </c>
      <c r="H1677" t="s">
        <v>21</v>
      </c>
      <c r="I1677" t="s">
        <v>74</v>
      </c>
      <c r="J1677">
        <v>294458</v>
      </c>
      <c r="K1677" t="s">
        <v>23</v>
      </c>
      <c r="L1677">
        <f t="shared" si="78"/>
        <v>2023</v>
      </c>
      <c r="M1677">
        <f t="shared" si="79"/>
        <v>5</v>
      </c>
      <c r="Q1677" t="str">
        <f t="shared" si="80"/>
        <v>High Loss</v>
      </c>
    </row>
    <row r="1678" spans="1:17">
      <c r="A1678" t="s">
        <v>3461</v>
      </c>
      <c r="B1678" t="s">
        <v>1618</v>
      </c>
      <c r="C1678" t="s">
        <v>102</v>
      </c>
      <c r="D1678" t="s">
        <v>107</v>
      </c>
      <c r="E1678" t="s">
        <v>19</v>
      </c>
      <c r="F1678" s="4">
        <v>45003</v>
      </c>
      <c r="G1678" t="s">
        <v>28</v>
      </c>
      <c r="H1678" t="s">
        <v>38</v>
      </c>
      <c r="I1678" t="s">
        <v>30</v>
      </c>
      <c r="J1678">
        <v>391279</v>
      </c>
      <c r="K1678" t="s">
        <v>31</v>
      </c>
      <c r="L1678">
        <f t="shared" si="78"/>
        <v>2023</v>
      </c>
      <c r="M1678">
        <f t="shared" si="79"/>
        <v>3</v>
      </c>
      <c r="Q1678" t="str">
        <f t="shared" si="80"/>
        <v>High Loss</v>
      </c>
    </row>
    <row r="1679" spans="1:17">
      <c r="A1679" t="s">
        <v>3462</v>
      </c>
      <c r="B1679" t="s">
        <v>2669</v>
      </c>
      <c r="C1679" t="s">
        <v>1581</v>
      </c>
      <c r="D1679" t="s">
        <v>292</v>
      </c>
      <c r="E1679" t="s">
        <v>19</v>
      </c>
      <c r="F1679" s="4">
        <v>45205</v>
      </c>
      <c r="G1679" t="s">
        <v>20</v>
      </c>
      <c r="H1679" t="s">
        <v>29</v>
      </c>
      <c r="I1679" t="s">
        <v>30</v>
      </c>
      <c r="J1679">
        <v>200285</v>
      </c>
      <c r="K1679" t="s">
        <v>31</v>
      </c>
      <c r="L1679">
        <f t="shared" si="78"/>
        <v>2023</v>
      </c>
      <c r="M1679">
        <f t="shared" si="79"/>
        <v>10</v>
      </c>
      <c r="Q1679" t="str">
        <f t="shared" si="80"/>
        <v>Low Loss</v>
      </c>
    </row>
    <row r="1680" spans="1:17">
      <c r="A1680" t="s">
        <v>3463</v>
      </c>
      <c r="B1680" t="s">
        <v>3464</v>
      </c>
      <c r="C1680" t="s">
        <v>114</v>
      </c>
      <c r="D1680" t="s">
        <v>280</v>
      </c>
      <c r="E1680" t="s">
        <v>68</v>
      </c>
      <c r="F1680" s="4">
        <v>45411</v>
      </c>
      <c r="G1680" t="s">
        <v>83</v>
      </c>
      <c r="H1680" t="s">
        <v>21</v>
      </c>
      <c r="I1680" t="s">
        <v>74</v>
      </c>
      <c r="J1680">
        <v>62029</v>
      </c>
      <c r="K1680" t="s">
        <v>23</v>
      </c>
      <c r="L1680">
        <f t="shared" si="78"/>
        <v>2024</v>
      </c>
      <c r="M1680">
        <f t="shared" si="79"/>
        <v>4</v>
      </c>
      <c r="Q1680" t="str">
        <f t="shared" si="80"/>
        <v>Low Loss</v>
      </c>
    </row>
    <row r="1681" spans="1:17">
      <c r="A1681" t="s">
        <v>3465</v>
      </c>
      <c r="B1681" t="s">
        <v>3466</v>
      </c>
      <c r="C1681" t="s">
        <v>146</v>
      </c>
      <c r="D1681" t="s">
        <v>734</v>
      </c>
      <c r="E1681" t="s">
        <v>88</v>
      </c>
      <c r="F1681" s="4">
        <v>45506</v>
      </c>
      <c r="G1681" t="s">
        <v>37</v>
      </c>
      <c r="H1681" t="s">
        <v>21</v>
      </c>
      <c r="I1681" t="s">
        <v>39</v>
      </c>
      <c r="J1681">
        <v>230561</v>
      </c>
      <c r="K1681" t="s">
        <v>31</v>
      </c>
      <c r="L1681">
        <f t="shared" si="78"/>
        <v>2024</v>
      </c>
      <c r="M1681">
        <f t="shared" si="79"/>
        <v>8</v>
      </c>
      <c r="Q1681" t="str">
        <f t="shared" si="80"/>
        <v>Low Loss</v>
      </c>
    </row>
    <row r="1682" spans="1:17">
      <c r="A1682" t="s">
        <v>3467</v>
      </c>
      <c r="B1682" t="s">
        <v>3468</v>
      </c>
      <c r="C1682" t="s">
        <v>488</v>
      </c>
      <c r="D1682" t="s">
        <v>382</v>
      </c>
      <c r="E1682" t="s">
        <v>68</v>
      </c>
      <c r="F1682" s="4">
        <v>45876</v>
      </c>
      <c r="G1682" t="s">
        <v>20</v>
      </c>
      <c r="H1682" t="s">
        <v>38</v>
      </c>
      <c r="I1682" t="s">
        <v>74</v>
      </c>
      <c r="J1682">
        <v>319078</v>
      </c>
      <c r="K1682" t="s">
        <v>23</v>
      </c>
      <c r="L1682">
        <f t="shared" si="78"/>
        <v>2025</v>
      </c>
      <c r="M1682">
        <f t="shared" si="79"/>
        <v>8</v>
      </c>
      <c r="Q1682" t="str">
        <f t="shared" si="80"/>
        <v>High Loss</v>
      </c>
    </row>
    <row r="1683" spans="1:17">
      <c r="A1683" t="s">
        <v>3469</v>
      </c>
      <c r="B1683" t="s">
        <v>3470</v>
      </c>
      <c r="C1683" t="s">
        <v>2525</v>
      </c>
      <c r="D1683" t="s">
        <v>259</v>
      </c>
      <c r="E1683" t="s">
        <v>88</v>
      </c>
      <c r="F1683" s="4">
        <v>45717</v>
      </c>
      <c r="G1683" t="s">
        <v>37</v>
      </c>
      <c r="H1683" t="s">
        <v>38</v>
      </c>
      <c r="I1683" t="s">
        <v>30</v>
      </c>
      <c r="J1683">
        <v>415355</v>
      </c>
      <c r="K1683" t="s">
        <v>23</v>
      </c>
      <c r="L1683">
        <f t="shared" si="78"/>
        <v>2025</v>
      </c>
      <c r="M1683">
        <f t="shared" si="79"/>
        <v>3</v>
      </c>
      <c r="Q1683" t="str">
        <f t="shared" si="80"/>
        <v>High Loss</v>
      </c>
    </row>
    <row r="1684" spans="1:17">
      <c r="A1684" t="s">
        <v>3471</v>
      </c>
      <c r="B1684" t="s">
        <v>3472</v>
      </c>
      <c r="C1684" t="s">
        <v>915</v>
      </c>
      <c r="D1684" t="s">
        <v>131</v>
      </c>
      <c r="E1684" t="s">
        <v>97</v>
      </c>
      <c r="F1684" s="4">
        <v>45983</v>
      </c>
      <c r="G1684" t="s">
        <v>83</v>
      </c>
      <c r="H1684" t="s">
        <v>38</v>
      </c>
      <c r="I1684" t="s">
        <v>30</v>
      </c>
      <c r="J1684">
        <v>316994</v>
      </c>
      <c r="K1684" t="s">
        <v>31</v>
      </c>
      <c r="L1684">
        <f t="shared" si="78"/>
        <v>2025</v>
      </c>
      <c r="M1684">
        <f t="shared" si="79"/>
        <v>11</v>
      </c>
      <c r="Q1684" t="str">
        <f t="shared" si="80"/>
        <v>High Loss</v>
      </c>
    </row>
    <row r="1685" spans="1:17">
      <c r="A1685" t="s">
        <v>3473</v>
      </c>
      <c r="B1685" t="s">
        <v>3474</v>
      </c>
      <c r="C1685" t="s">
        <v>1140</v>
      </c>
      <c r="D1685" t="s">
        <v>170</v>
      </c>
      <c r="E1685" t="s">
        <v>88</v>
      </c>
      <c r="F1685" s="4">
        <v>45147</v>
      </c>
      <c r="G1685" t="s">
        <v>28</v>
      </c>
      <c r="H1685" t="s">
        <v>21</v>
      </c>
      <c r="I1685" t="s">
        <v>39</v>
      </c>
      <c r="J1685">
        <v>33311</v>
      </c>
      <c r="K1685" t="s">
        <v>23</v>
      </c>
      <c r="L1685">
        <f t="shared" si="78"/>
        <v>2023</v>
      </c>
      <c r="M1685">
        <f t="shared" si="79"/>
        <v>8</v>
      </c>
      <c r="Q1685" t="str">
        <f t="shared" si="80"/>
        <v>Low Loss</v>
      </c>
    </row>
    <row r="1686" spans="1:17">
      <c r="A1686" t="s">
        <v>3475</v>
      </c>
      <c r="B1686" t="s">
        <v>935</v>
      </c>
      <c r="C1686" t="s">
        <v>180</v>
      </c>
      <c r="D1686" t="s">
        <v>177</v>
      </c>
      <c r="E1686" t="s">
        <v>68</v>
      </c>
      <c r="F1686" s="4">
        <v>45729</v>
      </c>
      <c r="G1686" t="s">
        <v>37</v>
      </c>
      <c r="H1686" t="s">
        <v>21</v>
      </c>
      <c r="I1686" t="s">
        <v>30</v>
      </c>
      <c r="J1686">
        <v>243410</v>
      </c>
      <c r="K1686" t="s">
        <v>23</v>
      </c>
      <c r="L1686">
        <f t="shared" si="78"/>
        <v>2025</v>
      </c>
      <c r="M1686">
        <f t="shared" si="79"/>
        <v>3</v>
      </c>
      <c r="Q1686" t="str">
        <f t="shared" si="80"/>
        <v>Low Loss</v>
      </c>
    </row>
    <row r="1687" spans="1:17">
      <c r="A1687" t="s">
        <v>3476</v>
      </c>
      <c r="B1687" t="s">
        <v>3477</v>
      </c>
      <c r="C1687" t="s">
        <v>889</v>
      </c>
      <c r="D1687" t="s">
        <v>350</v>
      </c>
      <c r="E1687" t="s">
        <v>68</v>
      </c>
      <c r="F1687" s="4">
        <v>45916</v>
      </c>
      <c r="G1687" t="s">
        <v>20</v>
      </c>
      <c r="H1687" t="s">
        <v>29</v>
      </c>
      <c r="I1687" t="s">
        <v>39</v>
      </c>
      <c r="J1687">
        <v>421612</v>
      </c>
      <c r="K1687" t="s">
        <v>31</v>
      </c>
      <c r="L1687">
        <f t="shared" si="78"/>
        <v>2025</v>
      </c>
      <c r="M1687">
        <f t="shared" si="79"/>
        <v>9</v>
      </c>
      <c r="Q1687" t="str">
        <f t="shared" si="80"/>
        <v>High Loss</v>
      </c>
    </row>
    <row r="1688" spans="1:17">
      <c r="A1688" t="s">
        <v>3478</v>
      </c>
      <c r="B1688" t="s">
        <v>3479</v>
      </c>
      <c r="C1688" t="s">
        <v>2724</v>
      </c>
      <c r="D1688" t="s">
        <v>255</v>
      </c>
      <c r="E1688" t="s">
        <v>58</v>
      </c>
      <c r="F1688" s="4">
        <v>45262</v>
      </c>
      <c r="G1688" t="s">
        <v>28</v>
      </c>
      <c r="H1688" t="s">
        <v>38</v>
      </c>
      <c r="I1688" t="s">
        <v>39</v>
      </c>
      <c r="J1688">
        <v>114048</v>
      </c>
      <c r="K1688" t="s">
        <v>31</v>
      </c>
      <c r="L1688">
        <f t="shared" si="78"/>
        <v>2023</v>
      </c>
      <c r="M1688">
        <f t="shared" si="79"/>
        <v>12</v>
      </c>
      <c r="Q1688" t="str">
        <f t="shared" si="80"/>
        <v>Low Loss</v>
      </c>
    </row>
    <row r="1689" spans="1:17">
      <c r="A1689" t="s">
        <v>3480</v>
      </c>
      <c r="B1689" t="s">
        <v>736</v>
      </c>
      <c r="C1689" t="s">
        <v>1399</v>
      </c>
      <c r="D1689" t="s">
        <v>255</v>
      </c>
      <c r="E1689" t="s">
        <v>36</v>
      </c>
      <c r="F1689" s="4">
        <v>45354</v>
      </c>
      <c r="G1689" t="s">
        <v>83</v>
      </c>
      <c r="H1689" t="s">
        <v>21</v>
      </c>
      <c r="I1689" t="s">
        <v>30</v>
      </c>
      <c r="J1689">
        <v>170278</v>
      </c>
      <c r="K1689" t="s">
        <v>31</v>
      </c>
      <c r="L1689">
        <f t="shared" si="78"/>
        <v>2024</v>
      </c>
      <c r="M1689">
        <f t="shared" si="79"/>
        <v>3</v>
      </c>
      <c r="Q1689" t="str">
        <f t="shared" si="80"/>
        <v>Low Loss</v>
      </c>
    </row>
    <row r="1690" spans="1:17">
      <c r="A1690" t="s">
        <v>3481</v>
      </c>
      <c r="B1690" t="s">
        <v>3103</v>
      </c>
      <c r="C1690" t="s">
        <v>1113</v>
      </c>
      <c r="D1690" t="s">
        <v>151</v>
      </c>
      <c r="E1690" t="s">
        <v>36</v>
      </c>
      <c r="F1690" s="4">
        <v>45939</v>
      </c>
      <c r="G1690" t="s">
        <v>20</v>
      </c>
      <c r="H1690" t="s">
        <v>38</v>
      </c>
      <c r="I1690" t="s">
        <v>30</v>
      </c>
      <c r="J1690">
        <v>84403</v>
      </c>
      <c r="K1690" t="s">
        <v>31</v>
      </c>
      <c r="L1690">
        <f t="shared" si="78"/>
        <v>2025</v>
      </c>
      <c r="M1690">
        <f t="shared" si="79"/>
        <v>10</v>
      </c>
      <c r="Q1690" t="str">
        <f t="shared" si="80"/>
        <v>Low Loss</v>
      </c>
    </row>
    <row r="1691" spans="1:17">
      <c r="A1691" t="s">
        <v>3482</v>
      </c>
      <c r="B1691" t="s">
        <v>3278</v>
      </c>
      <c r="C1691" t="s">
        <v>34</v>
      </c>
      <c r="D1691" t="s">
        <v>402</v>
      </c>
      <c r="E1691" t="s">
        <v>19</v>
      </c>
      <c r="F1691" s="4">
        <v>45152</v>
      </c>
      <c r="G1691" t="s">
        <v>28</v>
      </c>
      <c r="H1691" t="s">
        <v>38</v>
      </c>
      <c r="I1691" t="s">
        <v>30</v>
      </c>
      <c r="J1691">
        <v>366047</v>
      </c>
      <c r="K1691" t="s">
        <v>31</v>
      </c>
      <c r="L1691">
        <f t="shared" si="78"/>
        <v>2023</v>
      </c>
      <c r="M1691">
        <f t="shared" si="79"/>
        <v>8</v>
      </c>
      <c r="Q1691" t="str">
        <f t="shared" si="80"/>
        <v>High Loss</v>
      </c>
    </row>
    <row r="1692" spans="1:17">
      <c r="A1692" t="s">
        <v>3483</v>
      </c>
      <c r="B1692" t="s">
        <v>3484</v>
      </c>
      <c r="C1692" t="s">
        <v>1252</v>
      </c>
      <c r="D1692" t="s">
        <v>259</v>
      </c>
      <c r="E1692" t="s">
        <v>58</v>
      </c>
      <c r="F1692" s="4">
        <v>45358</v>
      </c>
      <c r="G1692" t="s">
        <v>37</v>
      </c>
      <c r="H1692" t="s">
        <v>38</v>
      </c>
      <c r="I1692" t="s">
        <v>39</v>
      </c>
      <c r="J1692">
        <v>459748</v>
      </c>
      <c r="K1692" t="s">
        <v>31</v>
      </c>
      <c r="L1692">
        <f t="shared" si="78"/>
        <v>2024</v>
      </c>
      <c r="M1692">
        <f t="shared" si="79"/>
        <v>3</v>
      </c>
      <c r="Q1692" t="str">
        <f t="shared" si="80"/>
        <v>High Loss</v>
      </c>
    </row>
    <row r="1693" spans="1:17">
      <c r="A1693" t="s">
        <v>3485</v>
      </c>
      <c r="B1693" t="s">
        <v>2246</v>
      </c>
      <c r="C1693" t="s">
        <v>1191</v>
      </c>
      <c r="D1693" t="s">
        <v>87</v>
      </c>
      <c r="E1693" t="s">
        <v>36</v>
      </c>
      <c r="F1693" s="4">
        <v>45618</v>
      </c>
      <c r="G1693" t="s">
        <v>37</v>
      </c>
      <c r="H1693" t="s">
        <v>21</v>
      </c>
      <c r="I1693" t="s">
        <v>30</v>
      </c>
      <c r="J1693">
        <v>285139</v>
      </c>
      <c r="K1693" t="s">
        <v>31</v>
      </c>
      <c r="L1693">
        <f t="shared" si="78"/>
        <v>2024</v>
      </c>
      <c r="M1693">
        <f t="shared" si="79"/>
        <v>11</v>
      </c>
      <c r="Q1693" t="str">
        <f t="shared" si="80"/>
        <v>High Loss</v>
      </c>
    </row>
    <row r="1694" spans="1:17">
      <c r="A1694" t="s">
        <v>3486</v>
      </c>
      <c r="B1694" t="s">
        <v>2219</v>
      </c>
      <c r="C1694" t="s">
        <v>130</v>
      </c>
      <c r="D1694" t="s">
        <v>44</v>
      </c>
      <c r="E1694" t="s">
        <v>88</v>
      </c>
      <c r="F1694" s="4">
        <v>45945</v>
      </c>
      <c r="G1694" t="s">
        <v>20</v>
      </c>
      <c r="H1694" t="s">
        <v>38</v>
      </c>
      <c r="I1694" t="s">
        <v>39</v>
      </c>
      <c r="J1694">
        <v>246277</v>
      </c>
      <c r="K1694" t="s">
        <v>23</v>
      </c>
      <c r="L1694">
        <f t="shared" si="78"/>
        <v>2025</v>
      </c>
      <c r="M1694">
        <f t="shared" si="79"/>
        <v>10</v>
      </c>
      <c r="Q1694" t="str">
        <f t="shared" si="80"/>
        <v>Low Loss</v>
      </c>
    </row>
    <row r="1695" spans="1:17">
      <c r="A1695" t="s">
        <v>3487</v>
      </c>
      <c r="B1695" t="s">
        <v>1585</v>
      </c>
      <c r="C1695" t="s">
        <v>1060</v>
      </c>
      <c r="D1695" t="s">
        <v>434</v>
      </c>
      <c r="E1695" t="s">
        <v>36</v>
      </c>
      <c r="F1695" s="4">
        <v>45545</v>
      </c>
      <c r="G1695" t="s">
        <v>20</v>
      </c>
      <c r="H1695" t="s">
        <v>21</v>
      </c>
      <c r="I1695" t="s">
        <v>74</v>
      </c>
      <c r="J1695">
        <v>57749</v>
      </c>
      <c r="K1695" t="s">
        <v>31</v>
      </c>
      <c r="L1695">
        <f t="shared" si="78"/>
        <v>2024</v>
      </c>
      <c r="M1695">
        <f t="shared" si="79"/>
        <v>9</v>
      </c>
      <c r="Q1695" t="str">
        <f t="shared" si="80"/>
        <v>Low Loss</v>
      </c>
    </row>
    <row r="1696" spans="1:17">
      <c r="A1696" t="s">
        <v>3488</v>
      </c>
      <c r="B1696" t="s">
        <v>2955</v>
      </c>
      <c r="C1696" t="s">
        <v>873</v>
      </c>
      <c r="D1696" t="s">
        <v>298</v>
      </c>
      <c r="E1696" t="s">
        <v>36</v>
      </c>
      <c r="F1696" s="4">
        <v>45478</v>
      </c>
      <c r="G1696" t="s">
        <v>37</v>
      </c>
      <c r="H1696" t="s">
        <v>21</v>
      </c>
      <c r="I1696" t="s">
        <v>30</v>
      </c>
      <c r="J1696">
        <v>103837</v>
      </c>
      <c r="K1696" t="s">
        <v>31</v>
      </c>
      <c r="L1696">
        <f t="shared" si="78"/>
        <v>2024</v>
      </c>
      <c r="M1696">
        <f t="shared" si="79"/>
        <v>7</v>
      </c>
      <c r="Q1696" t="str">
        <f t="shared" si="80"/>
        <v>Low Loss</v>
      </c>
    </row>
    <row r="1697" spans="1:17">
      <c r="A1697" t="s">
        <v>3489</v>
      </c>
      <c r="B1697" t="s">
        <v>3490</v>
      </c>
      <c r="C1697" t="s">
        <v>2712</v>
      </c>
      <c r="D1697" t="s">
        <v>103</v>
      </c>
      <c r="E1697" t="s">
        <v>68</v>
      </c>
      <c r="F1697" s="4">
        <v>45952</v>
      </c>
      <c r="G1697" t="s">
        <v>37</v>
      </c>
      <c r="H1697" t="s">
        <v>21</v>
      </c>
      <c r="I1697" t="s">
        <v>39</v>
      </c>
      <c r="J1697">
        <v>84693</v>
      </c>
      <c r="K1697" t="s">
        <v>23</v>
      </c>
      <c r="L1697">
        <f t="shared" si="78"/>
        <v>2025</v>
      </c>
      <c r="M1697">
        <f t="shared" si="79"/>
        <v>10</v>
      </c>
      <c r="Q1697" t="str">
        <f t="shared" si="80"/>
        <v>Low Loss</v>
      </c>
    </row>
    <row r="1698" spans="1:17">
      <c r="A1698" t="s">
        <v>3491</v>
      </c>
      <c r="B1698" t="s">
        <v>3492</v>
      </c>
      <c r="C1698" t="s">
        <v>34</v>
      </c>
      <c r="D1698" t="s">
        <v>259</v>
      </c>
      <c r="E1698" t="s">
        <v>68</v>
      </c>
      <c r="F1698" s="4">
        <v>45016</v>
      </c>
      <c r="G1698" t="s">
        <v>37</v>
      </c>
      <c r="H1698" t="s">
        <v>21</v>
      </c>
      <c r="I1698" t="s">
        <v>22</v>
      </c>
      <c r="J1698">
        <v>13433</v>
      </c>
      <c r="K1698" t="s">
        <v>31</v>
      </c>
      <c r="L1698">
        <f t="shared" si="78"/>
        <v>2023</v>
      </c>
      <c r="M1698">
        <f t="shared" si="79"/>
        <v>3</v>
      </c>
      <c r="Q1698" t="str">
        <f t="shared" si="80"/>
        <v>Low Loss</v>
      </c>
    </row>
    <row r="1699" spans="1:17">
      <c r="A1699" t="s">
        <v>3493</v>
      </c>
      <c r="B1699" t="s">
        <v>1371</v>
      </c>
      <c r="C1699" t="s">
        <v>566</v>
      </c>
      <c r="D1699" t="s">
        <v>402</v>
      </c>
      <c r="E1699" t="s">
        <v>97</v>
      </c>
      <c r="F1699" s="4">
        <v>45876</v>
      </c>
      <c r="G1699" t="s">
        <v>28</v>
      </c>
      <c r="H1699" t="s">
        <v>29</v>
      </c>
      <c r="I1699" t="s">
        <v>39</v>
      </c>
      <c r="J1699">
        <v>310647</v>
      </c>
      <c r="K1699" t="s">
        <v>31</v>
      </c>
      <c r="L1699">
        <f t="shared" si="78"/>
        <v>2025</v>
      </c>
      <c r="M1699">
        <f t="shared" si="79"/>
        <v>8</v>
      </c>
      <c r="Q1699" t="str">
        <f t="shared" si="80"/>
        <v>High Loss</v>
      </c>
    </row>
    <row r="1700" spans="1:17">
      <c r="A1700" t="s">
        <v>3494</v>
      </c>
      <c r="B1700" t="s">
        <v>161</v>
      </c>
      <c r="C1700" t="s">
        <v>771</v>
      </c>
      <c r="D1700" t="s">
        <v>131</v>
      </c>
      <c r="E1700" t="s">
        <v>88</v>
      </c>
      <c r="F1700" s="4">
        <v>45830</v>
      </c>
      <c r="G1700" t="s">
        <v>83</v>
      </c>
      <c r="H1700" t="s">
        <v>21</v>
      </c>
      <c r="I1700" t="s">
        <v>30</v>
      </c>
      <c r="J1700">
        <v>194985</v>
      </c>
      <c r="K1700" t="s">
        <v>23</v>
      </c>
      <c r="L1700">
        <f t="shared" si="78"/>
        <v>2025</v>
      </c>
      <c r="M1700">
        <f t="shared" si="79"/>
        <v>6</v>
      </c>
      <c r="Q1700" t="str">
        <f t="shared" si="80"/>
        <v>Low Loss</v>
      </c>
    </row>
    <row r="1701" spans="1:17">
      <c r="A1701" t="s">
        <v>3495</v>
      </c>
      <c r="B1701" t="s">
        <v>3496</v>
      </c>
      <c r="C1701" t="s">
        <v>1758</v>
      </c>
      <c r="D1701" t="s">
        <v>107</v>
      </c>
      <c r="E1701" t="s">
        <v>63</v>
      </c>
      <c r="F1701" s="4">
        <v>45291</v>
      </c>
      <c r="G1701" t="s">
        <v>28</v>
      </c>
      <c r="H1701" t="s">
        <v>29</v>
      </c>
      <c r="I1701" t="s">
        <v>74</v>
      </c>
      <c r="J1701">
        <v>176633</v>
      </c>
      <c r="K1701" t="s">
        <v>23</v>
      </c>
      <c r="L1701">
        <f t="shared" si="78"/>
        <v>2023</v>
      </c>
      <c r="M1701">
        <f t="shared" si="79"/>
        <v>12</v>
      </c>
      <c r="Q1701" t="str">
        <f t="shared" si="80"/>
        <v>Low Loss</v>
      </c>
    </row>
    <row r="1702" spans="1:17">
      <c r="A1702" t="s">
        <v>3497</v>
      </c>
      <c r="B1702" t="s">
        <v>3498</v>
      </c>
      <c r="C1702" t="s">
        <v>401</v>
      </c>
      <c r="D1702" t="s">
        <v>52</v>
      </c>
      <c r="E1702" t="s">
        <v>36</v>
      </c>
      <c r="F1702" s="4">
        <v>45990</v>
      </c>
      <c r="G1702" t="s">
        <v>83</v>
      </c>
      <c r="H1702" t="s">
        <v>38</v>
      </c>
      <c r="I1702" t="s">
        <v>30</v>
      </c>
      <c r="J1702">
        <v>324368</v>
      </c>
      <c r="K1702" t="s">
        <v>23</v>
      </c>
      <c r="L1702">
        <f t="shared" si="78"/>
        <v>2025</v>
      </c>
      <c r="M1702">
        <f t="shared" si="79"/>
        <v>11</v>
      </c>
      <c r="Q1702" t="str">
        <f t="shared" si="80"/>
        <v>High Loss</v>
      </c>
    </row>
    <row r="1703" spans="1:17">
      <c r="A1703" t="s">
        <v>3499</v>
      </c>
      <c r="B1703" t="s">
        <v>3500</v>
      </c>
      <c r="C1703" t="s">
        <v>1149</v>
      </c>
      <c r="D1703" t="s">
        <v>147</v>
      </c>
      <c r="E1703" t="s">
        <v>58</v>
      </c>
      <c r="F1703" s="4">
        <v>44944</v>
      </c>
      <c r="G1703" t="s">
        <v>20</v>
      </c>
      <c r="H1703" t="s">
        <v>38</v>
      </c>
      <c r="I1703" t="s">
        <v>30</v>
      </c>
      <c r="J1703">
        <v>203789</v>
      </c>
      <c r="K1703" t="s">
        <v>31</v>
      </c>
      <c r="L1703">
        <f t="shared" si="78"/>
        <v>2023</v>
      </c>
      <c r="M1703">
        <f t="shared" si="79"/>
        <v>1</v>
      </c>
      <c r="Q1703" t="str">
        <f t="shared" si="80"/>
        <v>Low Loss</v>
      </c>
    </row>
    <row r="1704" spans="1:17">
      <c r="A1704" t="s">
        <v>3501</v>
      </c>
      <c r="B1704" t="s">
        <v>3502</v>
      </c>
      <c r="C1704" t="s">
        <v>150</v>
      </c>
      <c r="D1704" t="s">
        <v>292</v>
      </c>
      <c r="E1704" t="s">
        <v>19</v>
      </c>
      <c r="F1704" s="4">
        <v>45295</v>
      </c>
      <c r="G1704" t="s">
        <v>83</v>
      </c>
      <c r="H1704" t="s">
        <v>38</v>
      </c>
      <c r="I1704" t="s">
        <v>30</v>
      </c>
      <c r="J1704">
        <v>43989</v>
      </c>
      <c r="K1704" t="s">
        <v>31</v>
      </c>
      <c r="L1704">
        <f t="shared" si="78"/>
        <v>2024</v>
      </c>
      <c r="M1704">
        <f t="shared" si="79"/>
        <v>1</v>
      </c>
      <c r="Q1704" t="str">
        <f t="shared" si="80"/>
        <v>Low Loss</v>
      </c>
    </row>
    <row r="1705" spans="1:17">
      <c r="A1705" t="s">
        <v>3503</v>
      </c>
      <c r="B1705" t="s">
        <v>440</v>
      </c>
      <c r="C1705" t="s">
        <v>1999</v>
      </c>
      <c r="D1705" t="s">
        <v>62</v>
      </c>
      <c r="E1705" t="s">
        <v>19</v>
      </c>
      <c r="F1705" s="4">
        <v>45771</v>
      </c>
      <c r="G1705" t="s">
        <v>83</v>
      </c>
      <c r="H1705" t="s">
        <v>21</v>
      </c>
      <c r="I1705" t="s">
        <v>30</v>
      </c>
      <c r="J1705">
        <v>178481</v>
      </c>
      <c r="K1705" t="s">
        <v>31</v>
      </c>
      <c r="L1705">
        <f t="shared" si="78"/>
        <v>2025</v>
      </c>
      <c r="M1705">
        <f t="shared" si="79"/>
        <v>4</v>
      </c>
      <c r="Q1705" t="str">
        <f t="shared" si="80"/>
        <v>Low Loss</v>
      </c>
    </row>
    <row r="1706" spans="1:17">
      <c r="A1706" t="s">
        <v>3504</v>
      </c>
      <c r="B1706" t="s">
        <v>3505</v>
      </c>
      <c r="C1706" t="s">
        <v>1637</v>
      </c>
      <c r="D1706" t="s">
        <v>280</v>
      </c>
      <c r="E1706" t="s">
        <v>68</v>
      </c>
      <c r="F1706" s="4">
        <v>45228</v>
      </c>
      <c r="G1706" t="s">
        <v>28</v>
      </c>
      <c r="H1706" t="s">
        <v>38</v>
      </c>
      <c r="I1706" t="s">
        <v>30</v>
      </c>
      <c r="J1706">
        <v>486068</v>
      </c>
      <c r="K1706" t="s">
        <v>23</v>
      </c>
      <c r="L1706">
        <f t="shared" si="78"/>
        <v>2023</v>
      </c>
      <c r="M1706">
        <f t="shared" si="79"/>
        <v>10</v>
      </c>
      <c r="Q1706" t="str">
        <f t="shared" si="80"/>
        <v>High Loss</v>
      </c>
    </row>
    <row r="1707" spans="1:17">
      <c r="A1707" t="s">
        <v>3506</v>
      </c>
      <c r="B1707" t="s">
        <v>3507</v>
      </c>
      <c r="C1707" t="s">
        <v>223</v>
      </c>
      <c r="D1707" t="s">
        <v>347</v>
      </c>
      <c r="E1707" t="s">
        <v>36</v>
      </c>
      <c r="F1707" s="4">
        <v>45513</v>
      </c>
      <c r="G1707" t="s">
        <v>37</v>
      </c>
      <c r="H1707" t="s">
        <v>21</v>
      </c>
      <c r="I1707" t="s">
        <v>39</v>
      </c>
      <c r="J1707">
        <v>152849</v>
      </c>
      <c r="K1707" t="s">
        <v>31</v>
      </c>
      <c r="L1707">
        <f t="shared" si="78"/>
        <v>2024</v>
      </c>
      <c r="M1707">
        <f t="shared" si="79"/>
        <v>8</v>
      </c>
      <c r="Q1707" t="str">
        <f t="shared" si="80"/>
        <v>Low Loss</v>
      </c>
    </row>
    <row r="1708" spans="1:17">
      <c r="A1708" t="s">
        <v>3508</v>
      </c>
      <c r="B1708" t="s">
        <v>937</v>
      </c>
      <c r="C1708" t="s">
        <v>900</v>
      </c>
      <c r="D1708" t="s">
        <v>147</v>
      </c>
      <c r="E1708" t="s">
        <v>58</v>
      </c>
      <c r="F1708" s="4">
        <v>45928</v>
      </c>
      <c r="G1708" t="s">
        <v>28</v>
      </c>
      <c r="H1708" t="s">
        <v>21</v>
      </c>
      <c r="I1708" t="s">
        <v>39</v>
      </c>
      <c r="J1708">
        <v>492690</v>
      </c>
      <c r="K1708" t="s">
        <v>23</v>
      </c>
      <c r="L1708">
        <f t="shared" si="78"/>
        <v>2025</v>
      </c>
      <c r="M1708">
        <f t="shared" si="79"/>
        <v>9</v>
      </c>
      <c r="Q1708" t="str">
        <f t="shared" si="80"/>
        <v>High Loss</v>
      </c>
    </row>
    <row r="1709" spans="1:17">
      <c r="A1709" t="s">
        <v>3509</v>
      </c>
      <c r="B1709" t="s">
        <v>3510</v>
      </c>
      <c r="C1709" t="s">
        <v>580</v>
      </c>
      <c r="D1709" t="s">
        <v>111</v>
      </c>
      <c r="E1709" t="s">
        <v>63</v>
      </c>
      <c r="F1709" s="4">
        <v>45467</v>
      </c>
      <c r="G1709" t="s">
        <v>37</v>
      </c>
      <c r="H1709" t="s">
        <v>38</v>
      </c>
      <c r="I1709" t="s">
        <v>30</v>
      </c>
      <c r="J1709">
        <v>399410</v>
      </c>
      <c r="K1709" t="s">
        <v>31</v>
      </c>
      <c r="L1709">
        <f t="shared" si="78"/>
        <v>2024</v>
      </c>
      <c r="M1709">
        <f t="shared" si="79"/>
        <v>6</v>
      </c>
      <c r="Q1709" t="str">
        <f t="shared" si="80"/>
        <v>High Loss</v>
      </c>
    </row>
    <row r="1710" spans="1:17">
      <c r="A1710" t="s">
        <v>3511</v>
      </c>
      <c r="B1710" t="s">
        <v>3512</v>
      </c>
      <c r="C1710" t="s">
        <v>1562</v>
      </c>
      <c r="D1710" t="s">
        <v>308</v>
      </c>
      <c r="E1710" t="s">
        <v>19</v>
      </c>
      <c r="F1710" s="4">
        <v>45621</v>
      </c>
      <c r="G1710" t="s">
        <v>37</v>
      </c>
      <c r="H1710" t="s">
        <v>29</v>
      </c>
      <c r="I1710" t="s">
        <v>30</v>
      </c>
      <c r="J1710">
        <v>468960</v>
      </c>
      <c r="K1710" t="s">
        <v>31</v>
      </c>
      <c r="L1710">
        <f t="shared" si="78"/>
        <v>2024</v>
      </c>
      <c r="M1710">
        <f t="shared" si="79"/>
        <v>11</v>
      </c>
      <c r="Q1710" t="str">
        <f t="shared" si="80"/>
        <v>High Loss</v>
      </c>
    </row>
    <row r="1711" spans="1:17">
      <c r="A1711" t="s">
        <v>3513</v>
      </c>
      <c r="B1711" t="s">
        <v>3514</v>
      </c>
      <c r="C1711" t="s">
        <v>1358</v>
      </c>
      <c r="D1711" t="s">
        <v>189</v>
      </c>
      <c r="E1711" t="s">
        <v>58</v>
      </c>
      <c r="F1711" s="4">
        <v>45021</v>
      </c>
      <c r="G1711" t="s">
        <v>83</v>
      </c>
      <c r="H1711" t="s">
        <v>29</v>
      </c>
      <c r="I1711" t="s">
        <v>30</v>
      </c>
      <c r="J1711">
        <v>479597</v>
      </c>
      <c r="K1711" t="s">
        <v>31</v>
      </c>
      <c r="L1711">
        <f t="shared" si="78"/>
        <v>2023</v>
      </c>
      <c r="M1711">
        <f t="shared" si="79"/>
        <v>4</v>
      </c>
      <c r="Q1711" t="str">
        <f t="shared" si="80"/>
        <v>High Loss</v>
      </c>
    </row>
    <row r="1712" spans="1:17">
      <c r="A1712" t="s">
        <v>3515</v>
      </c>
      <c r="B1712" t="s">
        <v>3516</v>
      </c>
      <c r="C1712" t="s">
        <v>283</v>
      </c>
      <c r="D1712" t="s">
        <v>62</v>
      </c>
      <c r="E1712" t="s">
        <v>97</v>
      </c>
      <c r="F1712" s="4">
        <v>45565</v>
      </c>
      <c r="G1712" t="s">
        <v>83</v>
      </c>
      <c r="H1712" t="s">
        <v>38</v>
      </c>
      <c r="I1712" t="s">
        <v>39</v>
      </c>
      <c r="J1712">
        <v>254878</v>
      </c>
      <c r="K1712" t="s">
        <v>23</v>
      </c>
      <c r="L1712">
        <f t="shared" si="78"/>
        <v>2024</v>
      </c>
      <c r="M1712">
        <f t="shared" si="79"/>
        <v>9</v>
      </c>
      <c r="Q1712" t="str">
        <f t="shared" si="80"/>
        <v>High Loss</v>
      </c>
    </row>
    <row r="1713" spans="1:17">
      <c r="A1713" t="s">
        <v>3517</v>
      </c>
      <c r="B1713" t="s">
        <v>2375</v>
      </c>
      <c r="C1713" t="s">
        <v>176</v>
      </c>
      <c r="D1713" t="s">
        <v>273</v>
      </c>
      <c r="E1713" t="s">
        <v>63</v>
      </c>
      <c r="F1713" s="4">
        <v>45235</v>
      </c>
      <c r="G1713" t="s">
        <v>20</v>
      </c>
      <c r="H1713" t="s">
        <v>21</v>
      </c>
      <c r="I1713" t="s">
        <v>30</v>
      </c>
      <c r="J1713">
        <v>144940</v>
      </c>
      <c r="K1713" t="s">
        <v>31</v>
      </c>
      <c r="L1713">
        <f t="shared" si="78"/>
        <v>2023</v>
      </c>
      <c r="M1713">
        <f t="shared" si="79"/>
        <v>11</v>
      </c>
      <c r="Q1713" t="str">
        <f t="shared" si="80"/>
        <v>Low Loss</v>
      </c>
    </row>
    <row r="1714" spans="1:17">
      <c r="A1714" t="s">
        <v>3518</v>
      </c>
      <c r="B1714" t="s">
        <v>1034</v>
      </c>
      <c r="C1714" t="s">
        <v>258</v>
      </c>
      <c r="D1714" t="s">
        <v>35</v>
      </c>
      <c r="E1714" t="s">
        <v>63</v>
      </c>
      <c r="F1714" s="4">
        <v>45102</v>
      </c>
      <c r="G1714" t="s">
        <v>37</v>
      </c>
      <c r="H1714" t="s">
        <v>38</v>
      </c>
      <c r="I1714" t="s">
        <v>22</v>
      </c>
      <c r="J1714">
        <v>299756</v>
      </c>
      <c r="K1714" t="s">
        <v>31</v>
      </c>
      <c r="L1714">
        <f t="shared" si="78"/>
        <v>2023</v>
      </c>
      <c r="M1714">
        <f t="shared" si="79"/>
        <v>6</v>
      </c>
      <c r="Q1714" t="str">
        <f t="shared" si="80"/>
        <v>High Loss</v>
      </c>
    </row>
    <row r="1715" spans="1:17">
      <c r="A1715" t="s">
        <v>3519</v>
      </c>
      <c r="B1715" t="s">
        <v>3520</v>
      </c>
      <c r="C1715" t="s">
        <v>1137</v>
      </c>
      <c r="D1715" t="s">
        <v>35</v>
      </c>
      <c r="E1715" t="s">
        <v>97</v>
      </c>
      <c r="F1715" s="4">
        <v>45468</v>
      </c>
      <c r="G1715" t="s">
        <v>37</v>
      </c>
      <c r="H1715" t="s">
        <v>21</v>
      </c>
      <c r="I1715" t="s">
        <v>30</v>
      </c>
      <c r="J1715">
        <v>471897</v>
      </c>
      <c r="K1715" t="s">
        <v>23</v>
      </c>
      <c r="L1715">
        <f t="shared" si="78"/>
        <v>2024</v>
      </c>
      <c r="M1715">
        <f t="shared" si="79"/>
        <v>6</v>
      </c>
      <c r="Q1715" t="str">
        <f t="shared" si="80"/>
        <v>High Loss</v>
      </c>
    </row>
    <row r="1716" spans="1:17">
      <c r="A1716" t="s">
        <v>3521</v>
      </c>
      <c r="B1716" t="s">
        <v>3522</v>
      </c>
      <c r="C1716" t="s">
        <v>102</v>
      </c>
      <c r="D1716" t="s">
        <v>62</v>
      </c>
      <c r="E1716" t="s">
        <v>36</v>
      </c>
      <c r="F1716" s="4">
        <v>45280</v>
      </c>
      <c r="G1716" t="s">
        <v>37</v>
      </c>
      <c r="H1716" t="s">
        <v>38</v>
      </c>
      <c r="I1716" t="s">
        <v>30</v>
      </c>
      <c r="J1716">
        <v>348118</v>
      </c>
      <c r="K1716" t="s">
        <v>23</v>
      </c>
      <c r="L1716">
        <f t="shared" si="78"/>
        <v>2023</v>
      </c>
      <c r="M1716">
        <f t="shared" si="79"/>
        <v>12</v>
      </c>
      <c r="Q1716" t="str">
        <f t="shared" si="80"/>
        <v>High Loss</v>
      </c>
    </row>
    <row r="1717" spans="1:17">
      <c r="A1717" t="s">
        <v>3523</v>
      </c>
      <c r="B1717" t="s">
        <v>3524</v>
      </c>
      <c r="C1717" t="s">
        <v>444</v>
      </c>
      <c r="D1717" t="s">
        <v>308</v>
      </c>
      <c r="E1717" t="s">
        <v>68</v>
      </c>
      <c r="F1717" s="4">
        <v>45775</v>
      </c>
      <c r="G1717" t="s">
        <v>20</v>
      </c>
      <c r="H1717" t="s">
        <v>21</v>
      </c>
      <c r="I1717" t="s">
        <v>30</v>
      </c>
      <c r="J1717">
        <v>80121</v>
      </c>
      <c r="K1717" t="s">
        <v>23</v>
      </c>
      <c r="L1717">
        <f t="shared" si="78"/>
        <v>2025</v>
      </c>
      <c r="M1717">
        <f t="shared" si="79"/>
        <v>4</v>
      </c>
      <c r="Q1717" t="str">
        <f t="shared" si="80"/>
        <v>Low Loss</v>
      </c>
    </row>
    <row r="1718" spans="1:17">
      <c r="A1718" t="s">
        <v>3525</v>
      </c>
      <c r="B1718" t="s">
        <v>3526</v>
      </c>
      <c r="C1718" t="s">
        <v>311</v>
      </c>
      <c r="D1718" t="s">
        <v>805</v>
      </c>
      <c r="E1718" t="s">
        <v>97</v>
      </c>
      <c r="F1718" s="4">
        <v>45211</v>
      </c>
      <c r="G1718" t="s">
        <v>28</v>
      </c>
      <c r="H1718" t="s">
        <v>38</v>
      </c>
      <c r="I1718" t="s">
        <v>30</v>
      </c>
      <c r="J1718">
        <v>32998</v>
      </c>
      <c r="K1718" t="s">
        <v>23</v>
      </c>
      <c r="L1718">
        <f t="shared" si="78"/>
        <v>2023</v>
      </c>
      <c r="M1718">
        <f t="shared" si="79"/>
        <v>10</v>
      </c>
      <c r="Q1718" t="str">
        <f t="shared" si="80"/>
        <v>Low Loss</v>
      </c>
    </row>
    <row r="1719" spans="1:17">
      <c r="A1719" t="s">
        <v>3527</v>
      </c>
      <c r="B1719" t="s">
        <v>3370</v>
      </c>
      <c r="C1719" t="s">
        <v>661</v>
      </c>
      <c r="D1719" t="s">
        <v>302</v>
      </c>
      <c r="E1719" t="s">
        <v>68</v>
      </c>
      <c r="F1719" s="4">
        <v>45726</v>
      </c>
      <c r="G1719" t="s">
        <v>28</v>
      </c>
      <c r="H1719" t="s">
        <v>38</v>
      </c>
      <c r="I1719" t="s">
        <v>74</v>
      </c>
      <c r="J1719">
        <v>486865</v>
      </c>
      <c r="K1719" t="s">
        <v>31</v>
      </c>
      <c r="L1719">
        <f t="shared" si="78"/>
        <v>2025</v>
      </c>
      <c r="M1719">
        <f t="shared" si="79"/>
        <v>3</v>
      </c>
      <c r="Q1719" t="str">
        <f t="shared" si="80"/>
        <v>High Loss</v>
      </c>
    </row>
    <row r="1720" spans="1:17">
      <c r="A1720" t="s">
        <v>3528</v>
      </c>
      <c r="B1720" t="s">
        <v>3529</v>
      </c>
      <c r="C1720" t="s">
        <v>1156</v>
      </c>
      <c r="D1720" t="s">
        <v>147</v>
      </c>
      <c r="E1720" t="s">
        <v>97</v>
      </c>
      <c r="F1720" s="4">
        <v>45160</v>
      </c>
      <c r="G1720" t="s">
        <v>37</v>
      </c>
      <c r="H1720" t="s">
        <v>21</v>
      </c>
      <c r="I1720" t="s">
        <v>74</v>
      </c>
      <c r="J1720">
        <v>241668</v>
      </c>
      <c r="K1720" t="s">
        <v>23</v>
      </c>
      <c r="L1720">
        <f t="shared" si="78"/>
        <v>2023</v>
      </c>
      <c r="M1720">
        <f t="shared" si="79"/>
        <v>8</v>
      </c>
      <c r="Q1720" t="str">
        <f t="shared" si="80"/>
        <v>Low Loss</v>
      </c>
    </row>
    <row r="1721" spans="1:17">
      <c r="A1721" t="s">
        <v>3530</v>
      </c>
      <c r="B1721" t="s">
        <v>1739</v>
      </c>
      <c r="C1721" t="s">
        <v>1537</v>
      </c>
      <c r="D1721" t="s">
        <v>214</v>
      </c>
      <c r="E1721" t="s">
        <v>19</v>
      </c>
      <c r="F1721" s="4">
        <v>45406</v>
      </c>
      <c r="G1721" t="s">
        <v>28</v>
      </c>
      <c r="H1721" t="s">
        <v>29</v>
      </c>
      <c r="I1721" t="s">
        <v>74</v>
      </c>
      <c r="J1721">
        <v>369642</v>
      </c>
      <c r="K1721" t="s">
        <v>31</v>
      </c>
      <c r="L1721">
        <f t="shared" si="78"/>
        <v>2024</v>
      </c>
      <c r="M1721">
        <f t="shared" si="79"/>
        <v>4</v>
      </c>
      <c r="Q1721" t="str">
        <f t="shared" si="80"/>
        <v>High Loss</v>
      </c>
    </row>
    <row r="1722" spans="1:17">
      <c r="A1722" t="s">
        <v>3531</v>
      </c>
      <c r="B1722" t="s">
        <v>3532</v>
      </c>
      <c r="C1722" t="s">
        <v>188</v>
      </c>
      <c r="D1722" t="s">
        <v>62</v>
      </c>
      <c r="E1722" t="s">
        <v>19</v>
      </c>
      <c r="F1722" s="4">
        <v>45778</v>
      </c>
      <c r="G1722" t="s">
        <v>83</v>
      </c>
      <c r="H1722" t="s">
        <v>21</v>
      </c>
      <c r="I1722" t="s">
        <v>39</v>
      </c>
      <c r="J1722">
        <v>231904</v>
      </c>
      <c r="K1722" t="s">
        <v>23</v>
      </c>
      <c r="L1722">
        <f t="shared" si="78"/>
        <v>2025</v>
      </c>
      <c r="M1722">
        <f t="shared" si="79"/>
        <v>5</v>
      </c>
      <c r="Q1722" t="str">
        <f t="shared" si="80"/>
        <v>Low Loss</v>
      </c>
    </row>
    <row r="1723" spans="1:17">
      <c r="A1723" t="s">
        <v>3533</v>
      </c>
      <c r="B1723" t="s">
        <v>2650</v>
      </c>
      <c r="C1723" t="s">
        <v>1369</v>
      </c>
      <c r="D1723" t="s">
        <v>322</v>
      </c>
      <c r="E1723" t="s">
        <v>68</v>
      </c>
      <c r="F1723" s="4">
        <v>45650</v>
      </c>
      <c r="G1723" t="s">
        <v>20</v>
      </c>
      <c r="H1723" t="s">
        <v>21</v>
      </c>
      <c r="I1723" t="s">
        <v>74</v>
      </c>
      <c r="J1723">
        <v>403920</v>
      </c>
      <c r="K1723" t="s">
        <v>31</v>
      </c>
      <c r="L1723">
        <f t="shared" si="78"/>
        <v>2024</v>
      </c>
      <c r="M1723">
        <f t="shared" si="79"/>
        <v>12</v>
      </c>
      <c r="Q1723" t="str">
        <f t="shared" si="80"/>
        <v>High Loss</v>
      </c>
    </row>
    <row r="1724" spans="1:17">
      <c r="A1724" t="s">
        <v>3534</v>
      </c>
      <c r="B1724" t="s">
        <v>1334</v>
      </c>
      <c r="C1724" t="s">
        <v>123</v>
      </c>
      <c r="D1724" t="s">
        <v>382</v>
      </c>
      <c r="E1724" t="s">
        <v>97</v>
      </c>
      <c r="F1724" s="4">
        <v>45387</v>
      </c>
      <c r="G1724" t="s">
        <v>37</v>
      </c>
      <c r="H1724" t="s">
        <v>21</v>
      </c>
      <c r="I1724" t="s">
        <v>30</v>
      </c>
      <c r="J1724">
        <v>281733</v>
      </c>
      <c r="K1724" t="s">
        <v>31</v>
      </c>
      <c r="L1724">
        <f t="shared" si="78"/>
        <v>2024</v>
      </c>
      <c r="M1724">
        <f t="shared" si="79"/>
        <v>4</v>
      </c>
      <c r="Q1724" t="str">
        <f t="shared" si="80"/>
        <v>High Loss</v>
      </c>
    </row>
    <row r="1725" spans="1:17">
      <c r="A1725" t="s">
        <v>3535</v>
      </c>
      <c r="B1725" t="s">
        <v>3536</v>
      </c>
      <c r="C1725" t="s">
        <v>670</v>
      </c>
      <c r="D1725" t="s">
        <v>44</v>
      </c>
      <c r="E1725" t="s">
        <v>63</v>
      </c>
      <c r="F1725" s="4">
        <v>45792</v>
      </c>
      <c r="G1725" t="s">
        <v>37</v>
      </c>
      <c r="H1725" t="s">
        <v>21</v>
      </c>
      <c r="I1725" t="s">
        <v>30</v>
      </c>
      <c r="J1725">
        <v>498161</v>
      </c>
      <c r="K1725" t="s">
        <v>31</v>
      </c>
      <c r="L1725">
        <f t="shared" si="78"/>
        <v>2025</v>
      </c>
      <c r="M1725">
        <f t="shared" si="79"/>
        <v>5</v>
      </c>
      <c r="Q1725" t="str">
        <f t="shared" si="80"/>
        <v>High Loss</v>
      </c>
    </row>
    <row r="1726" spans="1:17">
      <c r="A1726" t="s">
        <v>3537</v>
      </c>
      <c r="B1726" t="s">
        <v>3538</v>
      </c>
      <c r="C1726" t="s">
        <v>695</v>
      </c>
      <c r="D1726" t="s">
        <v>57</v>
      </c>
      <c r="E1726" t="s">
        <v>88</v>
      </c>
      <c r="F1726" s="4">
        <v>45936</v>
      </c>
      <c r="G1726" t="s">
        <v>28</v>
      </c>
      <c r="H1726" t="s">
        <v>38</v>
      </c>
      <c r="I1726" t="s">
        <v>74</v>
      </c>
      <c r="J1726">
        <v>406264</v>
      </c>
      <c r="K1726" t="s">
        <v>31</v>
      </c>
      <c r="L1726">
        <f t="shared" si="78"/>
        <v>2025</v>
      </c>
      <c r="M1726">
        <f t="shared" si="79"/>
        <v>10</v>
      </c>
      <c r="Q1726" t="str">
        <f t="shared" si="80"/>
        <v>High Loss</v>
      </c>
    </row>
    <row r="1727" spans="1:17">
      <c r="A1727" t="s">
        <v>3539</v>
      </c>
      <c r="B1727" t="s">
        <v>3540</v>
      </c>
      <c r="C1727" t="s">
        <v>658</v>
      </c>
      <c r="D1727" t="s">
        <v>170</v>
      </c>
      <c r="E1727" t="s">
        <v>63</v>
      </c>
      <c r="F1727" s="4">
        <v>45319</v>
      </c>
      <c r="G1727" t="s">
        <v>83</v>
      </c>
      <c r="H1727" t="s">
        <v>38</v>
      </c>
      <c r="I1727" t="s">
        <v>30</v>
      </c>
      <c r="J1727">
        <v>147391</v>
      </c>
      <c r="K1727" t="s">
        <v>31</v>
      </c>
      <c r="L1727">
        <f t="shared" si="78"/>
        <v>2024</v>
      </c>
      <c r="M1727">
        <f t="shared" si="79"/>
        <v>1</v>
      </c>
      <c r="Q1727" t="str">
        <f t="shared" si="80"/>
        <v>Low Loss</v>
      </c>
    </row>
    <row r="1728" spans="1:17">
      <c r="A1728" t="s">
        <v>3541</v>
      </c>
      <c r="B1728" t="s">
        <v>3542</v>
      </c>
      <c r="C1728" t="s">
        <v>575</v>
      </c>
      <c r="D1728" t="s">
        <v>151</v>
      </c>
      <c r="E1728" t="s">
        <v>97</v>
      </c>
      <c r="F1728" s="4">
        <v>45160</v>
      </c>
      <c r="G1728" t="s">
        <v>28</v>
      </c>
      <c r="H1728" t="s">
        <v>38</v>
      </c>
      <c r="I1728" t="s">
        <v>39</v>
      </c>
      <c r="J1728">
        <v>217527</v>
      </c>
      <c r="K1728" t="s">
        <v>23</v>
      </c>
      <c r="L1728">
        <f t="shared" si="78"/>
        <v>2023</v>
      </c>
      <c r="M1728">
        <f t="shared" si="79"/>
        <v>8</v>
      </c>
      <c r="Q1728" t="str">
        <f t="shared" si="80"/>
        <v>Low Loss</v>
      </c>
    </row>
    <row r="1729" spans="1:17">
      <c r="A1729" t="s">
        <v>3543</v>
      </c>
      <c r="B1729" t="s">
        <v>3544</v>
      </c>
      <c r="C1729" t="s">
        <v>1901</v>
      </c>
      <c r="D1729" t="s">
        <v>18</v>
      </c>
      <c r="E1729" t="s">
        <v>36</v>
      </c>
      <c r="F1729" s="4">
        <v>45878</v>
      </c>
      <c r="G1729" t="s">
        <v>28</v>
      </c>
      <c r="H1729" t="s">
        <v>38</v>
      </c>
      <c r="I1729" t="s">
        <v>39</v>
      </c>
      <c r="J1729">
        <v>232350</v>
      </c>
      <c r="K1729" t="s">
        <v>23</v>
      </c>
      <c r="L1729">
        <f t="shared" si="78"/>
        <v>2025</v>
      </c>
      <c r="M1729">
        <f t="shared" si="79"/>
        <v>8</v>
      </c>
      <c r="Q1729" t="str">
        <f t="shared" si="80"/>
        <v>Low Loss</v>
      </c>
    </row>
    <row r="1730" spans="1:17">
      <c r="A1730" t="s">
        <v>3545</v>
      </c>
      <c r="B1730" t="s">
        <v>3546</v>
      </c>
      <c r="C1730" t="s">
        <v>949</v>
      </c>
      <c r="D1730" t="s">
        <v>423</v>
      </c>
      <c r="E1730" t="s">
        <v>36</v>
      </c>
      <c r="F1730" s="4">
        <v>45021</v>
      </c>
      <c r="G1730" t="s">
        <v>83</v>
      </c>
      <c r="H1730" t="s">
        <v>21</v>
      </c>
      <c r="I1730" t="s">
        <v>30</v>
      </c>
      <c r="J1730">
        <v>187868</v>
      </c>
      <c r="K1730" t="s">
        <v>23</v>
      </c>
      <c r="L1730">
        <f t="shared" si="78"/>
        <v>2023</v>
      </c>
      <c r="M1730">
        <f t="shared" si="79"/>
        <v>4</v>
      </c>
      <c r="Q1730" t="str">
        <f t="shared" si="80"/>
        <v>Low Loss</v>
      </c>
    </row>
    <row r="1731" spans="1:17">
      <c r="A1731" t="s">
        <v>3547</v>
      </c>
      <c r="B1731" t="s">
        <v>3548</v>
      </c>
      <c r="C1731" t="s">
        <v>61</v>
      </c>
      <c r="D1731" t="s">
        <v>805</v>
      </c>
      <c r="E1731" t="s">
        <v>58</v>
      </c>
      <c r="F1731" s="4">
        <v>45067</v>
      </c>
      <c r="G1731" t="s">
        <v>20</v>
      </c>
      <c r="H1731" t="s">
        <v>21</v>
      </c>
      <c r="I1731" t="s">
        <v>30</v>
      </c>
      <c r="J1731">
        <v>147693</v>
      </c>
      <c r="K1731" t="s">
        <v>23</v>
      </c>
      <c r="L1731">
        <f t="shared" ref="L1731:L1794" si="81">YEAR(F1731)</f>
        <v>2023</v>
      </c>
      <c r="M1731">
        <f t="shared" ref="M1731:M1794" si="82">MONTH(F1731)</f>
        <v>5</v>
      </c>
      <c r="Q1731" t="str">
        <f t="shared" ref="Q1731:Q1794" si="83">IF(J1731&gt;250000,"High Loss","Low Loss")</f>
        <v>Low Loss</v>
      </c>
    </row>
    <row r="1732" spans="1:17">
      <c r="A1732" t="s">
        <v>3549</v>
      </c>
      <c r="B1732" t="s">
        <v>1263</v>
      </c>
      <c r="C1732" t="s">
        <v>963</v>
      </c>
      <c r="D1732" t="s">
        <v>124</v>
      </c>
      <c r="E1732" t="s">
        <v>58</v>
      </c>
      <c r="F1732" s="4">
        <v>45122</v>
      </c>
      <c r="G1732" t="s">
        <v>37</v>
      </c>
      <c r="H1732" t="s">
        <v>38</v>
      </c>
      <c r="I1732" t="s">
        <v>30</v>
      </c>
      <c r="J1732">
        <v>59580</v>
      </c>
      <c r="K1732" t="s">
        <v>23</v>
      </c>
      <c r="L1732">
        <f t="shared" si="81"/>
        <v>2023</v>
      </c>
      <c r="M1732">
        <f t="shared" si="82"/>
        <v>7</v>
      </c>
      <c r="Q1732" t="str">
        <f t="shared" si="83"/>
        <v>Low Loss</v>
      </c>
    </row>
    <row r="1733" spans="1:17">
      <c r="A1733" t="s">
        <v>3550</v>
      </c>
      <c r="B1733" t="s">
        <v>3551</v>
      </c>
      <c r="C1733" t="s">
        <v>86</v>
      </c>
      <c r="D1733" t="s">
        <v>167</v>
      </c>
      <c r="E1733" t="s">
        <v>97</v>
      </c>
      <c r="F1733" s="4">
        <v>45737</v>
      </c>
      <c r="G1733" t="s">
        <v>37</v>
      </c>
      <c r="H1733" t="s">
        <v>38</v>
      </c>
      <c r="I1733" t="s">
        <v>39</v>
      </c>
      <c r="J1733">
        <v>493284</v>
      </c>
      <c r="K1733" t="s">
        <v>23</v>
      </c>
      <c r="L1733">
        <f t="shared" si="81"/>
        <v>2025</v>
      </c>
      <c r="M1733">
        <f t="shared" si="82"/>
        <v>3</v>
      </c>
      <c r="Q1733" t="str">
        <f t="shared" si="83"/>
        <v>High Loss</v>
      </c>
    </row>
    <row r="1734" spans="1:17">
      <c r="A1734" t="s">
        <v>3552</v>
      </c>
      <c r="B1734" t="s">
        <v>3553</v>
      </c>
      <c r="C1734" t="s">
        <v>743</v>
      </c>
      <c r="D1734" t="s">
        <v>620</v>
      </c>
      <c r="E1734" t="s">
        <v>19</v>
      </c>
      <c r="F1734" s="4">
        <v>45335</v>
      </c>
      <c r="G1734" t="s">
        <v>20</v>
      </c>
      <c r="H1734" t="s">
        <v>21</v>
      </c>
      <c r="I1734" t="s">
        <v>30</v>
      </c>
      <c r="J1734">
        <v>169001</v>
      </c>
      <c r="K1734" t="s">
        <v>31</v>
      </c>
      <c r="L1734">
        <f t="shared" si="81"/>
        <v>2024</v>
      </c>
      <c r="M1734">
        <f t="shared" si="82"/>
        <v>2</v>
      </c>
      <c r="Q1734" t="str">
        <f t="shared" si="83"/>
        <v>Low Loss</v>
      </c>
    </row>
    <row r="1735" spans="1:17">
      <c r="A1735" t="s">
        <v>3554</v>
      </c>
      <c r="B1735" t="s">
        <v>3555</v>
      </c>
      <c r="C1735" t="s">
        <v>886</v>
      </c>
      <c r="D1735" t="s">
        <v>217</v>
      </c>
      <c r="E1735" t="s">
        <v>97</v>
      </c>
      <c r="F1735" s="4">
        <v>45320</v>
      </c>
      <c r="G1735" t="s">
        <v>83</v>
      </c>
      <c r="H1735" t="s">
        <v>21</v>
      </c>
      <c r="I1735" t="s">
        <v>74</v>
      </c>
      <c r="J1735">
        <v>324576</v>
      </c>
      <c r="K1735" t="s">
        <v>31</v>
      </c>
      <c r="L1735">
        <f t="shared" si="81"/>
        <v>2024</v>
      </c>
      <c r="M1735">
        <f t="shared" si="82"/>
        <v>1</v>
      </c>
      <c r="Q1735" t="str">
        <f t="shared" si="83"/>
        <v>High Loss</v>
      </c>
    </row>
    <row r="1736" spans="1:17">
      <c r="A1736" t="s">
        <v>3556</v>
      </c>
      <c r="B1736" t="s">
        <v>3557</v>
      </c>
      <c r="C1736" t="s">
        <v>61</v>
      </c>
      <c r="D1736" t="s">
        <v>821</v>
      </c>
      <c r="E1736" t="s">
        <v>88</v>
      </c>
      <c r="F1736" s="4">
        <v>45335</v>
      </c>
      <c r="G1736" t="s">
        <v>83</v>
      </c>
      <c r="H1736" t="s">
        <v>21</v>
      </c>
      <c r="I1736" t="s">
        <v>22</v>
      </c>
      <c r="J1736">
        <v>302336</v>
      </c>
      <c r="K1736" t="s">
        <v>31</v>
      </c>
      <c r="L1736">
        <f t="shared" si="81"/>
        <v>2024</v>
      </c>
      <c r="M1736">
        <f t="shared" si="82"/>
        <v>2</v>
      </c>
      <c r="Q1736" t="str">
        <f t="shared" si="83"/>
        <v>High Loss</v>
      </c>
    </row>
    <row r="1737" spans="1:17">
      <c r="A1737" t="s">
        <v>3558</v>
      </c>
      <c r="B1737" t="s">
        <v>3559</v>
      </c>
      <c r="C1737" t="s">
        <v>1758</v>
      </c>
      <c r="D1737" t="s">
        <v>734</v>
      </c>
      <c r="E1737" t="s">
        <v>19</v>
      </c>
      <c r="F1737" s="4">
        <v>45949</v>
      </c>
      <c r="G1737" t="s">
        <v>83</v>
      </c>
      <c r="H1737" t="s">
        <v>38</v>
      </c>
      <c r="I1737" t="s">
        <v>30</v>
      </c>
      <c r="J1737">
        <v>69885</v>
      </c>
      <c r="K1737" t="s">
        <v>31</v>
      </c>
      <c r="L1737">
        <f t="shared" si="81"/>
        <v>2025</v>
      </c>
      <c r="M1737">
        <f t="shared" si="82"/>
        <v>10</v>
      </c>
      <c r="Q1737" t="str">
        <f t="shared" si="83"/>
        <v>Low Loss</v>
      </c>
    </row>
    <row r="1738" spans="1:17">
      <c r="A1738" t="s">
        <v>3560</v>
      </c>
      <c r="B1738" t="s">
        <v>2050</v>
      </c>
      <c r="C1738" t="s">
        <v>2319</v>
      </c>
      <c r="D1738" t="s">
        <v>248</v>
      </c>
      <c r="E1738" t="s">
        <v>36</v>
      </c>
      <c r="F1738" s="4">
        <v>45304</v>
      </c>
      <c r="G1738" t="s">
        <v>20</v>
      </c>
      <c r="H1738" t="s">
        <v>38</v>
      </c>
      <c r="I1738" t="s">
        <v>22</v>
      </c>
      <c r="J1738">
        <v>29291</v>
      </c>
      <c r="K1738" t="s">
        <v>23</v>
      </c>
      <c r="L1738">
        <f t="shared" si="81"/>
        <v>2024</v>
      </c>
      <c r="M1738">
        <f t="shared" si="82"/>
        <v>1</v>
      </c>
      <c r="Q1738" t="str">
        <f t="shared" si="83"/>
        <v>Low Loss</v>
      </c>
    </row>
    <row r="1739" spans="1:17">
      <c r="A1739" t="s">
        <v>3561</v>
      </c>
      <c r="B1739" t="s">
        <v>1655</v>
      </c>
      <c r="C1739" t="s">
        <v>603</v>
      </c>
      <c r="D1739" t="s">
        <v>248</v>
      </c>
      <c r="E1739" t="s">
        <v>97</v>
      </c>
      <c r="F1739" s="4">
        <v>45524</v>
      </c>
      <c r="G1739" t="s">
        <v>20</v>
      </c>
      <c r="H1739" t="s">
        <v>21</v>
      </c>
      <c r="I1739" t="s">
        <v>30</v>
      </c>
      <c r="J1739">
        <v>316243</v>
      </c>
      <c r="K1739" t="s">
        <v>23</v>
      </c>
      <c r="L1739">
        <f t="shared" si="81"/>
        <v>2024</v>
      </c>
      <c r="M1739">
        <f t="shared" si="82"/>
        <v>8</v>
      </c>
      <c r="Q1739" t="str">
        <f t="shared" si="83"/>
        <v>High Loss</v>
      </c>
    </row>
    <row r="1740" spans="1:17">
      <c r="A1740" t="s">
        <v>3562</v>
      </c>
      <c r="B1740" t="s">
        <v>3563</v>
      </c>
      <c r="C1740" t="s">
        <v>142</v>
      </c>
      <c r="D1740" t="s">
        <v>62</v>
      </c>
      <c r="E1740" t="s">
        <v>19</v>
      </c>
      <c r="F1740" s="4">
        <v>45611</v>
      </c>
      <c r="G1740" t="s">
        <v>20</v>
      </c>
      <c r="H1740" t="s">
        <v>38</v>
      </c>
      <c r="I1740" t="s">
        <v>39</v>
      </c>
      <c r="J1740">
        <v>343314</v>
      </c>
      <c r="K1740" t="s">
        <v>23</v>
      </c>
      <c r="L1740">
        <f t="shared" si="81"/>
        <v>2024</v>
      </c>
      <c r="M1740">
        <f t="shared" si="82"/>
        <v>11</v>
      </c>
      <c r="Q1740" t="str">
        <f t="shared" si="83"/>
        <v>High Loss</v>
      </c>
    </row>
    <row r="1741" spans="1:17">
      <c r="A1741" t="s">
        <v>3564</v>
      </c>
      <c r="B1741" t="s">
        <v>3565</v>
      </c>
      <c r="C1741" t="s">
        <v>1572</v>
      </c>
      <c r="D1741" t="s">
        <v>248</v>
      </c>
      <c r="E1741" t="s">
        <v>36</v>
      </c>
      <c r="F1741" s="4">
        <v>45547</v>
      </c>
      <c r="G1741" t="s">
        <v>20</v>
      </c>
      <c r="H1741" t="s">
        <v>38</v>
      </c>
      <c r="I1741" t="s">
        <v>30</v>
      </c>
      <c r="J1741">
        <v>7041</v>
      </c>
      <c r="K1741" t="s">
        <v>23</v>
      </c>
      <c r="L1741">
        <f t="shared" si="81"/>
        <v>2024</v>
      </c>
      <c r="M1741">
        <f t="shared" si="82"/>
        <v>9</v>
      </c>
      <c r="Q1741" t="str">
        <f t="shared" si="83"/>
        <v>Low Loss</v>
      </c>
    </row>
    <row r="1742" spans="1:17">
      <c r="A1742" t="s">
        <v>3566</v>
      </c>
      <c r="B1742" t="s">
        <v>2667</v>
      </c>
      <c r="C1742" t="s">
        <v>768</v>
      </c>
      <c r="D1742" t="s">
        <v>159</v>
      </c>
      <c r="E1742" t="s">
        <v>19</v>
      </c>
      <c r="F1742" s="4">
        <v>45966</v>
      </c>
      <c r="G1742" t="s">
        <v>83</v>
      </c>
      <c r="H1742" t="s">
        <v>21</v>
      </c>
      <c r="I1742" t="s">
        <v>22</v>
      </c>
      <c r="J1742">
        <v>315902</v>
      </c>
      <c r="K1742" t="s">
        <v>23</v>
      </c>
      <c r="L1742">
        <f t="shared" si="81"/>
        <v>2025</v>
      </c>
      <c r="M1742">
        <f t="shared" si="82"/>
        <v>11</v>
      </c>
      <c r="Q1742" t="str">
        <f t="shared" si="83"/>
        <v>High Loss</v>
      </c>
    </row>
    <row r="1743" spans="1:17">
      <c r="A1743" t="s">
        <v>3567</v>
      </c>
      <c r="B1743" t="s">
        <v>3568</v>
      </c>
      <c r="C1743" t="s">
        <v>123</v>
      </c>
      <c r="D1743" t="s">
        <v>434</v>
      </c>
      <c r="E1743" t="s">
        <v>36</v>
      </c>
      <c r="F1743" s="4">
        <v>45508</v>
      </c>
      <c r="G1743" t="s">
        <v>83</v>
      </c>
      <c r="H1743" t="s">
        <v>21</v>
      </c>
      <c r="I1743" t="s">
        <v>30</v>
      </c>
      <c r="J1743">
        <v>96949</v>
      </c>
      <c r="K1743" t="s">
        <v>23</v>
      </c>
      <c r="L1743">
        <f t="shared" si="81"/>
        <v>2024</v>
      </c>
      <c r="M1743">
        <f t="shared" si="82"/>
        <v>8</v>
      </c>
      <c r="Q1743" t="str">
        <f t="shared" si="83"/>
        <v>Low Loss</v>
      </c>
    </row>
    <row r="1744" spans="1:17">
      <c r="A1744" t="s">
        <v>3569</v>
      </c>
      <c r="B1744" t="s">
        <v>3570</v>
      </c>
      <c r="C1744" t="s">
        <v>1186</v>
      </c>
      <c r="D1744" t="s">
        <v>202</v>
      </c>
      <c r="E1744" t="s">
        <v>63</v>
      </c>
      <c r="F1744" s="4">
        <v>45278</v>
      </c>
      <c r="G1744" t="s">
        <v>37</v>
      </c>
      <c r="H1744" t="s">
        <v>21</v>
      </c>
      <c r="I1744" t="s">
        <v>30</v>
      </c>
      <c r="J1744">
        <v>286106</v>
      </c>
      <c r="K1744" t="s">
        <v>23</v>
      </c>
      <c r="L1744">
        <f t="shared" si="81"/>
        <v>2023</v>
      </c>
      <c r="M1744">
        <f t="shared" si="82"/>
        <v>12</v>
      </c>
      <c r="Q1744" t="str">
        <f t="shared" si="83"/>
        <v>High Loss</v>
      </c>
    </row>
    <row r="1745" spans="1:17">
      <c r="A1745" t="s">
        <v>3571</v>
      </c>
      <c r="B1745" t="s">
        <v>1411</v>
      </c>
      <c r="C1745" t="s">
        <v>1149</v>
      </c>
      <c r="D1745" t="s">
        <v>821</v>
      </c>
      <c r="E1745" t="s">
        <v>36</v>
      </c>
      <c r="F1745" s="4">
        <v>45246</v>
      </c>
      <c r="G1745" t="s">
        <v>83</v>
      </c>
      <c r="H1745" t="s">
        <v>21</v>
      </c>
      <c r="I1745" t="s">
        <v>30</v>
      </c>
      <c r="J1745">
        <v>62453</v>
      </c>
      <c r="K1745" t="s">
        <v>31</v>
      </c>
      <c r="L1745">
        <f t="shared" si="81"/>
        <v>2023</v>
      </c>
      <c r="M1745">
        <f t="shared" si="82"/>
        <v>11</v>
      </c>
      <c r="Q1745" t="str">
        <f t="shared" si="83"/>
        <v>Low Loss</v>
      </c>
    </row>
    <row r="1746" spans="1:17">
      <c r="A1746" t="s">
        <v>3572</v>
      </c>
      <c r="B1746" t="s">
        <v>3573</v>
      </c>
      <c r="C1746" t="s">
        <v>1358</v>
      </c>
      <c r="D1746" t="s">
        <v>87</v>
      </c>
      <c r="E1746" t="s">
        <v>19</v>
      </c>
      <c r="F1746" s="4">
        <v>45810</v>
      </c>
      <c r="G1746" t="s">
        <v>37</v>
      </c>
      <c r="H1746" t="s">
        <v>29</v>
      </c>
      <c r="I1746" t="s">
        <v>39</v>
      </c>
      <c r="J1746">
        <v>167445</v>
      </c>
      <c r="K1746" t="s">
        <v>31</v>
      </c>
      <c r="L1746">
        <f t="shared" si="81"/>
        <v>2025</v>
      </c>
      <c r="M1746">
        <f t="shared" si="82"/>
        <v>6</v>
      </c>
      <c r="Q1746" t="str">
        <f t="shared" si="83"/>
        <v>Low Loss</v>
      </c>
    </row>
    <row r="1747" spans="1:17">
      <c r="A1747" t="s">
        <v>3574</v>
      </c>
      <c r="B1747" t="s">
        <v>2538</v>
      </c>
      <c r="C1747" t="s">
        <v>1567</v>
      </c>
      <c r="D1747" t="s">
        <v>124</v>
      </c>
      <c r="E1747" t="s">
        <v>63</v>
      </c>
      <c r="F1747" s="4">
        <v>45211</v>
      </c>
      <c r="G1747" t="s">
        <v>20</v>
      </c>
      <c r="H1747" t="s">
        <v>38</v>
      </c>
      <c r="I1747" t="s">
        <v>39</v>
      </c>
      <c r="J1747">
        <v>98726</v>
      </c>
      <c r="K1747" t="s">
        <v>31</v>
      </c>
      <c r="L1747">
        <f t="shared" si="81"/>
        <v>2023</v>
      </c>
      <c r="M1747">
        <f t="shared" si="82"/>
        <v>10</v>
      </c>
      <c r="Q1747" t="str">
        <f t="shared" si="83"/>
        <v>Low Loss</v>
      </c>
    </row>
    <row r="1748" spans="1:17">
      <c r="A1748" t="s">
        <v>3575</v>
      </c>
      <c r="B1748" t="s">
        <v>2780</v>
      </c>
      <c r="C1748" t="s">
        <v>1307</v>
      </c>
      <c r="D1748" t="s">
        <v>111</v>
      </c>
      <c r="E1748" t="s">
        <v>58</v>
      </c>
      <c r="F1748" s="4">
        <v>45945</v>
      </c>
      <c r="G1748" t="s">
        <v>20</v>
      </c>
      <c r="H1748" t="s">
        <v>38</v>
      </c>
      <c r="I1748" t="s">
        <v>30</v>
      </c>
      <c r="J1748">
        <v>236274</v>
      </c>
      <c r="K1748" t="s">
        <v>23</v>
      </c>
      <c r="L1748">
        <f t="shared" si="81"/>
        <v>2025</v>
      </c>
      <c r="M1748">
        <f t="shared" si="82"/>
        <v>10</v>
      </c>
      <c r="Q1748" t="str">
        <f t="shared" si="83"/>
        <v>Low Loss</v>
      </c>
    </row>
    <row r="1749" spans="1:17">
      <c r="A1749" t="s">
        <v>3576</v>
      </c>
      <c r="B1749" t="s">
        <v>3354</v>
      </c>
      <c r="C1749" t="s">
        <v>295</v>
      </c>
      <c r="D1749" t="s">
        <v>147</v>
      </c>
      <c r="E1749" t="s">
        <v>68</v>
      </c>
      <c r="F1749" s="4">
        <v>45099</v>
      </c>
      <c r="G1749" t="s">
        <v>28</v>
      </c>
      <c r="H1749" t="s">
        <v>29</v>
      </c>
      <c r="I1749" t="s">
        <v>30</v>
      </c>
      <c r="J1749">
        <v>474523</v>
      </c>
      <c r="K1749" t="s">
        <v>31</v>
      </c>
      <c r="L1749">
        <f t="shared" si="81"/>
        <v>2023</v>
      </c>
      <c r="M1749">
        <f t="shared" si="82"/>
        <v>6</v>
      </c>
      <c r="Q1749" t="str">
        <f t="shared" si="83"/>
        <v>High Loss</v>
      </c>
    </row>
    <row r="1750" spans="1:17">
      <c r="A1750" t="s">
        <v>3577</v>
      </c>
      <c r="B1750" t="s">
        <v>1881</v>
      </c>
      <c r="C1750" t="s">
        <v>768</v>
      </c>
      <c r="D1750" t="s">
        <v>373</v>
      </c>
      <c r="E1750" t="s">
        <v>19</v>
      </c>
      <c r="F1750" s="4">
        <v>45715</v>
      </c>
      <c r="G1750" t="s">
        <v>83</v>
      </c>
      <c r="H1750" t="s">
        <v>38</v>
      </c>
      <c r="I1750" t="s">
        <v>30</v>
      </c>
      <c r="J1750">
        <v>397991</v>
      </c>
      <c r="K1750" t="s">
        <v>23</v>
      </c>
      <c r="L1750">
        <f t="shared" si="81"/>
        <v>2025</v>
      </c>
      <c r="M1750">
        <f t="shared" si="82"/>
        <v>2</v>
      </c>
      <c r="Q1750" t="str">
        <f t="shared" si="83"/>
        <v>High Loss</v>
      </c>
    </row>
    <row r="1751" spans="1:17">
      <c r="A1751" t="s">
        <v>3578</v>
      </c>
      <c r="B1751" t="s">
        <v>1846</v>
      </c>
      <c r="C1751" t="s">
        <v>658</v>
      </c>
      <c r="D1751" t="s">
        <v>298</v>
      </c>
      <c r="E1751" t="s">
        <v>36</v>
      </c>
      <c r="F1751" s="4">
        <v>45878</v>
      </c>
      <c r="G1751" t="s">
        <v>83</v>
      </c>
      <c r="H1751" t="s">
        <v>38</v>
      </c>
      <c r="I1751" t="s">
        <v>22</v>
      </c>
      <c r="J1751">
        <v>369250</v>
      </c>
      <c r="K1751" t="s">
        <v>31</v>
      </c>
      <c r="L1751">
        <f t="shared" si="81"/>
        <v>2025</v>
      </c>
      <c r="M1751">
        <f t="shared" si="82"/>
        <v>8</v>
      </c>
      <c r="Q1751" t="str">
        <f t="shared" si="83"/>
        <v>High Loss</v>
      </c>
    </row>
    <row r="1752" spans="1:17">
      <c r="A1752" t="s">
        <v>3579</v>
      </c>
      <c r="B1752" t="s">
        <v>3580</v>
      </c>
      <c r="C1752" t="s">
        <v>154</v>
      </c>
      <c r="D1752" t="s">
        <v>354</v>
      </c>
      <c r="E1752" t="s">
        <v>88</v>
      </c>
      <c r="F1752" s="4">
        <v>45105</v>
      </c>
      <c r="G1752" t="s">
        <v>20</v>
      </c>
      <c r="H1752" t="s">
        <v>38</v>
      </c>
      <c r="I1752" t="s">
        <v>39</v>
      </c>
      <c r="J1752">
        <v>482335</v>
      </c>
      <c r="K1752" t="s">
        <v>23</v>
      </c>
      <c r="L1752">
        <f t="shared" si="81"/>
        <v>2023</v>
      </c>
      <c r="M1752">
        <f t="shared" si="82"/>
        <v>6</v>
      </c>
      <c r="Q1752" t="str">
        <f t="shared" si="83"/>
        <v>High Loss</v>
      </c>
    </row>
    <row r="1753" spans="1:17">
      <c r="A1753" t="s">
        <v>3581</v>
      </c>
      <c r="B1753" t="s">
        <v>3582</v>
      </c>
      <c r="C1753" t="s">
        <v>223</v>
      </c>
      <c r="D1753" t="s">
        <v>87</v>
      </c>
      <c r="E1753" t="s">
        <v>68</v>
      </c>
      <c r="F1753" s="4">
        <v>45514</v>
      </c>
      <c r="G1753" t="s">
        <v>20</v>
      </c>
      <c r="H1753" t="s">
        <v>21</v>
      </c>
      <c r="I1753" t="s">
        <v>22</v>
      </c>
      <c r="J1753">
        <v>253356</v>
      </c>
      <c r="K1753" t="s">
        <v>31</v>
      </c>
      <c r="L1753">
        <f t="shared" si="81"/>
        <v>2024</v>
      </c>
      <c r="M1753">
        <f t="shared" si="82"/>
        <v>8</v>
      </c>
      <c r="Q1753" t="str">
        <f t="shared" si="83"/>
        <v>High Loss</v>
      </c>
    </row>
    <row r="1754" spans="1:17">
      <c r="A1754" t="s">
        <v>3583</v>
      </c>
      <c r="B1754" t="s">
        <v>3584</v>
      </c>
      <c r="C1754" t="s">
        <v>658</v>
      </c>
      <c r="D1754" t="s">
        <v>131</v>
      </c>
      <c r="E1754" t="s">
        <v>68</v>
      </c>
      <c r="F1754" s="4">
        <v>46014</v>
      </c>
      <c r="G1754" t="s">
        <v>37</v>
      </c>
      <c r="H1754" t="s">
        <v>38</v>
      </c>
      <c r="I1754" t="s">
        <v>30</v>
      </c>
      <c r="J1754">
        <v>204714</v>
      </c>
      <c r="K1754" t="s">
        <v>23</v>
      </c>
      <c r="L1754">
        <f t="shared" si="81"/>
        <v>2025</v>
      </c>
      <c r="M1754">
        <f t="shared" si="82"/>
        <v>12</v>
      </c>
      <c r="Q1754" t="str">
        <f t="shared" si="83"/>
        <v>Low Loss</v>
      </c>
    </row>
    <row r="1755" spans="1:17">
      <c r="A1755" t="s">
        <v>3585</v>
      </c>
      <c r="B1755" t="s">
        <v>1294</v>
      </c>
      <c r="C1755" t="s">
        <v>963</v>
      </c>
      <c r="D1755" t="s">
        <v>714</v>
      </c>
      <c r="E1755" t="s">
        <v>58</v>
      </c>
      <c r="F1755" s="4">
        <v>44979</v>
      </c>
      <c r="G1755" t="s">
        <v>20</v>
      </c>
      <c r="H1755" t="s">
        <v>38</v>
      </c>
      <c r="I1755" t="s">
        <v>74</v>
      </c>
      <c r="J1755">
        <v>313328</v>
      </c>
      <c r="K1755" t="s">
        <v>23</v>
      </c>
      <c r="L1755">
        <f t="shared" si="81"/>
        <v>2023</v>
      </c>
      <c r="M1755">
        <f t="shared" si="82"/>
        <v>2</v>
      </c>
      <c r="Q1755" t="str">
        <f t="shared" si="83"/>
        <v>High Loss</v>
      </c>
    </row>
    <row r="1756" spans="1:17">
      <c r="A1756" t="s">
        <v>3586</v>
      </c>
      <c r="B1756" t="s">
        <v>3587</v>
      </c>
      <c r="C1756" t="s">
        <v>698</v>
      </c>
      <c r="D1756" t="s">
        <v>620</v>
      </c>
      <c r="E1756" t="s">
        <v>63</v>
      </c>
      <c r="F1756" s="4">
        <v>45755</v>
      </c>
      <c r="G1756" t="s">
        <v>28</v>
      </c>
      <c r="H1756" t="s">
        <v>21</v>
      </c>
      <c r="I1756" t="s">
        <v>74</v>
      </c>
      <c r="J1756">
        <v>28907</v>
      </c>
      <c r="K1756" t="s">
        <v>23</v>
      </c>
      <c r="L1756">
        <f t="shared" si="81"/>
        <v>2025</v>
      </c>
      <c r="M1756">
        <f t="shared" si="82"/>
        <v>4</v>
      </c>
      <c r="Q1756" t="str">
        <f t="shared" si="83"/>
        <v>Low Loss</v>
      </c>
    </row>
    <row r="1757" spans="1:17">
      <c r="A1757" t="s">
        <v>3588</v>
      </c>
      <c r="B1757" t="s">
        <v>3589</v>
      </c>
      <c r="C1757" t="s">
        <v>490</v>
      </c>
      <c r="D1757" t="s">
        <v>62</v>
      </c>
      <c r="E1757" t="s">
        <v>36</v>
      </c>
      <c r="F1757" s="4">
        <v>45745</v>
      </c>
      <c r="G1757" t="s">
        <v>83</v>
      </c>
      <c r="H1757" t="s">
        <v>38</v>
      </c>
      <c r="I1757" t="s">
        <v>30</v>
      </c>
      <c r="J1757">
        <v>388665</v>
      </c>
      <c r="K1757" t="s">
        <v>31</v>
      </c>
      <c r="L1757">
        <f t="shared" si="81"/>
        <v>2025</v>
      </c>
      <c r="M1757">
        <f t="shared" si="82"/>
        <v>3</v>
      </c>
      <c r="Q1757" t="str">
        <f t="shared" si="83"/>
        <v>High Loss</v>
      </c>
    </row>
    <row r="1758" spans="1:17">
      <c r="A1758" t="s">
        <v>3590</v>
      </c>
      <c r="B1758" t="s">
        <v>3591</v>
      </c>
      <c r="C1758" t="s">
        <v>588</v>
      </c>
      <c r="D1758" t="s">
        <v>248</v>
      </c>
      <c r="E1758" t="s">
        <v>19</v>
      </c>
      <c r="F1758" s="4">
        <v>45908</v>
      </c>
      <c r="G1758" t="s">
        <v>28</v>
      </c>
      <c r="H1758" t="s">
        <v>38</v>
      </c>
      <c r="I1758" t="s">
        <v>30</v>
      </c>
      <c r="J1758">
        <v>293282</v>
      </c>
      <c r="K1758" t="s">
        <v>31</v>
      </c>
      <c r="L1758">
        <f t="shared" si="81"/>
        <v>2025</v>
      </c>
      <c r="M1758">
        <f t="shared" si="82"/>
        <v>9</v>
      </c>
      <c r="Q1758" t="str">
        <f t="shared" si="83"/>
        <v>High Loss</v>
      </c>
    </row>
    <row r="1759" spans="1:17">
      <c r="A1759" t="s">
        <v>3592</v>
      </c>
      <c r="B1759" t="s">
        <v>3005</v>
      </c>
      <c r="C1759" t="s">
        <v>1758</v>
      </c>
      <c r="D1759" t="s">
        <v>263</v>
      </c>
      <c r="E1759" t="s">
        <v>97</v>
      </c>
      <c r="F1759" s="4">
        <v>45256</v>
      </c>
      <c r="G1759" t="s">
        <v>37</v>
      </c>
      <c r="H1759" t="s">
        <v>38</v>
      </c>
      <c r="I1759" t="s">
        <v>30</v>
      </c>
      <c r="J1759">
        <v>114035</v>
      </c>
      <c r="K1759" t="s">
        <v>31</v>
      </c>
      <c r="L1759">
        <f t="shared" si="81"/>
        <v>2023</v>
      </c>
      <c r="M1759">
        <f t="shared" si="82"/>
        <v>11</v>
      </c>
      <c r="Q1759" t="str">
        <f t="shared" si="83"/>
        <v>Low Loss</v>
      </c>
    </row>
    <row r="1760" spans="1:17">
      <c r="A1760" t="s">
        <v>3593</v>
      </c>
      <c r="B1760" t="s">
        <v>3594</v>
      </c>
      <c r="C1760" t="s">
        <v>719</v>
      </c>
      <c r="D1760" t="s">
        <v>288</v>
      </c>
      <c r="E1760" t="s">
        <v>36</v>
      </c>
      <c r="F1760" s="4">
        <v>45139</v>
      </c>
      <c r="G1760" t="s">
        <v>28</v>
      </c>
      <c r="H1760" t="s">
        <v>29</v>
      </c>
      <c r="I1760" t="s">
        <v>30</v>
      </c>
      <c r="J1760">
        <v>328847</v>
      </c>
      <c r="K1760" t="s">
        <v>31</v>
      </c>
      <c r="L1760">
        <f t="shared" si="81"/>
        <v>2023</v>
      </c>
      <c r="M1760">
        <f t="shared" si="82"/>
        <v>8</v>
      </c>
      <c r="Q1760" t="str">
        <f t="shared" si="83"/>
        <v>High Loss</v>
      </c>
    </row>
    <row r="1761" spans="1:17">
      <c r="A1761" t="s">
        <v>3595</v>
      </c>
      <c r="B1761" t="s">
        <v>1868</v>
      </c>
      <c r="C1761" t="s">
        <v>1276</v>
      </c>
      <c r="D1761" t="s">
        <v>214</v>
      </c>
      <c r="E1761" t="s">
        <v>36</v>
      </c>
      <c r="F1761" s="4">
        <v>45547</v>
      </c>
      <c r="G1761" t="s">
        <v>37</v>
      </c>
      <c r="H1761" t="s">
        <v>21</v>
      </c>
      <c r="I1761" t="s">
        <v>30</v>
      </c>
      <c r="J1761">
        <v>2923</v>
      </c>
      <c r="K1761" t="s">
        <v>31</v>
      </c>
      <c r="L1761">
        <f t="shared" si="81"/>
        <v>2024</v>
      </c>
      <c r="M1761">
        <f t="shared" si="82"/>
        <v>9</v>
      </c>
      <c r="Q1761" t="str">
        <f t="shared" si="83"/>
        <v>Low Loss</v>
      </c>
    </row>
    <row r="1762" spans="1:17">
      <c r="A1762" t="s">
        <v>3596</v>
      </c>
      <c r="B1762" t="s">
        <v>2419</v>
      </c>
      <c r="C1762" t="s">
        <v>130</v>
      </c>
      <c r="D1762" t="s">
        <v>288</v>
      </c>
      <c r="E1762" t="s">
        <v>63</v>
      </c>
      <c r="F1762" s="4">
        <v>45265</v>
      </c>
      <c r="G1762" t="s">
        <v>37</v>
      </c>
      <c r="H1762" t="s">
        <v>21</v>
      </c>
      <c r="I1762" t="s">
        <v>30</v>
      </c>
      <c r="J1762">
        <v>364764</v>
      </c>
      <c r="K1762" t="s">
        <v>31</v>
      </c>
      <c r="L1762">
        <f t="shared" si="81"/>
        <v>2023</v>
      </c>
      <c r="M1762">
        <f t="shared" si="82"/>
        <v>12</v>
      </c>
      <c r="Q1762" t="str">
        <f t="shared" si="83"/>
        <v>High Loss</v>
      </c>
    </row>
    <row r="1763" spans="1:17">
      <c r="A1763" t="s">
        <v>3597</v>
      </c>
      <c r="B1763" t="s">
        <v>2355</v>
      </c>
      <c r="C1763" t="s">
        <v>504</v>
      </c>
      <c r="D1763" t="s">
        <v>159</v>
      </c>
      <c r="E1763" t="s">
        <v>63</v>
      </c>
      <c r="F1763" s="4">
        <v>45857</v>
      </c>
      <c r="G1763" t="s">
        <v>37</v>
      </c>
      <c r="H1763" t="s">
        <v>38</v>
      </c>
      <c r="I1763" t="s">
        <v>30</v>
      </c>
      <c r="J1763">
        <v>372880</v>
      </c>
      <c r="K1763" t="s">
        <v>31</v>
      </c>
      <c r="L1763">
        <f t="shared" si="81"/>
        <v>2025</v>
      </c>
      <c r="M1763">
        <f t="shared" si="82"/>
        <v>7</v>
      </c>
      <c r="Q1763" t="str">
        <f t="shared" si="83"/>
        <v>High Loss</v>
      </c>
    </row>
    <row r="1764" spans="1:17">
      <c r="A1764" t="s">
        <v>3598</v>
      </c>
      <c r="B1764" t="s">
        <v>2532</v>
      </c>
      <c r="C1764" t="s">
        <v>670</v>
      </c>
      <c r="D1764" t="s">
        <v>288</v>
      </c>
      <c r="E1764" t="s">
        <v>63</v>
      </c>
      <c r="F1764" s="4">
        <v>45690</v>
      </c>
      <c r="G1764" t="s">
        <v>83</v>
      </c>
      <c r="H1764" t="s">
        <v>29</v>
      </c>
      <c r="I1764" t="s">
        <v>74</v>
      </c>
      <c r="J1764">
        <v>481057</v>
      </c>
      <c r="K1764" t="s">
        <v>23</v>
      </c>
      <c r="L1764">
        <f t="shared" si="81"/>
        <v>2025</v>
      </c>
      <c r="M1764">
        <f t="shared" si="82"/>
        <v>2</v>
      </c>
      <c r="Q1764" t="str">
        <f t="shared" si="83"/>
        <v>High Loss</v>
      </c>
    </row>
    <row r="1765" spans="1:17">
      <c r="A1765" t="s">
        <v>3599</v>
      </c>
      <c r="B1765" t="s">
        <v>3600</v>
      </c>
      <c r="C1765" t="s">
        <v>283</v>
      </c>
      <c r="D1765" t="s">
        <v>821</v>
      </c>
      <c r="E1765" t="s">
        <v>36</v>
      </c>
      <c r="F1765" s="4">
        <v>45321</v>
      </c>
      <c r="G1765" t="s">
        <v>83</v>
      </c>
      <c r="H1765" t="s">
        <v>21</v>
      </c>
      <c r="I1765" t="s">
        <v>30</v>
      </c>
      <c r="J1765">
        <v>204441</v>
      </c>
      <c r="K1765" t="s">
        <v>23</v>
      </c>
      <c r="L1765">
        <f t="shared" si="81"/>
        <v>2024</v>
      </c>
      <c r="M1765">
        <f t="shared" si="82"/>
        <v>1</v>
      </c>
      <c r="Q1765" t="str">
        <f t="shared" si="83"/>
        <v>Low Loss</v>
      </c>
    </row>
    <row r="1766" spans="1:17">
      <c r="A1766" t="s">
        <v>3601</v>
      </c>
      <c r="B1766" t="s">
        <v>3602</v>
      </c>
      <c r="C1766" t="s">
        <v>123</v>
      </c>
      <c r="D1766" t="s">
        <v>354</v>
      </c>
      <c r="E1766" t="s">
        <v>58</v>
      </c>
      <c r="F1766" s="4">
        <v>45932</v>
      </c>
      <c r="G1766" t="s">
        <v>37</v>
      </c>
      <c r="H1766" t="s">
        <v>21</v>
      </c>
      <c r="I1766" t="s">
        <v>74</v>
      </c>
      <c r="J1766">
        <v>117350</v>
      </c>
      <c r="K1766" t="s">
        <v>23</v>
      </c>
      <c r="L1766">
        <f t="shared" si="81"/>
        <v>2025</v>
      </c>
      <c r="M1766">
        <f t="shared" si="82"/>
        <v>10</v>
      </c>
      <c r="Q1766" t="str">
        <f t="shared" si="83"/>
        <v>Low Loss</v>
      </c>
    </row>
    <row r="1767" spans="1:17">
      <c r="A1767" t="s">
        <v>3603</v>
      </c>
      <c r="B1767" t="s">
        <v>3604</v>
      </c>
      <c r="C1767" t="s">
        <v>56</v>
      </c>
      <c r="D1767" t="s">
        <v>382</v>
      </c>
      <c r="E1767" t="s">
        <v>36</v>
      </c>
      <c r="F1767" s="4">
        <v>45429</v>
      </c>
      <c r="G1767" t="s">
        <v>28</v>
      </c>
      <c r="H1767" t="s">
        <v>21</v>
      </c>
      <c r="I1767" t="s">
        <v>30</v>
      </c>
      <c r="J1767">
        <v>439934</v>
      </c>
      <c r="K1767" t="s">
        <v>23</v>
      </c>
      <c r="L1767">
        <f t="shared" si="81"/>
        <v>2024</v>
      </c>
      <c r="M1767">
        <f t="shared" si="82"/>
        <v>5</v>
      </c>
      <c r="Q1767" t="str">
        <f t="shared" si="83"/>
        <v>High Loss</v>
      </c>
    </row>
    <row r="1768" spans="1:17">
      <c r="A1768" t="s">
        <v>3605</v>
      </c>
      <c r="B1768" t="s">
        <v>3606</v>
      </c>
      <c r="C1768" t="s">
        <v>504</v>
      </c>
      <c r="D1768" t="s">
        <v>48</v>
      </c>
      <c r="E1768" t="s">
        <v>97</v>
      </c>
      <c r="F1768" s="4">
        <v>45585</v>
      </c>
      <c r="G1768" t="s">
        <v>83</v>
      </c>
      <c r="H1768" t="s">
        <v>21</v>
      </c>
      <c r="I1768" t="s">
        <v>74</v>
      </c>
      <c r="J1768">
        <v>375318</v>
      </c>
      <c r="K1768" t="s">
        <v>31</v>
      </c>
      <c r="L1768">
        <f t="shared" si="81"/>
        <v>2024</v>
      </c>
      <c r="M1768">
        <f t="shared" si="82"/>
        <v>10</v>
      </c>
      <c r="Q1768" t="str">
        <f t="shared" si="83"/>
        <v>High Loss</v>
      </c>
    </row>
    <row r="1769" spans="1:17">
      <c r="A1769" t="s">
        <v>3607</v>
      </c>
      <c r="B1769" t="s">
        <v>3608</v>
      </c>
      <c r="C1769" t="s">
        <v>1753</v>
      </c>
      <c r="D1769" t="s">
        <v>302</v>
      </c>
      <c r="E1769" t="s">
        <v>63</v>
      </c>
      <c r="F1769" s="4">
        <v>45132</v>
      </c>
      <c r="G1769" t="s">
        <v>20</v>
      </c>
      <c r="H1769" t="s">
        <v>21</v>
      </c>
      <c r="I1769" t="s">
        <v>30</v>
      </c>
      <c r="J1769">
        <v>477114</v>
      </c>
      <c r="K1769" t="s">
        <v>31</v>
      </c>
      <c r="L1769">
        <f t="shared" si="81"/>
        <v>2023</v>
      </c>
      <c r="M1769">
        <f t="shared" si="82"/>
        <v>7</v>
      </c>
      <c r="Q1769" t="str">
        <f t="shared" si="83"/>
        <v>High Loss</v>
      </c>
    </row>
    <row r="1770" spans="1:17">
      <c r="A1770" t="s">
        <v>3609</v>
      </c>
      <c r="B1770" t="s">
        <v>1641</v>
      </c>
      <c r="C1770" t="s">
        <v>1365</v>
      </c>
      <c r="D1770" t="s">
        <v>382</v>
      </c>
      <c r="E1770" t="s">
        <v>88</v>
      </c>
      <c r="F1770" s="4">
        <v>45145</v>
      </c>
      <c r="G1770" t="s">
        <v>28</v>
      </c>
      <c r="H1770" t="s">
        <v>38</v>
      </c>
      <c r="I1770" t="s">
        <v>39</v>
      </c>
      <c r="J1770">
        <v>327313</v>
      </c>
      <c r="K1770" t="s">
        <v>31</v>
      </c>
      <c r="L1770">
        <f t="shared" si="81"/>
        <v>2023</v>
      </c>
      <c r="M1770">
        <f t="shared" si="82"/>
        <v>8</v>
      </c>
      <c r="Q1770" t="str">
        <f t="shared" si="83"/>
        <v>High Loss</v>
      </c>
    </row>
    <row r="1771" spans="1:17">
      <c r="A1771" t="s">
        <v>3610</v>
      </c>
      <c r="B1771" t="s">
        <v>3611</v>
      </c>
      <c r="C1771" t="s">
        <v>912</v>
      </c>
      <c r="D1771" t="s">
        <v>302</v>
      </c>
      <c r="E1771" t="s">
        <v>19</v>
      </c>
      <c r="F1771" s="4">
        <v>45953</v>
      </c>
      <c r="G1771" t="s">
        <v>20</v>
      </c>
      <c r="H1771" t="s">
        <v>38</v>
      </c>
      <c r="I1771" t="s">
        <v>22</v>
      </c>
      <c r="J1771">
        <v>406794</v>
      </c>
      <c r="K1771" t="s">
        <v>31</v>
      </c>
      <c r="L1771">
        <f t="shared" si="81"/>
        <v>2025</v>
      </c>
      <c r="M1771">
        <f t="shared" si="82"/>
        <v>10</v>
      </c>
      <c r="Q1771" t="str">
        <f t="shared" si="83"/>
        <v>High Loss</v>
      </c>
    </row>
    <row r="1772" spans="1:17">
      <c r="A1772" t="s">
        <v>3612</v>
      </c>
      <c r="B1772" t="s">
        <v>3613</v>
      </c>
      <c r="C1772" t="s">
        <v>2120</v>
      </c>
      <c r="D1772" t="s">
        <v>236</v>
      </c>
      <c r="E1772" t="s">
        <v>19</v>
      </c>
      <c r="F1772" s="4">
        <v>44953</v>
      </c>
      <c r="G1772" t="s">
        <v>37</v>
      </c>
      <c r="H1772" t="s">
        <v>21</v>
      </c>
      <c r="I1772" t="s">
        <v>30</v>
      </c>
      <c r="J1772">
        <v>36167</v>
      </c>
      <c r="K1772" t="s">
        <v>23</v>
      </c>
      <c r="L1772">
        <f t="shared" si="81"/>
        <v>2023</v>
      </c>
      <c r="M1772">
        <f t="shared" si="82"/>
        <v>1</v>
      </c>
      <c r="Q1772" t="str">
        <f t="shared" si="83"/>
        <v>Low Loss</v>
      </c>
    </row>
    <row r="1773" spans="1:17">
      <c r="A1773" t="s">
        <v>3614</v>
      </c>
      <c r="B1773" t="s">
        <v>3615</v>
      </c>
      <c r="C1773" t="s">
        <v>2712</v>
      </c>
      <c r="D1773" t="s">
        <v>78</v>
      </c>
      <c r="E1773" t="s">
        <v>58</v>
      </c>
      <c r="F1773" s="4">
        <v>45654</v>
      </c>
      <c r="G1773" t="s">
        <v>83</v>
      </c>
      <c r="H1773" t="s">
        <v>21</v>
      </c>
      <c r="I1773" t="s">
        <v>30</v>
      </c>
      <c r="J1773">
        <v>401610</v>
      </c>
      <c r="K1773" t="s">
        <v>31</v>
      </c>
      <c r="L1773">
        <f t="shared" si="81"/>
        <v>2024</v>
      </c>
      <c r="M1773">
        <f t="shared" si="82"/>
        <v>12</v>
      </c>
      <c r="Q1773" t="str">
        <f t="shared" si="83"/>
        <v>High Loss</v>
      </c>
    </row>
    <row r="1774" spans="1:17">
      <c r="A1774" t="s">
        <v>3616</v>
      </c>
      <c r="B1774" t="s">
        <v>3617</v>
      </c>
      <c r="C1774" t="s">
        <v>490</v>
      </c>
      <c r="D1774" t="s">
        <v>347</v>
      </c>
      <c r="E1774" t="s">
        <v>36</v>
      </c>
      <c r="F1774" s="4">
        <v>45474</v>
      </c>
      <c r="G1774" t="s">
        <v>37</v>
      </c>
      <c r="H1774" t="s">
        <v>38</v>
      </c>
      <c r="I1774" t="s">
        <v>22</v>
      </c>
      <c r="J1774">
        <v>391259</v>
      </c>
      <c r="K1774" t="s">
        <v>23</v>
      </c>
      <c r="L1774">
        <f t="shared" si="81"/>
        <v>2024</v>
      </c>
      <c r="M1774">
        <f t="shared" si="82"/>
        <v>7</v>
      </c>
      <c r="Q1774" t="str">
        <f t="shared" si="83"/>
        <v>High Loss</v>
      </c>
    </row>
    <row r="1775" spans="1:17">
      <c r="A1775" t="s">
        <v>3618</v>
      </c>
      <c r="B1775" t="s">
        <v>3619</v>
      </c>
      <c r="C1775" t="s">
        <v>850</v>
      </c>
      <c r="D1775" t="s">
        <v>52</v>
      </c>
      <c r="E1775" t="s">
        <v>68</v>
      </c>
      <c r="F1775" s="4">
        <v>45507</v>
      </c>
      <c r="G1775" t="s">
        <v>83</v>
      </c>
      <c r="H1775" t="s">
        <v>38</v>
      </c>
      <c r="I1775" t="s">
        <v>30</v>
      </c>
      <c r="J1775">
        <v>10313</v>
      </c>
      <c r="K1775" t="s">
        <v>23</v>
      </c>
      <c r="L1775">
        <f t="shared" si="81"/>
        <v>2024</v>
      </c>
      <c r="M1775">
        <f t="shared" si="82"/>
        <v>8</v>
      </c>
      <c r="Q1775" t="str">
        <f t="shared" si="83"/>
        <v>Low Loss</v>
      </c>
    </row>
    <row r="1776" spans="1:17">
      <c r="A1776" t="s">
        <v>3620</v>
      </c>
      <c r="B1776" t="s">
        <v>3075</v>
      </c>
      <c r="C1776" t="s">
        <v>77</v>
      </c>
      <c r="D1776" t="s">
        <v>298</v>
      </c>
      <c r="E1776" t="s">
        <v>68</v>
      </c>
      <c r="F1776" s="4">
        <v>45571</v>
      </c>
      <c r="G1776" t="s">
        <v>20</v>
      </c>
      <c r="H1776" t="s">
        <v>21</v>
      </c>
      <c r="I1776" t="s">
        <v>74</v>
      </c>
      <c r="J1776">
        <v>147399</v>
      </c>
      <c r="K1776" t="s">
        <v>31</v>
      </c>
      <c r="L1776">
        <f t="shared" si="81"/>
        <v>2024</v>
      </c>
      <c r="M1776">
        <f t="shared" si="82"/>
        <v>10</v>
      </c>
      <c r="Q1776" t="str">
        <f t="shared" si="83"/>
        <v>Low Loss</v>
      </c>
    </row>
    <row r="1777" spans="1:17">
      <c r="A1777" t="s">
        <v>3621</v>
      </c>
      <c r="B1777" t="s">
        <v>3083</v>
      </c>
      <c r="C1777" t="s">
        <v>619</v>
      </c>
      <c r="D1777" t="s">
        <v>284</v>
      </c>
      <c r="E1777" t="s">
        <v>97</v>
      </c>
      <c r="F1777" s="4">
        <v>45048</v>
      </c>
      <c r="G1777" t="s">
        <v>83</v>
      </c>
      <c r="H1777" t="s">
        <v>38</v>
      </c>
      <c r="I1777" t="s">
        <v>30</v>
      </c>
      <c r="J1777">
        <v>331985</v>
      </c>
      <c r="K1777" t="s">
        <v>23</v>
      </c>
      <c r="L1777">
        <f t="shared" si="81"/>
        <v>2023</v>
      </c>
      <c r="M1777">
        <f t="shared" si="82"/>
        <v>5</v>
      </c>
      <c r="Q1777" t="str">
        <f t="shared" si="83"/>
        <v>High Loss</v>
      </c>
    </row>
    <row r="1778" spans="1:17">
      <c r="A1778" t="s">
        <v>3622</v>
      </c>
      <c r="B1778" t="s">
        <v>637</v>
      </c>
      <c r="C1778" t="s">
        <v>1493</v>
      </c>
      <c r="D1778" t="s">
        <v>280</v>
      </c>
      <c r="E1778" t="s">
        <v>36</v>
      </c>
      <c r="F1778" s="4">
        <v>45569</v>
      </c>
      <c r="G1778" t="s">
        <v>83</v>
      </c>
      <c r="H1778" t="s">
        <v>29</v>
      </c>
      <c r="I1778" t="s">
        <v>39</v>
      </c>
      <c r="J1778">
        <v>361035</v>
      </c>
      <c r="K1778" t="s">
        <v>31</v>
      </c>
      <c r="L1778">
        <f t="shared" si="81"/>
        <v>2024</v>
      </c>
      <c r="M1778">
        <f t="shared" si="82"/>
        <v>10</v>
      </c>
      <c r="Q1778" t="str">
        <f t="shared" si="83"/>
        <v>High Loss</v>
      </c>
    </row>
    <row r="1779" spans="1:17">
      <c r="A1779" t="s">
        <v>3623</v>
      </c>
      <c r="B1779" t="s">
        <v>1636</v>
      </c>
      <c r="C1779" t="s">
        <v>541</v>
      </c>
      <c r="D1779" t="s">
        <v>354</v>
      </c>
      <c r="E1779" t="s">
        <v>36</v>
      </c>
      <c r="F1779" s="4">
        <v>45233</v>
      </c>
      <c r="G1779" t="s">
        <v>37</v>
      </c>
      <c r="H1779" t="s">
        <v>21</v>
      </c>
      <c r="I1779" t="s">
        <v>30</v>
      </c>
      <c r="J1779">
        <v>245321</v>
      </c>
      <c r="K1779" t="s">
        <v>31</v>
      </c>
      <c r="L1779">
        <f t="shared" si="81"/>
        <v>2023</v>
      </c>
      <c r="M1779">
        <f t="shared" si="82"/>
        <v>11</v>
      </c>
      <c r="Q1779" t="str">
        <f t="shared" si="83"/>
        <v>Low Loss</v>
      </c>
    </row>
    <row r="1780" spans="1:17">
      <c r="A1780" t="s">
        <v>3624</v>
      </c>
      <c r="B1780" t="s">
        <v>126</v>
      </c>
      <c r="C1780" t="s">
        <v>318</v>
      </c>
      <c r="D1780" t="s">
        <v>821</v>
      </c>
      <c r="E1780" t="s">
        <v>68</v>
      </c>
      <c r="F1780" s="4">
        <v>45161</v>
      </c>
      <c r="G1780" t="s">
        <v>28</v>
      </c>
      <c r="H1780" t="s">
        <v>29</v>
      </c>
      <c r="I1780" t="s">
        <v>30</v>
      </c>
      <c r="J1780">
        <v>494598</v>
      </c>
      <c r="K1780" t="s">
        <v>31</v>
      </c>
      <c r="L1780">
        <f t="shared" si="81"/>
        <v>2023</v>
      </c>
      <c r="M1780">
        <f t="shared" si="82"/>
        <v>8</v>
      </c>
      <c r="Q1780" t="str">
        <f t="shared" si="83"/>
        <v>High Loss</v>
      </c>
    </row>
    <row r="1781" spans="1:17">
      <c r="A1781" t="s">
        <v>3625</v>
      </c>
      <c r="B1781" t="s">
        <v>3033</v>
      </c>
      <c r="C1781" t="s">
        <v>154</v>
      </c>
      <c r="D1781" t="s">
        <v>284</v>
      </c>
      <c r="E1781" t="s">
        <v>63</v>
      </c>
      <c r="F1781" s="4">
        <v>45359</v>
      </c>
      <c r="G1781" t="s">
        <v>28</v>
      </c>
      <c r="H1781" t="s">
        <v>29</v>
      </c>
      <c r="I1781" t="s">
        <v>22</v>
      </c>
      <c r="J1781">
        <v>386964</v>
      </c>
      <c r="K1781" t="s">
        <v>31</v>
      </c>
      <c r="L1781">
        <f t="shared" si="81"/>
        <v>2024</v>
      </c>
      <c r="M1781">
        <f t="shared" si="82"/>
        <v>3</v>
      </c>
      <c r="Q1781" t="str">
        <f t="shared" si="83"/>
        <v>High Loss</v>
      </c>
    </row>
    <row r="1782" spans="1:17">
      <c r="A1782" t="s">
        <v>3626</v>
      </c>
      <c r="B1782" t="s">
        <v>809</v>
      </c>
      <c r="C1782" t="s">
        <v>490</v>
      </c>
      <c r="D1782" t="s">
        <v>259</v>
      </c>
      <c r="E1782" t="s">
        <v>97</v>
      </c>
      <c r="F1782" s="4">
        <v>45777</v>
      </c>
      <c r="G1782" t="s">
        <v>37</v>
      </c>
      <c r="H1782" t="s">
        <v>21</v>
      </c>
      <c r="I1782" t="s">
        <v>30</v>
      </c>
      <c r="J1782">
        <v>55494</v>
      </c>
      <c r="K1782" t="s">
        <v>31</v>
      </c>
      <c r="L1782">
        <f t="shared" si="81"/>
        <v>2025</v>
      </c>
      <c r="M1782">
        <f t="shared" si="82"/>
        <v>4</v>
      </c>
      <c r="Q1782" t="str">
        <f t="shared" si="83"/>
        <v>Low Loss</v>
      </c>
    </row>
    <row r="1783" spans="1:17">
      <c r="A1783" t="s">
        <v>3627</v>
      </c>
      <c r="B1783" t="s">
        <v>3628</v>
      </c>
      <c r="C1783" t="s">
        <v>353</v>
      </c>
      <c r="D1783" t="s">
        <v>181</v>
      </c>
      <c r="E1783" t="s">
        <v>97</v>
      </c>
      <c r="F1783" s="4">
        <v>45171</v>
      </c>
      <c r="G1783" t="s">
        <v>83</v>
      </c>
      <c r="H1783" t="s">
        <v>38</v>
      </c>
      <c r="I1783" t="s">
        <v>30</v>
      </c>
      <c r="J1783">
        <v>369769</v>
      </c>
      <c r="K1783" t="s">
        <v>23</v>
      </c>
      <c r="L1783">
        <f t="shared" si="81"/>
        <v>2023</v>
      </c>
      <c r="M1783">
        <f t="shared" si="82"/>
        <v>9</v>
      </c>
      <c r="Q1783" t="str">
        <f t="shared" si="83"/>
        <v>High Loss</v>
      </c>
    </row>
    <row r="1784" spans="1:17">
      <c r="A1784" t="s">
        <v>3629</v>
      </c>
      <c r="B1784" t="s">
        <v>2225</v>
      </c>
      <c r="C1784" t="s">
        <v>72</v>
      </c>
      <c r="D1784" t="s">
        <v>206</v>
      </c>
      <c r="E1784" t="s">
        <v>97</v>
      </c>
      <c r="F1784" s="4">
        <v>45851</v>
      </c>
      <c r="G1784" t="s">
        <v>37</v>
      </c>
      <c r="H1784" t="s">
        <v>21</v>
      </c>
      <c r="I1784" t="s">
        <v>30</v>
      </c>
      <c r="J1784">
        <v>294749</v>
      </c>
      <c r="K1784" t="s">
        <v>23</v>
      </c>
      <c r="L1784">
        <f t="shared" si="81"/>
        <v>2025</v>
      </c>
      <c r="M1784">
        <f t="shared" si="82"/>
        <v>7</v>
      </c>
      <c r="Q1784" t="str">
        <f t="shared" si="83"/>
        <v>High Loss</v>
      </c>
    </row>
    <row r="1785" spans="1:17">
      <c r="A1785" t="s">
        <v>3630</v>
      </c>
      <c r="B1785" t="s">
        <v>3631</v>
      </c>
      <c r="C1785" t="s">
        <v>138</v>
      </c>
      <c r="D1785" t="s">
        <v>167</v>
      </c>
      <c r="E1785" t="s">
        <v>63</v>
      </c>
      <c r="F1785" s="4">
        <v>45950</v>
      </c>
      <c r="G1785" t="s">
        <v>28</v>
      </c>
      <c r="H1785" t="s">
        <v>21</v>
      </c>
      <c r="I1785" t="s">
        <v>30</v>
      </c>
      <c r="J1785">
        <v>112587</v>
      </c>
      <c r="K1785" t="s">
        <v>23</v>
      </c>
      <c r="L1785">
        <f t="shared" si="81"/>
        <v>2025</v>
      </c>
      <c r="M1785">
        <f t="shared" si="82"/>
        <v>10</v>
      </c>
      <c r="Q1785" t="str">
        <f t="shared" si="83"/>
        <v>Low Loss</v>
      </c>
    </row>
    <row r="1786" spans="1:17">
      <c r="A1786" t="s">
        <v>3632</v>
      </c>
      <c r="B1786" t="s">
        <v>3633</v>
      </c>
      <c r="C1786" t="s">
        <v>638</v>
      </c>
      <c r="D1786" t="s">
        <v>155</v>
      </c>
      <c r="E1786" t="s">
        <v>88</v>
      </c>
      <c r="F1786" s="4">
        <v>45571</v>
      </c>
      <c r="G1786" t="s">
        <v>83</v>
      </c>
      <c r="H1786" t="s">
        <v>38</v>
      </c>
      <c r="I1786" t="s">
        <v>30</v>
      </c>
      <c r="J1786">
        <v>84604</v>
      </c>
      <c r="K1786" t="s">
        <v>31</v>
      </c>
      <c r="L1786">
        <f t="shared" si="81"/>
        <v>2024</v>
      </c>
      <c r="M1786">
        <f t="shared" si="82"/>
        <v>10</v>
      </c>
      <c r="Q1786" t="str">
        <f t="shared" si="83"/>
        <v>Low Loss</v>
      </c>
    </row>
    <row r="1787" spans="1:17">
      <c r="A1787" t="s">
        <v>3634</v>
      </c>
      <c r="B1787" t="s">
        <v>3635</v>
      </c>
      <c r="C1787" t="s">
        <v>670</v>
      </c>
      <c r="D1787" t="s">
        <v>62</v>
      </c>
      <c r="E1787" t="s">
        <v>19</v>
      </c>
      <c r="F1787" s="4">
        <v>44976</v>
      </c>
      <c r="G1787" t="s">
        <v>28</v>
      </c>
      <c r="H1787" t="s">
        <v>21</v>
      </c>
      <c r="I1787" t="s">
        <v>30</v>
      </c>
      <c r="J1787">
        <v>428841</v>
      </c>
      <c r="K1787" t="s">
        <v>23</v>
      </c>
      <c r="L1787">
        <f t="shared" si="81"/>
        <v>2023</v>
      </c>
      <c r="M1787">
        <f t="shared" si="82"/>
        <v>2</v>
      </c>
      <c r="Q1787" t="str">
        <f t="shared" si="83"/>
        <v>High Loss</v>
      </c>
    </row>
    <row r="1788" spans="1:17">
      <c r="A1788" t="s">
        <v>3636</v>
      </c>
      <c r="B1788" t="s">
        <v>3637</v>
      </c>
      <c r="C1788" t="s">
        <v>346</v>
      </c>
      <c r="D1788" t="s">
        <v>288</v>
      </c>
      <c r="E1788" t="s">
        <v>19</v>
      </c>
      <c r="F1788" s="4">
        <v>45574</v>
      </c>
      <c r="G1788" t="s">
        <v>20</v>
      </c>
      <c r="H1788" t="s">
        <v>29</v>
      </c>
      <c r="I1788" t="s">
        <v>39</v>
      </c>
      <c r="J1788">
        <v>292307</v>
      </c>
      <c r="K1788" t="s">
        <v>31</v>
      </c>
      <c r="L1788">
        <f t="shared" si="81"/>
        <v>2024</v>
      </c>
      <c r="M1788">
        <f t="shared" si="82"/>
        <v>10</v>
      </c>
      <c r="Q1788" t="str">
        <f t="shared" si="83"/>
        <v>High Loss</v>
      </c>
    </row>
    <row r="1789" spans="1:17">
      <c r="A1789" t="s">
        <v>3638</v>
      </c>
      <c r="B1789" t="s">
        <v>2302</v>
      </c>
      <c r="C1789" t="s">
        <v>416</v>
      </c>
      <c r="D1789" t="s">
        <v>662</v>
      </c>
      <c r="E1789" t="s">
        <v>97</v>
      </c>
      <c r="F1789" s="4">
        <v>45806</v>
      </c>
      <c r="G1789" t="s">
        <v>37</v>
      </c>
      <c r="H1789" t="s">
        <v>21</v>
      </c>
      <c r="I1789" t="s">
        <v>30</v>
      </c>
      <c r="J1789">
        <v>404581</v>
      </c>
      <c r="K1789" t="s">
        <v>31</v>
      </c>
      <c r="L1789">
        <f t="shared" si="81"/>
        <v>2025</v>
      </c>
      <c r="M1789">
        <f t="shared" si="82"/>
        <v>5</v>
      </c>
      <c r="Q1789" t="str">
        <f t="shared" si="83"/>
        <v>High Loss</v>
      </c>
    </row>
    <row r="1790" spans="1:17">
      <c r="A1790" t="s">
        <v>3639</v>
      </c>
      <c r="B1790" t="s">
        <v>2230</v>
      </c>
      <c r="C1790" t="s">
        <v>1186</v>
      </c>
      <c r="D1790" t="s">
        <v>159</v>
      </c>
      <c r="E1790" t="s">
        <v>97</v>
      </c>
      <c r="F1790" s="4">
        <v>45021</v>
      </c>
      <c r="G1790" t="s">
        <v>28</v>
      </c>
      <c r="H1790" t="s">
        <v>38</v>
      </c>
      <c r="I1790" t="s">
        <v>39</v>
      </c>
      <c r="J1790">
        <v>203814</v>
      </c>
      <c r="K1790" t="s">
        <v>31</v>
      </c>
      <c r="L1790">
        <f t="shared" si="81"/>
        <v>2023</v>
      </c>
      <c r="M1790">
        <f t="shared" si="82"/>
        <v>4</v>
      </c>
      <c r="Q1790" t="str">
        <f t="shared" si="83"/>
        <v>Low Loss</v>
      </c>
    </row>
    <row r="1791" spans="1:17">
      <c r="A1791" t="s">
        <v>3640</v>
      </c>
      <c r="B1791" t="s">
        <v>3641</v>
      </c>
      <c r="C1791" t="s">
        <v>876</v>
      </c>
      <c r="D1791" t="s">
        <v>273</v>
      </c>
      <c r="E1791" t="s">
        <v>88</v>
      </c>
      <c r="F1791" s="4">
        <v>45838</v>
      </c>
      <c r="G1791" t="s">
        <v>28</v>
      </c>
      <c r="H1791" t="s">
        <v>38</v>
      </c>
      <c r="I1791" t="s">
        <v>30</v>
      </c>
      <c r="J1791">
        <v>481545</v>
      </c>
      <c r="K1791" t="s">
        <v>31</v>
      </c>
      <c r="L1791">
        <f t="shared" si="81"/>
        <v>2025</v>
      </c>
      <c r="M1791">
        <f t="shared" si="82"/>
        <v>6</v>
      </c>
      <c r="Q1791" t="str">
        <f t="shared" si="83"/>
        <v>High Loss</v>
      </c>
    </row>
    <row r="1792" spans="1:17">
      <c r="A1792" t="s">
        <v>3642</v>
      </c>
      <c r="B1792" t="s">
        <v>1429</v>
      </c>
      <c r="C1792" t="s">
        <v>562</v>
      </c>
      <c r="D1792" t="s">
        <v>151</v>
      </c>
      <c r="E1792" t="s">
        <v>88</v>
      </c>
      <c r="F1792" s="4">
        <v>45121</v>
      </c>
      <c r="G1792" t="s">
        <v>83</v>
      </c>
      <c r="H1792" t="s">
        <v>21</v>
      </c>
      <c r="I1792" t="s">
        <v>30</v>
      </c>
      <c r="J1792">
        <v>94824</v>
      </c>
      <c r="K1792" t="s">
        <v>31</v>
      </c>
      <c r="L1792">
        <f t="shared" si="81"/>
        <v>2023</v>
      </c>
      <c r="M1792">
        <f t="shared" si="82"/>
        <v>7</v>
      </c>
      <c r="Q1792" t="str">
        <f t="shared" si="83"/>
        <v>Low Loss</v>
      </c>
    </row>
    <row r="1793" spans="1:17">
      <c r="A1793" t="s">
        <v>3643</v>
      </c>
      <c r="B1793" t="s">
        <v>3010</v>
      </c>
      <c r="C1793" t="s">
        <v>504</v>
      </c>
      <c r="D1793" t="s">
        <v>62</v>
      </c>
      <c r="E1793" t="s">
        <v>88</v>
      </c>
      <c r="F1793" s="4">
        <v>45614</v>
      </c>
      <c r="G1793" t="s">
        <v>83</v>
      </c>
      <c r="H1793" t="s">
        <v>38</v>
      </c>
      <c r="I1793" t="s">
        <v>39</v>
      </c>
      <c r="J1793">
        <v>316834</v>
      </c>
      <c r="K1793" t="s">
        <v>31</v>
      </c>
      <c r="L1793">
        <f t="shared" si="81"/>
        <v>2024</v>
      </c>
      <c r="M1793">
        <f t="shared" si="82"/>
        <v>11</v>
      </c>
      <c r="Q1793" t="str">
        <f t="shared" si="83"/>
        <v>High Loss</v>
      </c>
    </row>
    <row r="1794" spans="1:17">
      <c r="A1794" t="s">
        <v>3644</v>
      </c>
      <c r="B1794" t="s">
        <v>2255</v>
      </c>
      <c r="C1794" t="s">
        <v>318</v>
      </c>
      <c r="D1794" t="s">
        <v>248</v>
      </c>
      <c r="E1794" t="s">
        <v>97</v>
      </c>
      <c r="F1794" s="4">
        <v>45372</v>
      </c>
      <c r="G1794" t="s">
        <v>83</v>
      </c>
      <c r="H1794" t="s">
        <v>29</v>
      </c>
      <c r="I1794" t="s">
        <v>30</v>
      </c>
      <c r="J1794">
        <v>246022</v>
      </c>
      <c r="K1794" t="s">
        <v>31</v>
      </c>
      <c r="L1794">
        <f t="shared" si="81"/>
        <v>2024</v>
      </c>
      <c r="M1794">
        <f t="shared" si="82"/>
        <v>3</v>
      </c>
      <c r="Q1794" t="str">
        <f t="shared" si="83"/>
        <v>Low Loss</v>
      </c>
    </row>
    <row r="1795" spans="1:17">
      <c r="A1795" t="s">
        <v>3645</v>
      </c>
      <c r="B1795" t="s">
        <v>3646</v>
      </c>
      <c r="C1795" t="s">
        <v>1369</v>
      </c>
      <c r="D1795" t="s">
        <v>236</v>
      </c>
      <c r="E1795" t="s">
        <v>97</v>
      </c>
      <c r="F1795" s="4">
        <v>45888</v>
      </c>
      <c r="G1795" t="s">
        <v>37</v>
      </c>
      <c r="H1795" t="s">
        <v>21</v>
      </c>
      <c r="I1795" t="s">
        <v>30</v>
      </c>
      <c r="J1795">
        <v>154463</v>
      </c>
      <c r="K1795" t="s">
        <v>31</v>
      </c>
      <c r="L1795">
        <f t="shared" ref="L1795:L1858" si="84">YEAR(F1795)</f>
        <v>2025</v>
      </c>
      <c r="M1795">
        <f t="shared" ref="M1795:M1858" si="85">MONTH(F1795)</f>
        <v>8</v>
      </c>
      <c r="Q1795" t="str">
        <f t="shared" ref="Q1795:Q1858" si="86">IF(J1795&gt;250000,"High Loss","Low Loss")</f>
        <v>Low Loss</v>
      </c>
    </row>
    <row r="1796" spans="1:17">
      <c r="A1796" t="s">
        <v>3647</v>
      </c>
      <c r="B1796" t="s">
        <v>2718</v>
      </c>
      <c r="C1796" t="s">
        <v>490</v>
      </c>
      <c r="D1796" t="s">
        <v>87</v>
      </c>
      <c r="E1796" t="s">
        <v>97</v>
      </c>
      <c r="F1796" s="4">
        <v>45879</v>
      </c>
      <c r="G1796" t="s">
        <v>83</v>
      </c>
      <c r="H1796" t="s">
        <v>29</v>
      </c>
      <c r="I1796" t="s">
        <v>30</v>
      </c>
      <c r="J1796">
        <v>108172</v>
      </c>
      <c r="K1796" t="s">
        <v>31</v>
      </c>
      <c r="L1796">
        <f t="shared" si="84"/>
        <v>2025</v>
      </c>
      <c r="M1796">
        <f t="shared" si="85"/>
        <v>8</v>
      </c>
      <c r="Q1796" t="str">
        <f t="shared" si="86"/>
        <v>Low Loss</v>
      </c>
    </row>
    <row r="1797" spans="1:17">
      <c r="A1797" t="s">
        <v>3648</v>
      </c>
      <c r="B1797" t="s">
        <v>1802</v>
      </c>
      <c r="C1797" t="s">
        <v>340</v>
      </c>
      <c r="D1797" t="s">
        <v>423</v>
      </c>
      <c r="E1797" t="s">
        <v>19</v>
      </c>
      <c r="F1797" s="4">
        <v>45103</v>
      </c>
      <c r="G1797" t="s">
        <v>37</v>
      </c>
      <c r="H1797" t="s">
        <v>21</v>
      </c>
      <c r="I1797" t="s">
        <v>22</v>
      </c>
      <c r="J1797">
        <v>399359</v>
      </c>
      <c r="K1797" t="s">
        <v>23</v>
      </c>
      <c r="L1797">
        <f t="shared" si="84"/>
        <v>2023</v>
      </c>
      <c r="M1797">
        <f t="shared" si="85"/>
        <v>6</v>
      </c>
      <c r="Q1797" t="str">
        <f t="shared" si="86"/>
        <v>High Loss</v>
      </c>
    </row>
    <row r="1798" spans="1:17">
      <c r="A1798" t="s">
        <v>3649</v>
      </c>
      <c r="B1798" t="s">
        <v>2876</v>
      </c>
      <c r="C1798" t="s">
        <v>441</v>
      </c>
      <c r="D1798" t="s">
        <v>259</v>
      </c>
      <c r="E1798" t="s">
        <v>58</v>
      </c>
      <c r="F1798" s="4">
        <v>45259</v>
      </c>
      <c r="G1798" t="s">
        <v>37</v>
      </c>
      <c r="H1798" t="s">
        <v>38</v>
      </c>
      <c r="I1798" t="s">
        <v>39</v>
      </c>
      <c r="J1798">
        <v>245516</v>
      </c>
      <c r="K1798" t="s">
        <v>31</v>
      </c>
      <c r="L1798">
        <f t="shared" si="84"/>
        <v>2023</v>
      </c>
      <c r="M1798">
        <f t="shared" si="85"/>
        <v>11</v>
      </c>
      <c r="Q1798" t="str">
        <f t="shared" si="86"/>
        <v>Low Loss</v>
      </c>
    </row>
    <row r="1799" spans="1:17">
      <c r="A1799" t="s">
        <v>3650</v>
      </c>
      <c r="B1799" t="s">
        <v>3651</v>
      </c>
      <c r="C1799" t="s">
        <v>692</v>
      </c>
      <c r="D1799" t="s">
        <v>402</v>
      </c>
      <c r="E1799" t="s">
        <v>58</v>
      </c>
      <c r="F1799" s="4">
        <v>44934</v>
      </c>
      <c r="G1799" t="s">
        <v>37</v>
      </c>
      <c r="H1799" t="s">
        <v>21</v>
      </c>
      <c r="I1799" t="s">
        <v>30</v>
      </c>
      <c r="J1799">
        <v>183089</v>
      </c>
      <c r="K1799" t="s">
        <v>31</v>
      </c>
      <c r="L1799">
        <f t="shared" si="84"/>
        <v>2023</v>
      </c>
      <c r="M1799">
        <f t="shared" si="85"/>
        <v>1</v>
      </c>
      <c r="Q1799" t="str">
        <f t="shared" si="86"/>
        <v>Low Loss</v>
      </c>
    </row>
    <row r="1800" spans="1:17">
      <c r="A1800" t="s">
        <v>3652</v>
      </c>
      <c r="B1800" t="s">
        <v>1524</v>
      </c>
      <c r="C1800" t="s">
        <v>188</v>
      </c>
      <c r="D1800" t="s">
        <v>111</v>
      </c>
      <c r="E1800" t="s">
        <v>58</v>
      </c>
      <c r="F1800" s="4">
        <v>45886</v>
      </c>
      <c r="G1800" t="s">
        <v>37</v>
      </c>
      <c r="H1800" t="s">
        <v>29</v>
      </c>
      <c r="I1800" t="s">
        <v>30</v>
      </c>
      <c r="J1800">
        <v>371557</v>
      </c>
      <c r="K1800" t="s">
        <v>31</v>
      </c>
      <c r="L1800">
        <f t="shared" si="84"/>
        <v>2025</v>
      </c>
      <c r="M1800">
        <f t="shared" si="85"/>
        <v>8</v>
      </c>
      <c r="Q1800" t="str">
        <f t="shared" si="86"/>
        <v>High Loss</v>
      </c>
    </row>
    <row r="1801" spans="1:17">
      <c r="A1801" t="s">
        <v>3653</v>
      </c>
      <c r="B1801" t="s">
        <v>478</v>
      </c>
      <c r="C1801" t="s">
        <v>2425</v>
      </c>
      <c r="D1801" t="s">
        <v>365</v>
      </c>
      <c r="E1801" t="s">
        <v>97</v>
      </c>
      <c r="F1801" s="4">
        <v>45757</v>
      </c>
      <c r="G1801" t="s">
        <v>28</v>
      </c>
      <c r="H1801" t="s">
        <v>21</v>
      </c>
      <c r="I1801" t="s">
        <v>30</v>
      </c>
      <c r="J1801">
        <v>275298</v>
      </c>
      <c r="K1801" t="s">
        <v>31</v>
      </c>
      <c r="L1801">
        <f t="shared" si="84"/>
        <v>2025</v>
      </c>
      <c r="M1801">
        <f t="shared" si="85"/>
        <v>4</v>
      </c>
      <c r="Q1801" t="str">
        <f t="shared" si="86"/>
        <v>High Loss</v>
      </c>
    </row>
    <row r="1802" spans="1:17">
      <c r="A1802" t="s">
        <v>3654</v>
      </c>
      <c r="B1802" t="s">
        <v>3655</v>
      </c>
      <c r="C1802" t="s">
        <v>719</v>
      </c>
      <c r="D1802" t="s">
        <v>402</v>
      </c>
      <c r="E1802" t="s">
        <v>68</v>
      </c>
      <c r="F1802" s="4">
        <v>45276</v>
      </c>
      <c r="G1802" t="s">
        <v>20</v>
      </c>
      <c r="H1802" t="s">
        <v>38</v>
      </c>
      <c r="I1802" t="s">
        <v>30</v>
      </c>
      <c r="J1802">
        <v>217291</v>
      </c>
      <c r="K1802" t="s">
        <v>31</v>
      </c>
      <c r="L1802">
        <f t="shared" si="84"/>
        <v>2023</v>
      </c>
      <c r="M1802">
        <f t="shared" si="85"/>
        <v>12</v>
      </c>
      <c r="Q1802" t="str">
        <f t="shared" si="86"/>
        <v>Low Loss</v>
      </c>
    </row>
    <row r="1803" spans="1:17">
      <c r="A1803" t="s">
        <v>3656</v>
      </c>
      <c r="B1803" t="s">
        <v>3657</v>
      </c>
      <c r="C1803" t="s">
        <v>1691</v>
      </c>
      <c r="D1803" t="s">
        <v>354</v>
      </c>
      <c r="E1803" t="s">
        <v>88</v>
      </c>
      <c r="F1803" s="4">
        <v>45664</v>
      </c>
      <c r="G1803" t="s">
        <v>20</v>
      </c>
      <c r="H1803" t="s">
        <v>38</v>
      </c>
      <c r="I1803" t="s">
        <v>39</v>
      </c>
      <c r="J1803">
        <v>434360</v>
      </c>
      <c r="K1803" t="s">
        <v>31</v>
      </c>
      <c r="L1803">
        <f t="shared" si="84"/>
        <v>2025</v>
      </c>
      <c r="M1803">
        <f t="shared" si="85"/>
        <v>1</v>
      </c>
      <c r="Q1803" t="str">
        <f t="shared" si="86"/>
        <v>High Loss</v>
      </c>
    </row>
    <row r="1804" spans="1:17">
      <c r="A1804" t="s">
        <v>3658</v>
      </c>
      <c r="B1804" t="s">
        <v>3659</v>
      </c>
      <c r="C1804" t="s">
        <v>1276</v>
      </c>
      <c r="D1804" t="s">
        <v>434</v>
      </c>
      <c r="E1804" t="s">
        <v>58</v>
      </c>
      <c r="F1804" s="4">
        <v>45687</v>
      </c>
      <c r="G1804" t="s">
        <v>83</v>
      </c>
      <c r="H1804" t="s">
        <v>38</v>
      </c>
      <c r="I1804" t="s">
        <v>30</v>
      </c>
      <c r="J1804">
        <v>462329</v>
      </c>
      <c r="K1804" t="s">
        <v>31</v>
      </c>
      <c r="L1804">
        <f t="shared" si="84"/>
        <v>2025</v>
      </c>
      <c r="M1804">
        <f t="shared" si="85"/>
        <v>1</v>
      </c>
      <c r="Q1804" t="str">
        <f t="shared" si="86"/>
        <v>High Loss</v>
      </c>
    </row>
    <row r="1805" spans="1:17">
      <c r="A1805" t="s">
        <v>3660</v>
      </c>
      <c r="B1805" t="s">
        <v>3296</v>
      </c>
      <c r="C1805" t="s">
        <v>1502</v>
      </c>
      <c r="D1805" t="s">
        <v>185</v>
      </c>
      <c r="E1805" t="s">
        <v>36</v>
      </c>
      <c r="F1805" s="4">
        <v>45925</v>
      </c>
      <c r="G1805" t="s">
        <v>83</v>
      </c>
      <c r="H1805" t="s">
        <v>21</v>
      </c>
      <c r="I1805" t="s">
        <v>30</v>
      </c>
      <c r="J1805">
        <v>153282</v>
      </c>
      <c r="K1805" t="s">
        <v>31</v>
      </c>
      <c r="L1805">
        <f t="shared" si="84"/>
        <v>2025</v>
      </c>
      <c r="M1805">
        <f t="shared" si="85"/>
        <v>9</v>
      </c>
      <c r="Q1805" t="str">
        <f t="shared" si="86"/>
        <v>Low Loss</v>
      </c>
    </row>
    <row r="1806" spans="1:17">
      <c r="A1806" t="s">
        <v>3661</v>
      </c>
      <c r="B1806" t="s">
        <v>2811</v>
      </c>
      <c r="C1806" t="s">
        <v>815</v>
      </c>
      <c r="D1806" t="s">
        <v>361</v>
      </c>
      <c r="E1806" t="s">
        <v>58</v>
      </c>
      <c r="F1806" s="4">
        <v>45215</v>
      </c>
      <c r="G1806" t="s">
        <v>28</v>
      </c>
      <c r="H1806" t="s">
        <v>21</v>
      </c>
      <c r="I1806" t="s">
        <v>39</v>
      </c>
      <c r="J1806">
        <v>2608</v>
      </c>
      <c r="K1806" t="s">
        <v>31</v>
      </c>
      <c r="L1806">
        <f t="shared" si="84"/>
        <v>2023</v>
      </c>
      <c r="M1806">
        <f t="shared" si="85"/>
        <v>10</v>
      </c>
      <c r="Q1806" t="str">
        <f t="shared" si="86"/>
        <v>Low Loss</v>
      </c>
    </row>
    <row r="1807" spans="1:17">
      <c r="A1807" t="s">
        <v>3662</v>
      </c>
      <c r="B1807" t="s">
        <v>3663</v>
      </c>
      <c r="C1807" t="s">
        <v>2724</v>
      </c>
      <c r="D1807" t="s">
        <v>423</v>
      </c>
      <c r="E1807" t="s">
        <v>97</v>
      </c>
      <c r="F1807" s="4">
        <v>45117</v>
      </c>
      <c r="G1807" t="s">
        <v>37</v>
      </c>
      <c r="H1807" t="s">
        <v>38</v>
      </c>
      <c r="I1807" t="s">
        <v>39</v>
      </c>
      <c r="J1807">
        <v>78120</v>
      </c>
      <c r="K1807" t="s">
        <v>23</v>
      </c>
      <c r="L1807">
        <f t="shared" si="84"/>
        <v>2023</v>
      </c>
      <c r="M1807">
        <f t="shared" si="85"/>
        <v>7</v>
      </c>
      <c r="Q1807" t="str">
        <f t="shared" si="86"/>
        <v>Low Loss</v>
      </c>
    </row>
    <row r="1808" spans="1:17">
      <c r="A1808" t="s">
        <v>3664</v>
      </c>
      <c r="B1808" t="s">
        <v>1461</v>
      </c>
      <c r="C1808" t="s">
        <v>1257</v>
      </c>
      <c r="D1808" t="s">
        <v>135</v>
      </c>
      <c r="E1808" t="s">
        <v>36</v>
      </c>
      <c r="F1808" s="4">
        <v>45151</v>
      </c>
      <c r="G1808" t="s">
        <v>83</v>
      </c>
      <c r="H1808" t="s">
        <v>21</v>
      </c>
      <c r="I1808" t="s">
        <v>30</v>
      </c>
      <c r="J1808">
        <v>434502</v>
      </c>
      <c r="K1808" t="s">
        <v>23</v>
      </c>
      <c r="L1808">
        <f t="shared" si="84"/>
        <v>2023</v>
      </c>
      <c r="M1808">
        <f t="shared" si="85"/>
        <v>8</v>
      </c>
      <c r="Q1808" t="str">
        <f t="shared" si="86"/>
        <v>High Loss</v>
      </c>
    </row>
    <row r="1809" spans="1:17">
      <c r="A1809" t="s">
        <v>3665</v>
      </c>
      <c r="B1809" t="s">
        <v>3666</v>
      </c>
      <c r="C1809" t="s">
        <v>444</v>
      </c>
      <c r="D1809" t="s">
        <v>273</v>
      </c>
      <c r="E1809" t="s">
        <v>36</v>
      </c>
      <c r="F1809" s="4">
        <v>45486</v>
      </c>
      <c r="G1809" t="s">
        <v>20</v>
      </c>
      <c r="H1809" t="s">
        <v>29</v>
      </c>
      <c r="I1809" t="s">
        <v>39</v>
      </c>
      <c r="J1809">
        <v>420900</v>
      </c>
      <c r="K1809" t="s">
        <v>23</v>
      </c>
      <c r="L1809">
        <f t="shared" si="84"/>
        <v>2024</v>
      </c>
      <c r="M1809">
        <f t="shared" si="85"/>
        <v>7</v>
      </c>
      <c r="Q1809" t="str">
        <f t="shared" si="86"/>
        <v>High Loss</v>
      </c>
    </row>
    <row r="1810" spans="1:17">
      <c r="A1810" t="s">
        <v>3667</v>
      </c>
      <c r="B1810" t="s">
        <v>3668</v>
      </c>
      <c r="C1810" t="s">
        <v>569</v>
      </c>
      <c r="D1810" t="s">
        <v>48</v>
      </c>
      <c r="E1810" t="s">
        <v>88</v>
      </c>
      <c r="F1810" s="4">
        <v>45435</v>
      </c>
      <c r="G1810" t="s">
        <v>37</v>
      </c>
      <c r="H1810" t="s">
        <v>38</v>
      </c>
      <c r="I1810" t="s">
        <v>39</v>
      </c>
      <c r="J1810">
        <v>3279</v>
      </c>
      <c r="K1810" t="s">
        <v>31</v>
      </c>
      <c r="L1810">
        <f t="shared" si="84"/>
        <v>2024</v>
      </c>
      <c r="M1810">
        <f t="shared" si="85"/>
        <v>5</v>
      </c>
      <c r="Q1810" t="str">
        <f t="shared" si="86"/>
        <v>Low Loss</v>
      </c>
    </row>
    <row r="1811" spans="1:17">
      <c r="A1811" t="s">
        <v>3669</v>
      </c>
      <c r="B1811" t="s">
        <v>3670</v>
      </c>
      <c r="C1811" t="s">
        <v>1479</v>
      </c>
      <c r="D1811" t="s">
        <v>143</v>
      </c>
      <c r="E1811" t="s">
        <v>68</v>
      </c>
      <c r="F1811" s="4">
        <v>45237</v>
      </c>
      <c r="G1811" t="s">
        <v>20</v>
      </c>
      <c r="H1811" t="s">
        <v>21</v>
      </c>
      <c r="I1811" t="s">
        <v>30</v>
      </c>
      <c r="J1811">
        <v>242186</v>
      </c>
      <c r="K1811" t="s">
        <v>23</v>
      </c>
      <c r="L1811">
        <f t="shared" si="84"/>
        <v>2023</v>
      </c>
      <c r="M1811">
        <f t="shared" si="85"/>
        <v>11</v>
      </c>
      <c r="Q1811" t="str">
        <f t="shared" si="86"/>
        <v>Low Loss</v>
      </c>
    </row>
    <row r="1812" spans="1:17">
      <c r="A1812" t="s">
        <v>3671</v>
      </c>
      <c r="B1812" t="s">
        <v>3672</v>
      </c>
      <c r="C1812" t="s">
        <v>1836</v>
      </c>
      <c r="D1812" t="s">
        <v>67</v>
      </c>
      <c r="E1812" t="s">
        <v>88</v>
      </c>
      <c r="F1812" s="4">
        <v>45269</v>
      </c>
      <c r="G1812" t="s">
        <v>28</v>
      </c>
      <c r="H1812" t="s">
        <v>21</v>
      </c>
      <c r="I1812" t="s">
        <v>30</v>
      </c>
      <c r="J1812">
        <v>498993</v>
      </c>
      <c r="K1812" t="s">
        <v>31</v>
      </c>
      <c r="L1812">
        <f t="shared" si="84"/>
        <v>2023</v>
      </c>
      <c r="M1812">
        <f t="shared" si="85"/>
        <v>12</v>
      </c>
      <c r="Q1812" t="str">
        <f t="shared" si="86"/>
        <v>High Loss</v>
      </c>
    </row>
    <row r="1813" spans="1:17">
      <c r="A1813" t="s">
        <v>3673</v>
      </c>
      <c r="B1813" t="s">
        <v>3674</v>
      </c>
      <c r="C1813" t="s">
        <v>381</v>
      </c>
      <c r="D1813" t="s">
        <v>167</v>
      </c>
      <c r="E1813" t="s">
        <v>63</v>
      </c>
      <c r="F1813" s="4">
        <v>45620</v>
      </c>
      <c r="G1813" t="s">
        <v>28</v>
      </c>
      <c r="H1813" t="s">
        <v>38</v>
      </c>
      <c r="I1813" t="s">
        <v>30</v>
      </c>
      <c r="J1813">
        <v>222363</v>
      </c>
      <c r="K1813" t="s">
        <v>31</v>
      </c>
      <c r="L1813">
        <f t="shared" si="84"/>
        <v>2024</v>
      </c>
      <c r="M1813">
        <f t="shared" si="85"/>
        <v>11</v>
      </c>
      <c r="Q1813" t="str">
        <f t="shared" si="86"/>
        <v>Low Loss</v>
      </c>
    </row>
    <row r="1814" spans="1:17">
      <c r="A1814" t="s">
        <v>3675</v>
      </c>
      <c r="B1814" t="s">
        <v>1622</v>
      </c>
      <c r="C1814" t="s">
        <v>1140</v>
      </c>
      <c r="D1814" t="s">
        <v>302</v>
      </c>
      <c r="E1814" t="s">
        <v>36</v>
      </c>
      <c r="F1814" s="4">
        <v>45207</v>
      </c>
      <c r="G1814" t="s">
        <v>83</v>
      </c>
      <c r="H1814" t="s">
        <v>38</v>
      </c>
      <c r="I1814" t="s">
        <v>74</v>
      </c>
      <c r="J1814">
        <v>196621</v>
      </c>
      <c r="K1814" t="s">
        <v>23</v>
      </c>
      <c r="L1814">
        <f t="shared" si="84"/>
        <v>2023</v>
      </c>
      <c r="M1814">
        <f t="shared" si="85"/>
        <v>10</v>
      </c>
      <c r="Q1814" t="str">
        <f t="shared" si="86"/>
        <v>Low Loss</v>
      </c>
    </row>
    <row r="1815" spans="1:17">
      <c r="A1815" t="s">
        <v>3676</v>
      </c>
      <c r="B1815" t="s">
        <v>3677</v>
      </c>
      <c r="C1815" t="s">
        <v>1709</v>
      </c>
      <c r="D1815" t="s">
        <v>147</v>
      </c>
      <c r="E1815" t="s">
        <v>88</v>
      </c>
      <c r="F1815" s="4">
        <v>45604</v>
      </c>
      <c r="G1815" t="s">
        <v>20</v>
      </c>
      <c r="H1815" t="s">
        <v>21</v>
      </c>
      <c r="I1815" t="s">
        <v>30</v>
      </c>
      <c r="J1815">
        <v>361776</v>
      </c>
      <c r="K1815" t="s">
        <v>31</v>
      </c>
      <c r="L1815">
        <f t="shared" si="84"/>
        <v>2024</v>
      </c>
      <c r="M1815">
        <f t="shared" si="85"/>
        <v>11</v>
      </c>
      <c r="Q1815" t="str">
        <f t="shared" si="86"/>
        <v>High Loss</v>
      </c>
    </row>
    <row r="1816" spans="1:17">
      <c r="A1816" t="s">
        <v>3678</v>
      </c>
      <c r="B1816" t="s">
        <v>3679</v>
      </c>
      <c r="C1816" t="s">
        <v>106</v>
      </c>
      <c r="D1816" t="s">
        <v>173</v>
      </c>
      <c r="E1816" t="s">
        <v>19</v>
      </c>
      <c r="F1816" s="4">
        <v>45012</v>
      </c>
      <c r="G1816" t="s">
        <v>83</v>
      </c>
      <c r="H1816" t="s">
        <v>38</v>
      </c>
      <c r="I1816" t="s">
        <v>22</v>
      </c>
      <c r="J1816">
        <v>318819</v>
      </c>
      <c r="K1816" t="s">
        <v>23</v>
      </c>
      <c r="L1816">
        <f t="shared" si="84"/>
        <v>2023</v>
      </c>
      <c r="M1816">
        <f t="shared" si="85"/>
        <v>3</v>
      </c>
      <c r="Q1816" t="str">
        <f t="shared" si="86"/>
        <v>High Loss</v>
      </c>
    </row>
    <row r="1817" spans="1:17">
      <c r="A1817" t="s">
        <v>3680</v>
      </c>
      <c r="B1817" t="s">
        <v>3681</v>
      </c>
      <c r="C1817" t="s">
        <v>790</v>
      </c>
      <c r="D1817" t="s">
        <v>35</v>
      </c>
      <c r="E1817" t="s">
        <v>19</v>
      </c>
      <c r="F1817" s="4">
        <v>45327</v>
      </c>
      <c r="G1817" t="s">
        <v>28</v>
      </c>
      <c r="H1817" t="s">
        <v>38</v>
      </c>
      <c r="I1817" t="s">
        <v>30</v>
      </c>
      <c r="J1817">
        <v>66128</v>
      </c>
      <c r="K1817" t="s">
        <v>23</v>
      </c>
      <c r="L1817">
        <f t="shared" si="84"/>
        <v>2024</v>
      </c>
      <c r="M1817">
        <f t="shared" si="85"/>
        <v>2</v>
      </c>
      <c r="Q1817" t="str">
        <f t="shared" si="86"/>
        <v>Low Loss</v>
      </c>
    </row>
    <row r="1818" spans="1:17">
      <c r="A1818" t="s">
        <v>3682</v>
      </c>
      <c r="B1818" t="s">
        <v>3683</v>
      </c>
      <c r="C1818" t="s">
        <v>611</v>
      </c>
      <c r="D1818" t="s">
        <v>361</v>
      </c>
      <c r="E1818" t="s">
        <v>19</v>
      </c>
      <c r="F1818" s="4">
        <v>45573</v>
      </c>
      <c r="G1818" t="s">
        <v>20</v>
      </c>
      <c r="H1818" t="s">
        <v>21</v>
      </c>
      <c r="I1818" t="s">
        <v>30</v>
      </c>
      <c r="J1818">
        <v>14453</v>
      </c>
      <c r="K1818" t="s">
        <v>31</v>
      </c>
      <c r="L1818">
        <f t="shared" si="84"/>
        <v>2024</v>
      </c>
      <c r="M1818">
        <f t="shared" si="85"/>
        <v>10</v>
      </c>
      <c r="Q1818" t="str">
        <f t="shared" si="86"/>
        <v>Low Loss</v>
      </c>
    </row>
    <row r="1819" spans="1:17">
      <c r="A1819" t="s">
        <v>3684</v>
      </c>
      <c r="B1819" t="s">
        <v>3685</v>
      </c>
      <c r="C1819" t="s">
        <v>1773</v>
      </c>
      <c r="D1819" t="s">
        <v>103</v>
      </c>
      <c r="E1819" t="s">
        <v>58</v>
      </c>
      <c r="F1819" s="4">
        <v>45237</v>
      </c>
      <c r="G1819" t="s">
        <v>83</v>
      </c>
      <c r="H1819" t="s">
        <v>21</v>
      </c>
      <c r="I1819" t="s">
        <v>30</v>
      </c>
      <c r="J1819">
        <v>137106</v>
      </c>
      <c r="K1819" t="s">
        <v>31</v>
      </c>
      <c r="L1819">
        <f t="shared" si="84"/>
        <v>2023</v>
      </c>
      <c r="M1819">
        <f t="shared" si="85"/>
        <v>11</v>
      </c>
      <c r="Q1819" t="str">
        <f t="shared" si="86"/>
        <v>Low Loss</v>
      </c>
    </row>
    <row r="1820" spans="1:17">
      <c r="A1820" t="s">
        <v>3686</v>
      </c>
      <c r="B1820" t="s">
        <v>3687</v>
      </c>
      <c r="C1820" t="s">
        <v>379</v>
      </c>
      <c r="D1820" t="s">
        <v>402</v>
      </c>
      <c r="E1820" t="s">
        <v>36</v>
      </c>
      <c r="F1820" s="4">
        <v>45630</v>
      </c>
      <c r="G1820" t="s">
        <v>20</v>
      </c>
      <c r="H1820" t="s">
        <v>21</v>
      </c>
      <c r="I1820" t="s">
        <v>30</v>
      </c>
      <c r="J1820">
        <v>348096</v>
      </c>
      <c r="K1820" t="s">
        <v>31</v>
      </c>
      <c r="L1820">
        <f t="shared" si="84"/>
        <v>2024</v>
      </c>
      <c r="M1820">
        <f t="shared" si="85"/>
        <v>12</v>
      </c>
      <c r="Q1820" t="str">
        <f t="shared" si="86"/>
        <v>High Loss</v>
      </c>
    </row>
    <row r="1821" spans="1:17">
      <c r="A1821" t="s">
        <v>3688</v>
      </c>
      <c r="B1821" t="s">
        <v>3689</v>
      </c>
      <c r="C1821" t="s">
        <v>245</v>
      </c>
      <c r="D1821" t="s">
        <v>35</v>
      </c>
      <c r="E1821" t="s">
        <v>58</v>
      </c>
      <c r="F1821" s="4">
        <v>45683</v>
      </c>
      <c r="G1821" t="s">
        <v>20</v>
      </c>
      <c r="H1821" t="s">
        <v>29</v>
      </c>
      <c r="I1821" t="s">
        <v>74</v>
      </c>
      <c r="J1821">
        <v>367395</v>
      </c>
      <c r="K1821" t="s">
        <v>31</v>
      </c>
      <c r="L1821">
        <f t="shared" si="84"/>
        <v>2025</v>
      </c>
      <c r="M1821">
        <f t="shared" si="85"/>
        <v>1</v>
      </c>
      <c r="Q1821" t="str">
        <f t="shared" si="86"/>
        <v>High Loss</v>
      </c>
    </row>
    <row r="1822" spans="1:17">
      <c r="A1822" t="s">
        <v>3690</v>
      </c>
      <c r="B1822" t="s">
        <v>3628</v>
      </c>
      <c r="C1822" t="s">
        <v>17</v>
      </c>
      <c r="D1822" t="s">
        <v>78</v>
      </c>
      <c r="E1822" t="s">
        <v>36</v>
      </c>
      <c r="F1822" s="4">
        <v>45755</v>
      </c>
      <c r="G1822" t="s">
        <v>28</v>
      </c>
      <c r="H1822" t="s">
        <v>29</v>
      </c>
      <c r="I1822" t="s">
        <v>39</v>
      </c>
      <c r="J1822">
        <v>139863</v>
      </c>
      <c r="K1822" t="s">
        <v>31</v>
      </c>
      <c r="L1822">
        <f t="shared" si="84"/>
        <v>2025</v>
      </c>
      <c r="M1822">
        <f t="shared" si="85"/>
        <v>4</v>
      </c>
      <c r="Q1822" t="str">
        <f t="shared" si="86"/>
        <v>Low Loss</v>
      </c>
    </row>
    <row r="1823" spans="1:17">
      <c r="A1823" t="s">
        <v>3691</v>
      </c>
      <c r="B1823" t="s">
        <v>3692</v>
      </c>
      <c r="C1823" t="s">
        <v>1249</v>
      </c>
      <c r="D1823" t="s">
        <v>82</v>
      </c>
      <c r="E1823" t="s">
        <v>19</v>
      </c>
      <c r="F1823" s="4">
        <v>45350</v>
      </c>
      <c r="G1823" t="s">
        <v>20</v>
      </c>
      <c r="H1823" t="s">
        <v>21</v>
      </c>
      <c r="I1823" t="s">
        <v>39</v>
      </c>
      <c r="J1823">
        <v>172473</v>
      </c>
      <c r="K1823" t="s">
        <v>31</v>
      </c>
      <c r="L1823">
        <f t="shared" si="84"/>
        <v>2024</v>
      </c>
      <c r="M1823">
        <f t="shared" si="85"/>
        <v>2</v>
      </c>
      <c r="Q1823" t="str">
        <f t="shared" si="86"/>
        <v>Low Loss</v>
      </c>
    </row>
    <row r="1824" spans="1:17">
      <c r="A1824" t="s">
        <v>3693</v>
      </c>
      <c r="B1824" t="s">
        <v>3694</v>
      </c>
      <c r="C1824" t="s">
        <v>2026</v>
      </c>
      <c r="D1824" t="s">
        <v>159</v>
      </c>
      <c r="E1824" t="s">
        <v>63</v>
      </c>
      <c r="F1824" s="4">
        <v>45902</v>
      </c>
      <c r="G1824" t="s">
        <v>37</v>
      </c>
      <c r="H1824" t="s">
        <v>29</v>
      </c>
      <c r="I1824" t="s">
        <v>30</v>
      </c>
      <c r="J1824">
        <v>260248</v>
      </c>
      <c r="K1824" t="s">
        <v>23</v>
      </c>
      <c r="L1824">
        <f t="shared" si="84"/>
        <v>2025</v>
      </c>
      <c r="M1824">
        <f t="shared" si="85"/>
        <v>9</v>
      </c>
      <c r="Q1824" t="str">
        <f t="shared" si="86"/>
        <v>High Loss</v>
      </c>
    </row>
    <row r="1825" spans="1:17">
      <c r="A1825" t="s">
        <v>3695</v>
      </c>
      <c r="B1825" t="s">
        <v>2048</v>
      </c>
      <c r="C1825" t="s">
        <v>905</v>
      </c>
      <c r="D1825" t="s">
        <v>821</v>
      </c>
      <c r="E1825" t="s">
        <v>19</v>
      </c>
      <c r="F1825" s="4">
        <v>45903</v>
      </c>
      <c r="G1825" t="s">
        <v>28</v>
      </c>
      <c r="H1825" t="s">
        <v>29</v>
      </c>
      <c r="I1825" t="s">
        <v>22</v>
      </c>
      <c r="J1825">
        <v>144580</v>
      </c>
      <c r="K1825" t="s">
        <v>23</v>
      </c>
      <c r="L1825">
        <f t="shared" si="84"/>
        <v>2025</v>
      </c>
      <c r="M1825">
        <f t="shared" si="85"/>
        <v>9</v>
      </c>
      <c r="Q1825" t="str">
        <f t="shared" si="86"/>
        <v>Low Loss</v>
      </c>
    </row>
    <row r="1826" spans="1:17">
      <c r="A1826" t="s">
        <v>3696</v>
      </c>
      <c r="B1826" t="s">
        <v>3114</v>
      </c>
      <c r="C1826" t="s">
        <v>120</v>
      </c>
      <c r="D1826" t="s">
        <v>27</v>
      </c>
      <c r="E1826" t="s">
        <v>19</v>
      </c>
      <c r="F1826" s="4">
        <v>45213</v>
      </c>
      <c r="G1826" t="s">
        <v>28</v>
      </c>
      <c r="H1826" t="s">
        <v>21</v>
      </c>
      <c r="I1826" t="s">
        <v>22</v>
      </c>
      <c r="J1826">
        <v>278665</v>
      </c>
      <c r="K1826" t="s">
        <v>31</v>
      </c>
      <c r="L1826">
        <f t="shared" si="84"/>
        <v>2023</v>
      </c>
      <c r="M1826">
        <f t="shared" si="85"/>
        <v>10</v>
      </c>
      <c r="Q1826" t="str">
        <f t="shared" si="86"/>
        <v>High Loss</v>
      </c>
    </row>
    <row r="1827" spans="1:17">
      <c r="A1827" t="s">
        <v>3697</v>
      </c>
      <c r="B1827" t="s">
        <v>660</v>
      </c>
      <c r="C1827" t="s">
        <v>26</v>
      </c>
      <c r="D1827" t="s">
        <v>73</v>
      </c>
      <c r="E1827" t="s">
        <v>36</v>
      </c>
      <c r="F1827" s="4">
        <v>45802</v>
      </c>
      <c r="G1827" t="s">
        <v>20</v>
      </c>
      <c r="H1827" t="s">
        <v>29</v>
      </c>
      <c r="I1827" t="s">
        <v>74</v>
      </c>
      <c r="J1827">
        <v>153877</v>
      </c>
      <c r="K1827" t="s">
        <v>31</v>
      </c>
      <c r="L1827">
        <f t="shared" si="84"/>
        <v>2025</v>
      </c>
      <c r="M1827">
        <f t="shared" si="85"/>
        <v>5</v>
      </c>
      <c r="Q1827" t="str">
        <f t="shared" si="86"/>
        <v>Low Loss</v>
      </c>
    </row>
    <row r="1828" spans="1:17">
      <c r="A1828" t="s">
        <v>3698</v>
      </c>
      <c r="B1828" t="s">
        <v>3699</v>
      </c>
      <c r="C1828" t="s">
        <v>226</v>
      </c>
      <c r="D1828" t="s">
        <v>434</v>
      </c>
      <c r="E1828" t="s">
        <v>68</v>
      </c>
      <c r="F1828" s="4">
        <v>45689</v>
      </c>
      <c r="G1828" t="s">
        <v>28</v>
      </c>
      <c r="H1828" t="s">
        <v>21</v>
      </c>
      <c r="I1828" t="s">
        <v>30</v>
      </c>
      <c r="J1828">
        <v>138462</v>
      </c>
      <c r="K1828" t="s">
        <v>31</v>
      </c>
      <c r="L1828">
        <f t="shared" si="84"/>
        <v>2025</v>
      </c>
      <c r="M1828">
        <f t="shared" si="85"/>
        <v>2</v>
      </c>
      <c r="Q1828" t="str">
        <f t="shared" si="86"/>
        <v>Low Loss</v>
      </c>
    </row>
    <row r="1829" spans="1:17">
      <c r="A1829" t="s">
        <v>3700</v>
      </c>
      <c r="B1829" t="s">
        <v>3701</v>
      </c>
      <c r="C1829" t="s">
        <v>43</v>
      </c>
      <c r="D1829" t="s">
        <v>530</v>
      </c>
      <c r="E1829" t="s">
        <v>97</v>
      </c>
      <c r="F1829" s="4">
        <v>45796</v>
      </c>
      <c r="G1829" t="s">
        <v>20</v>
      </c>
      <c r="H1829" t="s">
        <v>29</v>
      </c>
      <c r="I1829" t="s">
        <v>30</v>
      </c>
      <c r="J1829">
        <v>425854</v>
      </c>
      <c r="K1829" t="s">
        <v>23</v>
      </c>
      <c r="L1829">
        <f t="shared" si="84"/>
        <v>2025</v>
      </c>
      <c r="M1829">
        <f t="shared" si="85"/>
        <v>5</v>
      </c>
      <c r="Q1829" t="str">
        <f t="shared" si="86"/>
        <v>High Loss</v>
      </c>
    </row>
    <row r="1830" spans="1:17">
      <c r="A1830" t="s">
        <v>3702</v>
      </c>
      <c r="B1830" t="s">
        <v>3703</v>
      </c>
      <c r="C1830" t="s">
        <v>72</v>
      </c>
      <c r="D1830" t="s">
        <v>62</v>
      </c>
      <c r="E1830" t="s">
        <v>63</v>
      </c>
      <c r="F1830" s="4">
        <v>45283</v>
      </c>
      <c r="G1830" t="s">
        <v>37</v>
      </c>
      <c r="H1830" t="s">
        <v>21</v>
      </c>
      <c r="I1830" t="s">
        <v>22</v>
      </c>
      <c r="J1830">
        <v>96137</v>
      </c>
      <c r="K1830" t="s">
        <v>23</v>
      </c>
      <c r="L1830">
        <f t="shared" si="84"/>
        <v>2023</v>
      </c>
      <c r="M1830">
        <f t="shared" si="85"/>
        <v>12</v>
      </c>
      <c r="Q1830" t="str">
        <f t="shared" si="86"/>
        <v>Low Loss</v>
      </c>
    </row>
    <row r="1831" spans="1:17">
      <c r="A1831" t="s">
        <v>3704</v>
      </c>
      <c r="B1831" t="s">
        <v>3705</v>
      </c>
      <c r="C1831" t="s">
        <v>205</v>
      </c>
      <c r="D1831" t="s">
        <v>170</v>
      </c>
      <c r="E1831" t="s">
        <v>19</v>
      </c>
      <c r="F1831" s="4">
        <v>45804</v>
      </c>
      <c r="G1831" t="s">
        <v>20</v>
      </c>
      <c r="H1831" t="s">
        <v>21</v>
      </c>
      <c r="I1831" t="s">
        <v>39</v>
      </c>
      <c r="J1831">
        <v>489195</v>
      </c>
      <c r="K1831" t="s">
        <v>31</v>
      </c>
      <c r="L1831">
        <f t="shared" si="84"/>
        <v>2025</v>
      </c>
      <c r="M1831">
        <f t="shared" si="85"/>
        <v>5</v>
      </c>
      <c r="Q1831" t="str">
        <f t="shared" si="86"/>
        <v>High Loss</v>
      </c>
    </row>
    <row r="1832" spans="1:17">
      <c r="A1832" t="s">
        <v>3706</v>
      </c>
      <c r="B1832" t="s">
        <v>3707</v>
      </c>
      <c r="C1832" t="s">
        <v>262</v>
      </c>
      <c r="D1832" t="s">
        <v>147</v>
      </c>
      <c r="E1832" t="s">
        <v>97</v>
      </c>
      <c r="F1832" s="4">
        <v>44928</v>
      </c>
      <c r="G1832" t="s">
        <v>37</v>
      </c>
      <c r="H1832" t="s">
        <v>38</v>
      </c>
      <c r="I1832" t="s">
        <v>30</v>
      </c>
      <c r="J1832">
        <v>173720</v>
      </c>
      <c r="K1832" t="s">
        <v>31</v>
      </c>
      <c r="L1832">
        <f t="shared" si="84"/>
        <v>2023</v>
      </c>
      <c r="M1832">
        <f t="shared" si="85"/>
        <v>1</v>
      </c>
      <c r="Q1832" t="str">
        <f t="shared" si="86"/>
        <v>Low Loss</v>
      </c>
    </row>
    <row r="1833" spans="1:17">
      <c r="A1833" t="s">
        <v>3708</v>
      </c>
      <c r="B1833" t="s">
        <v>3709</v>
      </c>
      <c r="C1833" t="s">
        <v>1186</v>
      </c>
      <c r="D1833" t="s">
        <v>255</v>
      </c>
      <c r="E1833" t="s">
        <v>68</v>
      </c>
      <c r="F1833" s="4">
        <v>45823</v>
      </c>
      <c r="G1833" t="s">
        <v>28</v>
      </c>
      <c r="H1833" t="s">
        <v>21</v>
      </c>
      <c r="I1833" t="s">
        <v>30</v>
      </c>
      <c r="J1833">
        <v>196179</v>
      </c>
      <c r="K1833" t="s">
        <v>23</v>
      </c>
      <c r="L1833">
        <f t="shared" si="84"/>
        <v>2025</v>
      </c>
      <c r="M1833">
        <f t="shared" si="85"/>
        <v>6</v>
      </c>
      <c r="Q1833" t="str">
        <f t="shared" si="86"/>
        <v>Low Loss</v>
      </c>
    </row>
    <row r="1834" spans="1:17">
      <c r="A1834" t="s">
        <v>3710</v>
      </c>
      <c r="B1834" t="s">
        <v>3711</v>
      </c>
      <c r="C1834" t="s">
        <v>220</v>
      </c>
      <c r="D1834" t="s">
        <v>52</v>
      </c>
      <c r="E1834" t="s">
        <v>36</v>
      </c>
      <c r="F1834" s="4">
        <v>45161</v>
      </c>
      <c r="G1834" t="s">
        <v>83</v>
      </c>
      <c r="H1834" t="s">
        <v>38</v>
      </c>
      <c r="I1834" t="s">
        <v>22</v>
      </c>
      <c r="J1834">
        <v>68398</v>
      </c>
      <c r="K1834" t="s">
        <v>31</v>
      </c>
      <c r="L1834">
        <f t="shared" si="84"/>
        <v>2023</v>
      </c>
      <c r="M1834">
        <f t="shared" si="85"/>
        <v>8</v>
      </c>
      <c r="Q1834" t="str">
        <f t="shared" si="86"/>
        <v>Low Loss</v>
      </c>
    </row>
    <row r="1835" spans="1:17">
      <c r="A1835" t="s">
        <v>3712</v>
      </c>
      <c r="B1835" t="s">
        <v>3713</v>
      </c>
      <c r="C1835" t="s">
        <v>198</v>
      </c>
      <c r="D1835" t="s">
        <v>530</v>
      </c>
      <c r="E1835" t="s">
        <v>36</v>
      </c>
      <c r="F1835" s="4">
        <v>45879</v>
      </c>
      <c r="G1835" t="s">
        <v>37</v>
      </c>
      <c r="H1835" t="s">
        <v>38</v>
      </c>
      <c r="I1835" t="s">
        <v>30</v>
      </c>
      <c r="J1835">
        <v>421466</v>
      </c>
      <c r="K1835" t="s">
        <v>23</v>
      </c>
      <c r="L1835">
        <f t="shared" si="84"/>
        <v>2025</v>
      </c>
      <c r="M1835">
        <f t="shared" si="85"/>
        <v>8</v>
      </c>
      <c r="Q1835" t="str">
        <f t="shared" si="86"/>
        <v>High Loss</v>
      </c>
    </row>
    <row r="1836" spans="1:17">
      <c r="A1836" t="s">
        <v>3714</v>
      </c>
      <c r="B1836" t="s">
        <v>3715</v>
      </c>
      <c r="C1836" t="s">
        <v>818</v>
      </c>
      <c r="D1836" t="s">
        <v>302</v>
      </c>
      <c r="E1836" t="s">
        <v>36</v>
      </c>
      <c r="F1836" s="4">
        <v>45132</v>
      </c>
      <c r="G1836" t="s">
        <v>28</v>
      </c>
      <c r="H1836" t="s">
        <v>21</v>
      </c>
      <c r="I1836" t="s">
        <v>39</v>
      </c>
      <c r="J1836">
        <v>211031</v>
      </c>
      <c r="K1836" t="s">
        <v>23</v>
      </c>
      <c r="L1836">
        <f t="shared" si="84"/>
        <v>2023</v>
      </c>
      <c r="M1836">
        <f t="shared" si="85"/>
        <v>7</v>
      </c>
      <c r="Q1836" t="str">
        <f t="shared" si="86"/>
        <v>Low Loss</v>
      </c>
    </row>
    <row r="1837" spans="1:17">
      <c r="A1837" t="s">
        <v>3716</v>
      </c>
      <c r="B1837" t="s">
        <v>686</v>
      </c>
      <c r="C1837" t="s">
        <v>915</v>
      </c>
      <c r="D1837" t="s">
        <v>214</v>
      </c>
      <c r="E1837" t="s">
        <v>58</v>
      </c>
      <c r="F1837" s="4">
        <v>45971</v>
      </c>
      <c r="G1837" t="s">
        <v>20</v>
      </c>
      <c r="H1837" t="s">
        <v>29</v>
      </c>
      <c r="I1837" t="s">
        <v>30</v>
      </c>
      <c r="J1837">
        <v>207619</v>
      </c>
      <c r="K1837" t="s">
        <v>31</v>
      </c>
      <c r="L1837">
        <f t="shared" si="84"/>
        <v>2025</v>
      </c>
      <c r="M1837">
        <f t="shared" si="85"/>
        <v>11</v>
      </c>
      <c r="Q1837" t="str">
        <f t="shared" si="86"/>
        <v>Low Loss</v>
      </c>
    </row>
    <row r="1838" spans="1:17">
      <c r="A1838" t="s">
        <v>3717</v>
      </c>
      <c r="B1838" t="s">
        <v>3718</v>
      </c>
      <c r="C1838" t="s">
        <v>1424</v>
      </c>
      <c r="D1838" t="s">
        <v>662</v>
      </c>
      <c r="E1838" t="s">
        <v>36</v>
      </c>
      <c r="F1838" s="4">
        <v>45293</v>
      </c>
      <c r="G1838" t="s">
        <v>83</v>
      </c>
      <c r="H1838" t="s">
        <v>29</v>
      </c>
      <c r="I1838" t="s">
        <v>39</v>
      </c>
      <c r="J1838">
        <v>243442</v>
      </c>
      <c r="K1838" t="s">
        <v>31</v>
      </c>
      <c r="L1838">
        <f t="shared" si="84"/>
        <v>2024</v>
      </c>
      <c r="M1838">
        <f t="shared" si="85"/>
        <v>1</v>
      </c>
      <c r="Q1838" t="str">
        <f t="shared" si="86"/>
        <v>Low Loss</v>
      </c>
    </row>
    <row r="1839" spans="1:17">
      <c r="A1839" t="s">
        <v>3719</v>
      </c>
      <c r="B1839" t="s">
        <v>3720</v>
      </c>
      <c r="C1839" t="s">
        <v>408</v>
      </c>
      <c r="D1839" t="s">
        <v>185</v>
      </c>
      <c r="E1839" t="s">
        <v>58</v>
      </c>
      <c r="F1839" s="4">
        <v>45264</v>
      </c>
      <c r="G1839" t="s">
        <v>37</v>
      </c>
      <c r="H1839" t="s">
        <v>29</v>
      </c>
      <c r="I1839" t="s">
        <v>39</v>
      </c>
      <c r="J1839">
        <v>398025</v>
      </c>
      <c r="K1839" t="s">
        <v>23</v>
      </c>
      <c r="L1839">
        <f t="shared" si="84"/>
        <v>2023</v>
      </c>
      <c r="M1839">
        <f t="shared" si="85"/>
        <v>12</v>
      </c>
      <c r="Q1839" t="str">
        <f t="shared" si="86"/>
        <v>High Loss</v>
      </c>
    </row>
    <row r="1840" spans="1:17">
      <c r="A1840" t="s">
        <v>3721</v>
      </c>
      <c r="B1840" t="s">
        <v>2776</v>
      </c>
      <c r="C1840" t="s">
        <v>977</v>
      </c>
      <c r="D1840" t="s">
        <v>292</v>
      </c>
      <c r="E1840" t="s">
        <v>36</v>
      </c>
      <c r="F1840" s="4">
        <v>45648</v>
      </c>
      <c r="G1840" t="s">
        <v>28</v>
      </c>
      <c r="H1840" t="s">
        <v>21</v>
      </c>
      <c r="I1840" t="s">
        <v>30</v>
      </c>
      <c r="J1840">
        <v>449956</v>
      </c>
      <c r="K1840" t="s">
        <v>31</v>
      </c>
      <c r="L1840">
        <f t="shared" si="84"/>
        <v>2024</v>
      </c>
      <c r="M1840">
        <f t="shared" si="85"/>
        <v>12</v>
      </c>
      <c r="Q1840" t="str">
        <f t="shared" si="86"/>
        <v>High Loss</v>
      </c>
    </row>
    <row r="1841" spans="1:17">
      <c r="A1841" t="s">
        <v>3722</v>
      </c>
      <c r="B1841" t="s">
        <v>3723</v>
      </c>
      <c r="C1841" t="s">
        <v>279</v>
      </c>
      <c r="D1841" t="s">
        <v>210</v>
      </c>
      <c r="E1841" t="s">
        <v>63</v>
      </c>
      <c r="F1841" s="4">
        <v>45618</v>
      </c>
      <c r="G1841" t="s">
        <v>28</v>
      </c>
      <c r="H1841" t="s">
        <v>21</v>
      </c>
      <c r="I1841" t="s">
        <v>30</v>
      </c>
      <c r="J1841">
        <v>358646</v>
      </c>
      <c r="K1841" t="s">
        <v>31</v>
      </c>
      <c r="L1841">
        <f t="shared" si="84"/>
        <v>2024</v>
      </c>
      <c r="M1841">
        <f t="shared" si="85"/>
        <v>11</v>
      </c>
      <c r="Q1841" t="str">
        <f t="shared" si="86"/>
        <v>High Loss</v>
      </c>
    </row>
    <row r="1842" spans="1:17">
      <c r="A1842" t="s">
        <v>3724</v>
      </c>
      <c r="B1842" t="s">
        <v>3725</v>
      </c>
      <c r="C1842" t="s">
        <v>722</v>
      </c>
      <c r="D1842" t="s">
        <v>151</v>
      </c>
      <c r="E1842" t="s">
        <v>19</v>
      </c>
      <c r="F1842" s="4">
        <v>45947</v>
      </c>
      <c r="G1842" t="s">
        <v>37</v>
      </c>
      <c r="H1842" t="s">
        <v>38</v>
      </c>
      <c r="I1842" t="s">
        <v>74</v>
      </c>
      <c r="J1842">
        <v>238412</v>
      </c>
      <c r="K1842" t="s">
        <v>23</v>
      </c>
      <c r="L1842">
        <f t="shared" si="84"/>
        <v>2025</v>
      </c>
      <c r="M1842">
        <f t="shared" si="85"/>
        <v>10</v>
      </c>
      <c r="Q1842" t="str">
        <f t="shared" si="86"/>
        <v>Low Loss</v>
      </c>
    </row>
    <row r="1843" spans="1:17">
      <c r="A1843" t="s">
        <v>3726</v>
      </c>
      <c r="B1843" t="s">
        <v>1744</v>
      </c>
      <c r="C1843" t="s">
        <v>508</v>
      </c>
      <c r="D1843" t="s">
        <v>147</v>
      </c>
      <c r="E1843" t="s">
        <v>63</v>
      </c>
      <c r="F1843" s="4">
        <v>45626</v>
      </c>
      <c r="G1843" t="s">
        <v>37</v>
      </c>
      <c r="H1843" t="s">
        <v>21</v>
      </c>
      <c r="I1843" t="s">
        <v>30</v>
      </c>
      <c r="J1843">
        <v>457549</v>
      </c>
      <c r="K1843" t="s">
        <v>23</v>
      </c>
      <c r="L1843">
        <f t="shared" si="84"/>
        <v>2024</v>
      </c>
      <c r="M1843">
        <f t="shared" si="85"/>
        <v>11</v>
      </c>
      <c r="Q1843" t="str">
        <f t="shared" si="86"/>
        <v>High Loss</v>
      </c>
    </row>
    <row r="1844" spans="1:17">
      <c r="A1844" t="s">
        <v>3727</v>
      </c>
      <c r="B1844" t="s">
        <v>149</v>
      </c>
      <c r="C1844" t="s">
        <v>623</v>
      </c>
      <c r="D1844" t="s">
        <v>147</v>
      </c>
      <c r="E1844" t="s">
        <v>88</v>
      </c>
      <c r="F1844" s="4">
        <v>45334</v>
      </c>
      <c r="G1844" t="s">
        <v>37</v>
      </c>
      <c r="H1844" t="s">
        <v>38</v>
      </c>
      <c r="I1844" t="s">
        <v>30</v>
      </c>
      <c r="J1844">
        <v>280917</v>
      </c>
      <c r="K1844" t="s">
        <v>31</v>
      </c>
      <c r="L1844">
        <f t="shared" si="84"/>
        <v>2024</v>
      </c>
      <c r="M1844">
        <f t="shared" si="85"/>
        <v>2</v>
      </c>
      <c r="Q1844" t="str">
        <f t="shared" si="86"/>
        <v>High Loss</v>
      </c>
    </row>
    <row r="1845" spans="1:17">
      <c r="A1845" t="s">
        <v>3728</v>
      </c>
      <c r="B1845" t="s">
        <v>2578</v>
      </c>
      <c r="C1845" t="s">
        <v>2953</v>
      </c>
      <c r="D1845" t="s">
        <v>350</v>
      </c>
      <c r="E1845" t="s">
        <v>19</v>
      </c>
      <c r="F1845" s="4">
        <v>45913</v>
      </c>
      <c r="G1845" t="s">
        <v>28</v>
      </c>
      <c r="H1845" t="s">
        <v>38</v>
      </c>
      <c r="I1845" t="s">
        <v>30</v>
      </c>
      <c r="J1845">
        <v>145124</v>
      </c>
      <c r="K1845" t="s">
        <v>31</v>
      </c>
      <c r="L1845">
        <f t="shared" si="84"/>
        <v>2025</v>
      </c>
      <c r="M1845">
        <f t="shared" si="85"/>
        <v>9</v>
      </c>
      <c r="Q1845" t="str">
        <f t="shared" si="86"/>
        <v>Low Loss</v>
      </c>
    </row>
    <row r="1846" spans="1:17">
      <c r="A1846" t="s">
        <v>3729</v>
      </c>
      <c r="B1846" t="s">
        <v>2003</v>
      </c>
      <c r="C1846" t="s">
        <v>2425</v>
      </c>
      <c r="D1846" t="s">
        <v>263</v>
      </c>
      <c r="E1846" t="s">
        <v>36</v>
      </c>
      <c r="F1846" s="4">
        <v>45423</v>
      </c>
      <c r="G1846" t="s">
        <v>37</v>
      </c>
      <c r="H1846" t="s">
        <v>29</v>
      </c>
      <c r="I1846" t="s">
        <v>39</v>
      </c>
      <c r="J1846">
        <v>225421</v>
      </c>
      <c r="K1846" t="s">
        <v>31</v>
      </c>
      <c r="L1846">
        <f t="shared" si="84"/>
        <v>2024</v>
      </c>
      <c r="M1846">
        <f t="shared" si="85"/>
        <v>5</v>
      </c>
      <c r="Q1846" t="str">
        <f t="shared" si="86"/>
        <v>Low Loss</v>
      </c>
    </row>
    <row r="1847" spans="1:17">
      <c r="A1847" t="s">
        <v>3730</v>
      </c>
      <c r="B1847" t="s">
        <v>3731</v>
      </c>
      <c r="C1847" t="s">
        <v>1773</v>
      </c>
      <c r="D1847" t="s">
        <v>82</v>
      </c>
      <c r="E1847" t="s">
        <v>88</v>
      </c>
      <c r="F1847" s="4">
        <v>45395</v>
      </c>
      <c r="G1847" t="s">
        <v>37</v>
      </c>
      <c r="H1847" t="s">
        <v>21</v>
      </c>
      <c r="I1847" t="s">
        <v>39</v>
      </c>
      <c r="J1847">
        <v>337768</v>
      </c>
      <c r="K1847" t="s">
        <v>23</v>
      </c>
      <c r="L1847">
        <f t="shared" si="84"/>
        <v>2024</v>
      </c>
      <c r="M1847">
        <f t="shared" si="85"/>
        <v>4</v>
      </c>
      <c r="Q1847" t="str">
        <f t="shared" si="86"/>
        <v>High Loss</v>
      </c>
    </row>
    <row r="1848" spans="1:17">
      <c r="A1848" t="s">
        <v>3732</v>
      </c>
      <c r="B1848" t="s">
        <v>3204</v>
      </c>
      <c r="C1848" t="s">
        <v>572</v>
      </c>
      <c r="D1848" t="s">
        <v>214</v>
      </c>
      <c r="E1848" t="s">
        <v>19</v>
      </c>
      <c r="F1848" s="4">
        <v>44988</v>
      </c>
      <c r="G1848" t="s">
        <v>37</v>
      </c>
      <c r="H1848" t="s">
        <v>21</v>
      </c>
      <c r="I1848" t="s">
        <v>22</v>
      </c>
      <c r="J1848">
        <v>204717</v>
      </c>
      <c r="K1848" t="s">
        <v>23</v>
      </c>
      <c r="L1848">
        <f t="shared" si="84"/>
        <v>2023</v>
      </c>
      <c r="M1848">
        <f t="shared" si="85"/>
        <v>3</v>
      </c>
      <c r="Q1848" t="str">
        <f t="shared" si="86"/>
        <v>Low Loss</v>
      </c>
    </row>
    <row r="1849" spans="1:17">
      <c r="A1849" t="s">
        <v>3733</v>
      </c>
      <c r="B1849" t="s">
        <v>1380</v>
      </c>
      <c r="C1849" t="s">
        <v>1702</v>
      </c>
      <c r="D1849" t="s">
        <v>530</v>
      </c>
      <c r="E1849" t="s">
        <v>88</v>
      </c>
      <c r="F1849" s="4">
        <v>45554</v>
      </c>
      <c r="G1849" t="s">
        <v>28</v>
      </c>
      <c r="H1849" t="s">
        <v>29</v>
      </c>
      <c r="I1849" t="s">
        <v>30</v>
      </c>
      <c r="J1849">
        <v>435058</v>
      </c>
      <c r="K1849" t="s">
        <v>31</v>
      </c>
      <c r="L1849">
        <f t="shared" si="84"/>
        <v>2024</v>
      </c>
      <c r="M1849">
        <f t="shared" si="85"/>
        <v>9</v>
      </c>
      <c r="Q1849" t="str">
        <f t="shared" si="86"/>
        <v>High Loss</v>
      </c>
    </row>
    <row r="1850" spans="1:17">
      <c r="A1850" t="s">
        <v>3734</v>
      </c>
      <c r="B1850" t="s">
        <v>1717</v>
      </c>
      <c r="C1850" t="s">
        <v>1375</v>
      </c>
      <c r="D1850" t="s">
        <v>170</v>
      </c>
      <c r="E1850" t="s">
        <v>19</v>
      </c>
      <c r="F1850" s="4">
        <v>45030</v>
      </c>
      <c r="G1850" t="s">
        <v>37</v>
      </c>
      <c r="H1850" t="s">
        <v>38</v>
      </c>
      <c r="I1850" t="s">
        <v>30</v>
      </c>
      <c r="J1850">
        <v>86972</v>
      </c>
      <c r="K1850" t="s">
        <v>23</v>
      </c>
      <c r="L1850">
        <f t="shared" si="84"/>
        <v>2023</v>
      </c>
      <c r="M1850">
        <f t="shared" si="85"/>
        <v>4</v>
      </c>
      <c r="Q1850" t="str">
        <f t="shared" si="86"/>
        <v>Low Loss</v>
      </c>
    </row>
    <row r="1851" spans="1:17">
      <c r="A1851" t="s">
        <v>3735</v>
      </c>
      <c r="B1851" t="s">
        <v>2702</v>
      </c>
      <c r="C1851" t="s">
        <v>719</v>
      </c>
      <c r="D1851" t="s">
        <v>131</v>
      </c>
      <c r="E1851" t="s">
        <v>63</v>
      </c>
      <c r="F1851" s="4">
        <v>45038</v>
      </c>
      <c r="G1851" t="s">
        <v>28</v>
      </c>
      <c r="H1851" t="s">
        <v>38</v>
      </c>
      <c r="I1851" t="s">
        <v>39</v>
      </c>
      <c r="J1851">
        <v>179814</v>
      </c>
      <c r="K1851" t="s">
        <v>31</v>
      </c>
      <c r="L1851">
        <f t="shared" si="84"/>
        <v>2023</v>
      </c>
      <c r="M1851">
        <f t="shared" si="85"/>
        <v>4</v>
      </c>
      <c r="Q1851" t="str">
        <f t="shared" si="86"/>
        <v>Low Loss</v>
      </c>
    </row>
    <row r="1852" spans="1:17">
      <c r="A1852" t="s">
        <v>3736</v>
      </c>
      <c r="B1852" t="s">
        <v>3737</v>
      </c>
      <c r="C1852" t="s">
        <v>467</v>
      </c>
      <c r="D1852" t="s">
        <v>361</v>
      </c>
      <c r="E1852" t="s">
        <v>36</v>
      </c>
      <c r="F1852" s="4">
        <v>45580</v>
      </c>
      <c r="G1852" t="s">
        <v>20</v>
      </c>
      <c r="H1852" t="s">
        <v>21</v>
      </c>
      <c r="I1852" t="s">
        <v>39</v>
      </c>
      <c r="J1852">
        <v>407762</v>
      </c>
      <c r="K1852" t="s">
        <v>31</v>
      </c>
      <c r="L1852">
        <f t="shared" si="84"/>
        <v>2024</v>
      </c>
      <c r="M1852">
        <f t="shared" si="85"/>
        <v>10</v>
      </c>
      <c r="Q1852" t="str">
        <f t="shared" si="86"/>
        <v>High Loss</v>
      </c>
    </row>
    <row r="1853" spans="1:17">
      <c r="A1853" t="s">
        <v>3738</v>
      </c>
      <c r="B1853" t="s">
        <v>3739</v>
      </c>
      <c r="C1853" t="s">
        <v>337</v>
      </c>
      <c r="D1853" t="s">
        <v>308</v>
      </c>
      <c r="E1853" t="s">
        <v>36</v>
      </c>
      <c r="F1853" s="4">
        <v>45173</v>
      </c>
      <c r="G1853" t="s">
        <v>28</v>
      </c>
      <c r="H1853" t="s">
        <v>38</v>
      </c>
      <c r="I1853" t="s">
        <v>39</v>
      </c>
      <c r="J1853">
        <v>455579</v>
      </c>
      <c r="K1853" t="s">
        <v>23</v>
      </c>
      <c r="L1853">
        <f t="shared" si="84"/>
        <v>2023</v>
      </c>
      <c r="M1853">
        <f t="shared" si="85"/>
        <v>9</v>
      </c>
      <c r="Q1853" t="str">
        <f t="shared" si="86"/>
        <v>High Loss</v>
      </c>
    </row>
    <row r="1854" spans="1:17">
      <c r="A1854" t="s">
        <v>3740</v>
      </c>
      <c r="B1854" t="s">
        <v>1043</v>
      </c>
      <c r="C1854" t="s">
        <v>1369</v>
      </c>
      <c r="D1854" t="s">
        <v>151</v>
      </c>
      <c r="E1854" t="s">
        <v>63</v>
      </c>
      <c r="F1854" s="4">
        <v>45338</v>
      </c>
      <c r="G1854" t="s">
        <v>37</v>
      </c>
      <c r="H1854" t="s">
        <v>29</v>
      </c>
      <c r="I1854" t="s">
        <v>30</v>
      </c>
      <c r="J1854">
        <v>243382</v>
      </c>
      <c r="K1854" t="s">
        <v>23</v>
      </c>
      <c r="L1854">
        <f t="shared" si="84"/>
        <v>2024</v>
      </c>
      <c r="M1854">
        <f t="shared" si="85"/>
        <v>2</v>
      </c>
      <c r="Q1854" t="str">
        <f t="shared" si="86"/>
        <v>Low Loss</v>
      </c>
    </row>
    <row r="1855" spans="1:17">
      <c r="A1855" t="s">
        <v>3741</v>
      </c>
      <c r="B1855" t="s">
        <v>3742</v>
      </c>
      <c r="C1855" t="s">
        <v>287</v>
      </c>
      <c r="D1855" t="s">
        <v>347</v>
      </c>
      <c r="E1855" t="s">
        <v>97</v>
      </c>
      <c r="F1855" s="4">
        <v>45597</v>
      </c>
      <c r="G1855" t="s">
        <v>37</v>
      </c>
      <c r="H1855" t="s">
        <v>38</v>
      </c>
      <c r="I1855" t="s">
        <v>30</v>
      </c>
      <c r="J1855">
        <v>304010</v>
      </c>
      <c r="K1855" t="s">
        <v>23</v>
      </c>
      <c r="L1855">
        <f t="shared" si="84"/>
        <v>2024</v>
      </c>
      <c r="M1855">
        <f t="shared" si="85"/>
        <v>11</v>
      </c>
      <c r="Q1855" t="str">
        <f t="shared" si="86"/>
        <v>High Loss</v>
      </c>
    </row>
    <row r="1856" spans="1:17">
      <c r="A1856" t="s">
        <v>3743</v>
      </c>
      <c r="B1856" t="s">
        <v>3744</v>
      </c>
      <c r="C1856" t="s">
        <v>405</v>
      </c>
      <c r="D1856" t="s">
        <v>521</v>
      </c>
      <c r="E1856" t="s">
        <v>58</v>
      </c>
      <c r="F1856" s="4">
        <v>45074</v>
      </c>
      <c r="G1856" t="s">
        <v>37</v>
      </c>
      <c r="H1856" t="s">
        <v>21</v>
      </c>
      <c r="I1856" t="s">
        <v>30</v>
      </c>
      <c r="J1856">
        <v>86415</v>
      </c>
      <c r="K1856" t="s">
        <v>31</v>
      </c>
      <c r="L1856">
        <f t="shared" si="84"/>
        <v>2023</v>
      </c>
      <c r="M1856">
        <f t="shared" si="85"/>
        <v>5</v>
      </c>
      <c r="Q1856" t="str">
        <f t="shared" si="86"/>
        <v>Low Loss</v>
      </c>
    </row>
    <row r="1857" spans="1:17">
      <c r="A1857" t="s">
        <v>3745</v>
      </c>
      <c r="B1857" t="s">
        <v>2864</v>
      </c>
      <c r="C1857" t="s">
        <v>123</v>
      </c>
      <c r="D1857" t="s">
        <v>248</v>
      </c>
      <c r="E1857" t="s">
        <v>36</v>
      </c>
      <c r="F1857" s="4">
        <v>45946</v>
      </c>
      <c r="G1857" t="s">
        <v>28</v>
      </c>
      <c r="H1857" t="s">
        <v>38</v>
      </c>
      <c r="I1857" t="s">
        <v>39</v>
      </c>
      <c r="J1857">
        <v>202593</v>
      </c>
      <c r="K1857" t="s">
        <v>31</v>
      </c>
      <c r="L1857">
        <f t="shared" si="84"/>
        <v>2025</v>
      </c>
      <c r="M1857">
        <f t="shared" si="85"/>
        <v>10</v>
      </c>
      <c r="Q1857" t="str">
        <f t="shared" si="86"/>
        <v>Low Loss</v>
      </c>
    </row>
    <row r="1858" spans="1:17">
      <c r="A1858" t="s">
        <v>3746</v>
      </c>
      <c r="B1858" t="s">
        <v>3747</v>
      </c>
      <c r="C1858" t="s">
        <v>1378</v>
      </c>
      <c r="D1858" t="s">
        <v>361</v>
      </c>
      <c r="E1858" t="s">
        <v>97</v>
      </c>
      <c r="F1858" s="4">
        <v>45343</v>
      </c>
      <c r="G1858" t="s">
        <v>20</v>
      </c>
      <c r="H1858" t="s">
        <v>21</v>
      </c>
      <c r="I1858" t="s">
        <v>30</v>
      </c>
      <c r="J1858">
        <v>41705</v>
      </c>
      <c r="K1858" t="s">
        <v>31</v>
      </c>
      <c r="L1858">
        <f t="shared" si="84"/>
        <v>2024</v>
      </c>
      <c r="M1858">
        <f t="shared" si="85"/>
        <v>2</v>
      </c>
      <c r="Q1858" t="str">
        <f t="shared" si="86"/>
        <v>Low Loss</v>
      </c>
    </row>
    <row r="1859" spans="1:17">
      <c r="A1859" t="s">
        <v>3748</v>
      </c>
      <c r="B1859" t="s">
        <v>3749</v>
      </c>
      <c r="C1859" t="s">
        <v>479</v>
      </c>
      <c r="D1859" t="s">
        <v>177</v>
      </c>
      <c r="E1859" t="s">
        <v>88</v>
      </c>
      <c r="F1859" s="4">
        <v>45172</v>
      </c>
      <c r="G1859" t="s">
        <v>37</v>
      </c>
      <c r="H1859" t="s">
        <v>21</v>
      </c>
      <c r="I1859" t="s">
        <v>74</v>
      </c>
      <c r="J1859">
        <v>215153</v>
      </c>
      <c r="K1859" t="s">
        <v>31</v>
      </c>
      <c r="L1859">
        <f t="shared" ref="L1859:L1922" si="87">YEAR(F1859)</f>
        <v>2023</v>
      </c>
      <c r="M1859">
        <f t="shared" ref="M1859:M1922" si="88">MONTH(F1859)</f>
        <v>9</v>
      </c>
      <c r="Q1859" t="str">
        <f t="shared" ref="Q1859:Q1922" si="89">IF(J1859&gt;250000,"High Loss","Low Loss")</f>
        <v>Low Loss</v>
      </c>
    </row>
    <row r="1860" spans="1:17">
      <c r="A1860" t="s">
        <v>3750</v>
      </c>
      <c r="B1860" t="s">
        <v>3378</v>
      </c>
      <c r="C1860" t="s">
        <v>490</v>
      </c>
      <c r="D1860" t="s">
        <v>423</v>
      </c>
      <c r="E1860" t="s">
        <v>97</v>
      </c>
      <c r="F1860" s="4">
        <v>45460</v>
      </c>
      <c r="G1860" t="s">
        <v>20</v>
      </c>
      <c r="H1860" t="s">
        <v>29</v>
      </c>
      <c r="I1860" t="s">
        <v>30</v>
      </c>
      <c r="J1860">
        <v>168581</v>
      </c>
      <c r="K1860" t="s">
        <v>31</v>
      </c>
      <c r="L1860">
        <f t="shared" si="87"/>
        <v>2024</v>
      </c>
      <c r="M1860">
        <f t="shared" si="88"/>
        <v>6</v>
      </c>
      <c r="Q1860" t="str">
        <f t="shared" si="89"/>
        <v>Low Loss</v>
      </c>
    </row>
    <row r="1861" spans="1:17">
      <c r="A1861" t="s">
        <v>3751</v>
      </c>
      <c r="B1861" t="s">
        <v>914</v>
      </c>
      <c r="C1861" t="s">
        <v>648</v>
      </c>
      <c r="D1861" t="s">
        <v>292</v>
      </c>
      <c r="E1861" t="s">
        <v>36</v>
      </c>
      <c r="F1861" s="4">
        <v>45139</v>
      </c>
      <c r="G1861" t="s">
        <v>37</v>
      </c>
      <c r="H1861" t="s">
        <v>21</v>
      </c>
      <c r="I1861" t="s">
        <v>74</v>
      </c>
      <c r="J1861">
        <v>275529</v>
      </c>
      <c r="K1861" t="s">
        <v>31</v>
      </c>
      <c r="L1861">
        <f t="shared" si="87"/>
        <v>2023</v>
      </c>
      <c r="M1861">
        <f t="shared" si="88"/>
        <v>8</v>
      </c>
      <c r="Q1861" t="str">
        <f t="shared" si="89"/>
        <v>High Loss</v>
      </c>
    </row>
    <row r="1862" spans="1:17">
      <c r="A1862" t="s">
        <v>3752</v>
      </c>
      <c r="B1862" t="s">
        <v>3753</v>
      </c>
      <c r="C1862" t="s">
        <v>1479</v>
      </c>
      <c r="D1862" t="s">
        <v>103</v>
      </c>
      <c r="E1862" t="s">
        <v>36</v>
      </c>
      <c r="F1862" s="4">
        <v>45691</v>
      </c>
      <c r="G1862" t="s">
        <v>20</v>
      </c>
      <c r="H1862" t="s">
        <v>38</v>
      </c>
      <c r="I1862" t="s">
        <v>39</v>
      </c>
      <c r="J1862">
        <v>73930</v>
      </c>
      <c r="K1862" t="s">
        <v>23</v>
      </c>
      <c r="L1862">
        <f t="shared" si="87"/>
        <v>2025</v>
      </c>
      <c r="M1862">
        <f t="shared" si="88"/>
        <v>2</v>
      </c>
      <c r="Q1862" t="str">
        <f t="shared" si="89"/>
        <v>Low Loss</v>
      </c>
    </row>
    <row r="1863" spans="1:17">
      <c r="A1863" t="s">
        <v>3754</v>
      </c>
      <c r="B1863" t="s">
        <v>3755</v>
      </c>
      <c r="C1863" t="s">
        <v>321</v>
      </c>
      <c r="D1863" t="s">
        <v>167</v>
      </c>
      <c r="E1863" t="s">
        <v>36</v>
      </c>
      <c r="F1863" s="4">
        <v>45097</v>
      </c>
      <c r="G1863" t="s">
        <v>37</v>
      </c>
      <c r="H1863" t="s">
        <v>21</v>
      </c>
      <c r="I1863" t="s">
        <v>39</v>
      </c>
      <c r="J1863">
        <v>333275</v>
      </c>
      <c r="K1863" t="s">
        <v>31</v>
      </c>
      <c r="L1863">
        <f t="shared" si="87"/>
        <v>2023</v>
      </c>
      <c r="M1863">
        <f t="shared" si="88"/>
        <v>6</v>
      </c>
      <c r="Q1863" t="str">
        <f t="shared" si="89"/>
        <v>High Loss</v>
      </c>
    </row>
    <row r="1864" spans="1:17">
      <c r="A1864" t="s">
        <v>3756</v>
      </c>
      <c r="B1864" t="s">
        <v>686</v>
      </c>
      <c r="C1864" t="s">
        <v>754</v>
      </c>
      <c r="D1864" t="s">
        <v>111</v>
      </c>
      <c r="E1864" t="s">
        <v>63</v>
      </c>
      <c r="F1864" s="4">
        <v>45844</v>
      </c>
      <c r="G1864" t="s">
        <v>28</v>
      </c>
      <c r="H1864" t="s">
        <v>21</v>
      </c>
      <c r="I1864" t="s">
        <v>74</v>
      </c>
      <c r="J1864">
        <v>369811</v>
      </c>
      <c r="K1864" t="s">
        <v>31</v>
      </c>
      <c r="L1864">
        <f t="shared" si="87"/>
        <v>2025</v>
      </c>
      <c r="M1864">
        <f t="shared" si="88"/>
        <v>7</v>
      </c>
      <c r="Q1864" t="str">
        <f t="shared" si="89"/>
        <v>High Loss</v>
      </c>
    </row>
    <row r="1865" spans="1:17">
      <c r="A1865" t="s">
        <v>3757</v>
      </c>
      <c r="B1865" t="s">
        <v>3758</v>
      </c>
      <c r="C1865" t="s">
        <v>461</v>
      </c>
      <c r="D1865" t="s">
        <v>284</v>
      </c>
      <c r="E1865" t="s">
        <v>63</v>
      </c>
      <c r="F1865" s="4">
        <v>45588</v>
      </c>
      <c r="G1865" t="s">
        <v>20</v>
      </c>
      <c r="H1865" t="s">
        <v>21</v>
      </c>
      <c r="I1865" t="s">
        <v>30</v>
      </c>
      <c r="J1865">
        <v>88825</v>
      </c>
      <c r="K1865" t="s">
        <v>31</v>
      </c>
      <c r="L1865">
        <f t="shared" si="87"/>
        <v>2024</v>
      </c>
      <c r="M1865">
        <f t="shared" si="88"/>
        <v>10</v>
      </c>
      <c r="Q1865" t="str">
        <f t="shared" si="89"/>
        <v>Low Loss</v>
      </c>
    </row>
    <row r="1866" spans="1:17">
      <c r="A1866" t="s">
        <v>3759</v>
      </c>
      <c r="B1866" t="s">
        <v>2361</v>
      </c>
      <c r="C1866" t="s">
        <v>818</v>
      </c>
      <c r="D1866" t="s">
        <v>298</v>
      </c>
      <c r="E1866" t="s">
        <v>58</v>
      </c>
      <c r="F1866" s="4">
        <v>45057</v>
      </c>
      <c r="G1866" t="s">
        <v>20</v>
      </c>
      <c r="H1866" t="s">
        <v>21</v>
      </c>
      <c r="I1866" t="s">
        <v>30</v>
      </c>
      <c r="J1866">
        <v>194662</v>
      </c>
      <c r="K1866" t="s">
        <v>31</v>
      </c>
      <c r="L1866">
        <f t="shared" si="87"/>
        <v>2023</v>
      </c>
      <c r="M1866">
        <f t="shared" si="88"/>
        <v>5</v>
      </c>
      <c r="Q1866" t="str">
        <f t="shared" si="89"/>
        <v>Low Loss</v>
      </c>
    </row>
    <row r="1867" spans="1:17">
      <c r="A1867" t="s">
        <v>3760</v>
      </c>
      <c r="B1867" t="s">
        <v>1790</v>
      </c>
      <c r="C1867" t="s">
        <v>2120</v>
      </c>
      <c r="D1867" t="s">
        <v>259</v>
      </c>
      <c r="E1867" t="s">
        <v>68</v>
      </c>
      <c r="F1867" s="4">
        <v>45558</v>
      </c>
      <c r="G1867" t="s">
        <v>83</v>
      </c>
      <c r="H1867" t="s">
        <v>38</v>
      </c>
      <c r="I1867" t="s">
        <v>30</v>
      </c>
      <c r="J1867">
        <v>332061</v>
      </c>
      <c r="K1867" t="s">
        <v>31</v>
      </c>
      <c r="L1867">
        <f t="shared" si="87"/>
        <v>2024</v>
      </c>
      <c r="M1867">
        <f t="shared" si="88"/>
        <v>9</v>
      </c>
      <c r="Q1867" t="str">
        <f t="shared" si="89"/>
        <v>High Loss</v>
      </c>
    </row>
    <row r="1868" spans="1:17">
      <c r="A1868" t="s">
        <v>3761</v>
      </c>
      <c r="B1868" t="s">
        <v>1831</v>
      </c>
      <c r="C1868" t="s">
        <v>2293</v>
      </c>
      <c r="D1868" t="s">
        <v>402</v>
      </c>
      <c r="E1868" t="s">
        <v>63</v>
      </c>
      <c r="F1868" s="4">
        <v>45403</v>
      </c>
      <c r="G1868" t="s">
        <v>37</v>
      </c>
      <c r="H1868" t="s">
        <v>29</v>
      </c>
      <c r="I1868" t="s">
        <v>39</v>
      </c>
      <c r="J1868">
        <v>363061</v>
      </c>
      <c r="K1868" t="s">
        <v>23</v>
      </c>
      <c r="L1868">
        <f t="shared" si="87"/>
        <v>2024</v>
      </c>
      <c r="M1868">
        <f t="shared" si="88"/>
        <v>4</v>
      </c>
      <c r="Q1868" t="str">
        <f t="shared" si="89"/>
        <v>High Loss</v>
      </c>
    </row>
    <row r="1869" spans="1:17">
      <c r="A1869" t="s">
        <v>3762</v>
      </c>
      <c r="B1869" t="s">
        <v>3763</v>
      </c>
      <c r="C1869" t="s">
        <v>209</v>
      </c>
      <c r="D1869" t="s">
        <v>181</v>
      </c>
      <c r="E1869" t="s">
        <v>88</v>
      </c>
      <c r="F1869" s="4">
        <v>45945</v>
      </c>
      <c r="G1869" t="s">
        <v>20</v>
      </c>
      <c r="H1869" t="s">
        <v>29</v>
      </c>
      <c r="I1869" t="s">
        <v>30</v>
      </c>
      <c r="J1869">
        <v>181287</v>
      </c>
      <c r="K1869" t="s">
        <v>23</v>
      </c>
      <c r="L1869">
        <f t="shared" si="87"/>
        <v>2025</v>
      </c>
      <c r="M1869">
        <f t="shared" si="88"/>
        <v>10</v>
      </c>
      <c r="Q1869" t="str">
        <f t="shared" si="89"/>
        <v>Low Loss</v>
      </c>
    </row>
    <row r="1870" spans="1:17">
      <c r="A1870" t="s">
        <v>3764</v>
      </c>
      <c r="B1870" t="s">
        <v>3765</v>
      </c>
      <c r="C1870" t="s">
        <v>929</v>
      </c>
      <c r="D1870" t="s">
        <v>57</v>
      </c>
      <c r="E1870" t="s">
        <v>68</v>
      </c>
      <c r="F1870" s="4">
        <v>45008</v>
      </c>
      <c r="G1870" t="s">
        <v>28</v>
      </c>
      <c r="H1870" t="s">
        <v>21</v>
      </c>
      <c r="I1870" t="s">
        <v>22</v>
      </c>
      <c r="J1870">
        <v>96287</v>
      </c>
      <c r="K1870" t="s">
        <v>31</v>
      </c>
      <c r="L1870">
        <f t="shared" si="87"/>
        <v>2023</v>
      </c>
      <c r="M1870">
        <f t="shared" si="88"/>
        <v>3</v>
      </c>
      <c r="Q1870" t="str">
        <f t="shared" si="89"/>
        <v>Low Loss</v>
      </c>
    </row>
    <row r="1871" spans="1:17">
      <c r="A1871" t="s">
        <v>3766</v>
      </c>
      <c r="B1871" t="s">
        <v>3767</v>
      </c>
      <c r="C1871" t="s">
        <v>661</v>
      </c>
      <c r="D1871" t="s">
        <v>185</v>
      </c>
      <c r="E1871" t="s">
        <v>68</v>
      </c>
      <c r="F1871" s="4">
        <v>45527</v>
      </c>
      <c r="G1871" t="s">
        <v>83</v>
      </c>
      <c r="H1871" t="s">
        <v>21</v>
      </c>
      <c r="I1871" t="s">
        <v>30</v>
      </c>
      <c r="J1871">
        <v>460100</v>
      </c>
      <c r="K1871" t="s">
        <v>23</v>
      </c>
      <c r="L1871">
        <f t="shared" si="87"/>
        <v>2024</v>
      </c>
      <c r="M1871">
        <f t="shared" si="88"/>
        <v>8</v>
      </c>
      <c r="Q1871" t="str">
        <f t="shared" si="89"/>
        <v>High Loss</v>
      </c>
    </row>
    <row r="1872" spans="1:17">
      <c r="A1872" t="s">
        <v>3768</v>
      </c>
      <c r="B1872" t="s">
        <v>3769</v>
      </c>
      <c r="C1872" t="s">
        <v>239</v>
      </c>
      <c r="D1872" t="s">
        <v>402</v>
      </c>
      <c r="E1872" t="s">
        <v>36</v>
      </c>
      <c r="F1872" s="4">
        <v>45970</v>
      </c>
      <c r="G1872" t="s">
        <v>83</v>
      </c>
      <c r="H1872" t="s">
        <v>29</v>
      </c>
      <c r="I1872" t="s">
        <v>39</v>
      </c>
      <c r="J1872">
        <v>379296</v>
      </c>
      <c r="K1872" t="s">
        <v>31</v>
      </c>
      <c r="L1872">
        <f t="shared" si="87"/>
        <v>2025</v>
      </c>
      <c r="M1872">
        <f t="shared" si="88"/>
        <v>11</v>
      </c>
      <c r="Q1872" t="str">
        <f t="shared" si="89"/>
        <v>High Loss</v>
      </c>
    </row>
    <row r="1873" spans="1:17">
      <c r="A1873" t="s">
        <v>3770</v>
      </c>
      <c r="B1873" t="s">
        <v>3771</v>
      </c>
      <c r="C1873" t="s">
        <v>1345</v>
      </c>
      <c r="D1873" t="s">
        <v>131</v>
      </c>
      <c r="E1873" t="s">
        <v>19</v>
      </c>
      <c r="F1873" s="4">
        <v>45734</v>
      </c>
      <c r="G1873" t="s">
        <v>20</v>
      </c>
      <c r="H1873" t="s">
        <v>38</v>
      </c>
      <c r="I1873" t="s">
        <v>30</v>
      </c>
      <c r="J1873">
        <v>490058</v>
      </c>
      <c r="K1873" t="s">
        <v>31</v>
      </c>
      <c r="L1873">
        <f t="shared" si="87"/>
        <v>2025</v>
      </c>
      <c r="M1873">
        <f t="shared" si="88"/>
        <v>3</v>
      </c>
      <c r="Q1873" t="str">
        <f t="shared" si="89"/>
        <v>High Loss</v>
      </c>
    </row>
    <row r="1874" spans="1:17">
      <c r="A1874" t="s">
        <v>3772</v>
      </c>
      <c r="B1874" t="s">
        <v>457</v>
      </c>
      <c r="C1874" t="s">
        <v>905</v>
      </c>
      <c r="D1874" t="s">
        <v>302</v>
      </c>
      <c r="E1874" t="s">
        <v>58</v>
      </c>
      <c r="F1874" s="4">
        <v>45250</v>
      </c>
      <c r="G1874" t="s">
        <v>83</v>
      </c>
      <c r="H1874" t="s">
        <v>38</v>
      </c>
      <c r="I1874" t="s">
        <v>30</v>
      </c>
      <c r="J1874">
        <v>345628</v>
      </c>
      <c r="K1874" t="s">
        <v>31</v>
      </c>
      <c r="L1874">
        <f t="shared" si="87"/>
        <v>2023</v>
      </c>
      <c r="M1874">
        <f t="shared" si="88"/>
        <v>11</v>
      </c>
      <c r="Q1874" t="str">
        <f t="shared" si="89"/>
        <v>High Loss</v>
      </c>
    </row>
    <row r="1875" spans="1:17">
      <c r="A1875" t="s">
        <v>3773</v>
      </c>
      <c r="B1875" t="s">
        <v>1413</v>
      </c>
      <c r="C1875" t="s">
        <v>496</v>
      </c>
      <c r="D1875" t="s">
        <v>143</v>
      </c>
      <c r="E1875" t="s">
        <v>97</v>
      </c>
      <c r="F1875" s="4">
        <v>45423</v>
      </c>
      <c r="G1875" t="s">
        <v>28</v>
      </c>
      <c r="H1875" t="s">
        <v>21</v>
      </c>
      <c r="I1875" t="s">
        <v>39</v>
      </c>
      <c r="J1875">
        <v>274381</v>
      </c>
      <c r="K1875" t="s">
        <v>31</v>
      </c>
      <c r="L1875">
        <f t="shared" si="87"/>
        <v>2024</v>
      </c>
      <c r="M1875">
        <f t="shared" si="88"/>
        <v>5</v>
      </c>
      <c r="Q1875" t="str">
        <f t="shared" si="89"/>
        <v>High Loss</v>
      </c>
    </row>
    <row r="1876" spans="1:17">
      <c r="A1876" t="s">
        <v>3774</v>
      </c>
      <c r="B1876" t="s">
        <v>3775</v>
      </c>
      <c r="C1876" t="s">
        <v>226</v>
      </c>
      <c r="D1876" t="s">
        <v>44</v>
      </c>
      <c r="E1876" t="s">
        <v>88</v>
      </c>
      <c r="F1876" s="4">
        <v>45462</v>
      </c>
      <c r="G1876" t="s">
        <v>37</v>
      </c>
      <c r="H1876" t="s">
        <v>38</v>
      </c>
      <c r="I1876" t="s">
        <v>39</v>
      </c>
      <c r="J1876">
        <v>292551</v>
      </c>
      <c r="K1876" t="s">
        <v>23</v>
      </c>
      <c r="L1876">
        <f t="shared" si="87"/>
        <v>2024</v>
      </c>
      <c r="M1876">
        <f t="shared" si="88"/>
        <v>6</v>
      </c>
      <c r="Q1876" t="str">
        <f t="shared" si="89"/>
        <v>High Loss</v>
      </c>
    </row>
    <row r="1877" spans="1:17">
      <c r="A1877" t="s">
        <v>3776</v>
      </c>
      <c r="B1877" t="s">
        <v>740</v>
      </c>
      <c r="C1877" t="s">
        <v>1908</v>
      </c>
      <c r="D1877" t="s">
        <v>214</v>
      </c>
      <c r="E1877" t="s">
        <v>68</v>
      </c>
      <c r="F1877" s="4">
        <v>45643</v>
      </c>
      <c r="G1877" t="s">
        <v>37</v>
      </c>
      <c r="H1877" t="s">
        <v>21</v>
      </c>
      <c r="I1877" t="s">
        <v>39</v>
      </c>
      <c r="J1877">
        <v>342851</v>
      </c>
      <c r="K1877" t="s">
        <v>23</v>
      </c>
      <c r="L1877">
        <f t="shared" si="87"/>
        <v>2024</v>
      </c>
      <c r="M1877">
        <f t="shared" si="88"/>
        <v>12</v>
      </c>
      <c r="Q1877" t="str">
        <f t="shared" si="89"/>
        <v>High Loss</v>
      </c>
    </row>
    <row r="1878" spans="1:17">
      <c r="A1878" t="s">
        <v>3777</v>
      </c>
      <c r="B1878" t="s">
        <v>3778</v>
      </c>
      <c r="C1878" t="s">
        <v>1375</v>
      </c>
      <c r="D1878" t="s">
        <v>131</v>
      </c>
      <c r="E1878" t="s">
        <v>63</v>
      </c>
      <c r="F1878" s="4">
        <v>45824</v>
      </c>
      <c r="G1878" t="s">
        <v>37</v>
      </c>
      <c r="H1878" t="s">
        <v>29</v>
      </c>
      <c r="I1878" t="s">
        <v>39</v>
      </c>
      <c r="J1878">
        <v>415855</v>
      </c>
      <c r="K1878" t="s">
        <v>31</v>
      </c>
      <c r="L1878">
        <f t="shared" si="87"/>
        <v>2025</v>
      </c>
      <c r="M1878">
        <f t="shared" si="88"/>
        <v>6</v>
      </c>
      <c r="Q1878" t="str">
        <f t="shared" si="89"/>
        <v>High Loss</v>
      </c>
    </row>
    <row r="1879" spans="1:17">
      <c r="A1879" t="s">
        <v>3779</v>
      </c>
      <c r="B1879" t="s">
        <v>3780</v>
      </c>
      <c r="C1879" t="s">
        <v>515</v>
      </c>
      <c r="D1879" t="s">
        <v>147</v>
      </c>
      <c r="E1879" t="s">
        <v>58</v>
      </c>
      <c r="F1879" s="4">
        <v>45789</v>
      </c>
      <c r="G1879" t="s">
        <v>37</v>
      </c>
      <c r="H1879" t="s">
        <v>21</v>
      </c>
      <c r="I1879" t="s">
        <v>30</v>
      </c>
      <c r="J1879">
        <v>18993</v>
      </c>
      <c r="K1879" t="s">
        <v>23</v>
      </c>
      <c r="L1879">
        <f t="shared" si="87"/>
        <v>2025</v>
      </c>
      <c r="M1879">
        <f t="shared" si="88"/>
        <v>5</v>
      </c>
      <c r="Q1879" t="str">
        <f t="shared" si="89"/>
        <v>Low Loss</v>
      </c>
    </row>
    <row r="1880" spans="1:17">
      <c r="A1880" t="s">
        <v>3781</v>
      </c>
      <c r="B1880" t="s">
        <v>3782</v>
      </c>
      <c r="C1880" t="s">
        <v>828</v>
      </c>
      <c r="D1880" t="s">
        <v>280</v>
      </c>
      <c r="E1880" t="s">
        <v>63</v>
      </c>
      <c r="F1880" s="4">
        <v>45280</v>
      </c>
      <c r="G1880" t="s">
        <v>28</v>
      </c>
      <c r="H1880" t="s">
        <v>38</v>
      </c>
      <c r="I1880" t="s">
        <v>30</v>
      </c>
      <c r="J1880">
        <v>440939</v>
      </c>
      <c r="K1880" t="s">
        <v>31</v>
      </c>
      <c r="L1880">
        <f t="shared" si="87"/>
        <v>2023</v>
      </c>
      <c r="M1880">
        <f t="shared" si="88"/>
        <v>12</v>
      </c>
      <c r="Q1880" t="str">
        <f t="shared" si="89"/>
        <v>High Loss</v>
      </c>
    </row>
    <row r="1881" spans="1:17">
      <c r="A1881" t="s">
        <v>3783</v>
      </c>
      <c r="B1881" t="s">
        <v>3784</v>
      </c>
      <c r="C1881" t="s">
        <v>154</v>
      </c>
      <c r="D1881" t="s">
        <v>805</v>
      </c>
      <c r="E1881" t="s">
        <v>68</v>
      </c>
      <c r="F1881" s="4">
        <v>45778</v>
      </c>
      <c r="G1881" t="s">
        <v>37</v>
      </c>
      <c r="H1881" t="s">
        <v>21</v>
      </c>
      <c r="I1881" t="s">
        <v>22</v>
      </c>
      <c r="J1881">
        <v>430023</v>
      </c>
      <c r="K1881" t="s">
        <v>23</v>
      </c>
      <c r="L1881">
        <f t="shared" si="87"/>
        <v>2025</v>
      </c>
      <c r="M1881">
        <f t="shared" si="88"/>
        <v>5</v>
      </c>
      <c r="Q1881" t="str">
        <f t="shared" si="89"/>
        <v>High Loss</v>
      </c>
    </row>
    <row r="1882" spans="1:17">
      <c r="A1882" t="s">
        <v>3785</v>
      </c>
      <c r="B1882" t="s">
        <v>3077</v>
      </c>
      <c r="C1882" t="s">
        <v>757</v>
      </c>
      <c r="D1882" t="s">
        <v>369</v>
      </c>
      <c r="E1882" t="s">
        <v>58</v>
      </c>
      <c r="F1882" s="4">
        <v>44945</v>
      </c>
      <c r="G1882" t="s">
        <v>20</v>
      </c>
      <c r="H1882" t="s">
        <v>21</v>
      </c>
      <c r="I1882" t="s">
        <v>30</v>
      </c>
      <c r="J1882">
        <v>63804</v>
      </c>
      <c r="K1882" t="s">
        <v>31</v>
      </c>
      <c r="L1882">
        <f t="shared" si="87"/>
        <v>2023</v>
      </c>
      <c r="M1882">
        <f t="shared" si="88"/>
        <v>1</v>
      </c>
      <c r="Q1882" t="str">
        <f t="shared" si="89"/>
        <v>Low Loss</v>
      </c>
    </row>
    <row r="1883" spans="1:17">
      <c r="A1883" t="s">
        <v>3786</v>
      </c>
      <c r="B1883" t="s">
        <v>3787</v>
      </c>
      <c r="C1883" t="s">
        <v>311</v>
      </c>
      <c r="D1883" t="s">
        <v>82</v>
      </c>
      <c r="E1883" t="s">
        <v>88</v>
      </c>
      <c r="F1883" s="4">
        <v>45833</v>
      </c>
      <c r="G1883" t="s">
        <v>83</v>
      </c>
      <c r="H1883" t="s">
        <v>21</v>
      </c>
      <c r="I1883" t="s">
        <v>22</v>
      </c>
      <c r="J1883">
        <v>346163</v>
      </c>
      <c r="K1883" t="s">
        <v>31</v>
      </c>
      <c r="L1883">
        <f t="shared" si="87"/>
        <v>2025</v>
      </c>
      <c r="M1883">
        <f t="shared" si="88"/>
        <v>6</v>
      </c>
      <c r="Q1883" t="str">
        <f t="shared" si="89"/>
        <v>High Loss</v>
      </c>
    </row>
    <row r="1884" spans="1:17">
      <c r="A1884" t="s">
        <v>3788</v>
      </c>
      <c r="B1884" t="s">
        <v>2892</v>
      </c>
      <c r="C1884" t="s">
        <v>461</v>
      </c>
      <c r="D1884" t="s">
        <v>284</v>
      </c>
      <c r="E1884" t="s">
        <v>19</v>
      </c>
      <c r="F1884" s="4">
        <v>45321</v>
      </c>
      <c r="G1884" t="s">
        <v>28</v>
      </c>
      <c r="H1884" t="s">
        <v>38</v>
      </c>
      <c r="I1884" t="s">
        <v>30</v>
      </c>
      <c r="J1884">
        <v>423112</v>
      </c>
      <c r="K1884" t="s">
        <v>23</v>
      </c>
      <c r="L1884">
        <f t="shared" si="87"/>
        <v>2024</v>
      </c>
      <c r="M1884">
        <f t="shared" si="88"/>
        <v>1</v>
      </c>
      <c r="Q1884" t="str">
        <f t="shared" si="89"/>
        <v>High Loss</v>
      </c>
    </row>
    <row r="1885" spans="1:17">
      <c r="A1885" t="s">
        <v>3789</v>
      </c>
      <c r="B1885" t="s">
        <v>672</v>
      </c>
      <c r="C1885" t="s">
        <v>667</v>
      </c>
      <c r="D1885" t="s">
        <v>373</v>
      </c>
      <c r="E1885" t="s">
        <v>58</v>
      </c>
      <c r="F1885" s="4">
        <v>45601</v>
      </c>
      <c r="G1885" t="s">
        <v>20</v>
      </c>
      <c r="H1885" t="s">
        <v>21</v>
      </c>
      <c r="I1885" t="s">
        <v>30</v>
      </c>
      <c r="J1885">
        <v>92138</v>
      </c>
      <c r="K1885" t="s">
        <v>31</v>
      </c>
      <c r="L1885">
        <f t="shared" si="87"/>
        <v>2024</v>
      </c>
      <c r="M1885">
        <f t="shared" si="88"/>
        <v>11</v>
      </c>
      <c r="Q1885" t="str">
        <f t="shared" si="89"/>
        <v>Low Loss</v>
      </c>
    </row>
    <row r="1886" spans="1:17">
      <c r="A1886" t="s">
        <v>3790</v>
      </c>
      <c r="B1886" t="s">
        <v>3791</v>
      </c>
      <c r="C1886" t="s">
        <v>1378</v>
      </c>
      <c r="D1886" t="s">
        <v>263</v>
      </c>
      <c r="E1886" t="s">
        <v>36</v>
      </c>
      <c r="F1886" s="4">
        <v>45677</v>
      </c>
      <c r="G1886" t="s">
        <v>28</v>
      </c>
      <c r="H1886" t="s">
        <v>21</v>
      </c>
      <c r="I1886" t="s">
        <v>39</v>
      </c>
      <c r="J1886">
        <v>372655</v>
      </c>
      <c r="K1886" t="s">
        <v>31</v>
      </c>
      <c r="L1886">
        <f t="shared" si="87"/>
        <v>2025</v>
      </c>
      <c r="M1886">
        <f t="shared" si="88"/>
        <v>1</v>
      </c>
      <c r="Q1886" t="str">
        <f t="shared" si="89"/>
        <v>High Loss</v>
      </c>
    </row>
    <row r="1887" spans="1:17">
      <c r="A1887" t="s">
        <v>3792</v>
      </c>
      <c r="B1887" t="s">
        <v>1139</v>
      </c>
      <c r="C1887" t="s">
        <v>1637</v>
      </c>
      <c r="D1887" t="s">
        <v>382</v>
      </c>
      <c r="E1887" t="s">
        <v>88</v>
      </c>
      <c r="F1887" s="4">
        <v>45595</v>
      </c>
      <c r="G1887" t="s">
        <v>20</v>
      </c>
      <c r="H1887" t="s">
        <v>21</v>
      </c>
      <c r="I1887" t="s">
        <v>22</v>
      </c>
      <c r="J1887">
        <v>448643</v>
      </c>
      <c r="K1887" t="s">
        <v>31</v>
      </c>
      <c r="L1887">
        <f t="shared" si="87"/>
        <v>2024</v>
      </c>
      <c r="M1887">
        <f t="shared" si="88"/>
        <v>10</v>
      </c>
      <c r="Q1887" t="str">
        <f t="shared" si="89"/>
        <v>High Loss</v>
      </c>
    </row>
    <row r="1888" spans="1:17">
      <c r="A1888" t="s">
        <v>3793</v>
      </c>
      <c r="B1888" t="s">
        <v>3794</v>
      </c>
      <c r="C1888" t="s">
        <v>1927</v>
      </c>
      <c r="D1888" t="s">
        <v>57</v>
      </c>
      <c r="E1888" t="s">
        <v>68</v>
      </c>
      <c r="F1888" s="4">
        <v>45854</v>
      </c>
      <c r="G1888" t="s">
        <v>83</v>
      </c>
      <c r="H1888" t="s">
        <v>29</v>
      </c>
      <c r="I1888" t="s">
        <v>30</v>
      </c>
      <c r="J1888">
        <v>307054</v>
      </c>
      <c r="K1888" t="s">
        <v>31</v>
      </c>
      <c r="L1888">
        <f t="shared" si="87"/>
        <v>2025</v>
      </c>
      <c r="M1888">
        <f t="shared" si="88"/>
        <v>7</v>
      </c>
      <c r="Q1888" t="str">
        <f t="shared" si="89"/>
        <v>High Loss</v>
      </c>
    </row>
    <row r="1889" spans="1:17">
      <c r="A1889" t="s">
        <v>3795</v>
      </c>
      <c r="B1889" t="s">
        <v>3796</v>
      </c>
      <c r="C1889" t="s">
        <v>223</v>
      </c>
      <c r="D1889" t="s">
        <v>288</v>
      </c>
      <c r="E1889" t="s">
        <v>88</v>
      </c>
      <c r="F1889" s="4">
        <v>45643</v>
      </c>
      <c r="G1889" t="s">
        <v>20</v>
      </c>
      <c r="H1889" t="s">
        <v>38</v>
      </c>
      <c r="I1889" t="s">
        <v>30</v>
      </c>
      <c r="J1889">
        <v>419599</v>
      </c>
      <c r="K1889" t="s">
        <v>31</v>
      </c>
      <c r="L1889">
        <f t="shared" si="87"/>
        <v>2024</v>
      </c>
      <c r="M1889">
        <f t="shared" si="88"/>
        <v>12</v>
      </c>
      <c r="Q1889" t="str">
        <f t="shared" si="89"/>
        <v>High Loss</v>
      </c>
    </row>
    <row r="1890" spans="1:17">
      <c r="A1890" t="s">
        <v>3797</v>
      </c>
      <c r="B1890" t="s">
        <v>3798</v>
      </c>
      <c r="C1890" t="s">
        <v>1035</v>
      </c>
      <c r="D1890" t="s">
        <v>111</v>
      </c>
      <c r="E1890" t="s">
        <v>36</v>
      </c>
      <c r="F1890" s="4">
        <v>44945</v>
      </c>
      <c r="G1890" t="s">
        <v>20</v>
      </c>
      <c r="H1890" t="s">
        <v>38</v>
      </c>
      <c r="I1890" t="s">
        <v>22</v>
      </c>
      <c r="J1890">
        <v>386451</v>
      </c>
      <c r="K1890" t="s">
        <v>31</v>
      </c>
      <c r="L1890">
        <f t="shared" si="87"/>
        <v>2023</v>
      </c>
      <c r="M1890">
        <f t="shared" si="88"/>
        <v>1</v>
      </c>
      <c r="Q1890" t="str">
        <f t="shared" si="89"/>
        <v>High Loss</v>
      </c>
    </row>
    <row r="1891" spans="1:17">
      <c r="A1891" t="s">
        <v>3799</v>
      </c>
      <c r="B1891" t="s">
        <v>3800</v>
      </c>
      <c r="C1891" t="s">
        <v>1009</v>
      </c>
      <c r="D1891" t="s">
        <v>259</v>
      </c>
      <c r="E1891" t="s">
        <v>68</v>
      </c>
      <c r="F1891" s="4">
        <v>45967</v>
      </c>
      <c r="G1891" t="s">
        <v>83</v>
      </c>
      <c r="H1891" t="s">
        <v>29</v>
      </c>
      <c r="I1891" t="s">
        <v>39</v>
      </c>
      <c r="J1891">
        <v>175237</v>
      </c>
      <c r="K1891" t="s">
        <v>31</v>
      </c>
      <c r="L1891">
        <f t="shared" si="87"/>
        <v>2025</v>
      </c>
      <c r="M1891">
        <f t="shared" si="88"/>
        <v>11</v>
      </c>
      <c r="Q1891" t="str">
        <f t="shared" si="89"/>
        <v>Low Loss</v>
      </c>
    </row>
    <row r="1892" spans="1:17">
      <c r="A1892" t="s">
        <v>3801</v>
      </c>
      <c r="B1892" t="s">
        <v>756</v>
      </c>
      <c r="C1892" t="s">
        <v>541</v>
      </c>
      <c r="D1892" t="s">
        <v>87</v>
      </c>
      <c r="E1892" t="s">
        <v>68</v>
      </c>
      <c r="F1892" s="4">
        <v>45074</v>
      </c>
      <c r="G1892" t="s">
        <v>37</v>
      </c>
      <c r="H1892" t="s">
        <v>38</v>
      </c>
      <c r="I1892" t="s">
        <v>22</v>
      </c>
      <c r="J1892">
        <v>48431</v>
      </c>
      <c r="K1892" t="s">
        <v>23</v>
      </c>
      <c r="L1892">
        <f t="shared" si="87"/>
        <v>2023</v>
      </c>
      <c r="M1892">
        <f t="shared" si="88"/>
        <v>5</v>
      </c>
      <c r="Q1892" t="str">
        <f t="shared" si="89"/>
        <v>Low Loss</v>
      </c>
    </row>
    <row r="1893" spans="1:17">
      <c r="A1893" t="s">
        <v>3802</v>
      </c>
      <c r="B1893" t="s">
        <v>3803</v>
      </c>
      <c r="C1893" t="s">
        <v>1709</v>
      </c>
      <c r="D1893" t="s">
        <v>805</v>
      </c>
      <c r="E1893" t="s">
        <v>97</v>
      </c>
      <c r="F1893" s="4">
        <v>45991</v>
      </c>
      <c r="G1893" t="s">
        <v>28</v>
      </c>
      <c r="H1893" t="s">
        <v>29</v>
      </c>
      <c r="I1893" t="s">
        <v>39</v>
      </c>
      <c r="J1893">
        <v>202074</v>
      </c>
      <c r="K1893" t="s">
        <v>23</v>
      </c>
      <c r="L1893">
        <f t="shared" si="87"/>
        <v>2025</v>
      </c>
      <c r="M1893">
        <f t="shared" si="88"/>
        <v>11</v>
      </c>
      <c r="Q1893" t="str">
        <f t="shared" si="89"/>
        <v>Low Loss</v>
      </c>
    </row>
    <row r="1894" spans="1:17">
      <c r="A1894" t="s">
        <v>3804</v>
      </c>
      <c r="B1894" t="s">
        <v>528</v>
      </c>
      <c r="C1894" t="s">
        <v>701</v>
      </c>
      <c r="D1894" t="s">
        <v>52</v>
      </c>
      <c r="E1894" t="s">
        <v>19</v>
      </c>
      <c r="F1894" s="4">
        <v>45673</v>
      </c>
      <c r="G1894" t="s">
        <v>28</v>
      </c>
      <c r="H1894" t="s">
        <v>21</v>
      </c>
      <c r="I1894" t="s">
        <v>30</v>
      </c>
      <c r="J1894">
        <v>90005</v>
      </c>
      <c r="K1894" t="s">
        <v>31</v>
      </c>
      <c r="L1894">
        <f t="shared" si="87"/>
        <v>2025</v>
      </c>
      <c r="M1894">
        <f t="shared" si="88"/>
        <v>1</v>
      </c>
      <c r="Q1894" t="str">
        <f t="shared" si="89"/>
        <v>Low Loss</v>
      </c>
    </row>
    <row r="1895" spans="1:17">
      <c r="A1895" t="s">
        <v>3805</v>
      </c>
      <c r="B1895" t="s">
        <v>3806</v>
      </c>
      <c r="C1895" t="s">
        <v>520</v>
      </c>
      <c r="D1895" t="s">
        <v>214</v>
      </c>
      <c r="E1895" t="s">
        <v>88</v>
      </c>
      <c r="F1895" s="4">
        <v>46008</v>
      </c>
      <c r="G1895" t="s">
        <v>37</v>
      </c>
      <c r="H1895" t="s">
        <v>29</v>
      </c>
      <c r="I1895" t="s">
        <v>30</v>
      </c>
      <c r="J1895">
        <v>79298</v>
      </c>
      <c r="K1895" t="s">
        <v>31</v>
      </c>
      <c r="L1895">
        <f t="shared" si="87"/>
        <v>2025</v>
      </c>
      <c r="M1895">
        <f t="shared" si="88"/>
        <v>12</v>
      </c>
      <c r="Q1895" t="str">
        <f t="shared" si="89"/>
        <v>Low Loss</v>
      </c>
    </row>
    <row r="1896" spans="1:17">
      <c r="A1896" t="s">
        <v>3807</v>
      </c>
      <c r="B1896" t="s">
        <v>3808</v>
      </c>
      <c r="C1896" t="s">
        <v>1479</v>
      </c>
      <c r="D1896" t="s">
        <v>361</v>
      </c>
      <c r="E1896" t="s">
        <v>88</v>
      </c>
      <c r="F1896" s="4">
        <v>45069</v>
      </c>
      <c r="G1896" t="s">
        <v>37</v>
      </c>
      <c r="H1896" t="s">
        <v>21</v>
      </c>
      <c r="I1896" t="s">
        <v>39</v>
      </c>
      <c r="J1896">
        <v>299114</v>
      </c>
      <c r="K1896" t="s">
        <v>23</v>
      </c>
      <c r="L1896">
        <f t="shared" si="87"/>
        <v>2023</v>
      </c>
      <c r="M1896">
        <f t="shared" si="88"/>
        <v>5</v>
      </c>
      <c r="Q1896" t="str">
        <f t="shared" si="89"/>
        <v>High Loss</v>
      </c>
    </row>
    <row r="1897" spans="1:17">
      <c r="A1897" t="s">
        <v>3809</v>
      </c>
      <c r="B1897" t="s">
        <v>3165</v>
      </c>
      <c r="C1897" t="s">
        <v>850</v>
      </c>
      <c r="D1897" t="s">
        <v>354</v>
      </c>
      <c r="E1897" t="s">
        <v>58</v>
      </c>
      <c r="F1897" s="4">
        <v>45230</v>
      </c>
      <c r="G1897" t="s">
        <v>83</v>
      </c>
      <c r="H1897" t="s">
        <v>29</v>
      </c>
      <c r="I1897" t="s">
        <v>30</v>
      </c>
      <c r="J1897">
        <v>260254</v>
      </c>
      <c r="K1897" t="s">
        <v>31</v>
      </c>
      <c r="L1897">
        <f t="shared" si="87"/>
        <v>2023</v>
      </c>
      <c r="M1897">
        <f t="shared" si="88"/>
        <v>10</v>
      </c>
      <c r="Q1897" t="str">
        <f t="shared" si="89"/>
        <v>High Loss</v>
      </c>
    </row>
    <row r="1898" spans="1:17">
      <c r="A1898" t="s">
        <v>3810</v>
      </c>
      <c r="B1898" t="s">
        <v>3811</v>
      </c>
      <c r="C1898" t="s">
        <v>51</v>
      </c>
      <c r="D1898" t="s">
        <v>354</v>
      </c>
      <c r="E1898" t="s">
        <v>88</v>
      </c>
      <c r="F1898" s="4">
        <v>44937</v>
      </c>
      <c r="G1898" t="s">
        <v>83</v>
      </c>
      <c r="H1898" t="s">
        <v>21</v>
      </c>
      <c r="I1898" t="s">
        <v>39</v>
      </c>
      <c r="J1898">
        <v>178545</v>
      </c>
      <c r="K1898" t="s">
        <v>23</v>
      </c>
      <c r="L1898">
        <f t="shared" si="87"/>
        <v>2023</v>
      </c>
      <c r="M1898">
        <f t="shared" si="88"/>
        <v>1</v>
      </c>
      <c r="Q1898" t="str">
        <f t="shared" si="89"/>
        <v>Low Loss</v>
      </c>
    </row>
    <row r="1899" spans="1:17">
      <c r="A1899" t="s">
        <v>3812</v>
      </c>
      <c r="B1899" t="s">
        <v>3813</v>
      </c>
      <c r="C1899" t="s">
        <v>661</v>
      </c>
      <c r="D1899" t="s">
        <v>259</v>
      </c>
      <c r="E1899" t="s">
        <v>88</v>
      </c>
      <c r="F1899" s="4">
        <v>45927</v>
      </c>
      <c r="G1899" t="s">
        <v>83</v>
      </c>
      <c r="H1899" t="s">
        <v>21</v>
      </c>
      <c r="I1899" t="s">
        <v>39</v>
      </c>
      <c r="J1899">
        <v>70911</v>
      </c>
      <c r="K1899" t="s">
        <v>31</v>
      </c>
      <c r="L1899">
        <f t="shared" si="87"/>
        <v>2025</v>
      </c>
      <c r="M1899">
        <f t="shared" si="88"/>
        <v>9</v>
      </c>
      <c r="Q1899" t="str">
        <f t="shared" si="89"/>
        <v>Low Loss</v>
      </c>
    </row>
    <row r="1900" spans="1:17">
      <c r="A1900" t="s">
        <v>3814</v>
      </c>
      <c r="B1900" t="s">
        <v>3815</v>
      </c>
      <c r="C1900" t="s">
        <v>353</v>
      </c>
      <c r="D1900" t="s">
        <v>255</v>
      </c>
      <c r="E1900" t="s">
        <v>63</v>
      </c>
      <c r="F1900" s="4">
        <v>45474</v>
      </c>
      <c r="G1900" t="s">
        <v>20</v>
      </c>
      <c r="H1900" t="s">
        <v>21</v>
      </c>
      <c r="I1900" t="s">
        <v>30</v>
      </c>
      <c r="J1900">
        <v>347496</v>
      </c>
      <c r="K1900" t="s">
        <v>31</v>
      </c>
      <c r="L1900">
        <f t="shared" si="87"/>
        <v>2024</v>
      </c>
      <c r="M1900">
        <f t="shared" si="88"/>
        <v>7</v>
      </c>
      <c r="Q1900" t="str">
        <f t="shared" si="89"/>
        <v>High Loss</v>
      </c>
    </row>
    <row r="1901" spans="1:17">
      <c r="A1901" t="s">
        <v>3816</v>
      </c>
      <c r="B1901" t="s">
        <v>3817</v>
      </c>
      <c r="C1901" t="s">
        <v>856</v>
      </c>
      <c r="D1901" t="s">
        <v>361</v>
      </c>
      <c r="E1901" t="s">
        <v>63</v>
      </c>
      <c r="F1901" s="4">
        <v>45778</v>
      </c>
      <c r="G1901" t="s">
        <v>83</v>
      </c>
      <c r="H1901" t="s">
        <v>38</v>
      </c>
      <c r="I1901" t="s">
        <v>39</v>
      </c>
      <c r="J1901">
        <v>413129</v>
      </c>
      <c r="K1901" t="s">
        <v>31</v>
      </c>
      <c r="L1901">
        <f t="shared" si="87"/>
        <v>2025</v>
      </c>
      <c r="M1901">
        <f t="shared" si="88"/>
        <v>5</v>
      </c>
      <c r="Q1901" t="str">
        <f t="shared" si="89"/>
        <v>High Loss</v>
      </c>
    </row>
    <row r="1902" spans="1:17">
      <c r="A1902" t="s">
        <v>3818</v>
      </c>
      <c r="B1902" t="s">
        <v>3637</v>
      </c>
      <c r="C1902" t="s">
        <v>482</v>
      </c>
      <c r="D1902" t="s">
        <v>206</v>
      </c>
      <c r="E1902" t="s">
        <v>97</v>
      </c>
      <c r="F1902" s="4">
        <v>45879</v>
      </c>
      <c r="G1902" t="s">
        <v>37</v>
      </c>
      <c r="H1902" t="s">
        <v>21</v>
      </c>
      <c r="I1902" t="s">
        <v>30</v>
      </c>
      <c r="J1902">
        <v>75546</v>
      </c>
      <c r="K1902" t="s">
        <v>31</v>
      </c>
      <c r="L1902">
        <f t="shared" si="87"/>
        <v>2025</v>
      </c>
      <c r="M1902">
        <f t="shared" si="88"/>
        <v>8</v>
      </c>
      <c r="Q1902" t="str">
        <f t="shared" si="89"/>
        <v>Low Loss</v>
      </c>
    </row>
    <row r="1903" spans="1:17">
      <c r="A1903" t="s">
        <v>3819</v>
      </c>
      <c r="B1903" t="s">
        <v>3820</v>
      </c>
      <c r="C1903" t="s">
        <v>269</v>
      </c>
      <c r="D1903" t="s">
        <v>92</v>
      </c>
      <c r="E1903" t="s">
        <v>19</v>
      </c>
      <c r="F1903" s="4">
        <v>45888</v>
      </c>
      <c r="G1903" t="s">
        <v>20</v>
      </c>
      <c r="H1903" t="s">
        <v>21</v>
      </c>
      <c r="I1903" t="s">
        <v>30</v>
      </c>
      <c r="J1903">
        <v>319997</v>
      </c>
      <c r="K1903" t="s">
        <v>23</v>
      </c>
      <c r="L1903">
        <f t="shared" si="87"/>
        <v>2025</v>
      </c>
      <c r="M1903">
        <f t="shared" si="88"/>
        <v>8</v>
      </c>
      <c r="Q1903" t="str">
        <f t="shared" si="89"/>
        <v>High Loss</v>
      </c>
    </row>
    <row r="1904" spans="1:17">
      <c r="A1904" t="s">
        <v>3821</v>
      </c>
      <c r="B1904" t="s">
        <v>3822</v>
      </c>
      <c r="C1904" t="s">
        <v>729</v>
      </c>
      <c r="D1904" t="s">
        <v>620</v>
      </c>
      <c r="E1904" t="s">
        <v>58</v>
      </c>
      <c r="F1904" s="4">
        <v>45676</v>
      </c>
      <c r="G1904" t="s">
        <v>83</v>
      </c>
      <c r="H1904" t="s">
        <v>21</v>
      </c>
      <c r="I1904" t="s">
        <v>30</v>
      </c>
      <c r="J1904">
        <v>449854</v>
      </c>
      <c r="K1904" t="s">
        <v>23</v>
      </c>
      <c r="L1904">
        <f t="shared" si="87"/>
        <v>2025</v>
      </c>
      <c r="M1904">
        <f t="shared" si="88"/>
        <v>1</v>
      </c>
      <c r="Q1904" t="str">
        <f t="shared" si="89"/>
        <v>High Loss</v>
      </c>
    </row>
    <row r="1905" spans="1:17">
      <c r="A1905" t="s">
        <v>3823</v>
      </c>
      <c r="B1905" t="s">
        <v>1818</v>
      </c>
      <c r="C1905" t="s">
        <v>781</v>
      </c>
      <c r="D1905" t="s">
        <v>181</v>
      </c>
      <c r="E1905" t="s">
        <v>19</v>
      </c>
      <c r="F1905" s="4">
        <v>45674</v>
      </c>
      <c r="G1905" t="s">
        <v>20</v>
      </c>
      <c r="H1905" t="s">
        <v>21</v>
      </c>
      <c r="I1905" t="s">
        <v>22</v>
      </c>
      <c r="J1905">
        <v>207650</v>
      </c>
      <c r="K1905" t="s">
        <v>31</v>
      </c>
      <c r="L1905">
        <f t="shared" si="87"/>
        <v>2025</v>
      </c>
      <c r="M1905">
        <f t="shared" si="88"/>
        <v>1</v>
      </c>
      <c r="Q1905" t="str">
        <f t="shared" si="89"/>
        <v>Low Loss</v>
      </c>
    </row>
    <row r="1906" spans="1:17">
      <c r="A1906" t="s">
        <v>3824</v>
      </c>
      <c r="B1906" t="s">
        <v>3825</v>
      </c>
      <c r="C1906" t="s">
        <v>205</v>
      </c>
      <c r="D1906" t="s">
        <v>288</v>
      </c>
      <c r="E1906" t="s">
        <v>68</v>
      </c>
      <c r="F1906" s="4">
        <v>45983</v>
      </c>
      <c r="G1906" t="s">
        <v>28</v>
      </c>
      <c r="H1906" t="s">
        <v>21</v>
      </c>
      <c r="I1906" t="s">
        <v>30</v>
      </c>
      <c r="J1906">
        <v>17873</v>
      </c>
      <c r="K1906" t="s">
        <v>23</v>
      </c>
      <c r="L1906">
        <f t="shared" si="87"/>
        <v>2025</v>
      </c>
      <c r="M1906">
        <f t="shared" si="88"/>
        <v>11</v>
      </c>
      <c r="Q1906" t="str">
        <f t="shared" si="89"/>
        <v>Low Loss</v>
      </c>
    </row>
    <row r="1907" spans="1:17">
      <c r="A1907" t="s">
        <v>3826</v>
      </c>
      <c r="B1907" t="s">
        <v>3827</v>
      </c>
      <c r="C1907" t="s">
        <v>1080</v>
      </c>
      <c r="D1907" t="s">
        <v>143</v>
      </c>
      <c r="E1907" t="s">
        <v>63</v>
      </c>
      <c r="F1907" s="4">
        <v>45819</v>
      </c>
      <c r="G1907" t="s">
        <v>20</v>
      </c>
      <c r="H1907" t="s">
        <v>38</v>
      </c>
      <c r="I1907" t="s">
        <v>30</v>
      </c>
      <c r="J1907">
        <v>325575</v>
      </c>
      <c r="K1907" t="s">
        <v>31</v>
      </c>
      <c r="L1907">
        <f t="shared" si="87"/>
        <v>2025</v>
      </c>
      <c r="M1907">
        <f t="shared" si="88"/>
        <v>6</v>
      </c>
      <c r="Q1907" t="str">
        <f t="shared" si="89"/>
        <v>High Loss</v>
      </c>
    </row>
    <row r="1908" spans="1:17">
      <c r="A1908" t="s">
        <v>3828</v>
      </c>
      <c r="B1908" t="s">
        <v>678</v>
      </c>
      <c r="C1908" t="s">
        <v>266</v>
      </c>
      <c r="D1908" t="s">
        <v>177</v>
      </c>
      <c r="E1908" t="s">
        <v>88</v>
      </c>
      <c r="F1908" s="4">
        <v>46003</v>
      </c>
      <c r="G1908" t="s">
        <v>37</v>
      </c>
      <c r="H1908" t="s">
        <v>38</v>
      </c>
      <c r="I1908" t="s">
        <v>74</v>
      </c>
      <c r="J1908">
        <v>409889</v>
      </c>
      <c r="K1908" t="s">
        <v>31</v>
      </c>
      <c r="L1908">
        <f t="shared" si="87"/>
        <v>2025</v>
      </c>
      <c r="M1908">
        <f t="shared" si="88"/>
        <v>12</v>
      </c>
      <c r="Q1908" t="str">
        <f t="shared" si="89"/>
        <v>High Loss</v>
      </c>
    </row>
    <row r="1909" spans="1:17">
      <c r="A1909" t="s">
        <v>3829</v>
      </c>
      <c r="B1909" t="s">
        <v>3830</v>
      </c>
      <c r="C1909" t="s">
        <v>262</v>
      </c>
      <c r="D1909" t="s">
        <v>111</v>
      </c>
      <c r="E1909" t="s">
        <v>97</v>
      </c>
      <c r="F1909" s="4">
        <v>45441</v>
      </c>
      <c r="G1909" t="s">
        <v>20</v>
      </c>
      <c r="H1909" t="s">
        <v>29</v>
      </c>
      <c r="I1909" t="s">
        <v>39</v>
      </c>
      <c r="J1909">
        <v>313716</v>
      </c>
      <c r="K1909" t="s">
        <v>31</v>
      </c>
      <c r="L1909">
        <f t="shared" si="87"/>
        <v>2024</v>
      </c>
      <c r="M1909">
        <f t="shared" si="88"/>
        <v>5</v>
      </c>
      <c r="Q1909" t="str">
        <f t="shared" si="89"/>
        <v>High Loss</v>
      </c>
    </row>
    <row r="1910" spans="1:17">
      <c r="A1910" t="s">
        <v>3831</v>
      </c>
      <c r="B1910" t="s">
        <v>1146</v>
      </c>
      <c r="C1910" t="s">
        <v>815</v>
      </c>
      <c r="D1910" t="s">
        <v>347</v>
      </c>
      <c r="E1910" t="s">
        <v>36</v>
      </c>
      <c r="F1910" s="4">
        <v>45169</v>
      </c>
      <c r="G1910" t="s">
        <v>83</v>
      </c>
      <c r="H1910" t="s">
        <v>29</v>
      </c>
      <c r="I1910" t="s">
        <v>30</v>
      </c>
      <c r="J1910">
        <v>208762</v>
      </c>
      <c r="K1910" t="s">
        <v>31</v>
      </c>
      <c r="L1910">
        <f t="shared" si="87"/>
        <v>2023</v>
      </c>
      <c r="M1910">
        <f t="shared" si="88"/>
        <v>8</v>
      </c>
      <c r="Q1910" t="str">
        <f t="shared" si="89"/>
        <v>Low Loss</v>
      </c>
    </row>
    <row r="1911" spans="1:17">
      <c r="A1911" t="s">
        <v>3832</v>
      </c>
      <c r="B1911" t="s">
        <v>3833</v>
      </c>
      <c r="C1911" t="s">
        <v>127</v>
      </c>
      <c r="D1911" t="s">
        <v>217</v>
      </c>
      <c r="E1911" t="s">
        <v>58</v>
      </c>
      <c r="F1911" s="4">
        <v>45669</v>
      </c>
      <c r="G1911" t="s">
        <v>20</v>
      </c>
      <c r="H1911" t="s">
        <v>29</v>
      </c>
      <c r="I1911" t="s">
        <v>30</v>
      </c>
      <c r="J1911">
        <v>171185</v>
      </c>
      <c r="K1911" t="s">
        <v>23</v>
      </c>
      <c r="L1911">
        <f t="shared" si="87"/>
        <v>2025</v>
      </c>
      <c r="M1911">
        <f t="shared" si="88"/>
        <v>1</v>
      </c>
      <c r="Q1911" t="str">
        <f t="shared" si="89"/>
        <v>Low Loss</v>
      </c>
    </row>
    <row r="1912" spans="1:17">
      <c r="A1912" t="s">
        <v>3834</v>
      </c>
      <c r="B1912" t="s">
        <v>2367</v>
      </c>
      <c r="C1912" t="s">
        <v>395</v>
      </c>
      <c r="D1912" t="s">
        <v>805</v>
      </c>
      <c r="E1912" t="s">
        <v>97</v>
      </c>
      <c r="F1912" s="4">
        <v>45721</v>
      </c>
      <c r="G1912" t="s">
        <v>28</v>
      </c>
      <c r="H1912" t="s">
        <v>21</v>
      </c>
      <c r="I1912" t="s">
        <v>74</v>
      </c>
      <c r="J1912">
        <v>365709</v>
      </c>
      <c r="K1912" t="s">
        <v>31</v>
      </c>
      <c r="L1912">
        <f t="shared" si="87"/>
        <v>2025</v>
      </c>
      <c r="M1912">
        <f t="shared" si="88"/>
        <v>3</v>
      </c>
      <c r="Q1912" t="str">
        <f t="shared" si="89"/>
        <v>High Loss</v>
      </c>
    </row>
    <row r="1913" spans="1:17">
      <c r="A1913" t="s">
        <v>3835</v>
      </c>
      <c r="B1913" t="s">
        <v>3836</v>
      </c>
      <c r="C1913" t="s">
        <v>461</v>
      </c>
      <c r="D1913" t="s">
        <v>308</v>
      </c>
      <c r="E1913" t="s">
        <v>97</v>
      </c>
      <c r="F1913" s="4">
        <v>45830</v>
      </c>
      <c r="G1913" t="s">
        <v>83</v>
      </c>
      <c r="H1913" t="s">
        <v>21</v>
      </c>
      <c r="I1913" t="s">
        <v>30</v>
      </c>
      <c r="J1913">
        <v>280187</v>
      </c>
      <c r="K1913" t="s">
        <v>31</v>
      </c>
      <c r="L1913">
        <f t="shared" si="87"/>
        <v>2025</v>
      </c>
      <c r="M1913">
        <f t="shared" si="88"/>
        <v>6</v>
      </c>
      <c r="Q1913" t="str">
        <f t="shared" si="89"/>
        <v>High Loss</v>
      </c>
    </row>
    <row r="1914" spans="1:17">
      <c r="A1914" t="s">
        <v>3837</v>
      </c>
      <c r="B1914" t="s">
        <v>3838</v>
      </c>
      <c r="C1914" t="s">
        <v>1537</v>
      </c>
      <c r="D1914" t="s">
        <v>163</v>
      </c>
      <c r="E1914" t="s">
        <v>68</v>
      </c>
      <c r="F1914" s="4">
        <v>45373</v>
      </c>
      <c r="G1914" t="s">
        <v>83</v>
      </c>
      <c r="H1914" t="s">
        <v>38</v>
      </c>
      <c r="I1914" t="s">
        <v>74</v>
      </c>
      <c r="J1914">
        <v>266072</v>
      </c>
      <c r="K1914" t="s">
        <v>31</v>
      </c>
      <c r="L1914">
        <f t="shared" si="87"/>
        <v>2024</v>
      </c>
      <c r="M1914">
        <f t="shared" si="88"/>
        <v>3</v>
      </c>
      <c r="Q1914" t="str">
        <f t="shared" si="89"/>
        <v>High Loss</v>
      </c>
    </row>
    <row r="1915" spans="1:17">
      <c r="A1915" t="s">
        <v>3839</v>
      </c>
      <c r="B1915" t="s">
        <v>2377</v>
      </c>
      <c r="C1915" t="s">
        <v>192</v>
      </c>
      <c r="D1915" t="s">
        <v>423</v>
      </c>
      <c r="E1915" t="s">
        <v>63</v>
      </c>
      <c r="F1915" s="4">
        <v>45478</v>
      </c>
      <c r="G1915" t="s">
        <v>20</v>
      </c>
      <c r="H1915" t="s">
        <v>38</v>
      </c>
      <c r="I1915" t="s">
        <v>30</v>
      </c>
      <c r="J1915">
        <v>157796</v>
      </c>
      <c r="K1915" t="s">
        <v>31</v>
      </c>
      <c r="L1915">
        <f t="shared" si="87"/>
        <v>2024</v>
      </c>
      <c r="M1915">
        <f t="shared" si="88"/>
        <v>7</v>
      </c>
      <c r="Q1915" t="str">
        <f t="shared" si="89"/>
        <v>Low Loss</v>
      </c>
    </row>
    <row r="1916" spans="1:17">
      <c r="A1916" t="s">
        <v>3840</v>
      </c>
      <c r="B1916" t="s">
        <v>3841</v>
      </c>
      <c r="C1916" t="s">
        <v>332</v>
      </c>
      <c r="D1916" t="s">
        <v>255</v>
      </c>
      <c r="E1916" t="s">
        <v>63</v>
      </c>
      <c r="F1916" s="4">
        <v>45815</v>
      </c>
      <c r="G1916" t="s">
        <v>20</v>
      </c>
      <c r="H1916" t="s">
        <v>21</v>
      </c>
      <c r="I1916" t="s">
        <v>39</v>
      </c>
      <c r="J1916">
        <v>179496</v>
      </c>
      <c r="K1916" t="s">
        <v>23</v>
      </c>
      <c r="L1916">
        <f t="shared" si="87"/>
        <v>2025</v>
      </c>
      <c r="M1916">
        <f t="shared" si="88"/>
        <v>6</v>
      </c>
      <c r="Q1916" t="str">
        <f t="shared" si="89"/>
        <v>Low Loss</v>
      </c>
    </row>
    <row r="1917" spans="1:17">
      <c r="A1917" t="s">
        <v>3842</v>
      </c>
      <c r="B1917" t="s">
        <v>3843</v>
      </c>
      <c r="C1917" t="s">
        <v>1783</v>
      </c>
      <c r="D1917" t="s">
        <v>423</v>
      </c>
      <c r="E1917" t="s">
        <v>97</v>
      </c>
      <c r="F1917" s="4">
        <v>45095</v>
      </c>
      <c r="G1917" t="s">
        <v>83</v>
      </c>
      <c r="H1917" t="s">
        <v>38</v>
      </c>
      <c r="I1917" t="s">
        <v>39</v>
      </c>
      <c r="J1917">
        <v>232228</v>
      </c>
      <c r="K1917" t="s">
        <v>31</v>
      </c>
      <c r="L1917">
        <f t="shared" si="87"/>
        <v>2023</v>
      </c>
      <c r="M1917">
        <f t="shared" si="88"/>
        <v>6</v>
      </c>
      <c r="Q1917" t="str">
        <f t="shared" si="89"/>
        <v>Low Loss</v>
      </c>
    </row>
    <row r="1918" spans="1:17">
      <c r="A1918" t="s">
        <v>3844</v>
      </c>
      <c r="B1918" t="s">
        <v>568</v>
      </c>
      <c r="C1918" t="s">
        <v>346</v>
      </c>
      <c r="D1918" t="s">
        <v>139</v>
      </c>
      <c r="E1918" t="s">
        <v>19</v>
      </c>
      <c r="F1918" s="4">
        <v>45239</v>
      </c>
      <c r="G1918" t="s">
        <v>83</v>
      </c>
      <c r="H1918" t="s">
        <v>21</v>
      </c>
      <c r="I1918" t="s">
        <v>74</v>
      </c>
      <c r="J1918">
        <v>223669</v>
      </c>
      <c r="K1918" t="s">
        <v>31</v>
      </c>
      <c r="L1918">
        <f t="shared" si="87"/>
        <v>2023</v>
      </c>
      <c r="M1918">
        <f t="shared" si="88"/>
        <v>11</v>
      </c>
      <c r="Q1918" t="str">
        <f t="shared" si="89"/>
        <v>Low Loss</v>
      </c>
    </row>
    <row r="1919" spans="1:17">
      <c r="A1919" t="s">
        <v>3845</v>
      </c>
      <c r="B1919" t="s">
        <v>1539</v>
      </c>
      <c r="C1919" t="s">
        <v>245</v>
      </c>
      <c r="D1919" t="s">
        <v>308</v>
      </c>
      <c r="E1919" t="s">
        <v>36</v>
      </c>
      <c r="F1919" s="4">
        <v>45304</v>
      </c>
      <c r="G1919" t="s">
        <v>83</v>
      </c>
      <c r="H1919" t="s">
        <v>38</v>
      </c>
      <c r="I1919" t="s">
        <v>30</v>
      </c>
      <c r="J1919">
        <v>71676</v>
      </c>
      <c r="K1919" t="s">
        <v>31</v>
      </c>
      <c r="L1919">
        <f t="shared" si="87"/>
        <v>2024</v>
      </c>
      <c r="M1919">
        <f t="shared" si="88"/>
        <v>1</v>
      </c>
      <c r="Q1919" t="str">
        <f t="shared" si="89"/>
        <v>Low Loss</v>
      </c>
    </row>
    <row r="1920" spans="1:17">
      <c r="A1920" t="s">
        <v>3846</v>
      </c>
      <c r="B1920" t="s">
        <v>3135</v>
      </c>
      <c r="C1920" t="s">
        <v>638</v>
      </c>
      <c r="D1920" t="s">
        <v>302</v>
      </c>
      <c r="E1920" t="s">
        <v>97</v>
      </c>
      <c r="F1920" s="4">
        <v>44983</v>
      </c>
      <c r="G1920" t="s">
        <v>20</v>
      </c>
      <c r="H1920" t="s">
        <v>29</v>
      </c>
      <c r="I1920" t="s">
        <v>30</v>
      </c>
      <c r="J1920">
        <v>327279</v>
      </c>
      <c r="K1920" t="s">
        <v>31</v>
      </c>
      <c r="L1920">
        <f t="shared" si="87"/>
        <v>2023</v>
      </c>
      <c r="M1920">
        <f t="shared" si="88"/>
        <v>2</v>
      </c>
      <c r="Q1920" t="str">
        <f t="shared" si="89"/>
        <v>High Loss</v>
      </c>
    </row>
    <row r="1921" spans="1:17">
      <c r="A1921" t="s">
        <v>3847</v>
      </c>
      <c r="B1921" t="s">
        <v>3111</v>
      </c>
      <c r="C1921" t="s">
        <v>2845</v>
      </c>
      <c r="D1921" t="s">
        <v>147</v>
      </c>
      <c r="E1921" t="s">
        <v>36</v>
      </c>
      <c r="F1921" s="4">
        <v>45295</v>
      </c>
      <c r="G1921" t="s">
        <v>28</v>
      </c>
      <c r="H1921" t="s">
        <v>38</v>
      </c>
      <c r="I1921" t="s">
        <v>30</v>
      </c>
      <c r="J1921">
        <v>19003</v>
      </c>
      <c r="K1921" t="s">
        <v>31</v>
      </c>
      <c r="L1921">
        <f t="shared" si="87"/>
        <v>2024</v>
      </c>
      <c r="M1921">
        <f t="shared" si="88"/>
        <v>1</v>
      </c>
      <c r="Q1921" t="str">
        <f t="shared" si="89"/>
        <v>Low Loss</v>
      </c>
    </row>
    <row r="1922" spans="1:17">
      <c r="A1922" t="s">
        <v>3848</v>
      </c>
      <c r="B1922" t="s">
        <v>3849</v>
      </c>
      <c r="C1922" t="s">
        <v>614</v>
      </c>
      <c r="D1922" t="s">
        <v>167</v>
      </c>
      <c r="E1922" t="s">
        <v>68</v>
      </c>
      <c r="F1922" s="4">
        <v>45132</v>
      </c>
      <c r="G1922" t="s">
        <v>28</v>
      </c>
      <c r="H1922" t="s">
        <v>21</v>
      </c>
      <c r="I1922" t="s">
        <v>30</v>
      </c>
      <c r="J1922">
        <v>68143</v>
      </c>
      <c r="K1922" t="s">
        <v>31</v>
      </c>
      <c r="L1922">
        <f t="shared" si="87"/>
        <v>2023</v>
      </c>
      <c r="M1922">
        <f t="shared" si="88"/>
        <v>7</v>
      </c>
      <c r="Q1922" t="str">
        <f t="shared" si="89"/>
        <v>Low Loss</v>
      </c>
    </row>
    <row r="1923" spans="1:17">
      <c r="A1923" t="s">
        <v>3850</v>
      </c>
      <c r="B1923" t="s">
        <v>3851</v>
      </c>
      <c r="C1923" t="s">
        <v>1295</v>
      </c>
      <c r="D1923" t="s">
        <v>107</v>
      </c>
      <c r="E1923" t="s">
        <v>88</v>
      </c>
      <c r="F1923" s="4">
        <v>45267</v>
      </c>
      <c r="G1923" t="s">
        <v>20</v>
      </c>
      <c r="H1923" t="s">
        <v>29</v>
      </c>
      <c r="I1923" t="s">
        <v>30</v>
      </c>
      <c r="J1923">
        <v>158913</v>
      </c>
      <c r="K1923" t="s">
        <v>23</v>
      </c>
      <c r="L1923">
        <f t="shared" ref="L1923:L1986" si="90">YEAR(F1923)</f>
        <v>2023</v>
      </c>
      <c r="M1923">
        <f t="shared" ref="M1923:M1986" si="91">MONTH(F1923)</f>
        <v>12</v>
      </c>
      <c r="Q1923" t="str">
        <f t="shared" ref="Q1923:Q1986" si="92">IF(J1923&gt;250000,"High Loss","Low Loss")</f>
        <v>Low Loss</v>
      </c>
    </row>
    <row r="1924" spans="1:17">
      <c r="A1924" t="s">
        <v>3852</v>
      </c>
      <c r="B1924" t="s">
        <v>3853</v>
      </c>
      <c r="C1924" t="s">
        <v>353</v>
      </c>
      <c r="D1924" t="s">
        <v>248</v>
      </c>
      <c r="E1924" t="s">
        <v>88</v>
      </c>
      <c r="F1924" s="4">
        <v>45094</v>
      </c>
      <c r="G1924" t="s">
        <v>37</v>
      </c>
      <c r="H1924" t="s">
        <v>21</v>
      </c>
      <c r="I1924" t="s">
        <v>30</v>
      </c>
      <c r="J1924">
        <v>375023</v>
      </c>
      <c r="K1924" t="s">
        <v>23</v>
      </c>
      <c r="L1924">
        <f t="shared" si="90"/>
        <v>2023</v>
      </c>
      <c r="M1924">
        <f t="shared" si="91"/>
        <v>6</v>
      </c>
      <c r="Q1924" t="str">
        <f t="shared" si="92"/>
        <v>High Loss</v>
      </c>
    </row>
    <row r="1925" spans="1:17">
      <c r="A1925" t="s">
        <v>3854</v>
      </c>
      <c r="B1925" t="s">
        <v>2174</v>
      </c>
      <c r="C1925" t="s">
        <v>2845</v>
      </c>
      <c r="D1925" t="s">
        <v>124</v>
      </c>
      <c r="E1925" t="s">
        <v>68</v>
      </c>
      <c r="F1925" s="4">
        <v>45735</v>
      </c>
      <c r="G1925" t="s">
        <v>28</v>
      </c>
      <c r="H1925" t="s">
        <v>21</v>
      </c>
      <c r="I1925" t="s">
        <v>74</v>
      </c>
      <c r="J1925">
        <v>442178</v>
      </c>
      <c r="K1925" t="s">
        <v>31</v>
      </c>
      <c r="L1925">
        <f t="shared" si="90"/>
        <v>2025</v>
      </c>
      <c r="M1925">
        <f t="shared" si="91"/>
        <v>3</v>
      </c>
      <c r="Q1925" t="str">
        <f t="shared" si="92"/>
        <v>High Loss</v>
      </c>
    </row>
    <row r="1926" spans="1:17">
      <c r="A1926" t="s">
        <v>3855</v>
      </c>
      <c r="B1926" t="s">
        <v>3393</v>
      </c>
      <c r="C1926" t="s">
        <v>883</v>
      </c>
      <c r="D1926" t="s">
        <v>662</v>
      </c>
      <c r="E1926" t="s">
        <v>58</v>
      </c>
      <c r="F1926" s="4">
        <v>45767</v>
      </c>
      <c r="G1926" t="s">
        <v>83</v>
      </c>
      <c r="H1926" t="s">
        <v>21</v>
      </c>
      <c r="I1926" t="s">
        <v>30</v>
      </c>
      <c r="J1926">
        <v>53509</v>
      </c>
      <c r="K1926" t="s">
        <v>23</v>
      </c>
      <c r="L1926">
        <f t="shared" si="90"/>
        <v>2025</v>
      </c>
      <c r="M1926">
        <f t="shared" si="91"/>
        <v>4</v>
      </c>
      <c r="Q1926" t="str">
        <f t="shared" si="92"/>
        <v>Low Loss</v>
      </c>
    </row>
    <row r="1927" spans="1:17">
      <c r="A1927" t="s">
        <v>3856</v>
      </c>
      <c r="B1927" t="s">
        <v>3857</v>
      </c>
      <c r="C1927" t="s">
        <v>1908</v>
      </c>
      <c r="D1927" t="s">
        <v>73</v>
      </c>
      <c r="E1927" t="s">
        <v>36</v>
      </c>
      <c r="F1927" s="4">
        <v>45412</v>
      </c>
      <c r="G1927" t="s">
        <v>37</v>
      </c>
      <c r="H1927" t="s">
        <v>29</v>
      </c>
      <c r="I1927" t="s">
        <v>39</v>
      </c>
      <c r="J1927">
        <v>65399</v>
      </c>
      <c r="K1927" t="s">
        <v>31</v>
      </c>
      <c r="L1927">
        <f t="shared" si="90"/>
        <v>2024</v>
      </c>
      <c r="M1927">
        <f t="shared" si="91"/>
        <v>4</v>
      </c>
      <c r="Q1927" t="str">
        <f t="shared" si="92"/>
        <v>Low Loss</v>
      </c>
    </row>
    <row r="1928" spans="1:17">
      <c r="A1928" t="s">
        <v>3858</v>
      </c>
      <c r="B1928" t="s">
        <v>3018</v>
      </c>
      <c r="C1928" t="s">
        <v>569</v>
      </c>
      <c r="D1928" t="s">
        <v>821</v>
      </c>
      <c r="E1928" t="s">
        <v>58</v>
      </c>
      <c r="F1928" s="4">
        <v>45684</v>
      </c>
      <c r="G1928" t="s">
        <v>20</v>
      </c>
      <c r="H1928" t="s">
        <v>29</v>
      </c>
      <c r="I1928" t="s">
        <v>30</v>
      </c>
      <c r="J1928">
        <v>145776</v>
      </c>
      <c r="K1928" t="s">
        <v>23</v>
      </c>
      <c r="L1928">
        <f t="shared" si="90"/>
        <v>2025</v>
      </c>
      <c r="M1928">
        <f t="shared" si="91"/>
        <v>1</v>
      </c>
      <c r="Q1928" t="str">
        <f t="shared" si="92"/>
        <v>Low Loss</v>
      </c>
    </row>
    <row r="1929" spans="1:17">
      <c r="A1929" t="s">
        <v>3859</v>
      </c>
      <c r="B1929" t="s">
        <v>622</v>
      </c>
      <c r="C1929" t="s">
        <v>2525</v>
      </c>
      <c r="D1929" t="s">
        <v>92</v>
      </c>
      <c r="E1929" t="s">
        <v>19</v>
      </c>
      <c r="F1929" s="4">
        <v>45770</v>
      </c>
      <c r="G1929" t="s">
        <v>28</v>
      </c>
      <c r="H1929" t="s">
        <v>38</v>
      </c>
      <c r="I1929" t="s">
        <v>39</v>
      </c>
      <c r="J1929">
        <v>428070</v>
      </c>
      <c r="K1929" t="s">
        <v>23</v>
      </c>
      <c r="L1929">
        <f t="shared" si="90"/>
        <v>2025</v>
      </c>
      <c r="M1929">
        <f t="shared" si="91"/>
        <v>4</v>
      </c>
      <c r="Q1929" t="str">
        <f t="shared" si="92"/>
        <v>High Loss</v>
      </c>
    </row>
    <row r="1930" spans="1:17">
      <c r="A1930" t="s">
        <v>3860</v>
      </c>
      <c r="B1930" t="s">
        <v>3861</v>
      </c>
      <c r="C1930" t="s">
        <v>262</v>
      </c>
      <c r="D1930" t="s">
        <v>35</v>
      </c>
      <c r="E1930" t="s">
        <v>36</v>
      </c>
      <c r="F1930" s="4">
        <v>45959</v>
      </c>
      <c r="G1930" t="s">
        <v>20</v>
      </c>
      <c r="H1930" t="s">
        <v>29</v>
      </c>
      <c r="I1930" t="s">
        <v>22</v>
      </c>
      <c r="J1930">
        <v>489877</v>
      </c>
      <c r="K1930" t="s">
        <v>31</v>
      </c>
      <c r="L1930">
        <f t="shared" si="90"/>
        <v>2025</v>
      </c>
      <c r="M1930">
        <f t="shared" si="91"/>
        <v>10</v>
      </c>
      <c r="Q1930" t="str">
        <f t="shared" si="92"/>
        <v>High Loss</v>
      </c>
    </row>
    <row r="1931" spans="1:17">
      <c r="A1931" t="s">
        <v>3862</v>
      </c>
      <c r="B1931" t="s">
        <v>3863</v>
      </c>
      <c r="C1931" t="s">
        <v>1116</v>
      </c>
      <c r="D1931" t="s">
        <v>170</v>
      </c>
      <c r="E1931" t="s">
        <v>58</v>
      </c>
      <c r="F1931" s="4">
        <v>45390</v>
      </c>
      <c r="G1931" t="s">
        <v>20</v>
      </c>
      <c r="H1931" t="s">
        <v>29</v>
      </c>
      <c r="I1931" t="s">
        <v>30</v>
      </c>
      <c r="J1931">
        <v>190671</v>
      </c>
      <c r="K1931" t="s">
        <v>23</v>
      </c>
      <c r="L1931">
        <f t="shared" si="90"/>
        <v>2024</v>
      </c>
      <c r="M1931">
        <f t="shared" si="91"/>
        <v>4</v>
      </c>
      <c r="Q1931" t="str">
        <f t="shared" si="92"/>
        <v>Low Loss</v>
      </c>
    </row>
    <row r="1932" spans="1:17">
      <c r="A1932" t="s">
        <v>3864</v>
      </c>
      <c r="B1932" t="s">
        <v>1332</v>
      </c>
      <c r="C1932" t="s">
        <v>444</v>
      </c>
      <c r="D1932" t="s">
        <v>159</v>
      </c>
      <c r="E1932" t="s">
        <v>97</v>
      </c>
      <c r="F1932" s="4">
        <v>45622</v>
      </c>
      <c r="G1932" t="s">
        <v>28</v>
      </c>
      <c r="H1932" t="s">
        <v>21</v>
      </c>
      <c r="I1932" t="s">
        <v>39</v>
      </c>
      <c r="J1932">
        <v>430730</v>
      </c>
      <c r="K1932" t="s">
        <v>31</v>
      </c>
      <c r="L1932">
        <f t="shared" si="90"/>
        <v>2024</v>
      </c>
      <c r="M1932">
        <f t="shared" si="91"/>
        <v>11</v>
      </c>
      <c r="Q1932" t="str">
        <f t="shared" si="92"/>
        <v>High Loss</v>
      </c>
    </row>
    <row r="1933" spans="1:17">
      <c r="A1933" t="s">
        <v>3865</v>
      </c>
      <c r="B1933" t="s">
        <v>1302</v>
      </c>
      <c r="C1933" t="s">
        <v>508</v>
      </c>
      <c r="D1933" t="s">
        <v>139</v>
      </c>
      <c r="E1933" t="s">
        <v>58</v>
      </c>
      <c r="F1933" s="4">
        <v>45353</v>
      </c>
      <c r="G1933" t="s">
        <v>20</v>
      </c>
      <c r="H1933" t="s">
        <v>21</v>
      </c>
      <c r="I1933" t="s">
        <v>30</v>
      </c>
      <c r="J1933">
        <v>268913</v>
      </c>
      <c r="K1933" t="s">
        <v>31</v>
      </c>
      <c r="L1933">
        <f t="shared" si="90"/>
        <v>2024</v>
      </c>
      <c r="M1933">
        <f t="shared" si="91"/>
        <v>3</v>
      </c>
      <c r="Q1933" t="str">
        <f t="shared" si="92"/>
        <v>High Loss</v>
      </c>
    </row>
    <row r="1934" spans="1:17">
      <c r="A1934" t="s">
        <v>3866</v>
      </c>
      <c r="B1934" t="s">
        <v>3867</v>
      </c>
      <c r="C1934" t="s">
        <v>883</v>
      </c>
      <c r="D1934" t="s">
        <v>206</v>
      </c>
      <c r="E1934" t="s">
        <v>36</v>
      </c>
      <c r="F1934" s="4">
        <v>45735</v>
      </c>
      <c r="G1934" t="s">
        <v>83</v>
      </c>
      <c r="H1934" t="s">
        <v>38</v>
      </c>
      <c r="I1934" t="s">
        <v>39</v>
      </c>
      <c r="J1934">
        <v>184946</v>
      </c>
      <c r="K1934" t="s">
        <v>31</v>
      </c>
      <c r="L1934">
        <f t="shared" si="90"/>
        <v>2025</v>
      </c>
      <c r="M1934">
        <f t="shared" si="91"/>
        <v>3</v>
      </c>
      <c r="Q1934" t="str">
        <f t="shared" si="92"/>
        <v>Low Loss</v>
      </c>
    </row>
    <row r="1935" spans="1:17">
      <c r="A1935" t="s">
        <v>3868</v>
      </c>
      <c r="B1935" t="s">
        <v>3869</v>
      </c>
      <c r="C1935" t="s">
        <v>977</v>
      </c>
      <c r="D1935" t="s">
        <v>143</v>
      </c>
      <c r="E1935" t="s">
        <v>58</v>
      </c>
      <c r="F1935" s="4">
        <v>45397</v>
      </c>
      <c r="G1935" t="s">
        <v>20</v>
      </c>
      <c r="H1935" t="s">
        <v>38</v>
      </c>
      <c r="I1935" t="s">
        <v>30</v>
      </c>
      <c r="J1935">
        <v>122731</v>
      </c>
      <c r="K1935" t="s">
        <v>31</v>
      </c>
      <c r="L1935">
        <f t="shared" si="90"/>
        <v>2024</v>
      </c>
      <c r="M1935">
        <f t="shared" si="91"/>
        <v>4</v>
      </c>
      <c r="Q1935" t="str">
        <f t="shared" si="92"/>
        <v>Low Loss</v>
      </c>
    </row>
    <row r="1936" spans="1:17">
      <c r="A1936" t="s">
        <v>3870</v>
      </c>
      <c r="B1936" t="s">
        <v>1605</v>
      </c>
      <c r="C1936" t="s">
        <v>1753</v>
      </c>
      <c r="D1936" t="s">
        <v>288</v>
      </c>
      <c r="E1936" t="s">
        <v>58</v>
      </c>
      <c r="F1936" s="4">
        <v>45310</v>
      </c>
      <c r="G1936" t="s">
        <v>83</v>
      </c>
      <c r="H1936" t="s">
        <v>38</v>
      </c>
      <c r="I1936" t="s">
        <v>30</v>
      </c>
      <c r="J1936">
        <v>79806</v>
      </c>
      <c r="K1936" t="s">
        <v>23</v>
      </c>
      <c r="L1936">
        <f t="shared" si="90"/>
        <v>2024</v>
      </c>
      <c r="M1936">
        <f t="shared" si="91"/>
        <v>1</v>
      </c>
      <c r="Q1936" t="str">
        <f t="shared" si="92"/>
        <v>Low Loss</v>
      </c>
    </row>
    <row r="1937" spans="1:17">
      <c r="A1937" t="s">
        <v>3871</v>
      </c>
      <c r="B1937" t="s">
        <v>3872</v>
      </c>
      <c r="C1937" t="s">
        <v>2845</v>
      </c>
      <c r="D1937" t="s">
        <v>139</v>
      </c>
      <c r="E1937" t="s">
        <v>63</v>
      </c>
      <c r="F1937" s="4">
        <v>44965</v>
      </c>
      <c r="G1937" t="s">
        <v>20</v>
      </c>
      <c r="H1937" t="s">
        <v>29</v>
      </c>
      <c r="I1937" t="s">
        <v>39</v>
      </c>
      <c r="J1937">
        <v>150765</v>
      </c>
      <c r="K1937" t="s">
        <v>23</v>
      </c>
      <c r="L1937">
        <f t="shared" si="90"/>
        <v>2023</v>
      </c>
      <c r="M1937">
        <f t="shared" si="91"/>
        <v>2</v>
      </c>
      <c r="Q1937" t="str">
        <f t="shared" si="92"/>
        <v>Low Loss</v>
      </c>
    </row>
    <row r="1938" spans="1:17">
      <c r="A1938" t="s">
        <v>3873</v>
      </c>
      <c r="B1938" t="s">
        <v>681</v>
      </c>
      <c r="C1938" t="s">
        <v>315</v>
      </c>
      <c r="D1938" t="s">
        <v>27</v>
      </c>
      <c r="E1938" t="s">
        <v>63</v>
      </c>
      <c r="F1938" s="4">
        <v>45843</v>
      </c>
      <c r="G1938" t="s">
        <v>28</v>
      </c>
      <c r="H1938" t="s">
        <v>21</v>
      </c>
      <c r="I1938" t="s">
        <v>39</v>
      </c>
      <c r="J1938">
        <v>323980</v>
      </c>
      <c r="K1938" t="s">
        <v>31</v>
      </c>
      <c r="L1938">
        <f t="shared" si="90"/>
        <v>2025</v>
      </c>
      <c r="M1938">
        <f t="shared" si="91"/>
        <v>7</v>
      </c>
      <c r="Q1938" t="str">
        <f t="shared" si="92"/>
        <v>High Loss</v>
      </c>
    </row>
    <row r="1939" spans="1:17">
      <c r="A1939" t="s">
        <v>3874</v>
      </c>
      <c r="B1939" t="s">
        <v>3875</v>
      </c>
      <c r="C1939" t="s">
        <v>658</v>
      </c>
      <c r="D1939" t="s">
        <v>292</v>
      </c>
      <c r="E1939" t="s">
        <v>97</v>
      </c>
      <c r="F1939" s="4">
        <v>45142</v>
      </c>
      <c r="G1939" t="s">
        <v>83</v>
      </c>
      <c r="H1939" t="s">
        <v>38</v>
      </c>
      <c r="I1939" t="s">
        <v>22</v>
      </c>
      <c r="J1939">
        <v>126931</v>
      </c>
      <c r="K1939" t="s">
        <v>31</v>
      </c>
      <c r="L1939">
        <f t="shared" si="90"/>
        <v>2023</v>
      </c>
      <c r="M1939">
        <f t="shared" si="91"/>
        <v>8</v>
      </c>
      <c r="Q1939" t="str">
        <f t="shared" si="92"/>
        <v>Low Loss</v>
      </c>
    </row>
    <row r="1940" spans="1:17">
      <c r="A1940" t="s">
        <v>3876</v>
      </c>
      <c r="B1940" t="s">
        <v>3877</v>
      </c>
      <c r="C1940" t="s">
        <v>258</v>
      </c>
      <c r="D1940" t="s">
        <v>52</v>
      </c>
      <c r="E1940" t="s">
        <v>58</v>
      </c>
      <c r="F1940" s="4">
        <v>45651</v>
      </c>
      <c r="G1940" t="s">
        <v>20</v>
      </c>
      <c r="H1940" t="s">
        <v>29</v>
      </c>
      <c r="I1940" t="s">
        <v>30</v>
      </c>
      <c r="J1940">
        <v>360558</v>
      </c>
      <c r="K1940" t="s">
        <v>23</v>
      </c>
      <c r="L1940">
        <f t="shared" si="90"/>
        <v>2024</v>
      </c>
      <c r="M1940">
        <f t="shared" si="91"/>
        <v>12</v>
      </c>
      <c r="Q1940" t="str">
        <f t="shared" si="92"/>
        <v>High Loss</v>
      </c>
    </row>
    <row r="1941" spans="1:17">
      <c r="A1941" t="s">
        <v>3878</v>
      </c>
      <c r="B1941" t="s">
        <v>3879</v>
      </c>
      <c r="C1941" t="s">
        <v>1121</v>
      </c>
      <c r="D1941" t="s">
        <v>82</v>
      </c>
      <c r="E1941" t="s">
        <v>58</v>
      </c>
      <c r="F1941" s="4">
        <v>45314</v>
      </c>
      <c r="G1941" t="s">
        <v>37</v>
      </c>
      <c r="H1941" t="s">
        <v>29</v>
      </c>
      <c r="I1941" t="s">
        <v>30</v>
      </c>
      <c r="J1941">
        <v>464861</v>
      </c>
      <c r="K1941" t="s">
        <v>23</v>
      </c>
      <c r="L1941">
        <f t="shared" si="90"/>
        <v>2024</v>
      </c>
      <c r="M1941">
        <f t="shared" si="91"/>
        <v>1</v>
      </c>
      <c r="Q1941" t="str">
        <f t="shared" si="92"/>
        <v>High Loss</v>
      </c>
    </row>
    <row r="1942" spans="1:17">
      <c r="A1942" t="s">
        <v>3880</v>
      </c>
      <c r="B1942" t="s">
        <v>3833</v>
      </c>
      <c r="C1942" t="s">
        <v>915</v>
      </c>
      <c r="D1942" t="s">
        <v>167</v>
      </c>
      <c r="E1942" t="s">
        <v>63</v>
      </c>
      <c r="F1942" s="4">
        <v>45218</v>
      </c>
      <c r="G1942" t="s">
        <v>83</v>
      </c>
      <c r="H1942" t="s">
        <v>38</v>
      </c>
      <c r="I1942" t="s">
        <v>39</v>
      </c>
      <c r="J1942">
        <v>177441</v>
      </c>
      <c r="K1942" t="s">
        <v>31</v>
      </c>
      <c r="L1942">
        <f t="shared" si="90"/>
        <v>2023</v>
      </c>
      <c r="M1942">
        <f t="shared" si="91"/>
        <v>10</v>
      </c>
      <c r="Q1942" t="str">
        <f t="shared" si="92"/>
        <v>Low Loss</v>
      </c>
    </row>
    <row r="1943" spans="1:17">
      <c r="A1943" t="s">
        <v>3881</v>
      </c>
      <c r="B1943" t="s">
        <v>3692</v>
      </c>
      <c r="C1943" t="s">
        <v>713</v>
      </c>
      <c r="D1943" t="s">
        <v>248</v>
      </c>
      <c r="E1943" t="s">
        <v>36</v>
      </c>
      <c r="F1943" s="4">
        <v>44962</v>
      </c>
      <c r="G1943" t="s">
        <v>37</v>
      </c>
      <c r="H1943" t="s">
        <v>21</v>
      </c>
      <c r="I1943" t="s">
        <v>39</v>
      </c>
      <c r="J1943">
        <v>494342</v>
      </c>
      <c r="K1943" t="s">
        <v>31</v>
      </c>
      <c r="L1943">
        <f t="shared" si="90"/>
        <v>2023</v>
      </c>
      <c r="M1943">
        <f t="shared" si="91"/>
        <v>2</v>
      </c>
      <c r="Q1943" t="str">
        <f t="shared" si="92"/>
        <v>High Loss</v>
      </c>
    </row>
    <row r="1944" spans="1:17">
      <c r="A1944" t="s">
        <v>3882</v>
      </c>
      <c r="B1944" t="s">
        <v>3723</v>
      </c>
      <c r="C1944" t="s">
        <v>743</v>
      </c>
      <c r="D1944" t="s">
        <v>662</v>
      </c>
      <c r="E1944" t="s">
        <v>63</v>
      </c>
      <c r="F1944" s="4">
        <v>45943</v>
      </c>
      <c r="G1944" t="s">
        <v>20</v>
      </c>
      <c r="H1944" t="s">
        <v>21</v>
      </c>
      <c r="I1944" t="s">
        <v>30</v>
      </c>
      <c r="J1944">
        <v>251808</v>
      </c>
      <c r="K1944" t="s">
        <v>23</v>
      </c>
      <c r="L1944">
        <f t="shared" si="90"/>
        <v>2025</v>
      </c>
      <c r="M1944">
        <f t="shared" si="91"/>
        <v>10</v>
      </c>
      <c r="Q1944" t="str">
        <f t="shared" si="92"/>
        <v>High Loss</v>
      </c>
    </row>
    <row r="1945" spans="1:17">
      <c r="A1945" t="s">
        <v>3883</v>
      </c>
      <c r="B1945" t="s">
        <v>3884</v>
      </c>
      <c r="C1945" t="s">
        <v>1999</v>
      </c>
      <c r="D1945" t="s">
        <v>365</v>
      </c>
      <c r="E1945" t="s">
        <v>68</v>
      </c>
      <c r="F1945" s="4">
        <v>45133</v>
      </c>
      <c r="G1945" t="s">
        <v>28</v>
      </c>
      <c r="H1945" t="s">
        <v>21</v>
      </c>
      <c r="I1945" t="s">
        <v>30</v>
      </c>
      <c r="J1945">
        <v>42430</v>
      </c>
      <c r="K1945" t="s">
        <v>31</v>
      </c>
      <c r="L1945">
        <f t="shared" si="90"/>
        <v>2023</v>
      </c>
      <c r="M1945">
        <f t="shared" si="91"/>
        <v>7</v>
      </c>
      <c r="Q1945" t="str">
        <f t="shared" si="92"/>
        <v>Low Loss</v>
      </c>
    </row>
    <row r="1946" spans="1:17">
      <c r="A1946" t="s">
        <v>3885</v>
      </c>
      <c r="B1946" t="s">
        <v>3886</v>
      </c>
      <c r="C1946" t="s">
        <v>488</v>
      </c>
      <c r="D1946" t="s">
        <v>312</v>
      </c>
      <c r="E1946" t="s">
        <v>68</v>
      </c>
      <c r="F1946" s="4">
        <v>45857</v>
      </c>
      <c r="G1946" t="s">
        <v>20</v>
      </c>
      <c r="H1946" t="s">
        <v>21</v>
      </c>
      <c r="I1946" t="s">
        <v>39</v>
      </c>
      <c r="J1946">
        <v>475584</v>
      </c>
      <c r="K1946" t="s">
        <v>31</v>
      </c>
      <c r="L1946">
        <f t="shared" si="90"/>
        <v>2025</v>
      </c>
      <c r="M1946">
        <f t="shared" si="91"/>
        <v>7</v>
      </c>
      <c r="Q1946" t="str">
        <f t="shared" si="92"/>
        <v>High Loss</v>
      </c>
    </row>
    <row r="1947" spans="1:17">
      <c r="A1947" t="s">
        <v>3887</v>
      </c>
      <c r="B1947" t="s">
        <v>2656</v>
      </c>
      <c r="C1947" t="s">
        <v>357</v>
      </c>
      <c r="D1947" t="s">
        <v>107</v>
      </c>
      <c r="E1947" t="s">
        <v>97</v>
      </c>
      <c r="F1947" s="4">
        <v>45206</v>
      </c>
      <c r="G1947" t="s">
        <v>37</v>
      </c>
      <c r="H1947" t="s">
        <v>38</v>
      </c>
      <c r="I1947" t="s">
        <v>39</v>
      </c>
      <c r="J1947">
        <v>276451</v>
      </c>
      <c r="K1947" t="s">
        <v>23</v>
      </c>
      <c r="L1947">
        <f t="shared" si="90"/>
        <v>2023</v>
      </c>
      <c r="M1947">
        <f t="shared" si="91"/>
        <v>10</v>
      </c>
      <c r="Q1947" t="str">
        <f t="shared" si="92"/>
        <v>High Loss</v>
      </c>
    </row>
    <row r="1948" spans="1:17">
      <c r="A1948" t="s">
        <v>3888</v>
      </c>
      <c r="B1948" t="s">
        <v>3889</v>
      </c>
      <c r="C1948" t="s">
        <v>1345</v>
      </c>
      <c r="D1948" t="s">
        <v>87</v>
      </c>
      <c r="E1948" t="s">
        <v>97</v>
      </c>
      <c r="F1948" s="4">
        <v>45475</v>
      </c>
      <c r="G1948" t="s">
        <v>83</v>
      </c>
      <c r="H1948" t="s">
        <v>38</v>
      </c>
      <c r="I1948" t="s">
        <v>74</v>
      </c>
      <c r="J1948">
        <v>467442</v>
      </c>
      <c r="K1948" t="s">
        <v>23</v>
      </c>
      <c r="L1948">
        <f t="shared" si="90"/>
        <v>2024</v>
      </c>
      <c r="M1948">
        <f t="shared" si="91"/>
        <v>7</v>
      </c>
      <c r="Q1948" t="str">
        <f t="shared" si="92"/>
        <v>High Loss</v>
      </c>
    </row>
    <row r="1949" spans="1:17">
      <c r="A1949" t="s">
        <v>3890</v>
      </c>
      <c r="B1949" t="s">
        <v>3718</v>
      </c>
      <c r="C1949" t="s">
        <v>357</v>
      </c>
      <c r="D1949" t="s">
        <v>354</v>
      </c>
      <c r="E1949" t="s">
        <v>97</v>
      </c>
      <c r="F1949" s="4">
        <v>45561</v>
      </c>
      <c r="G1949" t="s">
        <v>20</v>
      </c>
      <c r="H1949" t="s">
        <v>21</v>
      </c>
      <c r="I1949" t="s">
        <v>30</v>
      </c>
      <c r="J1949">
        <v>375051</v>
      </c>
      <c r="K1949" t="s">
        <v>23</v>
      </c>
      <c r="L1949">
        <f t="shared" si="90"/>
        <v>2024</v>
      </c>
      <c r="M1949">
        <f t="shared" si="91"/>
        <v>9</v>
      </c>
      <c r="Q1949" t="str">
        <f t="shared" si="92"/>
        <v>High Loss</v>
      </c>
    </row>
    <row r="1950" spans="1:17">
      <c r="A1950" t="s">
        <v>3891</v>
      </c>
      <c r="B1950" t="s">
        <v>3892</v>
      </c>
      <c r="C1950" t="s">
        <v>707</v>
      </c>
      <c r="D1950" t="s">
        <v>131</v>
      </c>
      <c r="E1950" t="s">
        <v>68</v>
      </c>
      <c r="F1950" s="4">
        <v>45344</v>
      </c>
      <c r="G1950" t="s">
        <v>83</v>
      </c>
      <c r="H1950" t="s">
        <v>21</v>
      </c>
      <c r="I1950" t="s">
        <v>74</v>
      </c>
      <c r="J1950">
        <v>172115</v>
      </c>
      <c r="K1950" t="s">
        <v>23</v>
      </c>
      <c r="L1950">
        <f t="shared" si="90"/>
        <v>2024</v>
      </c>
      <c r="M1950">
        <f t="shared" si="91"/>
        <v>2</v>
      </c>
      <c r="Q1950" t="str">
        <f t="shared" si="92"/>
        <v>Low Loss</v>
      </c>
    </row>
    <row r="1951" spans="1:17">
      <c r="A1951" t="s">
        <v>3893</v>
      </c>
      <c r="B1951" t="s">
        <v>3894</v>
      </c>
      <c r="C1951" t="s">
        <v>889</v>
      </c>
      <c r="D1951" t="s">
        <v>206</v>
      </c>
      <c r="E1951" t="s">
        <v>63</v>
      </c>
      <c r="F1951" s="4">
        <v>45138</v>
      </c>
      <c r="G1951" t="s">
        <v>28</v>
      </c>
      <c r="H1951" t="s">
        <v>21</v>
      </c>
      <c r="I1951" t="s">
        <v>39</v>
      </c>
      <c r="J1951">
        <v>324044</v>
      </c>
      <c r="K1951" t="s">
        <v>31</v>
      </c>
      <c r="L1951">
        <f t="shared" si="90"/>
        <v>2023</v>
      </c>
      <c r="M1951">
        <f t="shared" si="91"/>
        <v>7</v>
      </c>
      <c r="Q1951" t="str">
        <f t="shared" si="92"/>
        <v>High Loss</v>
      </c>
    </row>
    <row r="1952" spans="1:17">
      <c r="A1952" t="s">
        <v>3895</v>
      </c>
      <c r="B1952" t="s">
        <v>3896</v>
      </c>
      <c r="C1952" t="s">
        <v>611</v>
      </c>
      <c r="D1952" t="s">
        <v>365</v>
      </c>
      <c r="E1952" t="s">
        <v>88</v>
      </c>
      <c r="F1952" s="4">
        <v>44984</v>
      </c>
      <c r="G1952" t="s">
        <v>28</v>
      </c>
      <c r="H1952" t="s">
        <v>21</v>
      </c>
      <c r="I1952" t="s">
        <v>74</v>
      </c>
      <c r="J1952">
        <v>204111</v>
      </c>
      <c r="K1952" t="s">
        <v>31</v>
      </c>
      <c r="L1952">
        <f t="shared" si="90"/>
        <v>2023</v>
      </c>
      <c r="M1952">
        <f t="shared" si="91"/>
        <v>2</v>
      </c>
      <c r="Q1952" t="str">
        <f t="shared" si="92"/>
        <v>Low Loss</v>
      </c>
    </row>
    <row r="1953" spans="1:17">
      <c r="A1953" t="s">
        <v>3897</v>
      </c>
      <c r="B1953" t="s">
        <v>3898</v>
      </c>
      <c r="C1953" t="s">
        <v>34</v>
      </c>
      <c r="D1953" t="s">
        <v>273</v>
      </c>
      <c r="E1953" t="s">
        <v>68</v>
      </c>
      <c r="F1953" s="4">
        <v>44986</v>
      </c>
      <c r="G1953" t="s">
        <v>28</v>
      </c>
      <c r="H1953" t="s">
        <v>21</v>
      </c>
      <c r="I1953" t="s">
        <v>30</v>
      </c>
      <c r="J1953">
        <v>479808</v>
      </c>
      <c r="K1953" t="s">
        <v>23</v>
      </c>
      <c r="L1953">
        <f t="shared" si="90"/>
        <v>2023</v>
      </c>
      <c r="M1953">
        <f t="shared" si="91"/>
        <v>3</v>
      </c>
      <c r="Q1953" t="str">
        <f t="shared" si="92"/>
        <v>High Loss</v>
      </c>
    </row>
    <row r="1954" spans="1:17">
      <c r="A1954" t="s">
        <v>3899</v>
      </c>
      <c r="B1954" t="s">
        <v>891</v>
      </c>
      <c r="C1954" t="s">
        <v>667</v>
      </c>
      <c r="D1954" t="s">
        <v>52</v>
      </c>
      <c r="E1954" t="s">
        <v>88</v>
      </c>
      <c r="F1954" s="4">
        <v>45184</v>
      </c>
      <c r="G1954" t="s">
        <v>28</v>
      </c>
      <c r="H1954" t="s">
        <v>29</v>
      </c>
      <c r="I1954" t="s">
        <v>30</v>
      </c>
      <c r="J1954">
        <v>347616</v>
      </c>
      <c r="K1954" t="s">
        <v>31</v>
      </c>
      <c r="L1954">
        <f t="shared" si="90"/>
        <v>2023</v>
      </c>
      <c r="M1954">
        <f t="shared" si="91"/>
        <v>9</v>
      </c>
      <c r="Q1954" t="str">
        <f t="shared" si="92"/>
        <v>High Loss</v>
      </c>
    </row>
    <row r="1955" spans="1:17">
      <c r="A1955" t="s">
        <v>3900</v>
      </c>
      <c r="B1955" t="s">
        <v>3901</v>
      </c>
      <c r="C1955" t="s">
        <v>504</v>
      </c>
      <c r="D1955" t="s">
        <v>232</v>
      </c>
      <c r="E1955" t="s">
        <v>97</v>
      </c>
      <c r="F1955" s="4">
        <v>45066</v>
      </c>
      <c r="G1955" t="s">
        <v>83</v>
      </c>
      <c r="H1955" t="s">
        <v>21</v>
      </c>
      <c r="I1955" t="s">
        <v>30</v>
      </c>
      <c r="J1955">
        <v>457760</v>
      </c>
      <c r="K1955" t="s">
        <v>31</v>
      </c>
      <c r="L1955">
        <f t="shared" si="90"/>
        <v>2023</v>
      </c>
      <c r="M1955">
        <f t="shared" si="91"/>
        <v>5</v>
      </c>
      <c r="Q1955" t="str">
        <f t="shared" si="92"/>
        <v>High Loss</v>
      </c>
    </row>
    <row r="1956" spans="1:17">
      <c r="A1956" t="s">
        <v>3902</v>
      </c>
      <c r="B1956" t="s">
        <v>3903</v>
      </c>
      <c r="C1956" t="s">
        <v>655</v>
      </c>
      <c r="D1956" t="s">
        <v>131</v>
      </c>
      <c r="E1956" t="s">
        <v>58</v>
      </c>
      <c r="F1956" s="4">
        <v>45277</v>
      </c>
      <c r="G1956" t="s">
        <v>83</v>
      </c>
      <c r="H1956" t="s">
        <v>21</v>
      </c>
      <c r="I1956" t="s">
        <v>30</v>
      </c>
      <c r="J1956">
        <v>402883</v>
      </c>
      <c r="K1956" t="s">
        <v>31</v>
      </c>
      <c r="L1956">
        <f t="shared" si="90"/>
        <v>2023</v>
      </c>
      <c r="M1956">
        <f t="shared" si="91"/>
        <v>12</v>
      </c>
      <c r="Q1956" t="str">
        <f t="shared" si="92"/>
        <v>High Loss</v>
      </c>
    </row>
    <row r="1957" spans="1:17">
      <c r="A1957" t="s">
        <v>3904</v>
      </c>
      <c r="B1957" t="s">
        <v>3905</v>
      </c>
      <c r="C1957" t="s">
        <v>667</v>
      </c>
      <c r="D1957" t="s">
        <v>151</v>
      </c>
      <c r="E1957" t="s">
        <v>88</v>
      </c>
      <c r="F1957" s="4">
        <v>44953</v>
      </c>
      <c r="G1957" t="s">
        <v>83</v>
      </c>
      <c r="H1957" t="s">
        <v>21</v>
      </c>
      <c r="I1957" t="s">
        <v>30</v>
      </c>
      <c r="J1957">
        <v>191860</v>
      </c>
      <c r="K1957" t="s">
        <v>23</v>
      </c>
      <c r="L1957">
        <f t="shared" si="90"/>
        <v>2023</v>
      </c>
      <c r="M1957">
        <f t="shared" si="91"/>
        <v>1</v>
      </c>
      <c r="Q1957" t="str">
        <f t="shared" si="92"/>
        <v>Low Loss</v>
      </c>
    </row>
    <row r="1958" spans="1:17">
      <c r="A1958" t="s">
        <v>3906</v>
      </c>
      <c r="B1958" t="s">
        <v>2813</v>
      </c>
      <c r="C1958" t="s">
        <v>892</v>
      </c>
      <c r="D1958" t="s">
        <v>232</v>
      </c>
      <c r="E1958" t="s">
        <v>68</v>
      </c>
      <c r="F1958" s="4">
        <v>45123</v>
      </c>
      <c r="G1958" t="s">
        <v>28</v>
      </c>
      <c r="H1958" t="s">
        <v>38</v>
      </c>
      <c r="I1958" t="s">
        <v>74</v>
      </c>
      <c r="J1958">
        <v>114982</v>
      </c>
      <c r="K1958" t="s">
        <v>31</v>
      </c>
      <c r="L1958">
        <f t="shared" si="90"/>
        <v>2023</v>
      </c>
      <c r="M1958">
        <f t="shared" si="91"/>
        <v>7</v>
      </c>
      <c r="Q1958" t="str">
        <f t="shared" si="92"/>
        <v>Low Loss</v>
      </c>
    </row>
    <row r="1959" spans="1:17">
      <c r="A1959" t="s">
        <v>3907</v>
      </c>
      <c r="B1959" t="s">
        <v>1215</v>
      </c>
      <c r="C1959" t="s">
        <v>1553</v>
      </c>
      <c r="D1959" t="s">
        <v>217</v>
      </c>
      <c r="E1959" t="s">
        <v>19</v>
      </c>
      <c r="F1959" s="4">
        <v>45919</v>
      </c>
      <c r="G1959" t="s">
        <v>83</v>
      </c>
      <c r="H1959" t="s">
        <v>38</v>
      </c>
      <c r="I1959" t="s">
        <v>22</v>
      </c>
      <c r="J1959">
        <v>497265</v>
      </c>
      <c r="K1959" t="s">
        <v>31</v>
      </c>
      <c r="L1959">
        <f t="shared" si="90"/>
        <v>2025</v>
      </c>
      <c r="M1959">
        <f t="shared" si="91"/>
        <v>9</v>
      </c>
      <c r="Q1959" t="str">
        <f t="shared" si="92"/>
        <v>High Loss</v>
      </c>
    </row>
    <row r="1960" spans="1:17">
      <c r="A1960" t="s">
        <v>3908</v>
      </c>
      <c r="B1960" t="s">
        <v>3909</v>
      </c>
      <c r="C1960" t="s">
        <v>231</v>
      </c>
      <c r="D1960" t="s">
        <v>280</v>
      </c>
      <c r="E1960" t="s">
        <v>63</v>
      </c>
      <c r="F1960" s="4">
        <v>45502</v>
      </c>
      <c r="G1960" t="s">
        <v>28</v>
      </c>
      <c r="H1960" t="s">
        <v>38</v>
      </c>
      <c r="I1960" t="s">
        <v>30</v>
      </c>
      <c r="J1960">
        <v>294575</v>
      </c>
      <c r="K1960" t="s">
        <v>23</v>
      </c>
      <c r="L1960">
        <f t="shared" si="90"/>
        <v>2024</v>
      </c>
      <c r="M1960">
        <f t="shared" si="91"/>
        <v>7</v>
      </c>
      <c r="Q1960" t="str">
        <f t="shared" si="92"/>
        <v>High Loss</v>
      </c>
    </row>
    <row r="1961" spans="1:17">
      <c r="A1961" t="s">
        <v>3910</v>
      </c>
      <c r="B1961" t="s">
        <v>3911</v>
      </c>
      <c r="C1961" t="s">
        <v>883</v>
      </c>
      <c r="D1961" t="s">
        <v>255</v>
      </c>
      <c r="E1961" t="s">
        <v>68</v>
      </c>
      <c r="F1961" s="4">
        <v>45049</v>
      </c>
      <c r="G1961" t="s">
        <v>20</v>
      </c>
      <c r="H1961" t="s">
        <v>21</v>
      </c>
      <c r="I1961" t="s">
        <v>30</v>
      </c>
      <c r="J1961">
        <v>395108</v>
      </c>
      <c r="K1961" t="s">
        <v>23</v>
      </c>
      <c r="L1961">
        <f t="shared" si="90"/>
        <v>2023</v>
      </c>
      <c r="M1961">
        <f t="shared" si="91"/>
        <v>5</v>
      </c>
      <c r="Q1961" t="str">
        <f t="shared" si="92"/>
        <v>High Loss</v>
      </c>
    </row>
    <row r="1962" spans="1:17">
      <c r="A1962" t="s">
        <v>3912</v>
      </c>
      <c r="B1962" t="s">
        <v>3913</v>
      </c>
      <c r="C1962" t="s">
        <v>873</v>
      </c>
      <c r="D1962" t="s">
        <v>173</v>
      </c>
      <c r="E1962" t="s">
        <v>58</v>
      </c>
      <c r="F1962" s="4">
        <v>45080</v>
      </c>
      <c r="G1962" t="s">
        <v>20</v>
      </c>
      <c r="H1962" t="s">
        <v>21</v>
      </c>
      <c r="I1962" t="s">
        <v>39</v>
      </c>
      <c r="J1962">
        <v>372811</v>
      </c>
      <c r="K1962" t="s">
        <v>31</v>
      </c>
      <c r="L1962">
        <f t="shared" si="90"/>
        <v>2023</v>
      </c>
      <c r="M1962">
        <f t="shared" si="91"/>
        <v>6</v>
      </c>
      <c r="Q1962" t="str">
        <f t="shared" si="92"/>
        <v>High Loss</v>
      </c>
    </row>
    <row r="1963" spans="1:17">
      <c r="A1963" t="s">
        <v>3914</v>
      </c>
      <c r="B1963" t="s">
        <v>3915</v>
      </c>
      <c r="C1963" t="s">
        <v>180</v>
      </c>
      <c r="D1963" t="s">
        <v>217</v>
      </c>
      <c r="E1963" t="s">
        <v>19</v>
      </c>
      <c r="F1963" s="4">
        <v>45476</v>
      </c>
      <c r="G1963" t="s">
        <v>20</v>
      </c>
      <c r="H1963" t="s">
        <v>38</v>
      </c>
      <c r="I1963" t="s">
        <v>30</v>
      </c>
      <c r="J1963">
        <v>126565</v>
      </c>
      <c r="K1963" t="s">
        <v>31</v>
      </c>
      <c r="L1963">
        <f t="shared" si="90"/>
        <v>2024</v>
      </c>
      <c r="M1963">
        <f t="shared" si="91"/>
        <v>7</v>
      </c>
      <c r="Q1963" t="str">
        <f t="shared" si="92"/>
        <v>Low Loss</v>
      </c>
    </row>
    <row r="1964" spans="1:17">
      <c r="A1964" t="s">
        <v>3916</v>
      </c>
      <c r="B1964" t="s">
        <v>3917</v>
      </c>
      <c r="C1964" t="s">
        <v>992</v>
      </c>
      <c r="D1964" t="s">
        <v>382</v>
      </c>
      <c r="E1964" t="s">
        <v>19</v>
      </c>
      <c r="F1964" s="4">
        <v>45298</v>
      </c>
      <c r="G1964" t="s">
        <v>28</v>
      </c>
      <c r="H1964" t="s">
        <v>29</v>
      </c>
      <c r="I1964" t="s">
        <v>30</v>
      </c>
      <c r="J1964">
        <v>1356</v>
      </c>
      <c r="K1964" t="s">
        <v>23</v>
      </c>
      <c r="L1964">
        <f t="shared" si="90"/>
        <v>2024</v>
      </c>
      <c r="M1964">
        <f t="shared" si="91"/>
        <v>1</v>
      </c>
      <c r="Q1964" t="str">
        <f t="shared" si="92"/>
        <v>Low Loss</v>
      </c>
    </row>
    <row r="1965" spans="1:17">
      <c r="A1965" t="s">
        <v>3918</v>
      </c>
      <c r="B1965" t="s">
        <v>691</v>
      </c>
      <c r="C1965" t="s">
        <v>269</v>
      </c>
      <c r="D1965" t="s">
        <v>402</v>
      </c>
      <c r="E1965" t="s">
        <v>63</v>
      </c>
      <c r="F1965" s="4">
        <v>45901</v>
      </c>
      <c r="G1965" t="s">
        <v>83</v>
      </c>
      <c r="H1965" t="s">
        <v>21</v>
      </c>
      <c r="I1965" t="s">
        <v>74</v>
      </c>
      <c r="J1965">
        <v>435643</v>
      </c>
      <c r="K1965" t="s">
        <v>31</v>
      </c>
      <c r="L1965">
        <f t="shared" si="90"/>
        <v>2025</v>
      </c>
      <c r="M1965">
        <f t="shared" si="91"/>
        <v>9</v>
      </c>
      <c r="Q1965" t="str">
        <f t="shared" si="92"/>
        <v>High Loss</v>
      </c>
    </row>
    <row r="1966" spans="1:17">
      <c r="A1966" t="s">
        <v>3919</v>
      </c>
      <c r="B1966" t="s">
        <v>2659</v>
      </c>
      <c r="C1966" t="s">
        <v>1567</v>
      </c>
      <c r="D1966" t="s">
        <v>302</v>
      </c>
      <c r="E1966" t="s">
        <v>97</v>
      </c>
      <c r="F1966" s="4">
        <v>45040</v>
      </c>
      <c r="G1966" t="s">
        <v>83</v>
      </c>
      <c r="H1966" t="s">
        <v>29</v>
      </c>
      <c r="I1966" t="s">
        <v>30</v>
      </c>
      <c r="J1966">
        <v>169340</v>
      </c>
      <c r="K1966" t="s">
        <v>31</v>
      </c>
      <c r="L1966">
        <f t="shared" si="90"/>
        <v>2023</v>
      </c>
      <c r="M1966">
        <f t="shared" si="91"/>
        <v>4</v>
      </c>
      <c r="Q1966" t="str">
        <f t="shared" si="92"/>
        <v>Low Loss</v>
      </c>
    </row>
    <row r="1967" spans="1:17">
      <c r="A1967" t="s">
        <v>3920</v>
      </c>
      <c r="B1967" t="s">
        <v>2048</v>
      </c>
      <c r="C1967" t="s">
        <v>1085</v>
      </c>
      <c r="D1967" t="s">
        <v>236</v>
      </c>
      <c r="E1967" t="s">
        <v>68</v>
      </c>
      <c r="F1967" s="4">
        <v>45358</v>
      </c>
      <c r="G1967" t="s">
        <v>20</v>
      </c>
      <c r="H1967" t="s">
        <v>38</v>
      </c>
      <c r="I1967" t="s">
        <v>39</v>
      </c>
      <c r="J1967">
        <v>396642</v>
      </c>
      <c r="K1967" t="s">
        <v>31</v>
      </c>
      <c r="L1967">
        <f t="shared" si="90"/>
        <v>2024</v>
      </c>
      <c r="M1967">
        <f t="shared" si="91"/>
        <v>3</v>
      </c>
      <c r="Q1967" t="str">
        <f t="shared" si="92"/>
        <v>High Loss</v>
      </c>
    </row>
    <row r="1968" spans="1:17">
      <c r="A1968" t="s">
        <v>3921</v>
      </c>
      <c r="B1968" t="s">
        <v>3922</v>
      </c>
      <c r="C1968" t="s">
        <v>883</v>
      </c>
      <c r="D1968" t="s">
        <v>365</v>
      </c>
      <c r="E1968" t="s">
        <v>36</v>
      </c>
      <c r="F1968" s="4">
        <v>45630</v>
      </c>
      <c r="G1968" t="s">
        <v>20</v>
      </c>
      <c r="H1968" t="s">
        <v>21</v>
      </c>
      <c r="I1968" t="s">
        <v>30</v>
      </c>
      <c r="J1968">
        <v>4642</v>
      </c>
      <c r="K1968" t="s">
        <v>31</v>
      </c>
      <c r="L1968">
        <f t="shared" si="90"/>
        <v>2024</v>
      </c>
      <c r="M1968">
        <f t="shared" si="91"/>
        <v>12</v>
      </c>
      <c r="Q1968" t="str">
        <f t="shared" si="92"/>
        <v>Low Loss</v>
      </c>
    </row>
    <row r="1969" spans="1:17">
      <c r="A1969" t="s">
        <v>3923</v>
      </c>
      <c r="B1969" t="s">
        <v>2740</v>
      </c>
      <c r="C1969" t="s">
        <v>1105</v>
      </c>
      <c r="D1969" t="s">
        <v>27</v>
      </c>
      <c r="E1969" t="s">
        <v>58</v>
      </c>
      <c r="F1969" s="4">
        <v>45574</v>
      </c>
      <c r="G1969" t="s">
        <v>83</v>
      </c>
      <c r="H1969" t="s">
        <v>29</v>
      </c>
      <c r="I1969" t="s">
        <v>30</v>
      </c>
      <c r="J1969">
        <v>319850</v>
      </c>
      <c r="K1969" t="s">
        <v>23</v>
      </c>
      <c r="L1969">
        <f t="shared" si="90"/>
        <v>2024</v>
      </c>
      <c r="M1969">
        <f t="shared" si="91"/>
        <v>10</v>
      </c>
      <c r="Q1969" t="str">
        <f t="shared" si="92"/>
        <v>High Loss</v>
      </c>
    </row>
    <row r="1970" spans="1:17">
      <c r="A1970" t="s">
        <v>3924</v>
      </c>
      <c r="B1970" t="s">
        <v>2122</v>
      </c>
      <c r="C1970" t="s">
        <v>1161</v>
      </c>
      <c r="D1970" t="s">
        <v>292</v>
      </c>
      <c r="E1970" t="s">
        <v>36</v>
      </c>
      <c r="F1970" s="4">
        <v>45647</v>
      </c>
      <c r="G1970" t="s">
        <v>37</v>
      </c>
      <c r="H1970" t="s">
        <v>38</v>
      </c>
      <c r="I1970" t="s">
        <v>30</v>
      </c>
      <c r="J1970">
        <v>276315</v>
      </c>
      <c r="K1970" t="s">
        <v>31</v>
      </c>
      <c r="L1970">
        <f t="shared" si="90"/>
        <v>2024</v>
      </c>
      <c r="M1970">
        <f t="shared" si="91"/>
        <v>12</v>
      </c>
      <c r="Q1970" t="str">
        <f t="shared" si="92"/>
        <v>High Loss</v>
      </c>
    </row>
    <row r="1971" spans="1:17">
      <c r="A1971" t="s">
        <v>3925</v>
      </c>
      <c r="B1971" t="s">
        <v>2844</v>
      </c>
      <c r="C1971" t="s">
        <v>72</v>
      </c>
      <c r="D1971" t="s">
        <v>185</v>
      </c>
      <c r="E1971" t="s">
        <v>97</v>
      </c>
      <c r="F1971" s="4">
        <v>45179</v>
      </c>
      <c r="G1971" t="s">
        <v>28</v>
      </c>
      <c r="H1971" t="s">
        <v>38</v>
      </c>
      <c r="I1971" t="s">
        <v>22</v>
      </c>
      <c r="J1971">
        <v>236845</v>
      </c>
      <c r="K1971" t="s">
        <v>23</v>
      </c>
      <c r="L1971">
        <f t="shared" si="90"/>
        <v>2023</v>
      </c>
      <c r="M1971">
        <f t="shared" si="91"/>
        <v>9</v>
      </c>
      <c r="Q1971" t="str">
        <f t="shared" si="92"/>
        <v>Low Loss</v>
      </c>
    </row>
    <row r="1972" spans="1:17">
      <c r="A1972" t="s">
        <v>3926</v>
      </c>
      <c r="B1972" t="s">
        <v>3927</v>
      </c>
      <c r="C1972" t="s">
        <v>600</v>
      </c>
      <c r="D1972" t="s">
        <v>167</v>
      </c>
      <c r="E1972" t="s">
        <v>97</v>
      </c>
      <c r="F1972" s="4">
        <v>45204</v>
      </c>
      <c r="G1972" t="s">
        <v>83</v>
      </c>
      <c r="H1972" t="s">
        <v>21</v>
      </c>
      <c r="I1972" t="s">
        <v>30</v>
      </c>
      <c r="J1972">
        <v>276373</v>
      </c>
      <c r="K1972" t="s">
        <v>31</v>
      </c>
      <c r="L1972">
        <f t="shared" si="90"/>
        <v>2023</v>
      </c>
      <c r="M1972">
        <f t="shared" si="91"/>
        <v>10</v>
      </c>
      <c r="Q1972" t="str">
        <f t="shared" si="92"/>
        <v>High Loss</v>
      </c>
    </row>
    <row r="1973" spans="1:17">
      <c r="A1973" t="s">
        <v>3928</v>
      </c>
      <c r="B1973" t="s">
        <v>3929</v>
      </c>
      <c r="C1973" t="s">
        <v>209</v>
      </c>
      <c r="D1973" t="s">
        <v>62</v>
      </c>
      <c r="E1973" t="s">
        <v>63</v>
      </c>
      <c r="F1973" s="4">
        <v>45964</v>
      </c>
      <c r="G1973" t="s">
        <v>20</v>
      </c>
      <c r="H1973" t="s">
        <v>21</v>
      </c>
      <c r="I1973" t="s">
        <v>30</v>
      </c>
      <c r="J1973">
        <v>337819</v>
      </c>
      <c r="K1973" t="s">
        <v>31</v>
      </c>
      <c r="L1973">
        <f t="shared" si="90"/>
        <v>2025</v>
      </c>
      <c r="M1973">
        <f t="shared" si="91"/>
        <v>11</v>
      </c>
      <c r="Q1973" t="str">
        <f t="shared" si="92"/>
        <v>High Loss</v>
      </c>
    </row>
    <row r="1974" spans="1:17">
      <c r="A1974" t="s">
        <v>3930</v>
      </c>
      <c r="B1974" t="s">
        <v>3931</v>
      </c>
      <c r="C1974" t="s">
        <v>1161</v>
      </c>
      <c r="D1974" t="s">
        <v>131</v>
      </c>
      <c r="E1974" t="s">
        <v>19</v>
      </c>
      <c r="F1974" s="4">
        <v>45457</v>
      </c>
      <c r="G1974" t="s">
        <v>28</v>
      </c>
      <c r="H1974" t="s">
        <v>29</v>
      </c>
      <c r="I1974" t="s">
        <v>39</v>
      </c>
      <c r="J1974">
        <v>20139</v>
      </c>
      <c r="K1974" t="s">
        <v>31</v>
      </c>
      <c r="L1974">
        <f t="shared" si="90"/>
        <v>2024</v>
      </c>
      <c r="M1974">
        <f t="shared" si="91"/>
        <v>6</v>
      </c>
      <c r="Q1974" t="str">
        <f t="shared" si="92"/>
        <v>Low Loss</v>
      </c>
    </row>
    <row r="1975" spans="1:17">
      <c r="A1975" t="s">
        <v>3932</v>
      </c>
      <c r="B1975" t="s">
        <v>80</v>
      </c>
      <c r="C1975" t="s">
        <v>220</v>
      </c>
      <c r="D1975" t="s">
        <v>48</v>
      </c>
      <c r="E1975" t="s">
        <v>19</v>
      </c>
      <c r="F1975" s="4">
        <v>45036</v>
      </c>
      <c r="G1975" t="s">
        <v>37</v>
      </c>
      <c r="H1975" t="s">
        <v>29</v>
      </c>
      <c r="I1975" t="s">
        <v>74</v>
      </c>
      <c r="J1975">
        <v>270372</v>
      </c>
      <c r="K1975" t="s">
        <v>23</v>
      </c>
      <c r="L1975">
        <f t="shared" si="90"/>
        <v>2023</v>
      </c>
      <c r="M1975">
        <f t="shared" si="91"/>
        <v>4</v>
      </c>
      <c r="Q1975" t="str">
        <f t="shared" si="92"/>
        <v>High Loss</v>
      </c>
    </row>
    <row r="1976" spans="1:17">
      <c r="A1976" t="s">
        <v>3933</v>
      </c>
      <c r="B1976" t="s">
        <v>1535</v>
      </c>
      <c r="C1976" t="s">
        <v>837</v>
      </c>
      <c r="D1976" t="s">
        <v>96</v>
      </c>
      <c r="E1976" t="s">
        <v>88</v>
      </c>
      <c r="F1976" s="4">
        <v>45293</v>
      </c>
      <c r="G1976" t="s">
        <v>83</v>
      </c>
      <c r="H1976" t="s">
        <v>29</v>
      </c>
      <c r="I1976" t="s">
        <v>74</v>
      </c>
      <c r="J1976">
        <v>182102</v>
      </c>
      <c r="K1976" t="s">
        <v>31</v>
      </c>
      <c r="L1976">
        <f t="shared" si="90"/>
        <v>2024</v>
      </c>
      <c r="M1976">
        <f t="shared" si="91"/>
        <v>1</v>
      </c>
      <c r="Q1976" t="str">
        <f t="shared" si="92"/>
        <v>Low Loss</v>
      </c>
    </row>
    <row r="1977" spans="1:17">
      <c r="A1977" t="s">
        <v>3934</v>
      </c>
      <c r="B1977" t="s">
        <v>841</v>
      </c>
      <c r="C1977" t="s">
        <v>553</v>
      </c>
      <c r="D1977" t="s">
        <v>92</v>
      </c>
      <c r="E1977" t="s">
        <v>88</v>
      </c>
      <c r="F1977" s="4">
        <v>45865</v>
      </c>
      <c r="G1977" t="s">
        <v>20</v>
      </c>
      <c r="H1977" t="s">
        <v>38</v>
      </c>
      <c r="I1977" t="s">
        <v>39</v>
      </c>
      <c r="J1977">
        <v>92322</v>
      </c>
      <c r="K1977" t="s">
        <v>31</v>
      </c>
      <c r="L1977">
        <f t="shared" si="90"/>
        <v>2025</v>
      </c>
      <c r="M1977">
        <f t="shared" si="91"/>
        <v>7</v>
      </c>
      <c r="Q1977" t="str">
        <f t="shared" si="92"/>
        <v>Low Loss</v>
      </c>
    </row>
    <row r="1978" spans="1:17">
      <c r="A1978" t="s">
        <v>3935</v>
      </c>
      <c r="B1978" t="s">
        <v>2472</v>
      </c>
      <c r="C1978" t="s">
        <v>239</v>
      </c>
      <c r="D1978" t="s">
        <v>210</v>
      </c>
      <c r="E1978" t="s">
        <v>68</v>
      </c>
      <c r="F1978" s="4">
        <v>45931</v>
      </c>
      <c r="G1978" t="s">
        <v>20</v>
      </c>
      <c r="H1978" t="s">
        <v>21</v>
      </c>
      <c r="I1978" t="s">
        <v>30</v>
      </c>
      <c r="J1978">
        <v>259043</v>
      </c>
      <c r="K1978" t="s">
        <v>31</v>
      </c>
      <c r="L1978">
        <f t="shared" si="90"/>
        <v>2025</v>
      </c>
      <c r="M1978">
        <f t="shared" si="91"/>
        <v>10</v>
      </c>
      <c r="Q1978" t="str">
        <f t="shared" si="92"/>
        <v>High Loss</v>
      </c>
    </row>
    <row r="1979" spans="1:17">
      <c r="A1979" t="s">
        <v>3936</v>
      </c>
      <c r="B1979" t="s">
        <v>3937</v>
      </c>
      <c r="C1979" t="s">
        <v>158</v>
      </c>
      <c r="D1979" t="s">
        <v>103</v>
      </c>
      <c r="E1979" t="s">
        <v>36</v>
      </c>
      <c r="F1979" s="4">
        <v>44983</v>
      </c>
      <c r="G1979" t="s">
        <v>37</v>
      </c>
      <c r="H1979" t="s">
        <v>29</v>
      </c>
      <c r="I1979" t="s">
        <v>39</v>
      </c>
      <c r="J1979">
        <v>1161</v>
      </c>
      <c r="K1979" t="s">
        <v>31</v>
      </c>
      <c r="L1979">
        <f t="shared" si="90"/>
        <v>2023</v>
      </c>
      <c r="M1979">
        <f t="shared" si="91"/>
        <v>2</v>
      </c>
      <c r="Q1979" t="str">
        <f t="shared" si="92"/>
        <v>Low Loss</v>
      </c>
    </row>
    <row r="1980" spans="1:17">
      <c r="A1980" t="s">
        <v>3938</v>
      </c>
      <c r="B1980" t="s">
        <v>3939</v>
      </c>
      <c r="C1980" t="s">
        <v>283</v>
      </c>
      <c r="D1980" t="s">
        <v>96</v>
      </c>
      <c r="E1980" t="s">
        <v>97</v>
      </c>
      <c r="F1980" s="4">
        <v>45151</v>
      </c>
      <c r="G1980" t="s">
        <v>83</v>
      </c>
      <c r="H1980" t="s">
        <v>21</v>
      </c>
      <c r="I1980" t="s">
        <v>39</v>
      </c>
      <c r="J1980">
        <v>367981</v>
      </c>
      <c r="K1980" t="s">
        <v>31</v>
      </c>
      <c r="L1980">
        <f t="shared" si="90"/>
        <v>2023</v>
      </c>
      <c r="M1980">
        <f t="shared" si="91"/>
        <v>8</v>
      </c>
      <c r="Q1980" t="str">
        <f t="shared" si="92"/>
        <v>High Loss</v>
      </c>
    </row>
    <row r="1981" spans="1:17">
      <c r="A1981" t="s">
        <v>3940</v>
      </c>
      <c r="B1981" t="s">
        <v>3941</v>
      </c>
      <c r="C1981" t="s">
        <v>138</v>
      </c>
      <c r="D1981" t="s">
        <v>131</v>
      </c>
      <c r="E1981" t="s">
        <v>19</v>
      </c>
      <c r="F1981" s="4">
        <v>45117</v>
      </c>
      <c r="G1981" t="s">
        <v>20</v>
      </c>
      <c r="H1981" t="s">
        <v>29</v>
      </c>
      <c r="I1981" t="s">
        <v>22</v>
      </c>
      <c r="J1981">
        <v>297321</v>
      </c>
      <c r="K1981" t="s">
        <v>31</v>
      </c>
      <c r="L1981">
        <f t="shared" si="90"/>
        <v>2023</v>
      </c>
      <c r="M1981">
        <f t="shared" si="91"/>
        <v>7</v>
      </c>
      <c r="Q1981" t="str">
        <f t="shared" si="92"/>
        <v>High Loss</v>
      </c>
    </row>
    <row r="1982" spans="1:17">
      <c r="A1982" t="s">
        <v>3942</v>
      </c>
      <c r="B1982" t="s">
        <v>3165</v>
      </c>
      <c r="C1982" t="s">
        <v>1348</v>
      </c>
      <c r="D1982" t="s">
        <v>210</v>
      </c>
      <c r="E1982" t="s">
        <v>68</v>
      </c>
      <c r="F1982" s="4">
        <v>45858</v>
      </c>
      <c r="G1982" t="s">
        <v>28</v>
      </c>
      <c r="H1982" t="s">
        <v>38</v>
      </c>
      <c r="I1982" t="s">
        <v>22</v>
      </c>
      <c r="J1982">
        <v>314439</v>
      </c>
      <c r="K1982" t="s">
        <v>31</v>
      </c>
      <c r="L1982">
        <f t="shared" si="90"/>
        <v>2025</v>
      </c>
      <c r="M1982">
        <f t="shared" si="91"/>
        <v>7</v>
      </c>
      <c r="Q1982" t="str">
        <f t="shared" si="92"/>
        <v>High Loss</v>
      </c>
    </row>
    <row r="1983" spans="1:17">
      <c r="A1983" t="s">
        <v>3943</v>
      </c>
      <c r="B1983" t="s">
        <v>3944</v>
      </c>
      <c r="C1983" t="s">
        <v>142</v>
      </c>
      <c r="D1983" t="s">
        <v>347</v>
      </c>
      <c r="E1983" t="s">
        <v>88</v>
      </c>
      <c r="F1983" s="4">
        <v>45328</v>
      </c>
      <c r="G1983" t="s">
        <v>37</v>
      </c>
      <c r="H1983" t="s">
        <v>21</v>
      </c>
      <c r="I1983" t="s">
        <v>30</v>
      </c>
      <c r="J1983">
        <v>430939</v>
      </c>
      <c r="K1983" t="s">
        <v>23</v>
      </c>
      <c r="L1983">
        <f t="shared" si="90"/>
        <v>2024</v>
      </c>
      <c r="M1983">
        <f t="shared" si="91"/>
        <v>2</v>
      </c>
      <c r="Q1983" t="str">
        <f t="shared" si="92"/>
        <v>High Loss</v>
      </c>
    </row>
    <row r="1984" spans="1:17">
      <c r="A1984" t="s">
        <v>3945</v>
      </c>
      <c r="B1984" t="s">
        <v>1299</v>
      </c>
      <c r="C1984" t="s">
        <v>873</v>
      </c>
      <c r="D1984" t="s">
        <v>292</v>
      </c>
      <c r="E1984" t="s">
        <v>63</v>
      </c>
      <c r="F1984" s="4">
        <v>45554</v>
      </c>
      <c r="G1984" t="s">
        <v>28</v>
      </c>
      <c r="H1984" t="s">
        <v>21</v>
      </c>
      <c r="I1984" t="s">
        <v>74</v>
      </c>
      <c r="J1984">
        <v>347204</v>
      </c>
      <c r="K1984" t="s">
        <v>23</v>
      </c>
      <c r="L1984">
        <f t="shared" si="90"/>
        <v>2024</v>
      </c>
      <c r="M1984">
        <f t="shared" si="91"/>
        <v>9</v>
      </c>
      <c r="Q1984" t="str">
        <f t="shared" si="92"/>
        <v>High Loss</v>
      </c>
    </row>
    <row r="1985" spans="1:17">
      <c r="A1985" t="s">
        <v>3946</v>
      </c>
      <c r="B1985" t="s">
        <v>3947</v>
      </c>
      <c r="C1985" t="s">
        <v>1758</v>
      </c>
      <c r="D1985" t="s">
        <v>280</v>
      </c>
      <c r="E1985" t="s">
        <v>88</v>
      </c>
      <c r="F1985" s="4">
        <v>45699</v>
      </c>
      <c r="G1985" t="s">
        <v>37</v>
      </c>
      <c r="H1985" t="s">
        <v>38</v>
      </c>
      <c r="I1985" t="s">
        <v>30</v>
      </c>
      <c r="J1985">
        <v>337074</v>
      </c>
      <c r="K1985" t="s">
        <v>31</v>
      </c>
      <c r="L1985">
        <f t="shared" si="90"/>
        <v>2025</v>
      </c>
      <c r="M1985">
        <f t="shared" si="91"/>
        <v>2</v>
      </c>
      <c r="Q1985" t="str">
        <f t="shared" si="92"/>
        <v>High Loss</v>
      </c>
    </row>
    <row r="1986" spans="1:17">
      <c r="A1986" t="s">
        <v>3948</v>
      </c>
      <c r="B1986" t="s">
        <v>3949</v>
      </c>
      <c r="C1986" t="s">
        <v>2293</v>
      </c>
      <c r="D1986" t="s">
        <v>143</v>
      </c>
      <c r="E1986" t="s">
        <v>68</v>
      </c>
      <c r="F1986" s="4">
        <v>45820</v>
      </c>
      <c r="G1986" t="s">
        <v>28</v>
      </c>
      <c r="H1986" t="s">
        <v>21</v>
      </c>
      <c r="I1986" t="s">
        <v>30</v>
      </c>
      <c r="J1986">
        <v>209507</v>
      </c>
      <c r="K1986" t="s">
        <v>23</v>
      </c>
      <c r="L1986">
        <f t="shared" si="90"/>
        <v>2025</v>
      </c>
      <c r="M1986">
        <f t="shared" si="91"/>
        <v>6</v>
      </c>
      <c r="Q1986" t="str">
        <f t="shared" si="92"/>
        <v>Low Loss</v>
      </c>
    </row>
    <row r="1987" spans="1:17">
      <c r="A1987" t="s">
        <v>3950</v>
      </c>
      <c r="B1987" t="s">
        <v>1622</v>
      </c>
      <c r="C1987" t="s">
        <v>648</v>
      </c>
      <c r="D1987" t="s">
        <v>170</v>
      </c>
      <c r="E1987" t="s">
        <v>88</v>
      </c>
      <c r="F1987" s="4">
        <v>45552</v>
      </c>
      <c r="G1987" t="s">
        <v>37</v>
      </c>
      <c r="H1987" t="s">
        <v>29</v>
      </c>
      <c r="I1987" t="s">
        <v>22</v>
      </c>
      <c r="J1987">
        <v>425399</v>
      </c>
      <c r="K1987" t="s">
        <v>31</v>
      </c>
      <c r="L1987">
        <f t="shared" ref="L1987:L2050" si="93">YEAR(F1987)</f>
        <v>2024</v>
      </c>
      <c r="M1987">
        <f t="shared" ref="M1987:M2050" si="94">MONTH(F1987)</f>
        <v>9</v>
      </c>
      <c r="Q1987" t="str">
        <f t="shared" ref="Q1987:Q2050" si="95">IF(J1987&gt;250000,"High Loss","Low Loss")</f>
        <v>High Loss</v>
      </c>
    </row>
    <row r="1988" spans="1:17">
      <c r="A1988" t="s">
        <v>3951</v>
      </c>
      <c r="B1988" t="s">
        <v>1178</v>
      </c>
      <c r="C1988" t="s">
        <v>1999</v>
      </c>
      <c r="D1988" t="s">
        <v>173</v>
      </c>
      <c r="E1988" t="s">
        <v>63</v>
      </c>
      <c r="F1988" s="4">
        <v>46004</v>
      </c>
      <c r="G1988" t="s">
        <v>37</v>
      </c>
      <c r="H1988" t="s">
        <v>21</v>
      </c>
      <c r="I1988" t="s">
        <v>30</v>
      </c>
      <c r="J1988">
        <v>82876</v>
      </c>
      <c r="K1988" t="s">
        <v>23</v>
      </c>
      <c r="L1988">
        <f t="shared" si="93"/>
        <v>2025</v>
      </c>
      <c r="M1988">
        <f t="shared" si="94"/>
        <v>12</v>
      </c>
      <c r="Q1988" t="str">
        <f t="shared" si="95"/>
        <v>Low Loss</v>
      </c>
    </row>
    <row r="1989" spans="1:17">
      <c r="A1989" t="s">
        <v>3952</v>
      </c>
      <c r="B1989" t="s">
        <v>3953</v>
      </c>
      <c r="C1989" t="s">
        <v>661</v>
      </c>
      <c r="D1989" t="s">
        <v>402</v>
      </c>
      <c r="E1989" t="s">
        <v>58</v>
      </c>
      <c r="F1989" s="4">
        <v>45199</v>
      </c>
      <c r="G1989" t="s">
        <v>83</v>
      </c>
      <c r="H1989" t="s">
        <v>21</v>
      </c>
      <c r="I1989" t="s">
        <v>74</v>
      </c>
      <c r="J1989">
        <v>431860</v>
      </c>
      <c r="K1989" t="s">
        <v>23</v>
      </c>
      <c r="L1989">
        <f t="shared" si="93"/>
        <v>2023</v>
      </c>
      <c r="M1989">
        <f t="shared" si="94"/>
        <v>9</v>
      </c>
      <c r="Q1989" t="str">
        <f t="shared" si="95"/>
        <v>High Loss</v>
      </c>
    </row>
    <row r="1990" spans="1:17">
      <c r="A1990" t="s">
        <v>3954</v>
      </c>
      <c r="B1990" t="s">
        <v>3532</v>
      </c>
      <c r="C1990" t="s">
        <v>1351</v>
      </c>
      <c r="D1990" t="s">
        <v>312</v>
      </c>
      <c r="E1990" t="s">
        <v>88</v>
      </c>
      <c r="F1990" s="4">
        <v>45536</v>
      </c>
      <c r="G1990" t="s">
        <v>20</v>
      </c>
      <c r="H1990" t="s">
        <v>38</v>
      </c>
      <c r="I1990" t="s">
        <v>30</v>
      </c>
      <c r="J1990">
        <v>253551</v>
      </c>
      <c r="K1990" t="s">
        <v>23</v>
      </c>
      <c r="L1990">
        <f t="shared" si="93"/>
        <v>2024</v>
      </c>
      <c r="M1990">
        <f t="shared" si="94"/>
        <v>9</v>
      </c>
      <c r="Q1990" t="str">
        <f t="shared" si="95"/>
        <v>High Loss</v>
      </c>
    </row>
    <row r="1991" spans="1:17">
      <c r="A1991" t="s">
        <v>3955</v>
      </c>
      <c r="B1991" t="s">
        <v>3956</v>
      </c>
      <c r="C1991" t="s">
        <v>332</v>
      </c>
      <c r="D1991" t="s">
        <v>259</v>
      </c>
      <c r="E1991" t="s">
        <v>58</v>
      </c>
      <c r="F1991" s="4">
        <v>45390</v>
      </c>
      <c r="G1991" t="s">
        <v>83</v>
      </c>
      <c r="H1991" t="s">
        <v>29</v>
      </c>
      <c r="I1991" t="s">
        <v>39</v>
      </c>
      <c r="J1991">
        <v>162194</v>
      </c>
      <c r="K1991" t="s">
        <v>31</v>
      </c>
      <c r="L1991">
        <f t="shared" si="93"/>
        <v>2024</v>
      </c>
      <c r="M1991">
        <f t="shared" si="94"/>
        <v>4</v>
      </c>
      <c r="Q1991" t="str">
        <f t="shared" si="95"/>
        <v>Low Loss</v>
      </c>
    </row>
    <row r="1992" spans="1:17">
      <c r="A1992" t="s">
        <v>3957</v>
      </c>
      <c r="B1992" t="s">
        <v>3958</v>
      </c>
      <c r="C1992" t="s">
        <v>722</v>
      </c>
      <c r="D1992" t="s">
        <v>292</v>
      </c>
      <c r="E1992" t="s">
        <v>88</v>
      </c>
      <c r="F1992" s="4">
        <v>45945</v>
      </c>
      <c r="G1992" t="s">
        <v>37</v>
      </c>
      <c r="H1992" t="s">
        <v>38</v>
      </c>
      <c r="I1992" t="s">
        <v>22</v>
      </c>
      <c r="J1992">
        <v>19970</v>
      </c>
      <c r="K1992" t="s">
        <v>23</v>
      </c>
      <c r="L1992">
        <f t="shared" si="93"/>
        <v>2025</v>
      </c>
      <c r="M1992">
        <f t="shared" si="94"/>
        <v>10</v>
      </c>
      <c r="Q1992" t="str">
        <f t="shared" si="95"/>
        <v>Low Loss</v>
      </c>
    </row>
    <row r="1993" spans="1:17">
      <c r="A1993" t="s">
        <v>3959</v>
      </c>
      <c r="B1993" t="s">
        <v>3960</v>
      </c>
      <c r="C1993" t="s">
        <v>1399</v>
      </c>
      <c r="D1993" t="s">
        <v>263</v>
      </c>
      <c r="E1993" t="s">
        <v>19</v>
      </c>
      <c r="F1993" s="4">
        <v>45132</v>
      </c>
      <c r="G1993" t="s">
        <v>20</v>
      </c>
      <c r="H1993" t="s">
        <v>38</v>
      </c>
      <c r="I1993" t="s">
        <v>39</v>
      </c>
      <c r="J1993">
        <v>344932</v>
      </c>
      <c r="K1993" t="s">
        <v>23</v>
      </c>
      <c r="L1993">
        <f t="shared" si="93"/>
        <v>2023</v>
      </c>
      <c r="M1993">
        <f t="shared" si="94"/>
        <v>7</v>
      </c>
      <c r="Q1993" t="str">
        <f t="shared" si="95"/>
        <v>High Loss</v>
      </c>
    </row>
    <row r="1994" spans="1:17">
      <c r="A1994" t="s">
        <v>3961</v>
      </c>
      <c r="B1994" t="s">
        <v>3962</v>
      </c>
      <c r="C1994" t="s">
        <v>630</v>
      </c>
      <c r="D1994" t="s">
        <v>73</v>
      </c>
      <c r="E1994" t="s">
        <v>58</v>
      </c>
      <c r="F1994" s="4">
        <v>46019</v>
      </c>
      <c r="G1994" t="s">
        <v>28</v>
      </c>
      <c r="H1994" t="s">
        <v>38</v>
      </c>
      <c r="I1994" t="s">
        <v>22</v>
      </c>
      <c r="J1994">
        <v>337725</v>
      </c>
      <c r="K1994" t="s">
        <v>23</v>
      </c>
      <c r="L1994">
        <f t="shared" si="93"/>
        <v>2025</v>
      </c>
      <c r="M1994">
        <f t="shared" si="94"/>
        <v>12</v>
      </c>
      <c r="Q1994" t="str">
        <f t="shared" si="95"/>
        <v>High Loss</v>
      </c>
    </row>
    <row r="1995" spans="1:17">
      <c r="A1995" t="s">
        <v>3963</v>
      </c>
      <c r="B1995" t="s">
        <v>3964</v>
      </c>
      <c r="C1995" t="s">
        <v>416</v>
      </c>
      <c r="D1995" t="s">
        <v>662</v>
      </c>
      <c r="E1995" t="s">
        <v>68</v>
      </c>
      <c r="F1995" s="4">
        <v>45854</v>
      </c>
      <c r="G1995" t="s">
        <v>83</v>
      </c>
      <c r="H1995" t="s">
        <v>21</v>
      </c>
      <c r="I1995" t="s">
        <v>74</v>
      </c>
      <c r="J1995">
        <v>497930</v>
      </c>
      <c r="K1995" t="s">
        <v>31</v>
      </c>
      <c r="L1995">
        <f t="shared" si="93"/>
        <v>2025</v>
      </c>
      <c r="M1995">
        <f t="shared" si="94"/>
        <v>7</v>
      </c>
      <c r="Q1995" t="str">
        <f t="shared" si="95"/>
        <v>High Loss</v>
      </c>
    </row>
    <row r="1996" spans="1:17">
      <c r="A1996" t="s">
        <v>3965</v>
      </c>
      <c r="B1996" t="s">
        <v>3966</v>
      </c>
      <c r="C1996" t="s">
        <v>346</v>
      </c>
      <c r="D1996" t="s">
        <v>662</v>
      </c>
      <c r="E1996" t="s">
        <v>88</v>
      </c>
      <c r="F1996" s="4">
        <v>45142</v>
      </c>
      <c r="G1996" t="s">
        <v>83</v>
      </c>
      <c r="H1996" t="s">
        <v>21</v>
      </c>
      <c r="I1996" t="s">
        <v>30</v>
      </c>
      <c r="J1996">
        <v>494454</v>
      </c>
      <c r="K1996" t="s">
        <v>31</v>
      </c>
      <c r="L1996">
        <f t="shared" si="93"/>
        <v>2023</v>
      </c>
      <c r="M1996">
        <f t="shared" si="94"/>
        <v>8</v>
      </c>
      <c r="Q1996" t="str">
        <f t="shared" si="95"/>
        <v>High Loss</v>
      </c>
    </row>
    <row r="1997" spans="1:17">
      <c r="A1997" t="s">
        <v>3967</v>
      </c>
      <c r="B1997" t="s">
        <v>3968</v>
      </c>
      <c r="C1997" t="s">
        <v>272</v>
      </c>
      <c r="D1997" t="s">
        <v>302</v>
      </c>
      <c r="E1997" t="s">
        <v>88</v>
      </c>
      <c r="F1997" s="4">
        <v>45997</v>
      </c>
      <c r="G1997" t="s">
        <v>20</v>
      </c>
      <c r="H1997" t="s">
        <v>29</v>
      </c>
      <c r="I1997" t="s">
        <v>30</v>
      </c>
      <c r="J1997">
        <v>381868</v>
      </c>
      <c r="K1997" t="s">
        <v>31</v>
      </c>
      <c r="L1997">
        <f t="shared" si="93"/>
        <v>2025</v>
      </c>
      <c r="M1997">
        <f t="shared" si="94"/>
        <v>12</v>
      </c>
      <c r="Q1997" t="str">
        <f t="shared" si="95"/>
        <v>High Loss</v>
      </c>
    </row>
    <row r="1998" spans="1:17">
      <c r="A1998" t="s">
        <v>3969</v>
      </c>
      <c r="B1998" t="s">
        <v>3970</v>
      </c>
      <c r="C1998" t="s">
        <v>198</v>
      </c>
      <c r="D1998" t="s">
        <v>214</v>
      </c>
      <c r="E1998" t="s">
        <v>88</v>
      </c>
      <c r="F1998" s="4">
        <v>45110</v>
      </c>
      <c r="G1998" t="s">
        <v>28</v>
      </c>
      <c r="H1998" t="s">
        <v>21</v>
      </c>
      <c r="I1998" t="s">
        <v>39</v>
      </c>
      <c r="J1998">
        <v>225469</v>
      </c>
      <c r="K1998" t="s">
        <v>31</v>
      </c>
      <c r="L1998">
        <f t="shared" si="93"/>
        <v>2023</v>
      </c>
      <c r="M1998">
        <f t="shared" si="94"/>
        <v>7</v>
      </c>
      <c r="Q1998" t="str">
        <f t="shared" si="95"/>
        <v>Low Loss</v>
      </c>
    </row>
    <row r="1999" spans="1:17">
      <c r="A1999" t="s">
        <v>3971</v>
      </c>
      <c r="B1999" t="s">
        <v>3884</v>
      </c>
      <c r="C1999" t="s">
        <v>127</v>
      </c>
      <c r="D1999" t="s">
        <v>73</v>
      </c>
      <c r="E1999" t="s">
        <v>88</v>
      </c>
      <c r="F1999" s="4">
        <v>45004</v>
      </c>
      <c r="G1999" t="s">
        <v>83</v>
      </c>
      <c r="H1999" t="s">
        <v>21</v>
      </c>
      <c r="I1999" t="s">
        <v>39</v>
      </c>
      <c r="J1999">
        <v>198227</v>
      </c>
      <c r="K1999" t="s">
        <v>31</v>
      </c>
      <c r="L1999">
        <f t="shared" si="93"/>
        <v>2023</v>
      </c>
      <c r="M1999">
        <f t="shared" si="94"/>
        <v>3</v>
      </c>
      <c r="Q1999" t="str">
        <f t="shared" si="95"/>
        <v>Low Loss</v>
      </c>
    </row>
    <row r="2000" spans="1:17">
      <c r="A2000" t="s">
        <v>3972</v>
      </c>
      <c r="B2000" t="s">
        <v>3973</v>
      </c>
      <c r="C2000" t="s">
        <v>1537</v>
      </c>
      <c r="D2000" t="s">
        <v>27</v>
      </c>
      <c r="E2000" t="s">
        <v>88</v>
      </c>
      <c r="F2000" s="4">
        <v>45440</v>
      </c>
      <c r="G2000" t="s">
        <v>28</v>
      </c>
      <c r="H2000" t="s">
        <v>38</v>
      </c>
      <c r="I2000" t="s">
        <v>39</v>
      </c>
      <c r="J2000">
        <v>89790</v>
      </c>
      <c r="K2000" t="s">
        <v>23</v>
      </c>
      <c r="L2000">
        <f t="shared" si="93"/>
        <v>2024</v>
      </c>
      <c r="M2000">
        <f t="shared" si="94"/>
        <v>5</v>
      </c>
      <c r="Q2000" t="str">
        <f t="shared" si="95"/>
        <v>Low Loss</v>
      </c>
    </row>
    <row r="2001" spans="1:17">
      <c r="A2001" t="s">
        <v>3974</v>
      </c>
      <c r="B2001" t="s">
        <v>2483</v>
      </c>
      <c r="C2001" t="s">
        <v>905</v>
      </c>
      <c r="D2001" t="s">
        <v>662</v>
      </c>
      <c r="E2001" t="s">
        <v>36</v>
      </c>
      <c r="F2001" s="4">
        <v>44985</v>
      </c>
      <c r="G2001" t="s">
        <v>28</v>
      </c>
      <c r="H2001" t="s">
        <v>29</v>
      </c>
      <c r="I2001" t="s">
        <v>30</v>
      </c>
      <c r="J2001">
        <v>175691</v>
      </c>
      <c r="K2001" t="s">
        <v>31</v>
      </c>
      <c r="L2001">
        <f t="shared" si="93"/>
        <v>2023</v>
      </c>
      <c r="M2001">
        <f t="shared" si="94"/>
        <v>2</v>
      </c>
      <c r="Q2001" t="str">
        <f t="shared" si="95"/>
        <v>Low Loss</v>
      </c>
    </row>
    <row r="2002" spans="1:17">
      <c r="A2002" t="s">
        <v>3975</v>
      </c>
      <c r="B2002" t="s">
        <v>3976</v>
      </c>
      <c r="C2002" t="s">
        <v>828</v>
      </c>
      <c r="D2002" t="s">
        <v>423</v>
      </c>
      <c r="E2002" t="s">
        <v>63</v>
      </c>
      <c r="F2002" s="4">
        <v>45585</v>
      </c>
      <c r="G2002" t="s">
        <v>83</v>
      </c>
      <c r="H2002" t="s">
        <v>21</v>
      </c>
      <c r="I2002" t="s">
        <v>30</v>
      </c>
      <c r="J2002">
        <v>69494</v>
      </c>
      <c r="K2002" t="s">
        <v>31</v>
      </c>
      <c r="L2002">
        <f t="shared" si="93"/>
        <v>2024</v>
      </c>
      <c r="M2002">
        <f t="shared" si="94"/>
        <v>10</v>
      </c>
      <c r="Q2002" t="str">
        <f t="shared" si="95"/>
        <v>Low Loss</v>
      </c>
    </row>
    <row r="2003" spans="1:17">
      <c r="A2003" t="s">
        <v>3977</v>
      </c>
      <c r="B2003" t="s">
        <v>3978</v>
      </c>
      <c r="C2003" t="s">
        <v>895</v>
      </c>
      <c r="D2003" t="s">
        <v>107</v>
      </c>
      <c r="E2003" t="s">
        <v>88</v>
      </c>
      <c r="F2003" s="4">
        <v>45386</v>
      </c>
      <c r="G2003" t="s">
        <v>20</v>
      </c>
      <c r="H2003" t="s">
        <v>38</v>
      </c>
      <c r="I2003" t="s">
        <v>74</v>
      </c>
      <c r="J2003">
        <v>275426</v>
      </c>
      <c r="K2003" t="s">
        <v>23</v>
      </c>
      <c r="L2003">
        <f t="shared" si="93"/>
        <v>2024</v>
      </c>
      <c r="M2003">
        <f t="shared" si="94"/>
        <v>4</v>
      </c>
      <c r="Q2003" t="str">
        <f t="shared" si="95"/>
        <v>High Loss</v>
      </c>
    </row>
    <row r="2004" spans="1:17">
      <c r="A2004" t="s">
        <v>3979</v>
      </c>
      <c r="B2004" t="s">
        <v>3980</v>
      </c>
      <c r="C2004" t="s">
        <v>959</v>
      </c>
      <c r="D2004" t="s">
        <v>139</v>
      </c>
      <c r="E2004" t="s">
        <v>63</v>
      </c>
      <c r="F2004" s="4">
        <v>45401</v>
      </c>
      <c r="G2004" t="s">
        <v>28</v>
      </c>
      <c r="H2004" t="s">
        <v>38</v>
      </c>
      <c r="I2004" t="s">
        <v>30</v>
      </c>
      <c r="J2004">
        <v>475508</v>
      </c>
      <c r="K2004" t="s">
        <v>23</v>
      </c>
      <c r="L2004">
        <f t="shared" si="93"/>
        <v>2024</v>
      </c>
      <c r="M2004">
        <f t="shared" si="94"/>
        <v>4</v>
      </c>
      <c r="Q2004" t="str">
        <f t="shared" si="95"/>
        <v>High Loss</v>
      </c>
    </row>
    <row r="2005" spans="1:17">
      <c r="A2005" t="s">
        <v>3981</v>
      </c>
      <c r="B2005" t="s">
        <v>3982</v>
      </c>
      <c r="C2005" t="s">
        <v>912</v>
      </c>
      <c r="D2005" t="s">
        <v>151</v>
      </c>
      <c r="E2005" t="s">
        <v>19</v>
      </c>
      <c r="F2005" s="4">
        <v>45380</v>
      </c>
      <c r="G2005" t="s">
        <v>37</v>
      </c>
      <c r="H2005" t="s">
        <v>29</v>
      </c>
      <c r="I2005" t="s">
        <v>30</v>
      </c>
      <c r="J2005">
        <v>337465</v>
      </c>
      <c r="K2005" t="s">
        <v>31</v>
      </c>
      <c r="L2005">
        <f t="shared" si="93"/>
        <v>2024</v>
      </c>
      <c r="M2005">
        <f t="shared" si="94"/>
        <v>3</v>
      </c>
      <c r="Q2005" t="str">
        <f t="shared" si="95"/>
        <v>High Loss</v>
      </c>
    </row>
    <row r="2006" spans="1:17">
      <c r="A2006" t="s">
        <v>3983</v>
      </c>
      <c r="B2006" t="s">
        <v>3984</v>
      </c>
      <c r="C2006" t="s">
        <v>1581</v>
      </c>
      <c r="D2006" t="s">
        <v>373</v>
      </c>
      <c r="E2006" t="s">
        <v>88</v>
      </c>
      <c r="F2006" s="4">
        <v>45013</v>
      </c>
      <c r="G2006" t="s">
        <v>28</v>
      </c>
      <c r="H2006" t="s">
        <v>38</v>
      </c>
      <c r="I2006" t="s">
        <v>30</v>
      </c>
      <c r="J2006">
        <v>457736</v>
      </c>
      <c r="K2006" t="s">
        <v>31</v>
      </c>
      <c r="L2006">
        <f t="shared" si="93"/>
        <v>2023</v>
      </c>
      <c r="M2006">
        <f t="shared" si="94"/>
        <v>3</v>
      </c>
      <c r="Q2006" t="str">
        <f t="shared" si="95"/>
        <v>High Loss</v>
      </c>
    </row>
    <row r="2007" spans="1:17">
      <c r="A2007" t="s">
        <v>3985</v>
      </c>
      <c r="B2007" t="s">
        <v>2665</v>
      </c>
      <c r="C2007" t="s">
        <v>638</v>
      </c>
      <c r="D2007" t="s">
        <v>181</v>
      </c>
      <c r="E2007" t="s">
        <v>63</v>
      </c>
      <c r="F2007" s="4">
        <v>44976</v>
      </c>
      <c r="G2007" t="s">
        <v>83</v>
      </c>
      <c r="H2007" t="s">
        <v>21</v>
      </c>
      <c r="I2007" t="s">
        <v>39</v>
      </c>
      <c r="J2007">
        <v>385043</v>
      </c>
      <c r="K2007" t="s">
        <v>31</v>
      </c>
      <c r="L2007">
        <f t="shared" si="93"/>
        <v>2023</v>
      </c>
      <c r="M2007">
        <f t="shared" si="94"/>
        <v>2</v>
      </c>
      <c r="Q2007" t="str">
        <f t="shared" si="95"/>
        <v>High Loss</v>
      </c>
    </row>
    <row r="2008" spans="1:17">
      <c r="A2008" t="s">
        <v>3986</v>
      </c>
      <c r="B2008" t="s">
        <v>2764</v>
      </c>
      <c r="C2008" t="s">
        <v>1035</v>
      </c>
      <c r="D2008" t="s">
        <v>48</v>
      </c>
      <c r="E2008" t="s">
        <v>97</v>
      </c>
      <c r="F2008" s="4">
        <v>45131</v>
      </c>
      <c r="G2008" t="s">
        <v>37</v>
      </c>
      <c r="H2008" t="s">
        <v>38</v>
      </c>
      <c r="I2008" t="s">
        <v>74</v>
      </c>
      <c r="J2008">
        <v>441180</v>
      </c>
      <c r="K2008" t="s">
        <v>31</v>
      </c>
      <c r="L2008">
        <f t="shared" si="93"/>
        <v>2023</v>
      </c>
      <c r="M2008">
        <f t="shared" si="94"/>
        <v>7</v>
      </c>
      <c r="Q2008" t="str">
        <f t="shared" si="95"/>
        <v>High Loss</v>
      </c>
    </row>
    <row r="2009" spans="1:17">
      <c r="A2009" t="s">
        <v>3987</v>
      </c>
      <c r="B2009" t="s">
        <v>3988</v>
      </c>
      <c r="C2009" t="s">
        <v>1149</v>
      </c>
      <c r="D2009" t="s">
        <v>620</v>
      </c>
      <c r="E2009" t="s">
        <v>58</v>
      </c>
      <c r="F2009" s="4">
        <v>45671</v>
      </c>
      <c r="G2009" t="s">
        <v>20</v>
      </c>
      <c r="H2009" t="s">
        <v>29</v>
      </c>
      <c r="I2009" t="s">
        <v>30</v>
      </c>
      <c r="J2009">
        <v>143059</v>
      </c>
      <c r="K2009" t="s">
        <v>31</v>
      </c>
      <c r="L2009">
        <f t="shared" si="93"/>
        <v>2025</v>
      </c>
      <c r="M2009">
        <f t="shared" si="94"/>
        <v>1</v>
      </c>
      <c r="Q2009" t="str">
        <f t="shared" si="95"/>
        <v>Low Loss</v>
      </c>
    </row>
    <row r="2010" spans="1:17">
      <c r="A2010" t="s">
        <v>3989</v>
      </c>
      <c r="B2010" t="s">
        <v>1522</v>
      </c>
      <c r="C2010" t="s">
        <v>949</v>
      </c>
      <c r="D2010" t="s">
        <v>139</v>
      </c>
      <c r="E2010" t="s">
        <v>36</v>
      </c>
      <c r="F2010" s="4">
        <v>45196</v>
      </c>
      <c r="G2010" t="s">
        <v>20</v>
      </c>
      <c r="H2010" t="s">
        <v>38</v>
      </c>
      <c r="I2010" t="s">
        <v>39</v>
      </c>
      <c r="J2010">
        <v>371872</v>
      </c>
      <c r="K2010" t="s">
        <v>31</v>
      </c>
      <c r="L2010">
        <f t="shared" si="93"/>
        <v>2023</v>
      </c>
      <c r="M2010">
        <f t="shared" si="94"/>
        <v>9</v>
      </c>
      <c r="Q2010" t="str">
        <f t="shared" si="95"/>
        <v>High Loss</v>
      </c>
    </row>
    <row r="2011" spans="1:17">
      <c r="A2011" t="s">
        <v>3990</v>
      </c>
      <c r="B2011" t="s">
        <v>3991</v>
      </c>
      <c r="C2011" t="s">
        <v>184</v>
      </c>
      <c r="D2011" t="s">
        <v>259</v>
      </c>
      <c r="E2011" t="s">
        <v>36</v>
      </c>
      <c r="F2011" s="4">
        <v>45807</v>
      </c>
      <c r="G2011" t="s">
        <v>37</v>
      </c>
      <c r="H2011" t="s">
        <v>38</v>
      </c>
      <c r="I2011" t="s">
        <v>30</v>
      </c>
      <c r="J2011">
        <v>398536</v>
      </c>
      <c r="K2011" t="s">
        <v>31</v>
      </c>
      <c r="L2011">
        <f t="shared" si="93"/>
        <v>2025</v>
      </c>
      <c r="M2011">
        <f t="shared" si="94"/>
        <v>5</v>
      </c>
      <c r="Q2011" t="str">
        <f t="shared" si="95"/>
        <v>High Loss</v>
      </c>
    </row>
    <row r="2012" spans="1:17">
      <c r="A2012" t="s">
        <v>3992</v>
      </c>
      <c r="B2012" t="s">
        <v>76</v>
      </c>
      <c r="C2012" t="s">
        <v>1345</v>
      </c>
      <c r="D2012" t="s">
        <v>151</v>
      </c>
      <c r="E2012" t="s">
        <v>36</v>
      </c>
      <c r="F2012" s="4">
        <v>46014</v>
      </c>
      <c r="G2012" t="s">
        <v>20</v>
      </c>
      <c r="H2012" t="s">
        <v>38</v>
      </c>
      <c r="I2012" t="s">
        <v>74</v>
      </c>
      <c r="J2012">
        <v>373645</v>
      </c>
      <c r="K2012" t="s">
        <v>23</v>
      </c>
      <c r="L2012">
        <f t="shared" si="93"/>
        <v>2025</v>
      </c>
      <c r="M2012">
        <f t="shared" si="94"/>
        <v>12</v>
      </c>
      <c r="Q2012" t="str">
        <f t="shared" si="95"/>
        <v>High Loss</v>
      </c>
    </row>
    <row r="2013" spans="1:17">
      <c r="A2013" t="s">
        <v>3993</v>
      </c>
      <c r="B2013" t="s">
        <v>3994</v>
      </c>
      <c r="C2013" t="s">
        <v>1581</v>
      </c>
      <c r="D2013" t="s">
        <v>298</v>
      </c>
      <c r="E2013" t="s">
        <v>19</v>
      </c>
      <c r="F2013" s="4">
        <v>45068</v>
      </c>
      <c r="G2013" t="s">
        <v>28</v>
      </c>
      <c r="H2013" t="s">
        <v>21</v>
      </c>
      <c r="I2013" t="s">
        <v>30</v>
      </c>
      <c r="J2013">
        <v>457891</v>
      </c>
      <c r="K2013" t="s">
        <v>31</v>
      </c>
      <c r="L2013">
        <f t="shared" si="93"/>
        <v>2023</v>
      </c>
      <c r="M2013">
        <f t="shared" si="94"/>
        <v>5</v>
      </c>
      <c r="Q2013" t="str">
        <f t="shared" si="95"/>
        <v>High Loss</v>
      </c>
    </row>
    <row r="2014" spans="1:17">
      <c r="A2014" t="s">
        <v>3995</v>
      </c>
      <c r="B2014" t="s">
        <v>481</v>
      </c>
      <c r="C2014" t="s">
        <v>388</v>
      </c>
      <c r="D2014" t="s">
        <v>87</v>
      </c>
      <c r="E2014" t="s">
        <v>88</v>
      </c>
      <c r="F2014" s="4">
        <v>45110</v>
      </c>
      <c r="G2014" t="s">
        <v>20</v>
      </c>
      <c r="H2014" t="s">
        <v>38</v>
      </c>
      <c r="I2014" t="s">
        <v>30</v>
      </c>
      <c r="J2014">
        <v>379771</v>
      </c>
      <c r="K2014" t="s">
        <v>31</v>
      </c>
      <c r="L2014">
        <f t="shared" si="93"/>
        <v>2023</v>
      </c>
      <c r="M2014">
        <f t="shared" si="94"/>
        <v>7</v>
      </c>
      <c r="Q2014" t="str">
        <f t="shared" si="95"/>
        <v>High Loss</v>
      </c>
    </row>
    <row r="2015" spans="1:17">
      <c r="A2015" t="s">
        <v>3996</v>
      </c>
      <c r="B2015" t="s">
        <v>3997</v>
      </c>
      <c r="C2015" t="s">
        <v>188</v>
      </c>
      <c r="D2015" t="s">
        <v>382</v>
      </c>
      <c r="E2015" t="s">
        <v>97</v>
      </c>
      <c r="F2015" s="4">
        <v>45050</v>
      </c>
      <c r="G2015" t="s">
        <v>37</v>
      </c>
      <c r="H2015" t="s">
        <v>38</v>
      </c>
      <c r="I2015" t="s">
        <v>30</v>
      </c>
      <c r="J2015">
        <v>124220</v>
      </c>
      <c r="K2015" t="s">
        <v>31</v>
      </c>
      <c r="L2015">
        <f t="shared" si="93"/>
        <v>2023</v>
      </c>
      <c r="M2015">
        <f t="shared" si="94"/>
        <v>5</v>
      </c>
      <c r="Q2015" t="str">
        <f t="shared" si="95"/>
        <v>Low Loss</v>
      </c>
    </row>
    <row r="2016" spans="1:17">
      <c r="A2016" t="s">
        <v>3998</v>
      </c>
      <c r="B2016" t="s">
        <v>3999</v>
      </c>
      <c r="C2016" t="s">
        <v>416</v>
      </c>
      <c r="D2016" t="s">
        <v>185</v>
      </c>
      <c r="E2016" t="s">
        <v>19</v>
      </c>
      <c r="F2016" s="4">
        <v>45713</v>
      </c>
      <c r="G2016" t="s">
        <v>37</v>
      </c>
      <c r="H2016" t="s">
        <v>21</v>
      </c>
      <c r="I2016" t="s">
        <v>30</v>
      </c>
      <c r="J2016">
        <v>397987</v>
      </c>
      <c r="K2016" t="s">
        <v>31</v>
      </c>
      <c r="L2016">
        <f t="shared" si="93"/>
        <v>2025</v>
      </c>
      <c r="M2016">
        <f t="shared" si="94"/>
        <v>2</v>
      </c>
      <c r="Q2016" t="str">
        <f t="shared" si="95"/>
        <v>High Loss</v>
      </c>
    </row>
    <row r="2017" spans="1:17">
      <c r="A2017" t="s">
        <v>4000</v>
      </c>
      <c r="B2017" t="s">
        <v>4001</v>
      </c>
      <c r="C2017" t="s">
        <v>372</v>
      </c>
      <c r="D2017" t="s">
        <v>147</v>
      </c>
      <c r="E2017" t="s">
        <v>58</v>
      </c>
      <c r="F2017" s="4">
        <v>45691</v>
      </c>
      <c r="G2017" t="s">
        <v>83</v>
      </c>
      <c r="H2017" t="s">
        <v>38</v>
      </c>
      <c r="I2017" t="s">
        <v>74</v>
      </c>
      <c r="J2017">
        <v>50538</v>
      </c>
      <c r="K2017" t="s">
        <v>23</v>
      </c>
      <c r="L2017">
        <f t="shared" si="93"/>
        <v>2025</v>
      </c>
      <c r="M2017">
        <f t="shared" si="94"/>
        <v>2</v>
      </c>
      <c r="Q2017" t="str">
        <f t="shared" si="95"/>
        <v>Low Loss</v>
      </c>
    </row>
    <row r="2018" spans="1:17">
      <c r="A2018" t="s">
        <v>4002</v>
      </c>
      <c r="B2018" t="s">
        <v>4003</v>
      </c>
      <c r="C2018" t="s">
        <v>569</v>
      </c>
      <c r="D2018" t="s">
        <v>734</v>
      </c>
      <c r="E2018" t="s">
        <v>19</v>
      </c>
      <c r="F2018" s="4">
        <v>45798</v>
      </c>
      <c r="G2018" t="s">
        <v>28</v>
      </c>
      <c r="H2018" t="s">
        <v>38</v>
      </c>
      <c r="I2018" t="s">
        <v>39</v>
      </c>
      <c r="J2018">
        <v>488309</v>
      </c>
      <c r="K2018" t="s">
        <v>31</v>
      </c>
      <c r="L2018">
        <f t="shared" si="93"/>
        <v>2025</v>
      </c>
      <c r="M2018">
        <f t="shared" si="94"/>
        <v>5</v>
      </c>
      <c r="Q2018" t="str">
        <f t="shared" si="95"/>
        <v>High Loss</v>
      </c>
    </row>
    <row r="2019" spans="1:17">
      <c r="A2019" t="s">
        <v>4004</v>
      </c>
      <c r="B2019" t="s">
        <v>1290</v>
      </c>
      <c r="C2019" t="s">
        <v>269</v>
      </c>
      <c r="D2019" t="s">
        <v>236</v>
      </c>
      <c r="E2019" t="s">
        <v>19</v>
      </c>
      <c r="F2019" s="4">
        <v>45868</v>
      </c>
      <c r="G2019" t="s">
        <v>28</v>
      </c>
      <c r="H2019" t="s">
        <v>21</v>
      </c>
      <c r="I2019" t="s">
        <v>30</v>
      </c>
      <c r="J2019">
        <v>117468</v>
      </c>
      <c r="K2019" t="s">
        <v>31</v>
      </c>
      <c r="L2019">
        <f t="shared" si="93"/>
        <v>2025</v>
      </c>
      <c r="M2019">
        <f t="shared" si="94"/>
        <v>7</v>
      </c>
      <c r="Q2019" t="str">
        <f t="shared" si="95"/>
        <v>Low Loss</v>
      </c>
    </row>
    <row r="2020" spans="1:17">
      <c r="A2020" t="s">
        <v>4005</v>
      </c>
      <c r="B2020" t="s">
        <v>384</v>
      </c>
      <c r="C2020" t="s">
        <v>1149</v>
      </c>
      <c r="D2020" t="s">
        <v>44</v>
      </c>
      <c r="E2020" t="s">
        <v>19</v>
      </c>
      <c r="F2020" s="4">
        <v>45729</v>
      </c>
      <c r="G2020" t="s">
        <v>83</v>
      </c>
      <c r="H2020" t="s">
        <v>38</v>
      </c>
      <c r="I2020" t="s">
        <v>30</v>
      </c>
      <c r="J2020">
        <v>327214</v>
      </c>
      <c r="K2020" t="s">
        <v>23</v>
      </c>
      <c r="L2020">
        <f t="shared" si="93"/>
        <v>2025</v>
      </c>
      <c r="M2020">
        <f t="shared" si="94"/>
        <v>3</v>
      </c>
      <c r="Q2020" t="str">
        <f t="shared" si="95"/>
        <v>High Loss</v>
      </c>
    </row>
    <row r="2021" spans="1:17">
      <c r="A2021" t="s">
        <v>4006</v>
      </c>
      <c r="B2021" t="s">
        <v>1468</v>
      </c>
      <c r="C2021" t="s">
        <v>395</v>
      </c>
      <c r="D2021" t="s">
        <v>369</v>
      </c>
      <c r="E2021" t="s">
        <v>58</v>
      </c>
      <c r="F2021" s="4">
        <v>45339</v>
      </c>
      <c r="G2021" t="s">
        <v>20</v>
      </c>
      <c r="H2021" t="s">
        <v>29</v>
      </c>
      <c r="I2021" t="s">
        <v>39</v>
      </c>
      <c r="J2021">
        <v>55909</v>
      </c>
      <c r="K2021" t="s">
        <v>23</v>
      </c>
      <c r="L2021">
        <f t="shared" si="93"/>
        <v>2024</v>
      </c>
      <c r="M2021">
        <f t="shared" si="94"/>
        <v>2</v>
      </c>
      <c r="Q2021" t="str">
        <f t="shared" si="95"/>
        <v>Low Loss</v>
      </c>
    </row>
    <row r="2022" spans="1:17">
      <c r="A2022" t="s">
        <v>4007</v>
      </c>
      <c r="B2022" t="s">
        <v>4008</v>
      </c>
      <c r="C2022" t="s">
        <v>1464</v>
      </c>
      <c r="D2022" t="s">
        <v>73</v>
      </c>
      <c r="E2022" t="s">
        <v>58</v>
      </c>
      <c r="F2022" s="4">
        <v>45190</v>
      </c>
      <c r="G2022" t="s">
        <v>28</v>
      </c>
      <c r="H2022" t="s">
        <v>21</v>
      </c>
      <c r="I2022" t="s">
        <v>39</v>
      </c>
      <c r="J2022">
        <v>99736</v>
      </c>
      <c r="K2022" t="s">
        <v>31</v>
      </c>
      <c r="L2022">
        <f t="shared" si="93"/>
        <v>2023</v>
      </c>
      <c r="M2022">
        <f t="shared" si="94"/>
        <v>9</v>
      </c>
      <c r="Q2022" t="str">
        <f t="shared" si="95"/>
        <v>Low Loss</v>
      </c>
    </row>
    <row r="2023" spans="1:17">
      <c r="A2023" t="s">
        <v>4009</v>
      </c>
      <c r="B2023" t="s">
        <v>4010</v>
      </c>
      <c r="C2023" t="s">
        <v>235</v>
      </c>
      <c r="D2023" t="s">
        <v>312</v>
      </c>
      <c r="E2023" t="s">
        <v>36</v>
      </c>
      <c r="F2023" s="4">
        <v>45898</v>
      </c>
      <c r="G2023" t="s">
        <v>37</v>
      </c>
      <c r="H2023" t="s">
        <v>38</v>
      </c>
      <c r="I2023" t="s">
        <v>30</v>
      </c>
      <c r="J2023">
        <v>443694</v>
      </c>
      <c r="K2023" t="s">
        <v>31</v>
      </c>
      <c r="L2023">
        <f t="shared" si="93"/>
        <v>2025</v>
      </c>
      <c r="M2023">
        <f t="shared" si="94"/>
        <v>8</v>
      </c>
      <c r="Q2023" t="str">
        <f t="shared" si="95"/>
        <v>High Loss</v>
      </c>
    </row>
    <row r="2024" spans="1:17">
      <c r="A2024" t="s">
        <v>4011</v>
      </c>
      <c r="B2024" t="s">
        <v>3382</v>
      </c>
      <c r="C2024" t="s">
        <v>1121</v>
      </c>
      <c r="D2024" t="s">
        <v>369</v>
      </c>
      <c r="E2024" t="s">
        <v>36</v>
      </c>
      <c r="F2024" s="4">
        <v>45012</v>
      </c>
      <c r="G2024" t="s">
        <v>20</v>
      </c>
      <c r="H2024" t="s">
        <v>21</v>
      </c>
      <c r="I2024" t="s">
        <v>22</v>
      </c>
      <c r="J2024">
        <v>129011</v>
      </c>
      <c r="K2024" t="s">
        <v>31</v>
      </c>
      <c r="L2024">
        <f t="shared" si="93"/>
        <v>2023</v>
      </c>
      <c r="M2024">
        <f t="shared" si="94"/>
        <v>3</v>
      </c>
      <c r="Q2024" t="str">
        <f t="shared" si="95"/>
        <v>Low Loss</v>
      </c>
    </row>
    <row r="2025" spans="1:17">
      <c r="A2025" t="s">
        <v>4012</v>
      </c>
      <c r="B2025" t="s">
        <v>4013</v>
      </c>
      <c r="C2025" t="s">
        <v>388</v>
      </c>
      <c r="D2025" t="s">
        <v>67</v>
      </c>
      <c r="E2025" t="s">
        <v>58</v>
      </c>
      <c r="F2025" s="4">
        <v>45460</v>
      </c>
      <c r="G2025" t="s">
        <v>37</v>
      </c>
      <c r="H2025" t="s">
        <v>21</v>
      </c>
      <c r="I2025" t="s">
        <v>74</v>
      </c>
      <c r="J2025">
        <v>332756</v>
      </c>
      <c r="K2025" t="s">
        <v>23</v>
      </c>
      <c r="L2025">
        <f t="shared" si="93"/>
        <v>2024</v>
      </c>
      <c r="M2025">
        <f t="shared" si="94"/>
        <v>6</v>
      </c>
      <c r="Q2025" t="str">
        <f t="shared" si="95"/>
        <v>High Loss</v>
      </c>
    </row>
    <row r="2026" spans="1:17">
      <c r="A2026" t="s">
        <v>4014</v>
      </c>
      <c r="B2026" t="s">
        <v>4015</v>
      </c>
      <c r="C2026" t="s">
        <v>1720</v>
      </c>
      <c r="D2026" t="s">
        <v>232</v>
      </c>
      <c r="E2026" t="s">
        <v>97</v>
      </c>
      <c r="F2026" s="4">
        <v>45148</v>
      </c>
      <c r="G2026" t="s">
        <v>28</v>
      </c>
      <c r="H2026" t="s">
        <v>29</v>
      </c>
      <c r="I2026" t="s">
        <v>39</v>
      </c>
      <c r="J2026">
        <v>272966</v>
      </c>
      <c r="K2026" t="s">
        <v>23</v>
      </c>
      <c r="L2026">
        <f t="shared" si="93"/>
        <v>2023</v>
      </c>
      <c r="M2026">
        <f t="shared" si="94"/>
        <v>8</v>
      </c>
      <c r="Q2026" t="str">
        <f t="shared" si="95"/>
        <v>High Loss</v>
      </c>
    </row>
    <row r="2027" spans="1:17">
      <c r="A2027" t="s">
        <v>4016</v>
      </c>
      <c r="B2027" t="s">
        <v>2699</v>
      </c>
      <c r="C2027" t="s">
        <v>954</v>
      </c>
      <c r="D2027" t="s">
        <v>131</v>
      </c>
      <c r="E2027" t="s">
        <v>68</v>
      </c>
      <c r="F2027" s="4">
        <v>45632</v>
      </c>
      <c r="G2027" t="s">
        <v>20</v>
      </c>
      <c r="H2027" t="s">
        <v>21</v>
      </c>
      <c r="I2027" t="s">
        <v>30</v>
      </c>
      <c r="J2027">
        <v>307090</v>
      </c>
      <c r="K2027" t="s">
        <v>31</v>
      </c>
      <c r="L2027">
        <f t="shared" si="93"/>
        <v>2024</v>
      </c>
      <c r="M2027">
        <f t="shared" si="94"/>
        <v>12</v>
      </c>
      <c r="Q2027" t="str">
        <f t="shared" si="95"/>
        <v>High Loss</v>
      </c>
    </row>
    <row r="2028" spans="1:17">
      <c r="A2028" t="s">
        <v>4017</v>
      </c>
      <c r="B2028" t="s">
        <v>4018</v>
      </c>
      <c r="C2028" t="s">
        <v>1032</v>
      </c>
      <c r="D2028" t="s">
        <v>805</v>
      </c>
      <c r="E2028" t="s">
        <v>19</v>
      </c>
      <c r="F2028" s="4">
        <v>45863</v>
      </c>
      <c r="G2028" t="s">
        <v>83</v>
      </c>
      <c r="H2028" t="s">
        <v>21</v>
      </c>
      <c r="I2028" t="s">
        <v>39</v>
      </c>
      <c r="J2028">
        <v>351793</v>
      </c>
      <c r="K2028" t="s">
        <v>31</v>
      </c>
      <c r="L2028">
        <f t="shared" si="93"/>
        <v>2025</v>
      </c>
      <c r="M2028">
        <f t="shared" si="94"/>
        <v>7</v>
      </c>
      <c r="Q2028" t="str">
        <f t="shared" si="95"/>
        <v>High Loss</v>
      </c>
    </row>
    <row r="2029" spans="1:17">
      <c r="A2029" t="s">
        <v>4019</v>
      </c>
      <c r="B2029" t="s">
        <v>4020</v>
      </c>
      <c r="C2029" t="s">
        <v>1537</v>
      </c>
      <c r="D2029" t="s">
        <v>159</v>
      </c>
      <c r="E2029" t="s">
        <v>88</v>
      </c>
      <c r="F2029" s="4">
        <v>45315</v>
      </c>
      <c r="G2029" t="s">
        <v>37</v>
      </c>
      <c r="H2029" t="s">
        <v>21</v>
      </c>
      <c r="I2029" t="s">
        <v>22</v>
      </c>
      <c r="J2029">
        <v>479455</v>
      </c>
      <c r="K2029" t="s">
        <v>31</v>
      </c>
      <c r="L2029">
        <f t="shared" si="93"/>
        <v>2024</v>
      </c>
      <c r="M2029">
        <f t="shared" si="94"/>
        <v>1</v>
      </c>
      <c r="Q2029" t="str">
        <f t="shared" si="95"/>
        <v>High Loss</v>
      </c>
    </row>
    <row r="2030" spans="1:17">
      <c r="A2030" t="s">
        <v>4021</v>
      </c>
      <c r="B2030" t="s">
        <v>3157</v>
      </c>
      <c r="C2030" t="s">
        <v>381</v>
      </c>
      <c r="D2030" t="s">
        <v>521</v>
      </c>
      <c r="E2030" t="s">
        <v>58</v>
      </c>
      <c r="F2030" s="4">
        <v>45118</v>
      </c>
      <c r="G2030" t="s">
        <v>37</v>
      </c>
      <c r="H2030" t="s">
        <v>29</v>
      </c>
      <c r="I2030" t="s">
        <v>30</v>
      </c>
      <c r="J2030">
        <v>337664</v>
      </c>
      <c r="K2030" t="s">
        <v>23</v>
      </c>
      <c r="L2030">
        <f t="shared" si="93"/>
        <v>2023</v>
      </c>
      <c r="M2030">
        <f t="shared" si="94"/>
        <v>7</v>
      </c>
      <c r="Q2030" t="str">
        <f t="shared" si="95"/>
        <v>High Loss</v>
      </c>
    </row>
    <row r="2031" spans="1:17">
      <c r="A2031" t="s">
        <v>4022</v>
      </c>
      <c r="B2031" t="s">
        <v>4023</v>
      </c>
      <c r="C2031" t="s">
        <v>1063</v>
      </c>
      <c r="D2031" t="s">
        <v>181</v>
      </c>
      <c r="E2031" t="s">
        <v>19</v>
      </c>
      <c r="F2031" s="4">
        <v>45432</v>
      </c>
      <c r="G2031" t="s">
        <v>28</v>
      </c>
      <c r="H2031" t="s">
        <v>21</v>
      </c>
      <c r="I2031" t="s">
        <v>30</v>
      </c>
      <c r="J2031">
        <v>66633</v>
      </c>
      <c r="K2031" t="s">
        <v>31</v>
      </c>
      <c r="L2031">
        <f t="shared" si="93"/>
        <v>2024</v>
      </c>
      <c r="M2031">
        <f t="shared" si="94"/>
        <v>5</v>
      </c>
      <c r="Q2031" t="str">
        <f t="shared" si="95"/>
        <v>Low Loss</v>
      </c>
    </row>
    <row r="2032" spans="1:17">
      <c r="A2032" t="s">
        <v>4024</v>
      </c>
      <c r="B2032" t="s">
        <v>4025</v>
      </c>
      <c r="C2032" t="s">
        <v>311</v>
      </c>
      <c r="D2032" t="s">
        <v>236</v>
      </c>
      <c r="E2032" t="s">
        <v>36</v>
      </c>
      <c r="F2032" s="4">
        <v>45563</v>
      </c>
      <c r="G2032" t="s">
        <v>20</v>
      </c>
      <c r="H2032" t="s">
        <v>38</v>
      </c>
      <c r="I2032" t="s">
        <v>30</v>
      </c>
      <c r="J2032">
        <v>154384</v>
      </c>
      <c r="K2032" t="s">
        <v>23</v>
      </c>
      <c r="L2032">
        <f t="shared" si="93"/>
        <v>2024</v>
      </c>
      <c r="M2032">
        <f t="shared" si="94"/>
        <v>9</v>
      </c>
      <c r="Q2032" t="str">
        <f t="shared" si="95"/>
        <v>Low Loss</v>
      </c>
    </row>
    <row r="2033" spans="1:17">
      <c r="A2033" t="s">
        <v>4026</v>
      </c>
      <c r="B2033" t="s">
        <v>1739</v>
      </c>
      <c r="C2033" t="s">
        <v>682</v>
      </c>
      <c r="D2033" t="s">
        <v>402</v>
      </c>
      <c r="E2033" t="s">
        <v>58</v>
      </c>
      <c r="F2033" s="4">
        <v>45873</v>
      </c>
      <c r="G2033" t="s">
        <v>28</v>
      </c>
      <c r="H2033" t="s">
        <v>21</v>
      </c>
      <c r="I2033" t="s">
        <v>74</v>
      </c>
      <c r="J2033">
        <v>340714</v>
      </c>
      <c r="K2033" t="s">
        <v>31</v>
      </c>
      <c r="L2033">
        <f t="shared" si="93"/>
        <v>2025</v>
      </c>
      <c r="M2033">
        <f t="shared" si="94"/>
        <v>8</v>
      </c>
      <c r="Q2033" t="str">
        <f t="shared" si="95"/>
        <v>High Loss</v>
      </c>
    </row>
    <row r="2034" spans="1:17">
      <c r="A2034" t="s">
        <v>4027</v>
      </c>
      <c r="B2034" t="s">
        <v>4028</v>
      </c>
      <c r="C2034" t="s">
        <v>608</v>
      </c>
      <c r="D2034" t="s">
        <v>139</v>
      </c>
      <c r="E2034" t="s">
        <v>19</v>
      </c>
      <c r="F2034" s="4">
        <v>45697</v>
      </c>
      <c r="G2034" t="s">
        <v>28</v>
      </c>
      <c r="H2034" t="s">
        <v>38</v>
      </c>
      <c r="I2034" t="s">
        <v>74</v>
      </c>
      <c r="J2034">
        <v>390217</v>
      </c>
      <c r="K2034" t="s">
        <v>31</v>
      </c>
      <c r="L2034">
        <f t="shared" si="93"/>
        <v>2025</v>
      </c>
      <c r="M2034">
        <f t="shared" si="94"/>
        <v>2</v>
      </c>
      <c r="Q2034" t="str">
        <f t="shared" si="95"/>
        <v>High Loss</v>
      </c>
    </row>
    <row r="2035" spans="1:17">
      <c r="A2035" t="s">
        <v>4029</v>
      </c>
      <c r="B2035" t="s">
        <v>2246</v>
      </c>
      <c r="C2035" t="s">
        <v>1502</v>
      </c>
      <c r="D2035" t="s">
        <v>382</v>
      </c>
      <c r="E2035" t="s">
        <v>88</v>
      </c>
      <c r="F2035" s="4">
        <v>44999</v>
      </c>
      <c r="G2035" t="s">
        <v>83</v>
      </c>
      <c r="H2035" t="s">
        <v>29</v>
      </c>
      <c r="I2035" t="s">
        <v>39</v>
      </c>
      <c r="J2035">
        <v>363967</v>
      </c>
      <c r="K2035" t="s">
        <v>31</v>
      </c>
      <c r="L2035">
        <f t="shared" si="93"/>
        <v>2023</v>
      </c>
      <c r="M2035">
        <f t="shared" si="94"/>
        <v>3</v>
      </c>
      <c r="Q2035" t="str">
        <f t="shared" si="95"/>
        <v>High Loss</v>
      </c>
    </row>
    <row r="2036" spans="1:17">
      <c r="A2036" t="s">
        <v>4030</v>
      </c>
      <c r="B2036" t="s">
        <v>4031</v>
      </c>
      <c r="C2036" t="s">
        <v>154</v>
      </c>
      <c r="D2036" t="s">
        <v>734</v>
      </c>
      <c r="E2036" t="s">
        <v>68</v>
      </c>
      <c r="F2036" s="4">
        <v>45744</v>
      </c>
      <c r="G2036" t="s">
        <v>37</v>
      </c>
      <c r="H2036" t="s">
        <v>38</v>
      </c>
      <c r="I2036" t="s">
        <v>30</v>
      </c>
      <c r="J2036">
        <v>449091</v>
      </c>
      <c r="K2036" t="s">
        <v>23</v>
      </c>
      <c r="L2036">
        <f t="shared" si="93"/>
        <v>2025</v>
      </c>
      <c r="M2036">
        <f t="shared" si="94"/>
        <v>3</v>
      </c>
      <c r="Q2036" t="str">
        <f t="shared" si="95"/>
        <v>High Loss</v>
      </c>
    </row>
    <row r="2037" spans="1:17">
      <c r="A2037" t="s">
        <v>4032</v>
      </c>
      <c r="B2037" t="s">
        <v>2203</v>
      </c>
      <c r="C2037" t="s">
        <v>226</v>
      </c>
      <c r="D2037" t="s">
        <v>521</v>
      </c>
      <c r="E2037" t="s">
        <v>58</v>
      </c>
      <c r="F2037" s="4">
        <v>45452</v>
      </c>
      <c r="G2037" t="s">
        <v>28</v>
      </c>
      <c r="H2037" t="s">
        <v>29</v>
      </c>
      <c r="I2037" t="s">
        <v>30</v>
      </c>
      <c r="J2037">
        <v>285513</v>
      </c>
      <c r="K2037" t="s">
        <v>31</v>
      </c>
      <c r="L2037">
        <f t="shared" si="93"/>
        <v>2024</v>
      </c>
      <c r="M2037">
        <f t="shared" si="94"/>
        <v>6</v>
      </c>
      <c r="Q2037" t="str">
        <f t="shared" si="95"/>
        <v>High Loss</v>
      </c>
    </row>
    <row r="2038" spans="1:17">
      <c r="A2038" t="s">
        <v>4033</v>
      </c>
      <c r="B2038" t="s">
        <v>2933</v>
      </c>
      <c r="C2038" t="s">
        <v>828</v>
      </c>
      <c r="D2038" t="s">
        <v>734</v>
      </c>
      <c r="E2038" t="s">
        <v>58</v>
      </c>
      <c r="F2038" s="4">
        <v>46011</v>
      </c>
      <c r="G2038" t="s">
        <v>83</v>
      </c>
      <c r="H2038" t="s">
        <v>21</v>
      </c>
      <c r="I2038" t="s">
        <v>39</v>
      </c>
      <c r="J2038">
        <v>158338</v>
      </c>
      <c r="K2038" t="s">
        <v>23</v>
      </c>
      <c r="L2038">
        <f t="shared" si="93"/>
        <v>2025</v>
      </c>
      <c r="M2038">
        <f t="shared" si="94"/>
        <v>12</v>
      </c>
      <c r="Q2038" t="str">
        <f t="shared" si="95"/>
        <v>Low Loss</v>
      </c>
    </row>
    <row r="2039" spans="1:17">
      <c r="A2039" t="s">
        <v>4034</v>
      </c>
      <c r="B2039" t="s">
        <v>4035</v>
      </c>
      <c r="C2039" t="s">
        <v>710</v>
      </c>
      <c r="D2039" t="s">
        <v>354</v>
      </c>
      <c r="E2039" t="s">
        <v>68</v>
      </c>
      <c r="F2039" s="4">
        <v>45945</v>
      </c>
      <c r="G2039" t="s">
        <v>83</v>
      </c>
      <c r="H2039" t="s">
        <v>21</v>
      </c>
      <c r="I2039" t="s">
        <v>30</v>
      </c>
      <c r="J2039">
        <v>341957</v>
      </c>
      <c r="K2039" t="s">
        <v>23</v>
      </c>
      <c r="L2039">
        <f t="shared" si="93"/>
        <v>2025</v>
      </c>
      <c r="M2039">
        <f t="shared" si="94"/>
        <v>10</v>
      </c>
      <c r="Q2039" t="str">
        <f t="shared" si="95"/>
        <v>High Loss</v>
      </c>
    </row>
    <row r="2040" spans="1:17">
      <c r="A2040" t="s">
        <v>4036</v>
      </c>
      <c r="B2040" t="s">
        <v>1455</v>
      </c>
      <c r="C2040" t="s">
        <v>266</v>
      </c>
      <c r="D2040" t="s">
        <v>202</v>
      </c>
      <c r="E2040" t="s">
        <v>58</v>
      </c>
      <c r="F2040" s="4">
        <v>44943</v>
      </c>
      <c r="G2040" t="s">
        <v>37</v>
      </c>
      <c r="H2040" t="s">
        <v>38</v>
      </c>
      <c r="I2040" t="s">
        <v>74</v>
      </c>
      <c r="J2040">
        <v>150742</v>
      </c>
      <c r="K2040" t="s">
        <v>23</v>
      </c>
      <c r="L2040">
        <f t="shared" si="93"/>
        <v>2023</v>
      </c>
      <c r="M2040">
        <f t="shared" si="94"/>
        <v>1</v>
      </c>
      <c r="Q2040" t="str">
        <f t="shared" si="95"/>
        <v>Low Loss</v>
      </c>
    </row>
    <row r="2041" spans="1:17">
      <c r="A2041" t="s">
        <v>4037</v>
      </c>
      <c r="B2041" t="s">
        <v>4038</v>
      </c>
      <c r="C2041" t="s">
        <v>529</v>
      </c>
      <c r="D2041" t="s">
        <v>530</v>
      </c>
      <c r="E2041" t="s">
        <v>88</v>
      </c>
      <c r="F2041" s="4">
        <v>45388</v>
      </c>
      <c r="G2041" t="s">
        <v>28</v>
      </c>
      <c r="H2041" t="s">
        <v>38</v>
      </c>
      <c r="I2041" t="s">
        <v>39</v>
      </c>
      <c r="J2041">
        <v>351009</v>
      </c>
      <c r="K2041" t="s">
        <v>31</v>
      </c>
      <c r="L2041">
        <f t="shared" si="93"/>
        <v>2024</v>
      </c>
      <c r="M2041">
        <f t="shared" si="94"/>
        <v>4</v>
      </c>
      <c r="Q2041" t="str">
        <f t="shared" si="95"/>
        <v>High Loss</v>
      </c>
    </row>
    <row r="2042" spans="1:17">
      <c r="A2042" t="s">
        <v>4039</v>
      </c>
      <c r="B2042" t="s">
        <v>194</v>
      </c>
      <c r="C2042" t="s">
        <v>1637</v>
      </c>
      <c r="D2042" t="s">
        <v>302</v>
      </c>
      <c r="E2042" t="s">
        <v>97</v>
      </c>
      <c r="F2042" s="4">
        <v>44948</v>
      </c>
      <c r="G2042" t="s">
        <v>20</v>
      </c>
      <c r="H2042" t="s">
        <v>38</v>
      </c>
      <c r="I2042" t="s">
        <v>74</v>
      </c>
      <c r="J2042">
        <v>437736</v>
      </c>
      <c r="K2042" t="s">
        <v>31</v>
      </c>
      <c r="L2042">
        <f t="shared" si="93"/>
        <v>2023</v>
      </c>
      <c r="M2042">
        <f t="shared" si="94"/>
        <v>1</v>
      </c>
      <c r="Q2042" t="str">
        <f t="shared" si="95"/>
        <v>High Loss</v>
      </c>
    </row>
    <row r="2043" spans="1:17">
      <c r="A2043" t="s">
        <v>4040</v>
      </c>
      <c r="B2043" t="s">
        <v>4041</v>
      </c>
      <c r="C2043" t="s">
        <v>707</v>
      </c>
      <c r="D2043" t="s">
        <v>298</v>
      </c>
      <c r="E2043" t="s">
        <v>63</v>
      </c>
      <c r="F2043" s="4">
        <v>45982</v>
      </c>
      <c r="G2043" t="s">
        <v>83</v>
      </c>
      <c r="H2043" t="s">
        <v>21</v>
      </c>
      <c r="I2043" t="s">
        <v>74</v>
      </c>
      <c r="J2043">
        <v>371180</v>
      </c>
      <c r="K2043" t="s">
        <v>31</v>
      </c>
      <c r="L2043">
        <f t="shared" si="93"/>
        <v>2025</v>
      </c>
      <c r="M2043">
        <f t="shared" si="94"/>
        <v>11</v>
      </c>
      <c r="Q2043" t="str">
        <f t="shared" si="95"/>
        <v>High Loss</v>
      </c>
    </row>
    <row r="2044" spans="1:17">
      <c r="A2044" t="s">
        <v>4042</v>
      </c>
      <c r="B2044" t="s">
        <v>4043</v>
      </c>
      <c r="C2044" t="s">
        <v>388</v>
      </c>
      <c r="D2044" t="s">
        <v>298</v>
      </c>
      <c r="E2044" t="s">
        <v>88</v>
      </c>
      <c r="F2044" s="4">
        <v>45733</v>
      </c>
      <c r="G2044" t="s">
        <v>20</v>
      </c>
      <c r="H2044" t="s">
        <v>21</v>
      </c>
      <c r="I2044" t="s">
        <v>39</v>
      </c>
      <c r="J2044">
        <v>160186</v>
      </c>
      <c r="K2044" t="s">
        <v>31</v>
      </c>
      <c r="L2044">
        <f t="shared" si="93"/>
        <v>2025</v>
      </c>
      <c r="M2044">
        <f t="shared" si="94"/>
        <v>3</v>
      </c>
      <c r="Q2044" t="str">
        <f t="shared" si="95"/>
        <v>Low Loss</v>
      </c>
    </row>
    <row r="2045" spans="1:17">
      <c r="A2045" t="s">
        <v>4044</v>
      </c>
      <c r="B2045" t="s">
        <v>4045</v>
      </c>
      <c r="C2045" t="s">
        <v>209</v>
      </c>
      <c r="D2045" t="s">
        <v>73</v>
      </c>
      <c r="E2045" t="s">
        <v>63</v>
      </c>
      <c r="F2045" s="4">
        <v>44931</v>
      </c>
      <c r="G2045" t="s">
        <v>83</v>
      </c>
      <c r="H2045" t="s">
        <v>29</v>
      </c>
      <c r="I2045" t="s">
        <v>30</v>
      </c>
      <c r="J2045">
        <v>432721</v>
      </c>
      <c r="K2045" t="s">
        <v>31</v>
      </c>
      <c r="L2045">
        <f t="shared" si="93"/>
        <v>2023</v>
      </c>
      <c r="M2045">
        <f t="shared" si="94"/>
        <v>1</v>
      </c>
      <c r="Q2045" t="str">
        <f t="shared" si="95"/>
        <v>High Loss</v>
      </c>
    </row>
    <row r="2046" spans="1:17">
      <c r="A2046" t="s">
        <v>4046</v>
      </c>
      <c r="B2046" t="s">
        <v>4047</v>
      </c>
      <c r="C2046" t="s">
        <v>1351</v>
      </c>
      <c r="D2046" t="s">
        <v>214</v>
      </c>
      <c r="E2046" t="s">
        <v>97</v>
      </c>
      <c r="F2046" s="4">
        <v>45655</v>
      </c>
      <c r="G2046" t="s">
        <v>28</v>
      </c>
      <c r="H2046" t="s">
        <v>38</v>
      </c>
      <c r="I2046" t="s">
        <v>22</v>
      </c>
      <c r="J2046">
        <v>162574</v>
      </c>
      <c r="K2046" t="s">
        <v>31</v>
      </c>
      <c r="L2046">
        <f t="shared" si="93"/>
        <v>2024</v>
      </c>
      <c r="M2046">
        <f t="shared" si="94"/>
        <v>12</v>
      </c>
      <c r="Q2046" t="str">
        <f t="shared" si="95"/>
        <v>Low Loss</v>
      </c>
    </row>
    <row r="2047" spans="1:17">
      <c r="A2047" t="s">
        <v>4048</v>
      </c>
      <c r="B2047" t="s">
        <v>4049</v>
      </c>
      <c r="C2047" t="s">
        <v>102</v>
      </c>
      <c r="D2047" t="s">
        <v>103</v>
      </c>
      <c r="E2047" t="s">
        <v>97</v>
      </c>
      <c r="F2047" s="4">
        <v>44980</v>
      </c>
      <c r="G2047" t="s">
        <v>83</v>
      </c>
      <c r="H2047" t="s">
        <v>21</v>
      </c>
      <c r="I2047" t="s">
        <v>30</v>
      </c>
      <c r="J2047">
        <v>318297</v>
      </c>
      <c r="K2047" t="s">
        <v>23</v>
      </c>
      <c r="L2047">
        <f t="shared" si="93"/>
        <v>2023</v>
      </c>
      <c r="M2047">
        <f t="shared" si="94"/>
        <v>2</v>
      </c>
      <c r="Q2047" t="str">
        <f t="shared" si="95"/>
        <v>High Loss</v>
      </c>
    </row>
    <row r="2048" spans="1:17">
      <c r="A2048" t="s">
        <v>4050</v>
      </c>
      <c r="B2048" t="s">
        <v>1474</v>
      </c>
      <c r="C2048" t="s">
        <v>658</v>
      </c>
      <c r="D2048" t="s">
        <v>111</v>
      </c>
      <c r="E2048" t="s">
        <v>88</v>
      </c>
      <c r="F2048" s="4">
        <v>45178</v>
      </c>
      <c r="G2048" t="s">
        <v>83</v>
      </c>
      <c r="H2048" t="s">
        <v>38</v>
      </c>
      <c r="I2048" t="s">
        <v>74</v>
      </c>
      <c r="J2048">
        <v>335398</v>
      </c>
      <c r="K2048" t="s">
        <v>31</v>
      </c>
      <c r="L2048">
        <f t="shared" si="93"/>
        <v>2023</v>
      </c>
      <c r="M2048">
        <f t="shared" si="94"/>
        <v>9</v>
      </c>
      <c r="Q2048" t="str">
        <f t="shared" si="95"/>
        <v>High Loss</v>
      </c>
    </row>
    <row r="2049" spans="1:17">
      <c r="A2049" t="s">
        <v>4051</v>
      </c>
      <c r="B2049" t="s">
        <v>4052</v>
      </c>
      <c r="C2049" t="s">
        <v>1537</v>
      </c>
      <c r="D2049" t="s">
        <v>248</v>
      </c>
      <c r="E2049" t="s">
        <v>88</v>
      </c>
      <c r="F2049" s="4">
        <v>45864</v>
      </c>
      <c r="G2049" t="s">
        <v>37</v>
      </c>
      <c r="H2049" t="s">
        <v>38</v>
      </c>
      <c r="I2049" t="s">
        <v>30</v>
      </c>
      <c r="J2049">
        <v>120392</v>
      </c>
      <c r="K2049" t="s">
        <v>31</v>
      </c>
      <c r="L2049">
        <f t="shared" si="93"/>
        <v>2025</v>
      </c>
      <c r="M2049">
        <f t="shared" si="94"/>
        <v>7</v>
      </c>
      <c r="Q2049" t="str">
        <f t="shared" si="95"/>
        <v>Low Loss</v>
      </c>
    </row>
    <row r="2050" spans="1:17">
      <c r="A2050" t="s">
        <v>4053</v>
      </c>
      <c r="B2050" t="s">
        <v>2439</v>
      </c>
      <c r="C2050" t="s">
        <v>546</v>
      </c>
      <c r="D2050" t="s">
        <v>87</v>
      </c>
      <c r="E2050" t="s">
        <v>88</v>
      </c>
      <c r="F2050" s="4">
        <v>45531</v>
      </c>
      <c r="G2050" t="s">
        <v>20</v>
      </c>
      <c r="H2050" t="s">
        <v>21</v>
      </c>
      <c r="I2050" t="s">
        <v>39</v>
      </c>
      <c r="J2050">
        <v>79572</v>
      </c>
      <c r="K2050" t="s">
        <v>31</v>
      </c>
      <c r="L2050">
        <f t="shared" si="93"/>
        <v>2024</v>
      </c>
      <c r="M2050">
        <f t="shared" si="94"/>
        <v>8</v>
      </c>
      <c r="Q2050" t="str">
        <f t="shared" si="95"/>
        <v>Low Loss</v>
      </c>
    </row>
    <row r="2051" spans="1:17">
      <c r="A2051" t="s">
        <v>4054</v>
      </c>
      <c r="B2051" t="s">
        <v>4055</v>
      </c>
      <c r="C2051" t="s">
        <v>1369</v>
      </c>
      <c r="D2051" t="s">
        <v>44</v>
      </c>
      <c r="E2051" t="s">
        <v>58</v>
      </c>
      <c r="F2051" s="4">
        <v>45541</v>
      </c>
      <c r="G2051" t="s">
        <v>20</v>
      </c>
      <c r="H2051" t="s">
        <v>29</v>
      </c>
      <c r="I2051" t="s">
        <v>39</v>
      </c>
      <c r="J2051">
        <v>156386</v>
      </c>
      <c r="K2051" t="s">
        <v>31</v>
      </c>
      <c r="L2051">
        <f t="shared" ref="L2051:L2114" si="96">YEAR(F2051)</f>
        <v>2024</v>
      </c>
      <c r="M2051">
        <f t="shared" ref="M2051:M2114" si="97">MONTH(F2051)</f>
        <v>9</v>
      </c>
      <c r="Q2051" t="str">
        <f t="shared" ref="Q2051:Q2114" si="98">IF(J2051&gt;250000,"High Loss","Low Loss")</f>
        <v>Low Loss</v>
      </c>
    </row>
    <row r="2052" spans="1:17">
      <c r="A2052" t="s">
        <v>4056</v>
      </c>
      <c r="B2052" t="s">
        <v>4057</v>
      </c>
      <c r="C2052" t="s">
        <v>343</v>
      </c>
      <c r="D2052" t="s">
        <v>255</v>
      </c>
      <c r="E2052" t="s">
        <v>68</v>
      </c>
      <c r="F2052" s="4">
        <v>45675</v>
      </c>
      <c r="G2052" t="s">
        <v>37</v>
      </c>
      <c r="H2052" t="s">
        <v>29</v>
      </c>
      <c r="I2052" t="s">
        <v>74</v>
      </c>
      <c r="J2052">
        <v>424094</v>
      </c>
      <c r="K2052" t="s">
        <v>23</v>
      </c>
      <c r="L2052">
        <f t="shared" si="96"/>
        <v>2025</v>
      </c>
      <c r="M2052">
        <f t="shared" si="97"/>
        <v>1</v>
      </c>
      <c r="Q2052" t="str">
        <f t="shared" si="98"/>
        <v>High Loss</v>
      </c>
    </row>
    <row r="2053" spans="1:17">
      <c r="A2053" t="s">
        <v>4058</v>
      </c>
      <c r="B2053" t="s">
        <v>4059</v>
      </c>
      <c r="C2053" t="s">
        <v>1072</v>
      </c>
      <c r="D2053" t="s">
        <v>170</v>
      </c>
      <c r="E2053" t="s">
        <v>19</v>
      </c>
      <c r="F2053" s="4">
        <v>45153</v>
      </c>
      <c r="G2053" t="s">
        <v>20</v>
      </c>
      <c r="H2053" t="s">
        <v>38</v>
      </c>
      <c r="I2053" t="s">
        <v>30</v>
      </c>
      <c r="J2053">
        <v>420124</v>
      </c>
      <c r="K2053" t="s">
        <v>23</v>
      </c>
      <c r="L2053">
        <f t="shared" si="96"/>
        <v>2023</v>
      </c>
      <c r="M2053">
        <f t="shared" si="97"/>
        <v>8</v>
      </c>
      <c r="Q2053" t="str">
        <f t="shared" si="98"/>
        <v>High Loss</v>
      </c>
    </row>
    <row r="2054" spans="1:17">
      <c r="A2054" t="s">
        <v>4060</v>
      </c>
      <c r="B2054" t="s">
        <v>1146</v>
      </c>
      <c r="C2054" t="s">
        <v>707</v>
      </c>
      <c r="D2054" t="s">
        <v>284</v>
      </c>
      <c r="E2054" t="s">
        <v>19</v>
      </c>
      <c r="F2054" s="4">
        <v>45445</v>
      </c>
      <c r="G2054" t="s">
        <v>20</v>
      </c>
      <c r="H2054" t="s">
        <v>29</v>
      </c>
      <c r="I2054" t="s">
        <v>39</v>
      </c>
      <c r="J2054">
        <v>347828</v>
      </c>
      <c r="K2054" t="s">
        <v>31</v>
      </c>
      <c r="L2054">
        <f t="shared" si="96"/>
        <v>2024</v>
      </c>
      <c r="M2054">
        <f t="shared" si="97"/>
        <v>6</v>
      </c>
      <c r="Q2054" t="str">
        <f t="shared" si="98"/>
        <v>High Loss</v>
      </c>
    </row>
    <row r="2055" spans="1:17">
      <c r="A2055" t="s">
        <v>4061</v>
      </c>
      <c r="B2055" t="s">
        <v>4062</v>
      </c>
      <c r="C2055" t="s">
        <v>719</v>
      </c>
      <c r="D2055" t="s">
        <v>382</v>
      </c>
      <c r="E2055" t="s">
        <v>19</v>
      </c>
      <c r="F2055" s="4">
        <v>45615</v>
      </c>
      <c r="G2055" t="s">
        <v>28</v>
      </c>
      <c r="H2055" t="s">
        <v>21</v>
      </c>
      <c r="I2055" t="s">
        <v>30</v>
      </c>
      <c r="J2055">
        <v>443447</v>
      </c>
      <c r="K2055" t="s">
        <v>31</v>
      </c>
      <c r="L2055">
        <f t="shared" si="96"/>
        <v>2024</v>
      </c>
      <c r="M2055">
        <f t="shared" si="97"/>
        <v>11</v>
      </c>
      <c r="Q2055" t="str">
        <f t="shared" si="98"/>
        <v>High Loss</v>
      </c>
    </row>
    <row r="2056" spans="1:17">
      <c r="A2056" t="s">
        <v>4063</v>
      </c>
      <c r="B2056" t="s">
        <v>4064</v>
      </c>
      <c r="C2056" t="s">
        <v>797</v>
      </c>
      <c r="D2056" t="s">
        <v>92</v>
      </c>
      <c r="E2056" t="s">
        <v>19</v>
      </c>
      <c r="F2056" s="4">
        <v>44971</v>
      </c>
      <c r="G2056" t="s">
        <v>83</v>
      </c>
      <c r="H2056" t="s">
        <v>21</v>
      </c>
      <c r="I2056" t="s">
        <v>74</v>
      </c>
      <c r="J2056">
        <v>196146</v>
      </c>
      <c r="K2056" t="s">
        <v>31</v>
      </c>
      <c r="L2056">
        <f t="shared" si="96"/>
        <v>2023</v>
      </c>
      <c r="M2056">
        <f t="shared" si="97"/>
        <v>2</v>
      </c>
      <c r="Q2056" t="str">
        <f t="shared" si="98"/>
        <v>Low Loss</v>
      </c>
    </row>
    <row r="2057" spans="1:17">
      <c r="A2057" t="s">
        <v>4065</v>
      </c>
      <c r="B2057" t="s">
        <v>4066</v>
      </c>
      <c r="C2057" t="s">
        <v>729</v>
      </c>
      <c r="D2057" t="s">
        <v>217</v>
      </c>
      <c r="E2057" t="s">
        <v>88</v>
      </c>
      <c r="F2057" s="4">
        <v>45676</v>
      </c>
      <c r="G2057" t="s">
        <v>28</v>
      </c>
      <c r="H2057" t="s">
        <v>21</v>
      </c>
      <c r="I2057" t="s">
        <v>74</v>
      </c>
      <c r="J2057">
        <v>53817</v>
      </c>
      <c r="K2057" t="s">
        <v>31</v>
      </c>
      <c r="L2057">
        <f t="shared" si="96"/>
        <v>2025</v>
      </c>
      <c r="M2057">
        <f t="shared" si="97"/>
        <v>1</v>
      </c>
      <c r="Q2057" t="str">
        <f t="shared" si="98"/>
        <v>Low Loss</v>
      </c>
    </row>
    <row r="2058" spans="1:17">
      <c r="A2058" t="s">
        <v>4067</v>
      </c>
      <c r="B2058" t="s">
        <v>862</v>
      </c>
      <c r="C2058" t="s">
        <v>485</v>
      </c>
      <c r="D2058" t="s">
        <v>82</v>
      </c>
      <c r="E2058" t="s">
        <v>97</v>
      </c>
      <c r="F2058" s="4">
        <v>45458</v>
      </c>
      <c r="G2058" t="s">
        <v>20</v>
      </c>
      <c r="H2058" t="s">
        <v>29</v>
      </c>
      <c r="I2058" t="s">
        <v>39</v>
      </c>
      <c r="J2058">
        <v>411890</v>
      </c>
      <c r="K2058" t="s">
        <v>31</v>
      </c>
      <c r="L2058">
        <f t="shared" si="96"/>
        <v>2024</v>
      </c>
      <c r="M2058">
        <f t="shared" si="97"/>
        <v>6</v>
      </c>
      <c r="Q2058" t="str">
        <f t="shared" si="98"/>
        <v>High Loss</v>
      </c>
    </row>
    <row r="2059" spans="1:17">
      <c r="A2059" t="s">
        <v>4068</v>
      </c>
      <c r="B2059" t="s">
        <v>3877</v>
      </c>
      <c r="C2059" t="s">
        <v>1866</v>
      </c>
      <c r="D2059" t="s">
        <v>167</v>
      </c>
      <c r="E2059" t="s">
        <v>19</v>
      </c>
      <c r="F2059" s="4">
        <v>45224</v>
      </c>
      <c r="G2059" t="s">
        <v>37</v>
      </c>
      <c r="H2059" t="s">
        <v>38</v>
      </c>
      <c r="I2059" t="s">
        <v>39</v>
      </c>
      <c r="J2059">
        <v>133084</v>
      </c>
      <c r="K2059" t="s">
        <v>23</v>
      </c>
      <c r="L2059">
        <f t="shared" si="96"/>
        <v>2023</v>
      </c>
      <c r="M2059">
        <f t="shared" si="97"/>
        <v>10</v>
      </c>
      <c r="Q2059" t="str">
        <f t="shared" si="98"/>
        <v>Low Loss</v>
      </c>
    </row>
    <row r="2060" spans="1:17">
      <c r="A2060" t="s">
        <v>4069</v>
      </c>
      <c r="B2060" t="s">
        <v>4070</v>
      </c>
      <c r="C2060" t="s">
        <v>630</v>
      </c>
      <c r="D2060" t="s">
        <v>273</v>
      </c>
      <c r="E2060" t="s">
        <v>36</v>
      </c>
      <c r="F2060" s="4">
        <v>45447</v>
      </c>
      <c r="G2060" t="s">
        <v>83</v>
      </c>
      <c r="H2060" t="s">
        <v>38</v>
      </c>
      <c r="I2060" t="s">
        <v>30</v>
      </c>
      <c r="J2060">
        <v>449340</v>
      </c>
      <c r="K2060" t="s">
        <v>31</v>
      </c>
      <c r="L2060">
        <f t="shared" si="96"/>
        <v>2024</v>
      </c>
      <c r="M2060">
        <f t="shared" si="97"/>
        <v>6</v>
      </c>
      <c r="Q2060" t="str">
        <f t="shared" si="98"/>
        <v>High Loss</v>
      </c>
    </row>
    <row r="2061" spans="1:17">
      <c r="A2061" t="s">
        <v>4071</v>
      </c>
      <c r="B2061" t="s">
        <v>4072</v>
      </c>
      <c r="C2061" t="s">
        <v>1179</v>
      </c>
      <c r="D2061" t="s">
        <v>181</v>
      </c>
      <c r="E2061" t="s">
        <v>58</v>
      </c>
      <c r="F2061" s="4">
        <v>45964</v>
      </c>
      <c r="G2061" t="s">
        <v>20</v>
      </c>
      <c r="H2061" t="s">
        <v>21</v>
      </c>
      <c r="I2061" t="s">
        <v>39</v>
      </c>
      <c r="J2061">
        <v>158765</v>
      </c>
      <c r="K2061" t="s">
        <v>31</v>
      </c>
      <c r="L2061">
        <f t="shared" si="96"/>
        <v>2025</v>
      </c>
      <c r="M2061">
        <f t="shared" si="97"/>
        <v>11</v>
      </c>
      <c r="Q2061" t="str">
        <f t="shared" si="98"/>
        <v>Low Loss</v>
      </c>
    </row>
    <row r="2062" spans="1:17">
      <c r="A2062" t="s">
        <v>4073</v>
      </c>
      <c r="B2062" t="s">
        <v>4074</v>
      </c>
      <c r="C2062" t="s">
        <v>1137</v>
      </c>
      <c r="D2062" t="s">
        <v>167</v>
      </c>
      <c r="E2062" t="s">
        <v>63</v>
      </c>
      <c r="F2062" s="4">
        <v>45962</v>
      </c>
      <c r="G2062" t="s">
        <v>28</v>
      </c>
      <c r="H2062" t="s">
        <v>29</v>
      </c>
      <c r="I2062" t="s">
        <v>74</v>
      </c>
      <c r="J2062">
        <v>474674</v>
      </c>
      <c r="K2062" t="s">
        <v>31</v>
      </c>
      <c r="L2062">
        <f t="shared" si="96"/>
        <v>2025</v>
      </c>
      <c r="M2062">
        <f t="shared" si="97"/>
        <v>11</v>
      </c>
      <c r="Q2062" t="str">
        <f t="shared" si="98"/>
        <v>High Loss</v>
      </c>
    </row>
    <row r="2063" spans="1:17">
      <c r="A2063" t="s">
        <v>4075</v>
      </c>
      <c r="B2063" t="s">
        <v>3230</v>
      </c>
      <c r="C2063" t="s">
        <v>679</v>
      </c>
      <c r="D2063" t="s">
        <v>298</v>
      </c>
      <c r="E2063" t="s">
        <v>68</v>
      </c>
      <c r="F2063" s="4">
        <v>45802</v>
      </c>
      <c r="G2063" t="s">
        <v>37</v>
      </c>
      <c r="H2063" t="s">
        <v>38</v>
      </c>
      <c r="I2063" t="s">
        <v>39</v>
      </c>
      <c r="J2063">
        <v>34754</v>
      </c>
      <c r="K2063" t="s">
        <v>31</v>
      </c>
      <c r="L2063">
        <f t="shared" si="96"/>
        <v>2025</v>
      </c>
      <c r="M2063">
        <f t="shared" si="97"/>
        <v>5</v>
      </c>
      <c r="Q2063" t="str">
        <f t="shared" si="98"/>
        <v>Low Loss</v>
      </c>
    </row>
    <row r="2064" spans="1:17">
      <c r="A2064" t="s">
        <v>4076</v>
      </c>
      <c r="B2064" t="s">
        <v>3368</v>
      </c>
      <c r="C2064" t="s">
        <v>3063</v>
      </c>
      <c r="D2064" t="s">
        <v>280</v>
      </c>
      <c r="E2064" t="s">
        <v>58</v>
      </c>
      <c r="F2064" s="4">
        <v>45145</v>
      </c>
      <c r="G2064" t="s">
        <v>20</v>
      </c>
      <c r="H2064" t="s">
        <v>38</v>
      </c>
      <c r="I2064" t="s">
        <v>30</v>
      </c>
      <c r="J2064">
        <v>271448</v>
      </c>
      <c r="K2064" t="s">
        <v>31</v>
      </c>
      <c r="L2064">
        <f t="shared" si="96"/>
        <v>2023</v>
      </c>
      <c r="M2064">
        <f t="shared" si="97"/>
        <v>8</v>
      </c>
      <c r="Q2064" t="str">
        <f t="shared" si="98"/>
        <v>High Loss</v>
      </c>
    </row>
    <row r="2065" spans="1:17">
      <c r="A2065" t="s">
        <v>4077</v>
      </c>
      <c r="B2065" t="s">
        <v>2449</v>
      </c>
      <c r="C2065" t="s">
        <v>1121</v>
      </c>
      <c r="D2065" t="s">
        <v>78</v>
      </c>
      <c r="E2065" t="s">
        <v>36</v>
      </c>
      <c r="F2065" s="4">
        <v>45533</v>
      </c>
      <c r="G2065" t="s">
        <v>83</v>
      </c>
      <c r="H2065" t="s">
        <v>21</v>
      </c>
      <c r="I2065" t="s">
        <v>30</v>
      </c>
      <c r="J2065">
        <v>357243</v>
      </c>
      <c r="K2065" t="s">
        <v>31</v>
      </c>
      <c r="L2065">
        <f t="shared" si="96"/>
        <v>2024</v>
      </c>
      <c r="M2065">
        <f t="shared" si="97"/>
        <v>8</v>
      </c>
      <c r="Q2065" t="str">
        <f t="shared" si="98"/>
        <v>High Loss</v>
      </c>
    </row>
    <row r="2066" spans="1:17">
      <c r="A2066" t="s">
        <v>4078</v>
      </c>
      <c r="B2066" t="s">
        <v>4079</v>
      </c>
      <c r="C2066" t="s">
        <v>828</v>
      </c>
      <c r="D2066" t="s">
        <v>423</v>
      </c>
      <c r="E2066" t="s">
        <v>88</v>
      </c>
      <c r="F2066" s="4">
        <v>45646</v>
      </c>
      <c r="G2066" t="s">
        <v>20</v>
      </c>
      <c r="H2066" t="s">
        <v>38</v>
      </c>
      <c r="I2066" t="s">
        <v>30</v>
      </c>
      <c r="J2066">
        <v>489743</v>
      </c>
      <c r="K2066" t="s">
        <v>31</v>
      </c>
      <c r="L2066">
        <f t="shared" si="96"/>
        <v>2024</v>
      </c>
      <c r="M2066">
        <f t="shared" si="97"/>
        <v>12</v>
      </c>
      <c r="Q2066" t="str">
        <f t="shared" si="98"/>
        <v>High Loss</v>
      </c>
    </row>
    <row r="2067" spans="1:17">
      <c r="A2067" t="s">
        <v>4080</v>
      </c>
      <c r="B2067" t="s">
        <v>4081</v>
      </c>
      <c r="C2067" t="s">
        <v>209</v>
      </c>
      <c r="D2067" t="s">
        <v>236</v>
      </c>
      <c r="E2067" t="s">
        <v>36</v>
      </c>
      <c r="F2067" s="4">
        <v>45209</v>
      </c>
      <c r="G2067" t="s">
        <v>83</v>
      </c>
      <c r="H2067" t="s">
        <v>29</v>
      </c>
      <c r="I2067" t="s">
        <v>39</v>
      </c>
      <c r="J2067">
        <v>75233</v>
      </c>
      <c r="K2067" t="s">
        <v>31</v>
      </c>
      <c r="L2067">
        <f t="shared" si="96"/>
        <v>2023</v>
      </c>
      <c r="M2067">
        <f t="shared" si="97"/>
        <v>10</v>
      </c>
      <c r="Q2067" t="str">
        <f t="shared" si="98"/>
        <v>Low Loss</v>
      </c>
    </row>
    <row r="2068" spans="1:17">
      <c r="A2068" t="s">
        <v>4082</v>
      </c>
      <c r="B2068" t="s">
        <v>3953</v>
      </c>
      <c r="C2068" t="s">
        <v>254</v>
      </c>
      <c r="D2068" t="s">
        <v>107</v>
      </c>
      <c r="E2068" t="s">
        <v>58</v>
      </c>
      <c r="F2068" s="4">
        <v>44943</v>
      </c>
      <c r="G2068" t="s">
        <v>28</v>
      </c>
      <c r="H2068" t="s">
        <v>38</v>
      </c>
      <c r="I2068" t="s">
        <v>30</v>
      </c>
      <c r="J2068">
        <v>387206</v>
      </c>
      <c r="K2068" t="s">
        <v>31</v>
      </c>
      <c r="L2068">
        <f t="shared" si="96"/>
        <v>2023</v>
      </c>
      <c r="M2068">
        <f t="shared" si="97"/>
        <v>1</v>
      </c>
      <c r="Q2068" t="str">
        <f t="shared" si="98"/>
        <v>High Loss</v>
      </c>
    </row>
    <row r="2069" spans="1:17">
      <c r="A2069" t="s">
        <v>4083</v>
      </c>
      <c r="B2069" t="s">
        <v>1950</v>
      </c>
      <c r="C2069" t="s">
        <v>815</v>
      </c>
      <c r="D2069" t="s">
        <v>181</v>
      </c>
      <c r="E2069" t="s">
        <v>97</v>
      </c>
      <c r="F2069" s="4">
        <v>45861</v>
      </c>
      <c r="G2069" t="s">
        <v>20</v>
      </c>
      <c r="H2069" t="s">
        <v>38</v>
      </c>
      <c r="I2069" t="s">
        <v>74</v>
      </c>
      <c r="J2069">
        <v>235637</v>
      </c>
      <c r="K2069" t="s">
        <v>31</v>
      </c>
      <c r="L2069">
        <f t="shared" si="96"/>
        <v>2025</v>
      </c>
      <c r="M2069">
        <f t="shared" si="97"/>
        <v>7</v>
      </c>
      <c r="Q2069" t="str">
        <f t="shared" si="98"/>
        <v>Low Loss</v>
      </c>
    </row>
    <row r="2070" spans="1:17">
      <c r="A2070" t="s">
        <v>4084</v>
      </c>
      <c r="B2070" t="s">
        <v>2558</v>
      </c>
      <c r="C2070" t="s">
        <v>963</v>
      </c>
      <c r="D2070" t="s">
        <v>111</v>
      </c>
      <c r="E2070" t="s">
        <v>68</v>
      </c>
      <c r="F2070" s="4">
        <v>45675</v>
      </c>
      <c r="G2070" t="s">
        <v>28</v>
      </c>
      <c r="H2070" t="s">
        <v>38</v>
      </c>
      <c r="I2070" t="s">
        <v>39</v>
      </c>
      <c r="J2070">
        <v>128903</v>
      </c>
      <c r="K2070" t="s">
        <v>23</v>
      </c>
      <c r="L2070">
        <f t="shared" si="96"/>
        <v>2025</v>
      </c>
      <c r="M2070">
        <f t="shared" si="97"/>
        <v>1</v>
      </c>
      <c r="Q2070" t="str">
        <f t="shared" si="98"/>
        <v>Low Loss</v>
      </c>
    </row>
    <row r="2071" spans="1:17">
      <c r="A2071" t="s">
        <v>4085</v>
      </c>
      <c r="B2071" t="s">
        <v>4086</v>
      </c>
      <c r="C2071" t="s">
        <v>1562</v>
      </c>
      <c r="D2071" t="s">
        <v>67</v>
      </c>
      <c r="E2071" t="s">
        <v>36</v>
      </c>
      <c r="F2071" s="4">
        <v>45773</v>
      </c>
      <c r="G2071" t="s">
        <v>37</v>
      </c>
      <c r="H2071" t="s">
        <v>21</v>
      </c>
      <c r="I2071" t="s">
        <v>39</v>
      </c>
      <c r="J2071">
        <v>462403</v>
      </c>
      <c r="K2071" t="s">
        <v>31</v>
      </c>
      <c r="L2071">
        <f t="shared" si="96"/>
        <v>2025</v>
      </c>
      <c r="M2071">
        <f t="shared" si="97"/>
        <v>4</v>
      </c>
      <c r="Q2071" t="str">
        <f t="shared" si="98"/>
        <v>High Loss</v>
      </c>
    </row>
    <row r="2072" spans="1:17">
      <c r="A2072" t="s">
        <v>4087</v>
      </c>
      <c r="B2072" t="s">
        <v>2080</v>
      </c>
      <c r="C2072" t="s">
        <v>17</v>
      </c>
      <c r="D2072" t="s">
        <v>52</v>
      </c>
      <c r="E2072" t="s">
        <v>36</v>
      </c>
      <c r="F2072" s="4">
        <v>45663</v>
      </c>
      <c r="G2072" t="s">
        <v>20</v>
      </c>
      <c r="H2072" t="s">
        <v>38</v>
      </c>
      <c r="I2072" t="s">
        <v>39</v>
      </c>
      <c r="J2072">
        <v>214955</v>
      </c>
      <c r="K2072" t="s">
        <v>31</v>
      </c>
      <c r="L2072">
        <f t="shared" si="96"/>
        <v>2025</v>
      </c>
      <c r="M2072">
        <f t="shared" si="97"/>
        <v>1</v>
      </c>
      <c r="Q2072" t="str">
        <f t="shared" si="98"/>
        <v>Low Loss</v>
      </c>
    </row>
    <row r="2073" spans="1:17">
      <c r="A2073" t="s">
        <v>4088</v>
      </c>
      <c r="B2073" t="s">
        <v>4089</v>
      </c>
      <c r="C2073" t="s">
        <v>1280</v>
      </c>
      <c r="D2073" t="s">
        <v>189</v>
      </c>
      <c r="E2073" t="s">
        <v>19</v>
      </c>
      <c r="F2073" s="4">
        <v>45844</v>
      </c>
      <c r="G2073" t="s">
        <v>28</v>
      </c>
      <c r="H2073" t="s">
        <v>38</v>
      </c>
      <c r="I2073" t="s">
        <v>30</v>
      </c>
      <c r="J2073">
        <v>314346</v>
      </c>
      <c r="K2073" t="s">
        <v>23</v>
      </c>
      <c r="L2073">
        <f t="shared" si="96"/>
        <v>2025</v>
      </c>
      <c r="M2073">
        <f t="shared" si="97"/>
        <v>7</v>
      </c>
      <c r="Q2073" t="str">
        <f t="shared" si="98"/>
        <v>High Loss</v>
      </c>
    </row>
    <row r="2074" spans="1:17">
      <c r="A2074" t="s">
        <v>4090</v>
      </c>
      <c r="B2074" t="s">
        <v>4091</v>
      </c>
      <c r="C2074" t="s">
        <v>1276</v>
      </c>
      <c r="D2074" t="s">
        <v>280</v>
      </c>
      <c r="E2074" t="s">
        <v>36</v>
      </c>
      <c r="F2074" s="4">
        <v>45013</v>
      </c>
      <c r="G2074" t="s">
        <v>37</v>
      </c>
      <c r="H2074" t="s">
        <v>38</v>
      </c>
      <c r="I2074" t="s">
        <v>22</v>
      </c>
      <c r="J2074">
        <v>69325</v>
      </c>
      <c r="K2074" t="s">
        <v>31</v>
      </c>
      <c r="L2074">
        <f t="shared" si="96"/>
        <v>2023</v>
      </c>
      <c r="M2074">
        <f t="shared" si="97"/>
        <v>3</v>
      </c>
      <c r="Q2074" t="str">
        <f t="shared" si="98"/>
        <v>Low Loss</v>
      </c>
    </row>
    <row r="2075" spans="1:17">
      <c r="A2075" t="s">
        <v>4092</v>
      </c>
      <c r="B2075" t="s">
        <v>4093</v>
      </c>
      <c r="C2075" t="s">
        <v>346</v>
      </c>
      <c r="D2075" t="s">
        <v>273</v>
      </c>
      <c r="E2075" t="s">
        <v>68</v>
      </c>
      <c r="F2075" s="4">
        <v>45111</v>
      </c>
      <c r="G2075" t="s">
        <v>83</v>
      </c>
      <c r="H2075" t="s">
        <v>21</v>
      </c>
      <c r="I2075" t="s">
        <v>39</v>
      </c>
      <c r="J2075">
        <v>351353</v>
      </c>
      <c r="K2075" t="s">
        <v>31</v>
      </c>
      <c r="L2075">
        <f t="shared" si="96"/>
        <v>2023</v>
      </c>
      <c r="M2075">
        <f t="shared" si="97"/>
        <v>7</v>
      </c>
      <c r="Q2075" t="str">
        <f t="shared" si="98"/>
        <v>High Loss</v>
      </c>
    </row>
    <row r="2076" spans="1:17">
      <c r="A2076" t="s">
        <v>4094</v>
      </c>
      <c r="B2076" t="s">
        <v>1336</v>
      </c>
      <c r="C2076" t="s">
        <v>1280</v>
      </c>
      <c r="D2076" t="s">
        <v>734</v>
      </c>
      <c r="E2076" t="s">
        <v>36</v>
      </c>
      <c r="F2076" s="4">
        <v>45076</v>
      </c>
      <c r="G2076" t="s">
        <v>83</v>
      </c>
      <c r="H2076" t="s">
        <v>21</v>
      </c>
      <c r="I2076" t="s">
        <v>74</v>
      </c>
      <c r="J2076">
        <v>384949</v>
      </c>
      <c r="K2076" t="s">
        <v>31</v>
      </c>
      <c r="L2076">
        <f t="shared" si="96"/>
        <v>2023</v>
      </c>
      <c r="M2076">
        <f t="shared" si="97"/>
        <v>5</v>
      </c>
      <c r="Q2076" t="str">
        <f t="shared" si="98"/>
        <v>High Loss</v>
      </c>
    </row>
    <row r="2077" spans="1:17">
      <c r="A2077" t="s">
        <v>4095</v>
      </c>
      <c r="B2077" t="s">
        <v>4096</v>
      </c>
      <c r="C2077" t="s">
        <v>804</v>
      </c>
      <c r="D2077" t="s">
        <v>369</v>
      </c>
      <c r="E2077" t="s">
        <v>36</v>
      </c>
      <c r="F2077" s="4">
        <v>45596</v>
      </c>
      <c r="G2077" t="s">
        <v>20</v>
      </c>
      <c r="H2077" t="s">
        <v>21</v>
      </c>
      <c r="I2077" t="s">
        <v>30</v>
      </c>
      <c r="J2077">
        <v>198690</v>
      </c>
      <c r="K2077" t="s">
        <v>31</v>
      </c>
      <c r="L2077">
        <f t="shared" si="96"/>
        <v>2024</v>
      </c>
      <c r="M2077">
        <f t="shared" si="97"/>
        <v>10</v>
      </c>
      <c r="Q2077" t="str">
        <f t="shared" si="98"/>
        <v>Low Loss</v>
      </c>
    </row>
    <row r="2078" spans="1:17">
      <c r="A2078" t="s">
        <v>4097</v>
      </c>
      <c r="B2078" t="s">
        <v>3687</v>
      </c>
      <c r="C2078" t="s">
        <v>117</v>
      </c>
      <c r="D2078" t="s">
        <v>173</v>
      </c>
      <c r="E2078" t="s">
        <v>36</v>
      </c>
      <c r="F2078" s="4">
        <v>45543</v>
      </c>
      <c r="G2078" t="s">
        <v>83</v>
      </c>
      <c r="H2078" t="s">
        <v>29</v>
      </c>
      <c r="I2078" t="s">
        <v>39</v>
      </c>
      <c r="J2078">
        <v>100800</v>
      </c>
      <c r="K2078" t="s">
        <v>23</v>
      </c>
      <c r="L2078">
        <f t="shared" si="96"/>
        <v>2024</v>
      </c>
      <c r="M2078">
        <f t="shared" si="97"/>
        <v>9</v>
      </c>
      <c r="Q2078" t="str">
        <f t="shared" si="98"/>
        <v>Low Loss</v>
      </c>
    </row>
    <row r="2079" spans="1:17">
      <c r="A2079" t="s">
        <v>4098</v>
      </c>
      <c r="B2079" t="s">
        <v>4099</v>
      </c>
      <c r="C2079" t="s">
        <v>790</v>
      </c>
      <c r="D2079" t="s">
        <v>139</v>
      </c>
      <c r="E2079" t="s">
        <v>68</v>
      </c>
      <c r="F2079" s="4">
        <v>45498</v>
      </c>
      <c r="G2079" t="s">
        <v>37</v>
      </c>
      <c r="H2079" t="s">
        <v>21</v>
      </c>
      <c r="I2079" t="s">
        <v>39</v>
      </c>
      <c r="J2079">
        <v>403555</v>
      </c>
      <c r="K2079" t="s">
        <v>23</v>
      </c>
      <c r="L2079">
        <f t="shared" si="96"/>
        <v>2024</v>
      </c>
      <c r="M2079">
        <f t="shared" si="97"/>
        <v>7</v>
      </c>
      <c r="Q2079" t="str">
        <f t="shared" si="98"/>
        <v>High Loss</v>
      </c>
    </row>
    <row r="2080" spans="1:17">
      <c r="A2080" t="s">
        <v>4100</v>
      </c>
      <c r="B2080" t="s">
        <v>4101</v>
      </c>
      <c r="C2080" t="s">
        <v>392</v>
      </c>
      <c r="D2080" t="s">
        <v>434</v>
      </c>
      <c r="E2080" t="s">
        <v>19</v>
      </c>
      <c r="F2080" s="4">
        <v>45923</v>
      </c>
      <c r="G2080" t="s">
        <v>20</v>
      </c>
      <c r="H2080" t="s">
        <v>38</v>
      </c>
      <c r="I2080" t="s">
        <v>74</v>
      </c>
      <c r="J2080">
        <v>341095</v>
      </c>
      <c r="K2080" t="s">
        <v>23</v>
      </c>
      <c r="L2080">
        <f t="shared" si="96"/>
        <v>2025</v>
      </c>
      <c r="M2080">
        <f t="shared" si="97"/>
        <v>9</v>
      </c>
      <c r="Q2080" t="str">
        <f t="shared" si="98"/>
        <v>High Loss</v>
      </c>
    </row>
    <row r="2081" spans="1:17">
      <c r="A2081" t="s">
        <v>4102</v>
      </c>
      <c r="B2081" t="s">
        <v>4045</v>
      </c>
      <c r="C2081" t="s">
        <v>1058</v>
      </c>
      <c r="D2081" t="s">
        <v>35</v>
      </c>
      <c r="E2081" t="s">
        <v>88</v>
      </c>
      <c r="F2081" s="4">
        <v>45226</v>
      </c>
      <c r="G2081" t="s">
        <v>37</v>
      </c>
      <c r="H2081" t="s">
        <v>38</v>
      </c>
      <c r="I2081" t="s">
        <v>39</v>
      </c>
      <c r="J2081">
        <v>315978</v>
      </c>
      <c r="K2081" t="s">
        <v>23</v>
      </c>
      <c r="L2081">
        <f t="shared" si="96"/>
        <v>2023</v>
      </c>
      <c r="M2081">
        <f t="shared" si="97"/>
        <v>10</v>
      </c>
      <c r="Q2081" t="str">
        <f t="shared" si="98"/>
        <v>High Loss</v>
      </c>
    </row>
    <row r="2082" spans="1:17">
      <c r="A2082" t="s">
        <v>4103</v>
      </c>
      <c r="B2082" t="s">
        <v>2622</v>
      </c>
      <c r="C2082" t="s">
        <v>61</v>
      </c>
      <c r="D2082" t="s">
        <v>131</v>
      </c>
      <c r="E2082" t="s">
        <v>19</v>
      </c>
      <c r="F2082" s="4">
        <v>45226</v>
      </c>
      <c r="G2082" t="s">
        <v>37</v>
      </c>
      <c r="H2082" t="s">
        <v>21</v>
      </c>
      <c r="I2082" t="s">
        <v>30</v>
      </c>
      <c r="J2082">
        <v>369017</v>
      </c>
      <c r="K2082" t="s">
        <v>31</v>
      </c>
      <c r="L2082">
        <f t="shared" si="96"/>
        <v>2023</v>
      </c>
      <c r="M2082">
        <f t="shared" si="97"/>
        <v>10</v>
      </c>
      <c r="Q2082" t="str">
        <f t="shared" si="98"/>
        <v>High Loss</v>
      </c>
    </row>
    <row r="2083" spans="1:17">
      <c r="A2083" t="s">
        <v>4104</v>
      </c>
      <c r="B2083" t="s">
        <v>225</v>
      </c>
      <c r="C2083" t="s">
        <v>1458</v>
      </c>
      <c r="D2083" t="s">
        <v>423</v>
      </c>
      <c r="E2083" t="s">
        <v>19</v>
      </c>
      <c r="F2083" s="4">
        <v>44982</v>
      </c>
      <c r="G2083" t="s">
        <v>28</v>
      </c>
      <c r="H2083" t="s">
        <v>21</v>
      </c>
      <c r="I2083" t="s">
        <v>22</v>
      </c>
      <c r="J2083">
        <v>121856</v>
      </c>
      <c r="K2083" t="s">
        <v>31</v>
      </c>
      <c r="L2083">
        <f t="shared" si="96"/>
        <v>2023</v>
      </c>
      <c r="M2083">
        <f t="shared" si="97"/>
        <v>2</v>
      </c>
      <c r="Q2083" t="str">
        <f t="shared" si="98"/>
        <v>Low Loss</v>
      </c>
    </row>
    <row r="2084" spans="1:17">
      <c r="A2084" t="s">
        <v>4105</v>
      </c>
      <c r="B2084" t="s">
        <v>3358</v>
      </c>
      <c r="C2084" t="s">
        <v>276</v>
      </c>
      <c r="D2084" t="s">
        <v>147</v>
      </c>
      <c r="E2084" t="s">
        <v>36</v>
      </c>
      <c r="F2084" s="4">
        <v>45831</v>
      </c>
      <c r="G2084" t="s">
        <v>20</v>
      </c>
      <c r="H2084" t="s">
        <v>29</v>
      </c>
      <c r="I2084" t="s">
        <v>30</v>
      </c>
      <c r="J2084">
        <v>107880</v>
      </c>
      <c r="K2084" t="s">
        <v>31</v>
      </c>
      <c r="L2084">
        <f t="shared" si="96"/>
        <v>2025</v>
      </c>
      <c r="M2084">
        <f t="shared" si="97"/>
        <v>6</v>
      </c>
      <c r="Q2084" t="str">
        <f t="shared" si="98"/>
        <v>Low Loss</v>
      </c>
    </row>
    <row r="2085" spans="1:17">
      <c r="A2085" t="s">
        <v>4106</v>
      </c>
      <c r="B2085" t="s">
        <v>3964</v>
      </c>
      <c r="C2085" t="s">
        <v>416</v>
      </c>
      <c r="D2085" t="s">
        <v>78</v>
      </c>
      <c r="E2085" t="s">
        <v>63</v>
      </c>
      <c r="F2085" s="4">
        <v>45633</v>
      </c>
      <c r="G2085" t="s">
        <v>28</v>
      </c>
      <c r="H2085" t="s">
        <v>21</v>
      </c>
      <c r="I2085" t="s">
        <v>30</v>
      </c>
      <c r="J2085">
        <v>166999</v>
      </c>
      <c r="K2085" t="s">
        <v>23</v>
      </c>
      <c r="L2085">
        <f t="shared" si="96"/>
        <v>2024</v>
      </c>
      <c r="M2085">
        <f t="shared" si="97"/>
        <v>12</v>
      </c>
      <c r="Q2085" t="str">
        <f t="shared" si="98"/>
        <v>Low Loss</v>
      </c>
    </row>
    <row r="2086" spans="1:17">
      <c r="A2086" t="s">
        <v>4107</v>
      </c>
      <c r="B2086" t="s">
        <v>742</v>
      </c>
      <c r="C2086" t="s">
        <v>47</v>
      </c>
      <c r="D2086" t="s">
        <v>151</v>
      </c>
      <c r="E2086" t="s">
        <v>19</v>
      </c>
      <c r="F2086" s="4">
        <v>45998</v>
      </c>
      <c r="G2086" t="s">
        <v>83</v>
      </c>
      <c r="H2086" t="s">
        <v>29</v>
      </c>
      <c r="I2086" t="s">
        <v>39</v>
      </c>
      <c r="J2086">
        <v>153565</v>
      </c>
      <c r="K2086" t="s">
        <v>23</v>
      </c>
      <c r="L2086">
        <f t="shared" si="96"/>
        <v>2025</v>
      </c>
      <c r="M2086">
        <f t="shared" si="97"/>
        <v>12</v>
      </c>
      <c r="Q2086" t="str">
        <f t="shared" si="98"/>
        <v>Low Loss</v>
      </c>
    </row>
    <row r="2087" spans="1:17">
      <c r="A2087" t="s">
        <v>4108</v>
      </c>
      <c r="B2087" t="s">
        <v>1806</v>
      </c>
      <c r="C2087" t="s">
        <v>569</v>
      </c>
      <c r="D2087" t="s">
        <v>322</v>
      </c>
      <c r="E2087" t="s">
        <v>63</v>
      </c>
      <c r="F2087" s="4">
        <v>45333</v>
      </c>
      <c r="G2087" t="s">
        <v>83</v>
      </c>
      <c r="H2087" t="s">
        <v>29</v>
      </c>
      <c r="I2087" t="s">
        <v>30</v>
      </c>
      <c r="J2087">
        <v>462945</v>
      </c>
      <c r="K2087" t="s">
        <v>31</v>
      </c>
      <c r="L2087">
        <f t="shared" si="96"/>
        <v>2024</v>
      </c>
      <c r="M2087">
        <f t="shared" si="97"/>
        <v>2</v>
      </c>
      <c r="Q2087" t="str">
        <f t="shared" si="98"/>
        <v>High Loss</v>
      </c>
    </row>
    <row r="2088" spans="1:17">
      <c r="A2088" t="s">
        <v>4109</v>
      </c>
      <c r="B2088" t="s">
        <v>2176</v>
      </c>
      <c r="C2088" t="s">
        <v>942</v>
      </c>
      <c r="D2088" t="s">
        <v>292</v>
      </c>
      <c r="E2088" t="s">
        <v>68</v>
      </c>
      <c r="F2088" s="4">
        <v>45112</v>
      </c>
      <c r="G2088" t="s">
        <v>37</v>
      </c>
      <c r="H2088" t="s">
        <v>38</v>
      </c>
      <c r="I2088" t="s">
        <v>22</v>
      </c>
      <c r="J2088">
        <v>313238</v>
      </c>
      <c r="K2088" t="s">
        <v>31</v>
      </c>
      <c r="L2088">
        <f t="shared" si="96"/>
        <v>2023</v>
      </c>
      <c r="M2088">
        <f t="shared" si="97"/>
        <v>7</v>
      </c>
      <c r="Q2088" t="str">
        <f t="shared" si="98"/>
        <v>High Loss</v>
      </c>
    </row>
    <row r="2089" spans="1:17">
      <c r="A2089" t="s">
        <v>4110</v>
      </c>
      <c r="B2089" t="s">
        <v>4111</v>
      </c>
      <c r="C2089" t="s">
        <v>154</v>
      </c>
      <c r="D2089" t="s">
        <v>173</v>
      </c>
      <c r="E2089" t="s">
        <v>97</v>
      </c>
      <c r="F2089" s="4">
        <v>45846</v>
      </c>
      <c r="G2089" t="s">
        <v>20</v>
      </c>
      <c r="H2089" t="s">
        <v>21</v>
      </c>
      <c r="I2089" t="s">
        <v>39</v>
      </c>
      <c r="J2089">
        <v>461951</v>
      </c>
      <c r="K2089" t="s">
        <v>31</v>
      </c>
      <c r="L2089">
        <f t="shared" si="96"/>
        <v>2025</v>
      </c>
      <c r="M2089">
        <f t="shared" si="97"/>
        <v>7</v>
      </c>
      <c r="Q2089" t="str">
        <f t="shared" si="98"/>
        <v>High Loss</v>
      </c>
    </row>
    <row r="2090" spans="1:17">
      <c r="A2090" t="s">
        <v>4112</v>
      </c>
      <c r="B2090" t="s">
        <v>4113</v>
      </c>
      <c r="C2090" t="s">
        <v>667</v>
      </c>
      <c r="D2090" t="s">
        <v>159</v>
      </c>
      <c r="E2090" t="s">
        <v>58</v>
      </c>
      <c r="F2090" s="4">
        <v>45772</v>
      </c>
      <c r="G2090" t="s">
        <v>83</v>
      </c>
      <c r="H2090" t="s">
        <v>38</v>
      </c>
      <c r="I2090" t="s">
        <v>30</v>
      </c>
      <c r="J2090">
        <v>252708</v>
      </c>
      <c r="K2090" t="s">
        <v>31</v>
      </c>
      <c r="L2090">
        <f t="shared" si="96"/>
        <v>2025</v>
      </c>
      <c r="M2090">
        <f t="shared" si="97"/>
        <v>4</v>
      </c>
      <c r="Q2090" t="str">
        <f t="shared" si="98"/>
        <v>High Loss</v>
      </c>
    </row>
    <row r="2091" spans="1:17">
      <c r="A2091" t="s">
        <v>4114</v>
      </c>
      <c r="B2091" t="s">
        <v>3731</v>
      </c>
      <c r="C2091" t="s">
        <v>1572</v>
      </c>
      <c r="D2091" t="s">
        <v>18</v>
      </c>
      <c r="E2091" t="s">
        <v>36</v>
      </c>
      <c r="F2091" s="4">
        <v>45531</v>
      </c>
      <c r="G2091" t="s">
        <v>20</v>
      </c>
      <c r="H2091" t="s">
        <v>38</v>
      </c>
      <c r="I2091" t="s">
        <v>30</v>
      </c>
      <c r="J2091">
        <v>395872</v>
      </c>
      <c r="K2091" t="s">
        <v>31</v>
      </c>
      <c r="L2091">
        <f t="shared" si="96"/>
        <v>2024</v>
      </c>
      <c r="M2091">
        <f t="shared" si="97"/>
        <v>8</v>
      </c>
      <c r="Q2091" t="str">
        <f t="shared" si="98"/>
        <v>High Loss</v>
      </c>
    </row>
    <row r="2092" spans="1:17">
      <c r="A2092" t="s">
        <v>4115</v>
      </c>
      <c r="B2092" t="s">
        <v>4116</v>
      </c>
      <c r="C2092" t="s">
        <v>713</v>
      </c>
      <c r="D2092" t="s">
        <v>236</v>
      </c>
      <c r="E2092" t="s">
        <v>63</v>
      </c>
      <c r="F2092" s="4">
        <v>45827</v>
      </c>
      <c r="G2092" t="s">
        <v>28</v>
      </c>
      <c r="H2092" t="s">
        <v>29</v>
      </c>
      <c r="I2092" t="s">
        <v>22</v>
      </c>
      <c r="J2092">
        <v>376855</v>
      </c>
      <c r="K2092" t="s">
        <v>23</v>
      </c>
      <c r="L2092">
        <f t="shared" si="96"/>
        <v>2025</v>
      </c>
      <c r="M2092">
        <f t="shared" si="97"/>
        <v>6</v>
      </c>
      <c r="Q2092" t="str">
        <f t="shared" si="98"/>
        <v>High Loss</v>
      </c>
    </row>
    <row r="2093" spans="1:17">
      <c r="A2093" t="s">
        <v>4117</v>
      </c>
      <c r="B2093" t="s">
        <v>4118</v>
      </c>
      <c r="C2093" t="s">
        <v>695</v>
      </c>
      <c r="D2093" t="s">
        <v>805</v>
      </c>
      <c r="E2093" t="s">
        <v>97</v>
      </c>
      <c r="F2093" s="4">
        <v>44954</v>
      </c>
      <c r="G2093" t="s">
        <v>83</v>
      </c>
      <c r="H2093" t="s">
        <v>21</v>
      </c>
      <c r="I2093" t="s">
        <v>30</v>
      </c>
      <c r="J2093">
        <v>64230</v>
      </c>
      <c r="K2093" t="s">
        <v>31</v>
      </c>
      <c r="L2093">
        <f t="shared" si="96"/>
        <v>2023</v>
      </c>
      <c r="M2093">
        <f t="shared" si="97"/>
        <v>1</v>
      </c>
      <c r="Q2093" t="str">
        <f t="shared" si="98"/>
        <v>Low Loss</v>
      </c>
    </row>
    <row r="2094" spans="1:17">
      <c r="A2094" t="s">
        <v>4119</v>
      </c>
      <c r="B2094" t="s">
        <v>3003</v>
      </c>
      <c r="C2094" t="s">
        <v>479</v>
      </c>
      <c r="D2094" t="s">
        <v>57</v>
      </c>
      <c r="E2094" t="s">
        <v>36</v>
      </c>
      <c r="F2094" s="4">
        <v>45476</v>
      </c>
      <c r="G2094" t="s">
        <v>28</v>
      </c>
      <c r="H2094" t="s">
        <v>21</v>
      </c>
      <c r="I2094" t="s">
        <v>30</v>
      </c>
      <c r="J2094">
        <v>176892</v>
      </c>
      <c r="K2094" t="s">
        <v>23</v>
      </c>
      <c r="L2094">
        <f t="shared" si="96"/>
        <v>2024</v>
      </c>
      <c r="M2094">
        <f t="shared" si="97"/>
        <v>7</v>
      </c>
      <c r="Q2094" t="str">
        <f t="shared" si="98"/>
        <v>Low Loss</v>
      </c>
    </row>
    <row r="2095" spans="1:17">
      <c r="A2095" t="s">
        <v>4120</v>
      </c>
      <c r="B2095" t="s">
        <v>4121</v>
      </c>
      <c r="C2095" t="s">
        <v>321</v>
      </c>
      <c r="D2095" t="s">
        <v>214</v>
      </c>
      <c r="E2095" t="s">
        <v>88</v>
      </c>
      <c r="F2095" s="4">
        <v>45726</v>
      </c>
      <c r="G2095" t="s">
        <v>28</v>
      </c>
      <c r="H2095" t="s">
        <v>21</v>
      </c>
      <c r="I2095" t="s">
        <v>22</v>
      </c>
      <c r="J2095">
        <v>67660</v>
      </c>
      <c r="K2095" t="s">
        <v>31</v>
      </c>
      <c r="L2095">
        <f t="shared" si="96"/>
        <v>2025</v>
      </c>
      <c r="M2095">
        <f t="shared" si="97"/>
        <v>3</v>
      </c>
      <c r="Q2095" t="str">
        <f t="shared" si="98"/>
        <v>Low Loss</v>
      </c>
    </row>
    <row r="2096" spans="1:17">
      <c r="A2096" t="s">
        <v>4122</v>
      </c>
      <c r="B2096" t="s">
        <v>4123</v>
      </c>
      <c r="C2096" t="s">
        <v>1276</v>
      </c>
      <c r="D2096" t="s">
        <v>214</v>
      </c>
      <c r="E2096" t="s">
        <v>88</v>
      </c>
      <c r="F2096" s="4">
        <v>45257</v>
      </c>
      <c r="G2096" t="s">
        <v>83</v>
      </c>
      <c r="H2096" t="s">
        <v>21</v>
      </c>
      <c r="I2096" t="s">
        <v>30</v>
      </c>
      <c r="J2096">
        <v>148139</v>
      </c>
      <c r="K2096" t="s">
        <v>31</v>
      </c>
      <c r="L2096">
        <f t="shared" si="96"/>
        <v>2023</v>
      </c>
      <c r="M2096">
        <f t="shared" si="97"/>
        <v>11</v>
      </c>
      <c r="Q2096" t="str">
        <f t="shared" si="98"/>
        <v>Low Loss</v>
      </c>
    </row>
    <row r="2097" spans="1:17">
      <c r="A2097" t="s">
        <v>4124</v>
      </c>
      <c r="B2097" t="s">
        <v>852</v>
      </c>
      <c r="C2097" t="s">
        <v>1773</v>
      </c>
      <c r="D2097" t="s">
        <v>139</v>
      </c>
      <c r="E2097" t="s">
        <v>19</v>
      </c>
      <c r="F2097" s="4">
        <v>45452</v>
      </c>
      <c r="G2097" t="s">
        <v>20</v>
      </c>
      <c r="H2097" t="s">
        <v>21</v>
      </c>
      <c r="I2097" t="s">
        <v>39</v>
      </c>
      <c r="J2097">
        <v>175445</v>
      </c>
      <c r="K2097" t="s">
        <v>23</v>
      </c>
      <c r="L2097">
        <f t="shared" si="96"/>
        <v>2024</v>
      </c>
      <c r="M2097">
        <f t="shared" si="97"/>
        <v>6</v>
      </c>
      <c r="Q2097" t="str">
        <f t="shared" si="98"/>
        <v>Low Loss</v>
      </c>
    </row>
    <row r="2098" spans="1:17">
      <c r="A2098" t="s">
        <v>4125</v>
      </c>
      <c r="B2098" t="s">
        <v>4126</v>
      </c>
      <c r="C2098" t="s">
        <v>327</v>
      </c>
      <c r="D2098" t="s">
        <v>167</v>
      </c>
      <c r="E2098" t="s">
        <v>97</v>
      </c>
      <c r="F2098" s="4">
        <v>45174</v>
      </c>
      <c r="G2098" t="s">
        <v>83</v>
      </c>
      <c r="H2098" t="s">
        <v>21</v>
      </c>
      <c r="I2098" t="s">
        <v>30</v>
      </c>
      <c r="J2098">
        <v>258503</v>
      </c>
      <c r="K2098" t="s">
        <v>23</v>
      </c>
      <c r="L2098">
        <f t="shared" si="96"/>
        <v>2023</v>
      </c>
      <c r="M2098">
        <f t="shared" si="97"/>
        <v>9</v>
      </c>
      <c r="Q2098" t="str">
        <f t="shared" si="98"/>
        <v>High Loss</v>
      </c>
    </row>
    <row r="2099" spans="1:17">
      <c r="A2099" t="s">
        <v>4127</v>
      </c>
      <c r="B2099" t="s">
        <v>3175</v>
      </c>
      <c r="C2099" t="s">
        <v>47</v>
      </c>
      <c r="D2099" t="s">
        <v>57</v>
      </c>
      <c r="E2099" t="s">
        <v>19</v>
      </c>
      <c r="F2099" s="4">
        <v>45144</v>
      </c>
      <c r="G2099" t="s">
        <v>28</v>
      </c>
      <c r="H2099" t="s">
        <v>38</v>
      </c>
      <c r="I2099" t="s">
        <v>22</v>
      </c>
      <c r="J2099">
        <v>71965</v>
      </c>
      <c r="K2099" t="s">
        <v>31</v>
      </c>
      <c r="L2099">
        <f t="shared" si="96"/>
        <v>2023</v>
      </c>
      <c r="M2099">
        <f t="shared" si="97"/>
        <v>8</v>
      </c>
      <c r="Q2099" t="str">
        <f t="shared" si="98"/>
        <v>Low Loss</v>
      </c>
    </row>
    <row r="2100" spans="1:17">
      <c r="A2100" t="s">
        <v>4128</v>
      </c>
      <c r="B2100" t="s">
        <v>4129</v>
      </c>
      <c r="C2100" t="s">
        <v>883</v>
      </c>
      <c r="D2100" t="s">
        <v>173</v>
      </c>
      <c r="E2100" t="s">
        <v>19</v>
      </c>
      <c r="F2100" s="4">
        <v>45795</v>
      </c>
      <c r="G2100" t="s">
        <v>83</v>
      </c>
      <c r="H2100" t="s">
        <v>21</v>
      </c>
      <c r="I2100" t="s">
        <v>39</v>
      </c>
      <c r="J2100">
        <v>486126</v>
      </c>
      <c r="K2100" t="s">
        <v>31</v>
      </c>
      <c r="L2100">
        <f t="shared" si="96"/>
        <v>2025</v>
      </c>
      <c r="M2100">
        <f t="shared" si="97"/>
        <v>5</v>
      </c>
      <c r="Q2100" t="str">
        <f t="shared" si="98"/>
        <v>High Loss</v>
      </c>
    </row>
    <row r="2101" spans="1:17">
      <c r="A2101" t="s">
        <v>4130</v>
      </c>
      <c r="B2101" t="s">
        <v>4131</v>
      </c>
      <c r="C2101" t="s">
        <v>490</v>
      </c>
      <c r="D2101" t="s">
        <v>312</v>
      </c>
      <c r="E2101" t="s">
        <v>97</v>
      </c>
      <c r="F2101" s="4">
        <v>45000</v>
      </c>
      <c r="G2101" t="s">
        <v>20</v>
      </c>
      <c r="H2101" t="s">
        <v>29</v>
      </c>
      <c r="I2101" t="s">
        <v>30</v>
      </c>
      <c r="J2101">
        <v>422518</v>
      </c>
      <c r="K2101" t="s">
        <v>31</v>
      </c>
      <c r="L2101">
        <f t="shared" si="96"/>
        <v>2023</v>
      </c>
      <c r="M2101">
        <f t="shared" si="97"/>
        <v>3</v>
      </c>
      <c r="Q2101" t="str">
        <f t="shared" si="98"/>
        <v>High Loss</v>
      </c>
    </row>
    <row r="2102" spans="1:17">
      <c r="A2102" t="s">
        <v>4132</v>
      </c>
      <c r="B2102" t="s">
        <v>2106</v>
      </c>
      <c r="C2102" t="s">
        <v>828</v>
      </c>
      <c r="D2102" t="s">
        <v>82</v>
      </c>
      <c r="E2102" t="s">
        <v>68</v>
      </c>
      <c r="F2102" s="4">
        <v>45971</v>
      </c>
      <c r="G2102" t="s">
        <v>83</v>
      </c>
      <c r="H2102" t="s">
        <v>38</v>
      </c>
      <c r="I2102" t="s">
        <v>22</v>
      </c>
      <c r="J2102">
        <v>330502</v>
      </c>
      <c r="K2102" t="s">
        <v>23</v>
      </c>
      <c r="L2102">
        <f t="shared" si="96"/>
        <v>2025</v>
      </c>
      <c r="M2102">
        <f t="shared" si="97"/>
        <v>11</v>
      </c>
      <c r="Q2102" t="str">
        <f t="shared" si="98"/>
        <v>High Loss</v>
      </c>
    </row>
    <row r="2103" spans="1:17">
      <c r="A2103" t="s">
        <v>4133</v>
      </c>
      <c r="B2103" t="s">
        <v>4134</v>
      </c>
      <c r="C2103" t="s">
        <v>262</v>
      </c>
      <c r="D2103" t="s">
        <v>124</v>
      </c>
      <c r="E2103" t="s">
        <v>97</v>
      </c>
      <c r="F2103" s="4">
        <v>45008</v>
      </c>
      <c r="G2103" t="s">
        <v>83</v>
      </c>
      <c r="H2103" t="s">
        <v>38</v>
      </c>
      <c r="I2103" t="s">
        <v>30</v>
      </c>
      <c r="J2103">
        <v>486449</v>
      </c>
      <c r="K2103" t="s">
        <v>31</v>
      </c>
      <c r="L2103">
        <f t="shared" si="96"/>
        <v>2023</v>
      </c>
      <c r="M2103">
        <f t="shared" si="97"/>
        <v>3</v>
      </c>
      <c r="Q2103" t="str">
        <f t="shared" si="98"/>
        <v>High Loss</v>
      </c>
    </row>
    <row r="2104" spans="1:17">
      <c r="A2104" t="s">
        <v>4135</v>
      </c>
      <c r="B2104" t="s">
        <v>3198</v>
      </c>
      <c r="C2104" t="s">
        <v>1179</v>
      </c>
      <c r="D2104" t="s">
        <v>423</v>
      </c>
      <c r="E2104" t="s">
        <v>68</v>
      </c>
      <c r="F2104" s="4">
        <v>45894</v>
      </c>
      <c r="G2104" t="s">
        <v>20</v>
      </c>
      <c r="H2104" t="s">
        <v>21</v>
      </c>
      <c r="I2104" t="s">
        <v>22</v>
      </c>
      <c r="J2104">
        <v>365885</v>
      </c>
      <c r="K2104" t="s">
        <v>31</v>
      </c>
      <c r="L2104">
        <f t="shared" si="96"/>
        <v>2025</v>
      </c>
      <c r="M2104">
        <f t="shared" si="97"/>
        <v>8</v>
      </c>
      <c r="Q2104" t="str">
        <f t="shared" si="98"/>
        <v>High Loss</v>
      </c>
    </row>
    <row r="2105" spans="1:17">
      <c r="A2105" t="s">
        <v>4136</v>
      </c>
      <c r="B2105" t="s">
        <v>3133</v>
      </c>
      <c r="C2105" t="s">
        <v>1378</v>
      </c>
      <c r="D2105" t="s">
        <v>202</v>
      </c>
      <c r="E2105" t="s">
        <v>63</v>
      </c>
      <c r="F2105" s="4">
        <v>45689</v>
      </c>
      <c r="G2105" t="s">
        <v>37</v>
      </c>
      <c r="H2105" t="s">
        <v>21</v>
      </c>
      <c r="I2105" t="s">
        <v>74</v>
      </c>
      <c r="J2105">
        <v>32620</v>
      </c>
      <c r="K2105" t="s">
        <v>23</v>
      </c>
      <c r="L2105">
        <f t="shared" si="96"/>
        <v>2025</v>
      </c>
      <c r="M2105">
        <f t="shared" si="97"/>
        <v>2</v>
      </c>
      <c r="Q2105" t="str">
        <f t="shared" si="98"/>
        <v>Low Loss</v>
      </c>
    </row>
    <row r="2106" spans="1:17">
      <c r="A2106" t="s">
        <v>4137</v>
      </c>
      <c r="B2106" t="s">
        <v>1589</v>
      </c>
      <c r="C2106" t="s">
        <v>2712</v>
      </c>
      <c r="D2106" t="s">
        <v>423</v>
      </c>
      <c r="E2106" t="s">
        <v>88</v>
      </c>
      <c r="F2106" s="4">
        <v>45786</v>
      </c>
      <c r="G2106" t="s">
        <v>37</v>
      </c>
      <c r="H2106" t="s">
        <v>21</v>
      </c>
      <c r="I2106" t="s">
        <v>22</v>
      </c>
      <c r="J2106">
        <v>152712</v>
      </c>
      <c r="K2106" t="s">
        <v>23</v>
      </c>
      <c r="L2106">
        <f t="shared" si="96"/>
        <v>2025</v>
      </c>
      <c r="M2106">
        <f t="shared" si="97"/>
        <v>5</v>
      </c>
      <c r="Q2106" t="str">
        <f t="shared" si="98"/>
        <v>Low Loss</v>
      </c>
    </row>
    <row r="2107" spans="1:17">
      <c r="A2107" t="s">
        <v>4138</v>
      </c>
      <c r="B2107" t="s">
        <v>4049</v>
      </c>
      <c r="C2107" t="s">
        <v>873</v>
      </c>
      <c r="D2107" t="s">
        <v>62</v>
      </c>
      <c r="E2107" t="s">
        <v>68</v>
      </c>
      <c r="F2107" s="4">
        <v>45251</v>
      </c>
      <c r="G2107" t="s">
        <v>28</v>
      </c>
      <c r="H2107" t="s">
        <v>38</v>
      </c>
      <c r="I2107" t="s">
        <v>39</v>
      </c>
      <c r="J2107">
        <v>405121</v>
      </c>
      <c r="K2107" t="s">
        <v>23</v>
      </c>
      <c r="L2107">
        <f t="shared" si="96"/>
        <v>2023</v>
      </c>
      <c r="M2107">
        <f t="shared" si="97"/>
        <v>11</v>
      </c>
      <c r="Q2107" t="str">
        <f t="shared" si="98"/>
        <v>High Loss</v>
      </c>
    </row>
    <row r="2108" spans="1:17">
      <c r="A2108" t="s">
        <v>4139</v>
      </c>
      <c r="B2108" t="s">
        <v>2340</v>
      </c>
      <c r="C2108" t="s">
        <v>515</v>
      </c>
      <c r="D2108" t="s">
        <v>347</v>
      </c>
      <c r="E2108" t="s">
        <v>36</v>
      </c>
      <c r="F2108" s="4">
        <v>45611</v>
      </c>
      <c r="G2108" t="s">
        <v>37</v>
      </c>
      <c r="H2108" t="s">
        <v>38</v>
      </c>
      <c r="I2108" t="s">
        <v>39</v>
      </c>
      <c r="J2108">
        <v>298516</v>
      </c>
      <c r="K2108" t="s">
        <v>31</v>
      </c>
      <c r="L2108">
        <f t="shared" si="96"/>
        <v>2024</v>
      </c>
      <c r="M2108">
        <f t="shared" si="97"/>
        <v>11</v>
      </c>
      <c r="Q2108" t="str">
        <f t="shared" si="98"/>
        <v>High Loss</v>
      </c>
    </row>
    <row r="2109" spans="1:17">
      <c r="A2109" t="s">
        <v>4140</v>
      </c>
      <c r="B2109" t="s">
        <v>1245</v>
      </c>
      <c r="C2109" t="s">
        <v>701</v>
      </c>
      <c r="D2109" t="s">
        <v>322</v>
      </c>
      <c r="E2109" t="s">
        <v>88</v>
      </c>
      <c r="F2109" s="4">
        <v>45014</v>
      </c>
      <c r="G2109" t="s">
        <v>28</v>
      </c>
      <c r="H2109" t="s">
        <v>21</v>
      </c>
      <c r="I2109" t="s">
        <v>30</v>
      </c>
      <c r="J2109">
        <v>165093</v>
      </c>
      <c r="K2109" t="s">
        <v>31</v>
      </c>
      <c r="L2109">
        <f t="shared" si="96"/>
        <v>2023</v>
      </c>
      <c r="M2109">
        <f t="shared" si="97"/>
        <v>3</v>
      </c>
      <c r="Q2109" t="str">
        <f t="shared" si="98"/>
        <v>Low Loss</v>
      </c>
    </row>
    <row r="2110" spans="1:17">
      <c r="A2110" t="s">
        <v>4141</v>
      </c>
      <c r="B2110" t="s">
        <v>4142</v>
      </c>
      <c r="C2110" t="s">
        <v>176</v>
      </c>
      <c r="D2110" t="s">
        <v>298</v>
      </c>
      <c r="E2110" t="s">
        <v>63</v>
      </c>
      <c r="F2110" s="4">
        <v>45082</v>
      </c>
      <c r="G2110" t="s">
        <v>20</v>
      </c>
      <c r="H2110" t="s">
        <v>38</v>
      </c>
      <c r="I2110" t="s">
        <v>30</v>
      </c>
      <c r="J2110">
        <v>352265</v>
      </c>
      <c r="K2110" t="s">
        <v>23</v>
      </c>
      <c r="L2110">
        <f t="shared" si="96"/>
        <v>2023</v>
      </c>
      <c r="M2110">
        <f t="shared" si="97"/>
        <v>6</v>
      </c>
      <c r="Q2110" t="str">
        <f t="shared" si="98"/>
        <v>High Loss</v>
      </c>
    </row>
    <row r="2111" spans="1:17">
      <c r="A2111" t="s">
        <v>4143</v>
      </c>
      <c r="B2111" t="s">
        <v>1041</v>
      </c>
      <c r="C2111" t="s">
        <v>1553</v>
      </c>
      <c r="D2111" t="s">
        <v>255</v>
      </c>
      <c r="E2111" t="s">
        <v>68</v>
      </c>
      <c r="F2111" s="4">
        <v>45250</v>
      </c>
      <c r="G2111" t="s">
        <v>37</v>
      </c>
      <c r="H2111" t="s">
        <v>21</v>
      </c>
      <c r="I2111" t="s">
        <v>22</v>
      </c>
      <c r="J2111">
        <v>430929</v>
      </c>
      <c r="K2111" t="s">
        <v>31</v>
      </c>
      <c r="L2111">
        <f t="shared" si="96"/>
        <v>2023</v>
      </c>
      <c r="M2111">
        <f t="shared" si="97"/>
        <v>11</v>
      </c>
      <c r="Q2111" t="str">
        <f t="shared" si="98"/>
        <v>High Loss</v>
      </c>
    </row>
    <row r="2112" spans="1:17">
      <c r="A2112" t="s">
        <v>4144</v>
      </c>
      <c r="B2112" t="s">
        <v>3861</v>
      </c>
      <c r="C2112" t="s">
        <v>900</v>
      </c>
      <c r="D2112" t="s">
        <v>714</v>
      </c>
      <c r="E2112" t="s">
        <v>19</v>
      </c>
      <c r="F2112" s="4">
        <v>45612</v>
      </c>
      <c r="G2112" t="s">
        <v>37</v>
      </c>
      <c r="H2112" t="s">
        <v>38</v>
      </c>
      <c r="I2112" t="s">
        <v>30</v>
      </c>
      <c r="J2112">
        <v>398527</v>
      </c>
      <c r="K2112" t="s">
        <v>31</v>
      </c>
      <c r="L2112">
        <f t="shared" si="96"/>
        <v>2024</v>
      </c>
      <c r="M2112">
        <f t="shared" si="97"/>
        <v>11</v>
      </c>
      <c r="Q2112" t="str">
        <f t="shared" si="98"/>
        <v>High Loss</v>
      </c>
    </row>
    <row r="2113" spans="1:17">
      <c r="A2113" t="s">
        <v>4145</v>
      </c>
      <c r="B2113" t="s">
        <v>3980</v>
      </c>
      <c r="C2113" t="s">
        <v>905</v>
      </c>
      <c r="D2113" t="s">
        <v>181</v>
      </c>
      <c r="E2113" t="s">
        <v>36</v>
      </c>
      <c r="F2113" s="4">
        <v>45755</v>
      </c>
      <c r="G2113" t="s">
        <v>83</v>
      </c>
      <c r="H2113" t="s">
        <v>38</v>
      </c>
      <c r="I2113" t="s">
        <v>39</v>
      </c>
      <c r="J2113">
        <v>93215</v>
      </c>
      <c r="K2113" t="s">
        <v>31</v>
      </c>
      <c r="L2113">
        <f t="shared" si="96"/>
        <v>2025</v>
      </c>
      <c r="M2113">
        <f t="shared" si="97"/>
        <v>4</v>
      </c>
      <c r="Q2113" t="str">
        <f t="shared" si="98"/>
        <v>Low Loss</v>
      </c>
    </row>
    <row r="2114" spans="1:17">
      <c r="A2114" t="s">
        <v>4146</v>
      </c>
      <c r="B2114" t="s">
        <v>4147</v>
      </c>
      <c r="C2114" t="s">
        <v>81</v>
      </c>
      <c r="D2114" t="s">
        <v>27</v>
      </c>
      <c r="E2114" t="s">
        <v>97</v>
      </c>
      <c r="F2114" s="4">
        <v>45467</v>
      </c>
      <c r="G2114" t="s">
        <v>28</v>
      </c>
      <c r="H2114" t="s">
        <v>21</v>
      </c>
      <c r="I2114" t="s">
        <v>30</v>
      </c>
      <c r="J2114">
        <v>492162</v>
      </c>
      <c r="K2114" t="s">
        <v>23</v>
      </c>
      <c r="L2114">
        <f t="shared" si="96"/>
        <v>2024</v>
      </c>
      <c r="M2114">
        <f t="shared" si="97"/>
        <v>6</v>
      </c>
      <c r="Q2114" t="str">
        <f t="shared" si="98"/>
        <v>High Loss</v>
      </c>
    </row>
    <row r="2115" spans="1:17">
      <c r="A2115" t="s">
        <v>4148</v>
      </c>
      <c r="B2115" t="s">
        <v>4149</v>
      </c>
      <c r="C2115" t="s">
        <v>127</v>
      </c>
      <c r="D2115" t="s">
        <v>369</v>
      </c>
      <c r="E2115" t="s">
        <v>97</v>
      </c>
      <c r="F2115" s="4">
        <v>45577</v>
      </c>
      <c r="G2115" t="s">
        <v>20</v>
      </c>
      <c r="H2115" t="s">
        <v>29</v>
      </c>
      <c r="I2115" t="s">
        <v>30</v>
      </c>
      <c r="J2115">
        <v>251275</v>
      </c>
      <c r="K2115" t="s">
        <v>23</v>
      </c>
      <c r="L2115">
        <f t="shared" ref="L2115:L2178" si="99">YEAR(F2115)</f>
        <v>2024</v>
      </c>
      <c r="M2115">
        <f t="shared" ref="M2115:M2178" si="100">MONTH(F2115)</f>
        <v>10</v>
      </c>
      <c r="Q2115" t="str">
        <f t="shared" ref="Q2115:Q2178" si="101">IF(J2115&gt;250000,"High Loss","Low Loss")</f>
        <v>High Loss</v>
      </c>
    </row>
    <row r="2116" spans="1:17">
      <c r="A2116" t="s">
        <v>4150</v>
      </c>
      <c r="B2116" t="s">
        <v>278</v>
      </c>
      <c r="C2116" t="s">
        <v>1113</v>
      </c>
      <c r="D2116" t="s">
        <v>170</v>
      </c>
      <c r="E2116" t="s">
        <v>19</v>
      </c>
      <c r="F2116" s="4">
        <v>45368</v>
      </c>
      <c r="G2116" t="s">
        <v>28</v>
      </c>
      <c r="H2116" t="s">
        <v>21</v>
      </c>
      <c r="I2116" t="s">
        <v>22</v>
      </c>
      <c r="J2116">
        <v>413082</v>
      </c>
      <c r="K2116" t="s">
        <v>23</v>
      </c>
      <c r="L2116">
        <f t="shared" si="99"/>
        <v>2024</v>
      </c>
      <c r="M2116">
        <f t="shared" si="100"/>
        <v>3</v>
      </c>
      <c r="Q2116" t="str">
        <f t="shared" si="101"/>
        <v>High Loss</v>
      </c>
    </row>
    <row r="2117" spans="1:17">
      <c r="A2117" t="s">
        <v>4151</v>
      </c>
      <c r="B2117" t="s">
        <v>4152</v>
      </c>
      <c r="C2117" t="s">
        <v>600</v>
      </c>
      <c r="D2117" t="s">
        <v>288</v>
      </c>
      <c r="E2117" t="s">
        <v>63</v>
      </c>
      <c r="F2117" s="4">
        <v>45207</v>
      </c>
      <c r="G2117" t="s">
        <v>28</v>
      </c>
      <c r="H2117" t="s">
        <v>21</v>
      </c>
      <c r="I2117" t="s">
        <v>30</v>
      </c>
      <c r="J2117">
        <v>229500</v>
      </c>
      <c r="K2117" t="s">
        <v>31</v>
      </c>
      <c r="L2117">
        <f t="shared" si="99"/>
        <v>2023</v>
      </c>
      <c r="M2117">
        <f t="shared" si="100"/>
        <v>10</v>
      </c>
      <c r="Q2117" t="str">
        <f t="shared" si="101"/>
        <v>Low Loss</v>
      </c>
    </row>
    <row r="2118" spans="1:17">
      <c r="A2118" t="s">
        <v>4153</v>
      </c>
      <c r="B2118" t="s">
        <v>4154</v>
      </c>
      <c r="C2118" t="s">
        <v>381</v>
      </c>
      <c r="D2118" t="s">
        <v>714</v>
      </c>
      <c r="E2118" t="s">
        <v>68</v>
      </c>
      <c r="F2118" s="4">
        <v>45947</v>
      </c>
      <c r="G2118" t="s">
        <v>28</v>
      </c>
      <c r="H2118" t="s">
        <v>38</v>
      </c>
      <c r="I2118" t="s">
        <v>74</v>
      </c>
      <c r="J2118">
        <v>487718</v>
      </c>
      <c r="K2118" t="s">
        <v>31</v>
      </c>
      <c r="L2118">
        <f t="shared" si="99"/>
        <v>2025</v>
      </c>
      <c r="M2118">
        <f t="shared" si="100"/>
        <v>10</v>
      </c>
      <c r="Q2118" t="str">
        <f t="shared" si="101"/>
        <v>High Loss</v>
      </c>
    </row>
    <row r="2119" spans="1:17">
      <c r="A2119" t="s">
        <v>4155</v>
      </c>
      <c r="B2119" t="s">
        <v>1968</v>
      </c>
      <c r="C2119" t="s">
        <v>81</v>
      </c>
      <c r="D2119" t="s">
        <v>67</v>
      </c>
      <c r="E2119" t="s">
        <v>68</v>
      </c>
      <c r="F2119" s="4">
        <v>45604</v>
      </c>
      <c r="G2119" t="s">
        <v>20</v>
      </c>
      <c r="H2119" t="s">
        <v>29</v>
      </c>
      <c r="I2119" t="s">
        <v>39</v>
      </c>
      <c r="J2119">
        <v>174193</v>
      </c>
      <c r="K2119" t="s">
        <v>31</v>
      </c>
      <c r="L2119">
        <f t="shared" si="99"/>
        <v>2024</v>
      </c>
      <c r="M2119">
        <f t="shared" si="100"/>
        <v>11</v>
      </c>
      <c r="Q2119" t="str">
        <f t="shared" si="101"/>
        <v>Low Loss</v>
      </c>
    </row>
    <row r="2120" spans="1:17">
      <c r="A2120" t="s">
        <v>4156</v>
      </c>
      <c r="B2120" t="s">
        <v>2184</v>
      </c>
      <c r="C2120" t="s">
        <v>283</v>
      </c>
      <c r="D2120" t="s">
        <v>248</v>
      </c>
      <c r="E2120" t="s">
        <v>58</v>
      </c>
      <c r="F2120" s="4">
        <v>45561</v>
      </c>
      <c r="G2120" t="s">
        <v>20</v>
      </c>
      <c r="H2120" t="s">
        <v>21</v>
      </c>
      <c r="I2120" t="s">
        <v>39</v>
      </c>
      <c r="J2120">
        <v>237653</v>
      </c>
      <c r="K2120" t="s">
        <v>31</v>
      </c>
      <c r="L2120">
        <f t="shared" si="99"/>
        <v>2024</v>
      </c>
      <c r="M2120">
        <f t="shared" si="100"/>
        <v>9</v>
      </c>
      <c r="Q2120" t="str">
        <f t="shared" si="101"/>
        <v>Low Loss</v>
      </c>
    </row>
    <row r="2121" spans="1:17">
      <c r="A2121" t="s">
        <v>4157</v>
      </c>
      <c r="B2121" t="s">
        <v>4158</v>
      </c>
      <c r="C2121" t="s">
        <v>2690</v>
      </c>
      <c r="D2121" t="s">
        <v>18</v>
      </c>
      <c r="E2121" t="s">
        <v>97</v>
      </c>
      <c r="F2121" s="4">
        <v>45647</v>
      </c>
      <c r="G2121" t="s">
        <v>37</v>
      </c>
      <c r="H2121" t="s">
        <v>38</v>
      </c>
      <c r="I2121" t="s">
        <v>30</v>
      </c>
      <c r="J2121">
        <v>168663</v>
      </c>
      <c r="K2121" t="s">
        <v>31</v>
      </c>
      <c r="L2121">
        <f t="shared" si="99"/>
        <v>2024</v>
      </c>
      <c r="M2121">
        <f t="shared" si="100"/>
        <v>12</v>
      </c>
      <c r="Q2121" t="str">
        <f t="shared" si="101"/>
        <v>Low Loss</v>
      </c>
    </row>
    <row r="2122" spans="1:17">
      <c r="A2122" t="s">
        <v>4159</v>
      </c>
      <c r="B2122" t="s">
        <v>4160</v>
      </c>
      <c r="C2122" t="s">
        <v>1252</v>
      </c>
      <c r="D2122" t="s">
        <v>82</v>
      </c>
      <c r="E2122" t="s">
        <v>68</v>
      </c>
      <c r="F2122" s="4">
        <v>44932</v>
      </c>
      <c r="G2122" t="s">
        <v>37</v>
      </c>
      <c r="H2122" t="s">
        <v>21</v>
      </c>
      <c r="I2122" t="s">
        <v>30</v>
      </c>
      <c r="J2122">
        <v>9882</v>
      </c>
      <c r="K2122" t="s">
        <v>23</v>
      </c>
      <c r="L2122">
        <f t="shared" si="99"/>
        <v>2023</v>
      </c>
      <c r="M2122">
        <f t="shared" si="100"/>
        <v>1</v>
      </c>
      <c r="Q2122" t="str">
        <f t="shared" si="101"/>
        <v>Low Loss</v>
      </c>
    </row>
    <row r="2123" spans="1:17">
      <c r="A2123" t="s">
        <v>4161</v>
      </c>
      <c r="B2123" t="s">
        <v>4162</v>
      </c>
      <c r="C2123" t="s">
        <v>1307</v>
      </c>
      <c r="D2123" t="s">
        <v>173</v>
      </c>
      <c r="E2123" t="s">
        <v>58</v>
      </c>
      <c r="F2123" s="4">
        <v>45318</v>
      </c>
      <c r="G2123" t="s">
        <v>37</v>
      </c>
      <c r="H2123" t="s">
        <v>38</v>
      </c>
      <c r="I2123" t="s">
        <v>30</v>
      </c>
      <c r="J2123">
        <v>200583</v>
      </c>
      <c r="K2123" t="s">
        <v>23</v>
      </c>
      <c r="L2123">
        <f t="shared" si="99"/>
        <v>2024</v>
      </c>
      <c r="M2123">
        <f t="shared" si="100"/>
        <v>1</v>
      </c>
      <c r="Q2123" t="str">
        <f t="shared" si="101"/>
        <v>Low Loss</v>
      </c>
    </row>
    <row r="2124" spans="1:17">
      <c r="A2124" t="s">
        <v>4163</v>
      </c>
      <c r="B2124" t="s">
        <v>4164</v>
      </c>
      <c r="C2124" t="s">
        <v>1493</v>
      </c>
      <c r="D2124" t="s">
        <v>263</v>
      </c>
      <c r="E2124" t="s">
        <v>97</v>
      </c>
      <c r="F2124" s="4">
        <v>45797</v>
      </c>
      <c r="G2124" t="s">
        <v>20</v>
      </c>
      <c r="H2124" t="s">
        <v>38</v>
      </c>
      <c r="I2124" t="s">
        <v>30</v>
      </c>
      <c r="J2124">
        <v>91739</v>
      </c>
      <c r="K2124" t="s">
        <v>31</v>
      </c>
      <c r="L2124">
        <f t="shared" si="99"/>
        <v>2025</v>
      </c>
      <c r="M2124">
        <f t="shared" si="100"/>
        <v>5</v>
      </c>
      <c r="Q2124" t="str">
        <f t="shared" si="101"/>
        <v>Low Loss</v>
      </c>
    </row>
    <row r="2125" spans="1:17">
      <c r="A2125" t="s">
        <v>4165</v>
      </c>
      <c r="B2125" t="s">
        <v>1939</v>
      </c>
      <c r="C2125" t="s">
        <v>968</v>
      </c>
      <c r="D2125" t="s">
        <v>347</v>
      </c>
      <c r="E2125" t="s">
        <v>19</v>
      </c>
      <c r="F2125" s="4">
        <v>45129</v>
      </c>
      <c r="G2125" t="s">
        <v>20</v>
      </c>
      <c r="H2125" t="s">
        <v>38</v>
      </c>
      <c r="I2125" t="s">
        <v>39</v>
      </c>
      <c r="J2125">
        <v>199764</v>
      </c>
      <c r="K2125" t="s">
        <v>23</v>
      </c>
      <c r="L2125">
        <f t="shared" si="99"/>
        <v>2023</v>
      </c>
      <c r="M2125">
        <f t="shared" si="100"/>
        <v>7</v>
      </c>
      <c r="Q2125" t="str">
        <f t="shared" si="101"/>
        <v>Low Loss</v>
      </c>
    </row>
    <row r="2126" spans="1:17">
      <c r="A2126" t="s">
        <v>4166</v>
      </c>
      <c r="B2126" t="s">
        <v>2217</v>
      </c>
      <c r="C2126" t="s">
        <v>254</v>
      </c>
      <c r="D2126" t="s">
        <v>248</v>
      </c>
      <c r="E2126" t="s">
        <v>68</v>
      </c>
      <c r="F2126" s="4">
        <v>45587</v>
      </c>
      <c r="G2126" t="s">
        <v>37</v>
      </c>
      <c r="H2126" t="s">
        <v>38</v>
      </c>
      <c r="I2126" t="s">
        <v>39</v>
      </c>
      <c r="J2126">
        <v>167106</v>
      </c>
      <c r="K2126" t="s">
        <v>31</v>
      </c>
      <c r="L2126">
        <f t="shared" si="99"/>
        <v>2024</v>
      </c>
      <c r="M2126">
        <f t="shared" si="100"/>
        <v>10</v>
      </c>
      <c r="Q2126" t="str">
        <f t="shared" si="101"/>
        <v>Low Loss</v>
      </c>
    </row>
    <row r="2127" spans="1:17">
      <c r="A2127" t="s">
        <v>4167</v>
      </c>
      <c r="B2127" t="s">
        <v>4168</v>
      </c>
      <c r="C2127" t="s">
        <v>1231</v>
      </c>
      <c r="D2127" t="s">
        <v>312</v>
      </c>
      <c r="E2127" t="s">
        <v>88</v>
      </c>
      <c r="F2127" s="4">
        <v>45021</v>
      </c>
      <c r="G2127" t="s">
        <v>28</v>
      </c>
      <c r="H2127" t="s">
        <v>21</v>
      </c>
      <c r="I2127" t="s">
        <v>39</v>
      </c>
      <c r="J2127">
        <v>52553</v>
      </c>
      <c r="K2127" t="s">
        <v>31</v>
      </c>
      <c r="L2127">
        <f t="shared" si="99"/>
        <v>2023</v>
      </c>
      <c r="M2127">
        <f t="shared" si="100"/>
        <v>4</v>
      </c>
      <c r="Q2127" t="str">
        <f t="shared" si="101"/>
        <v>Low Loss</v>
      </c>
    </row>
    <row r="2128" spans="1:17">
      <c r="A2128" t="s">
        <v>4169</v>
      </c>
      <c r="B2128" t="s">
        <v>4170</v>
      </c>
      <c r="C2128" t="s">
        <v>1567</v>
      </c>
      <c r="D2128" t="s">
        <v>87</v>
      </c>
      <c r="E2128" t="s">
        <v>63</v>
      </c>
      <c r="F2128" s="4">
        <v>45247</v>
      </c>
      <c r="G2128" t="s">
        <v>20</v>
      </c>
      <c r="H2128" t="s">
        <v>21</v>
      </c>
      <c r="I2128" t="s">
        <v>74</v>
      </c>
      <c r="J2128">
        <v>351567</v>
      </c>
      <c r="K2128" t="s">
        <v>23</v>
      </c>
      <c r="L2128">
        <f t="shared" si="99"/>
        <v>2023</v>
      </c>
      <c r="M2128">
        <f t="shared" si="100"/>
        <v>11</v>
      </c>
      <c r="Q2128" t="str">
        <f t="shared" si="101"/>
        <v>High Loss</v>
      </c>
    </row>
    <row r="2129" spans="1:17">
      <c r="A2129" t="s">
        <v>4171</v>
      </c>
      <c r="B2129" t="s">
        <v>4172</v>
      </c>
      <c r="C2129" t="s">
        <v>1375</v>
      </c>
      <c r="D2129" t="s">
        <v>530</v>
      </c>
      <c r="E2129" t="s">
        <v>63</v>
      </c>
      <c r="F2129" s="4">
        <v>45135</v>
      </c>
      <c r="G2129" t="s">
        <v>20</v>
      </c>
      <c r="H2129" t="s">
        <v>29</v>
      </c>
      <c r="I2129" t="s">
        <v>30</v>
      </c>
      <c r="J2129">
        <v>429779</v>
      </c>
      <c r="K2129" t="s">
        <v>31</v>
      </c>
      <c r="L2129">
        <f t="shared" si="99"/>
        <v>2023</v>
      </c>
      <c r="M2129">
        <f t="shared" si="100"/>
        <v>7</v>
      </c>
      <c r="Q2129" t="str">
        <f t="shared" si="101"/>
        <v>High Loss</v>
      </c>
    </row>
    <row r="2130" spans="1:17">
      <c r="A2130" t="s">
        <v>4173</v>
      </c>
      <c r="B2130" t="s">
        <v>2283</v>
      </c>
      <c r="C2130" t="s">
        <v>405</v>
      </c>
      <c r="D2130" t="s">
        <v>434</v>
      </c>
      <c r="E2130" t="s">
        <v>63</v>
      </c>
      <c r="F2130" s="4">
        <v>45519</v>
      </c>
      <c r="G2130" t="s">
        <v>37</v>
      </c>
      <c r="H2130" t="s">
        <v>21</v>
      </c>
      <c r="I2130" t="s">
        <v>30</v>
      </c>
      <c r="J2130">
        <v>452784</v>
      </c>
      <c r="K2130" t="s">
        <v>23</v>
      </c>
      <c r="L2130">
        <f t="shared" si="99"/>
        <v>2024</v>
      </c>
      <c r="M2130">
        <f t="shared" si="100"/>
        <v>8</v>
      </c>
      <c r="Q2130" t="str">
        <f t="shared" si="101"/>
        <v>High Loss</v>
      </c>
    </row>
    <row r="2131" spans="1:17">
      <c r="A2131" t="s">
        <v>4174</v>
      </c>
      <c r="B2131" t="s">
        <v>3306</v>
      </c>
      <c r="C2131" t="s">
        <v>220</v>
      </c>
      <c r="D2131" t="s">
        <v>92</v>
      </c>
      <c r="E2131" t="s">
        <v>63</v>
      </c>
      <c r="F2131" s="4">
        <v>45205</v>
      </c>
      <c r="G2131" t="s">
        <v>28</v>
      </c>
      <c r="H2131" t="s">
        <v>21</v>
      </c>
      <c r="I2131" t="s">
        <v>30</v>
      </c>
      <c r="J2131">
        <v>173949</v>
      </c>
      <c r="K2131" t="s">
        <v>23</v>
      </c>
      <c r="L2131">
        <f t="shared" si="99"/>
        <v>2023</v>
      </c>
      <c r="M2131">
        <f t="shared" si="100"/>
        <v>10</v>
      </c>
      <c r="Q2131" t="str">
        <f t="shared" si="101"/>
        <v>Low Loss</v>
      </c>
    </row>
    <row r="2132" spans="1:17">
      <c r="A2132" t="s">
        <v>4175</v>
      </c>
      <c r="B2132" t="s">
        <v>2276</v>
      </c>
      <c r="C2132" t="s">
        <v>479</v>
      </c>
      <c r="D2132" t="s">
        <v>530</v>
      </c>
      <c r="E2132" t="s">
        <v>97</v>
      </c>
      <c r="F2132" s="4">
        <v>45374</v>
      </c>
      <c r="G2132" t="s">
        <v>37</v>
      </c>
      <c r="H2132" t="s">
        <v>21</v>
      </c>
      <c r="I2132" t="s">
        <v>74</v>
      </c>
      <c r="J2132">
        <v>72541</v>
      </c>
      <c r="K2132" t="s">
        <v>31</v>
      </c>
      <c r="L2132">
        <f t="shared" si="99"/>
        <v>2024</v>
      </c>
      <c r="M2132">
        <f t="shared" si="100"/>
        <v>3</v>
      </c>
      <c r="Q2132" t="str">
        <f t="shared" si="101"/>
        <v>Low Loss</v>
      </c>
    </row>
    <row r="2133" spans="1:17">
      <c r="A2133" t="s">
        <v>4176</v>
      </c>
      <c r="B2133" t="s">
        <v>4177</v>
      </c>
      <c r="C2133" t="s">
        <v>51</v>
      </c>
      <c r="D2133" t="s">
        <v>18</v>
      </c>
      <c r="E2133" t="s">
        <v>68</v>
      </c>
      <c r="F2133" s="4">
        <v>45477</v>
      </c>
      <c r="G2133" t="s">
        <v>20</v>
      </c>
      <c r="H2133" t="s">
        <v>38</v>
      </c>
      <c r="I2133" t="s">
        <v>39</v>
      </c>
      <c r="J2133">
        <v>125902</v>
      </c>
      <c r="K2133" t="s">
        <v>31</v>
      </c>
      <c r="L2133">
        <f t="shared" si="99"/>
        <v>2024</v>
      </c>
      <c r="M2133">
        <f t="shared" si="100"/>
        <v>7</v>
      </c>
      <c r="Q2133" t="str">
        <f t="shared" si="101"/>
        <v>Low Loss</v>
      </c>
    </row>
    <row r="2134" spans="1:17">
      <c r="A2134" t="s">
        <v>4178</v>
      </c>
      <c r="B2134" t="s">
        <v>4179</v>
      </c>
      <c r="C2134" t="s">
        <v>1464</v>
      </c>
      <c r="D2134" t="s">
        <v>402</v>
      </c>
      <c r="E2134" t="s">
        <v>97</v>
      </c>
      <c r="F2134" s="4">
        <v>45432</v>
      </c>
      <c r="G2134" t="s">
        <v>20</v>
      </c>
      <c r="H2134" t="s">
        <v>21</v>
      </c>
      <c r="I2134" t="s">
        <v>74</v>
      </c>
      <c r="J2134">
        <v>108687</v>
      </c>
      <c r="K2134" t="s">
        <v>31</v>
      </c>
      <c r="L2134">
        <f t="shared" si="99"/>
        <v>2024</v>
      </c>
      <c r="M2134">
        <f t="shared" si="100"/>
        <v>5</v>
      </c>
      <c r="Q2134" t="str">
        <f t="shared" si="101"/>
        <v>Low Loss</v>
      </c>
    </row>
    <row r="2135" spans="1:17">
      <c r="A2135" t="s">
        <v>4180</v>
      </c>
      <c r="B2135" t="s">
        <v>1102</v>
      </c>
      <c r="C2135" t="s">
        <v>245</v>
      </c>
      <c r="D2135" t="s">
        <v>734</v>
      </c>
      <c r="E2135" t="s">
        <v>97</v>
      </c>
      <c r="F2135" s="4">
        <v>45680</v>
      </c>
      <c r="G2135" t="s">
        <v>20</v>
      </c>
      <c r="H2135" t="s">
        <v>21</v>
      </c>
      <c r="I2135" t="s">
        <v>30</v>
      </c>
      <c r="J2135">
        <v>365241</v>
      </c>
      <c r="K2135" t="s">
        <v>23</v>
      </c>
      <c r="L2135">
        <f t="shared" si="99"/>
        <v>2025</v>
      </c>
      <c r="M2135">
        <f t="shared" si="100"/>
        <v>1</v>
      </c>
      <c r="Q2135" t="str">
        <f t="shared" si="101"/>
        <v>High Loss</v>
      </c>
    </row>
    <row r="2136" spans="1:17">
      <c r="A2136" t="s">
        <v>4181</v>
      </c>
      <c r="B2136" t="s">
        <v>1838</v>
      </c>
      <c r="C2136" t="s">
        <v>1080</v>
      </c>
      <c r="D2136" t="s">
        <v>255</v>
      </c>
      <c r="E2136" t="s">
        <v>36</v>
      </c>
      <c r="F2136" s="4">
        <v>45917</v>
      </c>
      <c r="G2136" t="s">
        <v>28</v>
      </c>
      <c r="H2136" t="s">
        <v>21</v>
      </c>
      <c r="I2136" t="s">
        <v>30</v>
      </c>
      <c r="J2136">
        <v>304190</v>
      </c>
      <c r="K2136" t="s">
        <v>31</v>
      </c>
      <c r="L2136">
        <f t="shared" si="99"/>
        <v>2025</v>
      </c>
      <c r="M2136">
        <f t="shared" si="100"/>
        <v>9</v>
      </c>
      <c r="Q2136" t="str">
        <f t="shared" si="101"/>
        <v>High Loss</v>
      </c>
    </row>
    <row r="2137" spans="1:17">
      <c r="A2137" t="s">
        <v>4182</v>
      </c>
      <c r="B2137" t="s">
        <v>956</v>
      </c>
      <c r="C2137" t="s">
        <v>2724</v>
      </c>
      <c r="D2137" t="s">
        <v>302</v>
      </c>
      <c r="E2137" t="s">
        <v>97</v>
      </c>
      <c r="F2137" s="4">
        <v>45703</v>
      </c>
      <c r="G2137" t="s">
        <v>37</v>
      </c>
      <c r="H2137" t="s">
        <v>21</v>
      </c>
      <c r="I2137" t="s">
        <v>30</v>
      </c>
      <c r="J2137">
        <v>67556</v>
      </c>
      <c r="K2137" t="s">
        <v>31</v>
      </c>
      <c r="L2137">
        <f t="shared" si="99"/>
        <v>2025</v>
      </c>
      <c r="M2137">
        <f t="shared" si="100"/>
        <v>2</v>
      </c>
      <c r="Q2137" t="str">
        <f t="shared" si="101"/>
        <v>Low Loss</v>
      </c>
    </row>
    <row r="2138" spans="1:17">
      <c r="A2138" t="s">
        <v>4183</v>
      </c>
      <c r="B2138" t="s">
        <v>4184</v>
      </c>
      <c r="C2138" t="s">
        <v>1458</v>
      </c>
      <c r="D2138" t="s">
        <v>18</v>
      </c>
      <c r="E2138" t="s">
        <v>68</v>
      </c>
      <c r="F2138" s="4">
        <v>45540</v>
      </c>
      <c r="G2138" t="s">
        <v>20</v>
      </c>
      <c r="H2138" t="s">
        <v>29</v>
      </c>
      <c r="I2138" t="s">
        <v>30</v>
      </c>
      <c r="J2138">
        <v>423643</v>
      </c>
      <c r="K2138" t="s">
        <v>23</v>
      </c>
      <c r="L2138">
        <f t="shared" si="99"/>
        <v>2024</v>
      </c>
      <c r="M2138">
        <f t="shared" si="100"/>
        <v>9</v>
      </c>
      <c r="Q2138" t="str">
        <f t="shared" si="101"/>
        <v>High Loss</v>
      </c>
    </row>
    <row r="2139" spans="1:17">
      <c r="A2139" t="s">
        <v>4185</v>
      </c>
      <c r="B2139" t="s">
        <v>4186</v>
      </c>
      <c r="C2139" t="s">
        <v>1105</v>
      </c>
      <c r="D2139" t="s">
        <v>373</v>
      </c>
      <c r="E2139" t="s">
        <v>68</v>
      </c>
      <c r="F2139" s="4">
        <v>45838</v>
      </c>
      <c r="G2139" t="s">
        <v>37</v>
      </c>
      <c r="H2139" t="s">
        <v>38</v>
      </c>
      <c r="I2139" t="s">
        <v>30</v>
      </c>
      <c r="J2139">
        <v>412631</v>
      </c>
      <c r="K2139" t="s">
        <v>31</v>
      </c>
      <c r="L2139">
        <f t="shared" si="99"/>
        <v>2025</v>
      </c>
      <c r="M2139">
        <f t="shared" si="100"/>
        <v>6</v>
      </c>
      <c r="Q2139" t="str">
        <f t="shared" si="101"/>
        <v>High Loss</v>
      </c>
    </row>
    <row r="2140" spans="1:17">
      <c r="A2140" t="s">
        <v>4187</v>
      </c>
      <c r="B2140" t="s">
        <v>4188</v>
      </c>
      <c r="C2140" t="s">
        <v>658</v>
      </c>
      <c r="D2140" t="s">
        <v>35</v>
      </c>
      <c r="E2140" t="s">
        <v>88</v>
      </c>
      <c r="F2140" s="4">
        <v>45507</v>
      </c>
      <c r="G2140" t="s">
        <v>28</v>
      </c>
      <c r="H2140" t="s">
        <v>38</v>
      </c>
      <c r="I2140" t="s">
        <v>22</v>
      </c>
      <c r="J2140">
        <v>186170</v>
      </c>
      <c r="K2140" t="s">
        <v>31</v>
      </c>
      <c r="L2140">
        <f t="shared" si="99"/>
        <v>2024</v>
      </c>
      <c r="M2140">
        <f t="shared" si="100"/>
        <v>8</v>
      </c>
      <c r="Q2140" t="str">
        <f t="shared" si="101"/>
        <v>Low Loss</v>
      </c>
    </row>
    <row r="2141" spans="1:17">
      <c r="A2141" t="s">
        <v>4189</v>
      </c>
      <c r="B2141" t="s">
        <v>4190</v>
      </c>
      <c r="C2141" t="s">
        <v>837</v>
      </c>
      <c r="D2141" t="s">
        <v>248</v>
      </c>
      <c r="E2141" t="s">
        <v>88</v>
      </c>
      <c r="F2141" s="4">
        <v>45094</v>
      </c>
      <c r="G2141" t="s">
        <v>37</v>
      </c>
      <c r="H2141" t="s">
        <v>21</v>
      </c>
      <c r="I2141" t="s">
        <v>30</v>
      </c>
      <c r="J2141">
        <v>178947</v>
      </c>
      <c r="K2141" t="s">
        <v>31</v>
      </c>
      <c r="L2141">
        <f t="shared" si="99"/>
        <v>2023</v>
      </c>
      <c r="M2141">
        <f t="shared" si="100"/>
        <v>6</v>
      </c>
      <c r="Q2141" t="str">
        <f t="shared" si="101"/>
        <v>Low Loss</v>
      </c>
    </row>
    <row r="2142" spans="1:17">
      <c r="A2142" t="s">
        <v>4191</v>
      </c>
      <c r="B2142" t="s">
        <v>126</v>
      </c>
      <c r="C2142" t="s">
        <v>968</v>
      </c>
      <c r="D2142" t="s">
        <v>82</v>
      </c>
      <c r="E2142" t="s">
        <v>19</v>
      </c>
      <c r="F2142" s="4">
        <v>45948</v>
      </c>
      <c r="G2142" t="s">
        <v>83</v>
      </c>
      <c r="H2142" t="s">
        <v>29</v>
      </c>
      <c r="I2142" t="s">
        <v>74</v>
      </c>
      <c r="J2142">
        <v>166271</v>
      </c>
      <c r="K2142" t="s">
        <v>23</v>
      </c>
      <c r="L2142">
        <f t="shared" si="99"/>
        <v>2025</v>
      </c>
      <c r="M2142">
        <f t="shared" si="100"/>
        <v>10</v>
      </c>
      <c r="Q2142" t="str">
        <f t="shared" si="101"/>
        <v>Low Loss</v>
      </c>
    </row>
    <row r="2143" spans="1:17">
      <c r="A2143" t="s">
        <v>4192</v>
      </c>
      <c r="B2143" t="s">
        <v>4193</v>
      </c>
      <c r="C2143" t="s">
        <v>195</v>
      </c>
      <c r="D2143" t="s">
        <v>96</v>
      </c>
      <c r="E2143" t="s">
        <v>88</v>
      </c>
      <c r="F2143" s="4">
        <v>46012</v>
      </c>
      <c r="G2143" t="s">
        <v>83</v>
      </c>
      <c r="H2143" t="s">
        <v>21</v>
      </c>
      <c r="I2143" t="s">
        <v>30</v>
      </c>
      <c r="J2143">
        <v>445754</v>
      </c>
      <c r="K2143" t="s">
        <v>23</v>
      </c>
      <c r="L2143">
        <f t="shared" si="99"/>
        <v>2025</v>
      </c>
      <c r="M2143">
        <f t="shared" si="100"/>
        <v>12</v>
      </c>
      <c r="Q2143" t="str">
        <f t="shared" si="101"/>
        <v>High Loss</v>
      </c>
    </row>
    <row r="2144" spans="1:17">
      <c r="A2144" t="s">
        <v>4194</v>
      </c>
      <c r="B2144" t="s">
        <v>4195</v>
      </c>
      <c r="C2144" t="s">
        <v>815</v>
      </c>
      <c r="D2144" t="s">
        <v>181</v>
      </c>
      <c r="E2144" t="s">
        <v>97</v>
      </c>
      <c r="F2144" s="4">
        <v>45777</v>
      </c>
      <c r="G2144" t="s">
        <v>37</v>
      </c>
      <c r="H2144" t="s">
        <v>21</v>
      </c>
      <c r="I2144" t="s">
        <v>30</v>
      </c>
      <c r="J2144">
        <v>157273</v>
      </c>
      <c r="K2144" t="s">
        <v>31</v>
      </c>
      <c r="L2144">
        <f t="shared" si="99"/>
        <v>2025</v>
      </c>
      <c r="M2144">
        <f t="shared" si="100"/>
        <v>4</v>
      </c>
      <c r="Q2144" t="str">
        <f t="shared" si="101"/>
        <v>Low Loss</v>
      </c>
    </row>
    <row r="2145" spans="1:17">
      <c r="A2145" t="s">
        <v>4196</v>
      </c>
      <c r="B2145" t="s">
        <v>4197</v>
      </c>
      <c r="C2145" t="s">
        <v>754</v>
      </c>
      <c r="D2145" t="s">
        <v>82</v>
      </c>
      <c r="E2145" t="s">
        <v>19</v>
      </c>
      <c r="F2145" s="4">
        <v>45516</v>
      </c>
      <c r="G2145" t="s">
        <v>20</v>
      </c>
      <c r="H2145" t="s">
        <v>38</v>
      </c>
      <c r="I2145" t="s">
        <v>39</v>
      </c>
      <c r="J2145">
        <v>2224</v>
      </c>
      <c r="K2145" t="s">
        <v>31</v>
      </c>
      <c r="L2145">
        <f t="shared" si="99"/>
        <v>2024</v>
      </c>
      <c r="M2145">
        <f t="shared" si="100"/>
        <v>8</v>
      </c>
      <c r="Q2145" t="str">
        <f t="shared" si="101"/>
        <v>Low Loss</v>
      </c>
    </row>
    <row r="2146" spans="1:17">
      <c r="A2146" t="s">
        <v>4198</v>
      </c>
      <c r="B2146" t="s">
        <v>1413</v>
      </c>
      <c r="C2146" t="s">
        <v>1280</v>
      </c>
      <c r="D2146" t="s">
        <v>302</v>
      </c>
      <c r="E2146" t="s">
        <v>68</v>
      </c>
      <c r="F2146" s="4">
        <v>45913</v>
      </c>
      <c r="G2146" t="s">
        <v>83</v>
      </c>
      <c r="H2146" t="s">
        <v>38</v>
      </c>
      <c r="I2146" t="s">
        <v>39</v>
      </c>
      <c r="J2146">
        <v>365567</v>
      </c>
      <c r="K2146" t="s">
        <v>31</v>
      </c>
      <c r="L2146">
        <f t="shared" si="99"/>
        <v>2025</v>
      </c>
      <c r="M2146">
        <f t="shared" si="100"/>
        <v>9</v>
      </c>
      <c r="Q2146" t="str">
        <f t="shared" si="101"/>
        <v>High Loss</v>
      </c>
    </row>
    <row r="2147" spans="1:17">
      <c r="A2147" t="s">
        <v>4199</v>
      </c>
      <c r="B2147" t="s">
        <v>4200</v>
      </c>
      <c r="C2147" t="s">
        <v>209</v>
      </c>
      <c r="D2147" t="s">
        <v>111</v>
      </c>
      <c r="E2147" t="s">
        <v>36</v>
      </c>
      <c r="F2147" s="4">
        <v>45670</v>
      </c>
      <c r="G2147" t="s">
        <v>37</v>
      </c>
      <c r="H2147" t="s">
        <v>21</v>
      </c>
      <c r="I2147" t="s">
        <v>39</v>
      </c>
      <c r="J2147">
        <v>47136</v>
      </c>
      <c r="K2147" t="s">
        <v>23</v>
      </c>
      <c r="L2147">
        <f t="shared" si="99"/>
        <v>2025</v>
      </c>
      <c r="M2147">
        <f t="shared" si="100"/>
        <v>1</v>
      </c>
      <c r="Q2147" t="str">
        <f t="shared" si="101"/>
        <v>Low Loss</v>
      </c>
    </row>
    <row r="2148" spans="1:17">
      <c r="A2148" t="s">
        <v>4201</v>
      </c>
      <c r="B2148" t="s">
        <v>4202</v>
      </c>
      <c r="C2148" t="s">
        <v>520</v>
      </c>
      <c r="D2148" t="s">
        <v>620</v>
      </c>
      <c r="E2148" t="s">
        <v>19</v>
      </c>
      <c r="F2148" s="4">
        <v>45626</v>
      </c>
      <c r="G2148" t="s">
        <v>37</v>
      </c>
      <c r="H2148" t="s">
        <v>38</v>
      </c>
      <c r="I2148" t="s">
        <v>30</v>
      </c>
      <c r="J2148">
        <v>14457</v>
      </c>
      <c r="K2148" t="s">
        <v>31</v>
      </c>
      <c r="L2148">
        <f t="shared" si="99"/>
        <v>2024</v>
      </c>
      <c r="M2148">
        <f t="shared" si="100"/>
        <v>11</v>
      </c>
      <c r="Q2148" t="str">
        <f t="shared" si="101"/>
        <v>Low Loss</v>
      </c>
    </row>
    <row r="2149" spans="1:17">
      <c r="A2149" t="s">
        <v>4203</v>
      </c>
      <c r="B2149" t="s">
        <v>4204</v>
      </c>
      <c r="C2149" t="s">
        <v>235</v>
      </c>
      <c r="D2149" t="s">
        <v>714</v>
      </c>
      <c r="E2149" t="s">
        <v>36</v>
      </c>
      <c r="F2149" s="4">
        <v>45669</v>
      </c>
      <c r="G2149" t="s">
        <v>83</v>
      </c>
      <c r="H2149" t="s">
        <v>38</v>
      </c>
      <c r="I2149" t="s">
        <v>30</v>
      </c>
      <c r="J2149">
        <v>390285</v>
      </c>
      <c r="K2149" t="s">
        <v>23</v>
      </c>
      <c r="L2149">
        <f t="shared" si="99"/>
        <v>2025</v>
      </c>
      <c r="M2149">
        <f t="shared" si="100"/>
        <v>1</v>
      </c>
      <c r="Q2149" t="str">
        <f t="shared" si="101"/>
        <v>High Loss</v>
      </c>
    </row>
    <row r="2150" spans="1:17">
      <c r="A2150" t="s">
        <v>4205</v>
      </c>
      <c r="B2150" t="s">
        <v>4206</v>
      </c>
      <c r="C2150" t="s">
        <v>114</v>
      </c>
      <c r="D2150" t="s">
        <v>434</v>
      </c>
      <c r="E2150" t="s">
        <v>88</v>
      </c>
      <c r="F2150" s="4">
        <v>45469</v>
      </c>
      <c r="G2150" t="s">
        <v>20</v>
      </c>
      <c r="H2150" t="s">
        <v>38</v>
      </c>
      <c r="I2150" t="s">
        <v>30</v>
      </c>
      <c r="J2150">
        <v>228506</v>
      </c>
      <c r="K2150" t="s">
        <v>23</v>
      </c>
      <c r="L2150">
        <f t="shared" si="99"/>
        <v>2024</v>
      </c>
      <c r="M2150">
        <f t="shared" si="100"/>
        <v>6</v>
      </c>
      <c r="Q2150" t="str">
        <f t="shared" si="101"/>
        <v>Low Loss</v>
      </c>
    </row>
    <row r="2151" spans="1:17">
      <c r="A2151" t="s">
        <v>4207</v>
      </c>
      <c r="B2151" t="s">
        <v>4208</v>
      </c>
      <c r="C2151" t="s">
        <v>56</v>
      </c>
      <c r="D2151" t="s">
        <v>73</v>
      </c>
      <c r="E2151" t="s">
        <v>19</v>
      </c>
      <c r="F2151" s="4">
        <v>45306</v>
      </c>
      <c r="G2151" t="s">
        <v>37</v>
      </c>
      <c r="H2151" t="s">
        <v>38</v>
      </c>
      <c r="I2151" t="s">
        <v>74</v>
      </c>
      <c r="J2151">
        <v>496831</v>
      </c>
      <c r="K2151" t="s">
        <v>23</v>
      </c>
      <c r="L2151">
        <f t="shared" si="99"/>
        <v>2024</v>
      </c>
      <c r="M2151">
        <f t="shared" si="100"/>
        <v>1</v>
      </c>
      <c r="Q2151" t="str">
        <f t="shared" si="101"/>
        <v>High Loss</v>
      </c>
    </row>
    <row r="2152" spans="1:17">
      <c r="A2152" t="s">
        <v>4209</v>
      </c>
      <c r="B2152" t="s">
        <v>4210</v>
      </c>
      <c r="C2152" t="s">
        <v>954</v>
      </c>
      <c r="D2152" t="s">
        <v>805</v>
      </c>
      <c r="E2152" t="s">
        <v>88</v>
      </c>
      <c r="F2152" s="4">
        <v>45407</v>
      </c>
      <c r="G2152" t="s">
        <v>37</v>
      </c>
      <c r="H2152" t="s">
        <v>29</v>
      </c>
      <c r="I2152" t="s">
        <v>30</v>
      </c>
      <c r="J2152">
        <v>444824</v>
      </c>
      <c r="K2152" t="s">
        <v>23</v>
      </c>
      <c r="L2152">
        <f t="shared" si="99"/>
        <v>2024</v>
      </c>
      <c r="M2152">
        <f t="shared" si="100"/>
        <v>4</v>
      </c>
      <c r="Q2152" t="str">
        <f t="shared" si="101"/>
        <v>High Loss</v>
      </c>
    </row>
    <row r="2153" spans="1:17">
      <c r="A2153" t="s">
        <v>4211</v>
      </c>
      <c r="B2153" t="s">
        <v>4212</v>
      </c>
      <c r="C2153" t="s">
        <v>575</v>
      </c>
      <c r="D2153" t="s">
        <v>259</v>
      </c>
      <c r="E2153" t="s">
        <v>88</v>
      </c>
      <c r="F2153" s="4">
        <v>45998</v>
      </c>
      <c r="G2153" t="s">
        <v>28</v>
      </c>
      <c r="H2153" t="s">
        <v>38</v>
      </c>
      <c r="I2153" t="s">
        <v>39</v>
      </c>
      <c r="J2153">
        <v>167857</v>
      </c>
      <c r="K2153" t="s">
        <v>31</v>
      </c>
      <c r="L2153">
        <f t="shared" si="99"/>
        <v>2025</v>
      </c>
      <c r="M2153">
        <f t="shared" si="100"/>
        <v>12</v>
      </c>
      <c r="Q2153" t="str">
        <f t="shared" si="101"/>
        <v>Low Loss</v>
      </c>
    </row>
    <row r="2154" spans="1:17">
      <c r="A2154" t="s">
        <v>4213</v>
      </c>
      <c r="B2154" t="s">
        <v>528</v>
      </c>
      <c r="C2154" t="s">
        <v>765</v>
      </c>
      <c r="D2154" t="s">
        <v>206</v>
      </c>
      <c r="E2154" t="s">
        <v>88</v>
      </c>
      <c r="F2154" s="4">
        <v>45830</v>
      </c>
      <c r="G2154" t="s">
        <v>83</v>
      </c>
      <c r="H2154" t="s">
        <v>21</v>
      </c>
      <c r="I2154" t="s">
        <v>30</v>
      </c>
      <c r="J2154">
        <v>20641</v>
      </c>
      <c r="K2154" t="s">
        <v>23</v>
      </c>
      <c r="L2154">
        <f t="shared" si="99"/>
        <v>2025</v>
      </c>
      <c r="M2154">
        <f t="shared" si="100"/>
        <v>6</v>
      </c>
      <c r="Q2154" t="str">
        <f t="shared" si="101"/>
        <v>Low Loss</v>
      </c>
    </row>
    <row r="2155" spans="1:17">
      <c r="A2155" t="s">
        <v>4214</v>
      </c>
      <c r="B2155" t="s">
        <v>4215</v>
      </c>
      <c r="C2155" t="s">
        <v>588</v>
      </c>
      <c r="D2155" t="s">
        <v>57</v>
      </c>
      <c r="E2155" t="s">
        <v>88</v>
      </c>
      <c r="F2155" s="4">
        <v>45966</v>
      </c>
      <c r="G2155" t="s">
        <v>28</v>
      </c>
      <c r="H2155" t="s">
        <v>29</v>
      </c>
      <c r="I2155" t="s">
        <v>30</v>
      </c>
      <c r="J2155">
        <v>329895</v>
      </c>
      <c r="K2155" t="s">
        <v>31</v>
      </c>
      <c r="L2155">
        <f t="shared" si="99"/>
        <v>2025</v>
      </c>
      <c r="M2155">
        <f t="shared" si="100"/>
        <v>11</v>
      </c>
      <c r="Q2155" t="str">
        <f t="shared" si="101"/>
        <v>High Loss</v>
      </c>
    </row>
    <row r="2156" spans="1:17">
      <c r="A2156" t="s">
        <v>4216</v>
      </c>
      <c r="B2156" t="s">
        <v>1746</v>
      </c>
      <c r="C2156" t="s">
        <v>1798</v>
      </c>
      <c r="D2156" t="s">
        <v>402</v>
      </c>
      <c r="E2156" t="s">
        <v>19</v>
      </c>
      <c r="F2156" s="4">
        <v>45529</v>
      </c>
      <c r="G2156" t="s">
        <v>28</v>
      </c>
      <c r="H2156" t="s">
        <v>38</v>
      </c>
      <c r="I2156" t="s">
        <v>30</v>
      </c>
      <c r="J2156">
        <v>435207</v>
      </c>
      <c r="K2156" t="s">
        <v>31</v>
      </c>
      <c r="L2156">
        <f t="shared" si="99"/>
        <v>2024</v>
      </c>
      <c r="M2156">
        <f t="shared" si="100"/>
        <v>8</v>
      </c>
      <c r="Q2156" t="str">
        <f t="shared" si="101"/>
        <v>High Loss</v>
      </c>
    </row>
    <row r="2157" spans="1:17">
      <c r="A2157" t="s">
        <v>4217</v>
      </c>
      <c r="B2157" t="s">
        <v>3408</v>
      </c>
      <c r="C2157" t="s">
        <v>408</v>
      </c>
      <c r="D2157" t="s">
        <v>373</v>
      </c>
      <c r="E2157" t="s">
        <v>63</v>
      </c>
      <c r="F2157" s="4">
        <v>45796</v>
      </c>
      <c r="G2157" t="s">
        <v>28</v>
      </c>
      <c r="H2157" t="s">
        <v>29</v>
      </c>
      <c r="I2157" t="s">
        <v>30</v>
      </c>
      <c r="J2157">
        <v>114643</v>
      </c>
      <c r="K2157" t="s">
        <v>31</v>
      </c>
      <c r="L2157">
        <f t="shared" si="99"/>
        <v>2025</v>
      </c>
      <c r="M2157">
        <f t="shared" si="100"/>
        <v>5</v>
      </c>
      <c r="Q2157" t="str">
        <f t="shared" si="101"/>
        <v>Low Loss</v>
      </c>
    </row>
    <row r="2158" spans="1:17">
      <c r="A2158" t="s">
        <v>4218</v>
      </c>
      <c r="B2158" t="s">
        <v>4219</v>
      </c>
      <c r="C2158" t="s">
        <v>1137</v>
      </c>
      <c r="D2158" t="s">
        <v>163</v>
      </c>
      <c r="E2158" t="s">
        <v>63</v>
      </c>
      <c r="F2158" s="4">
        <v>45660</v>
      </c>
      <c r="G2158" t="s">
        <v>28</v>
      </c>
      <c r="H2158" t="s">
        <v>29</v>
      </c>
      <c r="I2158" t="s">
        <v>30</v>
      </c>
      <c r="J2158">
        <v>392715</v>
      </c>
      <c r="K2158" t="s">
        <v>31</v>
      </c>
      <c r="L2158">
        <f t="shared" si="99"/>
        <v>2025</v>
      </c>
      <c r="M2158">
        <f t="shared" si="100"/>
        <v>1</v>
      </c>
      <c r="Q2158" t="str">
        <f t="shared" si="101"/>
        <v>High Loss</v>
      </c>
    </row>
    <row r="2159" spans="1:17">
      <c r="A2159" t="s">
        <v>4220</v>
      </c>
      <c r="B2159" t="s">
        <v>4221</v>
      </c>
      <c r="C2159" t="s">
        <v>1369</v>
      </c>
      <c r="D2159" t="s">
        <v>273</v>
      </c>
      <c r="E2159" t="s">
        <v>88</v>
      </c>
      <c r="F2159" s="4">
        <v>45017</v>
      </c>
      <c r="G2159" t="s">
        <v>20</v>
      </c>
      <c r="H2159" t="s">
        <v>29</v>
      </c>
      <c r="I2159" t="s">
        <v>39</v>
      </c>
      <c r="J2159">
        <v>486985</v>
      </c>
      <c r="K2159" t="s">
        <v>23</v>
      </c>
      <c r="L2159">
        <f t="shared" si="99"/>
        <v>2023</v>
      </c>
      <c r="M2159">
        <f t="shared" si="100"/>
        <v>4</v>
      </c>
      <c r="Q2159" t="str">
        <f t="shared" si="101"/>
        <v>High Loss</v>
      </c>
    </row>
    <row r="2160" spans="1:17">
      <c r="A2160" t="s">
        <v>4222</v>
      </c>
      <c r="B2160" t="s">
        <v>4223</v>
      </c>
      <c r="C2160" t="s">
        <v>2690</v>
      </c>
      <c r="D2160" t="s">
        <v>177</v>
      </c>
      <c r="E2160" t="s">
        <v>19</v>
      </c>
      <c r="F2160" s="4">
        <v>45435</v>
      </c>
      <c r="G2160" t="s">
        <v>28</v>
      </c>
      <c r="H2160" t="s">
        <v>38</v>
      </c>
      <c r="I2160" t="s">
        <v>30</v>
      </c>
      <c r="J2160">
        <v>277162</v>
      </c>
      <c r="K2160" t="s">
        <v>31</v>
      </c>
      <c r="L2160">
        <f t="shared" si="99"/>
        <v>2024</v>
      </c>
      <c r="M2160">
        <f t="shared" si="100"/>
        <v>5</v>
      </c>
      <c r="Q2160" t="str">
        <f t="shared" si="101"/>
        <v>High Loss</v>
      </c>
    </row>
    <row r="2161" spans="1:17">
      <c r="A2161" t="s">
        <v>4224</v>
      </c>
      <c r="B2161" t="s">
        <v>2178</v>
      </c>
      <c r="C2161" t="s">
        <v>562</v>
      </c>
      <c r="D2161" t="s">
        <v>434</v>
      </c>
      <c r="E2161" t="s">
        <v>68</v>
      </c>
      <c r="F2161" s="4">
        <v>45142</v>
      </c>
      <c r="G2161" t="s">
        <v>37</v>
      </c>
      <c r="H2161" t="s">
        <v>29</v>
      </c>
      <c r="I2161" t="s">
        <v>74</v>
      </c>
      <c r="J2161">
        <v>186367</v>
      </c>
      <c r="K2161" t="s">
        <v>23</v>
      </c>
      <c r="L2161">
        <f t="shared" si="99"/>
        <v>2023</v>
      </c>
      <c r="M2161">
        <f t="shared" si="100"/>
        <v>8</v>
      </c>
      <c r="Q2161" t="str">
        <f t="shared" si="101"/>
        <v>Low Loss</v>
      </c>
    </row>
    <row r="2162" spans="1:17">
      <c r="A2162" t="s">
        <v>4225</v>
      </c>
      <c r="B2162" t="s">
        <v>4226</v>
      </c>
      <c r="C2162" t="s">
        <v>379</v>
      </c>
      <c r="D2162" t="s">
        <v>111</v>
      </c>
      <c r="E2162" t="s">
        <v>68</v>
      </c>
      <c r="F2162" s="4">
        <v>45455</v>
      </c>
      <c r="G2162" t="s">
        <v>28</v>
      </c>
      <c r="H2162" t="s">
        <v>38</v>
      </c>
      <c r="I2162" t="s">
        <v>74</v>
      </c>
      <c r="J2162">
        <v>377389</v>
      </c>
      <c r="K2162" t="s">
        <v>31</v>
      </c>
      <c r="L2162">
        <f t="shared" si="99"/>
        <v>2024</v>
      </c>
      <c r="M2162">
        <f t="shared" si="100"/>
        <v>6</v>
      </c>
      <c r="Q2162" t="str">
        <f t="shared" si="101"/>
        <v>High Loss</v>
      </c>
    </row>
    <row r="2163" spans="1:17">
      <c r="A2163" t="s">
        <v>4227</v>
      </c>
      <c r="B2163" t="s">
        <v>3565</v>
      </c>
      <c r="C2163" t="s">
        <v>272</v>
      </c>
      <c r="D2163" t="s">
        <v>135</v>
      </c>
      <c r="E2163" t="s">
        <v>63</v>
      </c>
      <c r="F2163" s="4">
        <v>45492</v>
      </c>
      <c r="G2163" t="s">
        <v>20</v>
      </c>
      <c r="H2163" t="s">
        <v>38</v>
      </c>
      <c r="I2163" t="s">
        <v>74</v>
      </c>
      <c r="J2163">
        <v>37721</v>
      </c>
      <c r="K2163" t="s">
        <v>23</v>
      </c>
      <c r="L2163">
        <f t="shared" si="99"/>
        <v>2024</v>
      </c>
      <c r="M2163">
        <f t="shared" si="100"/>
        <v>7</v>
      </c>
      <c r="Q2163" t="str">
        <f t="shared" si="101"/>
        <v>Low Loss</v>
      </c>
    </row>
    <row r="2164" spans="1:17">
      <c r="A2164" t="s">
        <v>4228</v>
      </c>
      <c r="B2164" t="s">
        <v>4229</v>
      </c>
      <c r="C2164" t="s">
        <v>704</v>
      </c>
      <c r="D2164" t="s">
        <v>135</v>
      </c>
      <c r="E2164" t="s">
        <v>58</v>
      </c>
      <c r="F2164" s="4">
        <v>45833</v>
      </c>
      <c r="G2164" t="s">
        <v>83</v>
      </c>
      <c r="H2164" t="s">
        <v>21</v>
      </c>
      <c r="I2164" t="s">
        <v>22</v>
      </c>
      <c r="J2164">
        <v>468123</v>
      </c>
      <c r="K2164" t="s">
        <v>31</v>
      </c>
      <c r="L2164">
        <f t="shared" si="99"/>
        <v>2025</v>
      </c>
      <c r="M2164">
        <f t="shared" si="100"/>
        <v>6</v>
      </c>
      <c r="Q2164" t="str">
        <f t="shared" si="101"/>
        <v>High Loss</v>
      </c>
    </row>
    <row r="2165" spans="1:17">
      <c r="A2165" t="s">
        <v>4230</v>
      </c>
      <c r="B2165" t="s">
        <v>2602</v>
      </c>
      <c r="C2165" t="s">
        <v>1257</v>
      </c>
      <c r="D2165" t="s">
        <v>284</v>
      </c>
      <c r="E2165" t="s">
        <v>36</v>
      </c>
      <c r="F2165" s="4">
        <v>45355</v>
      </c>
      <c r="G2165" t="s">
        <v>28</v>
      </c>
      <c r="H2165" t="s">
        <v>38</v>
      </c>
      <c r="I2165" t="s">
        <v>30</v>
      </c>
      <c r="J2165">
        <v>17238</v>
      </c>
      <c r="K2165" t="s">
        <v>31</v>
      </c>
      <c r="L2165">
        <f t="shared" si="99"/>
        <v>2024</v>
      </c>
      <c r="M2165">
        <f t="shared" si="100"/>
        <v>3</v>
      </c>
      <c r="Q2165" t="str">
        <f t="shared" si="101"/>
        <v>Low Loss</v>
      </c>
    </row>
    <row r="2166" spans="1:17">
      <c r="A2166" t="s">
        <v>4231</v>
      </c>
      <c r="B2166" t="s">
        <v>2357</v>
      </c>
      <c r="C2166" t="s">
        <v>603</v>
      </c>
      <c r="D2166" t="s">
        <v>322</v>
      </c>
      <c r="E2166" t="s">
        <v>36</v>
      </c>
      <c r="F2166" s="4">
        <v>44945</v>
      </c>
      <c r="G2166" t="s">
        <v>37</v>
      </c>
      <c r="H2166" t="s">
        <v>29</v>
      </c>
      <c r="I2166" t="s">
        <v>74</v>
      </c>
      <c r="J2166">
        <v>197333</v>
      </c>
      <c r="K2166" t="s">
        <v>31</v>
      </c>
      <c r="L2166">
        <f t="shared" si="99"/>
        <v>2023</v>
      </c>
      <c r="M2166">
        <f t="shared" si="100"/>
        <v>1</v>
      </c>
      <c r="Q2166" t="str">
        <f t="shared" si="101"/>
        <v>Low Loss</v>
      </c>
    </row>
    <row r="2167" spans="1:17">
      <c r="A2167" t="s">
        <v>4232</v>
      </c>
      <c r="B2167" t="s">
        <v>3737</v>
      </c>
      <c r="C2167" t="s">
        <v>398</v>
      </c>
      <c r="D2167" t="s">
        <v>662</v>
      </c>
      <c r="E2167" t="s">
        <v>88</v>
      </c>
      <c r="F2167" s="4">
        <v>45770</v>
      </c>
      <c r="G2167" t="s">
        <v>83</v>
      </c>
      <c r="H2167" t="s">
        <v>21</v>
      </c>
      <c r="I2167" t="s">
        <v>30</v>
      </c>
      <c r="J2167">
        <v>24660</v>
      </c>
      <c r="K2167" t="s">
        <v>23</v>
      </c>
      <c r="L2167">
        <f t="shared" si="99"/>
        <v>2025</v>
      </c>
      <c r="M2167">
        <f t="shared" si="100"/>
        <v>4</v>
      </c>
      <c r="Q2167" t="str">
        <f t="shared" si="101"/>
        <v>Low Loss</v>
      </c>
    </row>
    <row r="2168" spans="1:17">
      <c r="A2168" t="s">
        <v>4233</v>
      </c>
      <c r="B2168" t="s">
        <v>2536</v>
      </c>
      <c r="C2168" t="s">
        <v>114</v>
      </c>
      <c r="D2168" t="s">
        <v>35</v>
      </c>
      <c r="E2168" t="s">
        <v>36</v>
      </c>
      <c r="F2168" s="4">
        <v>45504</v>
      </c>
      <c r="G2168" t="s">
        <v>37</v>
      </c>
      <c r="H2168" t="s">
        <v>21</v>
      </c>
      <c r="I2168" t="s">
        <v>74</v>
      </c>
      <c r="J2168">
        <v>234495</v>
      </c>
      <c r="K2168" t="s">
        <v>31</v>
      </c>
      <c r="L2168">
        <f t="shared" si="99"/>
        <v>2024</v>
      </c>
      <c r="M2168">
        <f t="shared" si="100"/>
        <v>7</v>
      </c>
      <c r="Q2168" t="str">
        <f t="shared" si="101"/>
        <v>Low Loss</v>
      </c>
    </row>
    <row r="2169" spans="1:17">
      <c r="A2169" t="s">
        <v>4234</v>
      </c>
      <c r="B2169" t="s">
        <v>2742</v>
      </c>
      <c r="C2169" t="s">
        <v>655</v>
      </c>
      <c r="D2169" t="s">
        <v>530</v>
      </c>
      <c r="E2169" t="s">
        <v>88</v>
      </c>
      <c r="F2169" s="4">
        <v>45742</v>
      </c>
      <c r="G2169" t="s">
        <v>83</v>
      </c>
      <c r="H2169" t="s">
        <v>38</v>
      </c>
      <c r="I2169" t="s">
        <v>39</v>
      </c>
      <c r="J2169">
        <v>269790</v>
      </c>
      <c r="K2169" t="s">
        <v>31</v>
      </c>
      <c r="L2169">
        <f t="shared" si="99"/>
        <v>2025</v>
      </c>
      <c r="M2169">
        <f t="shared" si="100"/>
        <v>3</v>
      </c>
      <c r="Q2169" t="str">
        <f t="shared" si="101"/>
        <v>High Loss</v>
      </c>
    </row>
    <row r="2170" spans="1:17">
      <c r="A2170" t="s">
        <v>4235</v>
      </c>
      <c r="B2170" t="s">
        <v>1815</v>
      </c>
      <c r="C2170" t="s">
        <v>441</v>
      </c>
      <c r="D2170" t="s">
        <v>259</v>
      </c>
      <c r="E2170" t="s">
        <v>63</v>
      </c>
      <c r="F2170" s="4">
        <v>45101</v>
      </c>
      <c r="G2170" t="s">
        <v>83</v>
      </c>
      <c r="H2170" t="s">
        <v>21</v>
      </c>
      <c r="I2170" t="s">
        <v>30</v>
      </c>
      <c r="J2170">
        <v>102054</v>
      </c>
      <c r="K2170" t="s">
        <v>23</v>
      </c>
      <c r="L2170">
        <f t="shared" si="99"/>
        <v>2023</v>
      </c>
      <c r="M2170">
        <f t="shared" si="100"/>
        <v>6</v>
      </c>
      <c r="Q2170" t="str">
        <f t="shared" si="101"/>
        <v>Low Loss</v>
      </c>
    </row>
    <row r="2171" spans="1:17">
      <c r="A2171" t="s">
        <v>4236</v>
      </c>
      <c r="B2171" t="s">
        <v>384</v>
      </c>
      <c r="C2171" t="s">
        <v>608</v>
      </c>
      <c r="D2171" t="s">
        <v>131</v>
      </c>
      <c r="E2171" t="s">
        <v>63</v>
      </c>
      <c r="F2171" s="4">
        <v>45722</v>
      </c>
      <c r="G2171" t="s">
        <v>28</v>
      </c>
      <c r="H2171" t="s">
        <v>21</v>
      </c>
      <c r="I2171" t="s">
        <v>22</v>
      </c>
      <c r="J2171">
        <v>76275</v>
      </c>
      <c r="K2171" t="s">
        <v>31</v>
      </c>
      <c r="L2171">
        <f t="shared" si="99"/>
        <v>2025</v>
      </c>
      <c r="M2171">
        <f t="shared" si="100"/>
        <v>3</v>
      </c>
      <c r="Q2171" t="str">
        <f t="shared" si="101"/>
        <v>Low Loss</v>
      </c>
    </row>
    <row r="2172" spans="1:17">
      <c r="A2172" t="s">
        <v>4237</v>
      </c>
      <c r="B2172" t="s">
        <v>4238</v>
      </c>
      <c r="C2172" t="s">
        <v>722</v>
      </c>
      <c r="D2172" t="s">
        <v>434</v>
      </c>
      <c r="E2172" t="s">
        <v>88</v>
      </c>
      <c r="F2172" s="4">
        <v>45030</v>
      </c>
      <c r="G2172" t="s">
        <v>37</v>
      </c>
      <c r="H2172" t="s">
        <v>29</v>
      </c>
      <c r="I2172" t="s">
        <v>30</v>
      </c>
      <c r="J2172">
        <v>477078</v>
      </c>
      <c r="K2172" t="s">
        <v>31</v>
      </c>
      <c r="L2172">
        <f t="shared" si="99"/>
        <v>2023</v>
      </c>
      <c r="M2172">
        <f t="shared" si="100"/>
        <v>4</v>
      </c>
      <c r="Q2172" t="str">
        <f t="shared" si="101"/>
        <v>High Loss</v>
      </c>
    </row>
    <row r="2173" spans="1:17">
      <c r="A2173" t="s">
        <v>4239</v>
      </c>
      <c r="B2173" t="s">
        <v>4240</v>
      </c>
      <c r="C2173" t="s">
        <v>1113</v>
      </c>
      <c r="D2173" t="s">
        <v>662</v>
      </c>
      <c r="E2173" t="s">
        <v>36</v>
      </c>
      <c r="F2173" s="4">
        <v>45000</v>
      </c>
      <c r="G2173" t="s">
        <v>20</v>
      </c>
      <c r="H2173" t="s">
        <v>38</v>
      </c>
      <c r="I2173" t="s">
        <v>39</v>
      </c>
      <c r="J2173">
        <v>444232</v>
      </c>
      <c r="K2173" t="s">
        <v>23</v>
      </c>
      <c r="L2173">
        <f t="shared" si="99"/>
        <v>2023</v>
      </c>
      <c r="M2173">
        <f t="shared" si="100"/>
        <v>3</v>
      </c>
      <c r="Q2173" t="str">
        <f t="shared" si="101"/>
        <v>High Loss</v>
      </c>
    </row>
    <row r="2174" spans="1:17">
      <c r="A2174" t="s">
        <v>4241</v>
      </c>
      <c r="B2174" t="s">
        <v>4242</v>
      </c>
      <c r="C2174" t="s">
        <v>461</v>
      </c>
      <c r="D2174" t="s">
        <v>620</v>
      </c>
      <c r="E2174" t="s">
        <v>58</v>
      </c>
      <c r="F2174" s="4">
        <v>45953</v>
      </c>
      <c r="G2174" t="s">
        <v>83</v>
      </c>
      <c r="H2174" t="s">
        <v>38</v>
      </c>
      <c r="I2174" t="s">
        <v>39</v>
      </c>
      <c r="J2174">
        <v>213660</v>
      </c>
      <c r="K2174" t="s">
        <v>31</v>
      </c>
      <c r="L2174">
        <f t="shared" si="99"/>
        <v>2025</v>
      </c>
      <c r="M2174">
        <f t="shared" si="100"/>
        <v>10</v>
      </c>
      <c r="Q2174" t="str">
        <f t="shared" si="101"/>
        <v>Low Loss</v>
      </c>
    </row>
    <row r="2175" spans="1:17">
      <c r="A2175" t="s">
        <v>4243</v>
      </c>
      <c r="B2175" t="s">
        <v>4244</v>
      </c>
      <c r="C2175" t="s">
        <v>1553</v>
      </c>
      <c r="D2175" t="s">
        <v>217</v>
      </c>
      <c r="E2175" t="s">
        <v>88</v>
      </c>
      <c r="F2175" s="4">
        <v>45613</v>
      </c>
      <c r="G2175" t="s">
        <v>37</v>
      </c>
      <c r="H2175" t="s">
        <v>21</v>
      </c>
      <c r="I2175" t="s">
        <v>30</v>
      </c>
      <c r="J2175">
        <v>476604</v>
      </c>
      <c r="K2175" t="s">
        <v>23</v>
      </c>
      <c r="L2175">
        <f t="shared" si="99"/>
        <v>2024</v>
      </c>
      <c r="M2175">
        <f t="shared" si="100"/>
        <v>11</v>
      </c>
      <c r="Q2175" t="str">
        <f t="shared" si="101"/>
        <v>High Loss</v>
      </c>
    </row>
    <row r="2176" spans="1:17">
      <c r="A2176" t="s">
        <v>4245</v>
      </c>
      <c r="B2176" t="s">
        <v>875</v>
      </c>
      <c r="C2176" t="s">
        <v>889</v>
      </c>
      <c r="D2176" t="s">
        <v>259</v>
      </c>
      <c r="E2176" t="s">
        <v>88</v>
      </c>
      <c r="F2176" s="4">
        <v>45387</v>
      </c>
      <c r="G2176" t="s">
        <v>20</v>
      </c>
      <c r="H2176" t="s">
        <v>21</v>
      </c>
      <c r="I2176" t="s">
        <v>30</v>
      </c>
      <c r="J2176">
        <v>459236</v>
      </c>
      <c r="K2176" t="s">
        <v>23</v>
      </c>
      <c r="L2176">
        <f t="shared" si="99"/>
        <v>2024</v>
      </c>
      <c r="M2176">
        <f t="shared" si="100"/>
        <v>4</v>
      </c>
      <c r="Q2176" t="str">
        <f t="shared" si="101"/>
        <v>High Loss</v>
      </c>
    </row>
    <row r="2177" spans="1:17">
      <c r="A2177" t="s">
        <v>4246</v>
      </c>
      <c r="B2177" t="s">
        <v>866</v>
      </c>
      <c r="C2177" t="s">
        <v>954</v>
      </c>
      <c r="D2177" t="s">
        <v>67</v>
      </c>
      <c r="E2177" t="s">
        <v>58</v>
      </c>
      <c r="F2177" s="4">
        <v>45565</v>
      </c>
      <c r="G2177" t="s">
        <v>28</v>
      </c>
      <c r="H2177" t="s">
        <v>21</v>
      </c>
      <c r="I2177" t="s">
        <v>30</v>
      </c>
      <c r="J2177">
        <v>90371</v>
      </c>
      <c r="K2177" t="s">
        <v>23</v>
      </c>
      <c r="L2177">
        <f t="shared" si="99"/>
        <v>2024</v>
      </c>
      <c r="M2177">
        <f t="shared" si="100"/>
        <v>9</v>
      </c>
      <c r="Q2177" t="str">
        <f t="shared" si="101"/>
        <v>Low Loss</v>
      </c>
    </row>
    <row r="2178" spans="1:17">
      <c r="A2178" t="s">
        <v>4247</v>
      </c>
      <c r="B2178" t="s">
        <v>3216</v>
      </c>
      <c r="C2178" t="s">
        <v>661</v>
      </c>
      <c r="D2178" t="s">
        <v>273</v>
      </c>
      <c r="E2178" t="s">
        <v>58</v>
      </c>
      <c r="F2178" s="4">
        <v>45839</v>
      </c>
      <c r="G2178" t="s">
        <v>28</v>
      </c>
      <c r="H2178" t="s">
        <v>21</v>
      </c>
      <c r="I2178" t="s">
        <v>39</v>
      </c>
      <c r="J2178">
        <v>201087</v>
      </c>
      <c r="K2178" t="s">
        <v>31</v>
      </c>
      <c r="L2178">
        <f t="shared" si="99"/>
        <v>2025</v>
      </c>
      <c r="M2178">
        <f t="shared" si="100"/>
        <v>7</v>
      </c>
      <c r="Q2178" t="str">
        <f t="shared" si="101"/>
        <v>Low Loss</v>
      </c>
    </row>
    <row r="2179" spans="1:17">
      <c r="A2179" t="s">
        <v>4248</v>
      </c>
      <c r="B2179" t="s">
        <v>4249</v>
      </c>
      <c r="C2179" t="s">
        <v>2953</v>
      </c>
      <c r="D2179" t="s">
        <v>111</v>
      </c>
      <c r="E2179" t="s">
        <v>68</v>
      </c>
      <c r="F2179" s="4">
        <v>45300</v>
      </c>
      <c r="G2179" t="s">
        <v>37</v>
      </c>
      <c r="H2179" t="s">
        <v>21</v>
      </c>
      <c r="I2179" t="s">
        <v>39</v>
      </c>
      <c r="J2179">
        <v>84817</v>
      </c>
      <c r="K2179" t="s">
        <v>23</v>
      </c>
      <c r="L2179">
        <f t="shared" ref="L2179:L2242" si="102">YEAR(F2179)</f>
        <v>2024</v>
      </c>
      <c r="M2179">
        <f t="shared" ref="M2179:M2242" si="103">MONTH(F2179)</f>
        <v>1</v>
      </c>
      <c r="Q2179" t="str">
        <f t="shared" ref="Q2179:Q2242" si="104">IF(J2179&gt;250000,"High Loss","Low Loss")</f>
        <v>Low Loss</v>
      </c>
    </row>
    <row r="2180" spans="1:17">
      <c r="A2180" t="s">
        <v>4250</v>
      </c>
      <c r="B2180" t="s">
        <v>4251</v>
      </c>
      <c r="C2180" t="s">
        <v>251</v>
      </c>
      <c r="D2180" t="s">
        <v>62</v>
      </c>
      <c r="E2180" t="s">
        <v>68</v>
      </c>
      <c r="F2180" s="4">
        <v>45600</v>
      </c>
      <c r="G2180" t="s">
        <v>28</v>
      </c>
      <c r="H2180" t="s">
        <v>21</v>
      </c>
      <c r="I2180" t="s">
        <v>39</v>
      </c>
      <c r="J2180">
        <v>191803</v>
      </c>
      <c r="K2180" t="s">
        <v>31</v>
      </c>
      <c r="L2180">
        <f t="shared" si="102"/>
        <v>2024</v>
      </c>
      <c r="M2180">
        <f t="shared" si="103"/>
        <v>11</v>
      </c>
      <c r="Q2180" t="str">
        <f t="shared" si="104"/>
        <v>Low Loss</v>
      </c>
    </row>
    <row r="2181" spans="1:17">
      <c r="A2181" t="s">
        <v>4252</v>
      </c>
      <c r="B2181" t="s">
        <v>4253</v>
      </c>
      <c r="C2181" t="s">
        <v>266</v>
      </c>
      <c r="D2181" t="s">
        <v>620</v>
      </c>
      <c r="E2181" t="s">
        <v>19</v>
      </c>
      <c r="F2181" s="4">
        <v>45319</v>
      </c>
      <c r="G2181" t="s">
        <v>20</v>
      </c>
      <c r="H2181" t="s">
        <v>21</v>
      </c>
      <c r="I2181" t="s">
        <v>30</v>
      </c>
      <c r="J2181">
        <v>352052</v>
      </c>
      <c r="K2181" t="s">
        <v>31</v>
      </c>
      <c r="L2181">
        <f t="shared" si="102"/>
        <v>2024</v>
      </c>
      <c r="M2181">
        <f t="shared" si="103"/>
        <v>1</v>
      </c>
      <c r="Q2181" t="str">
        <f t="shared" si="104"/>
        <v>High Loss</v>
      </c>
    </row>
    <row r="2182" spans="1:17">
      <c r="A2182" t="s">
        <v>4254</v>
      </c>
      <c r="B2182" t="s">
        <v>4255</v>
      </c>
      <c r="C2182" t="s">
        <v>562</v>
      </c>
      <c r="D2182" t="s">
        <v>402</v>
      </c>
      <c r="E2182" t="s">
        <v>63</v>
      </c>
      <c r="F2182" s="4">
        <v>45501</v>
      </c>
      <c r="G2182" t="s">
        <v>28</v>
      </c>
      <c r="H2182" t="s">
        <v>38</v>
      </c>
      <c r="I2182" t="s">
        <v>30</v>
      </c>
      <c r="J2182">
        <v>358543</v>
      </c>
      <c r="K2182" t="s">
        <v>23</v>
      </c>
      <c r="L2182">
        <f t="shared" si="102"/>
        <v>2024</v>
      </c>
      <c r="M2182">
        <f t="shared" si="103"/>
        <v>7</v>
      </c>
      <c r="Q2182" t="str">
        <f t="shared" si="104"/>
        <v>High Loss</v>
      </c>
    </row>
    <row r="2183" spans="1:17">
      <c r="A2183" t="s">
        <v>4256</v>
      </c>
      <c r="B2183" t="s">
        <v>4257</v>
      </c>
      <c r="C2183" t="s">
        <v>120</v>
      </c>
      <c r="D2183" t="s">
        <v>210</v>
      </c>
      <c r="E2183" t="s">
        <v>58</v>
      </c>
      <c r="F2183" s="4">
        <v>45596</v>
      </c>
      <c r="G2183" t="s">
        <v>28</v>
      </c>
      <c r="H2183" t="s">
        <v>38</v>
      </c>
      <c r="I2183" t="s">
        <v>39</v>
      </c>
      <c r="J2183">
        <v>451024</v>
      </c>
      <c r="K2183" t="s">
        <v>31</v>
      </c>
      <c r="L2183">
        <f t="shared" si="102"/>
        <v>2024</v>
      </c>
      <c r="M2183">
        <f t="shared" si="103"/>
        <v>10</v>
      </c>
      <c r="Q2183" t="str">
        <f t="shared" si="104"/>
        <v>High Loss</v>
      </c>
    </row>
    <row r="2184" spans="1:17">
      <c r="A2184" t="s">
        <v>4258</v>
      </c>
      <c r="B2184" t="s">
        <v>4259</v>
      </c>
      <c r="C2184" t="s">
        <v>614</v>
      </c>
      <c r="D2184" t="s">
        <v>135</v>
      </c>
      <c r="E2184" t="s">
        <v>19</v>
      </c>
      <c r="F2184" s="4">
        <v>45653</v>
      </c>
      <c r="G2184" t="s">
        <v>83</v>
      </c>
      <c r="H2184" t="s">
        <v>21</v>
      </c>
      <c r="I2184" t="s">
        <v>39</v>
      </c>
      <c r="J2184">
        <v>16380</v>
      </c>
      <c r="K2184" t="s">
        <v>23</v>
      </c>
      <c r="L2184">
        <f t="shared" si="102"/>
        <v>2024</v>
      </c>
      <c r="M2184">
        <f t="shared" si="103"/>
        <v>12</v>
      </c>
      <c r="Q2184" t="str">
        <f t="shared" si="104"/>
        <v>Low Loss</v>
      </c>
    </row>
    <row r="2185" spans="1:17">
      <c r="A2185" t="s">
        <v>4260</v>
      </c>
      <c r="B2185" t="s">
        <v>4261</v>
      </c>
      <c r="C2185" t="s">
        <v>900</v>
      </c>
      <c r="D2185" t="s">
        <v>135</v>
      </c>
      <c r="E2185" t="s">
        <v>63</v>
      </c>
      <c r="F2185" s="4">
        <v>45017</v>
      </c>
      <c r="G2185" t="s">
        <v>37</v>
      </c>
      <c r="H2185" t="s">
        <v>29</v>
      </c>
      <c r="I2185" t="s">
        <v>30</v>
      </c>
      <c r="J2185">
        <v>229789</v>
      </c>
      <c r="K2185" t="s">
        <v>23</v>
      </c>
      <c r="L2185">
        <f t="shared" si="102"/>
        <v>2023</v>
      </c>
      <c r="M2185">
        <f t="shared" si="103"/>
        <v>4</v>
      </c>
      <c r="Q2185" t="str">
        <f t="shared" si="104"/>
        <v>Low Loss</v>
      </c>
    </row>
    <row r="2186" spans="1:17">
      <c r="A2186" t="s">
        <v>4262</v>
      </c>
      <c r="B2186" t="s">
        <v>4263</v>
      </c>
      <c r="C2186" t="s">
        <v>1553</v>
      </c>
      <c r="D2186" t="s">
        <v>236</v>
      </c>
      <c r="E2186" t="s">
        <v>97</v>
      </c>
      <c r="F2186" s="4">
        <v>46002</v>
      </c>
      <c r="G2186" t="s">
        <v>28</v>
      </c>
      <c r="H2186" t="s">
        <v>21</v>
      </c>
      <c r="I2186" t="s">
        <v>39</v>
      </c>
      <c r="J2186">
        <v>145687</v>
      </c>
      <c r="K2186" t="s">
        <v>31</v>
      </c>
      <c r="L2186">
        <f t="shared" si="102"/>
        <v>2025</v>
      </c>
      <c r="M2186">
        <f t="shared" si="103"/>
        <v>12</v>
      </c>
      <c r="Q2186" t="str">
        <f t="shared" si="104"/>
        <v>Low Loss</v>
      </c>
    </row>
    <row r="2187" spans="1:17">
      <c r="A2187" t="s">
        <v>4264</v>
      </c>
      <c r="B2187" t="s">
        <v>953</v>
      </c>
      <c r="C2187" t="s">
        <v>1365</v>
      </c>
      <c r="D2187" t="s">
        <v>284</v>
      </c>
      <c r="E2187" t="s">
        <v>68</v>
      </c>
      <c r="F2187" s="4">
        <v>44956</v>
      </c>
      <c r="G2187" t="s">
        <v>83</v>
      </c>
      <c r="H2187" t="s">
        <v>29</v>
      </c>
      <c r="I2187" t="s">
        <v>39</v>
      </c>
      <c r="J2187">
        <v>444112</v>
      </c>
      <c r="K2187" t="s">
        <v>31</v>
      </c>
      <c r="L2187">
        <f t="shared" si="102"/>
        <v>2023</v>
      </c>
      <c r="M2187">
        <f t="shared" si="103"/>
        <v>1</v>
      </c>
      <c r="Q2187" t="str">
        <f t="shared" si="104"/>
        <v>High Loss</v>
      </c>
    </row>
    <row r="2188" spans="1:17">
      <c r="A2188" t="s">
        <v>4265</v>
      </c>
      <c r="B2188" t="s">
        <v>3655</v>
      </c>
      <c r="C2188" t="s">
        <v>689</v>
      </c>
      <c r="D2188" t="s">
        <v>177</v>
      </c>
      <c r="E2188" t="s">
        <v>19</v>
      </c>
      <c r="F2188" s="4">
        <v>45382</v>
      </c>
      <c r="G2188" t="s">
        <v>28</v>
      </c>
      <c r="H2188" t="s">
        <v>21</v>
      </c>
      <c r="I2188" t="s">
        <v>39</v>
      </c>
      <c r="J2188">
        <v>487202</v>
      </c>
      <c r="K2188" t="s">
        <v>31</v>
      </c>
      <c r="L2188">
        <f t="shared" si="102"/>
        <v>2024</v>
      </c>
      <c r="M2188">
        <f t="shared" si="103"/>
        <v>3</v>
      </c>
      <c r="Q2188" t="str">
        <f t="shared" si="104"/>
        <v>High Loss</v>
      </c>
    </row>
    <row r="2189" spans="1:17">
      <c r="A2189" t="s">
        <v>4266</v>
      </c>
      <c r="B2189" t="s">
        <v>1215</v>
      </c>
      <c r="C2189" t="s">
        <v>426</v>
      </c>
      <c r="D2189" t="s">
        <v>308</v>
      </c>
      <c r="E2189" t="s">
        <v>88</v>
      </c>
      <c r="F2189" s="4">
        <v>45402</v>
      </c>
      <c r="G2189" t="s">
        <v>20</v>
      </c>
      <c r="H2189" t="s">
        <v>29</v>
      </c>
      <c r="I2189" t="s">
        <v>30</v>
      </c>
      <c r="J2189">
        <v>115457</v>
      </c>
      <c r="K2189" t="s">
        <v>31</v>
      </c>
      <c r="L2189">
        <f t="shared" si="102"/>
        <v>2024</v>
      </c>
      <c r="M2189">
        <f t="shared" si="103"/>
        <v>4</v>
      </c>
      <c r="Q2189" t="str">
        <f t="shared" si="104"/>
        <v>Low Loss</v>
      </c>
    </row>
    <row r="2190" spans="1:17">
      <c r="A2190" t="s">
        <v>4267</v>
      </c>
      <c r="B2190" t="s">
        <v>4268</v>
      </c>
      <c r="C2190" t="s">
        <v>1365</v>
      </c>
      <c r="D2190" t="s">
        <v>312</v>
      </c>
      <c r="E2190" t="s">
        <v>36</v>
      </c>
      <c r="F2190" s="4">
        <v>45512</v>
      </c>
      <c r="G2190" t="s">
        <v>28</v>
      </c>
      <c r="H2190" t="s">
        <v>38</v>
      </c>
      <c r="I2190" t="s">
        <v>30</v>
      </c>
      <c r="J2190">
        <v>314248</v>
      </c>
      <c r="K2190" t="s">
        <v>31</v>
      </c>
      <c r="L2190">
        <f t="shared" si="102"/>
        <v>2024</v>
      </c>
      <c r="M2190">
        <f t="shared" si="103"/>
        <v>8</v>
      </c>
      <c r="Q2190" t="str">
        <f t="shared" si="104"/>
        <v>High Loss</v>
      </c>
    </row>
    <row r="2191" spans="1:17">
      <c r="A2191" t="s">
        <v>4269</v>
      </c>
      <c r="B2191" t="s">
        <v>1979</v>
      </c>
      <c r="C2191" t="s">
        <v>515</v>
      </c>
      <c r="D2191" t="s">
        <v>361</v>
      </c>
      <c r="E2191" t="s">
        <v>19</v>
      </c>
      <c r="F2191" s="4">
        <v>45116</v>
      </c>
      <c r="G2191" t="s">
        <v>28</v>
      </c>
      <c r="H2191" t="s">
        <v>21</v>
      </c>
      <c r="I2191" t="s">
        <v>30</v>
      </c>
      <c r="J2191">
        <v>297854</v>
      </c>
      <c r="K2191" t="s">
        <v>23</v>
      </c>
      <c r="L2191">
        <f t="shared" si="102"/>
        <v>2023</v>
      </c>
      <c r="M2191">
        <f t="shared" si="103"/>
        <v>7</v>
      </c>
      <c r="Q2191" t="str">
        <f t="shared" si="104"/>
        <v>High Loss</v>
      </c>
    </row>
    <row r="2192" spans="1:17">
      <c r="A2192" t="s">
        <v>4270</v>
      </c>
      <c r="B2192" t="s">
        <v>4271</v>
      </c>
      <c r="C2192" t="s">
        <v>1709</v>
      </c>
      <c r="D2192" t="s">
        <v>82</v>
      </c>
      <c r="E2192" t="s">
        <v>36</v>
      </c>
      <c r="F2192" s="4">
        <v>44969</v>
      </c>
      <c r="G2192" t="s">
        <v>28</v>
      </c>
      <c r="H2192" t="s">
        <v>38</v>
      </c>
      <c r="I2192" t="s">
        <v>39</v>
      </c>
      <c r="J2192">
        <v>61117</v>
      </c>
      <c r="K2192" t="s">
        <v>31</v>
      </c>
      <c r="L2192">
        <f t="shared" si="102"/>
        <v>2023</v>
      </c>
      <c r="M2192">
        <f t="shared" si="103"/>
        <v>2</v>
      </c>
      <c r="Q2192" t="str">
        <f t="shared" si="104"/>
        <v>Low Loss</v>
      </c>
    </row>
    <row r="2193" spans="1:17">
      <c r="A2193" t="s">
        <v>4272</v>
      </c>
      <c r="B2193" t="s">
        <v>3459</v>
      </c>
      <c r="C2193" t="s">
        <v>546</v>
      </c>
      <c r="D2193" t="s">
        <v>103</v>
      </c>
      <c r="E2193" t="s">
        <v>19</v>
      </c>
      <c r="F2193" s="4">
        <v>45765</v>
      </c>
      <c r="G2193" t="s">
        <v>83</v>
      </c>
      <c r="H2193" t="s">
        <v>29</v>
      </c>
      <c r="I2193" t="s">
        <v>39</v>
      </c>
      <c r="J2193">
        <v>265075</v>
      </c>
      <c r="K2193" t="s">
        <v>23</v>
      </c>
      <c r="L2193">
        <f t="shared" si="102"/>
        <v>2025</v>
      </c>
      <c r="M2193">
        <f t="shared" si="103"/>
        <v>4</v>
      </c>
      <c r="Q2193" t="str">
        <f t="shared" si="104"/>
        <v>High Loss</v>
      </c>
    </row>
    <row r="2194" spans="1:17">
      <c r="A2194" t="s">
        <v>4273</v>
      </c>
      <c r="B2194" t="s">
        <v>4274</v>
      </c>
      <c r="C2194" t="s">
        <v>413</v>
      </c>
      <c r="D2194" t="s">
        <v>73</v>
      </c>
      <c r="E2194" t="s">
        <v>63</v>
      </c>
      <c r="F2194" s="4">
        <v>45214</v>
      </c>
      <c r="G2194" t="s">
        <v>37</v>
      </c>
      <c r="H2194" t="s">
        <v>38</v>
      </c>
      <c r="I2194" t="s">
        <v>39</v>
      </c>
      <c r="J2194">
        <v>444621</v>
      </c>
      <c r="K2194" t="s">
        <v>31</v>
      </c>
      <c r="L2194">
        <f t="shared" si="102"/>
        <v>2023</v>
      </c>
      <c r="M2194">
        <f t="shared" si="103"/>
        <v>10</v>
      </c>
      <c r="Q2194" t="str">
        <f t="shared" si="104"/>
        <v>High Loss</v>
      </c>
    </row>
    <row r="2195" spans="1:17">
      <c r="A2195" t="s">
        <v>4275</v>
      </c>
      <c r="B2195" t="s">
        <v>2040</v>
      </c>
      <c r="C2195" t="s">
        <v>1927</v>
      </c>
      <c r="D2195" t="s">
        <v>151</v>
      </c>
      <c r="E2195" t="s">
        <v>68</v>
      </c>
      <c r="F2195" s="4">
        <v>45617</v>
      </c>
      <c r="G2195" t="s">
        <v>28</v>
      </c>
      <c r="H2195" t="s">
        <v>29</v>
      </c>
      <c r="I2195" t="s">
        <v>39</v>
      </c>
      <c r="J2195">
        <v>101686</v>
      </c>
      <c r="K2195" t="s">
        <v>23</v>
      </c>
      <c r="L2195">
        <f t="shared" si="102"/>
        <v>2024</v>
      </c>
      <c r="M2195">
        <f t="shared" si="103"/>
        <v>11</v>
      </c>
      <c r="Q2195" t="str">
        <f t="shared" si="104"/>
        <v>Low Loss</v>
      </c>
    </row>
    <row r="2196" spans="1:17">
      <c r="A2196" t="s">
        <v>4276</v>
      </c>
      <c r="B2196" t="s">
        <v>1353</v>
      </c>
      <c r="C2196" t="s">
        <v>1758</v>
      </c>
      <c r="D2196" t="s">
        <v>280</v>
      </c>
      <c r="E2196" t="s">
        <v>88</v>
      </c>
      <c r="F2196" s="4">
        <v>45339</v>
      </c>
      <c r="G2196" t="s">
        <v>28</v>
      </c>
      <c r="H2196" t="s">
        <v>29</v>
      </c>
      <c r="I2196" t="s">
        <v>22</v>
      </c>
      <c r="J2196">
        <v>92936</v>
      </c>
      <c r="K2196" t="s">
        <v>23</v>
      </c>
      <c r="L2196">
        <f t="shared" si="102"/>
        <v>2024</v>
      </c>
      <c r="M2196">
        <f t="shared" si="103"/>
        <v>2</v>
      </c>
      <c r="Q2196" t="str">
        <f t="shared" si="104"/>
        <v>Low Loss</v>
      </c>
    </row>
    <row r="2197" spans="1:17">
      <c r="A2197" t="s">
        <v>4277</v>
      </c>
      <c r="B2197" t="s">
        <v>3099</v>
      </c>
      <c r="C2197" t="s">
        <v>889</v>
      </c>
      <c r="D2197" t="s">
        <v>111</v>
      </c>
      <c r="E2197" t="s">
        <v>88</v>
      </c>
      <c r="F2197" s="4">
        <v>45345</v>
      </c>
      <c r="G2197" t="s">
        <v>37</v>
      </c>
      <c r="H2197" t="s">
        <v>38</v>
      </c>
      <c r="I2197" t="s">
        <v>30</v>
      </c>
      <c r="J2197">
        <v>170231</v>
      </c>
      <c r="K2197" t="s">
        <v>31</v>
      </c>
      <c r="L2197">
        <f t="shared" si="102"/>
        <v>2024</v>
      </c>
      <c r="M2197">
        <f t="shared" si="103"/>
        <v>2</v>
      </c>
      <c r="Q2197" t="str">
        <f t="shared" si="104"/>
        <v>Low Loss</v>
      </c>
    </row>
    <row r="2198" spans="1:17">
      <c r="A2198" t="s">
        <v>4278</v>
      </c>
      <c r="B2198" t="s">
        <v>4279</v>
      </c>
      <c r="C2198" t="s">
        <v>536</v>
      </c>
      <c r="D2198" t="s">
        <v>62</v>
      </c>
      <c r="E2198" t="s">
        <v>19</v>
      </c>
      <c r="F2198" s="4">
        <v>45398</v>
      </c>
      <c r="G2198" t="s">
        <v>20</v>
      </c>
      <c r="H2198" t="s">
        <v>29</v>
      </c>
      <c r="I2198" t="s">
        <v>74</v>
      </c>
      <c r="J2198">
        <v>444208</v>
      </c>
      <c r="K2198" t="s">
        <v>31</v>
      </c>
      <c r="L2198">
        <f t="shared" si="102"/>
        <v>2024</v>
      </c>
      <c r="M2198">
        <f t="shared" si="103"/>
        <v>4</v>
      </c>
      <c r="Q2198" t="str">
        <f t="shared" si="104"/>
        <v>High Loss</v>
      </c>
    </row>
    <row r="2199" spans="1:17">
      <c r="A2199" t="s">
        <v>4280</v>
      </c>
      <c r="B2199" t="s">
        <v>632</v>
      </c>
      <c r="C2199" t="s">
        <v>295</v>
      </c>
      <c r="D2199" t="s">
        <v>82</v>
      </c>
      <c r="E2199" t="s">
        <v>36</v>
      </c>
      <c r="F2199" s="4">
        <v>45453</v>
      </c>
      <c r="G2199" t="s">
        <v>28</v>
      </c>
      <c r="H2199" t="s">
        <v>38</v>
      </c>
      <c r="I2199" t="s">
        <v>74</v>
      </c>
      <c r="J2199">
        <v>81624</v>
      </c>
      <c r="K2199" t="s">
        <v>31</v>
      </c>
      <c r="L2199">
        <f t="shared" si="102"/>
        <v>2024</v>
      </c>
      <c r="M2199">
        <f t="shared" si="103"/>
        <v>6</v>
      </c>
      <c r="Q2199" t="str">
        <f t="shared" si="104"/>
        <v>Low Loss</v>
      </c>
    </row>
    <row r="2200" spans="1:17">
      <c r="A2200" t="s">
        <v>4281</v>
      </c>
      <c r="B2200" t="s">
        <v>4282</v>
      </c>
      <c r="C2200" t="s">
        <v>883</v>
      </c>
      <c r="D2200" t="s">
        <v>67</v>
      </c>
      <c r="E2200" t="s">
        <v>97</v>
      </c>
      <c r="F2200" s="4">
        <v>45829</v>
      </c>
      <c r="G2200" t="s">
        <v>83</v>
      </c>
      <c r="H2200" t="s">
        <v>38</v>
      </c>
      <c r="I2200" t="s">
        <v>22</v>
      </c>
      <c r="J2200">
        <v>146794</v>
      </c>
      <c r="K2200" t="s">
        <v>31</v>
      </c>
      <c r="L2200">
        <f t="shared" si="102"/>
        <v>2025</v>
      </c>
      <c r="M2200">
        <f t="shared" si="103"/>
        <v>6</v>
      </c>
      <c r="Q2200" t="str">
        <f t="shared" si="104"/>
        <v>Low Loss</v>
      </c>
    </row>
    <row r="2201" spans="1:17">
      <c r="A2201" t="s">
        <v>4283</v>
      </c>
      <c r="B2201" t="s">
        <v>1823</v>
      </c>
      <c r="C2201" t="s">
        <v>1032</v>
      </c>
      <c r="D2201" t="s">
        <v>347</v>
      </c>
      <c r="E2201" t="s">
        <v>58</v>
      </c>
      <c r="F2201" s="4">
        <v>45693</v>
      </c>
      <c r="G2201" t="s">
        <v>37</v>
      </c>
      <c r="H2201" t="s">
        <v>21</v>
      </c>
      <c r="I2201" t="s">
        <v>74</v>
      </c>
      <c r="J2201">
        <v>222113</v>
      </c>
      <c r="K2201" t="s">
        <v>31</v>
      </c>
      <c r="L2201">
        <f t="shared" si="102"/>
        <v>2025</v>
      </c>
      <c r="M2201">
        <f t="shared" si="103"/>
        <v>2</v>
      </c>
      <c r="Q2201" t="str">
        <f t="shared" si="104"/>
        <v>Low Loss</v>
      </c>
    </row>
    <row r="2202" spans="1:17">
      <c r="A2202" t="s">
        <v>4284</v>
      </c>
      <c r="B2202" t="s">
        <v>2926</v>
      </c>
      <c r="C2202" t="s">
        <v>977</v>
      </c>
      <c r="D2202" t="s">
        <v>78</v>
      </c>
      <c r="E2202" t="s">
        <v>58</v>
      </c>
      <c r="F2202" s="4">
        <v>45913</v>
      </c>
      <c r="G2202" t="s">
        <v>20</v>
      </c>
      <c r="H2202" t="s">
        <v>38</v>
      </c>
      <c r="I2202" t="s">
        <v>30</v>
      </c>
      <c r="J2202">
        <v>412963</v>
      </c>
      <c r="K2202" t="s">
        <v>31</v>
      </c>
      <c r="L2202">
        <f t="shared" si="102"/>
        <v>2025</v>
      </c>
      <c r="M2202">
        <f t="shared" si="103"/>
        <v>9</v>
      </c>
      <c r="Q2202" t="str">
        <f t="shared" si="104"/>
        <v>High Loss</v>
      </c>
    </row>
    <row r="2203" spans="1:17">
      <c r="A2203" t="s">
        <v>4285</v>
      </c>
      <c r="B2203" t="s">
        <v>4286</v>
      </c>
      <c r="C2203" t="s">
        <v>1186</v>
      </c>
      <c r="D2203" t="s">
        <v>73</v>
      </c>
      <c r="E2203" t="s">
        <v>63</v>
      </c>
      <c r="F2203" s="4">
        <v>45731</v>
      </c>
      <c r="G2203" t="s">
        <v>20</v>
      </c>
      <c r="H2203" t="s">
        <v>38</v>
      </c>
      <c r="I2203" t="s">
        <v>39</v>
      </c>
      <c r="J2203">
        <v>451915</v>
      </c>
      <c r="K2203" t="s">
        <v>23</v>
      </c>
      <c r="L2203">
        <f t="shared" si="102"/>
        <v>2025</v>
      </c>
      <c r="M2203">
        <f t="shared" si="103"/>
        <v>3</v>
      </c>
      <c r="Q2203" t="str">
        <f t="shared" si="104"/>
        <v>High Loss</v>
      </c>
    </row>
    <row r="2204" spans="1:17">
      <c r="A2204" t="s">
        <v>4287</v>
      </c>
      <c r="B2204" t="s">
        <v>4288</v>
      </c>
      <c r="C2204" t="s">
        <v>279</v>
      </c>
      <c r="D2204" t="s">
        <v>173</v>
      </c>
      <c r="E2204" t="s">
        <v>58</v>
      </c>
      <c r="F2204" s="4">
        <v>45959</v>
      </c>
      <c r="G2204" t="s">
        <v>28</v>
      </c>
      <c r="H2204" t="s">
        <v>21</v>
      </c>
      <c r="I2204" t="s">
        <v>22</v>
      </c>
      <c r="J2204">
        <v>417843</v>
      </c>
      <c r="K2204" t="s">
        <v>23</v>
      </c>
      <c r="L2204">
        <f t="shared" si="102"/>
        <v>2025</v>
      </c>
      <c r="M2204">
        <f t="shared" si="103"/>
        <v>10</v>
      </c>
      <c r="Q2204" t="str">
        <f t="shared" si="104"/>
        <v>High Loss</v>
      </c>
    </row>
    <row r="2205" spans="1:17">
      <c r="A2205" t="s">
        <v>4289</v>
      </c>
      <c r="B2205" t="s">
        <v>126</v>
      </c>
      <c r="C2205" t="s">
        <v>722</v>
      </c>
      <c r="D2205" t="s">
        <v>131</v>
      </c>
      <c r="E2205" t="s">
        <v>97</v>
      </c>
      <c r="F2205" s="4">
        <v>45999</v>
      </c>
      <c r="G2205" t="s">
        <v>37</v>
      </c>
      <c r="H2205" t="s">
        <v>21</v>
      </c>
      <c r="I2205" t="s">
        <v>30</v>
      </c>
      <c r="J2205">
        <v>231802</v>
      </c>
      <c r="K2205" t="s">
        <v>23</v>
      </c>
      <c r="L2205">
        <f t="shared" si="102"/>
        <v>2025</v>
      </c>
      <c r="M2205">
        <f t="shared" si="103"/>
        <v>12</v>
      </c>
      <c r="Q2205" t="str">
        <f t="shared" si="104"/>
        <v>Low Loss</v>
      </c>
    </row>
    <row r="2206" spans="1:17">
      <c r="A2206" t="s">
        <v>4290</v>
      </c>
      <c r="B2206" t="s">
        <v>4291</v>
      </c>
      <c r="C2206" t="s">
        <v>1200</v>
      </c>
      <c r="D2206" t="s">
        <v>662</v>
      </c>
      <c r="E2206" t="s">
        <v>58</v>
      </c>
      <c r="F2206" s="4">
        <v>45404</v>
      </c>
      <c r="G2206" t="s">
        <v>28</v>
      </c>
      <c r="H2206" t="s">
        <v>38</v>
      </c>
      <c r="I2206" t="s">
        <v>39</v>
      </c>
      <c r="J2206">
        <v>128800</v>
      </c>
      <c r="K2206" t="s">
        <v>31</v>
      </c>
      <c r="L2206">
        <f t="shared" si="102"/>
        <v>2024</v>
      </c>
      <c r="M2206">
        <f t="shared" si="103"/>
        <v>4</v>
      </c>
      <c r="Q2206" t="str">
        <f t="shared" si="104"/>
        <v>Low Loss</v>
      </c>
    </row>
    <row r="2207" spans="1:17">
      <c r="A2207" t="s">
        <v>4292</v>
      </c>
      <c r="B2207" t="s">
        <v>4293</v>
      </c>
      <c r="C2207" t="s">
        <v>117</v>
      </c>
      <c r="D2207" t="s">
        <v>284</v>
      </c>
      <c r="E2207" t="s">
        <v>58</v>
      </c>
      <c r="F2207" s="4">
        <v>45808</v>
      </c>
      <c r="G2207" t="s">
        <v>20</v>
      </c>
      <c r="H2207" t="s">
        <v>21</v>
      </c>
      <c r="I2207" t="s">
        <v>22</v>
      </c>
      <c r="J2207">
        <v>316953</v>
      </c>
      <c r="K2207" t="s">
        <v>31</v>
      </c>
      <c r="L2207">
        <f t="shared" si="102"/>
        <v>2025</v>
      </c>
      <c r="M2207">
        <f t="shared" si="103"/>
        <v>5</v>
      </c>
      <c r="Q2207" t="str">
        <f t="shared" si="104"/>
        <v>High Loss</v>
      </c>
    </row>
    <row r="2208" spans="1:17">
      <c r="A2208" t="s">
        <v>4294</v>
      </c>
      <c r="B2208" t="s">
        <v>4295</v>
      </c>
      <c r="C2208" t="s">
        <v>413</v>
      </c>
      <c r="D2208" t="s">
        <v>67</v>
      </c>
      <c r="E2208" t="s">
        <v>88</v>
      </c>
      <c r="F2208" s="4">
        <v>45379</v>
      </c>
      <c r="G2208" t="s">
        <v>83</v>
      </c>
      <c r="H2208" t="s">
        <v>21</v>
      </c>
      <c r="I2208" t="s">
        <v>74</v>
      </c>
      <c r="J2208">
        <v>171378</v>
      </c>
      <c r="K2208" t="s">
        <v>31</v>
      </c>
      <c r="L2208">
        <f t="shared" si="102"/>
        <v>2024</v>
      </c>
      <c r="M2208">
        <f t="shared" si="103"/>
        <v>3</v>
      </c>
      <c r="Q2208" t="str">
        <f t="shared" si="104"/>
        <v>Low Loss</v>
      </c>
    </row>
    <row r="2209" spans="1:17">
      <c r="A2209" t="s">
        <v>4296</v>
      </c>
      <c r="B2209" t="s">
        <v>3794</v>
      </c>
      <c r="C2209" t="s">
        <v>603</v>
      </c>
      <c r="D2209" t="s">
        <v>273</v>
      </c>
      <c r="E2209" t="s">
        <v>36</v>
      </c>
      <c r="F2209" s="4">
        <v>45602</v>
      </c>
      <c r="G2209" t="s">
        <v>20</v>
      </c>
      <c r="H2209" t="s">
        <v>21</v>
      </c>
      <c r="I2209" t="s">
        <v>74</v>
      </c>
      <c r="J2209">
        <v>310221</v>
      </c>
      <c r="K2209" t="s">
        <v>31</v>
      </c>
      <c r="L2209">
        <f t="shared" si="102"/>
        <v>2024</v>
      </c>
      <c r="M2209">
        <f t="shared" si="103"/>
        <v>11</v>
      </c>
      <c r="Q2209" t="str">
        <f t="shared" si="104"/>
        <v>High Loss</v>
      </c>
    </row>
    <row r="2210" spans="1:17">
      <c r="A2210" t="s">
        <v>4297</v>
      </c>
      <c r="B2210" t="s">
        <v>4298</v>
      </c>
      <c r="C2210" t="s">
        <v>1113</v>
      </c>
      <c r="D2210" t="s">
        <v>354</v>
      </c>
      <c r="E2210" t="s">
        <v>68</v>
      </c>
      <c r="F2210" s="4">
        <v>45497</v>
      </c>
      <c r="G2210" t="s">
        <v>20</v>
      </c>
      <c r="H2210" t="s">
        <v>21</v>
      </c>
      <c r="I2210" t="s">
        <v>30</v>
      </c>
      <c r="J2210">
        <v>466301</v>
      </c>
      <c r="K2210" t="s">
        <v>31</v>
      </c>
      <c r="L2210">
        <f t="shared" si="102"/>
        <v>2024</v>
      </c>
      <c r="M2210">
        <f t="shared" si="103"/>
        <v>7</v>
      </c>
      <c r="Q2210" t="str">
        <f t="shared" si="104"/>
        <v>High Loss</v>
      </c>
    </row>
    <row r="2211" spans="1:17">
      <c r="A2211" t="s">
        <v>4299</v>
      </c>
      <c r="B2211" t="s">
        <v>4300</v>
      </c>
      <c r="C2211" t="s">
        <v>1060</v>
      </c>
      <c r="D2211" t="s">
        <v>143</v>
      </c>
      <c r="E2211" t="s">
        <v>88</v>
      </c>
      <c r="F2211" s="4">
        <v>45220</v>
      </c>
      <c r="G2211" t="s">
        <v>20</v>
      </c>
      <c r="H2211" t="s">
        <v>38</v>
      </c>
      <c r="I2211" t="s">
        <v>30</v>
      </c>
      <c r="J2211">
        <v>227265</v>
      </c>
      <c r="K2211" t="s">
        <v>23</v>
      </c>
      <c r="L2211">
        <f t="shared" si="102"/>
        <v>2023</v>
      </c>
      <c r="M2211">
        <f t="shared" si="103"/>
        <v>10</v>
      </c>
      <c r="Q2211" t="str">
        <f t="shared" si="104"/>
        <v>Low Loss</v>
      </c>
    </row>
    <row r="2212" spans="1:17">
      <c r="A2212" t="s">
        <v>4301</v>
      </c>
      <c r="B2212" t="s">
        <v>2659</v>
      </c>
      <c r="C2212" t="s">
        <v>283</v>
      </c>
      <c r="D2212" t="s">
        <v>284</v>
      </c>
      <c r="E2212" t="s">
        <v>63</v>
      </c>
      <c r="F2212" s="4">
        <v>45440</v>
      </c>
      <c r="G2212" t="s">
        <v>20</v>
      </c>
      <c r="H2212" t="s">
        <v>38</v>
      </c>
      <c r="I2212" t="s">
        <v>39</v>
      </c>
      <c r="J2212">
        <v>261751</v>
      </c>
      <c r="K2212" t="s">
        <v>31</v>
      </c>
      <c r="L2212">
        <f t="shared" si="102"/>
        <v>2024</v>
      </c>
      <c r="M2212">
        <f t="shared" si="103"/>
        <v>5</v>
      </c>
      <c r="Q2212" t="str">
        <f t="shared" si="104"/>
        <v>High Loss</v>
      </c>
    </row>
    <row r="2213" spans="1:17">
      <c r="A2213" t="s">
        <v>4302</v>
      </c>
      <c r="B2213" t="s">
        <v>4303</v>
      </c>
      <c r="C2213" t="s">
        <v>572</v>
      </c>
      <c r="D2213" t="s">
        <v>73</v>
      </c>
      <c r="E2213" t="s">
        <v>88</v>
      </c>
      <c r="F2213" s="4">
        <v>45265</v>
      </c>
      <c r="G2213" t="s">
        <v>37</v>
      </c>
      <c r="H2213" t="s">
        <v>38</v>
      </c>
      <c r="I2213" t="s">
        <v>30</v>
      </c>
      <c r="J2213">
        <v>384675</v>
      </c>
      <c r="K2213" t="s">
        <v>31</v>
      </c>
      <c r="L2213">
        <f t="shared" si="102"/>
        <v>2023</v>
      </c>
      <c r="M2213">
        <f t="shared" si="103"/>
        <v>12</v>
      </c>
      <c r="Q2213" t="str">
        <f t="shared" si="104"/>
        <v>High Loss</v>
      </c>
    </row>
    <row r="2214" spans="1:17">
      <c r="A2214" t="s">
        <v>4304</v>
      </c>
      <c r="B2214" t="s">
        <v>2678</v>
      </c>
      <c r="C2214" t="s">
        <v>682</v>
      </c>
      <c r="D2214" t="s">
        <v>18</v>
      </c>
      <c r="E2214" t="s">
        <v>19</v>
      </c>
      <c r="F2214" s="4">
        <v>44966</v>
      </c>
      <c r="G2214" t="s">
        <v>20</v>
      </c>
      <c r="H2214" t="s">
        <v>38</v>
      </c>
      <c r="I2214" t="s">
        <v>39</v>
      </c>
      <c r="J2214">
        <v>34108</v>
      </c>
      <c r="K2214" t="s">
        <v>31</v>
      </c>
      <c r="L2214">
        <f t="shared" si="102"/>
        <v>2023</v>
      </c>
      <c r="M2214">
        <f t="shared" si="103"/>
        <v>2</v>
      </c>
      <c r="Q2214" t="str">
        <f t="shared" si="104"/>
        <v>Low Loss</v>
      </c>
    </row>
    <row r="2215" spans="1:17">
      <c r="A2215" t="s">
        <v>4305</v>
      </c>
      <c r="B2215" t="s">
        <v>3573</v>
      </c>
      <c r="C2215" t="s">
        <v>1231</v>
      </c>
      <c r="D2215" t="s">
        <v>280</v>
      </c>
      <c r="E2215" t="s">
        <v>68</v>
      </c>
      <c r="F2215" s="4">
        <v>45057</v>
      </c>
      <c r="G2215" t="s">
        <v>37</v>
      </c>
      <c r="H2215" t="s">
        <v>21</v>
      </c>
      <c r="I2215" t="s">
        <v>30</v>
      </c>
      <c r="J2215">
        <v>279628</v>
      </c>
      <c r="K2215" t="s">
        <v>23</v>
      </c>
      <c r="L2215">
        <f t="shared" si="102"/>
        <v>2023</v>
      </c>
      <c r="M2215">
        <f t="shared" si="103"/>
        <v>5</v>
      </c>
      <c r="Q2215" t="str">
        <f t="shared" si="104"/>
        <v>High Loss</v>
      </c>
    </row>
    <row r="2216" spans="1:17">
      <c r="A2216" t="s">
        <v>4306</v>
      </c>
      <c r="B2216" t="s">
        <v>972</v>
      </c>
      <c r="C2216" t="s">
        <v>464</v>
      </c>
      <c r="D2216" t="s">
        <v>139</v>
      </c>
      <c r="E2216" t="s">
        <v>36</v>
      </c>
      <c r="F2216" s="4">
        <v>45653</v>
      </c>
      <c r="G2216" t="s">
        <v>20</v>
      </c>
      <c r="H2216" t="s">
        <v>21</v>
      </c>
      <c r="I2216" t="s">
        <v>30</v>
      </c>
      <c r="J2216">
        <v>353238</v>
      </c>
      <c r="K2216" t="s">
        <v>31</v>
      </c>
      <c r="L2216">
        <f t="shared" si="102"/>
        <v>2024</v>
      </c>
      <c r="M2216">
        <f t="shared" si="103"/>
        <v>12</v>
      </c>
      <c r="Q2216" t="str">
        <f t="shared" si="104"/>
        <v>High Loss</v>
      </c>
    </row>
    <row r="2217" spans="1:17">
      <c r="A2217" t="s">
        <v>4307</v>
      </c>
      <c r="B2217" t="s">
        <v>4308</v>
      </c>
      <c r="C2217" t="s">
        <v>959</v>
      </c>
      <c r="D2217" t="s">
        <v>530</v>
      </c>
      <c r="E2217" t="s">
        <v>68</v>
      </c>
      <c r="F2217" s="4">
        <v>45449</v>
      </c>
      <c r="G2217" t="s">
        <v>37</v>
      </c>
      <c r="H2217" t="s">
        <v>38</v>
      </c>
      <c r="I2217" t="s">
        <v>74</v>
      </c>
      <c r="J2217">
        <v>350971</v>
      </c>
      <c r="K2217" t="s">
        <v>31</v>
      </c>
      <c r="L2217">
        <f t="shared" si="102"/>
        <v>2024</v>
      </c>
      <c r="M2217">
        <f t="shared" si="103"/>
        <v>6</v>
      </c>
      <c r="Q2217" t="str">
        <f t="shared" si="104"/>
        <v>High Loss</v>
      </c>
    </row>
    <row r="2218" spans="1:17">
      <c r="A2218" t="s">
        <v>4309</v>
      </c>
      <c r="B2218" t="s">
        <v>4310</v>
      </c>
      <c r="C2218" t="s">
        <v>1753</v>
      </c>
      <c r="D2218" t="s">
        <v>62</v>
      </c>
      <c r="E2218" t="s">
        <v>88</v>
      </c>
      <c r="F2218" s="4">
        <v>45296</v>
      </c>
      <c r="G2218" t="s">
        <v>83</v>
      </c>
      <c r="H2218" t="s">
        <v>21</v>
      </c>
      <c r="I2218" t="s">
        <v>22</v>
      </c>
      <c r="J2218">
        <v>259331</v>
      </c>
      <c r="K2218" t="s">
        <v>23</v>
      </c>
      <c r="L2218">
        <f t="shared" si="102"/>
        <v>2024</v>
      </c>
      <c r="M2218">
        <f t="shared" si="103"/>
        <v>1</v>
      </c>
      <c r="Q2218" t="str">
        <f t="shared" si="104"/>
        <v>High Loss</v>
      </c>
    </row>
    <row r="2219" spans="1:17">
      <c r="A2219" t="s">
        <v>4311</v>
      </c>
      <c r="B2219" t="s">
        <v>3555</v>
      </c>
      <c r="C2219" t="s">
        <v>704</v>
      </c>
      <c r="D2219" t="s">
        <v>44</v>
      </c>
      <c r="E2219" t="s">
        <v>88</v>
      </c>
      <c r="F2219" s="4">
        <v>45049</v>
      </c>
      <c r="G2219" t="s">
        <v>37</v>
      </c>
      <c r="H2219" t="s">
        <v>38</v>
      </c>
      <c r="I2219" t="s">
        <v>30</v>
      </c>
      <c r="J2219">
        <v>161513</v>
      </c>
      <c r="K2219" t="s">
        <v>31</v>
      </c>
      <c r="L2219">
        <f t="shared" si="102"/>
        <v>2023</v>
      </c>
      <c r="M2219">
        <f t="shared" si="103"/>
        <v>5</v>
      </c>
      <c r="Q2219" t="str">
        <f t="shared" si="104"/>
        <v>Low Loss</v>
      </c>
    </row>
    <row r="2220" spans="1:17">
      <c r="A2220" t="s">
        <v>4312</v>
      </c>
      <c r="B2220" t="s">
        <v>809</v>
      </c>
      <c r="C2220" t="s">
        <v>2953</v>
      </c>
      <c r="D2220" t="s">
        <v>44</v>
      </c>
      <c r="E2220" t="s">
        <v>88</v>
      </c>
      <c r="F2220" s="4">
        <v>45320</v>
      </c>
      <c r="G2220" t="s">
        <v>28</v>
      </c>
      <c r="H2220" t="s">
        <v>21</v>
      </c>
      <c r="I2220" t="s">
        <v>22</v>
      </c>
      <c r="J2220">
        <v>325960</v>
      </c>
      <c r="K2220" t="s">
        <v>31</v>
      </c>
      <c r="L2220">
        <f t="shared" si="102"/>
        <v>2024</v>
      </c>
      <c r="M2220">
        <f t="shared" si="103"/>
        <v>1</v>
      </c>
      <c r="Q2220" t="str">
        <f t="shared" si="104"/>
        <v>High Loss</v>
      </c>
    </row>
    <row r="2221" spans="1:17">
      <c r="A2221" t="s">
        <v>4313</v>
      </c>
      <c r="B2221" t="s">
        <v>4314</v>
      </c>
      <c r="C2221" t="s">
        <v>110</v>
      </c>
      <c r="D2221" t="s">
        <v>155</v>
      </c>
      <c r="E2221" t="s">
        <v>19</v>
      </c>
      <c r="F2221" s="4">
        <v>44964</v>
      </c>
      <c r="G2221" t="s">
        <v>37</v>
      </c>
      <c r="H2221" t="s">
        <v>38</v>
      </c>
      <c r="I2221" t="s">
        <v>74</v>
      </c>
      <c r="J2221">
        <v>395728</v>
      </c>
      <c r="K2221" t="s">
        <v>31</v>
      </c>
      <c r="L2221">
        <f t="shared" si="102"/>
        <v>2023</v>
      </c>
      <c r="M2221">
        <f t="shared" si="103"/>
        <v>2</v>
      </c>
      <c r="Q2221" t="str">
        <f t="shared" si="104"/>
        <v>High Loss</v>
      </c>
    </row>
    <row r="2222" spans="1:17">
      <c r="A2222" t="s">
        <v>4315</v>
      </c>
      <c r="B2222" t="s">
        <v>4316</v>
      </c>
      <c r="C2222" t="s">
        <v>757</v>
      </c>
      <c r="D2222" t="s">
        <v>151</v>
      </c>
      <c r="E2222" t="s">
        <v>19</v>
      </c>
      <c r="F2222" s="4">
        <v>45403</v>
      </c>
      <c r="G2222" t="s">
        <v>28</v>
      </c>
      <c r="H2222" t="s">
        <v>21</v>
      </c>
      <c r="I2222" t="s">
        <v>39</v>
      </c>
      <c r="J2222">
        <v>218981</v>
      </c>
      <c r="K2222" t="s">
        <v>31</v>
      </c>
      <c r="L2222">
        <f t="shared" si="102"/>
        <v>2024</v>
      </c>
      <c r="M2222">
        <f t="shared" si="103"/>
        <v>4</v>
      </c>
      <c r="Q2222" t="str">
        <f t="shared" si="104"/>
        <v>Low Loss</v>
      </c>
    </row>
    <row r="2223" spans="1:17">
      <c r="A2223" t="s">
        <v>4317</v>
      </c>
      <c r="B2223" t="s">
        <v>4318</v>
      </c>
      <c r="C2223" t="s">
        <v>504</v>
      </c>
      <c r="D2223" t="s">
        <v>87</v>
      </c>
      <c r="E2223" t="s">
        <v>63</v>
      </c>
      <c r="F2223" s="4">
        <v>45502</v>
      </c>
      <c r="G2223" t="s">
        <v>28</v>
      </c>
      <c r="H2223" t="s">
        <v>29</v>
      </c>
      <c r="I2223" t="s">
        <v>39</v>
      </c>
      <c r="J2223">
        <v>210153</v>
      </c>
      <c r="K2223" t="s">
        <v>23</v>
      </c>
      <c r="L2223">
        <f t="shared" si="102"/>
        <v>2024</v>
      </c>
      <c r="M2223">
        <f t="shared" si="103"/>
        <v>7</v>
      </c>
      <c r="Q2223" t="str">
        <f t="shared" si="104"/>
        <v>Low Loss</v>
      </c>
    </row>
    <row r="2224" spans="1:17">
      <c r="A2224" t="s">
        <v>4319</v>
      </c>
      <c r="B2224" t="s">
        <v>4320</v>
      </c>
      <c r="C2224" t="s">
        <v>588</v>
      </c>
      <c r="D2224" t="s">
        <v>821</v>
      </c>
      <c r="E2224" t="s">
        <v>19</v>
      </c>
      <c r="F2224" s="4">
        <v>45537</v>
      </c>
      <c r="G2224" t="s">
        <v>20</v>
      </c>
      <c r="H2224" t="s">
        <v>21</v>
      </c>
      <c r="I2224" t="s">
        <v>74</v>
      </c>
      <c r="J2224">
        <v>74843</v>
      </c>
      <c r="K2224" t="s">
        <v>31</v>
      </c>
      <c r="L2224">
        <f t="shared" si="102"/>
        <v>2024</v>
      </c>
      <c r="M2224">
        <f t="shared" si="103"/>
        <v>9</v>
      </c>
      <c r="Q2224" t="str">
        <f t="shared" si="104"/>
        <v>Low Loss</v>
      </c>
    </row>
    <row r="2225" spans="1:17">
      <c r="A2225" t="s">
        <v>4321</v>
      </c>
      <c r="B2225" t="s">
        <v>1713</v>
      </c>
      <c r="C2225" t="s">
        <v>408</v>
      </c>
      <c r="D2225" t="s">
        <v>18</v>
      </c>
      <c r="E2225" t="s">
        <v>58</v>
      </c>
      <c r="F2225" s="4">
        <v>45900</v>
      </c>
      <c r="G2225" t="s">
        <v>37</v>
      </c>
      <c r="H2225" t="s">
        <v>29</v>
      </c>
      <c r="I2225" t="s">
        <v>30</v>
      </c>
      <c r="J2225">
        <v>422137</v>
      </c>
      <c r="K2225" t="s">
        <v>31</v>
      </c>
      <c r="L2225">
        <f t="shared" si="102"/>
        <v>2025</v>
      </c>
      <c r="M2225">
        <f t="shared" si="103"/>
        <v>8</v>
      </c>
      <c r="Q2225" t="str">
        <f t="shared" si="104"/>
        <v>High Loss</v>
      </c>
    </row>
    <row r="2226" spans="1:17">
      <c r="A2226" t="s">
        <v>4322</v>
      </c>
      <c r="B2226" t="s">
        <v>3370</v>
      </c>
      <c r="C2226" t="s">
        <v>346</v>
      </c>
      <c r="D2226" t="s">
        <v>206</v>
      </c>
      <c r="E2226" t="s">
        <v>19</v>
      </c>
      <c r="F2226" s="4">
        <v>45559</v>
      </c>
      <c r="G2226" t="s">
        <v>28</v>
      </c>
      <c r="H2226" t="s">
        <v>38</v>
      </c>
      <c r="I2226" t="s">
        <v>74</v>
      </c>
      <c r="J2226">
        <v>104294</v>
      </c>
      <c r="K2226" t="s">
        <v>31</v>
      </c>
      <c r="L2226">
        <f t="shared" si="102"/>
        <v>2024</v>
      </c>
      <c r="M2226">
        <f t="shared" si="103"/>
        <v>9</v>
      </c>
      <c r="Q2226" t="str">
        <f t="shared" si="104"/>
        <v>Low Loss</v>
      </c>
    </row>
    <row r="2227" spans="1:17">
      <c r="A2227" t="s">
        <v>4323</v>
      </c>
      <c r="B2227" t="s">
        <v>684</v>
      </c>
      <c r="C2227" t="s">
        <v>1927</v>
      </c>
      <c r="D2227" t="s">
        <v>350</v>
      </c>
      <c r="E2227" t="s">
        <v>88</v>
      </c>
      <c r="F2227" s="4">
        <v>45692</v>
      </c>
      <c r="G2227" t="s">
        <v>20</v>
      </c>
      <c r="H2227" t="s">
        <v>21</v>
      </c>
      <c r="I2227" t="s">
        <v>74</v>
      </c>
      <c r="J2227">
        <v>30875</v>
      </c>
      <c r="K2227" t="s">
        <v>31</v>
      </c>
      <c r="L2227">
        <f t="shared" si="102"/>
        <v>2025</v>
      </c>
      <c r="M2227">
        <f t="shared" si="103"/>
        <v>2</v>
      </c>
      <c r="Q2227" t="str">
        <f t="shared" si="104"/>
        <v>Low Loss</v>
      </c>
    </row>
    <row r="2228" spans="1:17">
      <c r="A2228" t="s">
        <v>4324</v>
      </c>
      <c r="B2228" t="s">
        <v>4325</v>
      </c>
      <c r="C2228" t="s">
        <v>287</v>
      </c>
      <c r="D2228" t="s">
        <v>57</v>
      </c>
      <c r="E2228" t="s">
        <v>68</v>
      </c>
      <c r="F2228" s="4">
        <v>45575</v>
      </c>
      <c r="G2228" t="s">
        <v>37</v>
      </c>
      <c r="H2228" t="s">
        <v>38</v>
      </c>
      <c r="I2228" t="s">
        <v>30</v>
      </c>
      <c r="J2228">
        <v>188558</v>
      </c>
      <c r="K2228" t="s">
        <v>31</v>
      </c>
      <c r="L2228">
        <f t="shared" si="102"/>
        <v>2024</v>
      </c>
      <c r="M2228">
        <f t="shared" si="103"/>
        <v>10</v>
      </c>
      <c r="Q2228" t="str">
        <f t="shared" si="104"/>
        <v>Low Loss</v>
      </c>
    </row>
    <row r="2229" spans="1:17">
      <c r="A2229" t="s">
        <v>4326</v>
      </c>
      <c r="B2229" t="s">
        <v>4327</v>
      </c>
      <c r="C2229" t="s">
        <v>1581</v>
      </c>
      <c r="D2229" t="s">
        <v>734</v>
      </c>
      <c r="E2229" t="s">
        <v>36</v>
      </c>
      <c r="F2229" s="4">
        <v>45031</v>
      </c>
      <c r="G2229" t="s">
        <v>83</v>
      </c>
      <c r="H2229" t="s">
        <v>38</v>
      </c>
      <c r="I2229" t="s">
        <v>39</v>
      </c>
      <c r="J2229">
        <v>317264</v>
      </c>
      <c r="K2229" t="s">
        <v>31</v>
      </c>
      <c r="L2229">
        <f t="shared" si="102"/>
        <v>2023</v>
      </c>
      <c r="M2229">
        <f t="shared" si="103"/>
        <v>4</v>
      </c>
      <c r="Q2229" t="str">
        <f t="shared" si="104"/>
        <v>High Loss</v>
      </c>
    </row>
    <row r="2230" spans="1:17">
      <c r="A2230" t="s">
        <v>4328</v>
      </c>
      <c r="B2230" t="s">
        <v>4329</v>
      </c>
      <c r="C2230" t="s">
        <v>1116</v>
      </c>
      <c r="D2230" t="s">
        <v>361</v>
      </c>
      <c r="E2230" t="s">
        <v>63</v>
      </c>
      <c r="F2230" s="4">
        <v>45789</v>
      </c>
      <c r="G2230" t="s">
        <v>37</v>
      </c>
      <c r="H2230" t="s">
        <v>38</v>
      </c>
      <c r="I2230" t="s">
        <v>74</v>
      </c>
      <c r="J2230">
        <v>221428</v>
      </c>
      <c r="K2230" t="s">
        <v>23</v>
      </c>
      <c r="L2230">
        <f t="shared" si="102"/>
        <v>2025</v>
      </c>
      <c r="M2230">
        <f t="shared" si="103"/>
        <v>5</v>
      </c>
      <c r="Q2230" t="str">
        <f t="shared" si="104"/>
        <v>Low Loss</v>
      </c>
    </row>
    <row r="2231" spans="1:17">
      <c r="A2231" t="s">
        <v>4330</v>
      </c>
      <c r="B2231" t="s">
        <v>4331</v>
      </c>
      <c r="C2231" t="s">
        <v>905</v>
      </c>
      <c r="D2231" t="s">
        <v>155</v>
      </c>
      <c r="E2231" t="s">
        <v>88</v>
      </c>
      <c r="F2231" s="4">
        <v>44971</v>
      </c>
      <c r="G2231" t="s">
        <v>37</v>
      </c>
      <c r="H2231" t="s">
        <v>29</v>
      </c>
      <c r="I2231" t="s">
        <v>39</v>
      </c>
      <c r="J2231">
        <v>336438</v>
      </c>
      <c r="K2231" t="s">
        <v>31</v>
      </c>
      <c r="L2231">
        <f t="shared" si="102"/>
        <v>2023</v>
      </c>
      <c r="M2231">
        <f t="shared" si="103"/>
        <v>2</v>
      </c>
      <c r="Q2231" t="str">
        <f t="shared" si="104"/>
        <v>High Loss</v>
      </c>
    </row>
    <row r="2232" spans="1:17">
      <c r="A2232" t="s">
        <v>4332</v>
      </c>
      <c r="B2232" t="s">
        <v>4333</v>
      </c>
      <c r="C2232" t="s">
        <v>520</v>
      </c>
      <c r="D2232" t="s">
        <v>48</v>
      </c>
      <c r="E2232" t="s">
        <v>68</v>
      </c>
      <c r="F2232" s="4">
        <v>45122</v>
      </c>
      <c r="G2232" t="s">
        <v>20</v>
      </c>
      <c r="H2232" t="s">
        <v>38</v>
      </c>
      <c r="I2232" t="s">
        <v>39</v>
      </c>
      <c r="J2232">
        <v>13546</v>
      </c>
      <c r="K2232" t="s">
        <v>31</v>
      </c>
      <c r="L2232">
        <f t="shared" si="102"/>
        <v>2023</v>
      </c>
      <c r="M2232">
        <f t="shared" si="103"/>
        <v>7</v>
      </c>
      <c r="Q2232" t="str">
        <f t="shared" si="104"/>
        <v>Low Loss</v>
      </c>
    </row>
    <row r="2233" spans="1:17">
      <c r="A2233" t="s">
        <v>4334</v>
      </c>
      <c r="B2233" t="s">
        <v>4335</v>
      </c>
      <c r="C2233" t="s">
        <v>1365</v>
      </c>
      <c r="D2233" t="s">
        <v>87</v>
      </c>
      <c r="E2233" t="s">
        <v>97</v>
      </c>
      <c r="F2233" s="4">
        <v>44961</v>
      </c>
      <c r="G2233" t="s">
        <v>28</v>
      </c>
      <c r="H2233" t="s">
        <v>38</v>
      </c>
      <c r="I2233" t="s">
        <v>30</v>
      </c>
      <c r="J2233">
        <v>131322</v>
      </c>
      <c r="K2233" t="s">
        <v>31</v>
      </c>
      <c r="L2233">
        <f t="shared" si="102"/>
        <v>2023</v>
      </c>
      <c r="M2233">
        <f t="shared" si="103"/>
        <v>2</v>
      </c>
      <c r="Q2233" t="str">
        <f t="shared" si="104"/>
        <v>Low Loss</v>
      </c>
    </row>
    <row r="2234" spans="1:17">
      <c r="A2234" t="s">
        <v>4336</v>
      </c>
      <c r="B2234" t="s">
        <v>4023</v>
      </c>
      <c r="C2234" t="s">
        <v>504</v>
      </c>
      <c r="D2234" t="s">
        <v>434</v>
      </c>
      <c r="E2234" t="s">
        <v>36</v>
      </c>
      <c r="F2234" s="4">
        <v>45571</v>
      </c>
      <c r="G2234" t="s">
        <v>83</v>
      </c>
      <c r="H2234" t="s">
        <v>38</v>
      </c>
      <c r="I2234" t="s">
        <v>30</v>
      </c>
      <c r="J2234">
        <v>304196</v>
      </c>
      <c r="K2234" t="s">
        <v>31</v>
      </c>
      <c r="L2234">
        <f t="shared" si="102"/>
        <v>2024</v>
      </c>
      <c r="M2234">
        <f t="shared" si="103"/>
        <v>10</v>
      </c>
      <c r="Q2234" t="str">
        <f t="shared" si="104"/>
        <v>High Loss</v>
      </c>
    </row>
    <row r="2235" spans="1:17">
      <c r="A2235" t="s">
        <v>4337</v>
      </c>
      <c r="B2235" t="s">
        <v>3141</v>
      </c>
      <c r="C2235" t="s">
        <v>1720</v>
      </c>
      <c r="D2235" t="s">
        <v>312</v>
      </c>
      <c r="E2235" t="s">
        <v>97</v>
      </c>
      <c r="F2235" s="4">
        <v>45073</v>
      </c>
      <c r="G2235" t="s">
        <v>37</v>
      </c>
      <c r="H2235" t="s">
        <v>29</v>
      </c>
      <c r="I2235" t="s">
        <v>30</v>
      </c>
      <c r="J2235">
        <v>184786</v>
      </c>
      <c r="K2235" t="s">
        <v>23</v>
      </c>
      <c r="L2235">
        <f t="shared" si="102"/>
        <v>2023</v>
      </c>
      <c r="M2235">
        <f t="shared" si="103"/>
        <v>5</v>
      </c>
      <c r="Q2235" t="str">
        <f t="shared" si="104"/>
        <v>Low Loss</v>
      </c>
    </row>
    <row r="2236" spans="1:17">
      <c r="A2236" t="s">
        <v>4338</v>
      </c>
      <c r="B2236" t="s">
        <v>1217</v>
      </c>
      <c r="C2236" t="s">
        <v>883</v>
      </c>
      <c r="D2236" t="s">
        <v>248</v>
      </c>
      <c r="E2236" t="s">
        <v>36</v>
      </c>
      <c r="F2236" s="4">
        <v>45425</v>
      </c>
      <c r="G2236" t="s">
        <v>37</v>
      </c>
      <c r="H2236" t="s">
        <v>21</v>
      </c>
      <c r="I2236" t="s">
        <v>30</v>
      </c>
      <c r="J2236">
        <v>241438</v>
      </c>
      <c r="K2236" t="s">
        <v>31</v>
      </c>
      <c r="L2236">
        <f t="shared" si="102"/>
        <v>2024</v>
      </c>
      <c r="M2236">
        <f t="shared" si="103"/>
        <v>5</v>
      </c>
      <c r="Q2236" t="str">
        <f t="shared" si="104"/>
        <v>Low Loss</v>
      </c>
    </row>
    <row r="2237" spans="1:17">
      <c r="A2237" t="s">
        <v>4339</v>
      </c>
      <c r="B2237" t="s">
        <v>4340</v>
      </c>
      <c r="C2237" t="s">
        <v>889</v>
      </c>
      <c r="D2237" t="s">
        <v>185</v>
      </c>
      <c r="E2237" t="s">
        <v>88</v>
      </c>
      <c r="F2237" s="4">
        <v>45763</v>
      </c>
      <c r="G2237" t="s">
        <v>83</v>
      </c>
      <c r="H2237" t="s">
        <v>38</v>
      </c>
      <c r="I2237" t="s">
        <v>74</v>
      </c>
      <c r="J2237">
        <v>109316</v>
      </c>
      <c r="K2237" t="s">
        <v>23</v>
      </c>
      <c r="L2237">
        <f t="shared" si="102"/>
        <v>2025</v>
      </c>
      <c r="M2237">
        <f t="shared" si="103"/>
        <v>4</v>
      </c>
      <c r="Q2237" t="str">
        <f t="shared" si="104"/>
        <v>Low Loss</v>
      </c>
    </row>
    <row r="2238" spans="1:17">
      <c r="A2238" t="s">
        <v>4341</v>
      </c>
      <c r="B2238" t="s">
        <v>1891</v>
      </c>
      <c r="C2238" t="s">
        <v>1058</v>
      </c>
      <c r="D2238" t="s">
        <v>402</v>
      </c>
      <c r="E2238" t="s">
        <v>97</v>
      </c>
      <c r="F2238" s="4">
        <v>45090</v>
      </c>
      <c r="G2238" t="s">
        <v>20</v>
      </c>
      <c r="H2238" t="s">
        <v>38</v>
      </c>
      <c r="I2238" t="s">
        <v>22</v>
      </c>
      <c r="J2238">
        <v>247388</v>
      </c>
      <c r="K2238" t="s">
        <v>31</v>
      </c>
      <c r="L2238">
        <f t="shared" si="102"/>
        <v>2023</v>
      </c>
      <c r="M2238">
        <f t="shared" si="103"/>
        <v>6</v>
      </c>
      <c r="Q2238" t="str">
        <f t="shared" si="104"/>
        <v>Low Loss</v>
      </c>
    </row>
    <row r="2239" spans="1:17">
      <c r="A2239" t="s">
        <v>4342</v>
      </c>
      <c r="B2239" t="s">
        <v>4343</v>
      </c>
      <c r="C2239" t="s">
        <v>150</v>
      </c>
      <c r="D2239" t="s">
        <v>143</v>
      </c>
      <c r="E2239" t="s">
        <v>36</v>
      </c>
      <c r="F2239" s="4">
        <v>45900</v>
      </c>
      <c r="G2239" t="s">
        <v>20</v>
      </c>
      <c r="H2239" t="s">
        <v>21</v>
      </c>
      <c r="I2239" t="s">
        <v>30</v>
      </c>
      <c r="J2239">
        <v>336992</v>
      </c>
      <c r="K2239" t="s">
        <v>31</v>
      </c>
      <c r="L2239">
        <f t="shared" si="102"/>
        <v>2025</v>
      </c>
      <c r="M2239">
        <f t="shared" si="103"/>
        <v>8</v>
      </c>
      <c r="Q2239" t="str">
        <f t="shared" si="104"/>
        <v>High Loss</v>
      </c>
    </row>
    <row r="2240" spans="1:17">
      <c r="A2240" t="s">
        <v>4344</v>
      </c>
      <c r="B2240" t="s">
        <v>1504</v>
      </c>
      <c r="C2240" t="s">
        <v>276</v>
      </c>
      <c r="D2240" t="s">
        <v>173</v>
      </c>
      <c r="E2240" t="s">
        <v>58</v>
      </c>
      <c r="F2240" s="4">
        <v>45681</v>
      </c>
      <c r="G2240" t="s">
        <v>37</v>
      </c>
      <c r="H2240" t="s">
        <v>21</v>
      </c>
      <c r="I2240" t="s">
        <v>39</v>
      </c>
      <c r="J2240">
        <v>46784</v>
      </c>
      <c r="K2240" t="s">
        <v>31</v>
      </c>
      <c r="L2240">
        <f t="shared" si="102"/>
        <v>2025</v>
      </c>
      <c r="M2240">
        <f t="shared" si="103"/>
        <v>1</v>
      </c>
      <c r="Q2240" t="str">
        <f t="shared" si="104"/>
        <v>Low Loss</v>
      </c>
    </row>
    <row r="2241" spans="1:17">
      <c r="A2241" t="s">
        <v>4345</v>
      </c>
      <c r="B2241" t="s">
        <v>4346</v>
      </c>
      <c r="C2241" t="s">
        <v>873</v>
      </c>
      <c r="D2241" t="s">
        <v>350</v>
      </c>
      <c r="E2241" t="s">
        <v>63</v>
      </c>
      <c r="F2241" s="4">
        <v>44930</v>
      </c>
      <c r="G2241" t="s">
        <v>37</v>
      </c>
      <c r="H2241" t="s">
        <v>29</v>
      </c>
      <c r="I2241" t="s">
        <v>30</v>
      </c>
      <c r="J2241">
        <v>310103</v>
      </c>
      <c r="K2241" t="s">
        <v>31</v>
      </c>
      <c r="L2241">
        <f t="shared" si="102"/>
        <v>2023</v>
      </c>
      <c r="M2241">
        <f t="shared" si="103"/>
        <v>1</v>
      </c>
      <c r="Q2241" t="str">
        <f t="shared" si="104"/>
        <v>High Loss</v>
      </c>
    </row>
    <row r="2242" spans="1:17">
      <c r="A2242" t="s">
        <v>4347</v>
      </c>
      <c r="B2242" t="s">
        <v>1795</v>
      </c>
      <c r="C2242" t="s">
        <v>619</v>
      </c>
      <c r="D2242" t="s">
        <v>185</v>
      </c>
      <c r="E2242" t="s">
        <v>19</v>
      </c>
      <c r="F2242" s="4">
        <v>45436</v>
      </c>
      <c r="G2242" t="s">
        <v>83</v>
      </c>
      <c r="H2242" t="s">
        <v>29</v>
      </c>
      <c r="I2242" t="s">
        <v>39</v>
      </c>
      <c r="J2242">
        <v>235771</v>
      </c>
      <c r="K2242" t="s">
        <v>23</v>
      </c>
      <c r="L2242">
        <f t="shared" si="102"/>
        <v>2024</v>
      </c>
      <c r="M2242">
        <f t="shared" si="103"/>
        <v>5</v>
      </c>
      <c r="Q2242" t="str">
        <f t="shared" si="104"/>
        <v>Low Loss</v>
      </c>
    </row>
    <row r="2243" spans="1:17">
      <c r="A2243" t="s">
        <v>4348</v>
      </c>
      <c r="B2243" t="s">
        <v>3015</v>
      </c>
      <c r="C2243" t="s">
        <v>959</v>
      </c>
      <c r="D2243" t="s">
        <v>52</v>
      </c>
      <c r="E2243" t="s">
        <v>97</v>
      </c>
      <c r="F2243" s="4">
        <v>45394</v>
      </c>
      <c r="G2243" t="s">
        <v>37</v>
      </c>
      <c r="H2243" t="s">
        <v>38</v>
      </c>
      <c r="I2243" t="s">
        <v>30</v>
      </c>
      <c r="J2243">
        <v>176129</v>
      </c>
      <c r="K2243" t="s">
        <v>31</v>
      </c>
      <c r="L2243">
        <f t="shared" ref="L2243:L2306" si="105">YEAR(F2243)</f>
        <v>2024</v>
      </c>
      <c r="M2243">
        <f t="shared" ref="M2243:M2306" si="106">MONTH(F2243)</f>
        <v>4</v>
      </c>
      <c r="Q2243" t="str">
        <f t="shared" ref="Q2243:Q2306" si="107">IF(J2243&gt;250000,"High Loss","Low Loss")</f>
        <v>Low Loss</v>
      </c>
    </row>
    <row r="2244" spans="1:17">
      <c r="A2244" t="s">
        <v>4349</v>
      </c>
      <c r="B2244" t="s">
        <v>1730</v>
      </c>
      <c r="C2244" t="s">
        <v>162</v>
      </c>
      <c r="D2244" t="s">
        <v>44</v>
      </c>
      <c r="E2244" t="s">
        <v>58</v>
      </c>
      <c r="F2244" s="4">
        <v>45081</v>
      </c>
      <c r="G2244" t="s">
        <v>37</v>
      </c>
      <c r="H2244" t="s">
        <v>38</v>
      </c>
      <c r="I2244" t="s">
        <v>39</v>
      </c>
      <c r="J2244">
        <v>67126</v>
      </c>
      <c r="K2244" t="s">
        <v>31</v>
      </c>
      <c r="L2244">
        <f t="shared" si="105"/>
        <v>2023</v>
      </c>
      <c r="M2244">
        <f t="shared" si="106"/>
        <v>6</v>
      </c>
      <c r="Q2244" t="str">
        <f t="shared" si="107"/>
        <v>Low Loss</v>
      </c>
    </row>
    <row r="2245" spans="1:17">
      <c r="A2245" t="s">
        <v>4350</v>
      </c>
      <c r="B2245" t="s">
        <v>1755</v>
      </c>
      <c r="C2245" t="s">
        <v>1399</v>
      </c>
      <c r="D2245" t="s">
        <v>382</v>
      </c>
      <c r="E2245" t="s">
        <v>58</v>
      </c>
      <c r="F2245" s="4">
        <v>45880</v>
      </c>
      <c r="G2245" t="s">
        <v>28</v>
      </c>
      <c r="H2245" t="s">
        <v>29</v>
      </c>
      <c r="I2245" t="s">
        <v>22</v>
      </c>
      <c r="J2245">
        <v>85882</v>
      </c>
      <c r="K2245" t="s">
        <v>23</v>
      </c>
      <c r="L2245">
        <f t="shared" si="105"/>
        <v>2025</v>
      </c>
      <c r="M2245">
        <f t="shared" si="106"/>
        <v>8</v>
      </c>
      <c r="Q2245" t="str">
        <f t="shared" si="107"/>
        <v>Low Loss</v>
      </c>
    </row>
    <row r="2246" spans="1:17">
      <c r="A2246" t="s">
        <v>4351</v>
      </c>
      <c r="B2246" t="s">
        <v>1049</v>
      </c>
      <c r="C2246" t="s">
        <v>1252</v>
      </c>
      <c r="D2246" t="s">
        <v>27</v>
      </c>
      <c r="E2246" t="s">
        <v>58</v>
      </c>
      <c r="F2246" s="4">
        <v>45705</v>
      </c>
      <c r="G2246" t="s">
        <v>20</v>
      </c>
      <c r="H2246" t="s">
        <v>38</v>
      </c>
      <c r="I2246" t="s">
        <v>39</v>
      </c>
      <c r="J2246">
        <v>43929</v>
      </c>
      <c r="K2246" t="s">
        <v>31</v>
      </c>
      <c r="L2246">
        <f t="shared" si="105"/>
        <v>2025</v>
      </c>
      <c r="M2246">
        <f t="shared" si="106"/>
        <v>2</v>
      </c>
      <c r="Q2246" t="str">
        <f t="shared" si="107"/>
        <v>Low Loss</v>
      </c>
    </row>
    <row r="2247" spans="1:17">
      <c r="A2247" t="s">
        <v>4352</v>
      </c>
      <c r="B2247" t="s">
        <v>4353</v>
      </c>
      <c r="C2247" t="s">
        <v>305</v>
      </c>
      <c r="D2247" t="s">
        <v>734</v>
      </c>
      <c r="E2247" t="s">
        <v>19</v>
      </c>
      <c r="F2247" s="4">
        <v>45022</v>
      </c>
      <c r="G2247" t="s">
        <v>20</v>
      </c>
      <c r="H2247" t="s">
        <v>29</v>
      </c>
      <c r="I2247" t="s">
        <v>39</v>
      </c>
      <c r="J2247">
        <v>97724</v>
      </c>
      <c r="K2247" t="s">
        <v>31</v>
      </c>
      <c r="L2247">
        <f t="shared" si="105"/>
        <v>2023</v>
      </c>
      <c r="M2247">
        <f t="shared" si="106"/>
        <v>4</v>
      </c>
      <c r="Q2247" t="str">
        <f t="shared" si="107"/>
        <v>Low Loss</v>
      </c>
    </row>
    <row r="2248" spans="1:17">
      <c r="A2248" t="s">
        <v>4354</v>
      </c>
      <c r="B2248" t="s">
        <v>4355</v>
      </c>
      <c r="C2248" t="s">
        <v>433</v>
      </c>
      <c r="D2248" t="s">
        <v>62</v>
      </c>
      <c r="E2248" t="s">
        <v>58</v>
      </c>
      <c r="F2248" s="4">
        <v>46020</v>
      </c>
      <c r="G2248" t="s">
        <v>83</v>
      </c>
      <c r="H2248" t="s">
        <v>21</v>
      </c>
      <c r="I2248" t="s">
        <v>30</v>
      </c>
      <c r="J2248">
        <v>268145</v>
      </c>
      <c r="K2248" t="s">
        <v>31</v>
      </c>
      <c r="L2248">
        <f t="shared" si="105"/>
        <v>2025</v>
      </c>
      <c r="M2248">
        <f t="shared" si="106"/>
        <v>12</v>
      </c>
      <c r="Q2248" t="str">
        <f t="shared" si="107"/>
        <v>High Loss</v>
      </c>
    </row>
    <row r="2249" spans="1:17">
      <c r="A2249" t="s">
        <v>4356</v>
      </c>
      <c r="B2249" t="s">
        <v>1118</v>
      </c>
      <c r="C2249" t="s">
        <v>682</v>
      </c>
      <c r="D2249" t="s">
        <v>155</v>
      </c>
      <c r="E2249" t="s">
        <v>68</v>
      </c>
      <c r="F2249" s="4">
        <v>45098</v>
      </c>
      <c r="G2249" t="s">
        <v>20</v>
      </c>
      <c r="H2249" t="s">
        <v>21</v>
      </c>
      <c r="I2249" t="s">
        <v>39</v>
      </c>
      <c r="J2249">
        <v>180466</v>
      </c>
      <c r="K2249" t="s">
        <v>23</v>
      </c>
      <c r="L2249">
        <f t="shared" si="105"/>
        <v>2023</v>
      </c>
      <c r="M2249">
        <f t="shared" si="106"/>
        <v>6</v>
      </c>
      <c r="Q2249" t="str">
        <f t="shared" si="107"/>
        <v>Low Loss</v>
      </c>
    </row>
    <row r="2250" spans="1:17">
      <c r="A2250" t="s">
        <v>4357</v>
      </c>
      <c r="B2250" t="s">
        <v>4358</v>
      </c>
      <c r="C2250" t="s">
        <v>458</v>
      </c>
      <c r="D2250" t="s">
        <v>308</v>
      </c>
      <c r="E2250" t="s">
        <v>63</v>
      </c>
      <c r="F2250" s="4">
        <v>44982</v>
      </c>
      <c r="G2250" t="s">
        <v>83</v>
      </c>
      <c r="H2250" t="s">
        <v>38</v>
      </c>
      <c r="I2250" t="s">
        <v>39</v>
      </c>
      <c r="J2250">
        <v>273961</v>
      </c>
      <c r="K2250" t="s">
        <v>23</v>
      </c>
      <c r="L2250">
        <f t="shared" si="105"/>
        <v>2023</v>
      </c>
      <c r="M2250">
        <f t="shared" si="106"/>
        <v>2</v>
      </c>
      <c r="Q2250" t="str">
        <f t="shared" si="107"/>
        <v>High Loss</v>
      </c>
    </row>
    <row r="2251" spans="1:17">
      <c r="A2251" t="s">
        <v>4359</v>
      </c>
      <c r="B2251" t="s">
        <v>3198</v>
      </c>
      <c r="C2251" t="s">
        <v>95</v>
      </c>
      <c r="D2251" t="s">
        <v>521</v>
      </c>
      <c r="E2251" t="s">
        <v>36</v>
      </c>
      <c r="F2251" s="4">
        <v>45860</v>
      </c>
      <c r="G2251" t="s">
        <v>37</v>
      </c>
      <c r="H2251" t="s">
        <v>21</v>
      </c>
      <c r="I2251" t="s">
        <v>39</v>
      </c>
      <c r="J2251">
        <v>333963</v>
      </c>
      <c r="K2251" t="s">
        <v>31</v>
      </c>
      <c r="L2251">
        <f t="shared" si="105"/>
        <v>2025</v>
      </c>
      <c r="M2251">
        <f t="shared" si="106"/>
        <v>7</v>
      </c>
      <c r="Q2251" t="str">
        <f t="shared" si="107"/>
        <v>High Loss</v>
      </c>
    </row>
    <row r="2252" spans="1:17">
      <c r="A2252" t="s">
        <v>4360</v>
      </c>
      <c r="B2252" t="s">
        <v>3611</v>
      </c>
      <c r="C2252" t="s">
        <v>198</v>
      </c>
      <c r="D2252" t="s">
        <v>87</v>
      </c>
      <c r="E2252" t="s">
        <v>97</v>
      </c>
      <c r="F2252" s="4">
        <v>45426</v>
      </c>
      <c r="G2252" t="s">
        <v>20</v>
      </c>
      <c r="H2252" t="s">
        <v>38</v>
      </c>
      <c r="I2252" t="s">
        <v>22</v>
      </c>
      <c r="J2252">
        <v>76050</v>
      </c>
      <c r="K2252" t="s">
        <v>31</v>
      </c>
      <c r="L2252">
        <f t="shared" si="105"/>
        <v>2024</v>
      </c>
      <c r="M2252">
        <f t="shared" si="106"/>
        <v>5</v>
      </c>
      <c r="Q2252" t="str">
        <f t="shared" si="107"/>
        <v>Low Loss</v>
      </c>
    </row>
    <row r="2253" spans="1:17">
      <c r="A2253" t="s">
        <v>4361</v>
      </c>
      <c r="B2253" t="s">
        <v>4362</v>
      </c>
      <c r="C2253" t="s">
        <v>195</v>
      </c>
      <c r="D2253" t="s">
        <v>62</v>
      </c>
      <c r="E2253" t="s">
        <v>19</v>
      </c>
      <c r="F2253" s="4">
        <v>45259</v>
      </c>
      <c r="G2253" t="s">
        <v>37</v>
      </c>
      <c r="H2253" t="s">
        <v>21</v>
      </c>
      <c r="I2253" t="s">
        <v>39</v>
      </c>
      <c r="J2253">
        <v>457134</v>
      </c>
      <c r="K2253" t="s">
        <v>23</v>
      </c>
      <c r="L2253">
        <f t="shared" si="105"/>
        <v>2023</v>
      </c>
      <c r="M2253">
        <f t="shared" si="106"/>
        <v>11</v>
      </c>
      <c r="Q2253" t="str">
        <f t="shared" si="107"/>
        <v>High Loss</v>
      </c>
    </row>
    <row r="2254" spans="1:17">
      <c r="A2254" t="s">
        <v>4363</v>
      </c>
      <c r="B2254" t="s">
        <v>4364</v>
      </c>
      <c r="C2254" t="s">
        <v>638</v>
      </c>
      <c r="D2254" t="s">
        <v>217</v>
      </c>
      <c r="E2254" t="s">
        <v>88</v>
      </c>
      <c r="F2254" s="4">
        <v>45588</v>
      </c>
      <c r="G2254" t="s">
        <v>83</v>
      </c>
      <c r="H2254" t="s">
        <v>38</v>
      </c>
      <c r="I2254" t="s">
        <v>30</v>
      </c>
      <c r="J2254">
        <v>361167</v>
      </c>
      <c r="K2254" t="s">
        <v>31</v>
      </c>
      <c r="L2254">
        <f t="shared" si="105"/>
        <v>2024</v>
      </c>
      <c r="M2254">
        <f t="shared" si="106"/>
        <v>10</v>
      </c>
      <c r="Q2254" t="str">
        <f t="shared" si="107"/>
        <v>High Loss</v>
      </c>
    </row>
    <row r="2255" spans="1:17">
      <c r="A2255" t="s">
        <v>4365</v>
      </c>
      <c r="B2255" t="s">
        <v>4366</v>
      </c>
      <c r="C2255" t="s">
        <v>1072</v>
      </c>
      <c r="D2255" t="s">
        <v>662</v>
      </c>
      <c r="E2255" t="s">
        <v>19</v>
      </c>
      <c r="F2255" s="4">
        <v>45111</v>
      </c>
      <c r="G2255" t="s">
        <v>28</v>
      </c>
      <c r="H2255" t="s">
        <v>29</v>
      </c>
      <c r="I2255" t="s">
        <v>30</v>
      </c>
      <c r="J2255">
        <v>294185</v>
      </c>
      <c r="K2255" t="s">
        <v>31</v>
      </c>
      <c r="L2255">
        <f t="shared" si="105"/>
        <v>2023</v>
      </c>
      <c r="M2255">
        <f t="shared" si="106"/>
        <v>7</v>
      </c>
      <c r="Q2255" t="str">
        <f t="shared" si="107"/>
        <v>High Loss</v>
      </c>
    </row>
    <row r="2256" spans="1:17">
      <c r="A2256" t="s">
        <v>4367</v>
      </c>
      <c r="B2256" t="s">
        <v>4368</v>
      </c>
      <c r="C2256" t="s">
        <v>392</v>
      </c>
      <c r="D2256" t="s">
        <v>382</v>
      </c>
      <c r="E2256" t="s">
        <v>68</v>
      </c>
      <c r="F2256" s="4">
        <v>45678</v>
      </c>
      <c r="G2256" t="s">
        <v>28</v>
      </c>
      <c r="H2256" t="s">
        <v>21</v>
      </c>
      <c r="I2256" t="s">
        <v>30</v>
      </c>
      <c r="J2256">
        <v>217549</v>
      </c>
      <c r="K2256" t="s">
        <v>31</v>
      </c>
      <c r="L2256">
        <f t="shared" si="105"/>
        <v>2025</v>
      </c>
      <c r="M2256">
        <f t="shared" si="106"/>
        <v>1</v>
      </c>
      <c r="Q2256" t="str">
        <f t="shared" si="107"/>
        <v>Low Loss</v>
      </c>
    </row>
    <row r="2257" spans="1:17">
      <c r="A2257" t="s">
        <v>4369</v>
      </c>
      <c r="B2257" t="s">
        <v>4370</v>
      </c>
      <c r="C2257" t="s">
        <v>441</v>
      </c>
      <c r="D2257" t="s">
        <v>87</v>
      </c>
      <c r="E2257" t="s">
        <v>19</v>
      </c>
      <c r="F2257" s="4">
        <v>45261</v>
      </c>
      <c r="G2257" t="s">
        <v>28</v>
      </c>
      <c r="H2257" t="s">
        <v>21</v>
      </c>
      <c r="I2257" t="s">
        <v>39</v>
      </c>
      <c r="J2257">
        <v>68110</v>
      </c>
      <c r="K2257" t="s">
        <v>31</v>
      </c>
      <c r="L2257">
        <f t="shared" si="105"/>
        <v>2023</v>
      </c>
      <c r="M2257">
        <f t="shared" si="106"/>
        <v>12</v>
      </c>
      <c r="Q2257" t="str">
        <f t="shared" si="107"/>
        <v>Low Loss</v>
      </c>
    </row>
    <row r="2258" spans="1:17">
      <c r="A2258" t="s">
        <v>4371</v>
      </c>
      <c r="B2258" t="s">
        <v>4372</v>
      </c>
      <c r="C2258" t="s">
        <v>692</v>
      </c>
      <c r="D2258" t="s">
        <v>48</v>
      </c>
      <c r="E2258" t="s">
        <v>58</v>
      </c>
      <c r="F2258" s="4">
        <v>45362</v>
      </c>
      <c r="G2258" t="s">
        <v>28</v>
      </c>
      <c r="H2258" t="s">
        <v>29</v>
      </c>
      <c r="I2258" t="s">
        <v>22</v>
      </c>
      <c r="J2258">
        <v>475166</v>
      </c>
      <c r="K2258" t="s">
        <v>23</v>
      </c>
      <c r="L2258">
        <f t="shared" si="105"/>
        <v>2024</v>
      </c>
      <c r="M2258">
        <f t="shared" si="106"/>
        <v>3</v>
      </c>
      <c r="Q2258" t="str">
        <f t="shared" si="107"/>
        <v>High Loss</v>
      </c>
    </row>
    <row r="2259" spans="1:17">
      <c r="A2259" t="s">
        <v>4373</v>
      </c>
      <c r="B2259" t="s">
        <v>4374</v>
      </c>
      <c r="C2259" t="s">
        <v>856</v>
      </c>
      <c r="D2259" t="s">
        <v>96</v>
      </c>
      <c r="E2259" t="s">
        <v>36</v>
      </c>
      <c r="F2259" s="4">
        <v>45259</v>
      </c>
      <c r="G2259" t="s">
        <v>20</v>
      </c>
      <c r="H2259" t="s">
        <v>29</v>
      </c>
      <c r="I2259" t="s">
        <v>39</v>
      </c>
      <c r="J2259">
        <v>463734</v>
      </c>
      <c r="K2259" t="s">
        <v>31</v>
      </c>
      <c r="L2259">
        <f t="shared" si="105"/>
        <v>2023</v>
      </c>
      <c r="M2259">
        <f t="shared" si="106"/>
        <v>11</v>
      </c>
      <c r="Q2259" t="str">
        <f t="shared" si="107"/>
        <v>High Loss</v>
      </c>
    </row>
    <row r="2260" spans="1:17">
      <c r="A2260" t="s">
        <v>4375</v>
      </c>
      <c r="B2260" t="s">
        <v>4376</v>
      </c>
      <c r="C2260" t="s">
        <v>630</v>
      </c>
      <c r="D2260" t="s">
        <v>217</v>
      </c>
      <c r="E2260" t="s">
        <v>88</v>
      </c>
      <c r="F2260" s="4">
        <v>45827</v>
      </c>
      <c r="G2260" t="s">
        <v>20</v>
      </c>
      <c r="H2260" t="s">
        <v>38</v>
      </c>
      <c r="I2260" t="s">
        <v>22</v>
      </c>
      <c r="J2260">
        <v>141785</v>
      </c>
      <c r="K2260" t="s">
        <v>31</v>
      </c>
      <c r="L2260">
        <f t="shared" si="105"/>
        <v>2025</v>
      </c>
      <c r="M2260">
        <f t="shared" si="106"/>
        <v>6</v>
      </c>
      <c r="Q2260" t="str">
        <f t="shared" si="107"/>
        <v>Low Loss</v>
      </c>
    </row>
    <row r="2261" spans="1:17">
      <c r="A2261" t="s">
        <v>4377</v>
      </c>
      <c r="B2261" t="s">
        <v>2939</v>
      </c>
      <c r="C2261" t="s">
        <v>692</v>
      </c>
      <c r="D2261" t="s">
        <v>35</v>
      </c>
      <c r="E2261" t="s">
        <v>58</v>
      </c>
      <c r="F2261" s="4">
        <v>46009</v>
      </c>
      <c r="G2261" t="s">
        <v>28</v>
      </c>
      <c r="H2261" t="s">
        <v>38</v>
      </c>
      <c r="I2261" t="s">
        <v>39</v>
      </c>
      <c r="J2261">
        <v>155950</v>
      </c>
      <c r="K2261" t="s">
        <v>23</v>
      </c>
      <c r="L2261">
        <f t="shared" si="105"/>
        <v>2025</v>
      </c>
      <c r="M2261">
        <f t="shared" si="106"/>
        <v>12</v>
      </c>
      <c r="Q2261" t="str">
        <f t="shared" si="107"/>
        <v>Low Loss</v>
      </c>
    </row>
    <row r="2262" spans="1:17">
      <c r="A2262" t="s">
        <v>4378</v>
      </c>
      <c r="B2262" t="s">
        <v>4379</v>
      </c>
      <c r="C2262" t="s">
        <v>959</v>
      </c>
      <c r="D2262" t="s">
        <v>170</v>
      </c>
      <c r="E2262" t="s">
        <v>58</v>
      </c>
      <c r="F2262" s="4">
        <v>45529</v>
      </c>
      <c r="G2262" t="s">
        <v>37</v>
      </c>
      <c r="H2262" t="s">
        <v>21</v>
      </c>
      <c r="I2262" t="s">
        <v>22</v>
      </c>
      <c r="J2262">
        <v>192243</v>
      </c>
      <c r="K2262" t="s">
        <v>23</v>
      </c>
      <c r="L2262">
        <f t="shared" si="105"/>
        <v>2024</v>
      </c>
      <c r="M2262">
        <f t="shared" si="106"/>
        <v>8</v>
      </c>
      <c r="Q2262" t="str">
        <f t="shared" si="107"/>
        <v>Low Loss</v>
      </c>
    </row>
    <row r="2263" spans="1:17">
      <c r="A2263" t="s">
        <v>4380</v>
      </c>
      <c r="B2263" t="s">
        <v>1067</v>
      </c>
      <c r="C2263" t="s">
        <v>553</v>
      </c>
      <c r="D2263" t="s">
        <v>62</v>
      </c>
      <c r="E2263" t="s">
        <v>97</v>
      </c>
      <c r="F2263" s="4">
        <v>45401</v>
      </c>
      <c r="G2263" t="s">
        <v>20</v>
      </c>
      <c r="H2263" t="s">
        <v>38</v>
      </c>
      <c r="I2263" t="s">
        <v>22</v>
      </c>
      <c r="J2263">
        <v>293784</v>
      </c>
      <c r="K2263" t="s">
        <v>31</v>
      </c>
      <c r="L2263">
        <f t="shared" si="105"/>
        <v>2024</v>
      </c>
      <c r="M2263">
        <f t="shared" si="106"/>
        <v>4</v>
      </c>
      <c r="Q2263" t="str">
        <f t="shared" si="107"/>
        <v>High Loss</v>
      </c>
    </row>
    <row r="2264" spans="1:17">
      <c r="A2264" t="s">
        <v>4381</v>
      </c>
      <c r="B2264" t="s">
        <v>4382</v>
      </c>
      <c r="C2264" t="s">
        <v>72</v>
      </c>
      <c r="D2264" t="s">
        <v>167</v>
      </c>
      <c r="E2264" t="s">
        <v>68</v>
      </c>
      <c r="F2264" s="4">
        <v>45428</v>
      </c>
      <c r="G2264" t="s">
        <v>83</v>
      </c>
      <c r="H2264" t="s">
        <v>38</v>
      </c>
      <c r="I2264" t="s">
        <v>30</v>
      </c>
      <c r="J2264">
        <v>456006</v>
      </c>
      <c r="K2264" t="s">
        <v>23</v>
      </c>
      <c r="L2264">
        <f t="shared" si="105"/>
        <v>2024</v>
      </c>
      <c r="M2264">
        <f t="shared" si="106"/>
        <v>5</v>
      </c>
      <c r="Q2264" t="str">
        <f t="shared" si="107"/>
        <v>High Loss</v>
      </c>
    </row>
    <row r="2265" spans="1:17">
      <c r="A2265" t="s">
        <v>4383</v>
      </c>
      <c r="B2265" t="s">
        <v>4384</v>
      </c>
      <c r="C2265" t="s">
        <v>220</v>
      </c>
      <c r="D2265" t="s">
        <v>434</v>
      </c>
      <c r="E2265" t="s">
        <v>58</v>
      </c>
      <c r="F2265" s="4">
        <v>45278</v>
      </c>
      <c r="G2265" t="s">
        <v>37</v>
      </c>
      <c r="H2265" t="s">
        <v>29</v>
      </c>
      <c r="I2265" t="s">
        <v>30</v>
      </c>
      <c r="J2265">
        <v>426752</v>
      </c>
      <c r="K2265" t="s">
        <v>23</v>
      </c>
      <c r="L2265">
        <f t="shared" si="105"/>
        <v>2023</v>
      </c>
      <c r="M2265">
        <f t="shared" si="106"/>
        <v>12</v>
      </c>
      <c r="Q2265" t="str">
        <f t="shared" si="107"/>
        <v>High Loss</v>
      </c>
    </row>
    <row r="2266" spans="1:17">
      <c r="A2266" t="s">
        <v>4385</v>
      </c>
      <c r="B2266" t="s">
        <v>4386</v>
      </c>
      <c r="C2266" t="s">
        <v>1424</v>
      </c>
      <c r="D2266" t="s">
        <v>78</v>
      </c>
      <c r="E2266" t="s">
        <v>68</v>
      </c>
      <c r="F2266" s="4">
        <v>45545</v>
      </c>
      <c r="G2266" t="s">
        <v>37</v>
      </c>
      <c r="H2266" t="s">
        <v>21</v>
      </c>
      <c r="I2266" t="s">
        <v>22</v>
      </c>
      <c r="J2266">
        <v>463660</v>
      </c>
      <c r="K2266" t="s">
        <v>31</v>
      </c>
      <c r="L2266">
        <f t="shared" si="105"/>
        <v>2024</v>
      </c>
      <c r="M2266">
        <f t="shared" si="106"/>
        <v>9</v>
      </c>
      <c r="Q2266" t="str">
        <f t="shared" si="107"/>
        <v>High Loss</v>
      </c>
    </row>
    <row r="2267" spans="1:17">
      <c r="A2267" t="s">
        <v>4387</v>
      </c>
      <c r="B2267" t="s">
        <v>1946</v>
      </c>
      <c r="C2267" t="s">
        <v>1773</v>
      </c>
      <c r="D2267" t="s">
        <v>173</v>
      </c>
      <c r="E2267" t="s">
        <v>68</v>
      </c>
      <c r="F2267" s="4">
        <v>45853</v>
      </c>
      <c r="G2267" t="s">
        <v>28</v>
      </c>
      <c r="H2267" t="s">
        <v>38</v>
      </c>
      <c r="I2267" t="s">
        <v>30</v>
      </c>
      <c r="J2267">
        <v>302774</v>
      </c>
      <c r="K2267" t="s">
        <v>31</v>
      </c>
      <c r="L2267">
        <f t="shared" si="105"/>
        <v>2025</v>
      </c>
      <c r="M2267">
        <f t="shared" si="106"/>
        <v>7</v>
      </c>
      <c r="Q2267" t="str">
        <f t="shared" si="107"/>
        <v>High Loss</v>
      </c>
    </row>
    <row r="2268" spans="1:17">
      <c r="A2268" t="s">
        <v>4388</v>
      </c>
      <c r="B2268" t="s">
        <v>4355</v>
      </c>
      <c r="C2268" t="s">
        <v>900</v>
      </c>
      <c r="D2268" t="s">
        <v>312</v>
      </c>
      <c r="E2268" t="s">
        <v>88</v>
      </c>
      <c r="F2268" s="4">
        <v>45552</v>
      </c>
      <c r="G2268" t="s">
        <v>20</v>
      </c>
      <c r="H2268" t="s">
        <v>38</v>
      </c>
      <c r="I2268" t="s">
        <v>39</v>
      </c>
      <c r="J2268">
        <v>125014</v>
      </c>
      <c r="K2268" t="s">
        <v>31</v>
      </c>
      <c r="L2268">
        <f t="shared" si="105"/>
        <v>2024</v>
      </c>
      <c r="M2268">
        <f t="shared" si="106"/>
        <v>9</v>
      </c>
      <c r="Q2268" t="str">
        <f t="shared" si="107"/>
        <v>Low Loss</v>
      </c>
    </row>
    <row r="2269" spans="1:17">
      <c r="A2269" t="s">
        <v>4389</v>
      </c>
      <c r="B2269" t="s">
        <v>4390</v>
      </c>
      <c r="C2269" t="s">
        <v>266</v>
      </c>
      <c r="D2269" t="s">
        <v>354</v>
      </c>
      <c r="E2269" t="s">
        <v>36</v>
      </c>
      <c r="F2269" s="4">
        <v>45873</v>
      </c>
      <c r="G2269" t="s">
        <v>37</v>
      </c>
      <c r="H2269" t="s">
        <v>38</v>
      </c>
      <c r="I2269" t="s">
        <v>30</v>
      </c>
      <c r="J2269">
        <v>415124</v>
      </c>
      <c r="K2269" t="s">
        <v>31</v>
      </c>
      <c r="L2269">
        <f t="shared" si="105"/>
        <v>2025</v>
      </c>
      <c r="M2269">
        <f t="shared" si="106"/>
        <v>8</v>
      </c>
      <c r="Q2269" t="str">
        <f t="shared" si="107"/>
        <v>High Loss</v>
      </c>
    </row>
    <row r="2270" spans="1:17">
      <c r="A2270" t="s">
        <v>4391</v>
      </c>
      <c r="B2270" t="s">
        <v>2628</v>
      </c>
      <c r="C2270" t="s">
        <v>633</v>
      </c>
      <c r="D2270" t="s">
        <v>185</v>
      </c>
      <c r="E2270" t="s">
        <v>97</v>
      </c>
      <c r="F2270" s="4">
        <v>45422</v>
      </c>
      <c r="G2270" t="s">
        <v>28</v>
      </c>
      <c r="H2270" t="s">
        <v>38</v>
      </c>
      <c r="I2270" t="s">
        <v>30</v>
      </c>
      <c r="J2270">
        <v>136256</v>
      </c>
      <c r="K2270" t="s">
        <v>31</v>
      </c>
      <c r="L2270">
        <f t="shared" si="105"/>
        <v>2024</v>
      </c>
      <c r="M2270">
        <f t="shared" si="106"/>
        <v>5</v>
      </c>
      <c r="Q2270" t="str">
        <f t="shared" si="107"/>
        <v>Low Loss</v>
      </c>
    </row>
    <row r="2271" spans="1:17">
      <c r="A2271" t="s">
        <v>4392</v>
      </c>
      <c r="B2271" t="s">
        <v>1944</v>
      </c>
      <c r="C2271" t="s">
        <v>1464</v>
      </c>
      <c r="D2271" t="s">
        <v>308</v>
      </c>
      <c r="E2271" t="s">
        <v>36</v>
      </c>
      <c r="F2271" s="4">
        <v>44927</v>
      </c>
      <c r="G2271" t="s">
        <v>83</v>
      </c>
      <c r="H2271" t="s">
        <v>29</v>
      </c>
      <c r="I2271" t="s">
        <v>74</v>
      </c>
      <c r="J2271">
        <v>410043</v>
      </c>
      <c r="K2271" t="s">
        <v>31</v>
      </c>
      <c r="L2271">
        <f t="shared" si="105"/>
        <v>2023</v>
      </c>
      <c r="M2271">
        <f t="shared" si="106"/>
        <v>1</v>
      </c>
      <c r="Q2271" t="str">
        <f t="shared" si="107"/>
        <v>High Loss</v>
      </c>
    </row>
    <row r="2272" spans="1:17">
      <c r="A2272" t="s">
        <v>4393</v>
      </c>
      <c r="B2272" t="s">
        <v>2607</v>
      </c>
      <c r="C2272" t="s">
        <v>652</v>
      </c>
      <c r="D2272" t="s">
        <v>714</v>
      </c>
      <c r="E2272" t="s">
        <v>97</v>
      </c>
      <c r="F2272" s="4">
        <v>45804</v>
      </c>
      <c r="G2272" t="s">
        <v>83</v>
      </c>
      <c r="H2272" t="s">
        <v>29</v>
      </c>
      <c r="I2272" t="s">
        <v>39</v>
      </c>
      <c r="J2272">
        <v>159465</v>
      </c>
      <c r="K2272" t="s">
        <v>31</v>
      </c>
      <c r="L2272">
        <f t="shared" si="105"/>
        <v>2025</v>
      </c>
      <c r="M2272">
        <f t="shared" si="106"/>
        <v>5</v>
      </c>
      <c r="Q2272" t="str">
        <f t="shared" si="107"/>
        <v>Low Loss</v>
      </c>
    </row>
    <row r="2273" spans="1:17">
      <c r="A2273" t="s">
        <v>4394</v>
      </c>
      <c r="B2273" t="s">
        <v>378</v>
      </c>
      <c r="C2273" t="s">
        <v>1927</v>
      </c>
      <c r="D2273" t="s">
        <v>139</v>
      </c>
      <c r="E2273" t="s">
        <v>58</v>
      </c>
      <c r="F2273" s="4">
        <v>45270</v>
      </c>
      <c r="G2273" t="s">
        <v>28</v>
      </c>
      <c r="H2273" t="s">
        <v>38</v>
      </c>
      <c r="I2273" t="s">
        <v>30</v>
      </c>
      <c r="J2273">
        <v>496835</v>
      </c>
      <c r="K2273" t="s">
        <v>23</v>
      </c>
      <c r="L2273">
        <f t="shared" si="105"/>
        <v>2023</v>
      </c>
      <c r="M2273">
        <f t="shared" si="106"/>
        <v>12</v>
      </c>
      <c r="Q2273" t="str">
        <f t="shared" si="107"/>
        <v>High Loss</v>
      </c>
    </row>
    <row r="2274" spans="1:17">
      <c r="A2274" t="s">
        <v>4395</v>
      </c>
      <c r="B2274" t="s">
        <v>2630</v>
      </c>
      <c r="C2274" t="s">
        <v>765</v>
      </c>
      <c r="D2274" t="s">
        <v>402</v>
      </c>
      <c r="E2274" t="s">
        <v>58</v>
      </c>
      <c r="F2274" s="4">
        <v>45221</v>
      </c>
      <c r="G2274" t="s">
        <v>20</v>
      </c>
      <c r="H2274" t="s">
        <v>29</v>
      </c>
      <c r="I2274" t="s">
        <v>30</v>
      </c>
      <c r="J2274">
        <v>240468</v>
      </c>
      <c r="K2274" t="s">
        <v>23</v>
      </c>
      <c r="L2274">
        <f t="shared" si="105"/>
        <v>2023</v>
      </c>
      <c r="M2274">
        <f t="shared" si="106"/>
        <v>10</v>
      </c>
      <c r="Q2274" t="str">
        <f t="shared" si="107"/>
        <v>Low Loss</v>
      </c>
    </row>
    <row r="2275" spans="1:17">
      <c r="A2275" t="s">
        <v>4396</v>
      </c>
      <c r="B2275" t="s">
        <v>2261</v>
      </c>
      <c r="C2275" t="s">
        <v>1758</v>
      </c>
      <c r="D2275" t="s">
        <v>312</v>
      </c>
      <c r="E2275" t="s">
        <v>58</v>
      </c>
      <c r="F2275" s="4">
        <v>45752</v>
      </c>
      <c r="G2275" t="s">
        <v>83</v>
      </c>
      <c r="H2275" t="s">
        <v>21</v>
      </c>
      <c r="I2275" t="s">
        <v>39</v>
      </c>
      <c r="J2275">
        <v>94529</v>
      </c>
      <c r="K2275" t="s">
        <v>31</v>
      </c>
      <c r="L2275">
        <f t="shared" si="105"/>
        <v>2025</v>
      </c>
      <c r="M2275">
        <f t="shared" si="106"/>
        <v>4</v>
      </c>
      <c r="Q2275" t="str">
        <f t="shared" si="107"/>
        <v>Low Loss</v>
      </c>
    </row>
    <row r="2276" spans="1:17">
      <c r="A2276" t="s">
        <v>4397</v>
      </c>
      <c r="B2276" t="s">
        <v>4398</v>
      </c>
      <c r="C2276" t="s">
        <v>569</v>
      </c>
      <c r="D2276" t="s">
        <v>131</v>
      </c>
      <c r="E2276" t="s">
        <v>97</v>
      </c>
      <c r="F2276" s="4">
        <v>45808</v>
      </c>
      <c r="G2276" t="s">
        <v>37</v>
      </c>
      <c r="H2276" t="s">
        <v>21</v>
      </c>
      <c r="I2276" t="s">
        <v>30</v>
      </c>
      <c r="J2276">
        <v>156818</v>
      </c>
      <c r="K2276" t="s">
        <v>31</v>
      </c>
      <c r="L2276">
        <f t="shared" si="105"/>
        <v>2025</v>
      </c>
      <c r="M2276">
        <f t="shared" si="106"/>
        <v>5</v>
      </c>
      <c r="Q2276" t="str">
        <f t="shared" si="107"/>
        <v>Low Loss</v>
      </c>
    </row>
    <row r="2277" spans="1:17">
      <c r="A2277" t="s">
        <v>4399</v>
      </c>
      <c r="B2277" t="s">
        <v>4400</v>
      </c>
      <c r="C2277" t="s">
        <v>1186</v>
      </c>
      <c r="D2277" t="s">
        <v>44</v>
      </c>
      <c r="E2277" t="s">
        <v>97</v>
      </c>
      <c r="F2277" s="4">
        <v>45020</v>
      </c>
      <c r="G2277" t="s">
        <v>83</v>
      </c>
      <c r="H2277" t="s">
        <v>29</v>
      </c>
      <c r="I2277" t="s">
        <v>30</v>
      </c>
      <c r="J2277">
        <v>73298</v>
      </c>
      <c r="K2277" t="s">
        <v>23</v>
      </c>
      <c r="L2277">
        <f t="shared" si="105"/>
        <v>2023</v>
      </c>
      <c r="M2277">
        <f t="shared" si="106"/>
        <v>4</v>
      </c>
      <c r="Q2277" t="str">
        <f t="shared" si="107"/>
        <v>Low Loss</v>
      </c>
    </row>
    <row r="2278" spans="1:17">
      <c r="A2278" t="s">
        <v>4401</v>
      </c>
      <c r="B2278" t="s">
        <v>4402</v>
      </c>
      <c r="C2278" t="s">
        <v>2712</v>
      </c>
      <c r="D2278" t="s">
        <v>273</v>
      </c>
      <c r="E2278" t="s">
        <v>63</v>
      </c>
      <c r="F2278" s="4">
        <v>45188</v>
      </c>
      <c r="G2278" t="s">
        <v>83</v>
      </c>
      <c r="H2278" t="s">
        <v>21</v>
      </c>
      <c r="I2278" t="s">
        <v>22</v>
      </c>
      <c r="J2278">
        <v>301920</v>
      </c>
      <c r="K2278" t="s">
        <v>23</v>
      </c>
      <c r="L2278">
        <f t="shared" si="105"/>
        <v>2023</v>
      </c>
      <c r="M2278">
        <f t="shared" si="106"/>
        <v>9</v>
      </c>
      <c r="Q2278" t="str">
        <f t="shared" si="107"/>
        <v>High Loss</v>
      </c>
    </row>
    <row r="2279" spans="1:17">
      <c r="A2279" t="s">
        <v>4403</v>
      </c>
      <c r="B2279" t="s">
        <v>4404</v>
      </c>
      <c r="C2279" t="s">
        <v>231</v>
      </c>
      <c r="D2279" t="s">
        <v>280</v>
      </c>
      <c r="E2279" t="s">
        <v>58</v>
      </c>
      <c r="F2279" s="4">
        <v>45914</v>
      </c>
      <c r="G2279" t="s">
        <v>37</v>
      </c>
      <c r="H2279" t="s">
        <v>21</v>
      </c>
      <c r="I2279" t="s">
        <v>39</v>
      </c>
      <c r="J2279">
        <v>360953</v>
      </c>
      <c r="K2279" t="s">
        <v>23</v>
      </c>
      <c r="L2279">
        <f t="shared" si="105"/>
        <v>2025</v>
      </c>
      <c r="M2279">
        <f t="shared" si="106"/>
        <v>9</v>
      </c>
      <c r="Q2279" t="str">
        <f t="shared" si="107"/>
        <v>High Loss</v>
      </c>
    </row>
    <row r="2280" spans="1:17">
      <c r="A2280" t="s">
        <v>4405</v>
      </c>
      <c r="B2280" t="s">
        <v>4406</v>
      </c>
      <c r="C2280" t="s">
        <v>395</v>
      </c>
      <c r="D2280" t="s">
        <v>214</v>
      </c>
      <c r="E2280" t="s">
        <v>36</v>
      </c>
      <c r="F2280" s="4">
        <v>45032</v>
      </c>
      <c r="G2280" t="s">
        <v>20</v>
      </c>
      <c r="H2280" t="s">
        <v>29</v>
      </c>
      <c r="I2280" t="s">
        <v>30</v>
      </c>
      <c r="J2280">
        <v>352527</v>
      </c>
      <c r="K2280" t="s">
        <v>31</v>
      </c>
      <c r="L2280">
        <f t="shared" si="105"/>
        <v>2023</v>
      </c>
      <c r="M2280">
        <f t="shared" si="106"/>
        <v>4</v>
      </c>
      <c r="Q2280" t="str">
        <f t="shared" si="107"/>
        <v>High Loss</v>
      </c>
    </row>
    <row r="2281" spans="1:17">
      <c r="A2281" t="s">
        <v>4407</v>
      </c>
      <c r="B2281" t="s">
        <v>2957</v>
      </c>
      <c r="C2281" t="s">
        <v>95</v>
      </c>
      <c r="D2281" t="s">
        <v>48</v>
      </c>
      <c r="E2281" t="s">
        <v>36</v>
      </c>
      <c r="F2281" s="4">
        <v>45846</v>
      </c>
      <c r="G2281" t="s">
        <v>20</v>
      </c>
      <c r="H2281" t="s">
        <v>21</v>
      </c>
      <c r="I2281" t="s">
        <v>30</v>
      </c>
      <c r="J2281">
        <v>372071</v>
      </c>
      <c r="K2281" t="s">
        <v>31</v>
      </c>
      <c r="L2281">
        <f t="shared" si="105"/>
        <v>2025</v>
      </c>
      <c r="M2281">
        <f t="shared" si="106"/>
        <v>7</v>
      </c>
      <c r="Q2281" t="str">
        <f t="shared" si="107"/>
        <v>High Loss</v>
      </c>
    </row>
    <row r="2282" spans="1:17">
      <c r="A2282" t="s">
        <v>4408</v>
      </c>
      <c r="B2282" t="s">
        <v>4409</v>
      </c>
      <c r="C2282" t="s">
        <v>667</v>
      </c>
      <c r="D2282" t="s">
        <v>347</v>
      </c>
      <c r="E2282" t="s">
        <v>97</v>
      </c>
      <c r="F2282" s="4">
        <v>45348</v>
      </c>
      <c r="G2282" t="s">
        <v>83</v>
      </c>
      <c r="H2282" t="s">
        <v>38</v>
      </c>
      <c r="I2282" t="s">
        <v>30</v>
      </c>
      <c r="J2282">
        <v>125991</v>
      </c>
      <c r="K2282" t="s">
        <v>23</v>
      </c>
      <c r="L2282">
        <f t="shared" si="105"/>
        <v>2024</v>
      </c>
      <c r="M2282">
        <f t="shared" si="106"/>
        <v>2</v>
      </c>
      <c r="Q2282" t="str">
        <f t="shared" si="107"/>
        <v>Low Loss</v>
      </c>
    </row>
    <row r="2283" spans="1:17">
      <c r="A2283" t="s">
        <v>4410</v>
      </c>
      <c r="B2283" t="s">
        <v>1630</v>
      </c>
      <c r="C2283" t="s">
        <v>1783</v>
      </c>
      <c r="D2283" t="s">
        <v>322</v>
      </c>
      <c r="E2283" t="s">
        <v>88</v>
      </c>
      <c r="F2283" s="4">
        <v>45127</v>
      </c>
      <c r="G2283" t="s">
        <v>83</v>
      </c>
      <c r="H2283" t="s">
        <v>29</v>
      </c>
      <c r="I2283" t="s">
        <v>30</v>
      </c>
      <c r="J2283">
        <v>442916</v>
      </c>
      <c r="K2283" t="s">
        <v>31</v>
      </c>
      <c r="L2283">
        <f t="shared" si="105"/>
        <v>2023</v>
      </c>
      <c r="M2283">
        <f t="shared" si="106"/>
        <v>7</v>
      </c>
      <c r="Q2283" t="str">
        <f t="shared" si="107"/>
        <v>High Loss</v>
      </c>
    </row>
    <row r="2284" spans="1:17">
      <c r="A2284" t="s">
        <v>4411</v>
      </c>
      <c r="B2284" t="s">
        <v>4412</v>
      </c>
      <c r="C2284" t="s">
        <v>245</v>
      </c>
      <c r="D2284" t="s">
        <v>322</v>
      </c>
      <c r="E2284" t="s">
        <v>97</v>
      </c>
      <c r="F2284" s="4">
        <v>45483</v>
      </c>
      <c r="G2284" t="s">
        <v>83</v>
      </c>
      <c r="H2284" t="s">
        <v>38</v>
      </c>
      <c r="I2284" t="s">
        <v>22</v>
      </c>
      <c r="J2284">
        <v>378232</v>
      </c>
      <c r="K2284" t="s">
        <v>31</v>
      </c>
      <c r="L2284">
        <f t="shared" si="105"/>
        <v>2024</v>
      </c>
      <c r="M2284">
        <f t="shared" si="106"/>
        <v>7</v>
      </c>
      <c r="Q2284" t="str">
        <f t="shared" si="107"/>
        <v>High Loss</v>
      </c>
    </row>
    <row r="2285" spans="1:17">
      <c r="A2285" t="s">
        <v>4413</v>
      </c>
      <c r="B2285" t="s">
        <v>502</v>
      </c>
      <c r="C2285" t="s">
        <v>704</v>
      </c>
      <c r="D2285" t="s">
        <v>78</v>
      </c>
      <c r="E2285" t="s">
        <v>63</v>
      </c>
      <c r="F2285" s="4">
        <v>45885</v>
      </c>
      <c r="G2285" t="s">
        <v>83</v>
      </c>
      <c r="H2285" t="s">
        <v>38</v>
      </c>
      <c r="I2285" t="s">
        <v>39</v>
      </c>
      <c r="J2285">
        <v>58156</v>
      </c>
      <c r="K2285" t="s">
        <v>31</v>
      </c>
      <c r="L2285">
        <f t="shared" si="105"/>
        <v>2025</v>
      </c>
      <c r="M2285">
        <f t="shared" si="106"/>
        <v>8</v>
      </c>
      <c r="Q2285" t="str">
        <f t="shared" si="107"/>
        <v>Low Loss</v>
      </c>
    </row>
    <row r="2286" spans="1:17">
      <c r="A2286" t="s">
        <v>4414</v>
      </c>
      <c r="B2286" t="s">
        <v>4415</v>
      </c>
      <c r="C2286" t="s">
        <v>305</v>
      </c>
      <c r="D2286" t="s">
        <v>530</v>
      </c>
      <c r="E2286" t="s">
        <v>97</v>
      </c>
      <c r="F2286" s="4">
        <v>45656</v>
      </c>
      <c r="G2286" t="s">
        <v>28</v>
      </c>
      <c r="H2286" t="s">
        <v>29</v>
      </c>
      <c r="I2286" t="s">
        <v>30</v>
      </c>
      <c r="J2286">
        <v>423768</v>
      </c>
      <c r="K2286" t="s">
        <v>23</v>
      </c>
      <c r="L2286">
        <f t="shared" si="105"/>
        <v>2024</v>
      </c>
      <c r="M2286">
        <f t="shared" si="106"/>
        <v>12</v>
      </c>
      <c r="Q2286" t="str">
        <f t="shared" si="107"/>
        <v>High Loss</v>
      </c>
    </row>
    <row r="2287" spans="1:17">
      <c r="A2287" t="s">
        <v>4416</v>
      </c>
      <c r="B2287" t="s">
        <v>4417</v>
      </c>
      <c r="C2287" t="s">
        <v>209</v>
      </c>
      <c r="D2287" t="s">
        <v>48</v>
      </c>
      <c r="E2287" t="s">
        <v>58</v>
      </c>
      <c r="F2287" s="4">
        <v>45100</v>
      </c>
      <c r="G2287" t="s">
        <v>20</v>
      </c>
      <c r="H2287" t="s">
        <v>21</v>
      </c>
      <c r="I2287" t="s">
        <v>30</v>
      </c>
      <c r="J2287">
        <v>404301</v>
      </c>
      <c r="K2287" t="s">
        <v>31</v>
      </c>
      <c r="L2287">
        <f t="shared" si="105"/>
        <v>2023</v>
      </c>
      <c r="M2287">
        <f t="shared" si="106"/>
        <v>6</v>
      </c>
      <c r="Q2287" t="str">
        <f t="shared" si="107"/>
        <v>High Loss</v>
      </c>
    </row>
    <row r="2288" spans="1:17">
      <c r="A2288" t="s">
        <v>4418</v>
      </c>
      <c r="B2288" t="s">
        <v>1115</v>
      </c>
      <c r="C2288" t="s">
        <v>482</v>
      </c>
      <c r="D2288" t="s">
        <v>167</v>
      </c>
      <c r="E2288" t="s">
        <v>88</v>
      </c>
      <c r="F2288" s="4">
        <v>45845</v>
      </c>
      <c r="G2288" t="s">
        <v>20</v>
      </c>
      <c r="H2288" t="s">
        <v>21</v>
      </c>
      <c r="I2288" t="s">
        <v>22</v>
      </c>
      <c r="J2288">
        <v>408906</v>
      </c>
      <c r="K2288" t="s">
        <v>23</v>
      </c>
      <c r="L2288">
        <f t="shared" si="105"/>
        <v>2025</v>
      </c>
      <c r="M2288">
        <f t="shared" si="106"/>
        <v>7</v>
      </c>
      <c r="Q2288" t="str">
        <f t="shared" si="107"/>
        <v>High Loss</v>
      </c>
    </row>
    <row r="2289" spans="1:17">
      <c r="A2289" t="s">
        <v>4419</v>
      </c>
      <c r="B2289" t="s">
        <v>2507</v>
      </c>
      <c r="C2289" t="s">
        <v>778</v>
      </c>
      <c r="D2289" t="s">
        <v>173</v>
      </c>
      <c r="E2289" t="s">
        <v>63</v>
      </c>
      <c r="F2289" s="4">
        <v>45082</v>
      </c>
      <c r="G2289" t="s">
        <v>83</v>
      </c>
      <c r="H2289" t="s">
        <v>21</v>
      </c>
      <c r="I2289" t="s">
        <v>30</v>
      </c>
      <c r="J2289">
        <v>400449</v>
      </c>
      <c r="K2289" t="s">
        <v>23</v>
      </c>
      <c r="L2289">
        <f t="shared" si="105"/>
        <v>2023</v>
      </c>
      <c r="M2289">
        <f t="shared" si="106"/>
        <v>6</v>
      </c>
      <c r="Q2289" t="str">
        <f t="shared" si="107"/>
        <v>High Loss</v>
      </c>
    </row>
    <row r="2290" spans="1:17">
      <c r="A2290" t="s">
        <v>4420</v>
      </c>
      <c r="B2290" t="s">
        <v>149</v>
      </c>
      <c r="C2290" t="s">
        <v>1773</v>
      </c>
      <c r="D2290" t="s">
        <v>521</v>
      </c>
      <c r="E2290" t="s">
        <v>19</v>
      </c>
      <c r="F2290" s="4">
        <v>45826</v>
      </c>
      <c r="G2290" t="s">
        <v>28</v>
      </c>
      <c r="H2290" t="s">
        <v>38</v>
      </c>
      <c r="I2290" t="s">
        <v>30</v>
      </c>
      <c r="J2290">
        <v>473818</v>
      </c>
      <c r="K2290" t="s">
        <v>31</v>
      </c>
      <c r="L2290">
        <f t="shared" si="105"/>
        <v>2025</v>
      </c>
      <c r="M2290">
        <f t="shared" si="106"/>
        <v>6</v>
      </c>
      <c r="Q2290" t="str">
        <f t="shared" si="107"/>
        <v>High Loss</v>
      </c>
    </row>
    <row r="2291" spans="1:17">
      <c r="A2291" t="s">
        <v>4421</v>
      </c>
      <c r="B2291" t="s">
        <v>334</v>
      </c>
      <c r="C2291" t="s">
        <v>353</v>
      </c>
      <c r="D2291" t="s">
        <v>206</v>
      </c>
      <c r="E2291" t="s">
        <v>58</v>
      </c>
      <c r="F2291" s="4">
        <v>45393</v>
      </c>
      <c r="G2291" t="s">
        <v>28</v>
      </c>
      <c r="H2291" t="s">
        <v>38</v>
      </c>
      <c r="I2291" t="s">
        <v>30</v>
      </c>
      <c r="J2291">
        <v>449756</v>
      </c>
      <c r="K2291" t="s">
        <v>23</v>
      </c>
      <c r="L2291">
        <f t="shared" si="105"/>
        <v>2024</v>
      </c>
      <c r="M2291">
        <f t="shared" si="106"/>
        <v>4</v>
      </c>
      <c r="Q2291" t="str">
        <f t="shared" si="107"/>
        <v>High Loss</v>
      </c>
    </row>
    <row r="2292" spans="1:17">
      <c r="A2292" t="s">
        <v>4422</v>
      </c>
      <c r="B2292" t="s">
        <v>4423</v>
      </c>
      <c r="C2292" t="s">
        <v>496</v>
      </c>
      <c r="D2292" t="s">
        <v>530</v>
      </c>
      <c r="E2292" t="s">
        <v>68</v>
      </c>
      <c r="F2292" s="4">
        <v>45117</v>
      </c>
      <c r="G2292" t="s">
        <v>28</v>
      </c>
      <c r="H2292" t="s">
        <v>21</v>
      </c>
      <c r="I2292" t="s">
        <v>74</v>
      </c>
      <c r="J2292">
        <v>133441</v>
      </c>
      <c r="K2292" t="s">
        <v>31</v>
      </c>
      <c r="L2292">
        <f t="shared" si="105"/>
        <v>2023</v>
      </c>
      <c r="M2292">
        <f t="shared" si="106"/>
        <v>7</v>
      </c>
      <c r="Q2292" t="str">
        <f t="shared" si="107"/>
        <v>Low Loss</v>
      </c>
    </row>
    <row r="2293" spans="1:17">
      <c r="A2293" t="s">
        <v>4424</v>
      </c>
      <c r="B2293" t="s">
        <v>3713</v>
      </c>
      <c r="C2293" t="s">
        <v>1493</v>
      </c>
      <c r="D2293" t="s">
        <v>78</v>
      </c>
      <c r="E2293" t="s">
        <v>58</v>
      </c>
      <c r="F2293" s="4">
        <v>44968</v>
      </c>
      <c r="G2293" t="s">
        <v>20</v>
      </c>
      <c r="H2293" t="s">
        <v>29</v>
      </c>
      <c r="I2293" t="s">
        <v>30</v>
      </c>
      <c r="J2293">
        <v>97570</v>
      </c>
      <c r="K2293" t="s">
        <v>23</v>
      </c>
      <c r="L2293">
        <f t="shared" si="105"/>
        <v>2023</v>
      </c>
      <c r="M2293">
        <f t="shared" si="106"/>
        <v>2</v>
      </c>
      <c r="Q2293" t="str">
        <f t="shared" si="107"/>
        <v>Low Loss</v>
      </c>
    </row>
    <row r="2294" spans="1:17">
      <c r="A2294" t="s">
        <v>4425</v>
      </c>
      <c r="B2294" t="s">
        <v>946</v>
      </c>
      <c r="C2294" t="s">
        <v>689</v>
      </c>
      <c r="D2294" t="s">
        <v>107</v>
      </c>
      <c r="E2294" t="s">
        <v>19</v>
      </c>
      <c r="F2294" s="4">
        <v>45181</v>
      </c>
      <c r="G2294" t="s">
        <v>37</v>
      </c>
      <c r="H2294" t="s">
        <v>21</v>
      </c>
      <c r="I2294" t="s">
        <v>30</v>
      </c>
      <c r="J2294">
        <v>222436</v>
      </c>
      <c r="K2294" t="s">
        <v>23</v>
      </c>
      <c r="L2294">
        <f t="shared" si="105"/>
        <v>2023</v>
      </c>
      <c r="M2294">
        <f t="shared" si="106"/>
        <v>9</v>
      </c>
      <c r="Q2294" t="str">
        <f t="shared" si="107"/>
        <v>Low Loss</v>
      </c>
    </row>
    <row r="2295" spans="1:17">
      <c r="A2295" t="s">
        <v>4426</v>
      </c>
      <c r="B2295" t="s">
        <v>4427</v>
      </c>
      <c r="C2295" t="s">
        <v>600</v>
      </c>
      <c r="D2295" t="s">
        <v>87</v>
      </c>
      <c r="E2295" t="s">
        <v>88</v>
      </c>
      <c r="F2295" s="4">
        <v>45073</v>
      </c>
      <c r="G2295" t="s">
        <v>28</v>
      </c>
      <c r="H2295" t="s">
        <v>21</v>
      </c>
      <c r="I2295" t="s">
        <v>30</v>
      </c>
      <c r="J2295">
        <v>363516</v>
      </c>
      <c r="K2295" t="s">
        <v>23</v>
      </c>
      <c r="L2295">
        <f t="shared" si="105"/>
        <v>2023</v>
      </c>
      <c r="M2295">
        <f t="shared" si="106"/>
        <v>5</v>
      </c>
      <c r="Q2295" t="str">
        <f t="shared" si="107"/>
        <v>High Loss</v>
      </c>
    </row>
    <row r="2296" spans="1:17">
      <c r="A2296" t="s">
        <v>4428</v>
      </c>
      <c r="B2296" t="s">
        <v>872</v>
      </c>
      <c r="C2296" t="s">
        <v>876</v>
      </c>
      <c r="D2296" t="s">
        <v>402</v>
      </c>
      <c r="E2296" t="s">
        <v>88</v>
      </c>
      <c r="F2296" s="4">
        <v>45151</v>
      </c>
      <c r="G2296" t="s">
        <v>37</v>
      </c>
      <c r="H2296" t="s">
        <v>38</v>
      </c>
      <c r="I2296" t="s">
        <v>30</v>
      </c>
      <c r="J2296">
        <v>36828</v>
      </c>
      <c r="K2296" t="s">
        <v>31</v>
      </c>
      <c r="L2296">
        <f t="shared" si="105"/>
        <v>2023</v>
      </c>
      <c r="M2296">
        <f t="shared" si="106"/>
        <v>8</v>
      </c>
      <c r="Q2296" t="str">
        <f t="shared" si="107"/>
        <v>Low Loss</v>
      </c>
    </row>
    <row r="2297" spans="1:17">
      <c r="A2297" t="s">
        <v>4429</v>
      </c>
      <c r="B2297" t="s">
        <v>4430</v>
      </c>
      <c r="C2297" t="s">
        <v>1072</v>
      </c>
      <c r="D2297" t="s">
        <v>44</v>
      </c>
      <c r="E2297" t="s">
        <v>19</v>
      </c>
      <c r="F2297" s="4">
        <v>46004</v>
      </c>
      <c r="G2297" t="s">
        <v>28</v>
      </c>
      <c r="H2297" t="s">
        <v>38</v>
      </c>
      <c r="I2297" t="s">
        <v>30</v>
      </c>
      <c r="J2297">
        <v>8652</v>
      </c>
      <c r="K2297" t="s">
        <v>23</v>
      </c>
      <c r="L2297">
        <f t="shared" si="105"/>
        <v>2025</v>
      </c>
      <c r="M2297">
        <f t="shared" si="106"/>
        <v>12</v>
      </c>
      <c r="Q2297" t="str">
        <f t="shared" si="107"/>
        <v>Low Loss</v>
      </c>
    </row>
    <row r="2298" spans="1:17">
      <c r="A2298" t="s">
        <v>4431</v>
      </c>
      <c r="B2298" t="s">
        <v>3477</v>
      </c>
      <c r="C2298" t="s">
        <v>504</v>
      </c>
      <c r="D2298" t="s">
        <v>273</v>
      </c>
      <c r="E2298" t="s">
        <v>19</v>
      </c>
      <c r="F2298" s="4">
        <v>45863</v>
      </c>
      <c r="G2298" t="s">
        <v>37</v>
      </c>
      <c r="H2298" t="s">
        <v>21</v>
      </c>
      <c r="I2298" t="s">
        <v>30</v>
      </c>
      <c r="J2298">
        <v>245964</v>
      </c>
      <c r="K2298" t="s">
        <v>31</v>
      </c>
      <c r="L2298">
        <f t="shared" si="105"/>
        <v>2025</v>
      </c>
      <c r="M2298">
        <f t="shared" si="106"/>
        <v>7</v>
      </c>
      <c r="Q2298" t="str">
        <f t="shared" si="107"/>
        <v>Low Loss</v>
      </c>
    </row>
    <row r="2299" spans="1:17">
      <c r="A2299" t="s">
        <v>4432</v>
      </c>
      <c r="B2299" t="s">
        <v>1840</v>
      </c>
      <c r="C2299" t="s">
        <v>588</v>
      </c>
      <c r="D2299" t="s">
        <v>67</v>
      </c>
      <c r="E2299" t="s">
        <v>63</v>
      </c>
      <c r="F2299" s="4">
        <v>45114</v>
      </c>
      <c r="G2299" t="s">
        <v>83</v>
      </c>
      <c r="H2299" t="s">
        <v>21</v>
      </c>
      <c r="I2299" t="s">
        <v>39</v>
      </c>
      <c r="J2299">
        <v>103187</v>
      </c>
      <c r="K2299" t="s">
        <v>31</v>
      </c>
      <c r="L2299">
        <f t="shared" si="105"/>
        <v>2023</v>
      </c>
      <c r="M2299">
        <f t="shared" si="106"/>
        <v>7</v>
      </c>
      <c r="Q2299" t="str">
        <f t="shared" si="107"/>
        <v>Low Loss</v>
      </c>
    </row>
    <row r="2300" spans="1:17">
      <c r="A2300" t="s">
        <v>4433</v>
      </c>
      <c r="B2300" t="s">
        <v>642</v>
      </c>
      <c r="C2300" t="s">
        <v>536</v>
      </c>
      <c r="D2300" t="s">
        <v>177</v>
      </c>
      <c r="E2300" t="s">
        <v>58</v>
      </c>
      <c r="F2300" s="4">
        <v>45856</v>
      </c>
      <c r="G2300" t="s">
        <v>83</v>
      </c>
      <c r="H2300" t="s">
        <v>29</v>
      </c>
      <c r="I2300" t="s">
        <v>22</v>
      </c>
      <c r="J2300">
        <v>116236</v>
      </c>
      <c r="K2300" t="s">
        <v>31</v>
      </c>
      <c r="L2300">
        <f t="shared" si="105"/>
        <v>2025</v>
      </c>
      <c r="M2300">
        <f t="shared" si="106"/>
        <v>7</v>
      </c>
      <c r="Q2300" t="str">
        <f t="shared" si="107"/>
        <v>Low Loss</v>
      </c>
    </row>
    <row r="2301" spans="1:17">
      <c r="A2301" t="s">
        <v>4434</v>
      </c>
      <c r="B2301" t="s">
        <v>1607</v>
      </c>
      <c r="C2301" t="s">
        <v>1691</v>
      </c>
      <c r="D2301" t="s">
        <v>73</v>
      </c>
      <c r="E2301" t="s">
        <v>68</v>
      </c>
      <c r="F2301" s="4">
        <v>45462</v>
      </c>
      <c r="G2301" t="s">
        <v>28</v>
      </c>
      <c r="H2301" t="s">
        <v>38</v>
      </c>
      <c r="I2301" t="s">
        <v>39</v>
      </c>
      <c r="J2301">
        <v>210356</v>
      </c>
      <c r="K2301" t="s">
        <v>31</v>
      </c>
      <c r="L2301">
        <f t="shared" si="105"/>
        <v>2024</v>
      </c>
      <c r="M2301">
        <f t="shared" si="106"/>
        <v>6</v>
      </c>
      <c r="Q2301" t="str">
        <f t="shared" si="107"/>
        <v>Low Loss</v>
      </c>
    </row>
    <row r="2302" spans="1:17">
      <c r="A2302" t="s">
        <v>4435</v>
      </c>
      <c r="B2302" t="s">
        <v>3843</v>
      </c>
      <c r="C2302" t="s">
        <v>658</v>
      </c>
      <c r="D2302" t="s">
        <v>312</v>
      </c>
      <c r="E2302" t="s">
        <v>36</v>
      </c>
      <c r="F2302" s="4">
        <v>45558</v>
      </c>
      <c r="G2302" t="s">
        <v>37</v>
      </c>
      <c r="H2302" t="s">
        <v>38</v>
      </c>
      <c r="I2302" t="s">
        <v>30</v>
      </c>
      <c r="J2302">
        <v>264006</v>
      </c>
      <c r="K2302" t="s">
        <v>23</v>
      </c>
      <c r="L2302">
        <f t="shared" si="105"/>
        <v>2024</v>
      </c>
      <c r="M2302">
        <f t="shared" si="106"/>
        <v>9</v>
      </c>
      <c r="Q2302" t="str">
        <f t="shared" si="107"/>
        <v>High Loss</v>
      </c>
    </row>
    <row r="2303" spans="1:17">
      <c r="A2303" t="s">
        <v>4436</v>
      </c>
      <c r="B2303" t="s">
        <v>512</v>
      </c>
      <c r="C2303" t="s">
        <v>114</v>
      </c>
      <c r="D2303" t="s">
        <v>92</v>
      </c>
      <c r="E2303" t="s">
        <v>88</v>
      </c>
      <c r="F2303" s="4">
        <v>45808</v>
      </c>
      <c r="G2303" t="s">
        <v>83</v>
      </c>
      <c r="H2303" t="s">
        <v>29</v>
      </c>
      <c r="I2303" t="s">
        <v>30</v>
      </c>
      <c r="J2303">
        <v>80398</v>
      </c>
      <c r="K2303" t="s">
        <v>23</v>
      </c>
      <c r="L2303">
        <f t="shared" si="105"/>
        <v>2025</v>
      </c>
      <c r="M2303">
        <f t="shared" si="106"/>
        <v>5</v>
      </c>
      <c r="Q2303" t="str">
        <f t="shared" si="107"/>
        <v>Low Loss</v>
      </c>
    </row>
    <row r="2304" spans="1:17">
      <c r="A2304" t="s">
        <v>4437</v>
      </c>
      <c r="B2304" t="s">
        <v>3470</v>
      </c>
      <c r="C2304" t="s">
        <v>195</v>
      </c>
      <c r="D2304" t="s">
        <v>273</v>
      </c>
      <c r="E2304" t="s">
        <v>58</v>
      </c>
      <c r="F2304" s="4">
        <v>45160</v>
      </c>
      <c r="G2304" t="s">
        <v>28</v>
      </c>
      <c r="H2304" t="s">
        <v>38</v>
      </c>
      <c r="I2304" t="s">
        <v>30</v>
      </c>
      <c r="J2304">
        <v>106002</v>
      </c>
      <c r="K2304" t="s">
        <v>31</v>
      </c>
      <c r="L2304">
        <f t="shared" si="105"/>
        <v>2023</v>
      </c>
      <c r="M2304">
        <f t="shared" si="106"/>
        <v>8</v>
      </c>
      <c r="Q2304" t="str">
        <f t="shared" si="107"/>
        <v>Low Loss</v>
      </c>
    </row>
    <row r="2305" spans="1:17">
      <c r="A2305" t="s">
        <v>4438</v>
      </c>
      <c r="B2305" t="s">
        <v>4439</v>
      </c>
      <c r="C2305" t="s">
        <v>850</v>
      </c>
      <c r="D2305" t="s">
        <v>821</v>
      </c>
      <c r="E2305" t="s">
        <v>19</v>
      </c>
      <c r="F2305" s="4">
        <v>45980</v>
      </c>
      <c r="G2305" t="s">
        <v>37</v>
      </c>
      <c r="H2305" t="s">
        <v>29</v>
      </c>
      <c r="I2305" t="s">
        <v>30</v>
      </c>
      <c r="J2305">
        <v>102331</v>
      </c>
      <c r="K2305" t="s">
        <v>31</v>
      </c>
      <c r="L2305">
        <f t="shared" si="105"/>
        <v>2025</v>
      </c>
      <c r="M2305">
        <f t="shared" si="106"/>
        <v>11</v>
      </c>
      <c r="Q2305" t="str">
        <f t="shared" si="107"/>
        <v>Low Loss</v>
      </c>
    </row>
    <row r="2306" spans="1:17">
      <c r="A2306" t="s">
        <v>4440</v>
      </c>
      <c r="B2306" t="s">
        <v>4441</v>
      </c>
      <c r="C2306" t="s">
        <v>569</v>
      </c>
      <c r="D2306" t="s">
        <v>354</v>
      </c>
      <c r="E2306" t="s">
        <v>63</v>
      </c>
      <c r="F2306" s="4">
        <v>45231</v>
      </c>
      <c r="G2306" t="s">
        <v>28</v>
      </c>
      <c r="H2306" t="s">
        <v>38</v>
      </c>
      <c r="I2306" t="s">
        <v>22</v>
      </c>
      <c r="J2306">
        <v>3060</v>
      </c>
      <c r="K2306" t="s">
        <v>31</v>
      </c>
      <c r="L2306">
        <f t="shared" si="105"/>
        <v>2023</v>
      </c>
      <c r="M2306">
        <f t="shared" si="106"/>
        <v>11</v>
      </c>
      <c r="Q2306" t="str">
        <f t="shared" si="107"/>
        <v>Low Loss</v>
      </c>
    </row>
    <row r="2307" spans="1:17">
      <c r="A2307" t="s">
        <v>4442</v>
      </c>
      <c r="B2307" t="s">
        <v>3147</v>
      </c>
      <c r="C2307" t="s">
        <v>146</v>
      </c>
      <c r="D2307" t="s">
        <v>662</v>
      </c>
      <c r="E2307" t="s">
        <v>19</v>
      </c>
      <c r="F2307" s="4">
        <v>45867</v>
      </c>
      <c r="G2307" t="s">
        <v>28</v>
      </c>
      <c r="H2307" t="s">
        <v>29</v>
      </c>
      <c r="I2307" t="s">
        <v>30</v>
      </c>
      <c r="J2307">
        <v>484511</v>
      </c>
      <c r="K2307" t="s">
        <v>31</v>
      </c>
      <c r="L2307">
        <f t="shared" ref="L2307:L2370" si="108">YEAR(F2307)</f>
        <v>2025</v>
      </c>
      <c r="M2307">
        <f t="shared" ref="M2307:M2370" si="109">MONTH(F2307)</f>
        <v>7</v>
      </c>
      <c r="Q2307" t="str">
        <f t="shared" ref="Q2307:Q2370" si="110">IF(J2307&gt;250000,"High Loss","Low Loss")</f>
        <v>High Loss</v>
      </c>
    </row>
    <row r="2308" spans="1:17">
      <c r="A2308" t="s">
        <v>4443</v>
      </c>
      <c r="B2308" t="s">
        <v>2445</v>
      </c>
      <c r="C2308" t="s">
        <v>91</v>
      </c>
      <c r="D2308" t="s">
        <v>714</v>
      </c>
      <c r="E2308" t="s">
        <v>68</v>
      </c>
      <c r="F2308" s="4">
        <v>45020</v>
      </c>
      <c r="G2308" t="s">
        <v>83</v>
      </c>
      <c r="H2308" t="s">
        <v>38</v>
      </c>
      <c r="I2308" t="s">
        <v>39</v>
      </c>
      <c r="J2308">
        <v>289117</v>
      </c>
      <c r="K2308" t="s">
        <v>31</v>
      </c>
      <c r="L2308">
        <f t="shared" si="108"/>
        <v>2023</v>
      </c>
      <c r="M2308">
        <f t="shared" si="109"/>
        <v>4</v>
      </c>
      <c r="Q2308" t="str">
        <f t="shared" si="110"/>
        <v>High Loss</v>
      </c>
    </row>
    <row r="2309" spans="1:17">
      <c r="A2309" t="s">
        <v>4444</v>
      </c>
      <c r="B2309" t="s">
        <v>1678</v>
      </c>
      <c r="C2309" t="s">
        <v>1479</v>
      </c>
      <c r="D2309" t="s">
        <v>434</v>
      </c>
      <c r="E2309" t="s">
        <v>36</v>
      </c>
      <c r="F2309" s="4">
        <v>45724</v>
      </c>
      <c r="G2309" t="s">
        <v>28</v>
      </c>
      <c r="H2309" t="s">
        <v>38</v>
      </c>
      <c r="I2309" t="s">
        <v>74</v>
      </c>
      <c r="J2309">
        <v>205775</v>
      </c>
      <c r="K2309" t="s">
        <v>23</v>
      </c>
      <c r="L2309">
        <f t="shared" si="108"/>
        <v>2025</v>
      </c>
      <c r="M2309">
        <f t="shared" si="109"/>
        <v>3</v>
      </c>
      <c r="Q2309" t="str">
        <f t="shared" si="110"/>
        <v>Low Loss</v>
      </c>
    </row>
    <row r="2310" spans="1:17">
      <c r="A2310" t="s">
        <v>4445</v>
      </c>
      <c r="B2310" t="s">
        <v>4446</v>
      </c>
      <c r="C2310" t="s">
        <v>1252</v>
      </c>
      <c r="D2310" t="s">
        <v>232</v>
      </c>
      <c r="E2310" t="s">
        <v>19</v>
      </c>
      <c r="F2310" s="4">
        <v>45476</v>
      </c>
      <c r="G2310" t="s">
        <v>83</v>
      </c>
      <c r="H2310" t="s">
        <v>38</v>
      </c>
      <c r="I2310" t="s">
        <v>30</v>
      </c>
      <c r="J2310">
        <v>422959</v>
      </c>
      <c r="K2310" t="s">
        <v>23</v>
      </c>
      <c r="L2310">
        <f t="shared" si="108"/>
        <v>2024</v>
      </c>
      <c r="M2310">
        <f t="shared" si="109"/>
        <v>7</v>
      </c>
      <c r="Q2310" t="str">
        <f t="shared" si="110"/>
        <v>High Loss</v>
      </c>
    </row>
    <row r="2311" spans="1:17">
      <c r="A2311" t="s">
        <v>4447</v>
      </c>
      <c r="B2311" t="s">
        <v>2830</v>
      </c>
      <c r="C2311" t="s">
        <v>1137</v>
      </c>
      <c r="D2311" t="s">
        <v>62</v>
      </c>
      <c r="E2311" t="s">
        <v>88</v>
      </c>
      <c r="F2311" s="4">
        <v>45270</v>
      </c>
      <c r="G2311" t="s">
        <v>20</v>
      </c>
      <c r="H2311" t="s">
        <v>21</v>
      </c>
      <c r="I2311" t="s">
        <v>30</v>
      </c>
      <c r="J2311">
        <v>131116</v>
      </c>
      <c r="K2311" t="s">
        <v>31</v>
      </c>
      <c r="L2311">
        <f t="shared" si="108"/>
        <v>2023</v>
      </c>
      <c r="M2311">
        <f t="shared" si="109"/>
        <v>12</v>
      </c>
      <c r="Q2311" t="str">
        <f t="shared" si="110"/>
        <v>Low Loss</v>
      </c>
    </row>
    <row r="2312" spans="1:17">
      <c r="A2312" t="s">
        <v>4448</v>
      </c>
      <c r="B2312" t="s">
        <v>4449</v>
      </c>
      <c r="C2312" t="s">
        <v>426</v>
      </c>
      <c r="D2312" t="s">
        <v>139</v>
      </c>
      <c r="E2312" t="s">
        <v>88</v>
      </c>
      <c r="F2312" s="4">
        <v>45012</v>
      </c>
      <c r="G2312" t="s">
        <v>37</v>
      </c>
      <c r="H2312" t="s">
        <v>29</v>
      </c>
      <c r="I2312" t="s">
        <v>30</v>
      </c>
      <c r="J2312">
        <v>74269</v>
      </c>
      <c r="K2312" t="s">
        <v>31</v>
      </c>
      <c r="L2312">
        <f t="shared" si="108"/>
        <v>2023</v>
      </c>
      <c r="M2312">
        <f t="shared" si="109"/>
        <v>3</v>
      </c>
      <c r="Q2312" t="str">
        <f t="shared" si="110"/>
        <v>Low Loss</v>
      </c>
    </row>
    <row r="2313" spans="1:17">
      <c r="A2313" t="s">
        <v>4450</v>
      </c>
      <c r="B2313" t="s">
        <v>4451</v>
      </c>
      <c r="C2313" t="s">
        <v>276</v>
      </c>
      <c r="D2313" t="s">
        <v>44</v>
      </c>
      <c r="E2313" t="s">
        <v>97</v>
      </c>
      <c r="F2313" s="4">
        <v>45352</v>
      </c>
      <c r="G2313" t="s">
        <v>37</v>
      </c>
      <c r="H2313" t="s">
        <v>21</v>
      </c>
      <c r="I2313" t="s">
        <v>22</v>
      </c>
      <c r="J2313">
        <v>121835</v>
      </c>
      <c r="K2313" t="s">
        <v>31</v>
      </c>
      <c r="L2313">
        <f t="shared" si="108"/>
        <v>2024</v>
      </c>
      <c r="M2313">
        <f t="shared" si="109"/>
        <v>3</v>
      </c>
      <c r="Q2313" t="str">
        <f t="shared" si="110"/>
        <v>Low Loss</v>
      </c>
    </row>
    <row r="2314" spans="1:17">
      <c r="A2314" t="s">
        <v>4452</v>
      </c>
      <c r="B2314" t="s">
        <v>1208</v>
      </c>
      <c r="C2314" t="s">
        <v>269</v>
      </c>
      <c r="D2314" t="s">
        <v>124</v>
      </c>
      <c r="E2314" t="s">
        <v>68</v>
      </c>
      <c r="F2314" s="4">
        <v>45794</v>
      </c>
      <c r="G2314" t="s">
        <v>37</v>
      </c>
      <c r="H2314" t="s">
        <v>38</v>
      </c>
      <c r="I2314" t="s">
        <v>30</v>
      </c>
      <c r="J2314">
        <v>463448</v>
      </c>
      <c r="K2314" t="s">
        <v>31</v>
      </c>
      <c r="L2314">
        <f t="shared" si="108"/>
        <v>2025</v>
      </c>
      <c r="M2314">
        <f t="shared" si="109"/>
        <v>5</v>
      </c>
      <c r="Q2314" t="str">
        <f t="shared" si="110"/>
        <v>High Loss</v>
      </c>
    </row>
    <row r="2315" spans="1:17">
      <c r="A2315" t="s">
        <v>4453</v>
      </c>
      <c r="B2315" t="s">
        <v>4454</v>
      </c>
      <c r="C2315" t="s">
        <v>433</v>
      </c>
      <c r="D2315" t="s">
        <v>530</v>
      </c>
      <c r="E2315" t="s">
        <v>36</v>
      </c>
      <c r="F2315" s="4">
        <v>44981</v>
      </c>
      <c r="G2315" t="s">
        <v>83</v>
      </c>
      <c r="H2315" t="s">
        <v>21</v>
      </c>
      <c r="I2315" t="s">
        <v>22</v>
      </c>
      <c r="J2315">
        <v>479039</v>
      </c>
      <c r="K2315" t="s">
        <v>31</v>
      </c>
      <c r="L2315">
        <f t="shared" si="108"/>
        <v>2023</v>
      </c>
      <c r="M2315">
        <f t="shared" si="109"/>
        <v>2</v>
      </c>
      <c r="Q2315" t="str">
        <f t="shared" si="110"/>
        <v>High Loss</v>
      </c>
    </row>
    <row r="2316" spans="1:17">
      <c r="A2316" t="s">
        <v>4455</v>
      </c>
      <c r="B2316" t="s">
        <v>137</v>
      </c>
      <c r="C2316" t="s">
        <v>158</v>
      </c>
      <c r="D2316" t="s">
        <v>103</v>
      </c>
      <c r="E2316" t="s">
        <v>19</v>
      </c>
      <c r="F2316" s="4">
        <v>46011</v>
      </c>
      <c r="G2316" t="s">
        <v>28</v>
      </c>
      <c r="H2316" t="s">
        <v>29</v>
      </c>
      <c r="I2316" t="s">
        <v>30</v>
      </c>
      <c r="J2316">
        <v>142262</v>
      </c>
      <c r="K2316" t="s">
        <v>23</v>
      </c>
      <c r="L2316">
        <f t="shared" si="108"/>
        <v>2025</v>
      </c>
      <c r="M2316">
        <f t="shared" si="109"/>
        <v>12</v>
      </c>
      <c r="Q2316" t="str">
        <f t="shared" si="110"/>
        <v>Low Loss</v>
      </c>
    </row>
    <row r="2317" spans="1:17">
      <c r="A2317" t="s">
        <v>4456</v>
      </c>
      <c r="B2317" t="s">
        <v>4457</v>
      </c>
      <c r="C2317" t="s">
        <v>1776</v>
      </c>
      <c r="D2317" t="s">
        <v>170</v>
      </c>
      <c r="E2317" t="s">
        <v>97</v>
      </c>
      <c r="F2317" s="4">
        <v>45204</v>
      </c>
      <c r="G2317" t="s">
        <v>37</v>
      </c>
      <c r="H2317" t="s">
        <v>38</v>
      </c>
      <c r="I2317" t="s">
        <v>30</v>
      </c>
      <c r="J2317">
        <v>249507</v>
      </c>
      <c r="K2317" t="s">
        <v>23</v>
      </c>
      <c r="L2317">
        <f t="shared" si="108"/>
        <v>2023</v>
      </c>
      <c r="M2317">
        <f t="shared" si="109"/>
        <v>10</v>
      </c>
      <c r="Q2317" t="str">
        <f t="shared" si="110"/>
        <v>Low Loss</v>
      </c>
    </row>
    <row r="2318" spans="1:17">
      <c r="A2318" t="s">
        <v>4458</v>
      </c>
      <c r="B2318" t="s">
        <v>3206</v>
      </c>
      <c r="C2318" t="s">
        <v>1063</v>
      </c>
      <c r="D2318" t="s">
        <v>78</v>
      </c>
      <c r="E2318" t="s">
        <v>68</v>
      </c>
      <c r="F2318" s="4">
        <v>45562</v>
      </c>
      <c r="G2318" t="s">
        <v>37</v>
      </c>
      <c r="H2318" t="s">
        <v>29</v>
      </c>
      <c r="I2318" t="s">
        <v>30</v>
      </c>
      <c r="J2318">
        <v>328393</v>
      </c>
      <c r="K2318" t="s">
        <v>23</v>
      </c>
      <c r="L2318">
        <f t="shared" si="108"/>
        <v>2024</v>
      </c>
      <c r="M2318">
        <f t="shared" si="109"/>
        <v>9</v>
      </c>
      <c r="Q2318" t="str">
        <f t="shared" si="110"/>
        <v>High Loss</v>
      </c>
    </row>
    <row r="2319" spans="1:17">
      <c r="A2319" t="s">
        <v>4459</v>
      </c>
      <c r="B2319" t="s">
        <v>1835</v>
      </c>
      <c r="C2319" t="s">
        <v>213</v>
      </c>
      <c r="D2319" t="s">
        <v>354</v>
      </c>
      <c r="E2319" t="s">
        <v>97</v>
      </c>
      <c r="F2319" s="4">
        <v>45117</v>
      </c>
      <c r="G2319" t="s">
        <v>28</v>
      </c>
      <c r="H2319" t="s">
        <v>29</v>
      </c>
      <c r="I2319" t="s">
        <v>74</v>
      </c>
      <c r="J2319">
        <v>491976</v>
      </c>
      <c r="K2319" t="s">
        <v>23</v>
      </c>
      <c r="L2319">
        <f t="shared" si="108"/>
        <v>2023</v>
      </c>
      <c r="M2319">
        <f t="shared" si="109"/>
        <v>7</v>
      </c>
      <c r="Q2319" t="str">
        <f t="shared" si="110"/>
        <v>High Loss</v>
      </c>
    </row>
    <row r="2320" spans="1:17">
      <c r="A2320" t="s">
        <v>4460</v>
      </c>
      <c r="B2320" t="s">
        <v>4461</v>
      </c>
      <c r="C2320" t="s">
        <v>1399</v>
      </c>
      <c r="D2320" t="s">
        <v>135</v>
      </c>
      <c r="E2320" t="s">
        <v>19</v>
      </c>
      <c r="F2320" s="4">
        <v>45294</v>
      </c>
      <c r="G2320" t="s">
        <v>28</v>
      </c>
      <c r="H2320" t="s">
        <v>21</v>
      </c>
      <c r="I2320" t="s">
        <v>74</v>
      </c>
      <c r="J2320">
        <v>53823</v>
      </c>
      <c r="K2320" t="s">
        <v>23</v>
      </c>
      <c r="L2320">
        <f t="shared" si="108"/>
        <v>2024</v>
      </c>
      <c r="M2320">
        <f t="shared" si="109"/>
        <v>1</v>
      </c>
      <c r="Q2320" t="str">
        <f t="shared" si="110"/>
        <v>Low Loss</v>
      </c>
    </row>
    <row r="2321" spans="1:17">
      <c r="A2321" t="s">
        <v>4462</v>
      </c>
      <c r="B2321" t="s">
        <v>4463</v>
      </c>
      <c r="C2321" t="s">
        <v>707</v>
      </c>
      <c r="D2321" t="s">
        <v>82</v>
      </c>
      <c r="E2321" t="s">
        <v>63</v>
      </c>
      <c r="F2321" s="4">
        <v>45016</v>
      </c>
      <c r="G2321" t="s">
        <v>37</v>
      </c>
      <c r="H2321" t="s">
        <v>21</v>
      </c>
      <c r="I2321" t="s">
        <v>30</v>
      </c>
      <c r="J2321">
        <v>29767</v>
      </c>
      <c r="K2321" t="s">
        <v>31</v>
      </c>
      <c r="L2321">
        <f t="shared" si="108"/>
        <v>2023</v>
      </c>
      <c r="M2321">
        <f t="shared" si="109"/>
        <v>3</v>
      </c>
      <c r="Q2321" t="str">
        <f t="shared" si="110"/>
        <v>Low Loss</v>
      </c>
    </row>
    <row r="2322" spans="1:17">
      <c r="A2322" t="s">
        <v>4464</v>
      </c>
      <c r="B2322" t="s">
        <v>4465</v>
      </c>
      <c r="C2322" t="s">
        <v>722</v>
      </c>
      <c r="D2322" t="s">
        <v>365</v>
      </c>
      <c r="E2322" t="s">
        <v>97</v>
      </c>
      <c r="F2322" s="4">
        <v>45278</v>
      </c>
      <c r="G2322" t="s">
        <v>28</v>
      </c>
      <c r="H2322" t="s">
        <v>21</v>
      </c>
      <c r="I2322" t="s">
        <v>30</v>
      </c>
      <c r="J2322">
        <v>335233</v>
      </c>
      <c r="K2322" t="s">
        <v>31</v>
      </c>
      <c r="L2322">
        <f t="shared" si="108"/>
        <v>2023</v>
      </c>
      <c r="M2322">
        <f t="shared" si="109"/>
        <v>12</v>
      </c>
      <c r="Q2322" t="str">
        <f t="shared" si="110"/>
        <v>High Loss</v>
      </c>
    </row>
    <row r="2323" spans="1:17">
      <c r="A2323" t="s">
        <v>4466</v>
      </c>
      <c r="B2323" t="s">
        <v>4467</v>
      </c>
      <c r="C2323" t="s">
        <v>648</v>
      </c>
      <c r="D2323" t="s">
        <v>423</v>
      </c>
      <c r="E2323" t="s">
        <v>88</v>
      </c>
      <c r="F2323" s="4">
        <v>44929</v>
      </c>
      <c r="G2323" t="s">
        <v>20</v>
      </c>
      <c r="H2323" t="s">
        <v>38</v>
      </c>
      <c r="I2323" t="s">
        <v>30</v>
      </c>
      <c r="J2323">
        <v>484384</v>
      </c>
      <c r="K2323" t="s">
        <v>23</v>
      </c>
      <c r="L2323">
        <f t="shared" si="108"/>
        <v>2023</v>
      </c>
      <c r="M2323">
        <f t="shared" si="109"/>
        <v>1</v>
      </c>
      <c r="Q2323" t="str">
        <f t="shared" si="110"/>
        <v>High Loss</v>
      </c>
    </row>
    <row r="2324" spans="1:17">
      <c r="A2324" t="s">
        <v>4468</v>
      </c>
      <c r="B2324" t="s">
        <v>1887</v>
      </c>
      <c r="C2324" t="s">
        <v>895</v>
      </c>
      <c r="D2324" t="s">
        <v>322</v>
      </c>
      <c r="E2324" t="s">
        <v>58</v>
      </c>
      <c r="F2324" s="4">
        <v>45570</v>
      </c>
      <c r="G2324" t="s">
        <v>37</v>
      </c>
      <c r="H2324" t="s">
        <v>29</v>
      </c>
      <c r="I2324" t="s">
        <v>39</v>
      </c>
      <c r="J2324">
        <v>31217</v>
      </c>
      <c r="K2324" t="s">
        <v>23</v>
      </c>
      <c r="L2324">
        <f t="shared" si="108"/>
        <v>2024</v>
      </c>
      <c r="M2324">
        <f t="shared" si="109"/>
        <v>10</v>
      </c>
      <c r="Q2324" t="str">
        <f t="shared" si="110"/>
        <v>Low Loss</v>
      </c>
    </row>
    <row r="2325" spans="1:17">
      <c r="A2325" t="s">
        <v>4469</v>
      </c>
      <c r="B2325" t="s">
        <v>4470</v>
      </c>
      <c r="C2325" t="s">
        <v>722</v>
      </c>
      <c r="D2325" t="s">
        <v>163</v>
      </c>
      <c r="E2325" t="s">
        <v>19</v>
      </c>
      <c r="F2325" s="4">
        <v>45672</v>
      </c>
      <c r="G2325" t="s">
        <v>37</v>
      </c>
      <c r="H2325" t="s">
        <v>21</v>
      </c>
      <c r="I2325" t="s">
        <v>22</v>
      </c>
      <c r="J2325">
        <v>143005</v>
      </c>
      <c r="K2325" t="s">
        <v>23</v>
      </c>
      <c r="L2325">
        <f t="shared" si="108"/>
        <v>2025</v>
      </c>
      <c r="M2325">
        <f t="shared" si="109"/>
        <v>1</v>
      </c>
      <c r="Q2325" t="str">
        <f t="shared" si="110"/>
        <v>Low Loss</v>
      </c>
    </row>
    <row r="2326" spans="1:17">
      <c r="A2326" t="s">
        <v>4471</v>
      </c>
      <c r="B2326" t="s">
        <v>4472</v>
      </c>
      <c r="C2326" t="s">
        <v>873</v>
      </c>
      <c r="D2326" t="s">
        <v>143</v>
      </c>
      <c r="E2326" t="s">
        <v>58</v>
      </c>
      <c r="F2326" s="4">
        <v>45087</v>
      </c>
      <c r="G2326" t="s">
        <v>28</v>
      </c>
      <c r="H2326" t="s">
        <v>21</v>
      </c>
      <c r="I2326" t="s">
        <v>39</v>
      </c>
      <c r="J2326">
        <v>440616</v>
      </c>
      <c r="K2326" t="s">
        <v>23</v>
      </c>
      <c r="L2326">
        <f t="shared" si="108"/>
        <v>2023</v>
      </c>
      <c r="M2326">
        <f t="shared" si="109"/>
        <v>6</v>
      </c>
      <c r="Q2326" t="str">
        <f t="shared" si="110"/>
        <v>High Loss</v>
      </c>
    </row>
    <row r="2327" spans="1:17">
      <c r="A2327" t="s">
        <v>4473</v>
      </c>
      <c r="B2327" t="s">
        <v>4474</v>
      </c>
      <c r="C2327" t="s">
        <v>1758</v>
      </c>
      <c r="D2327" t="s">
        <v>78</v>
      </c>
      <c r="E2327" t="s">
        <v>58</v>
      </c>
      <c r="F2327" s="4">
        <v>45813</v>
      </c>
      <c r="G2327" t="s">
        <v>83</v>
      </c>
      <c r="H2327" t="s">
        <v>38</v>
      </c>
      <c r="I2327" t="s">
        <v>39</v>
      </c>
      <c r="J2327">
        <v>319455</v>
      </c>
      <c r="K2327" t="s">
        <v>31</v>
      </c>
      <c r="L2327">
        <f t="shared" si="108"/>
        <v>2025</v>
      </c>
      <c r="M2327">
        <f t="shared" si="109"/>
        <v>6</v>
      </c>
      <c r="Q2327" t="str">
        <f t="shared" si="110"/>
        <v>High Loss</v>
      </c>
    </row>
    <row r="2328" spans="1:17">
      <c r="A2328" t="s">
        <v>4475</v>
      </c>
      <c r="B2328" t="s">
        <v>4476</v>
      </c>
      <c r="C2328" t="s">
        <v>1004</v>
      </c>
      <c r="D2328" t="s">
        <v>302</v>
      </c>
      <c r="E2328" t="s">
        <v>68</v>
      </c>
      <c r="F2328" s="4">
        <v>45337</v>
      </c>
      <c r="G2328" t="s">
        <v>28</v>
      </c>
      <c r="H2328" t="s">
        <v>21</v>
      </c>
      <c r="I2328" t="s">
        <v>30</v>
      </c>
      <c r="J2328">
        <v>203526</v>
      </c>
      <c r="K2328" t="s">
        <v>31</v>
      </c>
      <c r="L2328">
        <f t="shared" si="108"/>
        <v>2024</v>
      </c>
      <c r="M2328">
        <f t="shared" si="109"/>
        <v>2</v>
      </c>
      <c r="Q2328" t="str">
        <f t="shared" si="110"/>
        <v>Low Loss</v>
      </c>
    </row>
    <row r="2329" spans="1:17">
      <c r="A2329" t="s">
        <v>4477</v>
      </c>
      <c r="B2329" t="s">
        <v>864</v>
      </c>
      <c r="C2329" t="s">
        <v>1137</v>
      </c>
      <c r="D2329" t="s">
        <v>369</v>
      </c>
      <c r="E2329" t="s">
        <v>58</v>
      </c>
      <c r="F2329" s="4">
        <v>45449</v>
      </c>
      <c r="G2329" t="s">
        <v>28</v>
      </c>
      <c r="H2329" t="s">
        <v>38</v>
      </c>
      <c r="I2329" t="s">
        <v>30</v>
      </c>
      <c r="J2329">
        <v>418881</v>
      </c>
      <c r="K2329" t="s">
        <v>23</v>
      </c>
      <c r="L2329">
        <f t="shared" si="108"/>
        <v>2024</v>
      </c>
      <c r="M2329">
        <f t="shared" si="109"/>
        <v>6</v>
      </c>
      <c r="Q2329" t="str">
        <f t="shared" si="110"/>
        <v>High Loss</v>
      </c>
    </row>
    <row r="2330" spans="1:17">
      <c r="A2330" t="s">
        <v>4478</v>
      </c>
      <c r="B2330" t="s">
        <v>4479</v>
      </c>
      <c r="C2330" t="s">
        <v>977</v>
      </c>
      <c r="D2330" t="s">
        <v>167</v>
      </c>
      <c r="E2330" t="s">
        <v>63</v>
      </c>
      <c r="F2330" s="4">
        <v>45395</v>
      </c>
      <c r="G2330" t="s">
        <v>28</v>
      </c>
      <c r="H2330" t="s">
        <v>38</v>
      </c>
      <c r="I2330" t="s">
        <v>30</v>
      </c>
      <c r="J2330">
        <v>104985</v>
      </c>
      <c r="K2330" t="s">
        <v>31</v>
      </c>
      <c r="L2330">
        <f t="shared" si="108"/>
        <v>2024</v>
      </c>
      <c r="M2330">
        <f t="shared" si="109"/>
        <v>4</v>
      </c>
      <c r="Q2330" t="str">
        <f t="shared" si="110"/>
        <v>Low Loss</v>
      </c>
    </row>
    <row r="2331" spans="1:17">
      <c r="A2331" t="s">
        <v>4480</v>
      </c>
      <c r="B2331" t="s">
        <v>3085</v>
      </c>
      <c r="C2331" t="s">
        <v>1186</v>
      </c>
      <c r="D2331" t="s">
        <v>288</v>
      </c>
      <c r="E2331" t="s">
        <v>58</v>
      </c>
      <c r="F2331" s="4">
        <v>45264</v>
      </c>
      <c r="G2331" t="s">
        <v>37</v>
      </c>
      <c r="H2331" t="s">
        <v>21</v>
      </c>
      <c r="I2331" t="s">
        <v>30</v>
      </c>
      <c r="J2331">
        <v>329400</v>
      </c>
      <c r="K2331" t="s">
        <v>31</v>
      </c>
      <c r="L2331">
        <f t="shared" si="108"/>
        <v>2023</v>
      </c>
      <c r="M2331">
        <f t="shared" si="109"/>
        <v>12</v>
      </c>
      <c r="Q2331" t="str">
        <f t="shared" si="110"/>
        <v>High Loss</v>
      </c>
    </row>
    <row r="2332" spans="1:17">
      <c r="A2332" t="s">
        <v>4481</v>
      </c>
      <c r="B2332" t="s">
        <v>939</v>
      </c>
      <c r="C2332" t="s">
        <v>1009</v>
      </c>
      <c r="D2332" t="s">
        <v>662</v>
      </c>
      <c r="E2332" t="s">
        <v>97</v>
      </c>
      <c r="F2332" s="4">
        <v>45982</v>
      </c>
      <c r="G2332" t="s">
        <v>37</v>
      </c>
      <c r="H2332" t="s">
        <v>21</v>
      </c>
      <c r="I2332" t="s">
        <v>39</v>
      </c>
      <c r="J2332">
        <v>496468</v>
      </c>
      <c r="K2332" t="s">
        <v>23</v>
      </c>
      <c r="L2332">
        <f t="shared" si="108"/>
        <v>2025</v>
      </c>
      <c r="M2332">
        <f t="shared" si="109"/>
        <v>11</v>
      </c>
      <c r="Q2332" t="str">
        <f t="shared" si="110"/>
        <v>High Loss</v>
      </c>
    </row>
    <row r="2333" spans="1:17">
      <c r="A2333" t="s">
        <v>4482</v>
      </c>
      <c r="B2333" t="s">
        <v>2094</v>
      </c>
      <c r="C2333" t="s">
        <v>188</v>
      </c>
      <c r="D2333" t="s">
        <v>369</v>
      </c>
      <c r="E2333" t="s">
        <v>97</v>
      </c>
      <c r="F2333" s="4">
        <v>45073</v>
      </c>
      <c r="G2333" t="s">
        <v>28</v>
      </c>
      <c r="H2333" t="s">
        <v>29</v>
      </c>
      <c r="I2333" t="s">
        <v>30</v>
      </c>
      <c r="J2333">
        <v>71196</v>
      </c>
      <c r="K2333" t="s">
        <v>31</v>
      </c>
      <c r="L2333">
        <f t="shared" si="108"/>
        <v>2023</v>
      </c>
      <c r="M2333">
        <f t="shared" si="109"/>
        <v>5</v>
      </c>
      <c r="Q2333" t="str">
        <f t="shared" si="110"/>
        <v>Low Loss</v>
      </c>
    </row>
    <row r="2334" spans="1:17">
      <c r="A2334" t="s">
        <v>4483</v>
      </c>
      <c r="B2334" t="s">
        <v>4484</v>
      </c>
      <c r="C2334" t="s">
        <v>392</v>
      </c>
      <c r="D2334" t="s">
        <v>73</v>
      </c>
      <c r="E2334" t="s">
        <v>63</v>
      </c>
      <c r="F2334" s="4">
        <v>45538</v>
      </c>
      <c r="G2334" t="s">
        <v>83</v>
      </c>
      <c r="H2334" t="s">
        <v>21</v>
      </c>
      <c r="I2334" t="s">
        <v>30</v>
      </c>
      <c r="J2334">
        <v>287489</v>
      </c>
      <c r="K2334" t="s">
        <v>23</v>
      </c>
      <c r="L2334">
        <f t="shared" si="108"/>
        <v>2024</v>
      </c>
      <c r="M2334">
        <f t="shared" si="109"/>
        <v>9</v>
      </c>
      <c r="Q2334" t="str">
        <f t="shared" si="110"/>
        <v>High Loss</v>
      </c>
    </row>
    <row r="2335" spans="1:17">
      <c r="A2335" t="s">
        <v>4485</v>
      </c>
      <c r="B2335" t="s">
        <v>4486</v>
      </c>
      <c r="C2335" t="s">
        <v>1966</v>
      </c>
      <c r="D2335" t="s">
        <v>52</v>
      </c>
      <c r="E2335" t="s">
        <v>19</v>
      </c>
      <c r="F2335" s="4">
        <v>45463</v>
      </c>
      <c r="G2335" t="s">
        <v>37</v>
      </c>
      <c r="H2335" t="s">
        <v>38</v>
      </c>
      <c r="I2335" t="s">
        <v>22</v>
      </c>
      <c r="J2335">
        <v>116081</v>
      </c>
      <c r="K2335" t="s">
        <v>23</v>
      </c>
      <c r="L2335">
        <f t="shared" si="108"/>
        <v>2024</v>
      </c>
      <c r="M2335">
        <f t="shared" si="109"/>
        <v>6</v>
      </c>
      <c r="Q2335" t="str">
        <f t="shared" si="110"/>
        <v>Low Loss</v>
      </c>
    </row>
    <row r="2336" spans="1:17">
      <c r="A2336" t="s">
        <v>4487</v>
      </c>
      <c r="B2336" t="s">
        <v>1545</v>
      </c>
      <c r="C2336" t="s">
        <v>47</v>
      </c>
      <c r="D2336" t="s">
        <v>322</v>
      </c>
      <c r="E2336" t="s">
        <v>68</v>
      </c>
      <c r="F2336" s="4">
        <v>46000</v>
      </c>
      <c r="G2336" t="s">
        <v>37</v>
      </c>
      <c r="H2336" t="s">
        <v>29</v>
      </c>
      <c r="I2336" t="s">
        <v>74</v>
      </c>
      <c r="J2336">
        <v>134797</v>
      </c>
      <c r="K2336" t="s">
        <v>23</v>
      </c>
      <c r="L2336">
        <f t="shared" si="108"/>
        <v>2025</v>
      </c>
      <c r="M2336">
        <f t="shared" si="109"/>
        <v>12</v>
      </c>
      <c r="Q2336" t="str">
        <f t="shared" si="110"/>
        <v>Low Loss</v>
      </c>
    </row>
    <row r="2337" spans="1:17">
      <c r="A2337" t="s">
        <v>4488</v>
      </c>
      <c r="B2337" t="s">
        <v>4489</v>
      </c>
      <c r="C2337" t="s">
        <v>61</v>
      </c>
      <c r="D2337" t="s">
        <v>365</v>
      </c>
      <c r="E2337" t="s">
        <v>19</v>
      </c>
      <c r="F2337" s="4">
        <v>45685</v>
      </c>
      <c r="G2337" t="s">
        <v>20</v>
      </c>
      <c r="H2337" t="s">
        <v>21</v>
      </c>
      <c r="I2337" t="s">
        <v>30</v>
      </c>
      <c r="J2337">
        <v>109559</v>
      </c>
      <c r="K2337" t="s">
        <v>23</v>
      </c>
      <c r="L2337">
        <f t="shared" si="108"/>
        <v>2025</v>
      </c>
      <c r="M2337">
        <f t="shared" si="109"/>
        <v>1</v>
      </c>
      <c r="Q2337" t="str">
        <f t="shared" si="110"/>
        <v>Low Loss</v>
      </c>
    </row>
    <row r="2338" spans="1:17">
      <c r="A2338" t="s">
        <v>4490</v>
      </c>
      <c r="B2338" t="s">
        <v>2313</v>
      </c>
      <c r="C2338" t="s">
        <v>1464</v>
      </c>
      <c r="D2338" t="s">
        <v>280</v>
      </c>
      <c r="E2338" t="s">
        <v>58</v>
      </c>
      <c r="F2338" s="4">
        <v>45134</v>
      </c>
      <c r="G2338" t="s">
        <v>20</v>
      </c>
      <c r="H2338" t="s">
        <v>38</v>
      </c>
      <c r="I2338" t="s">
        <v>30</v>
      </c>
      <c r="J2338">
        <v>188181</v>
      </c>
      <c r="K2338" t="s">
        <v>31</v>
      </c>
      <c r="L2338">
        <f t="shared" si="108"/>
        <v>2023</v>
      </c>
      <c r="M2338">
        <f t="shared" si="109"/>
        <v>7</v>
      </c>
      <c r="Q2338" t="str">
        <f t="shared" si="110"/>
        <v>Low Loss</v>
      </c>
    </row>
    <row r="2339" spans="1:17">
      <c r="A2339" t="s">
        <v>4491</v>
      </c>
      <c r="B2339" t="s">
        <v>4492</v>
      </c>
      <c r="C2339" t="s">
        <v>1776</v>
      </c>
      <c r="D2339" t="s">
        <v>147</v>
      </c>
      <c r="E2339" t="s">
        <v>58</v>
      </c>
      <c r="F2339" s="4">
        <v>45777</v>
      </c>
      <c r="G2339" t="s">
        <v>83</v>
      </c>
      <c r="H2339" t="s">
        <v>29</v>
      </c>
      <c r="I2339" t="s">
        <v>39</v>
      </c>
      <c r="J2339">
        <v>42263</v>
      </c>
      <c r="K2339" t="s">
        <v>31</v>
      </c>
      <c r="L2339">
        <f t="shared" si="108"/>
        <v>2025</v>
      </c>
      <c r="M2339">
        <f t="shared" si="109"/>
        <v>4</v>
      </c>
      <c r="Q2339" t="str">
        <f t="shared" si="110"/>
        <v>Low Loss</v>
      </c>
    </row>
    <row r="2340" spans="1:17">
      <c r="A2340" t="s">
        <v>4493</v>
      </c>
      <c r="B2340" t="s">
        <v>4494</v>
      </c>
      <c r="C2340" t="s">
        <v>600</v>
      </c>
      <c r="D2340" t="s">
        <v>82</v>
      </c>
      <c r="E2340" t="s">
        <v>63</v>
      </c>
      <c r="F2340" s="4">
        <v>45408</v>
      </c>
      <c r="G2340" t="s">
        <v>83</v>
      </c>
      <c r="H2340" t="s">
        <v>21</v>
      </c>
      <c r="I2340" t="s">
        <v>39</v>
      </c>
      <c r="J2340">
        <v>260659</v>
      </c>
      <c r="K2340" t="s">
        <v>23</v>
      </c>
      <c r="L2340">
        <f t="shared" si="108"/>
        <v>2024</v>
      </c>
      <c r="M2340">
        <f t="shared" si="109"/>
        <v>4</v>
      </c>
      <c r="Q2340" t="str">
        <f t="shared" si="110"/>
        <v>High Loss</v>
      </c>
    </row>
    <row r="2341" spans="1:17">
      <c r="A2341" t="s">
        <v>4495</v>
      </c>
      <c r="B2341" t="s">
        <v>4496</v>
      </c>
      <c r="C2341" t="s">
        <v>1372</v>
      </c>
      <c r="D2341" t="s">
        <v>48</v>
      </c>
      <c r="E2341" t="s">
        <v>88</v>
      </c>
      <c r="F2341" s="4">
        <v>45430</v>
      </c>
      <c r="G2341" t="s">
        <v>20</v>
      </c>
      <c r="H2341" t="s">
        <v>38</v>
      </c>
      <c r="I2341" t="s">
        <v>74</v>
      </c>
      <c r="J2341">
        <v>460858</v>
      </c>
      <c r="K2341" t="s">
        <v>23</v>
      </c>
      <c r="L2341">
        <f t="shared" si="108"/>
        <v>2024</v>
      </c>
      <c r="M2341">
        <f t="shared" si="109"/>
        <v>5</v>
      </c>
      <c r="Q2341" t="str">
        <f t="shared" si="110"/>
        <v>High Loss</v>
      </c>
    </row>
    <row r="2342" spans="1:17">
      <c r="A2342" t="s">
        <v>4497</v>
      </c>
      <c r="B2342" t="s">
        <v>310</v>
      </c>
      <c r="C2342" t="s">
        <v>856</v>
      </c>
      <c r="D2342" t="s">
        <v>124</v>
      </c>
      <c r="E2342" t="s">
        <v>63</v>
      </c>
      <c r="F2342" s="4">
        <v>45968</v>
      </c>
      <c r="G2342" t="s">
        <v>28</v>
      </c>
      <c r="H2342" t="s">
        <v>21</v>
      </c>
      <c r="I2342" t="s">
        <v>74</v>
      </c>
      <c r="J2342">
        <v>334388</v>
      </c>
      <c r="K2342" t="s">
        <v>31</v>
      </c>
      <c r="L2342">
        <f t="shared" si="108"/>
        <v>2025</v>
      </c>
      <c r="M2342">
        <f t="shared" si="109"/>
        <v>11</v>
      </c>
      <c r="Q2342" t="str">
        <f t="shared" si="110"/>
        <v>High Loss</v>
      </c>
    </row>
    <row r="2343" spans="1:17">
      <c r="A2343" t="s">
        <v>4498</v>
      </c>
      <c r="B2343" t="s">
        <v>4499</v>
      </c>
      <c r="C2343" t="s">
        <v>722</v>
      </c>
      <c r="D2343" t="s">
        <v>365</v>
      </c>
      <c r="E2343" t="s">
        <v>36</v>
      </c>
      <c r="F2343" s="4">
        <v>45568</v>
      </c>
      <c r="G2343" t="s">
        <v>28</v>
      </c>
      <c r="H2343" t="s">
        <v>38</v>
      </c>
      <c r="I2343" t="s">
        <v>39</v>
      </c>
      <c r="J2343">
        <v>51640</v>
      </c>
      <c r="K2343" t="s">
        <v>31</v>
      </c>
      <c r="L2343">
        <f t="shared" si="108"/>
        <v>2024</v>
      </c>
      <c r="M2343">
        <f t="shared" si="109"/>
        <v>10</v>
      </c>
      <c r="Q2343" t="str">
        <f t="shared" si="110"/>
        <v>Low Loss</v>
      </c>
    </row>
    <row r="2344" spans="1:17">
      <c r="A2344" t="s">
        <v>4500</v>
      </c>
      <c r="B2344" t="s">
        <v>4501</v>
      </c>
      <c r="C2344" t="s">
        <v>1464</v>
      </c>
      <c r="D2344" t="s">
        <v>288</v>
      </c>
      <c r="E2344" t="s">
        <v>58</v>
      </c>
      <c r="F2344" s="4">
        <v>45135</v>
      </c>
      <c r="G2344" t="s">
        <v>20</v>
      </c>
      <c r="H2344" t="s">
        <v>21</v>
      </c>
      <c r="I2344" t="s">
        <v>74</v>
      </c>
      <c r="J2344">
        <v>476278</v>
      </c>
      <c r="K2344" t="s">
        <v>31</v>
      </c>
      <c r="L2344">
        <f t="shared" si="108"/>
        <v>2023</v>
      </c>
      <c r="M2344">
        <f t="shared" si="109"/>
        <v>7</v>
      </c>
      <c r="Q2344" t="str">
        <f t="shared" si="110"/>
        <v>High Loss</v>
      </c>
    </row>
    <row r="2345" spans="1:17">
      <c r="A2345" t="s">
        <v>4502</v>
      </c>
      <c r="B2345" t="s">
        <v>4503</v>
      </c>
      <c r="C2345" t="s">
        <v>707</v>
      </c>
      <c r="D2345" t="s">
        <v>181</v>
      </c>
      <c r="E2345" t="s">
        <v>68</v>
      </c>
      <c r="F2345" s="4">
        <v>45545</v>
      </c>
      <c r="G2345" t="s">
        <v>20</v>
      </c>
      <c r="H2345" t="s">
        <v>38</v>
      </c>
      <c r="I2345" t="s">
        <v>30</v>
      </c>
      <c r="J2345">
        <v>30971</v>
      </c>
      <c r="K2345" t="s">
        <v>31</v>
      </c>
      <c r="L2345">
        <f t="shared" si="108"/>
        <v>2024</v>
      </c>
      <c r="M2345">
        <f t="shared" si="109"/>
        <v>9</v>
      </c>
      <c r="Q2345" t="str">
        <f t="shared" si="110"/>
        <v>Low Loss</v>
      </c>
    </row>
    <row r="2346" spans="1:17">
      <c r="A2346" t="s">
        <v>4504</v>
      </c>
      <c r="B2346" t="s">
        <v>60</v>
      </c>
      <c r="C2346" t="s">
        <v>1257</v>
      </c>
      <c r="D2346" t="s">
        <v>44</v>
      </c>
      <c r="E2346" t="s">
        <v>97</v>
      </c>
      <c r="F2346" s="4">
        <v>45519</v>
      </c>
      <c r="G2346" t="s">
        <v>83</v>
      </c>
      <c r="H2346" t="s">
        <v>21</v>
      </c>
      <c r="I2346" t="s">
        <v>39</v>
      </c>
      <c r="J2346">
        <v>450645</v>
      </c>
      <c r="K2346" t="s">
        <v>31</v>
      </c>
      <c r="L2346">
        <f t="shared" si="108"/>
        <v>2024</v>
      </c>
      <c r="M2346">
        <f t="shared" si="109"/>
        <v>8</v>
      </c>
      <c r="Q2346" t="str">
        <f t="shared" si="110"/>
        <v>High Loss</v>
      </c>
    </row>
    <row r="2347" spans="1:17">
      <c r="A2347" t="s">
        <v>4505</v>
      </c>
      <c r="B2347" t="s">
        <v>4506</v>
      </c>
      <c r="C2347" t="s">
        <v>572</v>
      </c>
      <c r="D2347" t="s">
        <v>284</v>
      </c>
      <c r="E2347" t="s">
        <v>58</v>
      </c>
      <c r="F2347" s="4">
        <v>45599</v>
      </c>
      <c r="G2347" t="s">
        <v>37</v>
      </c>
      <c r="H2347" t="s">
        <v>21</v>
      </c>
      <c r="I2347" t="s">
        <v>30</v>
      </c>
      <c r="J2347">
        <v>120527</v>
      </c>
      <c r="K2347" t="s">
        <v>31</v>
      </c>
      <c r="L2347">
        <f t="shared" si="108"/>
        <v>2024</v>
      </c>
      <c r="M2347">
        <f t="shared" si="109"/>
        <v>11</v>
      </c>
      <c r="Q2347" t="str">
        <f t="shared" si="110"/>
        <v>Low Loss</v>
      </c>
    </row>
    <row r="2348" spans="1:17">
      <c r="A2348" t="s">
        <v>4507</v>
      </c>
      <c r="B2348" t="s">
        <v>502</v>
      </c>
      <c r="C2348" t="s">
        <v>158</v>
      </c>
      <c r="D2348" t="s">
        <v>107</v>
      </c>
      <c r="E2348" t="s">
        <v>58</v>
      </c>
      <c r="F2348" s="4">
        <v>45212</v>
      </c>
      <c r="G2348" t="s">
        <v>20</v>
      </c>
      <c r="H2348" t="s">
        <v>38</v>
      </c>
      <c r="I2348" t="s">
        <v>30</v>
      </c>
      <c r="J2348">
        <v>121396</v>
      </c>
      <c r="K2348" t="s">
        <v>31</v>
      </c>
      <c r="L2348">
        <f t="shared" si="108"/>
        <v>2023</v>
      </c>
      <c r="M2348">
        <f t="shared" si="109"/>
        <v>10</v>
      </c>
      <c r="Q2348" t="str">
        <f t="shared" si="110"/>
        <v>Low Loss</v>
      </c>
    </row>
    <row r="2349" spans="1:17">
      <c r="A2349" t="s">
        <v>4508</v>
      </c>
      <c r="B2349" t="s">
        <v>4509</v>
      </c>
      <c r="C2349" t="s">
        <v>1035</v>
      </c>
      <c r="D2349" t="s">
        <v>167</v>
      </c>
      <c r="E2349" t="s">
        <v>36</v>
      </c>
      <c r="F2349" s="4">
        <v>45644</v>
      </c>
      <c r="G2349" t="s">
        <v>20</v>
      </c>
      <c r="H2349" t="s">
        <v>21</v>
      </c>
      <c r="I2349" t="s">
        <v>30</v>
      </c>
      <c r="J2349">
        <v>352588</v>
      </c>
      <c r="K2349" t="s">
        <v>23</v>
      </c>
      <c r="L2349">
        <f t="shared" si="108"/>
        <v>2024</v>
      </c>
      <c r="M2349">
        <f t="shared" si="109"/>
        <v>12</v>
      </c>
      <c r="Q2349" t="str">
        <f t="shared" si="110"/>
        <v>High Loss</v>
      </c>
    </row>
    <row r="2350" spans="1:17">
      <c r="A2350" t="s">
        <v>4510</v>
      </c>
      <c r="B2350" t="s">
        <v>4511</v>
      </c>
      <c r="C2350" t="s">
        <v>452</v>
      </c>
      <c r="D2350" t="s">
        <v>288</v>
      </c>
      <c r="E2350" t="s">
        <v>68</v>
      </c>
      <c r="F2350" s="4">
        <v>45304</v>
      </c>
      <c r="G2350" t="s">
        <v>20</v>
      </c>
      <c r="H2350" t="s">
        <v>38</v>
      </c>
      <c r="I2350" t="s">
        <v>30</v>
      </c>
      <c r="J2350">
        <v>123045</v>
      </c>
      <c r="K2350" t="s">
        <v>31</v>
      </c>
      <c r="L2350">
        <f t="shared" si="108"/>
        <v>2024</v>
      </c>
      <c r="M2350">
        <f t="shared" si="109"/>
        <v>1</v>
      </c>
      <c r="Q2350" t="str">
        <f t="shared" si="110"/>
        <v>Low Loss</v>
      </c>
    </row>
    <row r="2351" spans="1:17">
      <c r="A2351" t="s">
        <v>4512</v>
      </c>
      <c r="B2351" t="s">
        <v>4513</v>
      </c>
      <c r="C2351" t="s">
        <v>968</v>
      </c>
      <c r="D2351" t="s">
        <v>662</v>
      </c>
      <c r="E2351" t="s">
        <v>63</v>
      </c>
      <c r="F2351" s="4">
        <v>45063</v>
      </c>
      <c r="G2351" t="s">
        <v>28</v>
      </c>
      <c r="H2351" t="s">
        <v>21</v>
      </c>
      <c r="I2351" t="s">
        <v>30</v>
      </c>
      <c r="J2351">
        <v>12266</v>
      </c>
      <c r="K2351" t="s">
        <v>23</v>
      </c>
      <c r="L2351">
        <f t="shared" si="108"/>
        <v>2023</v>
      </c>
      <c r="M2351">
        <f t="shared" si="109"/>
        <v>5</v>
      </c>
      <c r="Q2351" t="str">
        <f t="shared" si="110"/>
        <v>Low Loss</v>
      </c>
    </row>
    <row r="2352" spans="1:17">
      <c r="A2352" t="s">
        <v>4514</v>
      </c>
      <c r="B2352" t="s">
        <v>4515</v>
      </c>
      <c r="C2352" t="s">
        <v>892</v>
      </c>
      <c r="D2352" t="s">
        <v>434</v>
      </c>
      <c r="E2352" t="s">
        <v>58</v>
      </c>
      <c r="F2352" s="4">
        <v>45281</v>
      </c>
      <c r="G2352" t="s">
        <v>20</v>
      </c>
      <c r="H2352" t="s">
        <v>38</v>
      </c>
      <c r="I2352" t="s">
        <v>39</v>
      </c>
      <c r="J2352">
        <v>288299</v>
      </c>
      <c r="K2352" t="s">
        <v>31</v>
      </c>
      <c r="L2352">
        <f t="shared" si="108"/>
        <v>2023</v>
      </c>
      <c r="M2352">
        <f t="shared" si="109"/>
        <v>12</v>
      </c>
      <c r="Q2352" t="str">
        <f t="shared" si="110"/>
        <v>High Loss</v>
      </c>
    </row>
    <row r="2353" spans="1:17">
      <c r="A2353" t="s">
        <v>4516</v>
      </c>
      <c r="B2353" t="s">
        <v>3817</v>
      </c>
      <c r="C2353" t="s">
        <v>1543</v>
      </c>
      <c r="D2353" t="s">
        <v>103</v>
      </c>
      <c r="E2353" t="s">
        <v>63</v>
      </c>
      <c r="F2353" s="4">
        <v>45522</v>
      </c>
      <c r="G2353" t="s">
        <v>83</v>
      </c>
      <c r="H2353" t="s">
        <v>21</v>
      </c>
      <c r="I2353" t="s">
        <v>39</v>
      </c>
      <c r="J2353">
        <v>252660</v>
      </c>
      <c r="K2353" t="s">
        <v>23</v>
      </c>
      <c r="L2353">
        <f t="shared" si="108"/>
        <v>2024</v>
      </c>
      <c r="M2353">
        <f t="shared" si="109"/>
        <v>8</v>
      </c>
      <c r="Q2353" t="str">
        <f t="shared" si="110"/>
        <v>High Loss</v>
      </c>
    </row>
    <row r="2354" spans="1:17">
      <c r="A2354" t="s">
        <v>4517</v>
      </c>
      <c r="B2354" t="s">
        <v>4518</v>
      </c>
      <c r="C2354" t="s">
        <v>572</v>
      </c>
      <c r="D2354" t="s">
        <v>434</v>
      </c>
      <c r="E2354" t="s">
        <v>97</v>
      </c>
      <c r="F2354" s="4">
        <v>45939</v>
      </c>
      <c r="G2354" t="s">
        <v>20</v>
      </c>
      <c r="H2354" t="s">
        <v>38</v>
      </c>
      <c r="I2354" t="s">
        <v>74</v>
      </c>
      <c r="J2354">
        <v>58395</v>
      </c>
      <c r="K2354" t="s">
        <v>23</v>
      </c>
      <c r="L2354">
        <f t="shared" si="108"/>
        <v>2025</v>
      </c>
      <c r="M2354">
        <f t="shared" si="109"/>
        <v>10</v>
      </c>
      <c r="Q2354" t="str">
        <f t="shared" si="110"/>
        <v>Low Loss</v>
      </c>
    </row>
    <row r="2355" spans="1:17">
      <c r="A2355" t="s">
        <v>4519</v>
      </c>
      <c r="B2355" t="s">
        <v>4520</v>
      </c>
      <c r="C2355" t="s">
        <v>569</v>
      </c>
      <c r="D2355" t="s">
        <v>402</v>
      </c>
      <c r="E2355" t="s">
        <v>58</v>
      </c>
      <c r="F2355" s="4">
        <v>45981</v>
      </c>
      <c r="G2355" t="s">
        <v>83</v>
      </c>
      <c r="H2355" t="s">
        <v>21</v>
      </c>
      <c r="I2355" t="s">
        <v>39</v>
      </c>
      <c r="J2355">
        <v>420206</v>
      </c>
      <c r="K2355" t="s">
        <v>31</v>
      </c>
      <c r="L2355">
        <f t="shared" si="108"/>
        <v>2025</v>
      </c>
      <c r="M2355">
        <f t="shared" si="109"/>
        <v>11</v>
      </c>
      <c r="Q2355" t="str">
        <f t="shared" si="110"/>
        <v>High Loss</v>
      </c>
    </row>
    <row r="2356" spans="1:17">
      <c r="A2356" t="s">
        <v>4521</v>
      </c>
      <c r="B2356" t="s">
        <v>2421</v>
      </c>
      <c r="C2356" t="s">
        <v>398</v>
      </c>
      <c r="D2356" t="s">
        <v>214</v>
      </c>
      <c r="E2356" t="s">
        <v>36</v>
      </c>
      <c r="F2356" s="4">
        <v>45756</v>
      </c>
      <c r="G2356" t="s">
        <v>83</v>
      </c>
      <c r="H2356" t="s">
        <v>38</v>
      </c>
      <c r="I2356" t="s">
        <v>39</v>
      </c>
      <c r="J2356">
        <v>439770</v>
      </c>
      <c r="K2356" t="s">
        <v>31</v>
      </c>
      <c r="L2356">
        <f t="shared" si="108"/>
        <v>2025</v>
      </c>
      <c r="M2356">
        <f t="shared" si="109"/>
        <v>4</v>
      </c>
      <c r="Q2356" t="str">
        <f t="shared" si="110"/>
        <v>High Loss</v>
      </c>
    </row>
    <row r="2357" spans="1:17">
      <c r="A2357" t="s">
        <v>4522</v>
      </c>
      <c r="B2357" t="s">
        <v>4523</v>
      </c>
      <c r="C2357" t="s">
        <v>1709</v>
      </c>
      <c r="D2357" t="s">
        <v>259</v>
      </c>
      <c r="E2357" t="s">
        <v>36</v>
      </c>
      <c r="F2357" s="4">
        <v>45507</v>
      </c>
      <c r="G2357" t="s">
        <v>20</v>
      </c>
      <c r="H2357" t="s">
        <v>38</v>
      </c>
      <c r="I2357" t="s">
        <v>39</v>
      </c>
      <c r="J2357">
        <v>474644</v>
      </c>
      <c r="K2357" t="s">
        <v>31</v>
      </c>
      <c r="L2357">
        <f t="shared" si="108"/>
        <v>2024</v>
      </c>
      <c r="M2357">
        <f t="shared" si="109"/>
        <v>8</v>
      </c>
      <c r="Q2357" t="str">
        <f t="shared" si="110"/>
        <v>High Loss</v>
      </c>
    </row>
    <row r="2358" spans="1:17">
      <c r="A2358" t="s">
        <v>4524</v>
      </c>
      <c r="B2358" t="s">
        <v>1929</v>
      </c>
      <c r="C2358" t="s">
        <v>2690</v>
      </c>
      <c r="D2358" t="s">
        <v>57</v>
      </c>
      <c r="E2358" t="s">
        <v>68</v>
      </c>
      <c r="F2358" s="4">
        <v>45213</v>
      </c>
      <c r="G2358" t="s">
        <v>83</v>
      </c>
      <c r="H2358" t="s">
        <v>29</v>
      </c>
      <c r="I2358" t="s">
        <v>30</v>
      </c>
      <c r="J2358">
        <v>448331</v>
      </c>
      <c r="K2358" t="s">
        <v>31</v>
      </c>
      <c r="L2358">
        <f t="shared" si="108"/>
        <v>2023</v>
      </c>
      <c r="M2358">
        <f t="shared" si="109"/>
        <v>10</v>
      </c>
      <c r="Q2358" t="str">
        <f t="shared" si="110"/>
        <v>High Loss</v>
      </c>
    </row>
    <row r="2359" spans="1:17">
      <c r="A2359" t="s">
        <v>4525</v>
      </c>
      <c r="B2359" t="s">
        <v>2586</v>
      </c>
      <c r="C2359" t="s">
        <v>242</v>
      </c>
      <c r="D2359" t="s">
        <v>27</v>
      </c>
      <c r="E2359" t="s">
        <v>19</v>
      </c>
      <c r="F2359" s="4">
        <v>45372</v>
      </c>
      <c r="G2359" t="s">
        <v>20</v>
      </c>
      <c r="H2359" t="s">
        <v>21</v>
      </c>
      <c r="I2359" t="s">
        <v>30</v>
      </c>
      <c r="J2359">
        <v>116893</v>
      </c>
      <c r="K2359" t="s">
        <v>31</v>
      </c>
      <c r="L2359">
        <f t="shared" si="108"/>
        <v>2024</v>
      </c>
      <c r="M2359">
        <f t="shared" si="109"/>
        <v>3</v>
      </c>
      <c r="Q2359" t="str">
        <f t="shared" si="110"/>
        <v>Low Loss</v>
      </c>
    </row>
    <row r="2360" spans="1:17">
      <c r="A2360" t="s">
        <v>4526</v>
      </c>
      <c r="B2360" t="s">
        <v>4527</v>
      </c>
      <c r="C2360" t="s">
        <v>1543</v>
      </c>
      <c r="D2360" t="s">
        <v>361</v>
      </c>
      <c r="E2360" t="s">
        <v>63</v>
      </c>
      <c r="F2360" s="4">
        <v>45479</v>
      </c>
      <c r="G2360" t="s">
        <v>20</v>
      </c>
      <c r="H2360" t="s">
        <v>21</v>
      </c>
      <c r="I2360" t="s">
        <v>22</v>
      </c>
      <c r="J2360">
        <v>127532</v>
      </c>
      <c r="K2360" t="s">
        <v>31</v>
      </c>
      <c r="L2360">
        <f t="shared" si="108"/>
        <v>2024</v>
      </c>
      <c r="M2360">
        <f t="shared" si="109"/>
        <v>7</v>
      </c>
      <c r="Q2360" t="str">
        <f t="shared" si="110"/>
        <v>Low Loss</v>
      </c>
    </row>
    <row r="2361" spans="1:17">
      <c r="A2361" t="s">
        <v>4528</v>
      </c>
      <c r="B2361" t="s">
        <v>1485</v>
      </c>
      <c r="C2361" t="s">
        <v>655</v>
      </c>
      <c r="D2361" t="s">
        <v>206</v>
      </c>
      <c r="E2361" t="s">
        <v>58</v>
      </c>
      <c r="F2361" s="4">
        <v>45855</v>
      </c>
      <c r="G2361" t="s">
        <v>20</v>
      </c>
      <c r="H2361" t="s">
        <v>21</v>
      </c>
      <c r="I2361" t="s">
        <v>30</v>
      </c>
      <c r="J2361">
        <v>169371</v>
      </c>
      <c r="K2361" t="s">
        <v>23</v>
      </c>
      <c r="L2361">
        <f t="shared" si="108"/>
        <v>2025</v>
      </c>
      <c r="M2361">
        <f t="shared" si="109"/>
        <v>7</v>
      </c>
      <c r="Q2361" t="str">
        <f t="shared" si="110"/>
        <v>Low Loss</v>
      </c>
    </row>
    <row r="2362" spans="1:17">
      <c r="A2362" t="s">
        <v>4529</v>
      </c>
      <c r="B2362" t="s">
        <v>4530</v>
      </c>
      <c r="C2362" t="s">
        <v>26</v>
      </c>
      <c r="D2362" t="s">
        <v>35</v>
      </c>
      <c r="E2362" t="s">
        <v>68</v>
      </c>
      <c r="F2362" s="4">
        <v>45331</v>
      </c>
      <c r="G2362" t="s">
        <v>37</v>
      </c>
      <c r="H2362" t="s">
        <v>38</v>
      </c>
      <c r="I2362" t="s">
        <v>30</v>
      </c>
      <c r="J2362">
        <v>22159</v>
      </c>
      <c r="K2362" t="s">
        <v>31</v>
      </c>
      <c r="L2362">
        <f t="shared" si="108"/>
        <v>2024</v>
      </c>
      <c r="M2362">
        <f t="shared" si="109"/>
        <v>2</v>
      </c>
      <c r="Q2362" t="str">
        <f t="shared" si="110"/>
        <v>Low Loss</v>
      </c>
    </row>
    <row r="2363" spans="1:17">
      <c r="A2363" t="s">
        <v>4531</v>
      </c>
      <c r="B2363" t="s">
        <v>1340</v>
      </c>
      <c r="C2363" t="s">
        <v>1773</v>
      </c>
      <c r="D2363" t="s">
        <v>361</v>
      </c>
      <c r="E2363" t="s">
        <v>58</v>
      </c>
      <c r="F2363" s="4">
        <v>45939</v>
      </c>
      <c r="G2363" t="s">
        <v>83</v>
      </c>
      <c r="H2363" t="s">
        <v>29</v>
      </c>
      <c r="I2363" t="s">
        <v>30</v>
      </c>
      <c r="J2363">
        <v>292670</v>
      </c>
      <c r="K2363" t="s">
        <v>31</v>
      </c>
      <c r="L2363">
        <f t="shared" si="108"/>
        <v>2025</v>
      </c>
      <c r="M2363">
        <f t="shared" si="109"/>
        <v>10</v>
      </c>
      <c r="Q2363" t="str">
        <f t="shared" si="110"/>
        <v>High Loss</v>
      </c>
    </row>
    <row r="2364" spans="1:17">
      <c r="A2364" t="s">
        <v>4532</v>
      </c>
      <c r="B2364" t="s">
        <v>4533</v>
      </c>
      <c r="C2364" t="s">
        <v>269</v>
      </c>
      <c r="D2364" t="s">
        <v>284</v>
      </c>
      <c r="E2364" t="s">
        <v>88</v>
      </c>
      <c r="F2364" s="4">
        <v>45480</v>
      </c>
      <c r="G2364" t="s">
        <v>37</v>
      </c>
      <c r="H2364" t="s">
        <v>29</v>
      </c>
      <c r="I2364" t="s">
        <v>22</v>
      </c>
      <c r="J2364">
        <v>15502</v>
      </c>
      <c r="K2364" t="s">
        <v>31</v>
      </c>
      <c r="L2364">
        <f t="shared" si="108"/>
        <v>2024</v>
      </c>
      <c r="M2364">
        <f t="shared" si="109"/>
        <v>7</v>
      </c>
      <c r="Q2364" t="str">
        <f t="shared" si="110"/>
        <v>Low Loss</v>
      </c>
    </row>
    <row r="2365" spans="1:17">
      <c r="A2365" t="s">
        <v>4534</v>
      </c>
      <c r="B2365" t="s">
        <v>4535</v>
      </c>
      <c r="C2365" t="s">
        <v>520</v>
      </c>
      <c r="D2365" t="s">
        <v>159</v>
      </c>
      <c r="E2365" t="s">
        <v>36</v>
      </c>
      <c r="F2365" s="4">
        <v>45904</v>
      </c>
      <c r="G2365" t="s">
        <v>83</v>
      </c>
      <c r="H2365" t="s">
        <v>29</v>
      </c>
      <c r="I2365" t="s">
        <v>30</v>
      </c>
      <c r="J2365">
        <v>134989</v>
      </c>
      <c r="K2365" t="s">
        <v>31</v>
      </c>
      <c r="L2365">
        <f t="shared" si="108"/>
        <v>2025</v>
      </c>
      <c r="M2365">
        <f t="shared" si="109"/>
        <v>9</v>
      </c>
      <c r="Q2365" t="str">
        <f t="shared" si="110"/>
        <v>Low Loss</v>
      </c>
    </row>
    <row r="2366" spans="1:17">
      <c r="A2366" t="s">
        <v>4536</v>
      </c>
      <c r="B2366" t="s">
        <v>4537</v>
      </c>
      <c r="C2366" t="s">
        <v>1307</v>
      </c>
      <c r="D2366" t="s">
        <v>139</v>
      </c>
      <c r="E2366" t="s">
        <v>63</v>
      </c>
      <c r="F2366" s="4">
        <v>45819</v>
      </c>
      <c r="G2366" t="s">
        <v>20</v>
      </c>
      <c r="H2366" t="s">
        <v>21</v>
      </c>
      <c r="I2366" t="s">
        <v>30</v>
      </c>
      <c r="J2366">
        <v>77712</v>
      </c>
      <c r="K2366" t="s">
        <v>31</v>
      </c>
      <c r="L2366">
        <f t="shared" si="108"/>
        <v>2025</v>
      </c>
      <c r="M2366">
        <f t="shared" si="109"/>
        <v>6</v>
      </c>
      <c r="Q2366" t="str">
        <f t="shared" si="110"/>
        <v>Low Loss</v>
      </c>
    </row>
    <row r="2367" spans="1:17">
      <c r="A2367" t="s">
        <v>4538</v>
      </c>
      <c r="B2367" t="s">
        <v>4539</v>
      </c>
      <c r="C2367" t="s">
        <v>223</v>
      </c>
      <c r="D2367" t="s">
        <v>139</v>
      </c>
      <c r="E2367" t="s">
        <v>97</v>
      </c>
      <c r="F2367" s="4">
        <v>45990</v>
      </c>
      <c r="G2367" t="s">
        <v>28</v>
      </c>
      <c r="H2367" t="s">
        <v>21</v>
      </c>
      <c r="I2367" t="s">
        <v>30</v>
      </c>
      <c r="J2367">
        <v>102739</v>
      </c>
      <c r="K2367" t="s">
        <v>23</v>
      </c>
      <c r="L2367">
        <f t="shared" si="108"/>
        <v>2025</v>
      </c>
      <c r="M2367">
        <f t="shared" si="109"/>
        <v>11</v>
      </c>
      <c r="Q2367" t="str">
        <f t="shared" si="110"/>
        <v>Low Loss</v>
      </c>
    </row>
    <row r="2368" spans="1:17">
      <c r="A2368" t="s">
        <v>4540</v>
      </c>
      <c r="B2368" t="s">
        <v>4259</v>
      </c>
      <c r="C2368" t="s">
        <v>488</v>
      </c>
      <c r="D2368" t="s">
        <v>155</v>
      </c>
      <c r="E2368" t="s">
        <v>36</v>
      </c>
      <c r="F2368" s="4">
        <v>45616</v>
      </c>
      <c r="G2368" t="s">
        <v>28</v>
      </c>
      <c r="H2368" t="s">
        <v>38</v>
      </c>
      <c r="I2368" t="s">
        <v>74</v>
      </c>
      <c r="J2368">
        <v>8037</v>
      </c>
      <c r="K2368" t="s">
        <v>23</v>
      </c>
      <c r="L2368">
        <f t="shared" si="108"/>
        <v>2024</v>
      </c>
      <c r="M2368">
        <f t="shared" si="109"/>
        <v>11</v>
      </c>
      <c r="Q2368" t="str">
        <f t="shared" si="110"/>
        <v>Low Loss</v>
      </c>
    </row>
    <row r="2369" spans="1:17">
      <c r="A2369" t="s">
        <v>4541</v>
      </c>
      <c r="B2369" t="s">
        <v>2685</v>
      </c>
      <c r="C2369" t="s">
        <v>804</v>
      </c>
      <c r="D2369" t="s">
        <v>27</v>
      </c>
      <c r="E2369" t="s">
        <v>88</v>
      </c>
      <c r="F2369" s="4">
        <v>45244</v>
      </c>
      <c r="G2369" t="s">
        <v>83</v>
      </c>
      <c r="H2369" t="s">
        <v>38</v>
      </c>
      <c r="I2369" t="s">
        <v>30</v>
      </c>
      <c r="J2369">
        <v>334791</v>
      </c>
      <c r="K2369" t="s">
        <v>31</v>
      </c>
      <c r="L2369">
        <f t="shared" si="108"/>
        <v>2023</v>
      </c>
      <c r="M2369">
        <f t="shared" si="109"/>
        <v>11</v>
      </c>
      <c r="Q2369" t="str">
        <f t="shared" si="110"/>
        <v>High Loss</v>
      </c>
    </row>
    <row r="2370" spans="1:17">
      <c r="A2370" t="s">
        <v>4542</v>
      </c>
      <c r="B2370" t="s">
        <v>4543</v>
      </c>
      <c r="C2370" t="s">
        <v>959</v>
      </c>
      <c r="D2370" t="s">
        <v>87</v>
      </c>
      <c r="E2370" t="s">
        <v>58</v>
      </c>
      <c r="F2370" s="4">
        <v>45434</v>
      </c>
      <c r="G2370" t="s">
        <v>20</v>
      </c>
      <c r="H2370" t="s">
        <v>38</v>
      </c>
      <c r="I2370" t="s">
        <v>22</v>
      </c>
      <c r="J2370">
        <v>160824</v>
      </c>
      <c r="K2370" t="s">
        <v>31</v>
      </c>
      <c r="L2370">
        <f t="shared" si="108"/>
        <v>2024</v>
      </c>
      <c r="M2370">
        <f t="shared" si="109"/>
        <v>5</v>
      </c>
      <c r="Q2370" t="str">
        <f t="shared" si="110"/>
        <v>Low Loss</v>
      </c>
    </row>
    <row r="2371" spans="1:17">
      <c r="A2371" t="s">
        <v>4544</v>
      </c>
      <c r="B2371" t="s">
        <v>4545</v>
      </c>
      <c r="C2371" t="s">
        <v>198</v>
      </c>
      <c r="D2371" t="s">
        <v>151</v>
      </c>
      <c r="E2371" t="s">
        <v>36</v>
      </c>
      <c r="F2371" s="4">
        <v>45293</v>
      </c>
      <c r="G2371" t="s">
        <v>28</v>
      </c>
      <c r="H2371" t="s">
        <v>29</v>
      </c>
      <c r="I2371" t="s">
        <v>22</v>
      </c>
      <c r="J2371">
        <v>448745</v>
      </c>
      <c r="K2371" t="s">
        <v>23</v>
      </c>
      <c r="L2371">
        <f t="shared" ref="L2371:L2434" si="111">YEAR(F2371)</f>
        <v>2024</v>
      </c>
      <c r="M2371">
        <f t="shared" ref="M2371:M2434" si="112">MONTH(F2371)</f>
        <v>1</v>
      </c>
      <c r="Q2371" t="str">
        <f t="shared" ref="Q2371:Q2434" si="113">IF(J2371&gt;250000,"High Loss","Low Loss")</f>
        <v>High Loss</v>
      </c>
    </row>
    <row r="2372" spans="1:17">
      <c r="A2372" t="s">
        <v>4546</v>
      </c>
      <c r="B2372" t="s">
        <v>3089</v>
      </c>
      <c r="C2372" t="s">
        <v>1458</v>
      </c>
      <c r="D2372" t="s">
        <v>402</v>
      </c>
      <c r="E2372" t="s">
        <v>63</v>
      </c>
      <c r="F2372" s="4">
        <v>45082</v>
      </c>
      <c r="G2372" t="s">
        <v>20</v>
      </c>
      <c r="H2372" t="s">
        <v>38</v>
      </c>
      <c r="I2372" t="s">
        <v>39</v>
      </c>
      <c r="J2372">
        <v>208676</v>
      </c>
      <c r="K2372" t="s">
        <v>23</v>
      </c>
      <c r="L2372">
        <f t="shared" si="111"/>
        <v>2023</v>
      </c>
      <c r="M2372">
        <f t="shared" si="112"/>
        <v>6</v>
      </c>
      <c r="Q2372" t="str">
        <f t="shared" si="113"/>
        <v>Low Loss</v>
      </c>
    </row>
    <row r="2373" spans="1:17">
      <c r="A2373" t="s">
        <v>4547</v>
      </c>
      <c r="B2373" t="s">
        <v>1510</v>
      </c>
      <c r="C2373" t="s">
        <v>490</v>
      </c>
      <c r="D2373" t="s">
        <v>423</v>
      </c>
      <c r="E2373" t="s">
        <v>63</v>
      </c>
      <c r="F2373" s="4">
        <v>45832</v>
      </c>
      <c r="G2373" t="s">
        <v>20</v>
      </c>
      <c r="H2373" t="s">
        <v>29</v>
      </c>
      <c r="I2373" t="s">
        <v>39</v>
      </c>
      <c r="J2373">
        <v>432912</v>
      </c>
      <c r="K2373" t="s">
        <v>23</v>
      </c>
      <c r="L2373">
        <f t="shared" si="111"/>
        <v>2025</v>
      </c>
      <c r="M2373">
        <f t="shared" si="112"/>
        <v>6</v>
      </c>
      <c r="Q2373" t="str">
        <f t="shared" si="113"/>
        <v>High Loss</v>
      </c>
    </row>
    <row r="2374" spans="1:17">
      <c r="A2374" t="s">
        <v>4548</v>
      </c>
      <c r="B2374" t="s">
        <v>4549</v>
      </c>
      <c r="C2374" t="s">
        <v>444</v>
      </c>
      <c r="D2374" t="s">
        <v>155</v>
      </c>
      <c r="E2374" t="s">
        <v>88</v>
      </c>
      <c r="F2374" s="4">
        <v>45331</v>
      </c>
      <c r="G2374" t="s">
        <v>20</v>
      </c>
      <c r="H2374" t="s">
        <v>29</v>
      </c>
      <c r="I2374" t="s">
        <v>30</v>
      </c>
      <c r="J2374">
        <v>63433</v>
      </c>
      <c r="K2374" t="s">
        <v>31</v>
      </c>
      <c r="L2374">
        <f t="shared" si="111"/>
        <v>2024</v>
      </c>
      <c r="M2374">
        <f t="shared" si="112"/>
        <v>2</v>
      </c>
      <c r="Q2374" t="str">
        <f t="shared" si="113"/>
        <v>Low Loss</v>
      </c>
    </row>
    <row r="2375" spans="1:17">
      <c r="A2375" t="s">
        <v>4550</v>
      </c>
      <c r="B2375" t="s">
        <v>4551</v>
      </c>
      <c r="C2375" t="s">
        <v>134</v>
      </c>
      <c r="D2375" t="s">
        <v>159</v>
      </c>
      <c r="E2375" t="s">
        <v>68</v>
      </c>
      <c r="F2375" s="4">
        <v>45425</v>
      </c>
      <c r="G2375" t="s">
        <v>28</v>
      </c>
      <c r="H2375" t="s">
        <v>38</v>
      </c>
      <c r="I2375" t="s">
        <v>74</v>
      </c>
      <c r="J2375">
        <v>144276</v>
      </c>
      <c r="K2375" t="s">
        <v>31</v>
      </c>
      <c r="L2375">
        <f t="shared" si="111"/>
        <v>2024</v>
      </c>
      <c r="M2375">
        <f t="shared" si="112"/>
        <v>5</v>
      </c>
      <c r="Q2375" t="str">
        <f t="shared" si="113"/>
        <v>Low Loss</v>
      </c>
    </row>
    <row r="2376" spans="1:17">
      <c r="A2376" t="s">
        <v>4552</v>
      </c>
      <c r="B2376" t="s">
        <v>2228</v>
      </c>
      <c r="C2376" t="s">
        <v>1032</v>
      </c>
      <c r="D2376" t="s">
        <v>48</v>
      </c>
      <c r="E2376" t="s">
        <v>88</v>
      </c>
      <c r="F2376" s="4">
        <v>45220</v>
      </c>
      <c r="G2376" t="s">
        <v>28</v>
      </c>
      <c r="H2376" t="s">
        <v>38</v>
      </c>
      <c r="I2376" t="s">
        <v>30</v>
      </c>
      <c r="J2376">
        <v>299896</v>
      </c>
      <c r="K2376" t="s">
        <v>31</v>
      </c>
      <c r="L2376">
        <f t="shared" si="111"/>
        <v>2023</v>
      </c>
      <c r="M2376">
        <f t="shared" si="112"/>
        <v>10</v>
      </c>
      <c r="Q2376" t="str">
        <f t="shared" si="113"/>
        <v>High Loss</v>
      </c>
    </row>
    <row r="2377" spans="1:17">
      <c r="A2377" t="s">
        <v>4553</v>
      </c>
      <c r="B2377" t="s">
        <v>4554</v>
      </c>
      <c r="C2377" t="s">
        <v>608</v>
      </c>
      <c r="D2377" t="s">
        <v>217</v>
      </c>
      <c r="E2377" t="s">
        <v>68</v>
      </c>
      <c r="F2377" s="4">
        <v>45898</v>
      </c>
      <c r="G2377" t="s">
        <v>28</v>
      </c>
      <c r="H2377" t="s">
        <v>21</v>
      </c>
      <c r="I2377" t="s">
        <v>74</v>
      </c>
      <c r="J2377">
        <v>434009</v>
      </c>
      <c r="K2377" t="s">
        <v>23</v>
      </c>
      <c r="L2377">
        <f t="shared" si="111"/>
        <v>2025</v>
      </c>
      <c r="M2377">
        <f t="shared" si="112"/>
        <v>8</v>
      </c>
      <c r="Q2377" t="str">
        <f t="shared" si="113"/>
        <v>High Loss</v>
      </c>
    </row>
    <row r="2378" spans="1:17">
      <c r="A2378" t="s">
        <v>4555</v>
      </c>
      <c r="B2378" t="s">
        <v>4556</v>
      </c>
      <c r="C2378" t="s">
        <v>757</v>
      </c>
      <c r="D2378" t="s">
        <v>52</v>
      </c>
      <c r="E2378" t="s">
        <v>63</v>
      </c>
      <c r="F2378" s="4">
        <v>45570</v>
      </c>
      <c r="G2378" t="s">
        <v>20</v>
      </c>
      <c r="H2378" t="s">
        <v>21</v>
      </c>
      <c r="I2378" t="s">
        <v>39</v>
      </c>
      <c r="J2378">
        <v>73452</v>
      </c>
      <c r="K2378" t="s">
        <v>31</v>
      </c>
      <c r="L2378">
        <f t="shared" si="111"/>
        <v>2024</v>
      </c>
      <c r="M2378">
        <f t="shared" si="112"/>
        <v>10</v>
      </c>
      <c r="Q2378" t="str">
        <f t="shared" si="113"/>
        <v>Low Loss</v>
      </c>
    </row>
    <row r="2379" spans="1:17">
      <c r="A2379" t="s">
        <v>4557</v>
      </c>
      <c r="B2379" t="s">
        <v>2073</v>
      </c>
      <c r="C2379" t="s">
        <v>645</v>
      </c>
      <c r="D2379" t="s">
        <v>67</v>
      </c>
      <c r="E2379" t="s">
        <v>68</v>
      </c>
      <c r="F2379" s="4">
        <v>45975</v>
      </c>
      <c r="G2379" t="s">
        <v>37</v>
      </c>
      <c r="H2379" t="s">
        <v>38</v>
      </c>
      <c r="I2379" t="s">
        <v>39</v>
      </c>
      <c r="J2379">
        <v>218218</v>
      </c>
      <c r="K2379" t="s">
        <v>23</v>
      </c>
      <c r="L2379">
        <f t="shared" si="111"/>
        <v>2025</v>
      </c>
      <c r="M2379">
        <f t="shared" si="112"/>
        <v>11</v>
      </c>
      <c r="Q2379" t="str">
        <f t="shared" si="113"/>
        <v>Low Loss</v>
      </c>
    </row>
    <row r="2380" spans="1:17">
      <c r="A2380" t="s">
        <v>4558</v>
      </c>
      <c r="B2380" t="s">
        <v>4559</v>
      </c>
      <c r="C2380" t="s">
        <v>47</v>
      </c>
      <c r="D2380" t="s">
        <v>78</v>
      </c>
      <c r="E2380" t="s">
        <v>19</v>
      </c>
      <c r="F2380" s="4">
        <v>45855</v>
      </c>
      <c r="G2380" t="s">
        <v>28</v>
      </c>
      <c r="H2380" t="s">
        <v>38</v>
      </c>
      <c r="I2380" t="s">
        <v>30</v>
      </c>
      <c r="J2380">
        <v>262261</v>
      </c>
      <c r="K2380" t="s">
        <v>31</v>
      </c>
      <c r="L2380">
        <f t="shared" si="111"/>
        <v>2025</v>
      </c>
      <c r="M2380">
        <f t="shared" si="112"/>
        <v>7</v>
      </c>
      <c r="Q2380" t="str">
        <f t="shared" si="113"/>
        <v>High Loss</v>
      </c>
    </row>
    <row r="2381" spans="1:17">
      <c r="A2381" t="s">
        <v>4560</v>
      </c>
      <c r="B2381" t="s">
        <v>4561</v>
      </c>
      <c r="C2381" t="s">
        <v>254</v>
      </c>
      <c r="D2381" t="s">
        <v>280</v>
      </c>
      <c r="E2381" t="s">
        <v>36</v>
      </c>
      <c r="F2381" s="4">
        <v>45644</v>
      </c>
      <c r="G2381" t="s">
        <v>83</v>
      </c>
      <c r="H2381" t="s">
        <v>21</v>
      </c>
      <c r="I2381" t="s">
        <v>39</v>
      </c>
      <c r="J2381">
        <v>211955</v>
      </c>
      <c r="K2381" t="s">
        <v>31</v>
      </c>
      <c r="L2381">
        <f t="shared" si="111"/>
        <v>2024</v>
      </c>
      <c r="M2381">
        <f t="shared" si="112"/>
        <v>12</v>
      </c>
      <c r="Q2381" t="str">
        <f t="shared" si="113"/>
        <v>Low Loss</v>
      </c>
    </row>
    <row r="2382" spans="1:17">
      <c r="A2382" t="s">
        <v>4562</v>
      </c>
      <c r="B2382" t="s">
        <v>4563</v>
      </c>
      <c r="C2382" t="s">
        <v>580</v>
      </c>
      <c r="D2382" t="s">
        <v>734</v>
      </c>
      <c r="E2382" t="s">
        <v>68</v>
      </c>
      <c r="F2382" s="4">
        <v>45285</v>
      </c>
      <c r="G2382" t="s">
        <v>20</v>
      </c>
      <c r="H2382" t="s">
        <v>38</v>
      </c>
      <c r="I2382" t="s">
        <v>74</v>
      </c>
      <c r="J2382">
        <v>396905</v>
      </c>
      <c r="K2382" t="s">
        <v>31</v>
      </c>
      <c r="L2382">
        <f t="shared" si="111"/>
        <v>2023</v>
      </c>
      <c r="M2382">
        <f t="shared" si="112"/>
        <v>12</v>
      </c>
      <c r="Q2382" t="str">
        <f t="shared" si="113"/>
        <v>High Loss</v>
      </c>
    </row>
    <row r="2383" spans="1:17">
      <c r="A2383" t="s">
        <v>4564</v>
      </c>
      <c r="B2383" t="s">
        <v>2283</v>
      </c>
      <c r="C2383" t="s">
        <v>645</v>
      </c>
      <c r="D2383" t="s">
        <v>373</v>
      </c>
      <c r="E2383" t="s">
        <v>36</v>
      </c>
      <c r="F2383" s="4">
        <v>45184</v>
      </c>
      <c r="G2383" t="s">
        <v>28</v>
      </c>
      <c r="H2383" t="s">
        <v>38</v>
      </c>
      <c r="I2383" t="s">
        <v>74</v>
      </c>
      <c r="J2383">
        <v>279001</v>
      </c>
      <c r="K2383" t="s">
        <v>31</v>
      </c>
      <c r="L2383">
        <f t="shared" si="111"/>
        <v>2023</v>
      </c>
      <c r="M2383">
        <f t="shared" si="112"/>
        <v>9</v>
      </c>
      <c r="Q2383" t="str">
        <f t="shared" si="113"/>
        <v>High Loss</v>
      </c>
    </row>
    <row r="2384" spans="1:17">
      <c r="A2384" t="s">
        <v>4565</v>
      </c>
      <c r="B2384" t="s">
        <v>1580</v>
      </c>
      <c r="C2384" t="s">
        <v>873</v>
      </c>
      <c r="D2384" t="s">
        <v>27</v>
      </c>
      <c r="E2384" t="s">
        <v>88</v>
      </c>
      <c r="F2384" s="4">
        <v>45663</v>
      </c>
      <c r="G2384" t="s">
        <v>20</v>
      </c>
      <c r="H2384" t="s">
        <v>21</v>
      </c>
      <c r="I2384" t="s">
        <v>30</v>
      </c>
      <c r="J2384">
        <v>342253</v>
      </c>
      <c r="K2384" t="s">
        <v>31</v>
      </c>
      <c r="L2384">
        <f t="shared" si="111"/>
        <v>2025</v>
      </c>
      <c r="M2384">
        <f t="shared" si="112"/>
        <v>1</v>
      </c>
      <c r="Q2384" t="str">
        <f t="shared" si="113"/>
        <v>High Loss</v>
      </c>
    </row>
    <row r="2385" spans="1:17">
      <c r="A2385" t="s">
        <v>4566</v>
      </c>
      <c r="B2385" t="s">
        <v>3246</v>
      </c>
      <c r="C2385" t="s">
        <v>1375</v>
      </c>
      <c r="D2385" t="s">
        <v>177</v>
      </c>
      <c r="E2385" t="s">
        <v>19</v>
      </c>
      <c r="F2385" s="4">
        <v>45563</v>
      </c>
      <c r="G2385" t="s">
        <v>28</v>
      </c>
      <c r="H2385" t="s">
        <v>38</v>
      </c>
      <c r="I2385" t="s">
        <v>30</v>
      </c>
      <c r="J2385">
        <v>154979</v>
      </c>
      <c r="K2385" t="s">
        <v>23</v>
      </c>
      <c r="L2385">
        <f t="shared" si="111"/>
        <v>2024</v>
      </c>
      <c r="M2385">
        <f t="shared" si="112"/>
        <v>9</v>
      </c>
      <c r="Q2385" t="str">
        <f t="shared" si="113"/>
        <v>Low Loss</v>
      </c>
    </row>
    <row r="2386" spans="1:17">
      <c r="A2386" t="s">
        <v>4567</v>
      </c>
      <c r="B2386" t="s">
        <v>4286</v>
      </c>
      <c r="C2386" t="s">
        <v>385</v>
      </c>
      <c r="D2386" t="s">
        <v>177</v>
      </c>
      <c r="E2386" t="s">
        <v>97</v>
      </c>
      <c r="F2386" s="4">
        <v>45046</v>
      </c>
      <c r="G2386" t="s">
        <v>83</v>
      </c>
      <c r="H2386" t="s">
        <v>38</v>
      </c>
      <c r="I2386" t="s">
        <v>74</v>
      </c>
      <c r="J2386">
        <v>380978</v>
      </c>
      <c r="K2386" t="s">
        <v>31</v>
      </c>
      <c r="L2386">
        <f t="shared" si="111"/>
        <v>2023</v>
      </c>
      <c r="M2386">
        <f t="shared" si="112"/>
        <v>4</v>
      </c>
      <c r="Q2386" t="str">
        <f t="shared" si="113"/>
        <v>High Loss</v>
      </c>
    </row>
    <row r="2387" spans="1:17">
      <c r="A2387" t="s">
        <v>4568</v>
      </c>
      <c r="B2387" t="s">
        <v>4569</v>
      </c>
      <c r="C2387" t="s">
        <v>661</v>
      </c>
      <c r="D2387" t="s">
        <v>302</v>
      </c>
      <c r="E2387" t="s">
        <v>68</v>
      </c>
      <c r="F2387" s="4">
        <v>44963</v>
      </c>
      <c r="G2387" t="s">
        <v>37</v>
      </c>
      <c r="H2387" t="s">
        <v>21</v>
      </c>
      <c r="I2387" t="s">
        <v>30</v>
      </c>
      <c r="J2387">
        <v>297857</v>
      </c>
      <c r="K2387" t="s">
        <v>23</v>
      </c>
      <c r="L2387">
        <f t="shared" si="111"/>
        <v>2023</v>
      </c>
      <c r="M2387">
        <f t="shared" si="112"/>
        <v>2</v>
      </c>
      <c r="Q2387" t="str">
        <f t="shared" si="113"/>
        <v>High Loss</v>
      </c>
    </row>
    <row r="2388" spans="1:17">
      <c r="A2388" t="s">
        <v>4570</v>
      </c>
      <c r="B2388" t="s">
        <v>4571</v>
      </c>
      <c r="C2388" t="s">
        <v>1137</v>
      </c>
      <c r="D2388" t="s">
        <v>147</v>
      </c>
      <c r="E2388" t="s">
        <v>88</v>
      </c>
      <c r="F2388" s="4">
        <v>45009</v>
      </c>
      <c r="G2388" t="s">
        <v>28</v>
      </c>
      <c r="H2388" t="s">
        <v>21</v>
      </c>
      <c r="I2388" t="s">
        <v>74</v>
      </c>
      <c r="J2388">
        <v>285287</v>
      </c>
      <c r="K2388" t="s">
        <v>23</v>
      </c>
      <c r="L2388">
        <f t="shared" si="111"/>
        <v>2023</v>
      </c>
      <c r="M2388">
        <f t="shared" si="112"/>
        <v>3</v>
      </c>
      <c r="Q2388" t="str">
        <f t="shared" si="113"/>
        <v>High Loss</v>
      </c>
    </row>
    <row r="2389" spans="1:17">
      <c r="A2389" t="s">
        <v>4572</v>
      </c>
      <c r="B2389" t="s">
        <v>4573</v>
      </c>
      <c r="C2389" t="s">
        <v>892</v>
      </c>
      <c r="D2389" t="s">
        <v>402</v>
      </c>
      <c r="E2389" t="s">
        <v>58</v>
      </c>
      <c r="F2389" s="4">
        <v>44993</v>
      </c>
      <c r="G2389" t="s">
        <v>83</v>
      </c>
      <c r="H2389" t="s">
        <v>21</v>
      </c>
      <c r="I2389" t="s">
        <v>30</v>
      </c>
      <c r="J2389">
        <v>335535</v>
      </c>
      <c r="K2389" t="s">
        <v>31</v>
      </c>
      <c r="L2389">
        <f t="shared" si="111"/>
        <v>2023</v>
      </c>
      <c r="M2389">
        <f t="shared" si="112"/>
        <v>3</v>
      </c>
      <c r="Q2389" t="str">
        <f t="shared" si="113"/>
        <v>High Loss</v>
      </c>
    </row>
    <row r="2390" spans="1:17">
      <c r="A2390" t="s">
        <v>4574</v>
      </c>
      <c r="B2390" t="s">
        <v>4575</v>
      </c>
      <c r="C2390" t="s">
        <v>645</v>
      </c>
      <c r="D2390" t="s">
        <v>163</v>
      </c>
      <c r="E2390" t="s">
        <v>36</v>
      </c>
      <c r="F2390" s="4">
        <v>45752</v>
      </c>
      <c r="G2390" t="s">
        <v>20</v>
      </c>
      <c r="H2390" t="s">
        <v>38</v>
      </c>
      <c r="I2390" t="s">
        <v>74</v>
      </c>
      <c r="J2390">
        <v>304056</v>
      </c>
      <c r="K2390" t="s">
        <v>23</v>
      </c>
      <c r="L2390">
        <f t="shared" si="111"/>
        <v>2025</v>
      </c>
      <c r="M2390">
        <f t="shared" si="112"/>
        <v>4</v>
      </c>
      <c r="Q2390" t="str">
        <f t="shared" si="113"/>
        <v>High Loss</v>
      </c>
    </row>
    <row r="2391" spans="1:17">
      <c r="A2391" t="s">
        <v>4576</v>
      </c>
      <c r="B2391" t="s">
        <v>3666</v>
      </c>
      <c r="C2391" t="s">
        <v>765</v>
      </c>
      <c r="D2391" t="s">
        <v>292</v>
      </c>
      <c r="E2391" t="s">
        <v>36</v>
      </c>
      <c r="F2391" s="4">
        <v>45014</v>
      </c>
      <c r="G2391" t="s">
        <v>37</v>
      </c>
      <c r="H2391" t="s">
        <v>38</v>
      </c>
      <c r="I2391" t="s">
        <v>39</v>
      </c>
      <c r="J2391">
        <v>282099</v>
      </c>
      <c r="K2391" t="s">
        <v>31</v>
      </c>
      <c r="L2391">
        <f t="shared" si="111"/>
        <v>2023</v>
      </c>
      <c r="M2391">
        <f t="shared" si="112"/>
        <v>3</v>
      </c>
      <c r="Q2391" t="str">
        <f t="shared" si="113"/>
        <v>High Loss</v>
      </c>
    </row>
    <row r="2392" spans="1:17">
      <c r="A2392" t="s">
        <v>4577</v>
      </c>
      <c r="B2392" t="s">
        <v>2742</v>
      </c>
      <c r="C2392" t="s">
        <v>968</v>
      </c>
      <c r="D2392" t="s">
        <v>18</v>
      </c>
      <c r="E2392" t="s">
        <v>63</v>
      </c>
      <c r="F2392" s="4">
        <v>45330</v>
      </c>
      <c r="G2392" t="s">
        <v>37</v>
      </c>
      <c r="H2392" t="s">
        <v>21</v>
      </c>
      <c r="I2392" t="s">
        <v>30</v>
      </c>
      <c r="J2392">
        <v>467145</v>
      </c>
      <c r="K2392" t="s">
        <v>31</v>
      </c>
      <c r="L2392">
        <f t="shared" si="111"/>
        <v>2024</v>
      </c>
      <c r="M2392">
        <f t="shared" si="112"/>
        <v>2</v>
      </c>
      <c r="Q2392" t="str">
        <f t="shared" si="113"/>
        <v>High Loss</v>
      </c>
    </row>
    <row r="2393" spans="1:17">
      <c r="A2393" t="s">
        <v>4578</v>
      </c>
      <c r="B2393" t="s">
        <v>261</v>
      </c>
      <c r="C2393" t="s">
        <v>1553</v>
      </c>
      <c r="D2393" t="s">
        <v>308</v>
      </c>
      <c r="E2393" t="s">
        <v>88</v>
      </c>
      <c r="F2393" s="4">
        <v>45423</v>
      </c>
      <c r="G2393" t="s">
        <v>83</v>
      </c>
      <c r="H2393" t="s">
        <v>38</v>
      </c>
      <c r="I2393" t="s">
        <v>30</v>
      </c>
      <c r="J2393">
        <v>199371</v>
      </c>
      <c r="K2393" t="s">
        <v>31</v>
      </c>
      <c r="L2393">
        <f t="shared" si="111"/>
        <v>2024</v>
      </c>
      <c r="M2393">
        <f t="shared" si="112"/>
        <v>5</v>
      </c>
      <c r="Q2393" t="str">
        <f t="shared" si="113"/>
        <v>Low Loss</v>
      </c>
    </row>
    <row r="2394" spans="1:17">
      <c r="A2394" t="s">
        <v>4579</v>
      </c>
      <c r="B2394" t="s">
        <v>4580</v>
      </c>
      <c r="C2394" t="s">
        <v>272</v>
      </c>
      <c r="D2394" t="s">
        <v>369</v>
      </c>
      <c r="E2394" t="s">
        <v>63</v>
      </c>
      <c r="F2394" s="4">
        <v>45971</v>
      </c>
      <c r="G2394" t="s">
        <v>83</v>
      </c>
      <c r="H2394" t="s">
        <v>38</v>
      </c>
      <c r="I2394" t="s">
        <v>39</v>
      </c>
      <c r="J2394">
        <v>385058</v>
      </c>
      <c r="K2394" t="s">
        <v>31</v>
      </c>
      <c r="L2394">
        <f t="shared" si="111"/>
        <v>2025</v>
      </c>
      <c r="M2394">
        <f t="shared" si="112"/>
        <v>11</v>
      </c>
      <c r="Q2394" t="str">
        <f t="shared" si="113"/>
        <v>High Loss</v>
      </c>
    </row>
    <row r="2395" spans="1:17">
      <c r="A2395" t="s">
        <v>4581</v>
      </c>
      <c r="B2395" t="s">
        <v>2699</v>
      </c>
      <c r="C2395" t="s">
        <v>226</v>
      </c>
      <c r="D2395" t="s">
        <v>206</v>
      </c>
      <c r="E2395" t="s">
        <v>68</v>
      </c>
      <c r="F2395" s="4">
        <v>45084</v>
      </c>
      <c r="G2395" t="s">
        <v>83</v>
      </c>
      <c r="H2395" t="s">
        <v>21</v>
      </c>
      <c r="I2395" t="s">
        <v>22</v>
      </c>
      <c r="J2395">
        <v>452755</v>
      </c>
      <c r="K2395" t="s">
        <v>31</v>
      </c>
      <c r="L2395">
        <f t="shared" si="111"/>
        <v>2023</v>
      </c>
      <c r="M2395">
        <f t="shared" si="112"/>
        <v>6</v>
      </c>
      <c r="Q2395" t="str">
        <f t="shared" si="113"/>
        <v>High Loss</v>
      </c>
    </row>
    <row r="2396" spans="1:17">
      <c r="A2396" t="s">
        <v>4582</v>
      </c>
      <c r="B2396" t="s">
        <v>592</v>
      </c>
      <c r="C2396" t="s">
        <v>464</v>
      </c>
      <c r="D2396" t="s">
        <v>434</v>
      </c>
      <c r="E2396" t="s">
        <v>97</v>
      </c>
      <c r="F2396" s="4">
        <v>45148</v>
      </c>
      <c r="G2396" t="s">
        <v>83</v>
      </c>
      <c r="H2396" t="s">
        <v>29</v>
      </c>
      <c r="I2396" t="s">
        <v>30</v>
      </c>
      <c r="J2396">
        <v>378979</v>
      </c>
      <c r="K2396" t="s">
        <v>31</v>
      </c>
      <c r="L2396">
        <f t="shared" si="111"/>
        <v>2023</v>
      </c>
      <c r="M2396">
        <f t="shared" si="112"/>
        <v>8</v>
      </c>
      <c r="Q2396" t="str">
        <f t="shared" si="113"/>
        <v>High Loss</v>
      </c>
    </row>
    <row r="2397" spans="1:17">
      <c r="A2397" t="s">
        <v>4583</v>
      </c>
      <c r="B2397" t="s">
        <v>4364</v>
      </c>
      <c r="C2397" t="s">
        <v>251</v>
      </c>
      <c r="D2397" t="s">
        <v>163</v>
      </c>
      <c r="E2397" t="s">
        <v>19</v>
      </c>
      <c r="F2397" s="4">
        <v>45164</v>
      </c>
      <c r="G2397" t="s">
        <v>37</v>
      </c>
      <c r="H2397" t="s">
        <v>38</v>
      </c>
      <c r="I2397" t="s">
        <v>74</v>
      </c>
      <c r="J2397">
        <v>113475</v>
      </c>
      <c r="K2397" t="s">
        <v>23</v>
      </c>
      <c r="L2397">
        <f t="shared" si="111"/>
        <v>2023</v>
      </c>
      <c r="M2397">
        <f t="shared" si="112"/>
        <v>8</v>
      </c>
      <c r="Q2397" t="str">
        <f t="shared" si="113"/>
        <v>Low Loss</v>
      </c>
    </row>
    <row r="2398" spans="1:17">
      <c r="A2398" t="s">
        <v>4584</v>
      </c>
      <c r="B2398" t="s">
        <v>4585</v>
      </c>
      <c r="C2398" t="s">
        <v>464</v>
      </c>
      <c r="D2398" t="s">
        <v>302</v>
      </c>
      <c r="E2398" t="s">
        <v>36</v>
      </c>
      <c r="F2398" s="4">
        <v>45032</v>
      </c>
      <c r="G2398" t="s">
        <v>20</v>
      </c>
      <c r="H2398" t="s">
        <v>29</v>
      </c>
      <c r="I2398" t="s">
        <v>30</v>
      </c>
      <c r="J2398">
        <v>298367</v>
      </c>
      <c r="K2398" t="s">
        <v>23</v>
      </c>
      <c r="L2398">
        <f t="shared" si="111"/>
        <v>2023</v>
      </c>
      <c r="M2398">
        <f t="shared" si="112"/>
        <v>4</v>
      </c>
      <c r="Q2398" t="str">
        <f t="shared" si="113"/>
        <v>High Loss</v>
      </c>
    </row>
    <row r="2399" spans="1:17">
      <c r="A2399" t="s">
        <v>4586</v>
      </c>
      <c r="B2399" t="s">
        <v>3980</v>
      </c>
      <c r="C2399" t="s">
        <v>61</v>
      </c>
      <c r="D2399" t="s">
        <v>173</v>
      </c>
      <c r="E2399" t="s">
        <v>19</v>
      </c>
      <c r="F2399" s="4">
        <v>45926</v>
      </c>
      <c r="G2399" t="s">
        <v>83</v>
      </c>
      <c r="H2399" t="s">
        <v>38</v>
      </c>
      <c r="I2399" t="s">
        <v>74</v>
      </c>
      <c r="J2399">
        <v>495663</v>
      </c>
      <c r="K2399" t="s">
        <v>31</v>
      </c>
      <c r="L2399">
        <f t="shared" si="111"/>
        <v>2025</v>
      </c>
      <c r="M2399">
        <f t="shared" si="112"/>
        <v>9</v>
      </c>
      <c r="Q2399" t="str">
        <f t="shared" si="113"/>
        <v>High Loss</v>
      </c>
    </row>
    <row r="2400" spans="1:17">
      <c r="A2400" t="s">
        <v>4587</v>
      </c>
      <c r="B2400" t="s">
        <v>2964</v>
      </c>
      <c r="C2400" t="s">
        <v>1999</v>
      </c>
      <c r="D2400" t="s">
        <v>163</v>
      </c>
      <c r="E2400" t="s">
        <v>97</v>
      </c>
      <c r="F2400" s="4">
        <v>44981</v>
      </c>
      <c r="G2400" t="s">
        <v>37</v>
      </c>
      <c r="H2400" t="s">
        <v>29</v>
      </c>
      <c r="I2400" t="s">
        <v>74</v>
      </c>
      <c r="J2400">
        <v>235260</v>
      </c>
      <c r="K2400" t="s">
        <v>23</v>
      </c>
      <c r="L2400">
        <f t="shared" si="111"/>
        <v>2023</v>
      </c>
      <c r="M2400">
        <f t="shared" si="112"/>
        <v>2</v>
      </c>
      <c r="Q2400" t="str">
        <f t="shared" si="113"/>
        <v>Low Loss</v>
      </c>
    </row>
    <row r="2401" spans="1:17">
      <c r="A2401" t="s">
        <v>4588</v>
      </c>
      <c r="B2401" t="s">
        <v>4589</v>
      </c>
      <c r="C2401" t="s">
        <v>192</v>
      </c>
      <c r="D2401" t="s">
        <v>124</v>
      </c>
      <c r="E2401" t="s">
        <v>58</v>
      </c>
      <c r="F2401" s="4">
        <v>45116</v>
      </c>
      <c r="G2401" t="s">
        <v>83</v>
      </c>
      <c r="H2401" t="s">
        <v>38</v>
      </c>
      <c r="I2401" t="s">
        <v>74</v>
      </c>
      <c r="J2401">
        <v>481708</v>
      </c>
      <c r="K2401" t="s">
        <v>31</v>
      </c>
      <c r="L2401">
        <f t="shared" si="111"/>
        <v>2023</v>
      </c>
      <c r="M2401">
        <f t="shared" si="112"/>
        <v>7</v>
      </c>
      <c r="Q2401" t="str">
        <f t="shared" si="113"/>
        <v>High Loss</v>
      </c>
    </row>
    <row r="2402" spans="1:17">
      <c r="A2402" t="s">
        <v>4590</v>
      </c>
      <c r="B2402" t="s">
        <v>4591</v>
      </c>
      <c r="C2402" t="s">
        <v>461</v>
      </c>
      <c r="D2402" t="s">
        <v>44</v>
      </c>
      <c r="E2402" t="s">
        <v>68</v>
      </c>
      <c r="F2402" s="4">
        <v>45394</v>
      </c>
      <c r="G2402" t="s">
        <v>20</v>
      </c>
      <c r="H2402" t="s">
        <v>29</v>
      </c>
      <c r="I2402" t="s">
        <v>30</v>
      </c>
      <c r="J2402">
        <v>326338</v>
      </c>
      <c r="K2402" t="s">
        <v>31</v>
      </c>
      <c r="L2402">
        <f t="shared" si="111"/>
        <v>2024</v>
      </c>
      <c r="M2402">
        <f t="shared" si="112"/>
        <v>4</v>
      </c>
      <c r="Q2402" t="str">
        <f t="shared" si="113"/>
        <v>High Loss</v>
      </c>
    </row>
    <row r="2403" spans="1:17">
      <c r="A2403" t="s">
        <v>4592</v>
      </c>
      <c r="B2403" t="s">
        <v>4593</v>
      </c>
      <c r="C2403" t="s">
        <v>834</v>
      </c>
      <c r="D2403" t="s">
        <v>805</v>
      </c>
      <c r="E2403" t="s">
        <v>36</v>
      </c>
      <c r="F2403" s="4">
        <v>45325</v>
      </c>
      <c r="G2403" t="s">
        <v>20</v>
      </c>
      <c r="H2403" t="s">
        <v>29</v>
      </c>
      <c r="I2403" t="s">
        <v>39</v>
      </c>
      <c r="J2403">
        <v>103310</v>
      </c>
      <c r="K2403" t="s">
        <v>23</v>
      </c>
      <c r="L2403">
        <f t="shared" si="111"/>
        <v>2024</v>
      </c>
      <c r="M2403">
        <f t="shared" si="112"/>
        <v>2</v>
      </c>
      <c r="Q2403" t="str">
        <f t="shared" si="113"/>
        <v>Low Loss</v>
      </c>
    </row>
    <row r="2404" spans="1:17">
      <c r="A2404" t="s">
        <v>4594</v>
      </c>
      <c r="B2404" t="s">
        <v>4595</v>
      </c>
      <c r="C2404" t="s">
        <v>311</v>
      </c>
      <c r="D2404" t="s">
        <v>322</v>
      </c>
      <c r="E2404" t="s">
        <v>19</v>
      </c>
      <c r="F2404" s="4">
        <v>45689</v>
      </c>
      <c r="G2404" t="s">
        <v>20</v>
      </c>
      <c r="H2404" t="s">
        <v>38</v>
      </c>
      <c r="I2404" t="s">
        <v>30</v>
      </c>
      <c r="J2404">
        <v>217864</v>
      </c>
      <c r="K2404" t="s">
        <v>23</v>
      </c>
      <c r="L2404">
        <f t="shared" si="111"/>
        <v>2025</v>
      </c>
      <c r="M2404">
        <f t="shared" si="112"/>
        <v>2</v>
      </c>
      <c r="Q2404" t="str">
        <f t="shared" si="113"/>
        <v>Low Loss</v>
      </c>
    </row>
    <row r="2405" spans="1:17">
      <c r="A2405" t="s">
        <v>4596</v>
      </c>
      <c r="B2405" t="s">
        <v>4597</v>
      </c>
      <c r="C2405" t="s">
        <v>385</v>
      </c>
      <c r="D2405" t="s">
        <v>373</v>
      </c>
      <c r="E2405" t="s">
        <v>58</v>
      </c>
      <c r="F2405" s="4">
        <v>45812</v>
      </c>
      <c r="G2405" t="s">
        <v>83</v>
      </c>
      <c r="H2405" t="s">
        <v>21</v>
      </c>
      <c r="I2405" t="s">
        <v>30</v>
      </c>
      <c r="J2405">
        <v>149061</v>
      </c>
      <c r="K2405" t="s">
        <v>31</v>
      </c>
      <c r="L2405">
        <f t="shared" si="111"/>
        <v>2025</v>
      </c>
      <c r="M2405">
        <f t="shared" si="112"/>
        <v>6</v>
      </c>
      <c r="Q2405" t="str">
        <f t="shared" si="113"/>
        <v>Low Loss</v>
      </c>
    </row>
    <row r="2406" spans="1:17">
      <c r="A2406" t="s">
        <v>4598</v>
      </c>
      <c r="B2406" t="s">
        <v>2588</v>
      </c>
      <c r="C2406" t="s">
        <v>1875</v>
      </c>
      <c r="D2406" t="s">
        <v>232</v>
      </c>
      <c r="E2406" t="s">
        <v>36</v>
      </c>
      <c r="F2406" s="4">
        <v>45282</v>
      </c>
      <c r="G2406" t="s">
        <v>37</v>
      </c>
      <c r="H2406" t="s">
        <v>38</v>
      </c>
      <c r="I2406" t="s">
        <v>30</v>
      </c>
      <c r="J2406">
        <v>257692</v>
      </c>
      <c r="K2406" t="s">
        <v>31</v>
      </c>
      <c r="L2406">
        <f t="shared" si="111"/>
        <v>2023</v>
      </c>
      <c r="M2406">
        <f t="shared" si="112"/>
        <v>12</v>
      </c>
      <c r="Q2406" t="str">
        <f t="shared" si="113"/>
        <v>High Loss</v>
      </c>
    </row>
    <row r="2407" spans="1:17">
      <c r="A2407" t="s">
        <v>4599</v>
      </c>
      <c r="B2407" t="s">
        <v>378</v>
      </c>
      <c r="C2407" t="s">
        <v>195</v>
      </c>
      <c r="D2407" t="s">
        <v>263</v>
      </c>
      <c r="E2407" t="s">
        <v>88</v>
      </c>
      <c r="F2407" s="4">
        <v>44939</v>
      </c>
      <c r="G2407" t="s">
        <v>28</v>
      </c>
      <c r="H2407" t="s">
        <v>21</v>
      </c>
      <c r="I2407" t="s">
        <v>39</v>
      </c>
      <c r="J2407">
        <v>161814</v>
      </c>
      <c r="K2407" t="s">
        <v>23</v>
      </c>
      <c r="L2407">
        <f t="shared" si="111"/>
        <v>2023</v>
      </c>
      <c r="M2407">
        <f t="shared" si="112"/>
        <v>1</v>
      </c>
      <c r="Q2407" t="str">
        <f t="shared" si="113"/>
        <v>Low Loss</v>
      </c>
    </row>
    <row r="2408" spans="1:17">
      <c r="A2408" t="s">
        <v>4600</v>
      </c>
      <c r="B2408" t="s">
        <v>2034</v>
      </c>
      <c r="C2408" t="s">
        <v>630</v>
      </c>
      <c r="D2408" t="s">
        <v>369</v>
      </c>
      <c r="E2408" t="s">
        <v>58</v>
      </c>
      <c r="F2408" s="4">
        <v>45595</v>
      </c>
      <c r="G2408" t="s">
        <v>37</v>
      </c>
      <c r="H2408" t="s">
        <v>29</v>
      </c>
      <c r="I2408" t="s">
        <v>30</v>
      </c>
      <c r="J2408">
        <v>271408</v>
      </c>
      <c r="K2408" t="s">
        <v>23</v>
      </c>
      <c r="L2408">
        <f t="shared" si="111"/>
        <v>2024</v>
      </c>
      <c r="M2408">
        <f t="shared" si="112"/>
        <v>10</v>
      </c>
      <c r="Q2408" t="str">
        <f t="shared" si="113"/>
        <v>High Loss</v>
      </c>
    </row>
    <row r="2409" spans="1:17">
      <c r="A2409" t="s">
        <v>4601</v>
      </c>
      <c r="B2409" t="s">
        <v>1829</v>
      </c>
      <c r="C2409" t="s">
        <v>645</v>
      </c>
      <c r="D2409" t="s">
        <v>170</v>
      </c>
      <c r="E2409" t="s">
        <v>88</v>
      </c>
      <c r="F2409" s="4">
        <v>45183</v>
      </c>
      <c r="G2409" t="s">
        <v>83</v>
      </c>
      <c r="H2409" t="s">
        <v>29</v>
      </c>
      <c r="I2409" t="s">
        <v>30</v>
      </c>
      <c r="J2409">
        <v>407034</v>
      </c>
      <c r="K2409" t="s">
        <v>23</v>
      </c>
      <c r="L2409">
        <f t="shared" si="111"/>
        <v>2023</v>
      </c>
      <c r="M2409">
        <f t="shared" si="112"/>
        <v>9</v>
      </c>
      <c r="Q2409" t="str">
        <f t="shared" si="113"/>
        <v>High Loss</v>
      </c>
    </row>
    <row r="2410" spans="1:17">
      <c r="A2410" t="s">
        <v>4602</v>
      </c>
      <c r="B2410" t="s">
        <v>1065</v>
      </c>
      <c r="C2410" t="s">
        <v>245</v>
      </c>
      <c r="D2410" t="s">
        <v>302</v>
      </c>
      <c r="E2410" t="s">
        <v>68</v>
      </c>
      <c r="F2410" s="4">
        <v>45536</v>
      </c>
      <c r="G2410" t="s">
        <v>83</v>
      </c>
      <c r="H2410" t="s">
        <v>21</v>
      </c>
      <c r="I2410" t="s">
        <v>74</v>
      </c>
      <c r="J2410">
        <v>280152</v>
      </c>
      <c r="K2410" t="s">
        <v>31</v>
      </c>
      <c r="L2410">
        <f t="shared" si="111"/>
        <v>2024</v>
      </c>
      <c r="M2410">
        <f t="shared" si="112"/>
        <v>9</v>
      </c>
      <c r="Q2410" t="str">
        <f t="shared" si="113"/>
        <v>High Loss</v>
      </c>
    </row>
    <row r="2411" spans="1:17">
      <c r="A2411" t="s">
        <v>4603</v>
      </c>
      <c r="B2411" t="s">
        <v>4604</v>
      </c>
      <c r="C2411" t="s">
        <v>1358</v>
      </c>
      <c r="D2411" t="s">
        <v>27</v>
      </c>
      <c r="E2411" t="s">
        <v>97</v>
      </c>
      <c r="F2411" s="4">
        <v>45504</v>
      </c>
      <c r="G2411" t="s">
        <v>37</v>
      </c>
      <c r="H2411" t="s">
        <v>29</v>
      </c>
      <c r="I2411" t="s">
        <v>30</v>
      </c>
      <c r="J2411">
        <v>202969</v>
      </c>
      <c r="K2411" t="s">
        <v>23</v>
      </c>
      <c r="L2411">
        <f t="shared" si="111"/>
        <v>2024</v>
      </c>
      <c r="M2411">
        <f t="shared" si="112"/>
        <v>7</v>
      </c>
      <c r="Q2411" t="str">
        <f t="shared" si="113"/>
        <v>Low Loss</v>
      </c>
    </row>
    <row r="2412" spans="1:17">
      <c r="A2412" t="s">
        <v>4605</v>
      </c>
      <c r="B2412" t="s">
        <v>4606</v>
      </c>
      <c r="C2412" t="s">
        <v>337</v>
      </c>
      <c r="D2412" t="s">
        <v>111</v>
      </c>
      <c r="E2412" t="s">
        <v>63</v>
      </c>
      <c r="F2412" s="4">
        <v>45181</v>
      </c>
      <c r="G2412" t="s">
        <v>37</v>
      </c>
      <c r="H2412" t="s">
        <v>38</v>
      </c>
      <c r="I2412" t="s">
        <v>30</v>
      </c>
      <c r="J2412">
        <v>456047</v>
      </c>
      <c r="K2412" t="s">
        <v>31</v>
      </c>
      <c r="L2412">
        <f t="shared" si="111"/>
        <v>2023</v>
      </c>
      <c r="M2412">
        <f t="shared" si="112"/>
        <v>9</v>
      </c>
      <c r="Q2412" t="str">
        <f t="shared" si="113"/>
        <v>High Loss</v>
      </c>
    </row>
    <row r="2413" spans="1:17">
      <c r="A2413" t="s">
        <v>4607</v>
      </c>
      <c r="B2413" t="s">
        <v>4608</v>
      </c>
      <c r="C2413" t="s">
        <v>633</v>
      </c>
      <c r="D2413" t="s">
        <v>821</v>
      </c>
      <c r="E2413" t="s">
        <v>88</v>
      </c>
      <c r="F2413" s="4">
        <v>44929</v>
      </c>
      <c r="G2413" t="s">
        <v>28</v>
      </c>
      <c r="H2413" t="s">
        <v>38</v>
      </c>
      <c r="I2413" t="s">
        <v>74</v>
      </c>
      <c r="J2413">
        <v>111820</v>
      </c>
      <c r="K2413" t="s">
        <v>31</v>
      </c>
      <c r="L2413">
        <f t="shared" si="111"/>
        <v>2023</v>
      </c>
      <c r="M2413">
        <f t="shared" si="112"/>
        <v>1</v>
      </c>
      <c r="Q2413" t="str">
        <f t="shared" si="113"/>
        <v>Low Loss</v>
      </c>
    </row>
    <row r="2414" spans="1:17">
      <c r="A2414" t="s">
        <v>4609</v>
      </c>
      <c r="B2414" t="s">
        <v>2860</v>
      </c>
      <c r="C2414" t="s">
        <v>81</v>
      </c>
      <c r="D2414" t="s">
        <v>170</v>
      </c>
      <c r="E2414" t="s">
        <v>97</v>
      </c>
      <c r="F2414" s="4">
        <v>45863</v>
      </c>
      <c r="G2414" t="s">
        <v>28</v>
      </c>
      <c r="H2414" t="s">
        <v>29</v>
      </c>
      <c r="I2414" t="s">
        <v>74</v>
      </c>
      <c r="J2414">
        <v>193029</v>
      </c>
      <c r="K2414" t="s">
        <v>31</v>
      </c>
      <c r="L2414">
        <f t="shared" si="111"/>
        <v>2025</v>
      </c>
      <c r="M2414">
        <f t="shared" si="112"/>
        <v>7</v>
      </c>
      <c r="Q2414" t="str">
        <f t="shared" si="113"/>
        <v>Low Loss</v>
      </c>
    </row>
    <row r="2415" spans="1:17">
      <c r="A2415" t="s">
        <v>4610</v>
      </c>
      <c r="B2415" t="s">
        <v>76</v>
      </c>
      <c r="C2415" t="s">
        <v>198</v>
      </c>
      <c r="D2415" t="s">
        <v>288</v>
      </c>
      <c r="E2415" t="s">
        <v>19</v>
      </c>
      <c r="F2415" s="4">
        <v>45285</v>
      </c>
      <c r="G2415" t="s">
        <v>20</v>
      </c>
      <c r="H2415" t="s">
        <v>21</v>
      </c>
      <c r="I2415" t="s">
        <v>30</v>
      </c>
      <c r="J2415">
        <v>304195</v>
      </c>
      <c r="K2415" t="s">
        <v>31</v>
      </c>
      <c r="L2415">
        <f t="shared" si="111"/>
        <v>2023</v>
      </c>
      <c r="M2415">
        <f t="shared" si="112"/>
        <v>12</v>
      </c>
      <c r="Q2415" t="str">
        <f t="shared" si="113"/>
        <v>High Loss</v>
      </c>
    </row>
    <row r="2416" spans="1:17">
      <c r="A2416" t="s">
        <v>4611</v>
      </c>
      <c r="B2416" t="s">
        <v>4556</v>
      </c>
      <c r="C2416" t="s">
        <v>508</v>
      </c>
      <c r="D2416" t="s">
        <v>96</v>
      </c>
      <c r="E2416" t="s">
        <v>68</v>
      </c>
      <c r="F2416" s="4">
        <v>45424</v>
      </c>
      <c r="G2416" t="s">
        <v>83</v>
      </c>
      <c r="H2416" t="s">
        <v>29</v>
      </c>
      <c r="I2416" t="s">
        <v>30</v>
      </c>
      <c r="J2416">
        <v>195462</v>
      </c>
      <c r="K2416" t="s">
        <v>31</v>
      </c>
      <c r="L2416">
        <f t="shared" si="111"/>
        <v>2024</v>
      </c>
      <c r="M2416">
        <f t="shared" si="112"/>
        <v>5</v>
      </c>
      <c r="Q2416" t="str">
        <f t="shared" si="113"/>
        <v>Low Loss</v>
      </c>
    </row>
    <row r="2417" spans="1:17">
      <c r="A2417" t="s">
        <v>4612</v>
      </c>
      <c r="B2417" t="s">
        <v>4613</v>
      </c>
      <c r="C2417" t="s">
        <v>818</v>
      </c>
      <c r="D2417" t="s">
        <v>302</v>
      </c>
      <c r="E2417" t="s">
        <v>68</v>
      </c>
      <c r="F2417" s="4">
        <v>45387</v>
      </c>
      <c r="G2417" t="s">
        <v>37</v>
      </c>
      <c r="H2417" t="s">
        <v>21</v>
      </c>
      <c r="I2417" t="s">
        <v>30</v>
      </c>
      <c r="J2417">
        <v>28449</v>
      </c>
      <c r="K2417" t="s">
        <v>23</v>
      </c>
      <c r="L2417">
        <f t="shared" si="111"/>
        <v>2024</v>
      </c>
      <c r="M2417">
        <f t="shared" si="112"/>
        <v>4</v>
      </c>
      <c r="Q2417" t="str">
        <f t="shared" si="113"/>
        <v>Low Loss</v>
      </c>
    </row>
    <row r="2418" spans="1:17">
      <c r="A2418" t="s">
        <v>4614</v>
      </c>
      <c r="B2418" t="s">
        <v>1574</v>
      </c>
      <c r="C2418" t="s">
        <v>1328</v>
      </c>
      <c r="D2418" t="s">
        <v>92</v>
      </c>
      <c r="E2418" t="s">
        <v>68</v>
      </c>
      <c r="F2418" s="4">
        <v>44989</v>
      </c>
      <c r="G2418" t="s">
        <v>83</v>
      </c>
      <c r="H2418" t="s">
        <v>38</v>
      </c>
      <c r="I2418" t="s">
        <v>30</v>
      </c>
      <c r="J2418">
        <v>384007</v>
      </c>
      <c r="K2418" t="s">
        <v>31</v>
      </c>
      <c r="L2418">
        <f t="shared" si="111"/>
        <v>2023</v>
      </c>
      <c r="M2418">
        <f t="shared" si="112"/>
        <v>3</v>
      </c>
      <c r="Q2418" t="str">
        <f t="shared" si="113"/>
        <v>High Loss</v>
      </c>
    </row>
    <row r="2419" spans="1:17">
      <c r="A2419" t="s">
        <v>4615</v>
      </c>
      <c r="B2419" t="s">
        <v>1695</v>
      </c>
      <c r="C2419" t="s">
        <v>201</v>
      </c>
      <c r="D2419" t="s">
        <v>87</v>
      </c>
      <c r="E2419" t="s">
        <v>19</v>
      </c>
      <c r="F2419" s="4">
        <v>45632</v>
      </c>
      <c r="G2419" t="s">
        <v>20</v>
      </c>
      <c r="H2419" t="s">
        <v>21</v>
      </c>
      <c r="I2419" t="s">
        <v>74</v>
      </c>
      <c r="J2419">
        <v>269272</v>
      </c>
      <c r="K2419" t="s">
        <v>23</v>
      </c>
      <c r="L2419">
        <f t="shared" si="111"/>
        <v>2024</v>
      </c>
      <c r="M2419">
        <f t="shared" si="112"/>
        <v>12</v>
      </c>
      <c r="Q2419" t="str">
        <f t="shared" si="113"/>
        <v>High Loss</v>
      </c>
    </row>
    <row r="2420" spans="1:17">
      <c r="A2420" t="s">
        <v>4616</v>
      </c>
      <c r="B2420" t="s">
        <v>4142</v>
      </c>
      <c r="C2420" t="s">
        <v>2293</v>
      </c>
      <c r="D2420" t="s">
        <v>259</v>
      </c>
      <c r="E2420" t="s">
        <v>63</v>
      </c>
      <c r="F2420" s="4">
        <v>45129</v>
      </c>
      <c r="G2420" t="s">
        <v>20</v>
      </c>
      <c r="H2420" t="s">
        <v>29</v>
      </c>
      <c r="I2420" t="s">
        <v>22</v>
      </c>
      <c r="J2420">
        <v>471178</v>
      </c>
      <c r="K2420" t="s">
        <v>31</v>
      </c>
      <c r="L2420">
        <f t="shared" si="111"/>
        <v>2023</v>
      </c>
      <c r="M2420">
        <f t="shared" si="112"/>
        <v>7</v>
      </c>
      <c r="Q2420" t="str">
        <f t="shared" si="113"/>
        <v>High Loss</v>
      </c>
    </row>
    <row r="2421" spans="1:17">
      <c r="A2421" t="s">
        <v>4617</v>
      </c>
      <c r="B2421" t="s">
        <v>2665</v>
      </c>
      <c r="C2421" t="s">
        <v>1783</v>
      </c>
      <c r="D2421" t="s">
        <v>147</v>
      </c>
      <c r="E2421" t="s">
        <v>88</v>
      </c>
      <c r="F2421" s="4">
        <v>45115</v>
      </c>
      <c r="G2421" t="s">
        <v>20</v>
      </c>
      <c r="H2421" t="s">
        <v>38</v>
      </c>
      <c r="I2421" t="s">
        <v>74</v>
      </c>
      <c r="J2421">
        <v>130540</v>
      </c>
      <c r="K2421" t="s">
        <v>31</v>
      </c>
      <c r="L2421">
        <f t="shared" si="111"/>
        <v>2023</v>
      </c>
      <c r="M2421">
        <f t="shared" si="112"/>
        <v>7</v>
      </c>
      <c r="Q2421" t="str">
        <f t="shared" si="113"/>
        <v>Low Loss</v>
      </c>
    </row>
    <row r="2422" spans="1:17">
      <c r="A2422" t="s">
        <v>4618</v>
      </c>
      <c r="B2422" t="s">
        <v>4619</v>
      </c>
      <c r="C2422" t="s">
        <v>1776</v>
      </c>
      <c r="D2422" t="s">
        <v>44</v>
      </c>
      <c r="E2422" t="s">
        <v>97</v>
      </c>
      <c r="F2422" s="4">
        <v>45619</v>
      </c>
      <c r="G2422" t="s">
        <v>37</v>
      </c>
      <c r="H2422" t="s">
        <v>38</v>
      </c>
      <c r="I2422" t="s">
        <v>74</v>
      </c>
      <c r="J2422">
        <v>113689</v>
      </c>
      <c r="K2422" t="s">
        <v>31</v>
      </c>
      <c r="L2422">
        <f t="shared" si="111"/>
        <v>2024</v>
      </c>
      <c r="M2422">
        <f t="shared" si="112"/>
        <v>11</v>
      </c>
      <c r="Q2422" t="str">
        <f t="shared" si="113"/>
        <v>Low Loss</v>
      </c>
    </row>
    <row r="2423" spans="1:17">
      <c r="A2423" t="s">
        <v>4620</v>
      </c>
      <c r="B2423" t="s">
        <v>4621</v>
      </c>
      <c r="C2423" t="s">
        <v>1060</v>
      </c>
      <c r="D2423" t="s">
        <v>57</v>
      </c>
      <c r="E2423" t="s">
        <v>19</v>
      </c>
      <c r="F2423" s="4">
        <v>45625</v>
      </c>
      <c r="G2423" t="s">
        <v>83</v>
      </c>
      <c r="H2423" t="s">
        <v>29</v>
      </c>
      <c r="I2423" t="s">
        <v>39</v>
      </c>
      <c r="J2423">
        <v>179717</v>
      </c>
      <c r="K2423" t="s">
        <v>31</v>
      </c>
      <c r="L2423">
        <f t="shared" si="111"/>
        <v>2024</v>
      </c>
      <c r="M2423">
        <f t="shared" si="112"/>
        <v>11</v>
      </c>
      <c r="Q2423" t="str">
        <f t="shared" si="113"/>
        <v>Low Loss</v>
      </c>
    </row>
    <row r="2424" spans="1:17">
      <c r="A2424" t="s">
        <v>4622</v>
      </c>
      <c r="B2424" t="s">
        <v>1153</v>
      </c>
      <c r="C2424" t="s">
        <v>114</v>
      </c>
      <c r="D2424" t="s">
        <v>734</v>
      </c>
      <c r="E2424" t="s">
        <v>19</v>
      </c>
      <c r="F2424" s="4">
        <v>45319</v>
      </c>
      <c r="G2424" t="s">
        <v>83</v>
      </c>
      <c r="H2424" t="s">
        <v>21</v>
      </c>
      <c r="I2424" t="s">
        <v>30</v>
      </c>
      <c r="J2424">
        <v>387234</v>
      </c>
      <c r="K2424" t="s">
        <v>31</v>
      </c>
      <c r="L2424">
        <f t="shared" si="111"/>
        <v>2024</v>
      </c>
      <c r="M2424">
        <f t="shared" si="112"/>
        <v>1</v>
      </c>
      <c r="Q2424" t="str">
        <f t="shared" si="113"/>
        <v>High Loss</v>
      </c>
    </row>
    <row r="2425" spans="1:17">
      <c r="A2425" t="s">
        <v>4623</v>
      </c>
      <c r="B2425" t="s">
        <v>4624</v>
      </c>
      <c r="C2425" t="s">
        <v>1553</v>
      </c>
      <c r="D2425" t="s">
        <v>292</v>
      </c>
      <c r="E2425" t="s">
        <v>68</v>
      </c>
      <c r="F2425" s="4">
        <v>45557</v>
      </c>
      <c r="G2425" t="s">
        <v>28</v>
      </c>
      <c r="H2425" t="s">
        <v>38</v>
      </c>
      <c r="I2425" t="s">
        <v>30</v>
      </c>
      <c r="J2425">
        <v>168946</v>
      </c>
      <c r="K2425" t="s">
        <v>31</v>
      </c>
      <c r="L2425">
        <f t="shared" si="111"/>
        <v>2024</v>
      </c>
      <c r="M2425">
        <f t="shared" si="112"/>
        <v>9</v>
      </c>
      <c r="Q2425" t="str">
        <f t="shared" si="113"/>
        <v>Low Loss</v>
      </c>
    </row>
    <row r="2426" spans="1:17">
      <c r="A2426" t="s">
        <v>4625</v>
      </c>
      <c r="B2426" t="s">
        <v>4626</v>
      </c>
      <c r="C2426" t="s">
        <v>77</v>
      </c>
      <c r="D2426" t="s">
        <v>189</v>
      </c>
      <c r="E2426" t="s">
        <v>97</v>
      </c>
      <c r="F2426" s="4">
        <v>45113</v>
      </c>
      <c r="G2426" t="s">
        <v>83</v>
      </c>
      <c r="H2426" t="s">
        <v>21</v>
      </c>
      <c r="I2426" t="s">
        <v>74</v>
      </c>
      <c r="J2426">
        <v>371825</v>
      </c>
      <c r="K2426" t="s">
        <v>31</v>
      </c>
      <c r="L2426">
        <f t="shared" si="111"/>
        <v>2023</v>
      </c>
      <c r="M2426">
        <f t="shared" si="112"/>
        <v>7</v>
      </c>
      <c r="Q2426" t="str">
        <f t="shared" si="113"/>
        <v>High Loss</v>
      </c>
    </row>
    <row r="2427" spans="1:17">
      <c r="A2427" t="s">
        <v>4627</v>
      </c>
      <c r="B2427" t="s">
        <v>4628</v>
      </c>
      <c r="C2427" t="s">
        <v>295</v>
      </c>
      <c r="D2427" t="s">
        <v>734</v>
      </c>
      <c r="E2427" t="s">
        <v>58</v>
      </c>
      <c r="F2427" s="4">
        <v>45211</v>
      </c>
      <c r="G2427" t="s">
        <v>37</v>
      </c>
      <c r="H2427" t="s">
        <v>29</v>
      </c>
      <c r="I2427" t="s">
        <v>39</v>
      </c>
      <c r="J2427">
        <v>424336</v>
      </c>
      <c r="K2427" t="s">
        <v>31</v>
      </c>
      <c r="L2427">
        <f t="shared" si="111"/>
        <v>2023</v>
      </c>
      <c r="M2427">
        <f t="shared" si="112"/>
        <v>10</v>
      </c>
      <c r="Q2427" t="str">
        <f t="shared" si="113"/>
        <v>High Loss</v>
      </c>
    </row>
    <row r="2428" spans="1:17">
      <c r="A2428" t="s">
        <v>4629</v>
      </c>
      <c r="B2428" t="s">
        <v>3450</v>
      </c>
      <c r="C2428" t="s">
        <v>818</v>
      </c>
      <c r="D2428" t="s">
        <v>382</v>
      </c>
      <c r="E2428" t="s">
        <v>63</v>
      </c>
      <c r="F2428" s="4">
        <v>45385</v>
      </c>
      <c r="G2428" t="s">
        <v>83</v>
      </c>
      <c r="H2428" t="s">
        <v>38</v>
      </c>
      <c r="I2428" t="s">
        <v>30</v>
      </c>
      <c r="J2428">
        <v>25018</v>
      </c>
      <c r="K2428" t="s">
        <v>31</v>
      </c>
      <c r="L2428">
        <f t="shared" si="111"/>
        <v>2024</v>
      </c>
      <c r="M2428">
        <f t="shared" si="112"/>
        <v>4</v>
      </c>
      <c r="Q2428" t="str">
        <f t="shared" si="113"/>
        <v>Low Loss</v>
      </c>
    </row>
    <row r="2429" spans="1:17">
      <c r="A2429" t="s">
        <v>4630</v>
      </c>
      <c r="B2429" t="s">
        <v>4631</v>
      </c>
      <c r="C2429" t="s">
        <v>91</v>
      </c>
      <c r="D2429" t="s">
        <v>185</v>
      </c>
      <c r="E2429" t="s">
        <v>68</v>
      </c>
      <c r="F2429" s="4">
        <v>44995</v>
      </c>
      <c r="G2429" t="s">
        <v>28</v>
      </c>
      <c r="H2429" t="s">
        <v>38</v>
      </c>
      <c r="I2429" t="s">
        <v>39</v>
      </c>
      <c r="J2429">
        <v>497883</v>
      </c>
      <c r="K2429" t="s">
        <v>23</v>
      </c>
      <c r="L2429">
        <f t="shared" si="111"/>
        <v>2023</v>
      </c>
      <c r="M2429">
        <f t="shared" si="112"/>
        <v>3</v>
      </c>
      <c r="Q2429" t="str">
        <f t="shared" si="113"/>
        <v>High Loss</v>
      </c>
    </row>
    <row r="2430" spans="1:17">
      <c r="A2430" t="s">
        <v>4632</v>
      </c>
      <c r="B2430" t="s">
        <v>3306</v>
      </c>
      <c r="C2430" t="s">
        <v>426</v>
      </c>
      <c r="D2430" t="s">
        <v>821</v>
      </c>
      <c r="E2430" t="s">
        <v>58</v>
      </c>
      <c r="F2430" s="4">
        <v>45009</v>
      </c>
      <c r="G2430" t="s">
        <v>37</v>
      </c>
      <c r="H2430" t="s">
        <v>38</v>
      </c>
      <c r="I2430" t="s">
        <v>39</v>
      </c>
      <c r="J2430">
        <v>201069</v>
      </c>
      <c r="K2430" t="s">
        <v>31</v>
      </c>
      <c r="L2430">
        <f t="shared" si="111"/>
        <v>2023</v>
      </c>
      <c r="M2430">
        <f t="shared" si="112"/>
        <v>3</v>
      </c>
      <c r="Q2430" t="str">
        <f t="shared" si="113"/>
        <v>Low Loss</v>
      </c>
    </row>
    <row r="2431" spans="1:17">
      <c r="A2431" t="s">
        <v>4633</v>
      </c>
      <c r="B2431" t="s">
        <v>4634</v>
      </c>
      <c r="C2431" t="s">
        <v>1479</v>
      </c>
      <c r="D2431" t="s">
        <v>521</v>
      </c>
      <c r="E2431" t="s">
        <v>63</v>
      </c>
      <c r="F2431" s="4">
        <v>45416</v>
      </c>
      <c r="G2431" t="s">
        <v>20</v>
      </c>
      <c r="H2431" t="s">
        <v>38</v>
      </c>
      <c r="I2431" t="s">
        <v>74</v>
      </c>
      <c r="J2431">
        <v>187662</v>
      </c>
      <c r="K2431" t="s">
        <v>31</v>
      </c>
      <c r="L2431">
        <f t="shared" si="111"/>
        <v>2024</v>
      </c>
      <c r="M2431">
        <f t="shared" si="112"/>
        <v>5</v>
      </c>
      <c r="Q2431" t="str">
        <f t="shared" si="113"/>
        <v>Low Loss</v>
      </c>
    </row>
    <row r="2432" spans="1:17">
      <c r="A2432" t="s">
        <v>4635</v>
      </c>
      <c r="B2432" t="s">
        <v>400</v>
      </c>
      <c r="C2432" t="s">
        <v>1581</v>
      </c>
      <c r="D2432" t="s">
        <v>382</v>
      </c>
      <c r="E2432" t="s">
        <v>97</v>
      </c>
      <c r="F2432" s="4">
        <v>44946</v>
      </c>
      <c r="G2432" t="s">
        <v>83</v>
      </c>
      <c r="H2432" t="s">
        <v>29</v>
      </c>
      <c r="I2432" t="s">
        <v>30</v>
      </c>
      <c r="J2432">
        <v>232986</v>
      </c>
      <c r="K2432" t="s">
        <v>23</v>
      </c>
      <c r="L2432">
        <f t="shared" si="111"/>
        <v>2023</v>
      </c>
      <c r="M2432">
        <f t="shared" si="112"/>
        <v>1</v>
      </c>
      <c r="Q2432" t="str">
        <f t="shared" si="113"/>
        <v>Low Loss</v>
      </c>
    </row>
    <row r="2433" spans="1:17">
      <c r="A2433" t="s">
        <v>4636</v>
      </c>
      <c r="B2433" t="s">
        <v>4637</v>
      </c>
      <c r="C2433" t="s">
        <v>364</v>
      </c>
      <c r="D2433" t="s">
        <v>423</v>
      </c>
      <c r="E2433" t="s">
        <v>88</v>
      </c>
      <c r="F2433" s="4">
        <v>45795</v>
      </c>
      <c r="G2433" t="s">
        <v>37</v>
      </c>
      <c r="H2433" t="s">
        <v>21</v>
      </c>
      <c r="I2433" t="s">
        <v>30</v>
      </c>
      <c r="J2433">
        <v>119634</v>
      </c>
      <c r="K2433" t="s">
        <v>31</v>
      </c>
      <c r="L2433">
        <f t="shared" si="111"/>
        <v>2025</v>
      </c>
      <c r="M2433">
        <f t="shared" si="112"/>
        <v>5</v>
      </c>
      <c r="Q2433" t="str">
        <f t="shared" si="113"/>
        <v>Low Loss</v>
      </c>
    </row>
    <row r="2434" spans="1:17">
      <c r="A2434" t="s">
        <v>4638</v>
      </c>
      <c r="B2434" t="s">
        <v>4639</v>
      </c>
      <c r="C2434" t="s">
        <v>679</v>
      </c>
      <c r="D2434" t="s">
        <v>217</v>
      </c>
      <c r="E2434" t="s">
        <v>68</v>
      </c>
      <c r="F2434" s="4">
        <v>45193</v>
      </c>
      <c r="G2434" t="s">
        <v>37</v>
      </c>
      <c r="H2434" t="s">
        <v>38</v>
      </c>
      <c r="I2434" t="s">
        <v>39</v>
      </c>
      <c r="J2434">
        <v>288045</v>
      </c>
      <c r="K2434" t="s">
        <v>31</v>
      </c>
      <c r="L2434">
        <f t="shared" si="111"/>
        <v>2023</v>
      </c>
      <c r="M2434">
        <f t="shared" si="112"/>
        <v>9</v>
      </c>
      <c r="Q2434" t="str">
        <f t="shared" si="113"/>
        <v>High Loss</v>
      </c>
    </row>
    <row r="2435" spans="1:17">
      <c r="A2435" t="s">
        <v>4640</v>
      </c>
      <c r="B2435" t="s">
        <v>4641</v>
      </c>
      <c r="C2435" t="s">
        <v>1543</v>
      </c>
      <c r="D2435" t="s">
        <v>167</v>
      </c>
      <c r="E2435" t="s">
        <v>63</v>
      </c>
      <c r="F2435" s="4">
        <v>44956</v>
      </c>
      <c r="G2435" t="s">
        <v>20</v>
      </c>
      <c r="H2435" t="s">
        <v>38</v>
      </c>
      <c r="I2435" t="s">
        <v>30</v>
      </c>
      <c r="J2435">
        <v>22828</v>
      </c>
      <c r="K2435" t="s">
        <v>31</v>
      </c>
      <c r="L2435">
        <f t="shared" ref="L2435:L2498" si="114">YEAR(F2435)</f>
        <v>2023</v>
      </c>
      <c r="M2435">
        <f t="shared" ref="M2435:M2498" si="115">MONTH(F2435)</f>
        <v>1</v>
      </c>
      <c r="Q2435" t="str">
        <f t="shared" ref="Q2435:Q2498" si="116">IF(J2435&gt;250000,"High Loss","Low Loss")</f>
        <v>Low Loss</v>
      </c>
    </row>
    <row r="2436" spans="1:17">
      <c r="A2436" t="s">
        <v>4642</v>
      </c>
      <c r="B2436" t="s">
        <v>4190</v>
      </c>
      <c r="C2436" t="s">
        <v>34</v>
      </c>
      <c r="D2436" t="s">
        <v>434</v>
      </c>
      <c r="E2436" t="s">
        <v>68</v>
      </c>
      <c r="F2436" s="4">
        <v>45270</v>
      </c>
      <c r="G2436" t="s">
        <v>37</v>
      </c>
      <c r="H2436" t="s">
        <v>38</v>
      </c>
      <c r="I2436" t="s">
        <v>30</v>
      </c>
      <c r="J2436">
        <v>246552</v>
      </c>
      <c r="K2436" t="s">
        <v>23</v>
      </c>
      <c r="L2436">
        <f t="shared" si="114"/>
        <v>2023</v>
      </c>
      <c r="M2436">
        <f t="shared" si="115"/>
        <v>12</v>
      </c>
      <c r="Q2436" t="str">
        <f t="shared" si="116"/>
        <v>Low Loss</v>
      </c>
    </row>
    <row r="2437" spans="1:17">
      <c r="A2437" t="s">
        <v>4643</v>
      </c>
      <c r="B2437" t="s">
        <v>1251</v>
      </c>
      <c r="C2437" t="s">
        <v>357</v>
      </c>
      <c r="D2437" t="s">
        <v>734</v>
      </c>
      <c r="E2437" t="s">
        <v>68</v>
      </c>
      <c r="F2437" s="4">
        <v>45471</v>
      </c>
      <c r="G2437" t="s">
        <v>37</v>
      </c>
      <c r="H2437" t="s">
        <v>21</v>
      </c>
      <c r="I2437" t="s">
        <v>39</v>
      </c>
      <c r="J2437">
        <v>293305</v>
      </c>
      <c r="K2437" t="s">
        <v>31</v>
      </c>
      <c r="L2437">
        <f t="shared" si="114"/>
        <v>2024</v>
      </c>
      <c r="M2437">
        <f t="shared" si="115"/>
        <v>6</v>
      </c>
      <c r="Q2437" t="str">
        <f t="shared" si="116"/>
        <v>High Loss</v>
      </c>
    </row>
    <row r="2438" spans="1:17">
      <c r="A2438" t="s">
        <v>4644</v>
      </c>
      <c r="B2438" t="s">
        <v>1485</v>
      </c>
      <c r="C2438" t="s">
        <v>2712</v>
      </c>
      <c r="D2438" t="s">
        <v>163</v>
      </c>
      <c r="E2438" t="s">
        <v>68</v>
      </c>
      <c r="F2438" s="4">
        <v>45683</v>
      </c>
      <c r="G2438" t="s">
        <v>37</v>
      </c>
      <c r="H2438" t="s">
        <v>38</v>
      </c>
      <c r="I2438" t="s">
        <v>74</v>
      </c>
      <c r="J2438">
        <v>354903</v>
      </c>
      <c r="K2438" t="s">
        <v>31</v>
      </c>
      <c r="L2438">
        <f t="shared" si="114"/>
        <v>2025</v>
      </c>
      <c r="M2438">
        <f t="shared" si="115"/>
        <v>1</v>
      </c>
      <c r="Q2438" t="str">
        <f t="shared" si="116"/>
        <v>High Loss</v>
      </c>
    </row>
    <row r="2439" spans="1:17">
      <c r="A2439" t="s">
        <v>4645</v>
      </c>
      <c r="B2439" t="s">
        <v>4646</v>
      </c>
      <c r="C2439" t="s">
        <v>1058</v>
      </c>
      <c r="D2439" t="s">
        <v>214</v>
      </c>
      <c r="E2439" t="s">
        <v>58</v>
      </c>
      <c r="F2439" s="4">
        <v>45520</v>
      </c>
      <c r="G2439" t="s">
        <v>28</v>
      </c>
      <c r="H2439" t="s">
        <v>29</v>
      </c>
      <c r="I2439" t="s">
        <v>39</v>
      </c>
      <c r="J2439">
        <v>244822</v>
      </c>
      <c r="K2439" t="s">
        <v>31</v>
      </c>
      <c r="L2439">
        <f t="shared" si="114"/>
        <v>2024</v>
      </c>
      <c r="M2439">
        <f t="shared" si="115"/>
        <v>8</v>
      </c>
      <c r="Q2439" t="str">
        <f t="shared" si="116"/>
        <v>Low Loss</v>
      </c>
    </row>
    <row r="2440" spans="1:17">
      <c r="A2440" t="s">
        <v>4647</v>
      </c>
      <c r="B2440" t="s">
        <v>2040</v>
      </c>
      <c r="C2440" t="s">
        <v>1105</v>
      </c>
      <c r="D2440" t="s">
        <v>170</v>
      </c>
      <c r="E2440" t="s">
        <v>19</v>
      </c>
      <c r="F2440" s="4">
        <v>44986</v>
      </c>
      <c r="G2440" t="s">
        <v>20</v>
      </c>
      <c r="H2440" t="s">
        <v>21</v>
      </c>
      <c r="I2440" t="s">
        <v>30</v>
      </c>
      <c r="J2440">
        <v>398856</v>
      </c>
      <c r="K2440" t="s">
        <v>31</v>
      </c>
      <c r="L2440">
        <f t="shared" si="114"/>
        <v>2023</v>
      </c>
      <c r="M2440">
        <f t="shared" si="115"/>
        <v>3</v>
      </c>
      <c r="Q2440" t="str">
        <f t="shared" si="116"/>
        <v>High Loss</v>
      </c>
    </row>
    <row r="2441" spans="1:17">
      <c r="A2441" t="s">
        <v>4648</v>
      </c>
      <c r="B2441" t="s">
        <v>4649</v>
      </c>
      <c r="C2441" t="s">
        <v>150</v>
      </c>
      <c r="D2441" t="s">
        <v>350</v>
      </c>
      <c r="E2441" t="s">
        <v>58</v>
      </c>
      <c r="F2441" s="4">
        <v>45862</v>
      </c>
      <c r="G2441" t="s">
        <v>37</v>
      </c>
      <c r="H2441" t="s">
        <v>38</v>
      </c>
      <c r="I2441" t="s">
        <v>74</v>
      </c>
      <c r="J2441">
        <v>122106</v>
      </c>
      <c r="K2441" t="s">
        <v>31</v>
      </c>
      <c r="L2441">
        <f t="shared" si="114"/>
        <v>2025</v>
      </c>
      <c r="M2441">
        <f t="shared" si="115"/>
        <v>7</v>
      </c>
      <c r="Q2441" t="str">
        <f t="shared" si="116"/>
        <v>Low Loss</v>
      </c>
    </row>
    <row r="2442" spans="1:17">
      <c r="A2442" t="s">
        <v>4650</v>
      </c>
      <c r="B2442" t="s">
        <v>3999</v>
      </c>
      <c r="C2442" t="s">
        <v>138</v>
      </c>
      <c r="D2442" t="s">
        <v>18</v>
      </c>
      <c r="E2442" t="s">
        <v>88</v>
      </c>
      <c r="F2442" s="4">
        <v>45361</v>
      </c>
      <c r="G2442" t="s">
        <v>83</v>
      </c>
      <c r="H2442" t="s">
        <v>38</v>
      </c>
      <c r="I2442" t="s">
        <v>30</v>
      </c>
      <c r="J2442">
        <v>398550</v>
      </c>
      <c r="K2442" t="s">
        <v>31</v>
      </c>
      <c r="L2442">
        <f t="shared" si="114"/>
        <v>2024</v>
      </c>
      <c r="M2442">
        <f t="shared" si="115"/>
        <v>3</v>
      </c>
      <c r="Q2442" t="str">
        <f t="shared" si="116"/>
        <v>High Loss</v>
      </c>
    </row>
    <row r="2443" spans="1:17">
      <c r="A2443" t="s">
        <v>4651</v>
      </c>
      <c r="B2443" t="s">
        <v>4652</v>
      </c>
      <c r="C2443" t="s">
        <v>704</v>
      </c>
      <c r="D2443" t="s">
        <v>185</v>
      </c>
      <c r="E2443" t="s">
        <v>88</v>
      </c>
      <c r="F2443" s="4">
        <v>45407</v>
      </c>
      <c r="G2443" t="s">
        <v>83</v>
      </c>
      <c r="H2443" t="s">
        <v>38</v>
      </c>
      <c r="I2443" t="s">
        <v>39</v>
      </c>
      <c r="J2443">
        <v>387023</v>
      </c>
      <c r="K2443" t="s">
        <v>31</v>
      </c>
      <c r="L2443">
        <f t="shared" si="114"/>
        <v>2024</v>
      </c>
      <c r="M2443">
        <f t="shared" si="115"/>
        <v>4</v>
      </c>
      <c r="Q2443" t="str">
        <f t="shared" si="116"/>
        <v>High Loss</v>
      </c>
    </row>
    <row r="2444" spans="1:17">
      <c r="A2444" t="s">
        <v>4653</v>
      </c>
      <c r="B2444" t="s">
        <v>4654</v>
      </c>
      <c r="C2444" t="s">
        <v>541</v>
      </c>
      <c r="D2444" t="s">
        <v>214</v>
      </c>
      <c r="E2444" t="s">
        <v>58</v>
      </c>
      <c r="F2444" s="4">
        <v>45539</v>
      </c>
      <c r="G2444" t="s">
        <v>37</v>
      </c>
      <c r="H2444" t="s">
        <v>38</v>
      </c>
      <c r="I2444" t="s">
        <v>30</v>
      </c>
      <c r="J2444">
        <v>6374</v>
      </c>
      <c r="K2444" t="s">
        <v>23</v>
      </c>
      <c r="L2444">
        <f t="shared" si="114"/>
        <v>2024</v>
      </c>
      <c r="M2444">
        <f t="shared" si="115"/>
        <v>9</v>
      </c>
      <c r="Q2444" t="str">
        <f t="shared" si="116"/>
        <v>Low Loss</v>
      </c>
    </row>
    <row r="2445" spans="1:17">
      <c r="A2445" t="s">
        <v>4655</v>
      </c>
      <c r="B2445" t="s">
        <v>3334</v>
      </c>
      <c r="C2445" t="s">
        <v>886</v>
      </c>
      <c r="D2445" t="s">
        <v>87</v>
      </c>
      <c r="E2445" t="s">
        <v>97</v>
      </c>
      <c r="F2445" s="4">
        <v>45706</v>
      </c>
      <c r="G2445" t="s">
        <v>20</v>
      </c>
      <c r="H2445" t="s">
        <v>21</v>
      </c>
      <c r="I2445" t="s">
        <v>74</v>
      </c>
      <c r="J2445">
        <v>321606</v>
      </c>
      <c r="K2445" t="s">
        <v>23</v>
      </c>
      <c r="L2445">
        <f t="shared" si="114"/>
        <v>2025</v>
      </c>
      <c r="M2445">
        <f t="shared" si="115"/>
        <v>2</v>
      </c>
      <c r="Q2445" t="str">
        <f t="shared" si="116"/>
        <v>High Loss</v>
      </c>
    </row>
    <row r="2446" spans="1:17">
      <c r="A2446" t="s">
        <v>4656</v>
      </c>
      <c r="B2446" t="s">
        <v>4657</v>
      </c>
      <c r="C2446" t="s">
        <v>413</v>
      </c>
      <c r="D2446" t="s">
        <v>308</v>
      </c>
      <c r="E2446" t="s">
        <v>36</v>
      </c>
      <c r="F2446" s="4">
        <v>45858</v>
      </c>
      <c r="G2446" t="s">
        <v>37</v>
      </c>
      <c r="H2446" t="s">
        <v>21</v>
      </c>
      <c r="I2446" t="s">
        <v>30</v>
      </c>
      <c r="J2446">
        <v>229724</v>
      </c>
      <c r="K2446" t="s">
        <v>23</v>
      </c>
      <c r="L2446">
        <f t="shared" si="114"/>
        <v>2025</v>
      </c>
      <c r="M2446">
        <f t="shared" si="115"/>
        <v>7</v>
      </c>
      <c r="Q2446" t="str">
        <f t="shared" si="116"/>
        <v>Low Loss</v>
      </c>
    </row>
    <row r="2447" spans="1:17">
      <c r="A2447" t="s">
        <v>4658</v>
      </c>
      <c r="B2447" t="s">
        <v>2257</v>
      </c>
      <c r="C2447" t="s">
        <v>2525</v>
      </c>
      <c r="D2447" t="s">
        <v>361</v>
      </c>
      <c r="E2447" t="s">
        <v>58</v>
      </c>
      <c r="F2447" s="4">
        <v>45748</v>
      </c>
      <c r="G2447" t="s">
        <v>83</v>
      </c>
      <c r="H2447" t="s">
        <v>38</v>
      </c>
      <c r="I2447" t="s">
        <v>39</v>
      </c>
      <c r="J2447">
        <v>87657</v>
      </c>
      <c r="K2447" t="s">
        <v>31</v>
      </c>
      <c r="L2447">
        <f t="shared" si="114"/>
        <v>2025</v>
      </c>
      <c r="M2447">
        <f t="shared" si="115"/>
        <v>4</v>
      </c>
      <c r="Q2447" t="str">
        <f t="shared" si="116"/>
        <v>Low Loss</v>
      </c>
    </row>
    <row r="2448" spans="1:17">
      <c r="A2448" t="s">
        <v>4659</v>
      </c>
      <c r="B2448" t="s">
        <v>4660</v>
      </c>
      <c r="C2448" t="s">
        <v>1637</v>
      </c>
      <c r="D2448" t="s">
        <v>423</v>
      </c>
      <c r="E2448" t="s">
        <v>19</v>
      </c>
      <c r="F2448" s="4">
        <v>45648</v>
      </c>
      <c r="G2448" t="s">
        <v>20</v>
      </c>
      <c r="H2448" t="s">
        <v>38</v>
      </c>
      <c r="I2448" t="s">
        <v>22</v>
      </c>
      <c r="J2448">
        <v>468308</v>
      </c>
      <c r="K2448" t="s">
        <v>31</v>
      </c>
      <c r="L2448">
        <f t="shared" si="114"/>
        <v>2024</v>
      </c>
      <c r="M2448">
        <f t="shared" si="115"/>
        <v>12</v>
      </c>
      <c r="Q2448" t="str">
        <f t="shared" si="116"/>
        <v>High Loss</v>
      </c>
    </row>
    <row r="2449" spans="1:17">
      <c r="A2449" t="s">
        <v>4661</v>
      </c>
      <c r="B2449" t="s">
        <v>3194</v>
      </c>
      <c r="C2449" t="s">
        <v>1753</v>
      </c>
      <c r="D2449" t="s">
        <v>170</v>
      </c>
      <c r="E2449" t="s">
        <v>88</v>
      </c>
      <c r="F2449" s="4">
        <v>45714</v>
      </c>
      <c r="G2449" t="s">
        <v>37</v>
      </c>
      <c r="H2449" t="s">
        <v>38</v>
      </c>
      <c r="I2449" t="s">
        <v>30</v>
      </c>
      <c r="J2449">
        <v>241326</v>
      </c>
      <c r="K2449" t="s">
        <v>31</v>
      </c>
      <c r="L2449">
        <f t="shared" si="114"/>
        <v>2025</v>
      </c>
      <c r="M2449">
        <f t="shared" si="115"/>
        <v>2</v>
      </c>
      <c r="Q2449" t="str">
        <f t="shared" si="116"/>
        <v>Low Loss</v>
      </c>
    </row>
    <row r="2450" spans="1:17">
      <c r="A2450" t="s">
        <v>4662</v>
      </c>
      <c r="B2450" t="s">
        <v>4663</v>
      </c>
      <c r="C2450" t="s">
        <v>689</v>
      </c>
      <c r="D2450" t="s">
        <v>124</v>
      </c>
      <c r="E2450" t="s">
        <v>58</v>
      </c>
      <c r="F2450" s="4">
        <v>44996</v>
      </c>
      <c r="G2450" t="s">
        <v>20</v>
      </c>
      <c r="H2450" t="s">
        <v>21</v>
      </c>
      <c r="I2450" t="s">
        <v>39</v>
      </c>
      <c r="J2450">
        <v>240899</v>
      </c>
      <c r="K2450" t="s">
        <v>31</v>
      </c>
      <c r="L2450">
        <f t="shared" si="114"/>
        <v>2023</v>
      </c>
      <c r="M2450">
        <f t="shared" si="115"/>
        <v>3</v>
      </c>
      <c r="Q2450" t="str">
        <f t="shared" si="116"/>
        <v>Low Loss</v>
      </c>
    </row>
    <row r="2451" spans="1:17">
      <c r="A2451" t="s">
        <v>4664</v>
      </c>
      <c r="B2451" t="s">
        <v>1455</v>
      </c>
      <c r="C2451" t="s">
        <v>395</v>
      </c>
      <c r="D2451" t="s">
        <v>369</v>
      </c>
      <c r="E2451" t="s">
        <v>88</v>
      </c>
      <c r="F2451" s="4">
        <v>45697</v>
      </c>
      <c r="G2451" t="s">
        <v>37</v>
      </c>
      <c r="H2451" t="s">
        <v>29</v>
      </c>
      <c r="I2451" t="s">
        <v>30</v>
      </c>
      <c r="J2451">
        <v>103864</v>
      </c>
      <c r="K2451" t="s">
        <v>31</v>
      </c>
      <c r="L2451">
        <f t="shared" si="114"/>
        <v>2025</v>
      </c>
      <c r="M2451">
        <f t="shared" si="115"/>
        <v>2</v>
      </c>
      <c r="Q2451" t="str">
        <f t="shared" si="116"/>
        <v>Low Loss</v>
      </c>
    </row>
    <row r="2452" spans="1:17">
      <c r="A2452" t="s">
        <v>4665</v>
      </c>
      <c r="B2452" t="s">
        <v>4666</v>
      </c>
      <c r="C2452" t="s">
        <v>504</v>
      </c>
      <c r="D2452" t="s">
        <v>206</v>
      </c>
      <c r="E2452" t="s">
        <v>88</v>
      </c>
      <c r="F2452" s="4">
        <v>45574</v>
      </c>
      <c r="G2452" t="s">
        <v>83</v>
      </c>
      <c r="H2452" t="s">
        <v>29</v>
      </c>
      <c r="I2452" t="s">
        <v>30</v>
      </c>
      <c r="J2452">
        <v>79168</v>
      </c>
      <c r="K2452" t="s">
        <v>31</v>
      </c>
      <c r="L2452">
        <f t="shared" si="114"/>
        <v>2024</v>
      </c>
      <c r="M2452">
        <f t="shared" si="115"/>
        <v>10</v>
      </c>
      <c r="Q2452" t="str">
        <f t="shared" si="116"/>
        <v>Low Loss</v>
      </c>
    </row>
    <row r="2453" spans="1:17">
      <c r="A2453" t="s">
        <v>4667</v>
      </c>
      <c r="B2453" t="s">
        <v>933</v>
      </c>
      <c r="C2453" t="s">
        <v>51</v>
      </c>
      <c r="D2453" t="s">
        <v>263</v>
      </c>
      <c r="E2453" t="s">
        <v>88</v>
      </c>
      <c r="F2453" s="4">
        <v>45152</v>
      </c>
      <c r="G2453" t="s">
        <v>83</v>
      </c>
      <c r="H2453" t="s">
        <v>21</v>
      </c>
      <c r="I2453" t="s">
        <v>39</v>
      </c>
      <c r="J2453">
        <v>325649</v>
      </c>
      <c r="K2453" t="s">
        <v>31</v>
      </c>
      <c r="L2453">
        <f t="shared" si="114"/>
        <v>2023</v>
      </c>
      <c r="M2453">
        <f t="shared" si="115"/>
        <v>8</v>
      </c>
      <c r="Q2453" t="str">
        <f t="shared" si="116"/>
        <v>High Loss</v>
      </c>
    </row>
    <row r="2454" spans="1:17">
      <c r="A2454" t="s">
        <v>4668</v>
      </c>
      <c r="B2454" t="s">
        <v>4669</v>
      </c>
      <c r="C2454" t="s">
        <v>1191</v>
      </c>
      <c r="D2454" t="s">
        <v>185</v>
      </c>
      <c r="E2454" t="s">
        <v>19</v>
      </c>
      <c r="F2454" s="4">
        <v>45376</v>
      </c>
      <c r="G2454" t="s">
        <v>20</v>
      </c>
      <c r="H2454" t="s">
        <v>29</v>
      </c>
      <c r="I2454" t="s">
        <v>74</v>
      </c>
      <c r="J2454">
        <v>369181</v>
      </c>
      <c r="K2454" t="s">
        <v>31</v>
      </c>
      <c r="L2454">
        <f t="shared" si="114"/>
        <v>2024</v>
      </c>
      <c r="M2454">
        <f t="shared" si="115"/>
        <v>3</v>
      </c>
      <c r="Q2454" t="str">
        <f t="shared" si="116"/>
        <v>High Loss</v>
      </c>
    </row>
    <row r="2455" spans="1:17">
      <c r="A2455" t="s">
        <v>4670</v>
      </c>
      <c r="B2455" t="s">
        <v>4671</v>
      </c>
      <c r="C2455" t="s">
        <v>2425</v>
      </c>
      <c r="D2455" t="s">
        <v>177</v>
      </c>
      <c r="E2455" t="s">
        <v>97</v>
      </c>
      <c r="F2455" s="4">
        <v>45513</v>
      </c>
      <c r="G2455" t="s">
        <v>83</v>
      </c>
      <c r="H2455" t="s">
        <v>38</v>
      </c>
      <c r="I2455" t="s">
        <v>30</v>
      </c>
      <c r="J2455">
        <v>447680</v>
      </c>
      <c r="K2455" t="s">
        <v>23</v>
      </c>
      <c r="L2455">
        <f t="shared" si="114"/>
        <v>2024</v>
      </c>
      <c r="M2455">
        <f t="shared" si="115"/>
        <v>8</v>
      </c>
      <c r="Q2455" t="str">
        <f t="shared" si="116"/>
        <v>High Loss</v>
      </c>
    </row>
    <row r="2456" spans="1:17">
      <c r="A2456" t="s">
        <v>4672</v>
      </c>
      <c r="B2456" t="s">
        <v>4673</v>
      </c>
      <c r="C2456" t="s">
        <v>658</v>
      </c>
      <c r="D2456" t="s">
        <v>92</v>
      </c>
      <c r="E2456" t="s">
        <v>19</v>
      </c>
      <c r="F2456" s="4">
        <v>45335</v>
      </c>
      <c r="G2456" t="s">
        <v>37</v>
      </c>
      <c r="H2456" t="s">
        <v>21</v>
      </c>
      <c r="I2456" t="s">
        <v>74</v>
      </c>
      <c r="J2456">
        <v>60586</v>
      </c>
      <c r="K2456" t="s">
        <v>31</v>
      </c>
      <c r="L2456">
        <f t="shared" si="114"/>
        <v>2024</v>
      </c>
      <c r="M2456">
        <f t="shared" si="115"/>
        <v>2</v>
      </c>
      <c r="Q2456" t="str">
        <f t="shared" si="116"/>
        <v>Low Loss</v>
      </c>
    </row>
    <row r="2457" spans="1:17">
      <c r="A2457" t="s">
        <v>4674</v>
      </c>
      <c r="B2457" t="s">
        <v>4675</v>
      </c>
      <c r="C2457" t="s">
        <v>1156</v>
      </c>
      <c r="D2457" t="s">
        <v>111</v>
      </c>
      <c r="E2457" t="s">
        <v>58</v>
      </c>
      <c r="F2457" s="4">
        <v>46007</v>
      </c>
      <c r="G2457" t="s">
        <v>83</v>
      </c>
      <c r="H2457" t="s">
        <v>21</v>
      </c>
      <c r="I2457" t="s">
        <v>30</v>
      </c>
      <c r="J2457">
        <v>382251</v>
      </c>
      <c r="K2457" t="s">
        <v>31</v>
      </c>
      <c r="L2457">
        <f t="shared" si="114"/>
        <v>2025</v>
      </c>
      <c r="M2457">
        <f t="shared" si="115"/>
        <v>12</v>
      </c>
      <c r="Q2457" t="str">
        <f t="shared" si="116"/>
        <v>High Loss</v>
      </c>
    </row>
    <row r="2458" spans="1:17">
      <c r="A2458" t="s">
        <v>4676</v>
      </c>
      <c r="B2458" t="s">
        <v>4677</v>
      </c>
      <c r="C2458" t="s">
        <v>1137</v>
      </c>
      <c r="D2458" t="s">
        <v>714</v>
      </c>
      <c r="E2458" t="s">
        <v>36</v>
      </c>
      <c r="F2458" s="4">
        <v>45815</v>
      </c>
      <c r="G2458" t="s">
        <v>20</v>
      </c>
      <c r="H2458" t="s">
        <v>38</v>
      </c>
      <c r="I2458" t="s">
        <v>74</v>
      </c>
      <c r="J2458">
        <v>1407</v>
      </c>
      <c r="K2458" t="s">
        <v>31</v>
      </c>
      <c r="L2458">
        <f t="shared" si="114"/>
        <v>2025</v>
      </c>
      <c r="M2458">
        <f t="shared" si="115"/>
        <v>6</v>
      </c>
      <c r="Q2458" t="str">
        <f t="shared" si="116"/>
        <v>Low Loss</v>
      </c>
    </row>
    <row r="2459" spans="1:17">
      <c r="A2459" t="s">
        <v>4678</v>
      </c>
      <c r="B2459" t="s">
        <v>4679</v>
      </c>
      <c r="C2459" t="s">
        <v>603</v>
      </c>
      <c r="D2459" t="s">
        <v>151</v>
      </c>
      <c r="E2459" t="s">
        <v>63</v>
      </c>
      <c r="F2459" s="4">
        <v>45554</v>
      </c>
      <c r="G2459" t="s">
        <v>37</v>
      </c>
      <c r="H2459" t="s">
        <v>21</v>
      </c>
      <c r="I2459" t="s">
        <v>74</v>
      </c>
      <c r="J2459">
        <v>230501</v>
      </c>
      <c r="K2459" t="s">
        <v>23</v>
      </c>
      <c r="L2459">
        <f t="shared" si="114"/>
        <v>2024</v>
      </c>
      <c r="M2459">
        <f t="shared" si="115"/>
        <v>9</v>
      </c>
      <c r="Q2459" t="str">
        <f t="shared" si="116"/>
        <v>Low Loss</v>
      </c>
    </row>
    <row r="2460" spans="1:17">
      <c r="A2460" t="s">
        <v>4680</v>
      </c>
      <c r="B2460" t="s">
        <v>4681</v>
      </c>
      <c r="C2460" t="s">
        <v>566</v>
      </c>
      <c r="D2460" t="s">
        <v>78</v>
      </c>
      <c r="E2460" t="s">
        <v>63</v>
      </c>
      <c r="F2460" s="4">
        <v>45890</v>
      </c>
      <c r="G2460" t="s">
        <v>28</v>
      </c>
      <c r="H2460" t="s">
        <v>38</v>
      </c>
      <c r="I2460" t="s">
        <v>74</v>
      </c>
      <c r="J2460">
        <v>300398</v>
      </c>
      <c r="K2460" t="s">
        <v>23</v>
      </c>
      <c r="L2460">
        <f t="shared" si="114"/>
        <v>2025</v>
      </c>
      <c r="M2460">
        <f t="shared" si="115"/>
        <v>8</v>
      </c>
      <c r="Q2460" t="str">
        <f t="shared" si="116"/>
        <v>High Loss</v>
      </c>
    </row>
    <row r="2461" spans="1:17">
      <c r="A2461" t="s">
        <v>4682</v>
      </c>
      <c r="B2461" t="s">
        <v>4683</v>
      </c>
      <c r="C2461" t="s">
        <v>1140</v>
      </c>
      <c r="D2461" t="s">
        <v>185</v>
      </c>
      <c r="E2461" t="s">
        <v>63</v>
      </c>
      <c r="F2461" s="4">
        <v>45072</v>
      </c>
      <c r="G2461" t="s">
        <v>83</v>
      </c>
      <c r="H2461" t="s">
        <v>21</v>
      </c>
      <c r="I2461" t="s">
        <v>30</v>
      </c>
      <c r="J2461">
        <v>134371</v>
      </c>
      <c r="K2461" t="s">
        <v>23</v>
      </c>
      <c r="L2461">
        <f t="shared" si="114"/>
        <v>2023</v>
      </c>
      <c r="M2461">
        <f t="shared" si="115"/>
        <v>5</v>
      </c>
      <c r="Q2461" t="str">
        <f t="shared" si="116"/>
        <v>Low Loss</v>
      </c>
    </row>
    <row r="2462" spans="1:17">
      <c r="A2462" t="s">
        <v>4684</v>
      </c>
      <c r="B2462" t="s">
        <v>4685</v>
      </c>
      <c r="C2462" t="s">
        <v>608</v>
      </c>
      <c r="D2462" t="s">
        <v>298</v>
      </c>
      <c r="E2462" t="s">
        <v>19</v>
      </c>
      <c r="F2462" s="4">
        <v>45993</v>
      </c>
      <c r="G2462" t="s">
        <v>37</v>
      </c>
      <c r="H2462" t="s">
        <v>21</v>
      </c>
      <c r="I2462" t="s">
        <v>30</v>
      </c>
      <c r="J2462">
        <v>226557</v>
      </c>
      <c r="K2462" t="s">
        <v>31</v>
      </c>
      <c r="L2462">
        <f t="shared" si="114"/>
        <v>2025</v>
      </c>
      <c r="M2462">
        <f t="shared" si="115"/>
        <v>12</v>
      </c>
      <c r="Q2462" t="str">
        <f t="shared" si="116"/>
        <v>Low Loss</v>
      </c>
    </row>
    <row r="2463" spans="1:17">
      <c r="A2463" t="s">
        <v>4686</v>
      </c>
      <c r="B2463" t="s">
        <v>33</v>
      </c>
      <c r="C2463" t="s">
        <v>630</v>
      </c>
      <c r="D2463" t="s">
        <v>373</v>
      </c>
      <c r="E2463" t="s">
        <v>88</v>
      </c>
      <c r="F2463" s="4">
        <v>45643</v>
      </c>
      <c r="G2463" t="s">
        <v>20</v>
      </c>
      <c r="H2463" t="s">
        <v>38</v>
      </c>
      <c r="I2463" t="s">
        <v>39</v>
      </c>
      <c r="J2463">
        <v>286219</v>
      </c>
      <c r="K2463" t="s">
        <v>31</v>
      </c>
      <c r="L2463">
        <f t="shared" si="114"/>
        <v>2024</v>
      </c>
      <c r="M2463">
        <f t="shared" si="115"/>
        <v>12</v>
      </c>
      <c r="Q2463" t="str">
        <f t="shared" si="116"/>
        <v>High Loss</v>
      </c>
    </row>
    <row r="2464" spans="1:17">
      <c r="A2464" t="s">
        <v>4687</v>
      </c>
      <c r="B2464" t="s">
        <v>4688</v>
      </c>
      <c r="C2464" t="s">
        <v>1753</v>
      </c>
      <c r="D2464" t="s">
        <v>151</v>
      </c>
      <c r="E2464" t="s">
        <v>36</v>
      </c>
      <c r="F2464" s="4">
        <v>45686</v>
      </c>
      <c r="G2464" t="s">
        <v>20</v>
      </c>
      <c r="H2464" t="s">
        <v>29</v>
      </c>
      <c r="I2464" t="s">
        <v>39</v>
      </c>
      <c r="J2464">
        <v>344846</v>
      </c>
      <c r="K2464" t="s">
        <v>31</v>
      </c>
      <c r="L2464">
        <f t="shared" si="114"/>
        <v>2025</v>
      </c>
      <c r="M2464">
        <f t="shared" si="115"/>
        <v>1</v>
      </c>
      <c r="Q2464" t="str">
        <f t="shared" si="116"/>
        <v>High Loss</v>
      </c>
    </row>
    <row r="2465" spans="1:17">
      <c r="A2465" t="s">
        <v>4689</v>
      </c>
      <c r="B2465" t="s">
        <v>2323</v>
      </c>
      <c r="C2465" t="s">
        <v>1090</v>
      </c>
      <c r="D2465" t="s">
        <v>280</v>
      </c>
      <c r="E2465" t="s">
        <v>88</v>
      </c>
      <c r="F2465" s="4">
        <v>45207</v>
      </c>
      <c r="G2465" t="s">
        <v>28</v>
      </c>
      <c r="H2465" t="s">
        <v>38</v>
      </c>
      <c r="I2465" t="s">
        <v>22</v>
      </c>
      <c r="J2465">
        <v>311665</v>
      </c>
      <c r="K2465" t="s">
        <v>31</v>
      </c>
      <c r="L2465">
        <f t="shared" si="114"/>
        <v>2023</v>
      </c>
      <c r="M2465">
        <f t="shared" si="115"/>
        <v>10</v>
      </c>
      <c r="Q2465" t="str">
        <f t="shared" si="116"/>
        <v>High Loss</v>
      </c>
    </row>
    <row r="2466" spans="1:17">
      <c r="A2466" t="s">
        <v>4690</v>
      </c>
      <c r="B2466" t="s">
        <v>4691</v>
      </c>
      <c r="C2466" t="s">
        <v>1776</v>
      </c>
      <c r="D2466" t="s">
        <v>151</v>
      </c>
      <c r="E2466" t="s">
        <v>97</v>
      </c>
      <c r="F2466" s="4">
        <v>45032</v>
      </c>
      <c r="G2466" t="s">
        <v>28</v>
      </c>
      <c r="H2466" t="s">
        <v>29</v>
      </c>
      <c r="I2466" t="s">
        <v>30</v>
      </c>
      <c r="J2466">
        <v>46065</v>
      </c>
      <c r="K2466" t="s">
        <v>23</v>
      </c>
      <c r="L2466">
        <f t="shared" si="114"/>
        <v>2023</v>
      </c>
      <c r="M2466">
        <f t="shared" si="115"/>
        <v>4</v>
      </c>
      <c r="Q2466" t="str">
        <f t="shared" si="116"/>
        <v>Low Loss</v>
      </c>
    </row>
    <row r="2467" spans="1:17">
      <c r="A2467" t="s">
        <v>4692</v>
      </c>
      <c r="B2467" t="s">
        <v>4693</v>
      </c>
      <c r="C2467" t="s">
        <v>883</v>
      </c>
      <c r="D2467" t="s">
        <v>18</v>
      </c>
      <c r="E2467" t="s">
        <v>68</v>
      </c>
      <c r="F2467" s="4">
        <v>45939</v>
      </c>
      <c r="G2467" t="s">
        <v>28</v>
      </c>
      <c r="H2467" t="s">
        <v>38</v>
      </c>
      <c r="I2467" t="s">
        <v>30</v>
      </c>
      <c r="J2467">
        <v>9724</v>
      </c>
      <c r="K2467" t="s">
        <v>31</v>
      </c>
      <c r="L2467">
        <f t="shared" si="114"/>
        <v>2025</v>
      </c>
      <c r="M2467">
        <f t="shared" si="115"/>
        <v>10</v>
      </c>
      <c r="Q2467" t="str">
        <f t="shared" si="116"/>
        <v>Low Loss</v>
      </c>
    </row>
    <row r="2468" spans="1:17">
      <c r="A2468" t="s">
        <v>4694</v>
      </c>
      <c r="B2468" t="s">
        <v>1732</v>
      </c>
      <c r="C2468" t="s">
        <v>134</v>
      </c>
      <c r="D2468" t="s">
        <v>805</v>
      </c>
      <c r="E2468" t="s">
        <v>36</v>
      </c>
      <c r="F2468" s="4">
        <v>45500</v>
      </c>
      <c r="G2468" t="s">
        <v>20</v>
      </c>
      <c r="H2468" t="s">
        <v>21</v>
      </c>
      <c r="I2468" t="s">
        <v>74</v>
      </c>
      <c r="J2468">
        <v>74138</v>
      </c>
      <c r="K2468" t="s">
        <v>31</v>
      </c>
      <c r="L2468">
        <f t="shared" si="114"/>
        <v>2024</v>
      </c>
      <c r="M2468">
        <f t="shared" si="115"/>
        <v>7</v>
      </c>
      <c r="Q2468" t="str">
        <f t="shared" si="116"/>
        <v>Low Loss</v>
      </c>
    </row>
    <row r="2469" spans="1:17">
      <c r="A2469" t="s">
        <v>4695</v>
      </c>
      <c r="B2469" t="s">
        <v>4696</v>
      </c>
      <c r="C2469" t="s">
        <v>515</v>
      </c>
      <c r="D2469" t="s">
        <v>67</v>
      </c>
      <c r="E2469" t="s">
        <v>63</v>
      </c>
      <c r="F2469" s="4">
        <v>45469</v>
      </c>
      <c r="G2469" t="s">
        <v>37</v>
      </c>
      <c r="H2469" t="s">
        <v>29</v>
      </c>
      <c r="I2469" t="s">
        <v>30</v>
      </c>
      <c r="J2469">
        <v>164350</v>
      </c>
      <c r="K2469" t="s">
        <v>31</v>
      </c>
      <c r="L2469">
        <f t="shared" si="114"/>
        <v>2024</v>
      </c>
      <c r="M2469">
        <f t="shared" si="115"/>
        <v>6</v>
      </c>
      <c r="Q2469" t="str">
        <f t="shared" si="116"/>
        <v>Low Loss</v>
      </c>
    </row>
    <row r="2470" spans="1:17">
      <c r="A2470" t="s">
        <v>4697</v>
      </c>
      <c r="B2470" t="s">
        <v>4698</v>
      </c>
      <c r="C2470" t="s">
        <v>1709</v>
      </c>
      <c r="D2470" t="s">
        <v>87</v>
      </c>
      <c r="E2470" t="s">
        <v>88</v>
      </c>
      <c r="F2470" s="4">
        <v>45265</v>
      </c>
      <c r="G2470" t="s">
        <v>20</v>
      </c>
      <c r="H2470" t="s">
        <v>29</v>
      </c>
      <c r="I2470" t="s">
        <v>30</v>
      </c>
      <c r="J2470">
        <v>205827</v>
      </c>
      <c r="K2470" t="s">
        <v>31</v>
      </c>
      <c r="L2470">
        <f t="shared" si="114"/>
        <v>2023</v>
      </c>
      <c r="M2470">
        <f t="shared" si="115"/>
        <v>12</v>
      </c>
      <c r="Q2470" t="str">
        <f t="shared" si="116"/>
        <v>Low Loss</v>
      </c>
    </row>
    <row r="2471" spans="1:17">
      <c r="A2471" t="s">
        <v>4699</v>
      </c>
      <c r="B2471" t="s">
        <v>4700</v>
      </c>
      <c r="C2471" t="s">
        <v>1358</v>
      </c>
      <c r="D2471" t="s">
        <v>312</v>
      </c>
      <c r="E2471" t="s">
        <v>19</v>
      </c>
      <c r="F2471" s="4">
        <v>45250</v>
      </c>
      <c r="G2471" t="s">
        <v>37</v>
      </c>
      <c r="H2471" t="s">
        <v>21</v>
      </c>
      <c r="I2471" t="s">
        <v>30</v>
      </c>
      <c r="J2471">
        <v>278508</v>
      </c>
      <c r="K2471" t="s">
        <v>23</v>
      </c>
      <c r="L2471">
        <f t="shared" si="114"/>
        <v>2023</v>
      </c>
      <c r="M2471">
        <f t="shared" si="115"/>
        <v>11</v>
      </c>
      <c r="Q2471" t="str">
        <f t="shared" si="116"/>
        <v>High Loss</v>
      </c>
    </row>
    <row r="2472" spans="1:17">
      <c r="A2472" t="s">
        <v>4701</v>
      </c>
      <c r="B2472" t="s">
        <v>3964</v>
      </c>
      <c r="C2472" t="s">
        <v>585</v>
      </c>
      <c r="D2472" t="s">
        <v>308</v>
      </c>
      <c r="E2472" t="s">
        <v>68</v>
      </c>
      <c r="F2472" s="4">
        <v>45376</v>
      </c>
      <c r="G2472" t="s">
        <v>83</v>
      </c>
      <c r="H2472" t="s">
        <v>38</v>
      </c>
      <c r="I2472" t="s">
        <v>30</v>
      </c>
      <c r="J2472">
        <v>451503</v>
      </c>
      <c r="K2472" t="s">
        <v>31</v>
      </c>
      <c r="L2472">
        <f t="shared" si="114"/>
        <v>2024</v>
      </c>
      <c r="M2472">
        <f t="shared" si="115"/>
        <v>3</v>
      </c>
      <c r="Q2472" t="str">
        <f t="shared" si="116"/>
        <v>High Loss</v>
      </c>
    </row>
    <row r="2473" spans="1:17">
      <c r="A2473" t="s">
        <v>4702</v>
      </c>
      <c r="B2473" t="s">
        <v>2447</v>
      </c>
      <c r="C2473" t="s">
        <v>1085</v>
      </c>
      <c r="D2473" t="s">
        <v>147</v>
      </c>
      <c r="E2473" t="s">
        <v>97</v>
      </c>
      <c r="F2473" s="4">
        <v>45379</v>
      </c>
      <c r="G2473" t="s">
        <v>37</v>
      </c>
      <c r="H2473" t="s">
        <v>38</v>
      </c>
      <c r="I2473" t="s">
        <v>30</v>
      </c>
      <c r="J2473">
        <v>463323</v>
      </c>
      <c r="K2473" t="s">
        <v>23</v>
      </c>
      <c r="L2473">
        <f t="shared" si="114"/>
        <v>2024</v>
      </c>
      <c r="M2473">
        <f t="shared" si="115"/>
        <v>3</v>
      </c>
      <c r="Q2473" t="str">
        <f t="shared" si="116"/>
        <v>High Loss</v>
      </c>
    </row>
    <row r="2474" spans="1:17">
      <c r="A2474" t="s">
        <v>4703</v>
      </c>
      <c r="B2474" t="s">
        <v>4704</v>
      </c>
      <c r="C2474" t="s">
        <v>645</v>
      </c>
      <c r="D2474" t="s">
        <v>369</v>
      </c>
      <c r="E2474" t="s">
        <v>58</v>
      </c>
      <c r="F2474" s="4">
        <v>45937</v>
      </c>
      <c r="G2474" t="s">
        <v>83</v>
      </c>
      <c r="H2474" t="s">
        <v>21</v>
      </c>
      <c r="I2474" t="s">
        <v>39</v>
      </c>
      <c r="J2474">
        <v>90412</v>
      </c>
      <c r="K2474" t="s">
        <v>31</v>
      </c>
      <c r="L2474">
        <f t="shared" si="114"/>
        <v>2025</v>
      </c>
      <c r="M2474">
        <f t="shared" si="115"/>
        <v>10</v>
      </c>
      <c r="Q2474" t="str">
        <f t="shared" si="116"/>
        <v>Low Loss</v>
      </c>
    </row>
    <row r="2475" spans="1:17">
      <c r="A2475" t="s">
        <v>4705</v>
      </c>
      <c r="B2475" t="s">
        <v>2609</v>
      </c>
      <c r="C2475" t="s">
        <v>266</v>
      </c>
      <c r="D2475" t="s">
        <v>206</v>
      </c>
      <c r="E2475" t="s">
        <v>36</v>
      </c>
      <c r="F2475" s="4">
        <v>45022</v>
      </c>
      <c r="G2475" t="s">
        <v>20</v>
      </c>
      <c r="H2475" t="s">
        <v>21</v>
      </c>
      <c r="I2475" t="s">
        <v>30</v>
      </c>
      <c r="J2475">
        <v>129901</v>
      </c>
      <c r="K2475" t="s">
        <v>31</v>
      </c>
      <c r="L2475">
        <f t="shared" si="114"/>
        <v>2023</v>
      </c>
      <c r="M2475">
        <f t="shared" si="115"/>
        <v>4</v>
      </c>
      <c r="Q2475" t="str">
        <f t="shared" si="116"/>
        <v>Low Loss</v>
      </c>
    </row>
    <row r="2476" spans="1:17">
      <c r="A2476" t="s">
        <v>4706</v>
      </c>
      <c r="B2476" t="s">
        <v>472</v>
      </c>
      <c r="C2476" t="s">
        <v>106</v>
      </c>
      <c r="D2476" t="s">
        <v>143</v>
      </c>
      <c r="E2476" t="s">
        <v>63</v>
      </c>
      <c r="F2476" s="4">
        <v>45146</v>
      </c>
      <c r="G2476" t="s">
        <v>37</v>
      </c>
      <c r="H2476" t="s">
        <v>21</v>
      </c>
      <c r="I2476" t="s">
        <v>39</v>
      </c>
      <c r="J2476">
        <v>354779</v>
      </c>
      <c r="K2476" t="s">
        <v>31</v>
      </c>
      <c r="L2476">
        <f t="shared" si="114"/>
        <v>2023</v>
      </c>
      <c r="M2476">
        <f t="shared" si="115"/>
        <v>8</v>
      </c>
      <c r="Q2476" t="str">
        <f t="shared" si="116"/>
        <v>High Loss</v>
      </c>
    </row>
    <row r="2477" spans="1:17">
      <c r="A2477" t="s">
        <v>4707</v>
      </c>
      <c r="B2477" t="s">
        <v>618</v>
      </c>
      <c r="C2477" t="s">
        <v>34</v>
      </c>
      <c r="D2477" t="s">
        <v>87</v>
      </c>
      <c r="E2477" t="s">
        <v>97</v>
      </c>
      <c r="F2477" s="4">
        <v>45180</v>
      </c>
      <c r="G2477" t="s">
        <v>20</v>
      </c>
      <c r="H2477" t="s">
        <v>29</v>
      </c>
      <c r="I2477" t="s">
        <v>30</v>
      </c>
      <c r="J2477">
        <v>238049</v>
      </c>
      <c r="K2477" t="s">
        <v>31</v>
      </c>
      <c r="L2477">
        <f t="shared" si="114"/>
        <v>2023</v>
      </c>
      <c r="M2477">
        <f t="shared" si="115"/>
        <v>9</v>
      </c>
      <c r="Q2477" t="str">
        <f t="shared" si="116"/>
        <v>Low Loss</v>
      </c>
    </row>
    <row r="2478" spans="1:17">
      <c r="A2478" t="s">
        <v>4708</v>
      </c>
      <c r="B2478" t="s">
        <v>4709</v>
      </c>
      <c r="C2478" t="s">
        <v>77</v>
      </c>
      <c r="D2478" t="s">
        <v>347</v>
      </c>
      <c r="E2478" t="s">
        <v>63</v>
      </c>
      <c r="F2478" s="4">
        <v>45588</v>
      </c>
      <c r="G2478" t="s">
        <v>83</v>
      </c>
      <c r="H2478" t="s">
        <v>21</v>
      </c>
      <c r="I2478" t="s">
        <v>30</v>
      </c>
      <c r="J2478">
        <v>435399</v>
      </c>
      <c r="K2478" t="s">
        <v>31</v>
      </c>
      <c r="L2478">
        <f t="shared" si="114"/>
        <v>2024</v>
      </c>
      <c r="M2478">
        <f t="shared" si="115"/>
        <v>10</v>
      </c>
      <c r="Q2478" t="str">
        <f t="shared" si="116"/>
        <v>High Loss</v>
      </c>
    </row>
    <row r="2479" spans="1:17">
      <c r="A2479" t="s">
        <v>4710</v>
      </c>
      <c r="B2479" t="s">
        <v>4711</v>
      </c>
      <c r="C2479" t="s">
        <v>66</v>
      </c>
      <c r="D2479" t="s">
        <v>308</v>
      </c>
      <c r="E2479" t="s">
        <v>97</v>
      </c>
      <c r="F2479" s="4">
        <v>45534</v>
      </c>
      <c r="G2479" t="s">
        <v>83</v>
      </c>
      <c r="H2479" t="s">
        <v>21</v>
      </c>
      <c r="I2479" t="s">
        <v>30</v>
      </c>
      <c r="J2479">
        <v>356141</v>
      </c>
      <c r="K2479" t="s">
        <v>31</v>
      </c>
      <c r="L2479">
        <f t="shared" si="114"/>
        <v>2024</v>
      </c>
      <c r="M2479">
        <f t="shared" si="115"/>
        <v>8</v>
      </c>
      <c r="Q2479" t="str">
        <f t="shared" si="116"/>
        <v>High Loss</v>
      </c>
    </row>
    <row r="2480" spans="1:17">
      <c r="A2480" t="s">
        <v>4712</v>
      </c>
      <c r="B2480" t="s">
        <v>4713</v>
      </c>
      <c r="C2480" t="s">
        <v>900</v>
      </c>
      <c r="D2480" t="s">
        <v>67</v>
      </c>
      <c r="E2480" t="s">
        <v>36</v>
      </c>
      <c r="F2480" s="4">
        <v>45625</v>
      </c>
      <c r="G2480" t="s">
        <v>28</v>
      </c>
      <c r="H2480" t="s">
        <v>38</v>
      </c>
      <c r="I2480" t="s">
        <v>74</v>
      </c>
      <c r="J2480">
        <v>153356</v>
      </c>
      <c r="K2480" t="s">
        <v>31</v>
      </c>
      <c r="L2480">
        <f t="shared" si="114"/>
        <v>2024</v>
      </c>
      <c r="M2480">
        <f t="shared" si="115"/>
        <v>11</v>
      </c>
      <c r="Q2480" t="str">
        <f t="shared" si="116"/>
        <v>Low Loss</v>
      </c>
    </row>
    <row r="2481" spans="1:17">
      <c r="A2481" t="s">
        <v>4714</v>
      </c>
      <c r="B2481" t="s">
        <v>2064</v>
      </c>
      <c r="C2481" t="s">
        <v>768</v>
      </c>
      <c r="D2481" t="s">
        <v>131</v>
      </c>
      <c r="E2481" t="s">
        <v>19</v>
      </c>
      <c r="F2481" s="4">
        <v>45145</v>
      </c>
      <c r="G2481" t="s">
        <v>28</v>
      </c>
      <c r="H2481" t="s">
        <v>38</v>
      </c>
      <c r="I2481" t="s">
        <v>30</v>
      </c>
      <c r="J2481">
        <v>345118</v>
      </c>
      <c r="K2481" t="s">
        <v>31</v>
      </c>
      <c r="L2481">
        <f t="shared" si="114"/>
        <v>2023</v>
      </c>
      <c r="M2481">
        <f t="shared" si="115"/>
        <v>8</v>
      </c>
      <c r="Q2481" t="str">
        <f t="shared" si="116"/>
        <v>High Loss</v>
      </c>
    </row>
    <row r="2482" spans="1:17">
      <c r="A2482" t="s">
        <v>4715</v>
      </c>
      <c r="B2482" t="s">
        <v>2184</v>
      </c>
      <c r="C2482" t="s">
        <v>357</v>
      </c>
      <c r="D2482" t="s">
        <v>259</v>
      </c>
      <c r="E2482" t="s">
        <v>19</v>
      </c>
      <c r="F2482" s="4">
        <v>45166</v>
      </c>
      <c r="G2482" t="s">
        <v>28</v>
      </c>
      <c r="H2482" t="s">
        <v>21</v>
      </c>
      <c r="I2482" t="s">
        <v>39</v>
      </c>
      <c r="J2482">
        <v>332803</v>
      </c>
      <c r="K2482" t="s">
        <v>31</v>
      </c>
      <c r="L2482">
        <f t="shared" si="114"/>
        <v>2023</v>
      </c>
      <c r="M2482">
        <f t="shared" si="115"/>
        <v>8</v>
      </c>
      <c r="Q2482" t="str">
        <f t="shared" si="116"/>
        <v>High Loss</v>
      </c>
    </row>
    <row r="2483" spans="1:17">
      <c r="A2483" t="s">
        <v>4716</v>
      </c>
      <c r="B2483" t="s">
        <v>4717</v>
      </c>
      <c r="C2483" t="s">
        <v>648</v>
      </c>
      <c r="D2483" t="s">
        <v>402</v>
      </c>
      <c r="E2483" t="s">
        <v>36</v>
      </c>
      <c r="F2483" s="4">
        <v>45110</v>
      </c>
      <c r="G2483" t="s">
        <v>37</v>
      </c>
      <c r="H2483" t="s">
        <v>29</v>
      </c>
      <c r="I2483" t="s">
        <v>30</v>
      </c>
      <c r="J2483">
        <v>294464</v>
      </c>
      <c r="K2483" t="s">
        <v>31</v>
      </c>
      <c r="L2483">
        <f t="shared" si="114"/>
        <v>2023</v>
      </c>
      <c r="M2483">
        <f t="shared" si="115"/>
        <v>7</v>
      </c>
      <c r="Q2483" t="str">
        <f t="shared" si="116"/>
        <v>High Loss</v>
      </c>
    </row>
    <row r="2484" spans="1:17">
      <c r="A2484" t="s">
        <v>4718</v>
      </c>
      <c r="B2484" t="s">
        <v>4719</v>
      </c>
      <c r="C2484" t="s">
        <v>1875</v>
      </c>
      <c r="D2484" t="s">
        <v>163</v>
      </c>
      <c r="E2484" t="s">
        <v>88</v>
      </c>
      <c r="F2484" s="4">
        <v>44964</v>
      </c>
      <c r="G2484" t="s">
        <v>28</v>
      </c>
      <c r="H2484" t="s">
        <v>38</v>
      </c>
      <c r="I2484" t="s">
        <v>74</v>
      </c>
      <c r="J2484">
        <v>128541</v>
      </c>
      <c r="K2484" t="s">
        <v>31</v>
      </c>
      <c r="L2484">
        <f t="shared" si="114"/>
        <v>2023</v>
      </c>
      <c r="M2484">
        <f t="shared" si="115"/>
        <v>2</v>
      </c>
      <c r="Q2484" t="str">
        <f t="shared" si="116"/>
        <v>Low Loss</v>
      </c>
    </row>
    <row r="2485" spans="1:17">
      <c r="A2485" t="s">
        <v>4720</v>
      </c>
      <c r="B2485" t="s">
        <v>4721</v>
      </c>
      <c r="C2485" t="s">
        <v>1999</v>
      </c>
      <c r="D2485" t="s">
        <v>189</v>
      </c>
      <c r="E2485" t="s">
        <v>63</v>
      </c>
      <c r="F2485" s="4">
        <v>45565</v>
      </c>
      <c r="G2485" t="s">
        <v>83</v>
      </c>
      <c r="H2485" t="s">
        <v>29</v>
      </c>
      <c r="I2485" t="s">
        <v>30</v>
      </c>
      <c r="J2485">
        <v>12006</v>
      </c>
      <c r="K2485" t="s">
        <v>23</v>
      </c>
      <c r="L2485">
        <f t="shared" si="114"/>
        <v>2024</v>
      </c>
      <c r="M2485">
        <f t="shared" si="115"/>
        <v>9</v>
      </c>
      <c r="Q2485" t="str">
        <f t="shared" si="116"/>
        <v>Low Loss</v>
      </c>
    </row>
    <row r="2486" spans="1:17">
      <c r="A2486" t="s">
        <v>4722</v>
      </c>
      <c r="B2486" t="s">
        <v>4723</v>
      </c>
      <c r="C2486" t="s">
        <v>619</v>
      </c>
      <c r="D2486" t="s">
        <v>530</v>
      </c>
      <c r="E2486" t="s">
        <v>36</v>
      </c>
      <c r="F2486" s="4">
        <v>45027</v>
      </c>
      <c r="G2486" t="s">
        <v>37</v>
      </c>
      <c r="H2486" t="s">
        <v>38</v>
      </c>
      <c r="I2486" t="s">
        <v>30</v>
      </c>
      <c r="J2486">
        <v>106069</v>
      </c>
      <c r="K2486" t="s">
        <v>31</v>
      </c>
      <c r="L2486">
        <f t="shared" si="114"/>
        <v>2023</v>
      </c>
      <c r="M2486">
        <f t="shared" si="115"/>
        <v>4</v>
      </c>
      <c r="Q2486" t="str">
        <f t="shared" si="116"/>
        <v>Low Loss</v>
      </c>
    </row>
    <row r="2487" spans="1:17">
      <c r="A2487" t="s">
        <v>4724</v>
      </c>
      <c r="B2487" t="s">
        <v>4725</v>
      </c>
      <c r="C2487" t="s">
        <v>1783</v>
      </c>
      <c r="D2487" t="s">
        <v>170</v>
      </c>
      <c r="E2487" t="s">
        <v>88</v>
      </c>
      <c r="F2487" s="4">
        <v>45130</v>
      </c>
      <c r="G2487" t="s">
        <v>28</v>
      </c>
      <c r="H2487" t="s">
        <v>38</v>
      </c>
      <c r="I2487" t="s">
        <v>74</v>
      </c>
      <c r="J2487">
        <v>152609</v>
      </c>
      <c r="K2487" t="s">
        <v>31</v>
      </c>
      <c r="L2487">
        <f t="shared" si="114"/>
        <v>2023</v>
      </c>
      <c r="M2487">
        <f t="shared" si="115"/>
        <v>7</v>
      </c>
      <c r="Q2487" t="str">
        <f t="shared" si="116"/>
        <v>Low Loss</v>
      </c>
    </row>
    <row r="2488" spans="1:17">
      <c r="A2488" t="s">
        <v>4726</v>
      </c>
      <c r="B2488" t="s">
        <v>4727</v>
      </c>
      <c r="C2488" t="s">
        <v>106</v>
      </c>
      <c r="D2488" t="s">
        <v>255</v>
      </c>
      <c r="E2488" t="s">
        <v>58</v>
      </c>
      <c r="F2488" s="4">
        <v>45754</v>
      </c>
      <c r="G2488" t="s">
        <v>20</v>
      </c>
      <c r="H2488" t="s">
        <v>38</v>
      </c>
      <c r="I2488" t="s">
        <v>39</v>
      </c>
      <c r="J2488">
        <v>112513</v>
      </c>
      <c r="K2488" t="s">
        <v>31</v>
      </c>
      <c r="L2488">
        <f t="shared" si="114"/>
        <v>2025</v>
      </c>
      <c r="M2488">
        <f t="shared" si="115"/>
        <v>4</v>
      </c>
      <c r="Q2488" t="str">
        <f t="shared" si="116"/>
        <v>Low Loss</v>
      </c>
    </row>
    <row r="2489" spans="1:17">
      <c r="A2489" t="s">
        <v>4728</v>
      </c>
      <c r="B2489" t="s">
        <v>3753</v>
      </c>
      <c r="C2489" t="s">
        <v>876</v>
      </c>
      <c r="D2489" t="s">
        <v>805</v>
      </c>
      <c r="E2489" t="s">
        <v>63</v>
      </c>
      <c r="F2489" s="4">
        <v>45817</v>
      </c>
      <c r="G2489" t="s">
        <v>20</v>
      </c>
      <c r="H2489" t="s">
        <v>38</v>
      </c>
      <c r="I2489" t="s">
        <v>39</v>
      </c>
      <c r="J2489">
        <v>91548</v>
      </c>
      <c r="K2489" t="s">
        <v>31</v>
      </c>
      <c r="L2489">
        <f t="shared" si="114"/>
        <v>2025</v>
      </c>
      <c r="M2489">
        <f t="shared" si="115"/>
        <v>6</v>
      </c>
      <c r="Q2489" t="str">
        <f t="shared" si="116"/>
        <v>Low Loss</v>
      </c>
    </row>
    <row r="2490" spans="1:17">
      <c r="A2490" t="s">
        <v>4729</v>
      </c>
      <c r="B2490" t="s">
        <v>4730</v>
      </c>
      <c r="C2490" t="s">
        <v>828</v>
      </c>
      <c r="D2490" t="s">
        <v>73</v>
      </c>
      <c r="E2490" t="s">
        <v>36</v>
      </c>
      <c r="F2490" s="4">
        <v>45819</v>
      </c>
      <c r="G2490" t="s">
        <v>37</v>
      </c>
      <c r="H2490" t="s">
        <v>21</v>
      </c>
      <c r="I2490" t="s">
        <v>30</v>
      </c>
      <c r="J2490">
        <v>306917</v>
      </c>
      <c r="K2490" t="s">
        <v>31</v>
      </c>
      <c r="L2490">
        <f t="shared" si="114"/>
        <v>2025</v>
      </c>
      <c r="M2490">
        <f t="shared" si="115"/>
        <v>6</v>
      </c>
      <c r="Q2490" t="str">
        <f t="shared" si="116"/>
        <v>High Loss</v>
      </c>
    </row>
    <row r="2491" spans="1:17">
      <c r="A2491" t="s">
        <v>4731</v>
      </c>
      <c r="B2491" t="s">
        <v>4732</v>
      </c>
      <c r="C2491" t="s">
        <v>1358</v>
      </c>
      <c r="D2491" t="s">
        <v>434</v>
      </c>
      <c r="E2491" t="s">
        <v>58</v>
      </c>
      <c r="F2491" s="4">
        <v>45119</v>
      </c>
      <c r="G2491" t="s">
        <v>37</v>
      </c>
      <c r="H2491" t="s">
        <v>21</v>
      </c>
      <c r="I2491" t="s">
        <v>74</v>
      </c>
      <c r="J2491">
        <v>298073</v>
      </c>
      <c r="K2491" t="s">
        <v>31</v>
      </c>
      <c r="L2491">
        <f t="shared" si="114"/>
        <v>2023</v>
      </c>
      <c r="M2491">
        <f t="shared" si="115"/>
        <v>7</v>
      </c>
      <c r="Q2491" t="str">
        <f t="shared" si="116"/>
        <v>High Loss</v>
      </c>
    </row>
    <row r="2492" spans="1:17">
      <c r="A2492" t="s">
        <v>4733</v>
      </c>
      <c r="B2492" t="s">
        <v>4734</v>
      </c>
      <c r="C2492" t="s">
        <v>416</v>
      </c>
      <c r="D2492" t="s">
        <v>27</v>
      </c>
      <c r="E2492" t="s">
        <v>63</v>
      </c>
      <c r="F2492" s="4">
        <v>45913</v>
      </c>
      <c r="G2492" t="s">
        <v>20</v>
      </c>
      <c r="H2492" t="s">
        <v>29</v>
      </c>
      <c r="I2492" t="s">
        <v>30</v>
      </c>
      <c r="J2492">
        <v>386270</v>
      </c>
      <c r="K2492" t="s">
        <v>31</v>
      </c>
      <c r="L2492">
        <f t="shared" si="114"/>
        <v>2025</v>
      </c>
      <c r="M2492">
        <f t="shared" si="115"/>
        <v>9</v>
      </c>
      <c r="Q2492" t="str">
        <f t="shared" si="116"/>
        <v>High Loss</v>
      </c>
    </row>
    <row r="2493" spans="1:17">
      <c r="A2493" t="s">
        <v>4735</v>
      </c>
      <c r="B2493" t="s">
        <v>4736</v>
      </c>
      <c r="C2493" t="s">
        <v>372</v>
      </c>
      <c r="D2493" t="s">
        <v>27</v>
      </c>
      <c r="E2493" t="s">
        <v>58</v>
      </c>
      <c r="F2493" s="4">
        <v>45210</v>
      </c>
      <c r="G2493" t="s">
        <v>83</v>
      </c>
      <c r="H2493" t="s">
        <v>21</v>
      </c>
      <c r="I2493" t="s">
        <v>30</v>
      </c>
      <c r="J2493">
        <v>393556</v>
      </c>
      <c r="K2493" t="s">
        <v>31</v>
      </c>
      <c r="L2493">
        <f t="shared" si="114"/>
        <v>2023</v>
      </c>
      <c r="M2493">
        <f t="shared" si="115"/>
        <v>10</v>
      </c>
      <c r="Q2493" t="str">
        <f t="shared" si="116"/>
        <v>High Loss</v>
      </c>
    </row>
    <row r="2494" spans="1:17">
      <c r="A2494" t="s">
        <v>4737</v>
      </c>
      <c r="B2494" t="s">
        <v>4738</v>
      </c>
      <c r="C2494" t="s">
        <v>959</v>
      </c>
      <c r="D2494" t="s">
        <v>347</v>
      </c>
      <c r="E2494" t="s">
        <v>58</v>
      </c>
      <c r="F2494" s="4">
        <v>45481</v>
      </c>
      <c r="G2494" t="s">
        <v>20</v>
      </c>
      <c r="H2494" t="s">
        <v>29</v>
      </c>
      <c r="I2494" t="s">
        <v>30</v>
      </c>
      <c r="J2494">
        <v>34108</v>
      </c>
      <c r="K2494" t="s">
        <v>23</v>
      </c>
      <c r="L2494">
        <f t="shared" si="114"/>
        <v>2024</v>
      </c>
      <c r="M2494">
        <f t="shared" si="115"/>
        <v>7</v>
      </c>
      <c r="Q2494" t="str">
        <f t="shared" si="116"/>
        <v>Low Loss</v>
      </c>
    </row>
    <row r="2495" spans="1:17">
      <c r="A2495" t="s">
        <v>4739</v>
      </c>
      <c r="B2495" t="s">
        <v>2764</v>
      </c>
      <c r="C2495" t="s">
        <v>1875</v>
      </c>
      <c r="D2495" t="s">
        <v>347</v>
      </c>
      <c r="E2495" t="s">
        <v>36</v>
      </c>
      <c r="F2495" s="4">
        <v>45172</v>
      </c>
      <c r="G2495" t="s">
        <v>20</v>
      </c>
      <c r="H2495" t="s">
        <v>38</v>
      </c>
      <c r="I2495" t="s">
        <v>39</v>
      </c>
      <c r="J2495">
        <v>315684</v>
      </c>
      <c r="K2495" t="s">
        <v>31</v>
      </c>
      <c r="L2495">
        <f t="shared" si="114"/>
        <v>2023</v>
      </c>
      <c r="M2495">
        <f t="shared" si="115"/>
        <v>9</v>
      </c>
      <c r="Q2495" t="str">
        <f t="shared" si="116"/>
        <v>High Loss</v>
      </c>
    </row>
    <row r="2496" spans="1:17">
      <c r="A2496" t="s">
        <v>4740</v>
      </c>
      <c r="B2496" t="s">
        <v>3459</v>
      </c>
      <c r="C2496" t="s">
        <v>1085</v>
      </c>
      <c r="D2496" t="s">
        <v>259</v>
      </c>
      <c r="E2496" t="s">
        <v>97</v>
      </c>
      <c r="F2496" s="4">
        <v>45206</v>
      </c>
      <c r="G2496" t="s">
        <v>28</v>
      </c>
      <c r="H2496" t="s">
        <v>21</v>
      </c>
      <c r="I2496" t="s">
        <v>39</v>
      </c>
      <c r="J2496">
        <v>23474</v>
      </c>
      <c r="K2496" t="s">
        <v>23</v>
      </c>
      <c r="L2496">
        <f t="shared" si="114"/>
        <v>2023</v>
      </c>
      <c r="M2496">
        <f t="shared" si="115"/>
        <v>10</v>
      </c>
      <c r="Q2496" t="str">
        <f t="shared" si="116"/>
        <v>Low Loss</v>
      </c>
    </row>
    <row r="2497" spans="1:17">
      <c r="A2497" t="s">
        <v>4741</v>
      </c>
      <c r="B2497" t="s">
        <v>1973</v>
      </c>
      <c r="C2497" t="s">
        <v>1351</v>
      </c>
      <c r="D2497" t="s">
        <v>382</v>
      </c>
      <c r="E2497" t="s">
        <v>97</v>
      </c>
      <c r="F2497" s="4">
        <v>45025</v>
      </c>
      <c r="G2497" t="s">
        <v>83</v>
      </c>
      <c r="H2497" t="s">
        <v>38</v>
      </c>
      <c r="I2497" t="s">
        <v>39</v>
      </c>
      <c r="J2497">
        <v>299949</v>
      </c>
      <c r="K2497" t="s">
        <v>31</v>
      </c>
      <c r="L2497">
        <f t="shared" si="114"/>
        <v>2023</v>
      </c>
      <c r="M2497">
        <f t="shared" si="115"/>
        <v>4</v>
      </c>
      <c r="Q2497" t="str">
        <f t="shared" si="116"/>
        <v>High Loss</v>
      </c>
    </row>
    <row r="2498" spans="1:17">
      <c r="A2498" t="s">
        <v>4742</v>
      </c>
      <c r="B2498" t="s">
        <v>1247</v>
      </c>
      <c r="C2498" t="s">
        <v>765</v>
      </c>
      <c r="D2498" t="s">
        <v>292</v>
      </c>
      <c r="E2498" t="s">
        <v>36</v>
      </c>
      <c r="F2498" s="4">
        <v>45310</v>
      </c>
      <c r="G2498" t="s">
        <v>37</v>
      </c>
      <c r="H2498" t="s">
        <v>21</v>
      </c>
      <c r="I2498" t="s">
        <v>30</v>
      </c>
      <c r="J2498">
        <v>479855</v>
      </c>
      <c r="K2498" t="s">
        <v>31</v>
      </c>
      <c r="L2498">
        <f t="shared" si="114"/>
        <v>2024</v>
      </c>
      <c r="M2498">
        <f t="shared" si="115"/>
        <v>1</v>
      </c>
      <c r="Q2498" t="str">
        <f t="shared" si="116"/>
        <v>High Loss</v>
      </c>
    </row>
    <row r="2499" spans="1:17">
      <c r="A2499" t="s">
        <v>4743</v>
      </c>
      <c r="B2499" t="s">
        <v>457</v>
      </c>
      <c r="C2499" t="s">
        <v>2120</v>
      </c>
      <c r="D2499" t="s">
        <v>173</v>
      </c>
      <c r="E2499" t="s">
        <v>68</v>
      </c>
      <c r="F2499" s="4">
        <v>45919</v>
      </c>
      <c r="G2499" t="s">
        <v>20</v>
      </c>
      <c r="H2499" t="s">
        <v>38</v>
      </c>
      <c r="I2499" t="s">
        <v>39</v>
      </c>
      <c r="J2499">
        <v>355905</v>
      </c>
      <c r="K2499" t="s">
        <v>31</v>
      </c>
      <c r="L2499">
        <f t="shared" ref="L2499:L2562" si="117">YEAR(F2499)</f>
        <v>2025</v>
      </c>
      <c r="M2499">
        <f t="shared" ref="M2499:M2562" si="118">MONTH(F2499)</f>
        <v>9</v>
      </c>
      <c r="Q2499" t="str">
        <f t="shared" ref="Q2499:Q2562" si="119">IF(J2499&gt;250000,"High Loss","Low Loss")</f>
        <v>High Loss</v>
      </c>
    </row>
    <row r="2500" spans="1:17">
      <c r="A2500" t="s">
        <v>4744</v>
      </c>
      <c r="B2500" t="s">
        <v>4023</v>
      </c>
      <c r="C2500" t="s">
        <v>61</v>
      </c>
      <c r="D2500" t="s">
        <v>214</v>
      </c>
      <c r="E2500" t="s">
        <v>68</v>
      </c>
      <c r="F2500" s="4">
        <v>45357</v>
      </c>
      <c r="G2500" t="s">
        <v>28</v>
      </c>
      <c r="H2500" t="s">
        <v>21</v>
      </c>
      <c r="I2500" t="s">
        <v>39</v>
      </c>
      <c r="J2500">
        <v>6799</v>
      </c>
      <c r="K2500" t="s">
        <v>31</v>
      </c>
      <c r="L2500">
        <f t="shared" si="117"/>
        <v>2024</v>
      </c>
      <c r="M2500">
        <f t="shared" si="118"/>
        <v>3</v>
      </c>
      <c r="Q2500" t="str">
        <f t="shared" si="119"/>
        <v>Low Loss</v>
      </c>
    </row>
    <row r="2501" spans="1:17">
      <c r="A2501" t="s">
        <v>4745</v>
      </c>
      <c r="B2501" t="s">
        <v>4746</v>
      </c>
      <c r="C2501" t="s">
        <v>1027</v>
      </c>
      <c r="D2501" t="s">
        <v>92</v>
      </c>
      <c r="E2501" t="s">
        <v>19</v>
      </c>
      <c r="F2501" s="4">
        <v>45726</v>
      </c>
      <c r="G2501" t="s">
        <v>37</v>
      </c>
      <c r="H2501" t="s">
        <v>21</v>
      </c>
      <c r="I2501" t="s">
        <v>74</v>
      </c>
      <c r="J2501">
        <v>326513</v>
      </c>
      <c r="K2501" t="s">
        <v>23</v>
      </c>
      <c r="L2501">
        <f t="shared" si="117"/>
        <v>2025</v>
      </c>
      <c r="M2501">
        <f t="shared" si="118"/>
        <v>3</v>
      </c>
      <c r="Q2501" t="str">
        <f t="shared" si="119"/>
        <v>High Loss</v>
      </c>
    </row>
    <row r="2502" spans="1:17">
      <c r="A2502" t="s">
        <v>4747</v>
      </c>
      <c r="B2502" t="s">
        <v>4748</v>
      </c>
      <c r="C2502" t="s">
        <v>963</v>
      </c>
      <c r="D2502" t="s">
        <v>214</v>
      </c>
      <c r="E2502" t="s">
        <v>58</v>
      </c>
      <c r="F2502" s="4">
        <v>44983</v>
      </c>
      <c r="G2502" t="s">
        <v>83</v>
      </c>
      <c r="H2502" t="s">
        <v>38</v>
      </c>
      <c r="I2502" t="s">
        <v>30</v>
      </c>
      <c r="J2502">
        <v>18404</v>
      </c>
      <c r="K2502" t="s">
        <v>31</v>
      </c>
      <c r="L2502">
        <f t="shared" si="117"/>
        <v>2023</v>
      </c>
      <c r="M2502">
        <f t="shared" si="118"/>
        <v>2</v>
      </c>
      <c r="Q2502" t="str">
        <f t="shared" si="119"/>
        <v>Low Loss</v>
      </c>
    </row>
    <row r="2503" spans="1:17">
      <c r="A2503" t="s">
        <v>4749</v>
      </c>
      <c r="B2503" t="s">
        <v>4259</v>
      </c>
      <c r="C2503" t="s">
        <v>117</v>
      </c>
      <c r="D2503" t="s">
        <v>521</v>
      </c>
      <c r="E2503" t="s">
        <v>97</v>
      </c>
      <c r="F2503" s="4">
        <v>45941</v>
      </c>
      <c r="G2503" t="s">
        <v>37</v>
      </c>
      <c r="H2503" t="s">
        <v>21</v>
      </c>
      <c r="I2503" t="s">
        <v>30</v>
      </c>
      <c r="J2503">
        <v>59286</v>
      </c>
      <c r="K2503" t="s">
        <v>23</v>
      </c>
      <c r="L2503">
        <f t="shared" si="117"/>
        <v>2025</v>
      </c>
      <c r="M2503">
        <f t="shared" si="118"/>
        <v>10</v>
      </c>
      <c r="Q2503" t="str">
        <f t="shared" si="119"/>
        <v>Low Loss</v>
      </c>
    </row>
    <row r="2504" spans="1:17">
      <c r="A2504" t="s">
        <v>4750</v>
      </c>
      <c r="B2504" t="s">
        <v>200</v>
      </c>
      <c r="C2504" t="s">
        <v>276</v>
      </c>
      <c r="D2504" t="s">
        <v>167</v>
      </c>
      <c r="E2504" t="s">
        <v>68</v>
      </c>
      <c r="F2504" s="4">
        <v>45324</v>
      </c>
      <c r="G2504" t="s">
        <v>83</v>
      </c>
      <c r="H2504" t="s">
        <v>38</v>
      </c>
      <c r="I2504" t="s">
        <v>39</v>
      </c>
      <c r="J2504">
        <v>370187</v>
      </c>
      <c r="K2504" t="s">
        <v>31</v>
      </c>
      <c r="L2504">
        <f t="shared" si="117"/>
        <v>2024</v>
      </c>
      <c r="M2504">
        <f t="shared" si="118"/>
        <v>2</v>
      </c>
      <c r="Q2504" t="str">
        <f t="shared" si="119"/>
        <v>High Loss</v>
      </c>
    </row>
    <row r="2505" spans="1:17">
      <c r="A2505" t="s">
        <v>4751</v>
      </c>
      <c r="B2505" t="s">
        <v>4752</v>
      </c>
      <c r="C2505" t="s">
        <v>1027</v>
      </c>
      <c r="D2505" t="s">
        <v>27</v>
      </c>
      <c r="E2505" t="s">
        <v>63</v>
      </c>
      <c r="F2505" s="4">
        <v>45239</v>
      </c>
      <c r="G2505" t="s">
        <v>83</v>
      </c>
      <c r="H2505" t="s">
        <v>21</v>
      </c>
      <c r="I2505" t="s">
        <v>30</v>
      </c>
      <c r="J2505">
        <v>442208</v>
      </c>
      <c r="K2505" t="s">
        <v>23</v>
      </c>
      <c r="L2505">
        <f t="shared" si="117"/>
        <v>2023</v>
      </c>
      <c r="M2505">
        <f t="shared" si="118"/>
        <v>11</v>
      </c>
      <c r="Q2505" t="str">
        <f t="shared" si="119"/>
        <v>High Loss</v>
      </c>
    </row>
    <row r="2506" spans="1:17">
      <c r="A2506" t="s">
        <v>4753</v>
      </c>
      <c r="B2506" t="s">
        <v>4754</v>
      </c>
      <c r="C2506" t="s">
        <v>1200</v>
      </c>
      <c r="D2506" t="s">
        <v>263</v>
      </c>
      <c r="E2506" t="s">
        <v>58</v>
      </c>
      <c r="F2506" s="4">
        <v>45075</v>
      </c>
      <c r="G2506" t="s">
        <v>83</v>
      </c>
      <c r="H2506" t="s">
        <v>21</v>
      </c>
      <c r="I2506" t="s">
        <v>30</v>
      </c>
      <c r="J2506">
        <v>120683</v>
      </c>
      <c r="K2506" t="s">
        <v>23</v>
      </c>
      <c r="L2506">
        <f t="shared" si="117"/>
        <v>2023</v>
      </c>
      <c r="M2506">
        <f t="shared" si="118"/>
        <v>5</v>
      </c>
      <c r="Q2506" t="str">
        <f t="shared" si="119"/>
        <v>Low Loss</v>
      </c>
    </row>
    <row r="2507" spans="1:17">
      <c r="A2507" t="s">
        <v>4755</v>
      </c>
      <c r="B2507" t="s">
        <v>2955</v>
      </c>
      <c r="C2507" t="s">
        <v>1691</v>
      </c>
      <c r="D2507" t="s">
        <v>298</v>
      </c>
      <c r="E2507" t="s">
        <v>68</v>
      </c>
      <c r="F2507" s="4">
        <v>45351</v>
      </c>
      <c r="G2507" t="s">
        <v>28</v>
      </c>
      <c r="H2507" t="s">
        <v>21</v>
      </c>
      <c r="I2507" t="s">
        <v>30</v>
      </c>
      <c r="J2507">
        <v>371132</v>
      </c>
      <c r="K2507" t="s">
        <v>31</v>
      </c>
      <c r="L2507">
        <f t="shared" si="117"/>
        <v>2024</v>
      </c>
      <c r="M2507">
        <f t="shared" si="118"/>
        <v>2</v>
      </c>
      <c r="Q2507" t="str">
        <f t="shared" si="119"/>
        <v>High Loss</v>
      </c>
    </row>
    <row r="2508" spans="1:17">
      <c r="A2508" t="s">
        <v>4756</v>
      </c>
      <c r="B2508" t="s">
        <v>4652</v>
      </c>
      <c r="C2508" t="s">
        <v>707</v>
      </c>
      <c r="D2508" t="s">
        <v>139</v>
      </c>
      <c r="E2508" t="s">
        <v>58</v>
      </c>
      <c r="F2508" s="4">
        <v>45080</v>
      </c>
      <c r="G2508" t="s">
        <v>28</v>
      </c>
      <c r="H2508" t="s">
        <v>38</v>
      </c>
      <c r="I2508" t="s">
        <v>74</v>
      </c>
      <c r="J2508">
        <v>290829</v>
      </c>
      <c r="K2508" t="s">
        <v>31</v>
      </c>
      <c r="L2508">
        <f t="shared" si="117"/>
        <v>2023</v>
      </c>
      <c r="M2508">
        <f t="shared" si="118"/>
        <v>6</v>
      </c>
      <c r="Q2508" t="str">
        <f t="shared" si="119"/>
        <v>High Loss</v>
      </c>
    </row>
    <row r="2509" spans="1:17">
      <c r="A2509" t="s">
        <v>4757</v>
      </c>
      <c r="B2509" t="s">
        <v>1245</v>
      </c>
      <c r="C2509" t="s">
        <v>608</v>
      </c>
      <c r="D2509" t="s">
        <v>382</v>
      </c>
      <c r="E2509" t="s">
        <v>19</v>
      </c>
      <c r="F2509" s="4">
        <v>45002</v>
      </c>
      <c r="G2509" t="s">
        <v>20</v>
      </c>
      <c r="H2509" t="s">
        <v>21</v>
      </c>
      <c r="I2509" t="s">
        <v>30</v>
      </c>
      <c r="J2509">
        <v>258062</v>
      </c>
      <c r="K2509" t="s">
        <v>31</v>
      </c>
      <c r="L2509">
        <f t="shared" si="117"/>
        <v>2023</v>
      </c>
      <c r="M2509">
        <f t="shared" si="118"/>
        <v>3</v>
      </c>
      <c r="Q2509" t="str">
        <f t="shared" si="119"/>
        <v>High Loss</v>
      </c>
    </row>
    <row r="2510" spans="1:17">
      <c r="A2510" t="s">
        <v>4758</v>
      </c>
      <c r="B2510" t="s">
        <v>4759</v>
      </c>
      <c r="C2510" t="s">
        <v>667</v>
      </c>
      <c r="D2510" t="s">
        <v>373</v>
      </c>
      <c r="E2510" t="s">
        <v>88</v>
      </c>
      <c r="F2510" s="4">
        <v>45273</v>
      </c>
      <c r="G2510" t="s">
        <v>83</v>
      </c>
      <c r="H2510" t="s">
        <v>21</v>
      </c>
      <c r="I2510" t="s">
        <v>39</v>
      </c>
      <c r="J2510">
        <v>3482</v>
      </c>
      <c r="K2510" t="s">
        <v>31</v>
      </c>
      <c r="L2510">
        <f t="shared" si="117"/>
        <v>2023</v>
      </c>
      <c r="M2510">
        <f t="shared" si="118"/>
        <v>12</v>
      </c>
      <c r="Q2510" t="str">
        <f t="shared" si="119"/>
        <v>Low Loss</v>
      </c>
    </row>
    <row r="2511" spans="1:17">
      <c r="A2511" t="s">
        <v>4760</v>
      </c>
      <c r="B2511" t="s">
        <v>428</v>
      </c>
      <c r="C2511" t="s">
        <v>837</v>
      </c>
      <c r="D2511" t="s">
        <v>263</v>
      </c>
      <c r="E2511" t="s">
        <v>97</v>
      </c>
      <c r="F2511" s="4">
        <v>45251</v>
      </c>
      <c r="G2511" t="s">
        <v>37</v>
      </c>
      <c r="H2511" t="s">
        <v>38</v>
      </c>
      <c r="I2511" t="s">
        <v>30</v>
      </c>
      <c r="J2511">
        <v>214557</v>
      </c>
      <c r="K2511" t="s">
        <v>23</v>
      </c>
      <c r="L2511">
        <f t="shared" si="117"/>
        <v>2023</v>
      </c>
      <c r="M2511">
        <f t="shared" si="118"/>
        <v>11</v>
      </c>
      <c r="Q2511" t="str">
        <f t="shared" si="119"/>
        <v>Low Loss</v>
      </c>
    </row>
    <row r="2512" spans="1:17">
      <c r="A2512" t="s">
        <v>4761</v>
      </c>
      <c r="B2512" t="s">
        <v>1495</v>
      </c>
      <c r="C2512" t="s">
        <v>968</v>
      </c>
      <c r="D2512" t="s">
        <v>714</v>
      </c>
      <c r="E2512" t="s">
        <v>63</v>
      </c>
      <c r="F2512" s="4">
        <v>45155</v>
      </c>
      <c r="G2512" t="s">
        <v>37</v>
      </c>
      <c r="H2512" t="s">
        <v>29</v>
      </c>
      <c r="I2512" t="s">
        <v>39</v>
      </c>
      <c r="J2512">
        <v>370593</v>
      </c>
      <c r="K2512" t="s">
        <v>31</v>
      </c>
      <c r="L2512">
        <f t="shared" si="117"/>
        <v>2023</v>
      </c>
      <c r="M2512">
        <f t="shared" si="118"/>
        <v>8</v>
      </c>
      <c r="Q2512" t="str">
        <f t="shared" si="119"/>
        <v>High Loss</v>
      </c>
    </row>
    <row r="2513" spans="1:17">
      <c r="A2513" t="s">
        <v>4762</v>
      </c>
      <c r="B2513" t="s">
        <v>4763</v>
      </c>
      <c r="C2513" t="s">
        <v>239</v>
      </c>
      <c r="D2513" t="s">
        <v>298</v>
      </c>
      <c r="E2513" t="s">
        <v>58</v>
      </c>
      <c r="F2513" s="4">
        <v>45915</v>
      </c>
      <c r="G2513" t="s">
        <v>20</v>
      </c>
      <c r="H2513" t="s">
        <v>21</v>
      </c>
      <c r="I2513" t="s">
        <v>22</v>
      </c>
      <c r="J2513">
        <v>316432</v>
      </c>
      <c r="K2513" t="s">
        <v>31</v>
      </c>
      <c r="L2513">
        <f t="shared" si="117"/>
        <v>2025</v>
      </c>
      <c r="M2513">
        <f t="shared" si="118"/>
        <v>9</v>
      </c>
      <c r="Q2513" t="str">
        <f t="shared" si="119"/>
        <v>High Loss</v>
      </c>
    </row>
    <row r="2514" spans="1:17">
      <c r="A2514" t="s">
        <v>4764</v>
      </c>
      <c r="B2514" t="s">
        <v>917</v>
      </c>
      <c r="C2514" t="s">
        <v>679</v>
      </c>
      <c r="D2514" t="s">
        <v>167</v>
      </c>
      <c r="E2514" t="s">
        <v>63</v>
      </c>
      <c r="F2514" s="4">
        <v>45835</v>
      </c>
      <c r="G2514" t="s">
        <v>28</v>
      </c>
      <c r="H2514" t="s">
        <v>29</v>
      </c>
      <c r="I2514" t="s">
        <v>39</v>
      </c>
      <c r="J2514">
        <v>39311</v>
      </c>
      <c r="K2514" t="s">
        <v>23</v>
      </c>
      <c r="L2514">
        <f t="shared" si="117"/>
        <v>2025</v>
      </c>
      <c r="M2514">
        <f t="shared" si="118"/>
        <v>6</v>
      </c>
      <c r="Q2514" t="str">
        <f t="shared" si="119"/>
        <v>Low Loss</v>
      </c>
    </row>
    <row r="2515" spans="1:17">
      <c r="A2515" t="s">
        <v>4765</v>
      </c>
      <c r="B2515" t="s">
        <v>4766</v>
      </c>
      <c r="C2515" t="s">
        <v>873</v>
      </c>
      <c r="D2515" t="s">
        <v>288</v>
      </c>
      <c r="E2515" t="s">
        <v>97</v>
      </c>
      <c r="F2515" s="4">
        <v>45535</v>
      </c>
      <c r="G2515" t="s">
        <v>37</v>
      </c>
      <c r="H2515" t="s">
        <v>29</v>
      </c>
      <c r="I2515" t="s">
        <v>39</v>
      </c>
      <c r="J2515">
        <v>366670</v>
      </c>
      <c r="K2515" t="s">
        <v>31</v>
      </c>
      <c r="L2515">
        <f t="shared" si="117"/>
        <v>2024</v>
      </c>
      <c r="M2515">
        <f t="shared" si="118"/>
        <v>8</v>
      </c>
      <c r="Q2515" t="str">
        <f t="shared" si="119"/>
        <v>High Loss</v>
      </c>
    </row>
    <row r="2516" spans="1:17">
      <c r="A2516" t="s">
        <v>4767</v>
      </c>
      <c r="B2516" t="s">
        <v>4768</v>
      </c>
      <c r="C2516" t="s">
        <v>188</v>
      </c>
      <c r="D2516" t="s">
        <v>280</v>
      </c>
      <c r="E2516" t="s">
        <v>36</v>
      </c>
      <c r="F2516" s="4">
        <v>45967</v>
      </c>
      <c r="G2516" t="s">
        <v>83</v>
      </c>
      <c r="H2516" t="s">
        <v>38</v>
      </c>
      <c r="I2516" t="s">
        <v>30</v>
      </c>
      <c r="J2516">
        <v>151447</v>
      </c>
      <c r="K2516" t="s">
        <v>31</v>
      </c>
      <c r="L2516">
        <f t="shared" si="117"/>
        <v>2025</v>
      </c>
      <c r="M2516">
        <f t="shared" si="118"/>
        <v>11</v>
      </c>
      <c r="Q2516" t="str">
        <f t="shared" si="119"/>
        <v>Low Loss</v>
      </c>
    </row>
    <row r="2517" spans="1:17">
      <c r="A2517" t="s">
        <v>4769</v>
      </c>
      <c r="B2517" t="s">
        <v>4770</v>
      </c>
      <c r="C2517" t="s">
        <v>381</v>
      </c>
      <c r="D2517" t="s">
        <v>214</v>
      </c>
      <c r="E2517" t="s">
        <v>88</v>
      </c>
      <c r="F2517" s="4">
        <v>45070</v>
      </c>
      <c r="G2517" t="s">
        <v>83</v>
      </c>
      <c r="H2517" t="s">
        <v>29</v>
      </c>
      <c r="I2517" t="s">
        <v>30</v>
      </c>
      <c r="J2517">
        <v>498142</v>
      </c>
      <c r="K2517" t="s">
        <v>23</v>
      </c>
      <c r="L2517">
        <f t="shared" si="117"/>
        <v>2023</v>
      </c>
      <c r="M2517">
        <f t="shared" si="118"/>
        <v>5</v>
      </c>
      <c r="Q2517" t="str">
        <f t="shared" si="119"/>
        <v>High Loss</v>
      </c>
    </row>
    <row r="2518" spans="1:17">
      <c r="A2518" t="s">
        <v>4771</v>
      </c>
      <c r="B2518" t="s">
        <v>1107</v>
      </c>
      <c r="C2518" t="s">
        <v>1375</v>
      </c>
      <c r="D2518" t="s">
        <v>177</v>
      </c>
      <c r="E2518" t="s">
        <v>88</v>
      </c>
      <c r="F2518" s="4">
        <v>46018</v>
      </c>
      <c r="G2518" t="s">
        <v>83</v>
      </c>
      <c r="H2518" t="s">
        <v>21</v>
      </c>
      <c r="I2518" t="s">
        <v>22</v>
      </c>
      <c r="J2518">
        <v>41084</v>
      </c>
      <c r="K2518" t="s">
        <v>23</v>
      </c>
      <c r="L2518">
        <f t="shared" si="117"/>
        <v>2025</v>
      </c>
      <c r="M2518">
        <f t="shared" si="118"/>
        <v>12</v>
      </c>
      <c r="Q2518" t="str">
        <f t="shared" si="119"/>
        <v>Low Loss</v>
      </c>
    </row>
    <row r="2519" spans="1:17">
      <c r="A2519" t="s">
        <v>4772</v>
      </c>
      <c r="B2519" t="s">
        <v>4773</v>
      </c>
      <c r="C2519" t="s">
        <v>1121</v>
      </c>
      <c r="D2519" t="s">
        <v>173</v>
      </c>
      <c r="E2519" t="s">
        <v>68</v>
      </c>
      <c r="F2519" s="4">
        <v>45042</v>
      </c>
      <c r="G2519" t="s">
        <v>37</v>
      </c>
      <c r="H2519" t="s">
        <v>21</v>
      </c>
      <c r="I2519" t="s">
        <v>30</v>
      </c>
      <c r="J2519">
        <v>191074</v>
      </c>
      <c r="K2519" t="s">
        <v>31</v>
      </c>
      <c r="L2519">
        <f t="shared" si="117"/>
        <v>2023</v>
      </c>
      <c r="M2519">
        <f t="shared" si="118"/>
        <v>4</v>
      </c>
      <c r="Q2519" t="str">
        <f t="shared" si="119"/>
        <v>Low Loss</v>
      </c>
    </row>
    <row r="2520" spans="1:17">
      <c r="A2520" t="s">
        <v>4774</v>
      </c>
      <c r="B2520" t="s">
        <v>4775</v>
      </c>
      <c r="C2520" t="s">
        <v>633</v>
      </c>
      <c r="D2520" t="s">
        <v>255</v>
      </c>
      <c r="E2520" t="s">
        <v>19</v>
      </c>
      <c r="F2520" s="4">
        <v>45256</v>
      </c>
      <c r="G2520" t="s">
        <v>28</v>
      </c>
      <c r="H2520" t="s">
        <v>21</v>
      </c>
      <c r="I2520" t="s">
        <v>39</v>
      </c>
      <c r="J2520">
        <v>295836</v>
      </c>
      <c r="K2520" t="s">
        <v>31</v>
      </c>
      <c r="L2520">
        <f t="shared" si="117"/>
        <v>2023</v>
      </c>
      <c r="M2520">
        <f t="shared" si="118"/>
        <v>11</v>
      </c>
      <c r="Q2520" t="str">
        <f t="shared" si="119"/>
        <v>High Loss</v>
      </c>
    </row>
    <row r="2521" spans="1:17">
      <c r="A2521" t="s">
        <v>4776</v>
      </c>
      <c r="B2521" t="s">
        <v>4777</v>
      </c>
      <c r="C2521" t="s">
        <v>321</v>
      </c>
      <c r="D2521" t="s">
        <v>135</v>
      </c>
      <c r="E2521" t="s">
        <v>58</v>
      </c>
      <c r="F2521" s="4">
        <v>45106</v>
      </c>
      <c r="G2521" t="s">
        <v>37</v>
      </c>
      <c r="H2521" t="s">
        <v>29</v>
      </c>
      <c r="I2521" t="s">
        <v>39</v>
      </c>
      <c r="J2521">
        <v>4979</v>
      </c>
      <c r="K2521" t="s">
        <v>23</v>
      </c>
      <c r="L2521">
        <f t="shared" si="117"/>
        <v>2023</v>
      </c>
      <c r="M2521">
        <f t="shared" si="118"/>
        <v>6</v>
      </c>
      <c r="Q2521" t="str">
        <f t="shared" si="119"/>
        <v>Low Loss</v>
      </c>
    </row>
    <row r="2522" spans="1:17">
      <c r="A2522" t="s">
        <v>4778</v>
      </c>
      <c r="B2522" t="s">
        <v>4779</v>
      </c>
      <c r="C2522" t="s">
        <v>2953</v>
      </c>
      <c r="D2522" t="s">
        <v>57</v>
      </c>
      <c r="E2522" t="s">
        <v>19</v>
      </c>
      <c r="F2522" s="4">
        <v>45580</v>
      </c>
      <c r="G2522" t="s">
        <v>28</v>
      </c>
      <c r="H2522" t="s">
        <v>21</v>
      </c>
      <c r="I2522" t="s">
        <v>30</v>
      </c>
      <c r="J2522">
        <v>379408</v>
      </c>
      <c r="K2522" t="s">
        <v>31</v>
      </c>
      <c r="L2522">
        <f t="shared" si="117"/>
        <v>2024</v>
      </c>
      <c r="M2522">
        <f t="shared" si="118"/>
        <v>10</v>
      </c>
      <c r="Q2522" t="str">
        <f t="shared" si="119"/>
        <v>High Loss</v>
      </c>
    </row>
    <row r="2523" spans="1:17">
      <c r="A2523" t="s">
        <v>4780</v>
      </c>
      <c r="B2523" t="s">
        <v>4781</v>
      </c>
      <c r="C2523" t="s">
        <v>1156</v>
      </c>
      <c r="D2523" t="s">
        <v>273</v>
      </c>
      <c r="E2523" t="s">
        <v>58</v>
      </c>
      <c r="F2523" s="4">
        <v>45580</v>
      </c>
      <c r="G2523" t="s">
        <v>20</v>
      </c>
      <c r="H2523" t="s">
        <v>29</v>
      </c>
      <c r="I2523" t="s">
        <v>39</v>
      </c>
      <c r="J2523">
        <v>110871</v>
      </c>
      <c r="K2523" t="s">
        <v>31</v>
      </c>
      <c r="L2523">
        <f t="shared" si="117"/>
        <v>2024</v>
      </c>
      <c r="M2523">
        <f t="shared" si="118"/>
        <v>10</v>
      </c>
      <c r="Q2523" t="str">
        <f t="shared" si="119"/>
        <v>Low Loss</v>
      </c>
    </row>
    <row r="2524" spans="1:17">
      <c r="A2524" t="s">
        <v>4782</v>
      </c>
      <c r="B2524" t="s">
        <v>2143</v>
      </c>
      <c r="C2524" t="s">
        <v>1113</v>
      </c>
      <c r="D2524" t="s">
        <v>111</v>
      </c>
      <c r="E2524" t="s">
        <v>88</v>
      </c>
      <c r="F2524" s="4">
        <v>45102</v>
      </c>
      <c r="G2524" t="s">
        <v>37</v>
      </c>
      <c r="H2524" t="s">
        <v>21</v>
      </c>
      <c r="I2524" t="s">
        <v>39</v>
      </c>
      <c r="J2524">
        <v>226304</v>
      </c>
      <c r="K2524" t="s">
        <v>31</v>
      </c>
      <c r="L2524">
        <f t="shared" si="117"/>
        <v>2023</v>
      </c>
      <c r="M2524">
        <f t="shared" si="118"/>
        <v>6</v>
      </c>
      <c r="Q2524" t="str">
        <f t="shared" si="119"/>
        <v>Low Loss</v>
      </c>
    </row>
    <row r="2525" spans="1:17">
      <c r="A2525" t="s">
        <v>4783</v>
      </c>
      <c r="B2525" t="s">
        <v>4784</v>
      </c>
      <c r="C2525" t="s">
        <v>283</v>
      </c>
      <c r="D2525" t="s">
        <v>298</v>
      </c>
      <c r="E2525" t="s">
        <v>88</v>
      </c>
      <c r="F2525" s="4">
        <v>45781</v>
      </c>
      <c r="G2525" t="s">
        <v>28</v>
      </c>
      <c r="H2525" t="s">
        <v>21</v>
      </c>
      <c r="I2525" t="s">
        <v>30</v>
      </c>
      <c r="J2525">
        <v>195346</v>
      </c>
      <c r="K2525" t="s">
        <v>31</v>
      </c>
      <c r="L2525">
        <f t="shared" si="117"/>
        <v>2025</v>
      </c>
      <c r="M2525">
        <f t="shared" si="118"/>
        <v>5</v>
      </c>
      <c r="Q2525" t="str">
        <f t="shared" si="119"/>
        <v>Low Loss</v>
      </c>
    </row>
    <row r="2526" spans="1:17">
      <c r="A2526" t="s">
        <v>4785</v>
      </c>
      <c r="B2526" t="s">
        <v>4786</v>
      </c>
      <c r="C2526" t="s">
        <v>231</v>
      </c>
      <c r="D2526" t="s">
        <v>302</v>
      </c>
      <c r="E2526" t="s">
        <v>19</v>
      </c>
      <c r="F2526" s="4">
        <v>45347</v>
      </c>
      <c r="G2526" t="s">
        <v>83</v>
      </c>
      <c r="H2526" t="s">
        <v>38</v>
      </c>
      <c r="I2526" t="s">
        <v>30</v>
      </c>
      <c r="J2526">
        <v>116246</v>
      </c>
      <c r="K2526" t="s">
        <v>23</v>
      </c>
      <c r="L2526">
        <f t="shared" si="117"/>
        <v>2024</v>
      </c>
      <c r="M2526">
        <f t="shared" si="118"/>
        <v>2</v>
      </c>
      <c r="Q2526" t="str">
        <f t="shared" si="119"/>
        <v>Low Loss</v>
      </c>
    </row>
    <row r="2527" spans="1:17">
      <c r="A2527" t="s">
        <v>4787</v>
      </c>
      <c r="B2527" t="s">
        <v>4788</v>
      </c>
      <c r="C2527" t="s">
        <v>226</v>
      </c>
      <c r="D2527" t="s">
        <v>821</v>
      </c>
      <c r="E2527" t="s">
        <v>19</v>
      </c>
      <c r="F2527" s="4">
        <v>45839</v>
      </c>
      <c r="G2527" t="s">
        <v>28</v>
      </c>
      <c r="H2527" t="s">
        <v>21</v>
      </c>
      <c r="I2527" t="s">
        <v>30</v>
      </c>
      <c r="J2527">
        <v>42890</v>
      </c>
      <c r="K2527" t="s">
        <v>31</v>
      </c>
      <c r="L2527">
        <f t="shared" si="117"/>
        <v>2025</v>
      </c>
      <c r="M2527">
        <f t="shared" si="118"/>
        <v>7</v>
      </c>
      <c r="Q2527" t="str">
        <f t="shared" si="119"/>
        <v>Low Loss</v>
      </c>
    </row>
    <row r="2528" spans="1:17">
      <c r="A2528" t="s">
        <v>4789</v>
      </c>
      <c r="B2528" t="s">
        <v>4790</v>
      </c>
      <c r="C2528" t="s">
        <v>114</v>
      </c>
      <c r="D2528" t="s">
        <v>163</v>
      </c>
      <c r="E2528" t="s">
        <v>63</v>
      </c>
      <c r="F2528" s="4">
        <v>45017</v>
      </c>
      <c r="G2528" t="s">
        <v>83</v>
      </c>
      <c r="H2528" t="s">
        <v>21</v>
      </c>
      <c r="I2528" t="s">
        <v>74</v>
      </c>
      <c r="J2528">
        <v>205556</v>
      </c>
      <c r="K2528" t="s">
        <v>31</v>
      </c>
      <c r="L2528">
        <f t="shared" si="117"/>
        <v>2023</v>
      </c>
      <c r="M2528">
        <f t="shared" si="118"/>
        <v>4</v>
      </c>
      <c r="Q2528" t="str">
        <f t="shared" si="119"/>
        <v>Low Loss</v>
      </c>
    </row>
    <row r="2529" spans="1:17">
      <c r="A2529" t="s">
        <v>4791</v>
      </c>
      <c r="B2529" t="s">
        <v>2490</v>
      </c>
      <c r="C2529" t="s">
        <v>209</v>
      </c>
      <c r="D2529" t="s">
        <v>662</v>
      </c>
      <c r="E2529" t="s">
        <v>58</v>
      </c>
      <c r="F2529" s="4">
        <v>45652</v>
      </c>
      <c r="G2529" t="s">
        <v>20</v>
      </c>
      <c r="H2529" t="s">
        <v>21</v>
      </c>
      <c r="I2529" t="s">
        <v>39</v>
      </c>
      <c r="J2529">
        <v>233159</v>
      </c>
      <c r="K2529" t="s">
        <v>31</v>
      </c>
      <c r="L2529">
        <f t="shared" si="117"/>
        <v>2024</v>
      </c>
      <c r="M2529">
        <f t="shared" si="118"/>
        <v>12</v>
      </c>
      <c r="Q2529" t="str">
        <f t="shared" si="119"/>
        <v>Low Loss</v>
      </c>
    </row>
    <row r="2530" spans="1:17">
      <c r="A2530" t="s">
        <v>4792</v>
      </c>
      <c r="B2530" t="s">
        <v>4793</v>
      </c>
      <c r="C2530" t="s">
        <v>2319</v>
      </c>
      <c r="D2530" t="s">
        <v>373</v>
      </c>
      <c r="E2530" t="s">
        <v>68</v>
      </c>
      <c r="F2530" s="4">
        <v>45758</v>
      </c>
      <c r="G2530" t="s">
        <v>20</v>
      </c>
      <c r="H2530" t="s">
        <v>21</v>
      </c>
      <c r="I2530" t="s">
        <v>30</v>
      </c>
      <c r="J2530">
        <v>330697</v>
      </c>
      <c r="K2530" t="s">
        <v>23</v>
      </c>
      <c r="L2530">
        <f t="shared" si="117"/>
        <v>2025</v>
      </c>
      <c r="M2530">
        <f t="shared" si="118"/>
        <v>4</v>
      </c>
      <c r="Q2530" t="str">
        <f t="shared" si="119"/>
        <v>High Loss</v>
      </c>
    </row>
    <row r="2531" spans="1:17">
      <c r="A2531" t="s">
        <v>4794</v>
      </c>
      <c r="B2531" t="s">
        <v>4795</v>
      </c>
      <c r="C2531" t="s">
        <v>1156</v>
      </c>
      <c r="D2531" t="s">
        <v>173</v>
      </c>
      <c r="E2531" t="s">
        <v>68</v>
      </c>
      <c r="F2531" s="4">
        <v>45248</v>
      </c>
      <c r="G2531" t="s">
        <v>83</v>
      </c>
      <c r="H2531" t="s">
        <v>38</v>
      </c>
      <c r="I2531" t="s">
        <v>30</v>
      </c>
      <c r="J2531">
        <v>458945</v>
      </c>
      <c r="K2531" t="s">
        <v>23</v>
      </c>
      <c r="L2531">
        <f t="shared" si="117"/>
        <v>2023</v>
      </c>
      <c r="M2531">
        <f t="shared" si="118"/>
        <v>11</v>
      </c>
      <c r="Q2531" t="str">
        <f t="shared" si="119"/>
        <v>High Loss</v>
      </c>
    </row>
    <row r="2532" spans="1:17">
      <c r="A2532" t="s">
        <v>4796</v>
      </c>
      <c r="B2532" t="s">
        <v>4797</v>
      </c>
      <c r="C2532" t="s">
        <v>658</v>
      </c>
      <c r="D2532" t="s">
        <v>82</v>
      </c>
      <c r="E2532" t="s">
        <v>19</v>
      </c>
      <c r="F2532" s="4">
        <v>45586</v>
      </c>
      <c r="G2532" t="s">
        <v>20</v>
      </c>
      <c r="H2532" t="s">
        <v>38</v>
      </c>
      <c r="I2532" t="s">
        <v>30</v>
      </c>
      <c r="J2532">
        <v>34842</v>
      </c>
      <c r="K2532" t="s">
        <v>31</v>
      </c>
      <c r="L2532">
        <f t="shared" si="117"/>
        <v>2024</v>
      </c>
      <c r="M2532">
        <f t="shared" si="118"/>
        <v>10</v>
      </c>
      <c r="Q2532" t="str">
        <f t="shared" si="119"/>
        <v>Low Loss</v>
      </c>
    </row>
    <row r="2533" spans="1:17">
      <c r="A2533" t="s">
        <v>4798</v>
      </c>
      <c r="B2533" t="s">
        <v>721</v>
      </c>
      <c r="C2533" t="s">
        <v>630</v>
      </c>
      <c r="D2533" t="s">
        <v>44</v>
      </c>
      <c r="E2533" t="s">
        <v>63</v>
      </c>
      <c r="F2533" s="4">
        <v>45206</v>
      </c>
      <c r="G2533" t="s">
        <v>37</v>
      </c>
      <c r="H2533" t="s">
        <v>29</v>
      </c>
      <c r="I2533" t="s">
        <v>30</v>
      </c>
      <c r="J2533">
        <v>327075</v>
      </c>
      <c r="K2533" t="s">
        <v>23</v>
      </c>
      <c r="L2533">
        <f t="shared" si="117"/>
        <v>2023</v>
      </c>
      <c r="M2533">
        <f t="shared" si="118"/>
        <v>10</v>
      </c>
      <c r="Q2533" t="str">
        <f t="shared" si="119"/>
        <v>High Loss</v>
      </c>
    </row>
    <row r="2534" spans="1:17">
      <c r="A2534" t="s">
        <v>4799</v>
      </c>
      <c r="B2534" t="s">
        <v>780</v>
      </c>
      <c r="C2534" t="s">
        <v>130</v>
      </c>
      <c r="D2534" t="s">
        <v>280</v>
      </c>
      <c r="E2534" t="s">
        <v>36</v>
      </c>
      <c r="F2534" s="4">
        <v>44947</v>
      </c>
      <c r="G2534" t="s">
        <v>37</v>
      </c>
      <c r="H2534" t="s">
        <v>29</v>
      </c>
      <c r="I2534" t="s">
        <v>30</v>
      </c>
      <c r="J2534">
        <v>285507</v>
      </c>
      <c r="K2534" t="s">
        <v>31</v>
      </c>
      <c r="L2534">
        <f t="shared" si="117"/>
        <v>2023</v>
      </c>
      <c r="M2534">
        <f t="shared" si="118"/>
        <v>1</v>
      </c>
      <c r="Q2534" t="str">
        <f t="shared" si="119"/>
        <v>High Loss</v>
      </c>
    </row>
    <row r="2535" spans="1:17">
      <c r="A2535" t="s">
        <v>4800</v>
      </c>
      <c r="B2535" t="s">
        <v>4449</v>
      </c>
      <c r="C2535" t="s">
        <v>287</v>
      </c>
      <c r="D2535" t="s">
        <v>124</v>
      </c>
      <c r="E2535" t="s">
        <v>19</v>
      </c>
      <c r="F2535" s="4">
        <v>45655</v>
      </c>
      <c r="G2535" t="s">
        <v>28</v>
      </c>
      <c r="H2535" t="s">
        <v>21</v>
      </c>
      <c r="I2535" t="s">
        <v>39</v>
      </c>
      <c r="J2535">
        <v>345265</v>
      </c>
      <c r="K2535" t="s">
        <v>31</v>
      </c>
      <c r="L2535">
        <f t="shared" si="117"/>
        <v>2024</v>
      </c>
      <c r="M2535">
        <f t="shared" si="118"/>
        <v>12</v>
      </c>
      <c r="Q2535" t="str">
        <f t="shared" si="119"/>
        <v>High Loss</v>
      </c>
    </row>
    <row r="2536" spans="1:17">
      <c r="A2536" t="s">
        <v>4801</v>
      </c>
      <c r="B2536" t="s">
        <v>4253</v>
      </c>
      <c r="C2536" t="s">
        <v>395</v>
      </c>
      <c r="D2536" t="s">
        <v>210</v>
      </c>
      <c r="E2536" t="s">
        <v>88</v>
      </c>
      <c r="F2536" s="4">
        <v>45867</v>
      </c>
      <c r="G2536" t="s">
        <v>83</v>
      </c>
      <c r="H2536" t="s">
        <v>21</v>
      </c>
      <c r="I2536" t="s">
        <v>30</v>
      </c>
      <c r="J2536">
        <v>461441</v>
      </c>
      <c r="K2536" t="s">
        <v>23</v>
      </c>
      <c r="L2536">
        <f t="shared" si="117"/>
        <v>2025</v>
      </c>
      <c r="M2536">
        <f t="shared" si="118"/>
        <v>7</v>
      </c>
      <c r="Q2536" t="str">
        <f t="shared" si="119"/>
        <v>High Loss</v>
      </c>
    </row>
    <row r="2537" spans="1:17">
      <c r="A2537" t="s">
        <v>4802</v>
      </c>
      <c r="B2537" t="s">
        <v>4803</v>
      </c>
      <c r="C2537" t="s">
        <v>279</v>
      </c>
      <c r="D2537" t="s">
        <v>232</v>
      </c>
      <c r="E2537" t="s">
        <v>97</v>
      </c>
      <c r="F2537" s="4">
        <v>45605</v>
      </c>
      <c r="G2537" t="s">
        <v>83</v>
      </c>
      <c r="H2537" t="s">
        <v>21</v>
      </c>
      <c r="I2537" t="s">
        <v>22</v>
      </c>
      <c r="J2537">
        <v>320221</v>
      </c>
      <c r="K2537" t="s">
        <v>31</v>
      </c>
      <c r="L2537">
        <f t="shared" si="117"/>
        <v>2024</v>
      </c>
      <c r="M2537">
        <f t="shared" si="118"/>
        <v>11</v>
      </c>
      <c r="Q2537" t="str">
        <f t="shared" si="119"/>
        <v>High Loss</v>
      </c>
    </row>
    <row r="2538" spans="1:17">
      <c r="A2538" t="s">
        <v>4804</v>
      </c>
      <c r="B2538" t="s">
        <v>4805</v>
      </c>
      <c r="C2538" t="s">
        <v>1836</v>
      </c>
      <c r="D2538" t="s">
        <v>35</v>
      </c>
      <c r="E2538" t="s">
        <v>36</v>
      </c>
      <c r="F2538" s="4">
        <v>45003</v>
      </c>
      <c r="G2538" t="s">
        <v>20</v>
      </c>
      <c r="H2538" t="s">
        <v>38</v>
      </c>
      <c r="I2538" t="s">
        <v>30</v>
      </c>
      <c r="J2538">
        <v>17503</v>
      </c>
      <c r="K2538" t="s">
        <v>31</v>
      </c>
      <c r="L2538">
        <f t="shared" si="117"/>
        <v>2023</v>
      </c>
      <c r="M2538">
        <f t="shared" si="118"/>
        <v>3</v>
      </c>
      <c r="Q2538" t="str">
        <f t="shared" si="119"/>
        <v>Low Loss</v>
      </c>
    </row>
    <row r="2539" spans="1:17">
      <c r="A2539" t="s">
        <v>4806</v>
      </c>
      <c r="B2539" t="s">
        <v>4807</v>
      </c>
      <c r="C2539" t="s">
        <v>1458</v>
      </c>
      <c r="D2539" t="s">
        <v>273</v>
      </c>
      <c r="E2539" t="s">
        <v>19</v>
      </c>
      <c r="F2539" s="4">
        <v>45189</v>
      </c>
      <c r="G2539" t="s">
        <v>83</v>
      </c>
      <c r="H2539" t="s">
        <v>21</v>
      </c>
      <c r="I2539" t="s">
        <v>39</v>
      </c>
      <c r="J2539">
        <v>248319</v>
      </c>
      <c r="K2539" t="s">
        <v>31</v>
      </c>
      <c r="L2539">
        <f t="shared" si="117"/>
        <v>2023</v>
      </c>
      <c r="M2539">
        <f t="shared" si="118"/>
        <v>9</v>
      </c>
      <c r="Q2539" t="str">
        <f t="shared" si="119"/>
        <v>Low Loss</v>
      </c>
    </row>
    <row r="2540" spans="1:17">
      <c r="A2540" t="s">
        <v>4808</v>
      </c>
      <c r="B2540" t="s">
        <v>1870</v>
      </c>
      <c r="C2540" t="s">
        <v>619</v>
      </c>
      <c r="D2540" t="s">
        <v>87</v>
      </c>
      <c r="E2540" t="s">
        <v>97</v>
      </c>
      <c r="F2540" s="4">
        <v>45191</v>
      </c>
      <c r="G2540" t="s">
        <v>37</v>
      </c>
      <c r="H2540" t="s">
        <v>38</v>
      </c>
      <c r="I2540" t="s">
        <v>39</v>
      </c>
      <c r="J2540">
        <v>347418</v>
      </c>
      <c r="K2540" t="s">
        <v>31</v>
      </c>
      <c r="L2540">
        <f t="shared" si="117"/>
        <v>2023</v>
      </c>
      <c r="M2540">
        <f t="shared" si="118"/>
        <v>9</v>
      </c>
      <c r="Q2540" t="str">
        <f t="shared" si="119"/>
        <v>High Loss</v>
      </c>
    </row>
    <row r="2541" spans="1:17">
      <c r="A2541" t="s">
        <v>4809</v>
      </c>
      <c r="B2541" t="s">
        <v>4810</v>
      </c>
      <c r="C2541" t="s">
        <v>1493</v>
      </c>
      <c r="D2541" t="s">
        <v>530</v>
      </c>
      <c r="E2541" t="s">
        <v>97</v>
      </c>
      <c r="F2541" s="4">
        <v>45466</v>
      </c>
      <c r="G2541" t="s">
        <v>83</v>
      </c>
      <c r="H2541" t="s">
        <v>38</v>
      </c>
      <c r="I2541" t="s">
        <v>30</v>
      </c>
      <c r="J2541">
        <v>20740</v>
      </c>
      <c r="K2541" t="s">
        <v>31</v>
      </c>
      <c r="L2541">
        <f t="shared" si="117"/>
        <v>2024</v>
      </c>
      <c r="M2541">
        <f t="shared" si="118"/>
        <v>6</v>
      </c>
      <c r="Q2541" t="str">
        <f t="shared" si="119"/>
        <v>Low Loss</v>
      </c>
    </row>
    <row r="2542" spans="1:17">
      <c r="A2542" t="s">
        <v>4811</v>
      </c>
      <c r="B2542" t="s">
        <v>3479</v>
      </c>
      <c r="C2542" t="s">
        <v>695</v>
      </c>
      <c r="D2542" t="s">
        <v>78</v>
      </c>
      <c r="E2542" t="s">
        <v>88</v>
      </c>
      <c r="F2542" s="4">
        <v>45008</v>
      </c>
      <c r="G2542" t="s">
        <v>83</v>
      </c>
      <c r="H2542" t="s">
        <v>29</v>
      </c>
      <c r="I2542" t="s">
        <v>74</v>
      </c>
      <c r="J2542">
        <v>202651</v>
      </c>
      <c r="K2542" t="s">
        <v>23</v>
      </c>
      <c r="L2542">
        <f t="shared" si="117"/>
        <v>2023</v>
      </c>
      <c r="M2542">
        <f t="shared" si="118"/>
        <v>3</v>
      </c>
      <c r="Q2542" t="str">
        <f t="shared" si="119"/>
        <v>Low Loss</v>
      </c>
    </row>
    <row r="2543" spans="1:17">
      <c r="A2543" t="s">
        <v>4812</v>
      </c>
      <c r="B2543" t="s">
        <v>2572</v>
      </c>
      <c r="C2543" t="s">
        <v>949</v>
      </c>
      <c r="D2543" t="s">
        <v>308</v>
      </c>
      <c r="E2543" t="s">
        <v>63</v>
      </c>
      <c r="F2543" s="4">
        <v>44956</v>
      </c>
      <c r="G2543" t="s">
        <v>37</v>
      </c>
      <c r="H2543" t="s">
        <v>29</v>
      </c>
      <c r="I2543" t="s">
        <v>30</v>
      </c>
      <c r="J2543">
        <v>452845</v>
      </c>
      <c r="K2543" t="s">
        <v>23</v>
      </c>
      <c r="L2543">
        <f t="shared" si="117"/>
        <v>2023</v>
      </c>
      <c r="M2543">
        <f t="shared" si="118"/>
        <v>1</v>
      </c>
      <c r="Q2543" t="str">
        <f t="shared" si="119"/>
        <v>High Loss</v>
      </c>
    </row>
    <row r="2544" spans="1:17">
      <c r="A2544" t="s">
        <v>4813</v>
      </c>
      <c r="B2544" t="s">
        <v>3500</v>
      </c>
      <c r="C2544" t="s">
        <v>81</v>
      </c>
      <c r="D2544" t="s">
        <v>354</v>
      </c>
      <c r="E2544" t="s">
        <v>63</v>
      </c>
      <c r="F2544" s="4">
        <v>44993</v>
      </c>
      <c r="G2544" t="s">
        <v>83</v>
      </c>
      <c r="H2544" t="s">
        <v>29</v>
      </c>
      <c r="I2544" t="s">
        <v>30</v>
      </c>
      <c r="J2544">
        <v>187566</v>
      </c>
      <c r="K2544" t="s">
        <v>23</v>
      </c>
      <c r="L2544">
        <f t="shared" si="117"/>
        <v>2023</v>
      </c>
      <c r="M2544">
        <f t="shared" si="118"/>
        <v>3</v>
      </c>
      <c r="Q2544" t="str">
        <f t="shared" si="119"/>
        <v>Low Loss</v>
      </c>
    </row>
    <row r="2545" spans="1:17">
      <c r="A2545" t="s">
        <v>4814</v>
      </c>
      <c r="B2545" t="s">
        <v>4815</v>
      </c>
      <c r="C2545" t="s">
        <v>490</v>
      </c>
      <c r="D2545" t="s">
        <v>369</v>
      </c>
      <c r="E2545" t="s">
        <v>97</v>
      </c>
      <c r="F2545" s="4">
        <v>45366</v>
      </c>
      <c r="G2545" t="s">
        <v>83</v>
      </c>
      <c r="H2545" t="s">
        <v>38</v>
      </c>
      <c r="I2545" t="s">
        <v>30</v>
      </c>
      <c r="J2545">
        <v>499101</v>
      </c>
      <c r="K2545" t="s">
        <v>31</v>
      </c>
      <c r="L2545">
        <f t="shared" si="117"/>
        <v>2024</v>
      </c>
      <c r="M2545">
        <f t="shared" si="118"/>
        <v>3</v>
      </c>
      <c r="Q2545" t="str">
        <f t="shared" si="119"/>
        <v>High Loss</v>
      </c>
    </row>
    <row r="2546" spans="1:17">
      <c r="A2546" t="s">
        <v>4816</v>
      </c>
      <c r="B2546" t="s">
        <v>2862</v>
      </c>
      <c r="C2546" t="s">
        <v>1060</v>
      </c>
      <c r="D2546" t="s">
        <v>236</v>
      </c>
      <c r="E2546" t="s">
        <v>19</v>
      </c>
      <c r="F2546" s="4">
        <v>45143</v>
      </c>
      <c r="G2546" t="s">
        <v>83</v>
      </c>
      <c r="H2546" t="s">
        <v>21</v>
      </c>
      <c r="I2546" t="s">
        <v>30</v>
      </c>
      <c r="J2546">
        <v>410321</v>
      </c>
      <c r="K2546" t="s">
        <v>31</v>
      </c>
      <c r="L2546">
        <f t="shared" si="117"/>
        <v>2023</v>
      </c>
      <c r="M2546">
        <f t="shared" si="118"/>
        <v>8</v>
      </c>
      <c r="Q2546" t="str">
        <f t="shared" si="119"/>
        <v>High Loss</v>
      </c>
    </row>
    <row r="2547" spans="1:17">
      <c r="A2547" t="s">
        <v>4817</v>
      </c>
      <c r="B2547" t="s">
        <v>4818</v>
      </c>
      <c r="C2547" t="s">
        <v>886</v>
      </c>
      <c r="D2547" t="s">
        <v>139</v>
      </c>
      <c r="E2547" t="s">
        <v>58</v>
      </c>
      <c r="F2547" s="4">
        <v>45630</v>
      </c>
      <c r="G2547" t="s">
        <v>83</v>
      </c>
      <c r="H2547" t="s">
        <v>21</v>
      </c>
      <c r="I2547" t="s">
        <v>22</v>
      </c>
      <c r="J2547">
        <v>331805</v>
      </c>
      <c r="K2547" t="s">
        <v>23</v>
      </c>
      <c r="L2547">
        <f t="shared" si="117"/>
        <v>2024</v>
      </c>
      <c r="M2547">
        <f t="shared" si="118"/>
        <v>12</v>
      </c>
      <c r="Q2547" t="str">
        <f t="shared" si="119"/>
        <v>High Loss</v>
      </c>
    </row>
    <row r="2548" spans="1:17">
      <c r="A2548" t="s">
        <v>4819</v>
      </c>
      <c r="B2548" t="s">
        <v>4820</v>
      </c>
      <c r="C2548" t="s">
        <v>1375</v>
      </c>
      <c r="D2548" t="s">
        <v>96</v>
      </c>
      <c r="E2548" t="s">
        <v>97</v>
      </c>
      <c r="F2548" s="4">
        <v>45611</v>
      </c>
      <c r="G2548" t="s">
        <v>83</v>
      </c>
      <c r="H2548" t="s">
        <v>38</v>
      </c>
      <c r="I2548" t="s">
        <v>30</v>
      </c>
      <c r="J2548">
        <v>365946</v>
      </c>
      <c r="K2548" t="s">
        <v>31</v>
      </c>
      <c r="L2548">
        <f t="shared" si="117"/>
        <v>2024</v>
      </c>
      <c r="M2548">
        <f t="shared" si="118"/>
        <v>11</v>
      </c>
      <c r="Q2548" t="str">
        <f t="shared" si="119"/>
        <v>High Loss</v>
      </c>
    </row>
    <row r="2549" spans="1:17">
      <c r="A2549" t="s">
        <v>4821</v>
      </c>
      <c r="B2549" t="s">
        <v>4822</v>
      </c>
      <c r="C2549" t="s">
        <v>611</v>
      </c>
      <c r="D2549" t="s">
        <v>173</v>
      </c>
      <c r="E2549" t="s">
        <v>58</v>
      </c>
      <c r="F2549" s="4">
        <v>45966</v>
      </c>
      <c r="G2549" t="s">
        <v>20</v>
      </c>
      <c r="H2549" t="s">
        <v>21</v>
      </c>
      <c r="I2549" t="s">
        <v>74</v>
      </c>
      <c r="J2549">
        <v>423362</v>
      </c>
      <c r="K2549" t="s">
        <v>31</v>
      </c>
      <c r="L2549">
        <f t="shared" si="117"/>
        <v>2025</v>
      </c>
      <c r="M2549">
        <f t="shared" si="118"/>
        <v>11</v>
      </c>
      <c r="Q2549" t="str">
        <f t="shared" si="119"/>
        <v>High Loss</v>
      </c>
    </row>
    <row r="2550" spans="1:17">
      <c r="A2550" t="s">
        <v>4823</v>
      </c>
      <c r="B2550" t="s">
        <v>4824</v>
      </c>
      <c r="C2550" t="s">
        <v>1070</v>
      </c>
      <c r="D2550" t="s">
        <v>248</v>
      </c>
      <c r="E2550" t="s">
        <v>58</v>
      </c>
      <c r="F2550" s="4">
        <v>45523</v>
      </c>
      <c r="G2550" t="s">
        <v>37</v>
      </c>
      <c r="H2550" t="s">
        <v>38</v>
      </c>
      <c r="I2550" t="s">
        <v>39</v>
      </c>
      <c r="J2550">
        <v>373937</v>
      </c>
      <c r="K2550" t="s">
        <v>23</v>
      </c>
      <c r="L2550">
        <f t="shared" si="117"/>
        <v>2024</v>
      </c>
      <c r="M2550">
        <f t="shared" si="118"/>
        <v>8</v>
      </c>
      <c r="Q2550" t="str">
        <f t="shared" si="119"/>
        <v>High Loss</v>
      </c>
    </row>
    <row r="2551" spans="1:17">
      <c r="A2551" t="s">
        <v>4825</v>
      </c>
      <c r="B2551" t="s">
        <v>3744</v>
      </c>
      <c r="C2551" t="s">
        <v>2845</v>
      </c>
      <c r="D2551" t="s">
        <v>92</v>
      </c>
      <c r="E2551" t="s">
        <v>97</v>
      </c>
      <c r="F2551" s="4">
        <v>45047</v>
      </c>
      <c r="G2551" t="s">
        <v>83</v>
      </c>
      <c r="H2551" t="s">
        <v>21</v>
      </c>
      <c r="I2551" t="s">
        <v>30</v>
      </c>
      <c r="J2551">
        <v>403039</v>
      </c>
      <c r="K2551" t="s">
        <v>31</v>
      </c>
      <c r="L2551">
        <f t="shared" si="117"/>
        <v>2023</v>
      </c>
      <c r="M2551">
        <f t="shared" si="118"/>
        <v>5</v>
      </c>
      <c r="Q2551" t="str">
        <f t="shared" si="119"/>
        <v>High Loss</v>
      </c>
    </row>
    <row r="2552" spans="1:17">
      <c r="A2552" t="s">
        <v>4826</v>
      </c>
      <c r="B2552" t="s">
        <v>4827</v>
      </c>
      <c r="C2552" t="s">
        <v>458</v>
      </c>
      <c r="D2552" t="s">
        <v>322</v>
      </c>
      <c r="E2552" t="s">
        <v>58</v>
      </c>
      <c r="F2552" s="4">
        <v>45160</v>
      </c>
      <c r="G2552" t="s">
        <v>28</v>
      </c>
      <c r="H2552" t="s">
        <v>21</v>
      </c>
      <c r="I2552" t="s">
        <v>39</v>
      </c>
      <c r="J2552">
        <v>445877</v>
      </c>
      <c r="K2552" t="s">
        <v>23</v>
      </c>
      <c r="L2552">
        <f t="shared" si="117"/>
        <v>2023</v>
      </c>
      <c r="M2552">
        <f t="shared" si="118"/>
        <v>8</v>
      </c>
      <c r="Q2552" t="str">
        <f t="shared" si="119"/>
        <v>High Loss</v>
      </c>
    </row>
    <row r="2553" spans="1:17">
      <c r="A2553" t="s">
        <v>4828</v>
      </c>
      <c r="B2553" t="s">
        <v>4829</v>
      </c>
      <c r="C2553" t="s">
        <v>679</v>
      </c>
      <c r="D2553" t="s">
        <v>82</v>
      </c>
      <c r="E2553" t="s">
        <v>63</v>
      </c>
      <c r="F2553" s="4">
        <v>45431</v>
      </c>
      <c r="G2553" t="s">
        <v>28</v>
      </c>
      <c r="H2553" t="s">
        <v>38</v>
      </c>
      <c r="I2553" t="s">
        <v>30</v>
      </c>
      <c r="J2553">
        <v>52885</v>
      </c>
      <c r="K2553" t="s">
        <v>31</v>
      </c>
      <c r="L2553">
        <f t="shared" si="117"/>
        <v>2024</v>
      </c>
      <c r="M2553">
        <f t="shared" si="118"/>
        <v>5</v>
      </c>
      <c r="Q2553" t="str">
        <f t="shared" si="119"/>
        <v>Low Loss</v>
      </c>
    </row>
    <row r="2554" spans="1:17">
      <c r="A2554" t="s">
        <v>4830</v>
      </c>
      <c r="B2554" t="s">
        <v>3657</v>
      </c>
      <c r="C2554" t="s">
        <v>1773</v>
      </c>
      <c r="D2554" t="s">
        <v>361</v>
      </c>
      <c r="E2554" t="s">
        <v>68</v>
      </c>
      <c r="F2554" s="4">
        <v>45913</v>
      </c>
      <c r="G2554" t="s">
        <v>28</v>
      </c>
      <c r="H2554" t="s">
        <v>29</v>
      </c>
      <c r="I2554" t="s">
        <v>74</v>
      </c>
      <c r="J2554">
        <v>435916</v>
      </c>
      <c r="K2554" t="s">
        <v>23</v>
      </c>
      <c r="L2554">
        <f t="shared" si="117"/>
        <v>2025</v>
      </c>
      <c r="M2554">
        <f t="shared" si="118"/>
        <v>9</v>
      </c>
      <c r="Q2554" t="str">
        <f t="shared" si="119"/>
        <v>High Loss</v>
      </c>
    </row>
    <row r="2555" spans="1:17">
      <c r="A2555" t="s">
        <v>4831</v>
      </c>
      <c r="B2555" t="s">
        <v>4832</v>
      </c>
      <c r="C2555" t="s">
        <v>1502</v>
      </c>
      <c r="D2555" t="s">
        <v>292</v>
      </c>
      <c r="E2555" t="s">
        <v>63</v>
      </c>
      <c r="F2555" s="4">
        <v>45726</v>
      </c>
      <c r="G2555" t="s">
        <v>37</v>
      </c>
      <c r="H2555" t="s">
        <v>21</v>
      </c>
      <c r="I2555" t="s">
        <v>39</v>
      </c>
      <c r="J2555">
        <v>19390</v>
      </c>
      <c r="K2555" t="s">
        <v>31</v>
      </c>
      <c r="L2555">
        <f t="shared" si="117"/>
        <v>2025</v>
      </c>
      <c r="M2555">
        <f t="shared" si="118"/>
        <v>3</v>
      </c>
      <c r="Q2555" t="str">
        <f t="shared" si="119"/>
        <v>Low Loss</v>
      </c>
    </row>
    <row r="2556" spans="1:17">
      <c r="A2556" t="s">
        <v>4833</v>
      </c>
      <c r="B2556" t="s">
        <v>4834</v>
      </c>
      <c r="C2556" t="s">
        <v>276</v>
      </c>
      <c r="D2556" t="s">
        <v>35</v>
      </c>
      <c r="E2556" t="s">
        <v>58</v>
      </c>
      <c r="F2556" s="4">
        <v>45619</v>
      </c>
      <c r="G2556" t="s">
        <v>20</v>
      </c>
      <c r="H2556" t="s">
        <v>21</v>
      </c>
      <c r="I2556" t="s">
        <v>39</v>
      </c>
      <c r="J2556">
        <v>108386</v>
      </c>
      <c r="K2556" t="s">
        <v>31</v>
      </c>
      <c r="L2556">
        <f t="shared" si="117"/>
        <v>2024</v>
      </c>
      <c r="M2556">
        <f t="shared" si="118"/>
        <v>11</v>
      </c>
      <c r="Q2556" t="str">
        <f t="shared" si="119"/>
        <v>Low Loss</v>
      </c>
    </row>
    <row r="2557" spans="1:17">
      <c r="A2557" t="s">
        <v>4835</v>
      </c>
      <c r="B2557" t="s">
        <v>4836</v>
      </c>
      <c r="C2557" t="s">
        <v>72</v>
      </c>
      <c r="D2557" t="s">
        <v>206</v>
      </c>
      <c r="E2557" t="s">
        <v>88</v>
      </c>
      <c r="F2557" s="4">
        <v>45548</v>
      </c>
      <c r="G2557" t="s">
        <v>83</v>
      </c>
      <c r="H2557" t="s">
        <v>38</v>
      </c>
      <c r="I2557" t="s">
        <v>30</v>
      </c>
      <c r="J2557">
        <v>179013</v>
      </c>
      <c r="K2557" t="s">
        <v>23</v>
      </c>
      <c r="L2557">
        <f t="shared" si="117"/>
        <v>2024</v>
      </c>
      <c r="M2557">
        <f t="shared" si="118"/>
        <v>9</v>
      </c>
      <c r="Q2557" t="str">
        <f t="shared" si="119"/>
        <v>Low Loss</v>
      </c>
    </row>
    <row r="2558" spans="1:17">
      <c r="A2558" t="s">
        <v>4837</v>
      </c>
      <c r="B2558" t="s">
        <v>3108</v>
      </c>
      <c r="C2558" t="s">
        <v>395</v>
      </c>
      <c r="D2558" t="s">
        <v>202</v>
      </c>
      <c r="E2558" t="s">
        <v>68</v>
      </c>
      <c r="F2558" s="4">
        <v>45033</v>
      </c>
      <c r="G2558" t="s">
        <v>28</v>
      </c>
      <c r="H2558" t="s">
        <v>38</v>
      </c>
      <c r="I2558" t="s">
        <v>74</v>
      </c>
      <c r="J2558">
        <v>335422</v>
      </c>
      <c r="K2558" t="s">
        <v>23</v>
      </c>
      <c r="L2558">
        <f t="shared" si="117"/>
        <v>2023</v>
      </c>
      <c r="M2558">
        <f t="shared" si="118"/>
        <v>4</v>
      </c>
      <c r="Q2558" t="str">
        <f t="shared" si="119"/>
        <v>High Loss</v>
      </c>
    </row>
    <row r="2559" spans="1:17">
      <c r="A2559" t="s">
        <v>4838</v>
      </c>
      <c r="B2559" t="s">
        <v>4839</v>
      </c>
      <c r="C2559" t="s">
        <v>1055</v>
      </c>
      <c r="D2559" t="s">
        <v>82</v>
      </c>
      <c r="E2559" t="s">
        <v>97</v>
      </c>
      <c r="F2559" s="4">
        <v>44950</v>
      </c>
      <c r="G2559" t="s">
        <v>20</v>
      </c>
      <c r="H2559" t="s">
        <v>29</v>
      </c>
      <c r="I2559" t="s">
        <v>39</v>
      </c>
      <c r="J2559">
        <v>275170</v>
      </c>
      <c r="K2559" t="s">
        <v>23</v>
      </c>
      <c r="L2559">
        <f t="shared" si="117"/>
        <v>2023</v>
      </c>
      <c r="M2559">
        <f t="shared" si="118"/>
        <v>1</v>
      </c>
      <c r="Q2559" t="str">
        <f t="shared" si="119"/>
        <v>High Loss</v>
      </c>
    </row>
    <row r="2560" spans="1:17">
      <c r="A2560" t="s">
        <v>4840</v>
      </c>
      <c r="B2560" t="s">
        <v>4841</v>
      </c>
      <c r="C2560" t="s">
        <v>812</v>
      </c>
      <c r="D2560" t="s">
        <v>139</v>
      </c>
      <c r="E2560" t="s">
        <v>58</v>
      </c>
      <c r="F2560" s="4">
        <v>45967</v>
      </c>
      <c r="G2560" t="s">
        <v>20</v>
      </c>
      <c r="H2560" t="s">
        <v>29</v>
      </c>
      <c r="I2560" t="s">
        <v>30</v>
      </c>
      <c r="J2560">
        <v>290052</v>
      </c>
      <c r="K2560" t="s">
        <v>31</v>
      </c>
      <c r="L2560">
        <f t="shared" si="117"/>
        <v>2025</v>
      </c>
      <c r="M2560">
        <f t="shared" si="118"/>
        <v>11</v>
      </c>
      <c r="Q2560" t="str">
        <f t="shared" si="119"/>
        <v>High Loss</v>
      </c>
    </row>
    <row r="2561" spans="1:17">
      <c r="A2561" t="s">
        <v>4842</v>
      </c>
      <c r="B2561" t="s">
        <v>4843</v>
      </c>
      <c r="C2561" t="s">
        <v>815</v>
      </c>
      <c r="D2561" t="s">
        <v>369</v>
      </c>
      <c r="E2561" t="s">
        <v>63</v>
      </c>
      <c r="F2561" s="4">
        <v>45090</v>
      </c>
      <c r="G2561" t="s">
        <v>83</v>
      </c>
      <c r="H2561" t="s">
        <v>21</v>
      </c>
      <c r="I2561" t="s">
        <v>30</v>
      </c>
      <c r="J2561">
        <v>417032</v>
      </c>
      <c r="K2561" t="s">
        <v>31</v>
      </c>
      <c r="L2561">
        <f t="shared" si="117"/>
        <v>2023</v>
      </c>
      <c r="M2561">
        <f t="shared" si="118"/>
        <v>6</v>
      </c>
      <c r="Q2561" t="str">
        <f t="shared" si="119"/>
        <v>High Loss</v>
      </c>
    </row>
    <row r="2562" spans="1:17">
      <c r="A2562" t="s">
        <v>4844</v>
      </c>
      <c r="B2562" t="s">
        <v>4845</v>
      </c>
      <c r="C2562" t="s">
        <v>520</v>
      </c>
      <c r="D2562" t="s">
        <v>232</v>
      </c>
      <c r="E2562" t="s">
        <v>97</v>
      </c>
      <c r="F2562" s="4">
        <v>45084</v>
      </c>
      <c r="G2562" t="s">
        <v>20</v>
      </c>
      <c r="H2562" t="s">
        <v>38</v>
      </c>
      <c r="I2562" t="s">
        <v>74</v>
      </c>
      <c r="J2562">
        <v>244044</v>
      </c>
      <c r="K2562" t="s">
        <v>23</v>
      </c>
      <c r="L2562">
        <f t="shared" si="117"/>
        <v>2023</v>
      </c>
      <c r="M2562">
        <f t="shared" si="118"/>
        <v>6</v>
      </c>
      <c r="Q2562" t="str">
        <f t="shared" si="119"/>
        <v>Low Loss</v>
      </c>
    </row>
    <row r="2563" spans="1:17">
      <c r="A2563" t="s">
        <v>4846</v>
      </c>
      <c r="B2563" t="s">
        <v>4847</v>
      </c>
      <c r="C2563" t="s">
        <v>138</v>
      </c>
      <c r="D2563" t="s">
        <v>273</v>
      </c>
      <c r="E2563" t="s">
        <v>68</v>
      </c>
      <c r="F2563" s="4">
        <v>45084</v>
      </c>
      <c r="G2563" t="s">
        <v>28</v>
      </c>
      <c r="H2563" t="s">
        <v>38</v>
      </c>
      <c r="I2563" t="s">
        <v>22</v>
      </c>
      <c r="J2563">
        <v>271892</v>
      </c>
      <c r="K2563" t="s">
        <v>31</v>
      </c>
      <c r="L2563">
        <f t="shared" ref="L2563:L2626" si="120">YEAR(F2563)</f>
        <v>2023</v>
      </c>
      <c r="M2563">
        <f t="shared" ref="M2563:M2626" si="121">MONTH(F2563)</f>
        <v>6</v>
      </c>
      <c r="Q2563" t="str">
        <f t="shared" ref="Q2563:Q2626" si="122">IF(J2563&gt;250000,"High Loss","Low Loss")</f>
        <v>High Loss</v>
      </c>
    </row>
    <row r="2564" spans="1:17">
      <c r="A2564" t="s">
        <v>4848</v>
      </c>
      <c r="B2564" t="s">
        <v>1950</v>
      </c>
      <c r="C2564" t="s">
        <v>778</v>
      </c>
      <c r="D2564" t="s">
        <v>177</v>
      </c>
      <c r="E2564" t="s">
        <v>68</v>
      </c>
      <c r="F2564" s="4">
        <v>45069</v>
      </c>
      <c r="G2564" t="s">
        <v>20</v>
      </c>
      <c r="H2564" t="s">
        <v>38</v>
      </c>
      <c r="I2564" t="s">
        <v>22</v>
      </c>
      <c r="J2564">
        <v>253496</v>
      </c>
      <c r="K2564" t="s">
        <v>31</v>
      </c>
      <c r="L2564">
        <f t="shared" si="120"/>
        <v>2023</v>
      </c>
      <c r="M2564">
        <f t="shared" si="121"/>
        <v>5</v>
      </c>
      <c r="Q2564" t="str">
        <f t="shared" si="122"/>
        <v>High Loss</v>
      </c>
    </row>
    <row r="2565" spans="1:17">
      <c r="A2565" t="s">
        <v>4849</v>
      </c>
      <c r="B2565" t="s">
        <v>4850</v>
      </c>
      <c r="C2565" t="s">
        <v>66</v>
      </c>
      <c r="D2565" t="s">
        <v>173</v>
      </c>
      <c r="E2565" t="s">
        <v>58</v>
      </c>
      <c r="F2565" s="4">
        <v>45075</v>
      </c>
      <c r="G2565" t="s">
        <v>20</v>
      </c>
      <c r="H2565" t="s">
        <v>29</v>
      </c>
      <c r="I2565" t="s">
        <v>30</v>
      </c>
      <c r="J2565">
        <v>228948</v>
      </c>
      <c r="K2565" t="s">
        <v>31</v>
      </c>
      <c r="L2565">
        <f t="shared" si="120"/>
        <v>2023</v>
      </c>
      <c r="M2565">
        <f t="shared" si="121"/>
        <v>5</v>
      </c>
      <c r="Q2565" t="str">
        <f t="shared" si="122"/>
        <v>Low Loss</v>
      </c>
    </row>
    <row r="2566" spans="1:17">
      <c r="A2566" t="s">
        <v>4851</v>
      </c>
      <c r="B2566" t="s">
        <v>4852</v>
      </c>
      <c r="C2566" t="s">
        <v>1999</v>
      </c>
      <c r="D2566" t="s">
        <v>73</v>
      </c>
      <c r="E2566" t="s">
        <v>19</v>
      </c>
      <c r="F2566" s="4">
        <v>45449</v>
      </c>
      <c r="G2566" t="s">
        <v>37</v>
      </c>
      <c r="H2566" t="s">
        <v>38</v>
      </c>
      <c r="I2566" t="s">
        <v>22</v>
      </c>
      <c r="J2566">
        <v>403232</v>
      </c>
      <c r="K2566" t="s">
        <v>23</v>
      </c>
      <c r="L2566">
        <f t="shared" si="120"/>
        <v>2024</v>
      </c>
      <c r="M2566">
        <f t="shared" si="121"/>
        <v>6</v>
      </c>
      <c r="Q2566" t="str">
        <f t="shared" si="122"/>
        <v>High Loss</v>
      </c>
    </row>
    <row r="2567" spans="1:17">
      <c r="A2567" t="s">
        <v>4853</v>
      </c>
      <c r="B2567" t="s">
        <v>4854</v>
      </c>
      <c r="C2567" t="s">
        <v>520</v>
      </c>
      <c r="D2567" t="s">
        <v>173</v>
      </c>
      <c r="E2567" t="s">
        <v>19</v>
      </c>
      <c r="F2567" s="4">
        <v>45958</v>
      </c>
      <c r="G2567" t="s">
        <v>20</v>
      </c>
      <c r="H2567" t="s">
        <v>21</v>
      </c>
      <c r="I2567" t="s">
        <v>30</v>
      </c>
      <c r="J2567">
        <v>215635</v>
      </c>
      <c r="K2567" t="s">
        <v>31</v>
      </c>
      <c r="L2567">
        <f t="shared" si="120"/>
        <v>2025</v>
      </c>
      <c r="M2567">
        <f t="shared" si="121"/>
        <v>10</v>
      </c>
      <c r="Q2567" t="str">
        <f t="shared" si="122"/>
        <v>Low Loss</v>
      </c>
    </row>
    <row r="2568" spans="1:17">
      <c r="A2568" t="s">
        <v>4855</v>
      </c>
      <c r="B2568" t="s">
        <v>3416</v>
      </c>
      <c r="C2568" t="s">
        <v>701</v>
      </c>
      <c r="D2568" t="s">
        <v>163</v>
      </c>
      <c r="E2568" t="s">
        <v>88</v>
      </c>
      <c r="F2568" s="4">
        <v>45104</v>
      </c>
      <c r="G2568" t="s">
        <v>37</v>
      </c>
      <c r="H2568" t="s">
        <v>21</v>
      </c>
      <c r="I2568" t="s">
        <v>39</v>
      </c>
      <c r="J2568">
        <v>170403</v>
      </c>
      <c r="K2568" t="s">
        <v>31</v>
      </c>
      <c r="L2568">
        <f t="shared" si="120"/>
        <v>2023</v>
      </c>
      <c r="M2568">
        <f t="shared" si="121"/>
        <v>6</v>
      </c>
      <c r="Q2568" t="str">
        <f t="shared" si="122"/>
        <v>Low Loss</v>
      </c>
    </row>
    <row r="2569" spans="1:17">
      <c r="A2569" t="s">
        <v>4856</v>
      </c>
      <c r="B2569" t="s">
        <v>2353</v>
      </c>
      <c r="C2569" t="s">
        <v>2845</v>
      </c>
      <c r="D2569" t="s">
        <v>273</v>
      </c>
      <c r="E2569" t="s">
        <v>97</v>
      </c>
      <c r="F2569" s="4">
        <v>45205</v>
      </c>
      <c r="G2569" t="s">
        <v>83</v>
      </c>
      <c r="H2569" t="s">
        <v>38</v>
      </c>
      <c r="I2569" t="s">
        <v>30</v>
      </c>
      <c r="J2569">
        <v>180519</v>
      </c>
      <c r="K2569" t="s">
        <v>23</v>
      </c>
      <c r="L2569">
        <f t="shared" si="120"/>
        <v>2023</v>
      </c>
      <c r="M2569">
        <f t="shared" si="121"/>
        <v>10</v>
      </c>
      <c r="Q2569" t="str">
        <f t="shared" si="122"/>
        <v>Low Loss</v>
      </c>
    </row>
    <row r="2570" spans="1:17">
      <c r="A2570" t="s">
        <v>4857</v>
      </c>
      <c r="B2570" t="s">
        <v>4858</v>
      </c>
      <c r="C2570" t="s">
        <v>1375</v>
      </c>
      <c r="D2570" t="s">
        <v>236</v>
      </c>
      <c r="E2570" t="s">
        <v>63</v>
      </c>
      <c r="F2570" s="4">
        <v>45285</v>
      </c>
      <c r="G2570" t="s">
        <v>37</v>
      </c>
      <c r="H2570" t="s">
        <v>21</v>
      </c>
      <c r="I2570" t="s">
        <v>74</v>
      </c>
      <c r="J2570">
        <v>408867</v>
      </c>
      <c r="K2570" t="s">
        <v>23</v>
      </c>
      <c r="L2570">
        <f t="shared" si="120"/>
        <v>2023</v>
      </c>
      <c r="M2570">
        <f t="shared" si="121"/>
        <v>12</v>
      </c>
      <c r="Q2570" t="str">
        <f t="shared" si="122"/>
        <v>High Loss</v>
      </c>
    </row>
    <row r="2571" spans="1:17">
      <c r="A2571" t="s">
        <v>4859</v>
      </c>
      <c r="B2571" t="s">
        <v>1918</v>
      </c>
      <c r="C2571" t="s">
        <v>226</v>
      </c>
      <c r="D2571" t="s">
        <v>52</v>
      </c>
      <c r="E2571" t="s">
        <v>88</v>
      </c>
      <c r="F2571" s="4">
        <v>45921</v>
      </c>
      <c r="G2571" t="s">
        <v>83</v>
      </c>
      <c r="H2571" t="s">
        <v>21</v>
      </c>
      <c r="I2571" t="s">
        <v>74</v>
      </c>
      <c r="J2571">
        <v>38243</v>
      </c>
      <c r="K2571" t="s">
        <v>31</v>
      </c>
      <c r="L2571">
        <f t="shared" si="120"/>
        <v>2025</v>
      </c>
      <c r="M2571">
        <f t="shared" si="121"/>
        <v>9</v>
      </c>
      <c r="Q2571" t="str">
        <f t="shared" si="122"/>
        <v>Low Loss</v>
      </c>
    </row>
    <row r="2572" spans="1:17">
      <c r="A2572" t="s">
        <v>4860</v>
      </c>
      <c r="B2572" t="s">
        <v>4861</v>
      </c>
      <c r="C2572" t="s">
        <v>575</v>
      </c>
      <c r="D2572" t="s">
        <v>44</v>
      </c>
      <c r="E2572" t="s">
        <v>97</v>
      </c>
      <c r="F2572" s="4">
        <v>45754</v>
      </c>
      <c r="G2572" t="s">
        <v>83</v>
      </c>
      <c r="H2572" t="s">
        <v>21</v>
      </c>
      <c r="I2572" t="s">
        <v>39</v>
      </c>
      <c r="J2572">
        <v>304674</v>
      </c>
      <c r="K2572" t="s">
        <v>31</v>
      </c>
      <c r="L2572">
        <f t="shared" si="120"/>
        <v>2025</v>
      </c>
      <c r="M2572">
        <f t="shared" si="121"/>
        <v>4</v>
      </c>
      <c r="Q2572" t="str">
        <f t="shared" si="122"/>
        <v>High Loss</v>
      </c>
    </row>
    <row r="2573" spans="1:17">
      <c r="A2573" t="s">
        <v>4862</v>
      </c>
      <c r="B2573" t="s">
        <v>2630</v>
      </c>
      <c r="C2573" t="s">
        <v>368</v>
      </c>
      <c r="D2573" t="s">
        <v>434</v>
      </c>
      <c r="E2573" t="s">
        <v>58</v>
      </c>
      <c r="F2573" s="4">
        <v>45066</v>
      </c>
      <c r="G2573" t="s">
        <v>37</v>
      </c>
      <c r="H2573" t="s">
        <v>21</v>
      </c>
      <c r="I2573" t="s">
        <v>39</v>
      </c>
      <c r="J2573">
        <v>83987</v>
      </c>
      <c r="K2573" t="s">
        <v>31</v>
      </c>
      <c r="L2573">
        <f t="shared" si="120"/>
        <v>2023</v>
      </c>
      <c r="M2573">
        <f t="shared" si="121"/>
        <v>5</v>
      </c>
      <c r="Q2573" t="str">
        <f t="shared" si="122"/>
        <v>Low Loss</v>
      </c>
    </row>
    <row r="2574" spans="1:17">
      <c r="A2574" t="s">
        <v>4863</v>
      </c>
      <c r="B2574" t="s">
        <v>1973</v>
      </c>
      <c r="C2574" t="s">
        <v>719</v>
      </c>
      <c r="D2574" t="s">
        <v>369</v>
      </c>
      <c r="E2574" t="s">
        <v>63</v>
      </c>
      <c r="F2574" s="4">
        <v>45133</v>
      </c>
      <c r="G2574" t="s">
        <v>28</v>
      </c>
      <c r="H2574" t="s">
        <v>21</v>
      </c>
      <c r="I2574" t="s">
        <v>39</v>
      </c>
      <c r="J2574">
        <v>59353</v>
      </c>
      <c r="K2574" t="s">
        <v>23</v>
      </c>
      <c r="L2574">
        <f t="shared" si="120"/>
        <v>2023</v>
      </c>
      <c r="M2574">
        <f t="shared" si="121"/>
        <v>7</v>
      </c>
      <c r="Q2574" t="str">
        <f t="shared" si="122"/>
        <v>Low Loss</v>
      </c>
    </row>
    <row r="2575" spans="1:17">
      <c r="A2575" t="s">
        <v>4864</v>
      </c>
      <c r="B2575" t="s">
        <v>2754</v>
      </c>
      <c r="C2575" t="s">
        <v>1424</v>
      </c>
      <c r="D2575" t="s">
        <v>308</v>
      </c>
      <c r="E2575" t="s">
        <v>58</v>
      </c>
      <c r="F2575" s="4">
        <v>45310</v>
      </c>
      <c r="G2575" t="s">
        <v>37</v>
      </c>
      <c r="H2575" t="s">
        <v>29</v>
      </c>
      <c r="I2575" t="s">
        <v>74</v>
      </c>
      <c r="J2575">
        <v>450703</v>
      </c>
      <c r="K2575" t="s">
        <v>31</v>
      </c>
      <c r="L2575">
        <f t="shared" si="120"/>
        <v>2024</v>
      </c>
      <c r="M2575">
        <f t="shared" si="121"/>
        <v>1</v>
      </c>
      <c r="Q2575" t="str">
        <f t="shared" si="122"/>
        <v>High Loss</v>
      </c>
    </row>
    <row r="2576" spans="1:17">
      <c r="A2576" t="s">
        <v>4865</v>
      </c>
      <c r="B2576" t="s">
        <v>4049</v>
      </c>
      <c r="C2576" t="s">
        <v>220</v>
      </c>
      <c r="D2576" t="s">
        <v>103</v>
      </c>
      <c r="E2576" t="s">
        <v>88</v>
      </c>
      <c r="F2576" s="4">
        <v>45134</v>
      </c>
      <c r="G2576" t="s">
        <v>37</v>
      </c>
      <c r="H2576" t="s">
        <v>38</v>
      </c>
      <c r="I2576" t="s">
        <v>30</v>
      </c>
      <c r="J2576">
        <v>255757</v>
      </c>
      <c r="K2576" t="s">
        <v>23</v>
      </c>
      <c r="L2576">
        <f t="shared" si="120"/>
        <v>2023</v>
      </c>
      <c r="M2576">
        <f t="shared" si="121"/>
        <v>7</v>
      </c>
      <c r="Q2576" t="str">
        <f t="shared" si="122"/>
        <v>High Loss</v>
      </c>
    </row>
    <row r="2577" spans="1:17">
      <c r="A2577" t="s">
        <v>4866</v>
      </c>
      <c r="B2577" t="s">
        <v>3347</v>
      </c>
      <c r="C2577" t="s">
        <v>1464</v>
      </c>
      <c r="D2577" t="s">
        <v>124</v>
      </c>
      <c r="E2577" t="s">
        <v>19</v>
      </c>
      <c r="F2577" s="4">
        <v>45516</v>
      </c>
      <c r="G2577" t="s">
        <v>37</v>
      </c>
      <c r="H2577" t="s">
        <v>21</v>
      </c>
      <c r="I2577" t="s">
        <v>30</v>
      </c>
      <c r="J2577">
        <v>15104</v>
      </c>
      <c r="K2577" t="s">
        <v>23</v>
      </c>
      <c r="L2577">
        <f t="shared" si="120"/>
        <v>2024</v>
      </c>
      <c r="M2577">
        <f t="shared" si="121"/>
        <v>8</v>
      </c>
      <c r="Q2577" t="str">
        <f t="shared" si="122"/>
        <v>Low Loss</v>
      </c>
    </row>
    <row r="2578" spans="1:17">
      <c r="A2578" t="s">
        <v>4867</v>
      </c>
      <c r="B2578" t="s">
        <v>4868</v>
      </c>
      <c r="C2578" t="s">
        <v>905</v>
      </c>
      <c r="D2578" t="s">
        <v>206</v>
      </c>
      <c r="E2578" t="s">
        <v>63</v>
      </c>
      <c r="F2578" s="4">
        <v>45930</v>
      </c>
      <c r="G2578" t="s">
        <v>37</v>
      </c>
      <c r="H2578" t="s">
        <v>38</v>
      </c>
      <c r="I2578" t="s">
        <v>30</v>
      </c>
      <c r="J2578">
        <v>380370</v>
      </c>
      <c r="K2578" t="s">
        <v>31</v>
      </c>
      <c r="L2578">
        <f t="shared" si="120"/>
        <v>2025</v>
      </c>
      <c r="M2578">
        <f t="shared" si="121"/>
        <v>9</v>
      </c>
      <c r="Q2578" t="str">
        <f t="shared" si="122"/>
        <v>High Loss</v>
      </c>
    </row>
    <row r="2579" spans="1:17">
      <c r="A2579" t="s">
        <v>4869</v>
      </c>
      <c r="B2579" t="s">
        <v>4870</v>
      </c>
      <c r="C2579" t="s">
        <v>1149</v>
      </c>
      <c r="D2579" t="s">
        <v>714</v>
      </c>
      <c r="E2579" t="s">
        <v>58</v>
      </c>
      <c r="F2579" s="4">
        <v>45521</v>
      </c>
      <c r="G2579" t="s">
        <v>20</v>
      </c>
      <c r="H2579" t="s">
        <v>29</v>
      </c>
      <c r="I2579" t="s">
        <v>22</v>
      </c>
      <c r="J2579">
        <v>48364</v>
      </c>
      <c r="K2579" t="s">
        <v>23</v>
      </c>
      <c r="L2579">
        <f t="shared" si="120"/>
        <v>2024</v>
      </c>
      <c r="M2579">
        <f t="shared" si="121"/>
        <v>8</v>
      </c>
      <c r="Q2579" t="str">
        <f t="shared" si="122"/>
        <v>Low Loss</v>
      </c>
    </row>
    <row r="2580" spans="1:17">
      <c r="A2580" t="s">
        <v>4871</v>
      </c>
      <c r="B2580" t="s">
        <v>3939</v>
      </c>
      <c r="C2580" t="s">
        <v>645</v>
      </c>
      <c r="D2580" t="s">
        <v>87</v>
      </c>
      <c r="E2580" t="s">
        <v>63</v>
      </c>
      <c r="F2580" s="4">
        <v>45569</v>
      </c>
      <c r="G2580" t="s">
        <v>83</v>
      </c>
      <c r="H2580" t="s">
        <v>21</v>
      </c>
      <c r="I2580" t="s">
        <v>39</v>
      </c>
      <c r="J2580">
        <v>138587</v>
      </c>
      <c r="K2580" t="s">
        <v>23</v>
      </c>
      <c r="L2580">
        <f t="shared" si="120"/>
        <v>2024</v>
      </c>
      <c r="M2580">
        <f t="shared" si="121"/>
        <v>10</v>
      </c>
      <c r="Q2580" t="str">
        <f t="shared" si="122"/>
        <v>Low Loss</v>
      </c>
    </row>
    <row r="2581" spans="1:17">
      <c r="A2581" t="s">
        <v>4872</v>
      </c>
      <c r="B2581" t="s">
        <v>4873</v>
      </c>
      <c r="C2581" t="s">
        <v>188</v>
      </c>
      <c r="D2581" t="s">
        <v>308</v>
      </c>
      <c r="E2581" t="s">
        <v>36</v>
      </c>
      <c r="F2581" s="4">
        <v>45036</v>
      </c>
      <c r="G2581" t="s">
        <v>37</v>
      </c>
      <c r="H2581" t="s">
        <v>29</v>
      </c>
      <c r="I2581" t="s">
        <v>30</v>
      </c>
      <c r="J2581">
        <v>274597</v>
      </c>
      <c r="K2581" t="s">
        <v>31</v>
      </c>
      <c r="L2581">
        <f t="shared" si="120"/>
        <v>2023</v>
      </c>
      <c r="M2581">
        <f t="shared" si="121"/>
        <v>4</v>
      </c>
      <c r="Q2581" t="str">
        <f t="shared" si="122"/>
        <v>High Loss</v>
      </c>
    </row>
    <row r="2582" spans="1:17">
      <c r="A2582" t="s">
        <v>4874</v>
      </c>
      <c r="B2582" t="s">
        <v>888</v>
      </c>
      <c r="C2582" t="s">
        <v>698</v>
      </c>
      <c r="D2582" t="s">
        <v>521</v>
      </c>
      <c r="E2582" t="s">
        <v>63</v>
      </c>
      <c r="F2582" s="4">
        <v>45633</v>
      </c>
      <c r="G2582" t="s">
        <v>83</v>
      </c>
      <c r="H2582" t="s">
        <v>38</v>
      </c>
      <c r="I2582" t="s">
        <v>30</v>
      </c>
      <c r="J2582">
        <v>65161</v>
      </c>
      <c r="K2582" t="s">
        <v>23</v>
      </c>
      <c r="L2582">
        <f t="shared" si="120"/>
        <v>2024</v>
      </c>
      <c r="M2582">
        <f t="shared" si="121"/>
        <v>12</v>
      </c>
      <c r="Q2582" t="str">
        <f t="shared" si="122"/>
        <v>Low Loss</v>
      </c>
    </row>
    <row r="2583" spans="1:17">
      <c r="A2583" t="s">
        <v>4875</v>
      </c>
      <c r="B2583" t="s">
        <v>4876</v>
      </c>
      <c r="C2583" t="s">
        <v>467</v>
      </c>
      <c r="D2583" t="s">
        <v>35</v>
      </c>
      <c r="E2583" t="s">
        <v>63</v>
      </c>
      <c r="F2583" s="4">
        <v>45916</v>
      </c>
      <c r="G2583" t="s">
        <v>83</v>
      </c>
      <c r="H2583" t="s">
        <v>21</v>
      </c>
      <c r="I2583" t="s">
        <v>30</v>
      </c>
      <c r="J2583">
        <v>107000</v>
      </c>
      <c r="K2583" t="s">
        <v>31</v>
      </c>
      <c r="L2583">
        <f t="shared" si="120"/>
        <v>2025</v>
      </c>
      <c r="M2583">
        <f t="shared" si="121"/>
        <v>9</v>
      </c>
      <c r="Q2583" t="str">
        <f t="shared" si="122"/>
        <v>Low Loss</v>
      </c>
    </row>
    <row r="2584" spans="1:17">
      <c r="A2584" t="s">
        <v>4877</v>
      </c>
      <c r="B2584" t="s">
        <v>4878</v>
      </c>
      <c r="C2584" t="s">
        <v>106</v>
      </c>
      <c r="D2584" t="s">
        <v>206</v>
      </c>
      <c r="E2584" t="s">
        <v>58</v>
      </c>
      <c r="F2584" s="4">
        <v>45232</v>
      </c>
      <c r="G2584" t="s">
        <v>20</v>
      </c>
      <c r="H2584" t="s">
        <v>38</v>
      </c>
      <c r="I2584" t="s">
        <v>74</v>
      </c>
      <c r="J2584">
        <v>109846</v>
      </c>
      <c r="K2584" t="s">
        <v>31</v>
      </c>
      <c r="L2584">
        <f t="shared" si="120"/>
        <v>2023</v>
      </c>
      <c r="M2584">
        <f t="shared" si="121"/>
        <v>11</v>
      </c>
      <c r="Q2584" t="str">
        <f t="shared" si="122"/>
        <v>Low Loss</v>
      </c>
    </row>
    <row r="2585" spans="1:17">
      <c r="A2585" t="s">
        <v>4879</v>
      </c>
      <c r="B2585" t="s">
        <v>1489</v>
      </c>
      <c r="C2585" t="s">
        <v>245</v>
      </c>
      <c r="D2585" t="s">
        <v>308</v>
      </c>
      <c r="E2585" t="s">
        <v>88</v>
      </c>
      <c r="F2585" s="4">
        <v>45648</v>
      </c>
      <c r="G2585" t="s">
        <v>37</v>
      </c>
      <c r="H2585" t="s">
        <v>38</v>
      </c>
      <c r="I2585" t="s">
        <v>30</v>
      </c>
      <c r="J2585">
        <v>131191</v>
      </c>
      <c r="K2585" t="s">
        <v>23</v>
      </c>
      <c r="L2585">
        <f t="shared" si="120"/>
        <v>2024</v>
      </c>
      <c r="M2585">
        <f t="shared" si="121"/>
        <v>12</v>
      </c>
      <c r="Q2585" t="str">
        <f t="shared" si="122"/>
        <v>Low Loss</v>
      </c>
    </row>
    <row r="2586" spans="1:17">
      <c r="A2586" t="s">
        <v>4880</v>
      </c>
      <c r="B2586" t="s">
        <v>568</v>
      </c>
      <c r="C2586" t="s">
        <v>1901</v>
      </c>
      <c r="D2586" t="s">
        <v>167</v>
      </c>
      <c r="E2586" t="s">
        <v>97</v>
      </c>
      <c r="F2586" s="4">
        <v>45814</v>
      </c>
      <c r="G2586" t="s">
        <v>37</v>
      </c>
      <c r="H2586" t="s">
        <v>38</v>
      </c>
      <c r="I2586" t="s">
        <v>39</v>
      </c>
      <c r="J2586">
        <v>386391</v>
      </c>
      <c r="K2586" t="s">
        <v>31</v>
      </c>
      <c r="L2586">
        <f t="shared" si="120"/>
        <v>2025</v>
      </c>
      <c r="M2586">
        <f t="shared" si="121"/>
        <v>6</v>
      </c>
      <c r="Q2586" t="str">
        <f t="shared" si="122"/>
        <v>High Loss</v>
      </c>
    </row>
    <row r="2587" spans="1:17">
      <c r="A2587" t="s">
        <v>4881</v>
      </c>
      <c r="B2587" t="s">
        <v>4882</v>
      </c>
      <c r="C2587" t="s">
        <v>719</v>
      </c>
      <c r="D2587" t="s">
        <v>170</v>
      </c>
      <c r="E2587" t="s">
        <v>58</v>
      </c>
      <c r="F2587" s="4">
        <v>45930</v>
      </c>
      <c r="G2587" t="s">
        <v>28</v>
      </c>
      <c r="H2587" t="s">
        <v>21</v>
      </c>
      <c r="I2587" t="s">
        <v>74</v>
      </c>
      <c r="J2587">
        <v>380899</v>
      </c>
      <c r="K2587" t="s">
        <v>23</v>
      </c>
      <c r="L2587">
        <f t="shared" si="120"/>
        <v>2025</v>
      </c>
      <c r="M2587">
        <f t="shared" si="121"/>
        <v>9</v>
      </c>
      <c r="Q2587" t="str">
        <f t="shared" si="122"/>
        <v>High Loss</v>
      </c>
    </row>
    <row r="2588" spans="1:17">
      <c r="A2588" t="s">
        <v>4883</v>
      </c>
      <c r="B2588" t="s">
        <v>4884</v>
      </c>
      <c r="C2588" t="s">
        <v>405</v>
      </c>
      <c r="D2588" t="s">
        <v>620</v>
      </c>
      <c r="E2588" t="s">
        <v>97</v>
      </c>
      <c r="F2588" s="4">
        <v>45451</v>
      </c>
      <c r="G2588" t="s">
        <v>83</v>
      </c>
      <c r="H2588" t="s">
        <v>29</v>
      </c>
      <c r="I2588" t="s">
        <v>30</v>
      </c>
      <c r="J2588">
        <v>204048</v>
      </c>
      <c r="K2588" t="s">
        <v>31</v>
      </c>
      <c r="L2588">
        <f t="shared" si="120"/>
        <v>2024</v>
      </c>
      <c r="M2588">
        <f t="shared" si="121"/>
        <v>6</v>
      </c>
      <c r="Q2588" t="str">
        <f t="shared" si="122"/>
        <v>Low Loss</v>
      </c>
    </row>
    <row r="2589" spans="1:17">
      <c r="A2589" t="s">
        <v>4885</v>
      </c>
      <c r="B2589" t="s">
        <v>1838</v>
      </c>
      <c r="C2589" t="s">
        <v>1105</v>
      </c>
      <c r="D2589" t="s">
        <v>280</v>
      </c>
      <c r="E2589" t="s">
        <v>19</v>
      </c>
      <c r="F2589" s="4">
        <v>45404</v>
      </c>
      <c r="G2589" t="s">
        <v>20</v>
      </c>
      <c r="H2589" t="s">
        <v>29</v>
      </c>
      <c r="I2589" t="s">
        <v>39</v>
      </c>
      <c r="J2589">
        <v>122950</v>
      </c>
      <c r="K2589" t="s">
        <v>23</v>
      </c>
      <c r="L2589">
        <f t="shared" si="120"/>
        <v>2024</v>
      </c>
      <c r="M2589">
        <f t="shared" si="121"/>
        <v>4</v>
      </c>
      <c r="Q2589" t="str">
        <f t="shared" si="122"/>
        <v>Low Loss</v>
      </c>
    </row>
    <row r="2590" spans="1:17">
      <c r="A2590" t="s">
        <v>4886</v>
      </c>
      <c r="B2590" t="s">
        <v>4887</v>
      </c>
      <c r="C2590" t="s">
        <v>138</v>
      </c>
      <c r="D2590" t="s">
        <v>382</v>
      </c>
      <c r="E2590" t="s">
        <v>68</v>
      </c>
      <c r="F2590" s="4">
        <v>45686</v>
      </c>
      <c r="G2590" t="s">
        <v>37</v>
      </c>
      <c r="H2590" t="s">
        <v>21</v>
      </c>
      <c r="I2590" t="s">
        <v>30</v>
      </c>
      <c r="J2590">
        <v>181854</v>
      </c>
      <c r="K2590" t="s">
        <v>31</v>
      </c>
      <c r="L2590">
        <f t="shared" si="120"/>
        <v>2025</v>
      </c>
      <c r="M2590">
        <f t="shared" si="121"/>
        <v>1</v>
      </c>
      <c r="Q2590" t="str">
        <f t="shared" si="122"/>
        <v>Low Loss</v>
      </c>
    </row>
    <row r="2591" spans="1:17">
      <c r="A2591" t="s">
        <v>4888</v>
      </c>
      <c r="B2591" t="s">
        <v>1569</v>
      </c>
      <c r="C2591" t="s">
        <v>575</v>
      </c>
      <c r="D2591" t="s">
        <v>217</v>
      </c>
      <c r="E2591" t="s">
        <v>88</v>
      </c>
      <c r="F2591" s="4">
        <v>45150</v>
      </c>
      <c r="G2591" t="s">
        <v>37</v>
      </c>
      <c r="H2591" t="s">
        <v>38</v>
      </c>
      <c r="I2591" t="s">
        <v>22</v>
      </c>
      <c r="J2591">
        <v>319788</v>
      </c>
      <c r="K2591" t="s">
        <v>23</v>
      </c>
      <c r="L2591">
        <f t="shared" si="120"/>
        <v>2023</v>
      </c>
      <c r="M2591">
        <f t="shared" si="121"/>
        <v>8</v>
      </c>
      <c r="Q2591" t="str">
        <f t="shared" si="122"/>
        <v>High Loss</v>
      </c>
    </row>
    <row r="2592" spans="1:17">
      <c r="A2592" t="s">
        <v>4889</v>
      </c>
      <c r="B2592" t="s">
        <v>1985</v>
      </c>
      <c r="C2592" t="s">
        <v>722</v>
      </c>
      <c r="D2592" t="s">
        <v>354</v>
      </c>
      <c r="E2592" t="s">
        <v>19</v>
      </c>
      <c r="F2592" s="4">
        <v>45602</v>
      </c>
      <c r="G2592" t="s">
        <v>28</v>
      </c>
      <c r="H2592" t="s">
        <v>21</v>
      </c>
      <c r="I2592" t="s">
        <v>30</v>
      </c>
      <c r="J2592">
        <v>172184</v>
      </c>
      <c r="K2592" t="s">
        <v>23</v>
      </c>
      <c r="L2592">
        <f t="shared" si="120"/>
        <v>2024</v>
      </c>
      <c r="M2592">
        <f t="shared" si="121"/>
        <v>11</v>
      </c>
      <c r="Q2592" t="str">
        <f t="shared" si="122"/>
        <v>Low Loss</v>
      </c>
    </row>
    <row r="2593" spans="1:17">
      <c r="A2593" t="s">
        <v>4890</v>
      </c>
      <c r="B2593" t="s">
        <v>4891</v>
      </c>
      <c r="C2593" t="s">
        <v>1080</v>
      </c>
      <c r="D2593" t="s">
        <v>18</v>
      </c>
      <c r="E2593" t="s">
        <v>63</v>
      </c>
      <c r="F2593" s="4">
        <v>45038</v>
      </c>
      <c r="G2593" t="s">
        <v>28</v>
      </c>
      <c r="H2593" t="s">
        <v>38</v>
      </c>
      <c r="I2593" t="s">
        <v>30</v>
      </c>
      <c r="J2593">
        <v>26176</v>
      </c>
      <c r="K2593" t="s">
        <v>31</v>
      </c>
      <c r="L2593">
        <f t="shared" si="120"/>
        <v>2023</v>
      </c>
      <c r="M2593">
        <f t="shared" si="121"/>
        <v>4</v>
      </c>
      <c r="Q2593" t="str">
        <f t="shared" si="122"/>
        <v>Low Loss</v>
      </c>
    </row>
    <row r="2594" spans="1:17">
      <c r="A2594" t="s">
        <v>4892</v>
      </c>
      <c r="B2594" t="s">
        <v>3424</v>
      </c>
      <c r="C2594" t="s">
        <v>580</v>
      </c>
      <c r="D2594" t="s">
        <v>159</v>
      </c>
      <c r="E2594" t="s">
        <v>68</v>
      </c>
      <c r="F2594" s="4">
        <v>45302</v>
      </c>
      <c r="G2594" t="s">
        <v>37</v>
      </c>
      <c r="H2594" t="s">
        <v>21</v>
      </c>
      <c r="I2594" t="s">
        <v>74</v>
      </c>
      <c r="J2594">
        <v>289556</v>
      </c>
      <c r="K2594" t="s">
        <v>31</v>
      </c>
      <c r="L2594">
        <f t="shared" si="120"/>
        <v>2024</v>
      </c>
      <c r="M2594">
        <f t="shared" si="121"/>
        <v>1</v>
      </c>
      <c r="Q2594" t="str">
        <f t="shared" si="122"/>
        <v>High Loss</v>
      </c>
    </row>
    <row r="2595" spans="1:17">
      <c r="A2595" t="s">
        <v>4893</v>
      </c>
      <c r="B2595" t="s">
        <v>882</v>
      </c>
      <c r="C2595" t="s">
        <v>2293</v>
      </c>
      <c r="D2595" t="s">
        <v>298</v>
      </c>
      <c r="E2595" t="s">
        <v>97</v>
      </c>
      <c r="F2595" s="4">
        <v>45942</v>
      </c>
      <c r="G2595" t="s">
        <v>28</v>
      </c>
      <c r="H2595" t="s">
        <v>21</v>
      </c>
      <c r="I2595" t="s">
        <v>30</v>
      </c>
      <c r="J2595">
        <v>283619</v>
      </c>
      <c r="K2595" t="s">
        <v>31</v>
      </c>
      <c r="L2595">
        <f t="shared" si="120"/>
        <v>2025</v>
      </c>
      <c r="M2595">
        <f t="shared" si="121"/>
        <v>10</v>
      </c>
      <c r="Q2595" t="str">
        <f t="shared" si="122"/>
        <v>High Loss</v>
      </c>
    </row>
    <row r="2596" spans="1:17">
      <c r="A2596" t="s">
        <v>4894</v>
      </c>
      <c r="B2596" t="s">
        <v>3507</v>
      </c>
      <c r="C2596" t="s">
        <v>648</v>
      </c>
      <c r="D2596" t="s">
        <v>48</v>
      </c>
      <c r="E2596" t="s">
        <v>88</v>
      </c>
      <c r="F2596" s="4">
        <v>45399</v>
      </c>
      <c r="G2596" t="s">
        <v>28</v>
      </c>
      <c r="H2596" t="s">
        <v>29</v>
      </c>
      <c r="I2596" t="s">
        <v>30</v>
      </c>
      <c r="J2596">
        <v>326304</v>
      </c>
      <c r="K2596" t="s">
        <v>23</v>
      </c>
      <c r="L2596">
        <f t="shared" si="120"/>
        <v>2024</v>
      </c>
      <c r="M2596">
        <f t="shared" si="121"/>
        <v>4</v>
      </c>
      <c r="Q2596" t="str">
        <f t="shared" si="122"/>
        <v>High Loss</v>
      </c>
    </row>
    <row r="2597" spans="1:17">
      <c r="A2597" t="s">
        <v>4895</v>
      </c>
      <c r="B2597" t="s">
        <v>4364</v>
      </c>
      <c r="C2597" t="s">
        <v>321</v>
      </c>
      <c r="D2597" t="s">
        <v>236</v>
      </c>
      <c r="E2597" t="s">
        <v>19</v>
      </c>
      <c r="F2597" s="4">
        <v>45120</v>
      </c>
      <c r="G2597" t="s">
        <v>83</v>
      </c>
      <c r="H2597" t="s">
        <v>38</v>
      </c>
      <c r="I2597" t="s">
        <v>30</v>
      </c>
      <c r="J2597">
        <v>483363</v>
      </c>
      <c r="K2597" t="s">
        <v>31</v>
      </c>
      <c r="L2597">
        <f t="shared" si="120"/>
        <v>2023</v>
      </c>
      <c r="M2597">
        <f t="shared" si="121"/>
        <v>7</v>
      </c>
      <c r="Q2597" t="str">
        <f t="shared" si="122"/>
        <v>High Loss</v>
      </c>
    </row>
    <row r="2598" spans="1:17">
      <c r="A2598" t="s">
        <v>4896</v>
      </c>
      <c r="B2598" t="s">
        <v>1413</v>
      </c>
      <c r="C2598" t="s">
        <v>1365</v>
      </c>
      <c r="D2598" t="s">
        <v>821</v>
      </c>
      <c r="E2598" t="s">
        <v>36</v>
      </c>
      <c r="F2598" s="4">
        <v>45549</v>
      </c>
      <c r="G2598" t="s">
        <v>28</v>
      </c>
      <c r="H2598" t="s">
        <v>29</v>
      </c>
      <c r="I2598" t="s">
        <v>22</v>
      </c>
      <c r="J2598">
        <v>193947</v>
      </c>
      <c r="K2598" t="s">
        <v>31</v>
      </c>
      <c r="L2598">
        <f t="shared" si="120"/>
        <v>2024</v>
      </c>
      <c r="M2598">
        <f t="shared" si="121"/>
        <v>9</v>
      </c>
      <c r="Q2598" t="str">
        <f t="shared" si="122"/>
        <v>Low Loss</v>
      </c>
    </row>
    <row r="2599" spans="1:17">
      <c r="A2599" t="s">
        <v>4897</v>
      </c>
      <c r="B2599" t="s">
        <v>4898</v>
      </c>
      <c r="C2599" t="s">
        <v>1032</v>
      </c>
      <c r="D2599" t="s">
        <v>163</v>
      </c>
      <c r="E2599" t="s">
        <v>88</v>
      </c>
      <c r="F2599" s="4">
        <v>44966</v>
      </c>
      <c r="G2599" t="s">
        <v>83</v>
      </c>
      <c r="H2599" t="s">
        <v>38</v>
      </c>
      <c r="I2599" t="s">
        <v>30</v>
      </c>
      <c r="J2599">
        <v>169392</v>
      </c>
      <c r="K2599" t="s">
        <v>31</v>
      </c>
      <c r="L2599">
        <f t="shared" si="120"/>
        <v>2023</v>
      </c>
      <c r="M2599">
        <f t="shared" si="121"/>
        <v>2</v>
      </c>
      <c r="Q2599" t="str">
        <f t="shared" si="122"/>
        <v>Low Loss</v>
      </c>
    </row>
    <row r="2600" spans="1:17">
      <c r="A2600" t="s">
        <v>4899</v>
      </c>
      <c r="B2600" t="s">
        <v>4900</v>
      </c>
      <c r="C2600" t="s">
        <v>452</v>
      </c>
      <c r="D2600" t="s">
        <v>369</v>
      </c>
      <c r="E2600" t="s">
        <v>68</v>
      </c>
      <c r="F2600" s="4">
        <v>45538</v>
      </c>
      <c r="G2600" t="s">
        <v>20</v>
      </c>
      <c r="H2600" t="s">
        <v>38</v>
      </c>
      <c r="I2600" t="s">
        <v>30</v>
      </c>
      <c r="J2600">
        <v>157870</v>
      </c>
      <c r="K2600" t="s">
        <v>23</v>
      </c>
      <c r="L2600">
        <f t="shared" si="120"/>
        <v>2024</v>
      </c>
      <c r="M2600">
        <f t="shared" si="121"/>
        <v>9</v>
      </c>
      <c r="Q2600" t="str">
        <f t="shared" si="122"/>
        <v>Low Loss</v>
      </c>
    </row>
    <row r="2601" spans="1:17">
      <c r="A2601" t="s">
        <v>4901</v>
      </c>
      <c r="B2601" t="s">
        <v>4441</v>
      </c>
      <c r="C2601" t="s">
        <v>895</v>
      </c>
      <c r="D2601" t="s">
        <v>67</v>
      </c>
      <c r="E2601" t="s">
        <v>97</v>
      </c>
      <c r="F2601" s="4">
        <v>44976</v>
      </c>
      <c r="G2601" t="s">
        <v>20</v>
      </c>
      <c r="H2601" t="s">
        <v>38</v>
      </c>
      <c r="I2601" t="s">
        <v>22</v>
      </c>
      <c r="J2601">
        <v>189605</v>
      </c>
      <c r="K2601" t="s">
        <v>23</v>
      </c>
      <c r="L2601">
        <f t="shared" si="120"/>
        <v>2023</v>
      </c>
      <c r="M2601">
        <f t="shared" si="121"/>
        <v>2</v>
      </c>
      <c r="Q2601" t="str">
        <f t="shared" si="122"/>
        <v>Low Loss</v>
      </c>
    </row>
    <row r="2602" spans="1:17">
      <c r="A2602" t="s">
        <v>4902</v>
      </c>
      <c r="B2602" t="s">
        <v>875</v>
      </c>
      <c r="C2602" t="s">
        <v>433</v>
      </c>
      <c r="D2602" t="s">
        <v>96</v>
      </c>
      <c r="E2602" t="s">
        <v>36</v>
      </c>
      <c r="F2602" s="4">
        <v>45282</v>
      </c>
      <c r="G2602" t="s">
        <v>20</v>
      </c>
      <c r="H2602" t="s">
        <v>38</v>
      </c>
      <c r="I2602" t="s">
        <v>30</v>
      </c>
      <c r="J2602">
        <v>206001</v>
      </c>
      <c r="K2602" t="s">
        <v>31</v>
      </c>
      <c r="L2602">
        <f t="shared" si="120"/>
        <v>2023</v>
      </c>
      <c r="M2602">
        <f t="shared" si="121"/>
        <v>12</v>
      </c>
      <c r="Q2602" t="str">
        <f t="shared" si="122"/>
        <v>Low Loss</v>
      </c>
    </row>
    <row r="2603" spans="1:17">
      <c r="A2603" t="s">
        <v>4903</v>
      </c>
      <c r="B2603" t="s">
        <v>4904</v>
      </c>
      <c r="C2603" t="s">
        <v>2525</v>
      </c>
      <c r="D2603" t="s">
        <v>67</v>
      </c>
      <c r="E2603" t="s">
        <v>68</v>
      </c>
      <c r="F2603" s="4">
        <v>45871</v>
      </c>
      <c r="G2603" t="s">
        <v>37</v>
      </c>
      <c r="H2603" t="s">
        <v>38</v>
      </c>
      <c r="I2603" t="s">
        <v>30</v>
      </c>
      <c r="J2603">
        <v>276360</v>
      </c>
      <c r="K2603" t="s">
        <v>31</v>
      </c>
      <c r="L2603">
        <f t="shared" si="120"/>
        <v>2025</v>
      </c>
      <c r="M2603">
        <f t="shared" si="121"/>
        <v>8</v>
      </c>
      <c r="Q2603" t="str">
        <f t="shared" si="122"/>
        <v>High Loss</v>
      </c>
    </row>
    <row r="2604" spans="1:17">
      <c r="A2604" t="s">
        <v>4905</v>
      </c>
      <c r="B2604" t="s">
        <v>2567</v>
      </c>
      <c r="C2604" t="s">
        <v>648</v>
      </c>
      <c r="D2604" t="s">
        <v>107</v>
      </c>
      <c r="E2604" t="s">
        <v>68</v>
      </c>
      <c r="F2604" s="4">
        <v>45639</v>
      </c>
      <c r="G2604" t="s">
        <v>28</v>
      </c>
      <c r="H2604" t="s">
        <v>29</v>
      </c>
      <c r="I2604" t="s">
        <v>74</v>
      </c>
      <c r="J2604">
        <v>42002</v>
      </c>
      <c r="K2604" t="s">
        <v>31</v>
      </c>
      <c r="L2604">
        <f t="shared" si="120"/>
        <v>2024</v>
      </c>
      <c r="M2604">
        <f t="shared" si="121"/>
        <v>12</v>
      </c>
      <c r="Q2604" t="str">
        <f t="shared" si="122"/>
        <v>Low Loss</v>
      </c>
    </row>
    <row r="2605" spans="1:17">
      <c r="A2605" t="s">
        <v>4906</v>
      </c>
      <c r="B2605" t="s">
        <v>2486</v>
      </c>
      <c r="C2605" t="s">
        <v>455</v>
      </c>
      <c r="D2605" t="s">
        <v>159</v>
      </c>
      <c r="E2605" t="s">
        <v>68</v>
      </c>
      <c r="F2605" s="4">
        <v>45892</v>
      </c>
      <c r="G2605" t="s">
        <v>28</v>
      </c>
      <c r="H2605" t="s">
        <v>21</v>
      </c>
      <c r="I2605" t="s">
        <v>22</v>
      </c>
      <c r="J2605">
        <v>268199</v>
      </c>
      <c r="K2605" t="s">
        <v>23</v>
      </c>
      <c r="L2605">
        <f t="shared" si="120"/>
        <v>2025</v>
      </c>
      <c r="M2605">
        <f t="shared" si="121"/>
        <v>8</v>
      </c>
      <c r="Q2605" t="str">
        <f t="shared" si="122"/>
        <v>High Loss</v>
      </c>
    </row>
    <row r="2606" spans="1:17">
      <c r="A2606" t="s">
        <v>4907</v>
      </c>
      <c r="B2606" t="s">
        <v>349</v>
      </c>
      <c r="C2606" t="s">
        <v>321</v>
      </c>
      <c r="D2606" t="s">
        <v>96</v>
      </c>
      <c r="E2606" t="s">
        <v>97</v>
      </c>
      <c r="F2606" s="4">
        <v>45494</v>
      </c>
      <c r="G2606" t="s">
        <v>28</v>
      </c>
      <c r="H2606" t="s">
        <v>38</v>
      </c>
      <c r="I2606" t="s">
        <v>22</v>
      </c>
      <c r="J2606">
        <v>408928</v>
      </c>
      <c r="K2606" t="s">
        <v>23</v>
      </c>
      <c r="L2606">
        <f t="shared" si="120"/>
        <v>2024</v>
      </c>
      <c r="M2606">
        <f t="shared" si="121"/>
        <v>7</v>
      </c>
      <c r="Q2606" t="str">
        <f t="shared" si="122"/>
        <v>High Loss</v>
      </c>
    </row>
    <row r="2607" spans="1:17">
      <c r="A2607" t="s">
        <v>4908</v>
      </c>
      <c r="B2607" t="s">
        <v>4909</v>
      </c>
      <c r="C2607" t="s">
        <v>444</v>
      </c>
      <c r="D2607" t="s">
        <v>373</v>
      </c>
      <c r="E2607" t="s">
        <v>63</v>
      </c>
      <c r="F2607" s="4">
        <v>45228</v>
      </c>
      <c r="G2607" t="s">
        <v>37</v>
      </c>
      <c r="H2607" t="s">
        <v>21</v>
      </c>
      <c r="I2607" t="s">
        <v>74</v>
      </c>
      <c r="J2607">
        <v>384118</v>
      </c>
      <c r="K2607" t="s">
        <v>23</v>
      </c>
      <c r="L2607">
        <f t="shared" si="120"/>
        <v>2023</v>
      </c>
      <c r="M2607">
        <f t="shared" si="121"/>
        <v>10</v>
      </c>
      <c r="Q2607" t="str">
        <f t="shared" si="122"/>
        <v>High Loss</v>
      </c>
    </row>
    <row r="2608" spans="1:17">
      <c r="A2608" t="s">
        <v>4910</v>
      </c>
      <c r="B2608" t="s">
        <v>4911</v>
      </c>
      <c r="C2608" t="s">
        <v>26</v>
      </c>
      <c r="D2608" t="s">
        <v>434</v>
      </c>
      <c r="E2608" t="s">
        <v>88</v>
      </c>
      <c r="F2608" s="4">
        <v>44927</v>
      </c>
      <c r="G2608" t="s">
        <v>20</v>
      </c>
      <c r="H2608" t="s">
        <v>21</v>
      </c>
      <c r="I2608" t="s">
        <v>30</v>
      </c>
      <c r="J2608">
        <v>274997</v>
      </c>
      <c r="K2608" t="s">
        <v>31</v>
      </c>
      <c r="L2608">
        <f t="shared" si="120"/>
        <v>2023</v>
      </c>
      <c r="M2608">
        <f t="shared" si="121"/>
        <v>1</v>
      </c>
      <c r="Q2608" t="str">
        <f t="shared" si="122"/>
        <v>High Loss</v>
      </c>
    </row>
    <row r="2609" spans="1:17">
      <c r="A2609" t="s">
        <v>4912</v>
      </c>
      <c r="B2609" t="s">
        <v>4913</v>
      </c>
      <c r="C2609" t="s">
        <v>645</v>
      </c>
      <c r="D2609" t="s">
        <v>163</v>
      </c>
      <c r="E2609" t="s">
        <v>88</v>
      </c>
      <c r="F2609" s="4">
        <v>45261</v>
      </c>
      <c r="G2609" t="s">
        <v>20</v>
      </c>
      <c r="H2609" t="s">
        <v>38</v>
      </c>
      <c r="I2609" t="s">
        <v>22</v>
      </c>
      <c r="J2609">
        <v>48770</v>
      </c>
      <c r="K2609" t="s">
        <v>31</v>
      </c>
      <c r="L2609">
        <f t="shared" si="120"/>
        <v>2023</v>
      </c>
      <c r="M2609">
        <f t="shared" si="121"/>
        <v>12</v>
      </c>
      <c r="Q2609" t="str">
        <f t="shared" si="122"/>
        <v>Low Loss</v>
      </c>
    </row>
    <row r="2610" spans="1:17">
      <c r="A2610" t="s">
        <v>4914</v>
      </c>
      <c r="B2610" t="s">
        <v>4915</v>
      </c>
      <c r="C2610" t="s">
        <v>315</v>
      </c>
      <c r="D2610" t="s">
        <v>530</v>
      </c>
      <c r="E2610" t="s">
        <v>68</v>
      </c>
      <c r="F2610" s="4">
        <v>45480</v>
      </c>
      <c r="G2610" t="s">
        <v>20</v>
      </c>
      <c r="H2610" t="s">
        <v>38</v>
      </c>
      <c r="I2610" t="s">
        <v>30</v>
      </c>
      <c r="J2610">
        <v>326042</v>
      </c>
      <c r="K2610" t="s">
        <v>31</v>
      </c>
      <c r="L2610">
        <f t="shared" si="120"/>
        <v>2024</v>
      </c>
      <c r="M2610">
        <f t="shared" si="121"/>
        <v>7</v>
      </c>
      <c r="Q2610" t="str">
        <f t="shared" si="122"/>
        <v>High Loss</v>
      </c>
    </row>
    <row r="2611" spans="1:17">
      <c r="A2611" t="s">
        <v>4916</v>
      </c>
      <c r="B2611" t="s">
        <v>965</v>
      </c>
      <c r="C2611" t="s">
        <v>106</v>
      </c>
      <c r="D2611" t="s">
        <v>521</v>
      </c>
      <c r="E2611" t="s">
        <v>88</v>
      </c>
      <c r="F2611" s="4">
        <v>45698</v>
      </c>
      <c r="G2611" t="s">
        <v>28</v>
      </c>
      <c r="H2611" t="s">
        <v>21</v>
      </c>
      <c r="I2611" t="s">
        <v>74</v>
      </c>
      <c r="J2611">
        <v>11716</v>
      </c>
      <c r="K2611" t="s">
        <v>23</v>
      </c>
      <c r="L2611">
        <f t="shared" si="120"/>
        <v>2025</v>
      </c>
      <c r="M2611">
        <f t="shared" si="121"/>
        <v>2</v>
      </c>
      <c r="Q2611" t="str">
        <f t="shared" si="122"/>
        <v>Low Loss</v>
      </c>
    </row>
    <row r="2612" spans="1:17">
      <c r="A2612" t="s">
        <v>4917</v>
      </c>
      <c r="B2612" t="s">
        <v>2570</v>
      </c>
      <c r="C2612" t="s">
        <v>2953</v>
      </c>
      <c r="D2612" t="s">
        <v>734</v>
      </c>
      <c r="E2612" t="s">
        <v>36</v>
      </c>
      <c r="F2612" s="4">
        <v>45716</v>
      </c>
      <c r="G2612" t="s">
        <v>20</v>
      </c>
      <c r="H2612" t="s">
        <v>29</v>
      </c>
      <c r="I2612" t="s">
        <v>39</v>
      </c>
      <c r="J2612">
        <v>94912</v>
      </c>
      <c r="K2612" t="s">
        <v>31</v>
      </c>
      <c r="L2612">
        <f t="shared" si="120"/>
        <v>2025</v>
      </c>
      <c r="M2612">
        <f t="shared" si="121"/>
        <v>2</v>
      </c>
      <c r="Q2612" t="str">
        <f t="shared" si="122"/>
        <v>Low Loss</v>
      </c>
    </row>
    <row r="2613" spans="1:17">
      <c r="A2613" t="s">
        <v>4918</v>
      </c>
      <c r="B2613" t="s">
        <v>4919</v>
      </c>
      <c r="C2613" t="s">
        <v>401</v>
      </c>
      <c r="D2613" t="s">
        <v>292</v>
      </c>
      <c r="E2613" t="s">
        <v>68</v>
      </c>
      <c r="F2613" s="4">
        <v>45330</v>
      </c>
      <c r="G2613" t="s">
        <v>20</v>
      </c>
      <c r="H2613" t="s">
        <v>38</v>
      </c>
      <c r="I2613" t="s">
        <v>22</v>
      </c>
      <c r="J2613">
        <v>111656</v>
      </c>
      <c r="K2613" t="s">
        <v>23</v>
      </c>
      <c r="L2613">
        <f t="shared" si="120"/>
        <v>2024</v>
      </c>
      <c r="M2613">
        <f t="shared" si="121"/>
        <v>2</v>
      </c>
      <c r="Q2613" t="str">
        <f t="shared" si="122"/>
        <v>Low Loss</v>
      </c>
    </row>
    <row r="2614" spans="1:17">
      <c r="A2614" t="s">
        <v>4920</v>
      </c>
      <c r="B2614" t="s">
        <v>747</v>
      </c>
      <c r="C2614" t="s">
        <v>262</v>
      </c>
      <c r="D2614" t="s">
        <v>167</v>
      </c>
      <c r="E2614" t="s">
        <v>97</v>
      </c>
      <c r="F2614" s="4">
        <v>45521</v>
      </c>
      <c r="G2614" t="s">
        <v>28</v>
      </c>
      <c r="H2614" t="s">
        <v>21</v>
      </c>
      <c r="I2614" t="s">
        <v>74</v>
      </c>
      <c r="J2614">
        <v>316948</v>
      </c>
      <c r="K2614" t="s">
        <v>23</v>
      </c>
      <c r="L2614">
        <f t="shared" si="120"/>
        <v>2024</v>
      </c>
      <c r="M2614">
        <f t="shared" si="121"/>
        <v>8</v>
      </c>
      <c r="Q2614" t="str">
        <f t="shared" si="122"/>
        <v>High Loss</v>
      </c>
    </row>
    <row r="2615" spans="1:17">
      <c r="A2615" t="s">
        <v>4921</v>
      </c>
      <c r="B2615" t="s">
        <v>4922</v>
      </c>
      <c r="C2615" t="s">
        <v>754</v>
      </c>
      <c r="D2615" t="s">
        <v>308</v>
      </c>
      <c r="E2615" t="s">
        <v>63</v>
      </c>
      <c r="F2615" s="4">
        <v>45075</v>
      </c>
      <c r="G2615" t="s">
        <v>37</v>
      </c>
      <c r="H2615" t="s">
        <v>21</v>
      </c>
      <c r="I2615" t="s">
        <v>30</v>
      </c>
      <c r="J2615">
        <v>39537</v>
      </c>
      <c r="K2615" t="s">
        <v>23</v>
      </c>
      <c r="L2615">
        <f t="shared" si="120"/>
        <v>2023</v>
      </c>
      <c r="M2615">
        <f t="shared" si="121"/>
        <v>5</v>
      </c>
      <c r="Q2615" t="str">
        <f t="shared" si="122"/>
        <v>Low Loss</v>
      </c>
    </row>
    <row r="2616" spans="1:17">
      <c r="A2616" t="s">
        <v>4923</v>
      </c>
      <c r="B2616" t="s">
        <v>2509</v>
      </c>
      <c r="C2616" t="s">
        <v>2690</v>
      </c>
      <c r="D2616" t="s">
        <v>214</v>
      </c>
      <c r="E2616" t="s">
        <v>19</v>
      </c>
      <c r="F2616" s="4">
        <v>45043</v>
      </c>
      <c r="G2616" t="s">
        <v>20</v>
      </c>
      <c r="H2616" t="s">
        <v>21</v>
      </c>
      <c r="I2616" t="s">
        <v>39</v>
      </c>
      <c r="J2616">
        <v>18021</v>
      </c>
      <c r="K2616" t="s">
        <v>31</v>
      </c>
      <c r="L2616">
        <f t="shared" si="120"/>
        <v>2023</v>
      </c>
      <c r="M2616">
        <f t="shared" si="121"/>
        <v>4</v>
      </c>
      <c r="Q2616" t="str">
        <f t="shared" si="122"/>
        <v>Low Loss</v>
      </c>
    </row>
    <row r="2617" spans="1:17">
      <c r="A2617" t="s">
        <v>4924</v>
      </c>
      <c r="B2617" t="s">
        <v>466</v>
      </c>
      <c r="C2617" t="s">
        <v>942</v>
      </c>
      <c r="D2617" t="s">
        <v>382</v>
      </c>
      <c r="E2617" t="s">
        <v>36</v>
      </c>
      <c r="F2617" s="4">
        <v>45118</v>
      </c>
      <c r="G2617" t="s">
        <v>20</v>
      </c>
      <c r="H2617" t="s">
        <v>29</v>
      </c>
      <c r="I2617" t="s">
        <v>30</v>
      </c>
      <c r="J2617">
        <v>41036</v>
      </c>
      <c r="K2617" t="s">
        <v>31</v>
      </c>
      <c r="L2617">
        <f t="shared" si="120"/>
        <v>2023</v>
      </c>
      <c r="M2617">
        <f t="shared" si="121"/>
        <v>7</v>
      </c>
      <c r="Q2617" t="str">
        <f t="shared" si="122"/>
        <v>Low Loss</v>
      </c>
    </row>
    <row r="2618" spans="1:17">
      <c r="A2618" t="s">
        <v>4925</v>
      </c>
      <c r="B2618" t="s">
        <v>4926</v>
      </c>
      <c r="C2618" t="s">
        <v>269</v>
      </c>
      <c r="D2618" t="s">
        <v>347</v>
      </c>
      <c r="E2618" t="s">
        <v>68</v>
      </c>
      <c r="F2618" s="4">
        <v>45874</v>
      </c>
      <c r="G2618" t="s">
        <v>83</v>
      </c>
      <c r="H2618" t="s">
        <v>21</v>
      </c>
      <c r="I2618" t="s">
        <v>39</v>
      </c>
      <c r="J2618">
        <v>426583</v>
      </c>
      <c r="K2618" t="s">
        <v>23</v>
      </c>
      <c r="L2618">
        <f t="shared" si="120"/>
        <v>2025</v>
      </c>
      <c r="M2618">
        <f t="shared" si="121"/>
        <v>8</v>
      </c>
      <c r="Q2618" t="str">
        <f t="shared" si="122"/>
        <v>High Loss</v>
      </c>
    </row>
    <row r="2619" spans="1:17">
      <c r="A2619" t="s">
        <v>4927</v>
      </c>
      <c r="B2619" t="s">
        <v>4928</v>
      </c>
      <c r="C2619" t="s">
        <v>61</v>
      </c>
      <c r="D2619" t="s">
        <v>167</v>
      </c>
      <c r="E2619" t="s">
        <v>88</v>
      </c>
      <c r="F2619" s="4">
        <v>45333</v>
      </c>
      <c r="G2619" t="s">
        <v>37</v>
      </c>
      <c r="H2619" t="s">
        <v>21</v>
      </c>
      <c r="I2619" t="s">
        <v>30</v>
      </c>
      <c r="J2619">
        <v>47995</v>
      </c>
      <c r="K2619" t="s">
        <v>31</v>
      </c>
      <c r="L2619">
        <f t="shared" si="120"/>
        <v>2024</v>
      </c>
      <c r="M2619">
        <f t="shared" si="121"/>
        <v>2</v>
      </c>
      <c r="Q2619" t="str">
        <f t="shared" si="122"/>
        <v>Low Loss</v>
      </c>
    </row>
    <row r="2620" spans="1:17">
      <c r="A2620" t="s">
        <v>4929</v>
      </c>
      <c r="B2620" t="s">
        <v>4930</v>
      </c>
      <c r="C2620" t="s">
        <v>1137</v>
      </c>
      <c r="D2620" t="s">
        <v>147</v>
      </c>
      <c r="E2620" t="s">
        <v>97</v>
      </c>
      <c r="F2620" s="4">
        <v>45532</v>
      </c>
      <c r="G2620" t="s">
        <v>83</v>
      </c>
      <c r="H2620" t="s">
        <v>21</v>
      </c>
      <c r="I2620" t="s">
        <v>30</v>
      </c>
      <c r="J2620">
        <v>157541</v>
      </c>
      <c r="K2620" t="s">
        <v>31</v>
      </c>
      <c r="L2620">
        <f t="shared" si="120"/>
        <v>2024</v>
      </c>
      <c r="M2620">
        <f t="shared" si="121"/>
        <v>8</v>
      </c>
      <c r="Q2620" t="str">
        <f t="shared" si="122"/>
        <v>Low Loss</v>
      </c>
    </row>
    <row r="2621" spans="1:17">
      <c r="A2621" t="s">
        <v>4931</v>
      </c>
      <c r="B2621" t="s">
        <v>4932</v>
      </c>
      <c r="C2621" t="s">
        <v>1908</v>
      </c>
      <c r="D2621" t="s">
        <v>35</v>
      </c>
      <c r="E2621" t="s">
        <v>88</v>
      </c>
      <c r="F2621" s="4">
        <v>45074</v>
      </c>
      <c r="G2621" t="s">
        <v>37</v>
      </c>
      <c r="H2621" t="s">
        <v>38</v>
      </c>
      <c r="I2621" t="s">
        <v>39</v>
      </c>
      <c r="J2621">
        <v>85005</v>
      </c>
      <c r="K2621" t="s">
        <v>23</v>
      </c>
      <c r="L2621">
        <f t="shared" si="120"/>
        <v>2023</v>
      </c>
      <c r="M2621">
        <f t="shared" si="121"/>
        <v>5</v>
      </c>
      <c r="Q2621" t="str">
        <f t="shared" si="122"/>
        <v>Low Loss</v>
      </c>
    </row>
    <row r="2622" spans="1:17">
      <c r="A2622" t="s">
        <v>4933</v>
      </c>
      <c r="B2622" t="s">
        <v>4934</v>
      </c>
      <c r="C2622" t="s">
        <v>1295</v>
      </c>
      <c r="D2622" t="s">
        <v>18</v>
      </c>
      <c r="E2622" t="s">
        <v>63</v>
      </c>
      <c r="F2622" s="4">
        <v>45296</v>
      </c>
      <c r="G2622" t="s">
        <v>20</v>
      </c>
      <c r="H2622" t="s">
        <v>29</v>
      </c>
      <c r="I2622" t="s">
        <v>22</v>
      </c>
      <c r="J2622">
        <v>232350</v>
      </c>
      <c r="K2622" t="s">
        <v>31</v>
      </c>
      <c r="L2622">
        <f t="shared" si="120"/>
        <v>2024</v>
      </c>
      <c r="M2622">
        <f t="shared" si="121"/>
        <v>1</v>
      </c>
      <c r="Q2622" t="str">
        <f t="shared" si="122"/>
        <v>Low Loss</v>
      </c>
    </row>
    <row r="2623" spans="1:17">
      <c r="A2623" t="s">
        <v>4935</v>
      </c>
      <c r="B2623" t="s">
        <v>4936</v>
      </c>
      <c r="C2623" t="s">
        <v>158</v>
      </c>
      <c r="D2623" t="s">
        <v>73</v>
      </c>
      <c r="E2623" t="s">
        <v>97</v>
      </c>
      <c r="F2623" s="4">
        <v>45969</v>
      </c>
      <c r="G2623" t="s">
        <v>28</v>
      </c>
      <c r="H2623" t="s">
        <v>21</v>
      </c>
      <c r="I2623" t="s">
        <v>30</v>
      </c>
      <c r="J2623">
        <v>291356</v>
      </c>
      <c r="K2623" t="s">
        <v>31</v>
      </c>
      <c r="L2623">
        <f t="shared" si="120"/>
        <v>2025</v>
      </c>
      <c r="M2623">
        <f t="shared" si="121"/>
        <v>11</v>
      </c>
      <c r="Q2623" t="str">
        <f t="shared" si="122"/>
        <v>High Loss</v>
      </c>
    </row>
    <row r="2624" spans="1:17">
      <c r="A2624" t="s">
        <v>4937</v>
      </c>
      <c r="B2624" t="s">
        <v>4938</v>
      </c>
      <c r="C2624" t="s">
        <v>546</v>
      </c>
      <c r="D2624" t="s">
        <v>62</v>
      </c>
      <c r="E2624" t="s">
        <v>19</v>
      </c>
      <c r="F2624" s="4">
        <v>45340</v>
      </c>
      <c r="G2624" t="s">
        <v>37</v>
      </c>
      <c r="H2624" t="s">
        <v>38</v>
      </c>
      <c r="I2624" t="s">
        <v>74</v>
      </c>
      <c r="J2624">
        <v>83522</v>
      </c>
      <c r="K2624" t="s">
        <v>23</v>
      </c>
      <c r="L2624">
        <f t="shared" si="120"/>
        <v>2024</v>
      </c>
      <c r="M2624">
        <f t="shared" si="121"/>
        <v>2</v>
      </c>
      <c r="Q2624" t="str">
        <f t="shared" si="122"/>
        <v>Low Loss</v>
      </c>
    </row>
    <row r="2625" spans="1:17">
      <c r="A2625" t="s">
        <v>4939</v>
      </c>
      <c r="B2625" t="s">
        <v>4628</v>
      </c>
      <c r="C2625" t="s">
        <v>195</v>
      </c>
      <c r="D2625" t="s">
        <v>155</v>
      </c>
      <c r="E2625" t="s">
        <v>36</v>
      </c>
      <c r="F2625" s="4">
        <v>45378</v>
      </c>
      <c r="G2625" t="s">
        <v>28</v>
      </c>
      <c r="H2625" t="s">
        <v>21</v>
      </c>
      <c r="I2625" t="s">
        <v>30</v>
      </c>
      <c r="J2625">
        <v>266581</v>
      </c>
      <c r="K2625" t="s">
        <v>23</v>
      </c>
      <c r="L2625">
        <f t="shared" si="120"/>
        <v>2024</v>
      </c>
      <c r="M2625">
        <f t="shared" si="121"/>
        <v>3</v>
      </c>
      <c r="Q2625" t="str">
        <f t="shared" si="122"/>
        <v>High Loss</v>
      </c>
    </row>
    <row r="2626" spans="1:17">
      <c r="A2626" t="s">
        <v>4940</v>
      </c>
      <c r="B2626" t="s">
        <v>3894</v>
      </c>
      <c r="C2626" t="s">
        <v>2712</v>
      </c>
      <c r="D2626" t="s">
        <v>292</v>
      </c>
      <c r="E2626" t="s">
        <v>36</v>
      </c>
      <c r="F2626" s="4">
        <v>45207</v>
      </c>
      <c r="G2626" t="s">
        <v>83</v>
      </c>
      <c r="H2626" t="s">
        <v>21</v>
      </c>
      <c r="I2626" t="s">
        <v>22</v>
      </c>
      <c r="J2626">
        <v>126288</v>
      </c>
      <c r="K2626" t="s">
        <v>23</v>
      </c>
      <c r="L2626">
        <f t="shared" si="120"/>
        <v>2023</v>
      </c>
      <c r="M2626">
        <f t="shared" si="121"/>
        <v>10</v>
      </c>
      <c r="Q2626" t="str">
        <f t="shared" si="122"/>
        <v>Low Loss</v>
      </c>
    </row>
    <row r="2627" spans="1:17">
      <c r="A2627" t="s">
        <v>4941</v>
      </c>
      <c r="B2627" t="s">
        <v>4942</v>
      </c>
      <c r="C2627" t="s">
        <v>226</v>
      </c>
      <c r="D2627" t="s">
        <v>662</v>
      </c>
      <c r="E2627" t="s">
        <v>36</v>
      </c>
      <c r="F2627" s="4">
        <v>45751</v>
      </c>
      <c r="G2627" t="s">
        <v>28</v>
      </c>
      <c r="H2627" t="s">
        <v>38</v>
      </c>
      <c r="I2627" t="s">
        <v>30</v>
      </c>
      <c r="J2627">
        <v>454963</v>
      </c>
      <c r="K2627" t="s">
        <v>23</v>
      </c>
      <c r="L2627">
        <f t="shared" ref="L2627:L2690" si="123">YEAR(F2627)</f>
        <v>2025</v>
      </c>
      <c r="M2627">
        <f t="shared" ref="M2627:M2690" si="124">MONTH(F2627)</f>
        <v>4</v>
      </c>
      <c r="Q2627" t="str">
        <f t="shared" ref="Q2627:Q2690" si="125">IF(J2627&gt;250000,"High Loss","Low Loss")</f>
        <v>High Loss</v>
      </c>
    </row>
    <row r="2628" spans="1:17">
      <c r="A2628" t="s">
        <v>4943</v>
      </c>
      <c r="B2628" t="s">
        <v>3370</v>
      </c>
      <c r="C2628" t="s">
        <v>213</v>
      </c>
      <c r="D2628" t="s">
        <v>259</v>
      </c>
      <c r="E2628" t="s">
        <v>36</v>
      </c>
      <c r="F2628" s="4">
        <v>45231</v>
      </c>
      <c r="G2628" t="s">
        <v>37</v>
      </c>
      <c r="H2628" t="s">
        <v>38</v>
      </c>
      <c r="I2628" t="s">
        <v>30</v>
      </c>
      <c r="J2628">
        <v>335579</v>
      </c>
      <c r="K2628" t="s">
        <v>31</v>
      </c>
      <c r="L2628">
        <f t="shared" si="123"/>
        <v>2023</v>
      </c>
      <c r="M2628">
        <f t="shared" si="124"/>
        <v>11</v>
      </c>
      <c r="Q2628" t="str">
        <f t="shared" si="125"/>
        <v>High Loss</v>
      </c>
    </row>
    <row r="2629" spans="1:17">
      <c r="A2629" t="s">
        <v>4944</v>
      </c>
      <c r="B2629" t="s">
        <v>4945</v>
      </c>
      <c r="C2629" t="s">
        <v>1358</v>
      </c>
      <c r="D2629" t="s">
        <v>369</v>
      </c>
      <c r="E2629" t="s">
        <v>36</v>
      </c>
      <c r="F2629" s="4">
        <v>45632</v>
      </c>
      <c r="G2629" t="s">
        <v>28</v>
      </c>
      <c r="H2629" t="s">
        <v>21</v>
      </c>
      <c r="I2629" t="s">
        <v>39</v>
      </c>
      <c r="J2629">
        <v>183817</v>
      </c>
      <c r="K2629" t="s">
        <v>31</v>
      </c>
      <c r="L2629">
        <f t="shared" si="123"/>
        <v>2024</v>
      </c>
      <c r="M2629">
        <f t="shared" si="124"/>
        <v>12</v>
      </c>
      <c r="Q2629" t="str">
        <f t="shared" si="125"/>
        <v>Low Loss</v>
      </c>
    </row>
    <row r="2630" spans="1:17">
      <c r="A2630" t="s">
        <v>4946</v>
      </c>
      <c r="B2630" t="s">
        <v>4803</v>
      </c>
      <c r="C2630" t="s">
        <v>2054</v>
      </c>
      <c r="D2630" t="s">
        <v>67</v>
      </c>
      <c r="E2630" t="s">
        <v>88</v>
      </c>
      <c r="F2630" s="4">
        <v>45853</v>
      </c>
      <c r="G2630" t="s">
        <v>28</v>
      </c>
      <c r="H2630" t="s">
        <v>21</v>
      </c>
      <c r="I2630" t="s">
        <v>30</v>
      </c>
      <c r="J2630">
        <v>3316</v>
      </c>
      <c r="K2630" t="s">
        <v>31</v>
      </c>
      <c r="L2630">
        <f t="shared" si="123"/>
        <v>2025</v>
      </c>
      <c r="M2630">
        <f t="shared" si="124"/>
        <v>7</v>
      </c>
      <c r="Q2630" t="str">
        <f t="shared" si="125"/>
        <v>Low Loss</v>
      </c>
    </row>
    <row r="2631" spans="1:17">
      <c r="A2631" t="s">
        <v>4947</v>
      </c>
      <c r="B2631" t="s">
        <v>4948</v>
      </c>
      <c r="C2631" t="s">
        <v>479</v>
      </c>
      <c r="D2631" t="s">
        <v>347</v>
      </c>
      <c r="E2631" t="s">
        <v>19</v>
      </c>
      <c r="F2631" s="4">
        <v>45714</v>
      </c>
      <c r="G2631" t="s">
        <v>37</v>
      </c>
      <c r="H2631" t="s">
        <v>38</v>
      </c>
      <c r="I2631" t="s">
        <v>30</v>
      </c>
      <c r="J2631">
        <v>329681</v>
      </c>
      <c r="K2631" t="s">
        <v>31</v>
      </c>
      <c r="L2631">
        <f t="shared" si="123"/>
        <v>2025</v>
      </c>
      <c r="M2631">
        <f t="shared" si="124"/>
        <v>2</v>
      </c>
      <c r="Q2631" t="str">
        <f t="shared" si="125"/>
        <v>High Loss</v>
      </c>
    </row>
    <row r="2632" spans="1:17">
      <c r="A2632" t="s">
        <v>4949</v>
      </c>
      <c r="B2632" t="s">
        <v>4950</v>
      </c>
      <c r="C2632" t="s">
        <v>963</v>
      </c>
      <c r="D2632" t="s">
        <v>298</v>
      </c>
      <c r="E2632" t="s">
        <v>63</v>
      </c>
      <c r="F2632" s="4">
        <v>46000</v>
      </c>
      <c r="G2632" t="s">
        <v>83</v>
      </c>
      <c r="H2632" t="s">
        <v>38</v>
      </c>
      <c r="I2632" t="s">
        <v>39</v>
      </c>
      <c r="J2632">
        <v>466733</v>
      </c>
      <c r="K2632" t="s">
        <v>23</v>
      </c>
      <c r="L2632">
        <f t="shared" si="123"/>
        <v>2025</v>
      </c>
      <c r="M2632">
        <f t="shared" si="124"/>
        <v>12</v>
      </c>
      <c r="Q2632" t="str">
        <f t="shared" si="125"/>
        <v>High Loss</v>
      </c>
    </row>
    <row r="2633" spans="1:17">
      <c r="A2633" t="s">
        <v>4951</v>
      </c>
      <c r="B2633" t="s">
        <v>4952</v>
      </c>
      <c r="C2633" t="s">
        <v>754</v>
      </c>
      <c r="D2633" t="s">
        <v>805</v>
      </c>
      <c r="E2633" t="s">
        <v>97</v>
      </c>
      <c r="F2633" s="4">
        <v>45229</v>
      </c>
      <c r="G2633" t="s">
        <v>83</v>
      </c>
      <c r="H2633" t="s">
        <v>38</v>
      </c>
      <c r="I2633" t="s">
        <v>30</v>
      </c>
      <c r="J2633">
        <v>48951</v>
      </c>
      <c r="K2633" t="s">
        <v>23</v>
      </c>
      <c r="L2633">
        <f t="shared" si="123"/>
        <v>2023</v>
      </c>
      <c r="M2633">
        <f t="shared" si="124"/>
        <v>10</v>
      </c>
      <c r="Q2633" t="str">
        <f t="shared" si="125"/>
        <v>Low Loss</v>
      </c>
    </row>
    <row r="2634" spans="1:17">
      <c r="A2634" t="s">
        <v>4953</v>
      </c>
      <c r="B2634" t="s">
        <v>1481</v>
      </c>
      <c r="C2634" t="s">
        <v>1105</v>
      </c>
      <c r="D2634" t="s">
        <v>288</v>
      </c>
      <c r="E2634" t="s">
        <v>88</v>
      </c>
      <c r="F2634" s="4">
        <v>45608</v>
      </c>
      <c r="G2634" t="s">
        <v>28</v>
      </c>
      <c r="H2634" t="s">
        <v>38</v>
      </c>
      <c r="I2634" t="s">
        <v>39</v>
      </c>
      <c r="J2634">
        <v>234276</v>
      </c>
      <c r="K2634" t="s">
        <v>31</v>
      </c>
      <c r="L2634">
        <f t="shared" si="123"/>
        <v>2024</v>
      </c>
      <c r="M2634">
        <f t="shared" si="124"/>
        <v>11</v>
      </c>
      <c r="Q2634" t="str">
        <f t="shared" si="125"/>
        <v>Low Loss</v>
      </c>
    </row>
    <row r="2635" spans="1:17">
      <c r="A2635" t="s">
        <v>4954</v>
      </c>
      <c r="B2635" t="s">
        <v>1724</v>
      </c>
      <c r="C2635" t="s">
        <v>305</v>
      </c>
      <c r="D2635" t="s">
        <v>163</v>
      </c>
      <c r="E2635" t="s">
        <v>58</v>
      </c>
      <c r="F2635" s="4">
        <v>45208</v>
      </c>
      <c r="G2635" t="s">
        <v>28</v>
      </c>
      <c r="H2635" t="s">
        <v>21</v>
      </c>
      <c r="I2635" t="s">
        <v>74</v>
      </c>
      <c r="J2635">
        <v>449561</v>
      </c>
      <c r="K2635" t="s">
        <v>23</v>
      </c>
      <c r="L2635">
        <f t="shared" si="123"/>
        <v>2023</v>
      </c>
      <c r="M2635">
        <f t="shared" si="124"/>
        <v>10</v>
      </c>
      <c r="Q2635" t="str">
        <f t="shared" si="125"/>
        <v>High Loss</v>
      </c>
    </row>
    <row r="2636" spans="1:17">
      <c r="A2636" t="s">
        <v>4955</v>
      </c>
      <c r="B2636" t="s">
        <v>3555</v>
      </c>
      <c r="C2636" t="s">
        <v>1060</v>
      </c>
      <c r="D2636" t="s">
        <v>273</v>
      </c>
      <c r="E2636" t="s">
        <v>97</v>
      </c>
      <c r="F2636" s="4">
        <v>45294</v>
      </c>
      <c r="G2636" t="s">
        <v>20</v>
      </c>
      <c r="H2636" t="s">
        <v>29</v>
      </c>
      <c r="I2636" t="s">
        <v>22</v>
      </c>
      <c r="J2636">
        <v>476791</v>
      </c>
      <c r="K2636" t="s">
        <v>31</v>
      </c>
      <c r="L2636">
        <f t="shared" si="123"/>
        <v>2024</v>
      </c>
      <c r="M2636">
        <f t="shared" si="124"/>
        <v>1</v>
      </c>
      <c r="Q2636" t="str">
        <f t="shared" si="125"/>
        <v>High Loss</v>
      </c>
    </row>
    <row r="2637" spans="1:17">
      <c r="A2637" t="s">
        <v>4956</v>
      </c>
      <c r="B2637" t="s">
        <v>4957</v>
      </c>
      <c r="C2637" t="s">
        <v>892</v>
      </c>
      <c r="D2637" t="s">
        <v>373</v>
      </c>
      <c r="E2637" t="s">
        <v>88</v>
      </c>
      <c r="F2637" s="4">
        <v>46004</v>
      </c>
      <c r="G2637" t="s">
        <v>20</v>
      </c>
      <c r="H2637" t="s">
        <v>21</v>
      </c>
      <c r="I2637" t="s">
        <v>74</v>
      </c>
      <c r="J2637">
        <v>2985</v>
      </c>
      <c r="K2637" t="s">
        <v>31</v>
      </c>
      <c r="L2637">
        <f t="shared" si="123"/>
        <v>2025</v>
      </c>
      <c r="M2637">
        <f t="shared" si="124"/>
        <v>12</v>
      </c>
      <c r="Q2637" t="str">
        <f t="shared" si="125"/>
        <v>Low Loss</v>
      </c>
    </row>
    <row r="2638" spans="1:17">
      <c r="A2638" t="s">
        <v>4958</v>
      </c>
      <c r="B2638" t="s">
        <v>4959</v>
      </c>
      <c r="C2638" t="s">
        <v>127</v>
      </c>
      <c r="D2638" t="s">
        <v>434</v>
      </c>
      <c r="E2638" t="s">
        <v>63</v>
      </c>
      <c r="F2638" s="4">
        <v>45273</v>
      </c>
      <c r="G2638" t="s">
        <v>28</v>
      </c>
      <c r="H2638" t="s">
        <v>29</v>
      </c>
      <c r="I2638" t="s">
        <v>39</v>
      </c>
      <c r="J2638">
        <v>486487</v>
      </c>
      <c r="K2638" t="s">
        <v>31</v>
      </c>
      <c r="L2638">
        <f t="shared" si="123"/>
        <v>2023</v>
      </c>
      <c r="M2638">
        <f t="shared" si="124"/>
        <v>12</v>
      </c>
      <c r="Q2638" t="str">
        <f t="shared" si="125"/>
        <v>High Loss</v>
      </c>
    </row>
    <row r="2639" spans="1:17">
      <c r="A2639" t="s">
        <v>4960</v>
      </c>
      <c r="B2639" t="s">
        <v>4805</v>
      </c>
      <c r="C2639" t="s">
        <v>364</v>
      </c>
      <c r="D2639" t="s">
        <v>135</v>
      </c>
      <c r="E2639" t="s">
        <v>68</v>
      </c>
      <c r="F2639" s="4">
        <v>45785</v>
      </c>
      <c r="G2639" t="s">
        <v>20</v>
      </c>
      <c r="H2639" t="s">
        <v>38</v>
      </c>
      <c r="I2639" t="s">
        <v>39</v>
      </c>
      <c r="J2639">
        <v>348196</v>
      </c>
      <c r="K2639" t="s">
        <v>31</v>
      </c>
      <c r="L2639">
        <f t="shared" si="123"/>
        <v>2025</v>
      </c>
      <c r="M2639">
        <f t="shared" si="124"/>
        <v>5</v>
      </c>
      <c r="Q2639" t="str">
        <f t="shared" si="125"/>
        <v>High Loss</v>
      </c>
    </row>
    <row r="2640" spans="1:17">
      <c r="A2640" t="s">
        <v>4961</v>
      </c>
      <c r="B2640" t="s">
        <v>3496</v>
      </c>
      <c r="C2640" t="s">
        <v>1009</v>
      </c>
      <c r="D2640" t="s">
        <v>62</v>
      </c>
      <c r="E2640" t="s">
        <v>88</v>
      </c>
      <c r="F2640" s="4">
        <v>45756</v>
      </c>
      <c r="G2640" t="s">
        <v>20</v>
      </c>
      <c r="H2640" t="s">
        <v>21</v>
      </c>
      <c r="I2640" t="s">
        <v>30</v>
      </c>
      <c r="J2640">
        <v>171313</v>
      </c>
      <c r="K2640" t="s">
        <v>31</v>
      </c>
      <c r="L2640">
        <f t="shared" si="123"/>
        <v>2025</v>
      </c>
      <c r="M2640">
        <f t="shared" si="124"/>
        <v>4</v>
      </c>
      <c r="Q2640" t="str">
        <f t="shared" si="125"/>
        <v>Low Loss</v>
      </c>
    </row>
    <row r="2641" spans="1:17">
      <c r="A2641" t="s">
        <v>4962</v>
      </c>
      <c r="B2641" t="s">
        <v>4677</v>
      </c>
      <c r="C2641" t="s">
        <v>572</v>
      </c>
      <c r="D2641" t="s">
        <v>714</v>
      </c>
      <c r="E2641" t="s">
        <v>58</v>
      </c>
      <c r="F2641" s="4">
        <v>45136</v>
      </c>
      <c r="G2641" t="s">
        <v>20</v>
      </c>
      <c r="H2641" t="s">
        <v>38</v>
      </c>
      <c r="I2641" t="s">
        <v>39</v>
      </c>
      <c r="J2641">
        <v>233551</v>
      </c>
      <c r="K2641" t="s">
        <v>23</v>
      </c>
      <c r="L2641">
        <f t="shared" si="123"/>
        <v>2023</v>
      </c>
      <c r="M2641">
        <f t="shared" si="124"/>
        <v>7</v>
      </c>
      <c r="Q2641" t="str">
        <f t="shared" si="125"/>
        <v>Low Loss</v>
      </c>
    </row>
    <row r="2642" spans="1:17">
      <c r="A2642" t="s">
        <v>4963</v>
      </c>
      <c r="B2642" t="s">
        <v>917</v>
      </c>
      <c r="C2642" t="s">
        <v>652</v>
      </c>
      <c r="D2642" t="s">
        <v>111</v>
      </c>
      <c r="E2642" t="s">
        <v>63</v>
      </c>
      <c r="F2642" s="4">
        <v>45083</v>
      </c>
      <c r="G2642" t="s">
        <v>37</v>
      </c>
      <c r="H2642" t="s">
        <v>38</v>
      </c>
      <c r="I2642" t="s">
        <v>74</v>
      </c>
      <c r="J2642">
        <v>148475</v>
      </c>
      <c r="K2642" t="s">
        <v>31</v>
      </c>
      <c r="L2642">
        <f t="shared" si="123"/>
        <v>2023</v>
      </c>
      <c r="M2642">
        <f t="shared" si="124"/>
        <v>6</v>
      </c>
      <c r="Q2642" t="str">
        <f t="shared" si="125"/>
        <v>Low Loss</v>
      </c>
    </row>
    <row r="2643" spans="1:17">
      <c r="A2643" t="s">
        <v>4964</v>
      </c>
      <c r="B2643" t="s">
        <v>1098</v>
      </c>
      <c r="C2643" t="s">
        <v>1691</v>
      </c>
      <c r="D2643" t="s">
        <v>62</v>
      </c>
      <c r="E2643" t="s">
        <v>97</v>
      </c>
      <c r="F2643" s="4">
        <v>45827</v>
      </c>
      <c r="G2643" t="s">
        <v>20</v>
      </c>
      <c r="H2643" t="s">
        <v>29</v>
      </c>
      <c r="I2643" t="s">
        <v>39</v>
      </c>
      <c r="J2643">
        <v>405485</v>
      </c>
      <c r="K2643" t="s">
        <v>31</v>
      </c>
      <c r="L2643">
        <f t="shared" si="123"/>
        <v>2025</v>
      </c>
      <c r="M2643">
        <f t="shared" si="124"/>
        <v>6</v>
      </c>
      <c r="Q2643" t="str">
        <f t="shared" si="125"/>
        <v>High Loss</v>
      </c>
    </row>
    <row r="2644" spans="1:17">
      <c r="A2644" t="s">
        <v>4965</v>
      </c>
      <c r="B2644" t="s">
        <v>4966</v>
      </c>
      <c r="C2644" t="s">
        <v>1776</v>
      </c>
      <c r="D2644" t="s">
        <v>124</v>
      </c>
      <c r="E2644" t="s">
        <v>58</v>
      </c>
      <c r="F2644" s="4">
        <v>45800</v>
      </c>
      <c r="G2644" t="s">
        <v>28</v>
      </c>
      <c r="H2644" t="s">
        <v>21</v>
      </c>
      <c r="I2644" t="s">
        <v>39</v>
      </c>
      <c r="J2644">
        <v>83003</v>
      </c>
      <c r="K2644" t="s">
        <v>23</v>
      </c>
      <c r="L2644">
        <f t="shared" si="123"/>
        <v>2025</v>
      </c>
      <c r="M2644">
        <f t="shared" si="124"/>
        <v>5</v>
      </c>
      <c r="Q2644" t="str">
        <f t="shared" si="125"/>
        <v>Low Loss</v>
      </c>
    </row>
    <row r="2645" spans="1:17">
      <c r="A2645" t="s">
        <v>4967</v>
      </c>
      <c r="B2645" t="s">
        <v>4968</v>
      </c>
      <c r="C2645" t="s">
        <v>398</v>
      </c>
      <c r="D2645" t="s">
        <v>103</v>
      </c>
      <c r="E2645" t="s">
        <v>63</v>
      </c>
      <c r="F2645" s="4">
        <v>45324</v>
      </c>
      <c r="G2645" t="s">
        <v>37</v>
      </c>
      <c r="H2645" t="s">
        <v>21</v>
      </c>
      <c r="I2645" t="s">
        <v>30</v>
      </c>
      <c r="J2645">
        <v>62394</v>
      </c>
      <c r="K2645" t="s">
        <v>31</v>
      </c>
      <c r="L2645">
        <f t="shared" si="123"/>
        <v>2024</v>
      </c>
      <c r="M2645">
        <f t="shared" si="124"/>
        <v>2</v>
      </c>
      <c r="Q2645" t="str">
        <f t="shared" si="125"/>
        <v>Low Loss</v>
      </c>
    </row>
    <row r="2646" spans="1:17">
      <c r="A2646" t="s">
        <v>4969</v>
      </c>
      <c r="B2646" t="s">
        <v>3922</v>
      </c>
      <c r="C2646" t="s">
        <v>1191</v>
      </c>
      <c r="D2646" t="s">
        <v>620</v>
      </c>
      <c r="E2646" t="s">
        <v>58</v>
      </c>
      <c r="F2646" s="4">
        <v>45750</v>
      </c>
      <c r="G2646" t="s">
        <v>20</v>
      </c>
      <c r="H2646" t="s">
        <v>21</v>
      </c>
      <c r="I2646" t="s">
        <v>22</v>
      </c>
      <c r="J2646">
        <v>323283</v>
      </c>
      <c r="K2646" t="s">
        <v>31</v>
      </c>
      <c r="L2646">
        <f t="shared" si="123"/>
        <v>2025</v>
      </c>
      <c r="M2646">
        <f t="shared" si="124"/>
        <v>4</v>
      </c>
      <c r="Q2646" t="str">
        <f t="shared" si="125"/>
        <v>High Loss</v>
      </c>
    </row>
    <row r="2647" spans="1:17">
      <c r="A2647" t="s">
        <v>4970</v>
      </c>
      <c r="B2647" t="s">
        <v>4971</v>
      </c>
      <c r="C2647" t="s">
        <v>679</v>
      </c>
      <c r="D2647" t="s">
        <v>280</v>
      </c>
      <c r="E2647" t="s">
        <v>63</v>
      </c>
      <c r="F2647" s="4">
        <v>45185</v>
      </c>
      <c r="G2647" t="s">
        <v>37</v>
      </c>
      <c r="H2647" t="s">
        <v>38</v>
      </c>
      <c r="I2647" t="s">
        <v>30</v>
      </c>
      <c r="J2647">
        <v>286378</v>
      </c>
      <c r="K2647" t="s">
        <v>23</v>
      </c>
      <c r="L2647">
        <f t="shared" si="123"/>
        <v>2023</v>
      </c>
      <c r="M2647">
        <f t="shared" si="124"/>
        <v>9</v>
      </c>
      <c r="Q2647" t="str">
        <f t="shared" si="125"/>
        <v>High Loss</v>
      </c>
    </row>
    <row r="2648" spans="1:17">
      <c r="A2648" t="s">
        <v>4972</v>
      </c>
      <c r="B2648" t="s">
        <v>2217</v>
      </c>
      <c r="C2648" t="s">
        <v>1179</v>
      </c>
      <c r="D2648" t="s">
        <v>163</v>
      </c>
      <c r="E2648" t="s">
        <v>97</v>
      </c>
      <c r="F2648" s="4">
        <v>44979</v>
      </c>
      <c r="G2648" t="s">
        <v>28</v>
      </c>
      <c r="H2648" t="s">
        <v>38</v>
      </c>
      <c r="I2648" t="s">
        <v>74</v>
      </c>
      <c r="J2648">
        <v>153159</v>
      </c>
      <c r="K2648" t="s">
        <v>31</v>
      </c>
      <c r="L2648">
        <f t="shared" si="123"/>
        <v>2023</v>
      </c>
      <c r="M2648">
        <f t="shared" si="124"/>
        <v>2</v>
      </c>
      <c r="Q2648" t="str">
        <f t="shared" si="125"/>
        <v>Low Loss</v>
      </c>
    </row>
    <row r="2649" spans="1:17">
      <c r="A2649" t="s">
        <v>4973</v>
      </c>
      <c r="B2649" t="s">
        <v>4974</v>
      </c>
      <c r="C2649" t="s">
        <v>318</v>
      </c>
      <c r="D2649" t="s">
        <v>248</v>
      </c>
      <c r="E2649" t="s">
        <v>88</v>
      </c>
      <c r="F2649" s="4">
        <v>45572</v>
      </c>
      <c r="G2649" t="s">
        <v>28</v>
      </c>
      <c r="H2649" t="s">
        <v>38</v>
      </c>
      <c r="I2649" t="s">
        <v>30</v>
      </c>
      <c r="J2649">
        <v>325430</v>
      </c>
      <c r="K2649" t="s">
        <v>23</v>
      </c>
      <c r="L2649">
        <f t="shared" si="123"/>
        <v>2024</v>
      </c>
      <c r="M2649">
        <f t="shared" si="124"/>
        <v>10</v>
      </c>
      <c r="Q2649" t="str">
        <f t="shared" si="125"/>
        <v>High Loss</v>
      </c>
    </row>
    <row r="2650" spans="1:17">
      <c r="A2650" t="s">
        <v>4975</v>
      </c>
      <c r="B2650" t="s">
        <v>4976</v>
      </c>
      <c r="C2650" t="s">
        <v>515</v>
      </c>
      <c r="D2650" t="s">
        <v>210</v>
      </c>
      <c r="E2650" t="s">
        <v>63</v>
      </c>
      <c r="F2650" s="4">
        <v>45531</v>
      </c>
      <c r="G2650" t="s">
        <v>20</v>
      </c>
      <c r="H2650" t="s">
        <v>29</v>
      </c>
      <c r="I2650" t="s">
        <v>22</v>
      </c>
      <c r="J2650">
        <v>286116</v>
      </c>
      <c r="K2650" t="s">
        <v>23</v>
      </c>
      <c r="L2650">
        <f t="shared" si="123"/>
        <v>2024</v>
      </c>
      <c r="M2650">
        <f t="shared" si="124"/>
        <v>8</v>
      </c>
      <c r="Q2650" t="str">
        <f t="shared" si="125"/>
        <v>High Loss</v>
      </c>
    </row>
    <row r="2651" spans="1:17">
      <c r="A2651" t="s">
        <v>4977</v>
      </c>
      <c r="B2651" t="s">
        <v>4978</v>
      </c>
      <c r="C2651" t="s">
        <v>828</v>
      </c>
      <c r="D2651" t="s">
        <v>107</v>
      </c>
      <c r="E2651" t="s">
        <v>63</v>
      </c>
      <c r="F2651" s="4">
        <v>45462</v>
      </c>
      <c r="G2651" t="s">
        <v>37</v>
      </c>
      <c r="H2651" t="s">
        <v>38</v>
      </c>
      <c r="I2651" t="s">
        <v>30</v>
      </c>
      <c r="J2651">
        <v>24762</v>
      </c>
      <c r="K2651" t="s">
        <v>31</v>
      </c>
      <c r="L2651">
        <f t="shared" si="123"/>
        <v>2024</v>
      </c>
      <c r="M2651">
        <f t="shared" si="124"/>
        <v>6</v>
      </c>
      <c r="Q2651" t="str">
        <f t="shared" si="125"/>
        <v>Low Loss</v>
      </c>
    </row>
    <row r="2652" spans="1:17">
      <c r="A2652" t="s">
        <v>4979</v>
      </c>
      <c r="B2652" t="s">
        <v>4980</v>
      </c>
      <c r="C2652" t="s">
        <v>405</v>
      </c>
      <c r="D2652" t="s">
        <v>185</v>
      </c>
      <c r="E2652" t="s">
        <v>36</v>
      </c>
      <c r="F2652" s="4">
        <v>45165</v>
      </c>
      <c r="G2652" t="s">
        <v>83</v>
      </c>
      <c r="H2652" t="s">
        <v>38</v>
      </c>
      <c r="I2652" t="s">
        <v>22</v>
      </c>
      <c r="J2652">
        <v>288343</v>
      </c>
      <c r="K2652" t="s">
        <v>23</v>
      </c>
      <c r="L2652">
        <f t="shared" si="123"/>
        <v>2023</v>
      </c>
      <c r="M2652">
        <f t="shared" si="124"/>
        <v>8</v>
      </c>
      <c r="Q2652" t="str">
        <f t="shared" si="125"/>
        <v>High Loss</v>
      </c>
    </row>
    <row r="2653" spans="1:17">
      <c r="A2653" t="s">
        <v>4981</v>
      </c>
      <c r="B2653" t="s">
        <v>1863</v>
      </c>
      <c r="C2653" t="s">
        <v>2525</v>
      </c>
      <c r="D2653" t="s">
        <v>369</v>
      </c>
      <c r="E2653" t="s">
        <v>68</v>
      </c>
      <c r="F2653" s="4">
        <v>45815</v>
      </c>
      <c r="G2653" t="s">
        <v>37</v>
      </c>
      <c r="H2653" t="s">
        <v>21</v>
      </c>
      <c r="I2653" t="s">
        <v>30</v>
      </c>
      <c r="J2653">
        <v>119486</v>
      </c>
      <c r="K2653" t="s">
        <v>31</v>
      </c>
      <c r="L2653">
        <f t="shared" si="123"/>
        <v>2025</v>
      </c>
      <c r="M2653">
        <f t="shared" si="124"/>
        <v>6</v>
      </c>
      <c r="Q2653" t="str">
        <f t="shared" si="125"/>
        <v>Low Loss</v>
      </c>
    </row>
    <row r="2654" spans="1:17">
      <c r="A2654" t="s">
        <v>4982</v>
      </c>
      <c r="B2654" t="s">
        <v>4983</v>
      </c>
      <c r="C2654" t="s">
        <v>1328</v>
      </c>
      <c r="D2654" t="s">
        <v>521</v>
      </c>
      <c r="E2654" t="s">
        <v>68</v>
      </c>
      <c r="F2654" s="4">
        <v>45517</v>
      </c>
      <c r="G2654" t="s">
        <v>28</v>
      </c>
      <c r="H2654" t="s">
        <v>29</v>
      </c>
      <c r="I2654" t="s">
        <v>30</v>
      </c>
      <c r="J2654">
        <v>247949</v>
      </c>
      <c r="K2654" t="s">
        <v>31</v>
      </c>
      <c r="L2654">
        <f t="shared" si="123"/>
        <v>2024</v>
      </c>
      <c r="M2654">
        <f t="shared" si="124"/>
        <v>8</v>
      </c>
      <c r="Q2654" t="str">
        <f t="shared" si="125"/>
        <v>Low Loss</v>
      </c>
    </row>
    <row r="2655" spans="1:17">
      <c r="A2655" t="s">
        <v>4984</v>
      </c>
      <c r="B2655" t="s">
        <v>4985</v>
      </c>
      <c r="C2655" t="s">
        <v>235</v>
      </c>
      <c r="D2655" t="s">
        <v>217</v>
      </c>
      <c r="E2655" t="s">
        <v>19</v>
      </c>
      <c r="F2655" s="4">
        <v>45232</v>
      </c>
      <c r="G2655" t="s">
        <v>37</v>
      </c>
      <c r="H2655" t="s">
        <v>21</v>
      </c>
      <c r="I2655" t="s">
        <v>39</v>
      </c>
      <c r="J2655">
        <v>189474</v>
      </c>
      <c r="K2655" t="s">
        <v>31</v>
      </c>
      <c r="L2655">
        <f t="shared" si="123"/>
        <v>2023</v>
      </c>
      <c r="M2655">
        <f t="shared" si="124"/>
        <v>11</v>
      </c>
      <c r="Q2655" t="str">
        <f t="shared" si="125"/>
        <v>Low Loss</v>
      </c>
    </row>
    <row r="2656" spans="1:17">
      <c r="A2656" t="s">
        <v>4986</v>
      </c>
      <c r="B2656" t="s">
        <v>16</v>
      </c>
      <c r="C2656" t="s">
        <v>648</v>
      </c>
      <c r="D2656" t="s">
        <v>292</v>
      </c>
      <c r="E2656" t="s">
        <v>97</v>
      </c>
      <c r="F2656" s="4">
        <v>45252</v>
      </c>
      <c r="G2656" t="s">
        <v>28</v>
      </c>
      <c r="H2656" t="s">
        <v>21</v>
      </c>
      <c r="I2656" t="s">
        <v>30</v>
      </c>
      <c r="J2656">
        <v>381236</v>
      </c>
      <c r="K2656" t="s">
        <v>31</v>
      </c>
      <c r="L2656">
        <f t="shared" si="123"/>
        <v>2023</v>
      </c>
      <c r="M2656">
        <f t="shared" si="124"/>
        <v>11</v>
      </c>
      <c r="Q2656" t="str">
        <f t="shared" si="125"/>
        <v>High Loss</v>
      </c>
    </row>
    <row r="2657" spans="1:17">
      <c r="A2657" t="s">
        <v>4987</v>
      </c>
      <c r="B2657" t="s">
        <v>4988</v>
      </c>
      <c r="C2657" t="s">
        <v>1447</v>
      </c>
      <c r="D2657" t="s">
        <v>206</v>
      </c>
      <c r="E2657" t="s">
        <v>88</v>
      </c>
      <c r="F2657" s="4">
        <v>45638</v>
      </c>
      <c r="G2657" t="s">
        <v>83</v>
      </c>
      <c r="H2657" t="s">
        <v>21</v>
      </c>
      <c r="I2657" t="s">
        <v>39</v>
      </c>
      <c r="J2657">
        <v>16624</v>
      </c>
      <c r="K2657" t="s">
        <v>31</v>
      </c>
      <c r="L2657">
        <f t="shared" si="123"/>
        <v>2024</v>
      </c>
      <c r="M2657">
        <f t="shared" si="124"/>
        <v>12</v>
      </c>
      <c r="Q2657" t="str">
        <f t="shared" si="125"/>
        <v>Low Loss</v>
      </c>
    </row>
    <row r="2658" spans="1:17">
      <c r="A2658" t="s">
        <v>4989</v>
      </c>
      <c r="B2658" t="s">
        <v>4990</v>
      </c>
      <c r="C2658" t="s">
        <v>815</v>
      </c>
      <c r="D2658" t="s">
        <v>369</v>
      </c>
      <c r="E2658" t="s">
        <v>68</v>
      </c>
      <c r="F2658" s="4">
        <v>45146</v>
      </c>
      <c r="G2658" t="s">
        <v>28</v>
      </c>
      <c r="H2658" t="s">
        <v>38</v>
      </c>
      <c r="I2658" t="s">
        <v>74</v>
      </c>
      <c r="J2658">
        <v>243475</v>
      </c>
      <c r="K2658" t="s">
        <v>31</v>
      </c>
      <c r="L2658">
        <f t="shared" si="123"/>
        <v>2023</v>
      </c>
      <c r="M2658">
        <f t="shared" si="124"/>
        <v>8</v>
      </c>
      <c r="Q2658" t="str">
        <f t="shared" si="125"/>
        <v>Low Loss</v>
      </c>
    </row>
    <row r="2659" spans="1:17">
      <c r="A2659" t="s">
        <v>4991</v>
      </c>
      <c r="B2659" t="s">
        <v>3194</v>
      </c>
      <c r="C2659" t="s">
        <v>1090</v>
      </c>
      <c r="D2659" t="s">
        <v>734</v>
      </c>
      <c r="E2659" t="s">
        <v>36</v>
      </c>
      <c r="F2659" s="4">
        <v>45931</v>
      </c>
      <c r="G2659" t="s">
        <v>37</v>
      </c>
      <c r="H2659" t="s">
        <v>21</v>
      </c>
      <c r="I2659" t="s">
        <v>30</v>
      </c>
      <c r="J2659">
        <v>471321</v>
      </c>
      <c r="K2659" t="s">
        <v>23</v>
      </c>
      <c r="L2659">
        <f t="shared" si="123"/>
        <v>2025</v>
      </c>
      <c r="M2659">
        <f t="shared" si="124"/>
        <v>10</v>
      </c>
      <c r="Q2659" t="str">
        <f t="shared" si="125"/>
        <v>High Loss</v>
      </c>
    </row>
    <row r="2660" spans="1:17">
      <c r="A2660" t="s">
        <v>4992</v>
      </c>
      <c r="B2660" t="s">
        <v>4195</v>
      </c>
      <c r="C2660" t="s">
        <v>905</v>
      </c>
      <c r="D2660" t="s">
        <v>181</v>
      </c>
      <c r="E2660" t="s">
        <v>68</v>
      </c>
      <c r="F2660" s="4">
        <v>45814</v>
      </c>
      <c r="G2660" t="s">
        <v>20</v>
      </c>
      <c r="H2660" t="s">
        <v>38</v>
      </c>
      <c r="I2660" t="s">
        <v>22</v>
      </c>
      <c r="J2660">
        <v>319244</v>
      </c>
      <c r="K2660" t="s">
        <v>31</v>
      </c>
      <c r="L2660">
        <f t="shared" si="123"/>
        <v>2025</v>
      </c>
      <c r="M2660">
        <f t="shared" si="124"/>
        <v>6</v>
      </c>
      <c r="Q2660" t="str">
        <f t="shared" si="125"/>
        <v>High Loss</v>
      </c>
    </row>
    <row r="2661" spans="1:17">
      <c r="A2661" t="s">
        <v>4993</v>
      </c>
      <c r="B2661" t="s">
        <v>3214</v>
      </c>
      <c r="C2661" t="s">
        <v>461</v>
      </c>
      <c r="D2661" t="s">
        <v>92</v>
      </c>
      <c r="E2661" t="s">
        <v>36</v>
      </c>
      <c r="F2661" s="4">
        <v>44948</v>
      </c>
      <c r="G2661" t="s">
        <v>20</v>
      </c>
      <c r="H2661" t="s">
        <v>38</v>
      </c>
      <c r="I2661" t="s">
        <v>30</v>
      </c>
      <c r="J2661">
        <v>403297</v>
      </c>
      <c r="K2661" t="s">
        <v>23</v>
      </c>
      <c r="L2661">
        <f t="shared" si="123"/>
        <v>2023</v>
      </c>
      <c r="M2661">
        <f t="shared" si="124"/>
        <v>1</v>
      </c>
      <c r="Q2661" t="str">
        <f t="shared" si="125"/>
        <v>High Loss</v>
      </c>
    </row>
    <row r="2662" spans="1:17">
      <c r="A2662" t="s">
        <v>4994</v>
      </c>
      <c r="B2662" t="s">
        <v>3679</v>
      </c>
      <c r="C2662" t="s">
        <v>1458</v>
      </c>
      <c r="D2662" t="s">
        <v>52</v>
      </c>
      <c r="E2662" t="s">
        <v>19</v>
      </c>
      <c r="F2662" s="4">
        <v>45120</v>
      </c>
      <c r="G2662" t="s">
        <v>20</v>
      </c>
      <c r="H2662" t="s">
        <v>38</v>
      </c>
      <c r="I2662" t="s">
        <v>39</v>
      </c>
      <c r="J2662">
        <v>283824</v>
      </c>
      <c r="K2662" t="s">
        <v>31</v>
      </c>
      <c r="L2662">
        <f t="shared" si="123"/>
        <v>2023</v>
      </c>
      <c r="M2662">
        <f t="shared" si="124"/>
        <v>7</v>
      </c>
      <c r="Q2662" t="str">
        <f t="shared" si="125"/>
        <v>High Loss</v>
      </c>
    </row>
    <row r="2663" spans="1:17">
      <c r="A2663" t="s">
        <v>4995</v>
      </c>
      <c r="B2663" t="s">
        <v>4996</v>
      </c>
      <c r="C2663" t="s">
        <v>837</v>
      </c>
      <c r="D2663" t="s">
        <v>361</v>
      </c>
      <c r="E2663" t="s">
        <v>58</v>
      </c>
      <c r="F2663" s="4">
        <v>45265</v>
      </c>
      <c r="G2663" t="s">
        <v>20</v>
      </c>
      <c r="H2663" t="s">
        <v>38</v>
      </c>
      <c r="I2663" t="s">
        <v>22</v>
      </c>
      <c r="J2663">
        <v>122760</v>
      </c>
      <c r="K2663" t="s">
        <v>23</v>
      </c>
      <c r="L2663">
        <f t="shared" si="123"/>
        <v>2023</v>
      </c>
      <c r="M2663">
        <f t="shared" si="124"/>
        <v>12</v>
      </c>
      <c r="Q2663" t="str">
        <f t="shared" si="125"/>
        <v>Low Loss</v>
      </c>
    </row>
    <row r="2664" spans="1:17">
      <c r="A2664" t="s">
        <v>4997</v>
      </c>
      <c r="B2664" t="s">
        <v>1697</v>
      </c>
      <c r="C2664" t="s">
        <v>239</v>
      </c>
      <c r="D2664" t="s">
        <v>92</v>
      </c>
      <c r="E2664" t="s">
        <v>63</v>
      </c>
      <c r="F2664" s="4">
        <v>45388</v>
      </c>
      <c r="G2664" t="s">
        <v>83</v>
      </c>
      <c r="H2664" t="s">
        <v>21</v>
      </c>
      <c r="I2664" t="s">
        <v>30</v>
      </c>
      <c r="J2664">
        <v>180715</v>
      </c>
      <c r="K2664" t="s">
        <v>31</v>
      </c>
      <c r="L2664">
        <f t="shared" si="123"/>
        <v>2024</v>
      </c>
      <c r="M2664">
        <f t="shared" si="124"/>
        <v>4</v>
      </c>
      <c r="Q2664" t="str">
        <f t="shared" si="125"/>
        <v>Low Loss</v>
      </c>
    </row>
    <row r="2665" spans="1:17">
      <c r="A2665" t="s">
        <v>4998</v>
      </c>
      <c r="B2665" t="s">
        <v>4999</v>
      </c>
      <c r="C2665" t="s">
        <v>376</v>
      </c>
      <c r="D2665" t="s">
        <v>521</v>
      </c>
      <c r="E2665" t="s">
        <v>63</v>
      </c>
      <c r="F2665" s="4">
        <v>45305</v>
      </c>
      <c r="G2665" t="s">
        <v>83</v>
      </c>
      <c r="H2665" t="s">
        <v>38</v>
      </c>
      <c r="I2665" t="s">
        <v>30</v>
      </c>
      <c r="J2665">
        <v>325473</v>
      </c>
      <c r="K2665" t="s">
        <v>31</v>
      </c>
      <c r="L2665">
        <f t="shared" si="123"/>
        <v>2024</v>
      </c>
      <c r="M2665">
        <f t="shared" si="124"/>
        <v>1</v>
      </c>
      <c r="Q2665" t="str">
        <f t="shared" si="125"/>
        <v>High Loss</v>
      </c>
    </row>
    <row r="2666" spans="1:17">
      <c r="A2666" t="s">
        <v>5000</v>
      </c>
      <c r="B2666" t="s">
        <v>1421</v>
      </c>
      <c r="C2666" t="s">
        <v>1572</v>
      </c>
      <c r="D2666" t="s">
        <v>373</v>
      </c>
      <c r="E2666" t="s">
        <v>63</v>
      </c>
      <c r="F2666" s="4">
        <v>45341</v>
      </c>
      <c r="G2666" t="s">
        <v>83</v>
      </c>
      <c r="H2666" t="s">
        <v>21</v>
      </c>
      <c r="I2666" t="s">
        <v>39</v>
      </c>
      <c r="J2666">
        <v>110272</v>
      </c>
      <c r="K2666" t="s">
        <v>23</v>
      </c>
      <c r="L2666">
        <f t="shared" si="123"/>
        <v>2024</v>
      </c>
      <c r="M2666">
        <f t="shared" si="124"/>
        <v>2</v>
      </c>
      <c r="Q2666" t="str">
        <f t="shared" si="125"/>
        <v>Low Loss</v>
      </c>
    </row>
    <row r="2667" spans="1:17">
      <c r="A2667" t="s">
        <v>5001</v>
      </c>
      <c r="B2667" t="s">
        <v>3820</v>
      </c>
      <c r="C2667" t="s">
        <v>2030</v>
      </c>
      <c r="D2667" t="s">
        <v>521</v>
      </c>
      <c r="E2667" t="s">
        <v>58</v>
      </c>
      <c r="F2667" s="4">
        <v>45582</v>
      </c>
      <c r="G2667" t="s">
        <v>20</v>
      </c>
      <c r="H2667" t="s">
        <v>38</v>
      </c>
      <c r="I2667" t="s">
        <v>30</v>
      </c>
      <c r="J2667">
        <v>243079</v>
      </c>
      <c r="K2667" t="s">
        <v>31</v>
      </c>
      <c r="L2667">
        <f t="shared" si="123"/>
        <v>2024</v>
      </c>
      <c r="M2667">
        <f t="shared" si="124"/>
        <v>10</v>
      </c>
      <c r="Q2667" t="str">
        <f t="shared" si="125"/>
        <v>Low Loss</v>
      </c>
    </row>
    <row r="2668" spans="1:17">
      <c r="A2668" t="s">
        <v>5002</v>
      </c>
      <c r="B2668" t="s">
        <v>5003</v>
      </c>
      <c r="C2668" t="s">
        <v>276</v>
      </c>
      <c r="D2668" t="s">
        <v>159</v>
      </c>
      <c r="E2668" t="s">
        <v>19</v>
      </c>
      <c r="F2668" s="4">
        <v>45962</v>
      </c>
      <c r="G2668" t="s">
        <v>20</v>
      </c>
      <c r="H2668" t="s">
        <v>38</v>
      </c>
      <c r="I2668" t="s">
        <v>39</v>
      </c>
      <c r="J2668">
        <v>106849</v>
      </c>
      <c r="K2668" t="s">
        <v>31</v>
      </c>
      <c r="L2668">
        <f t="shared" si="123"/>
        <v>2025</v>
      </c>
      <c r="M2668">
        <f t="shared" si="124"/>
        <v>11</v>
      </c>
      <c r="Q2668" t="str">
        <f t="shared" si="125"/>
        <v>Low Loss</v>
      </c>
    </row>
    <row r="2669" spans="1:17">
      <c r="A2669" t="s">
        <v>5004</v>
      </c>
      <c r="B2669" t="s">
        <v>3010</v>
      </c>
      <c r="C2669" t="s">
        <v>1399</v>
      </c>
      <c r="D2669" t="s">
        <v>78</v>
      </c>
      <c r="E2669" t="s">
        <v>36</v>
      </c>
      <c r="F2669" s="4">
        <v>45636</v>
      </c>
      <c r="G2669" t="s">
        <v>37</v>
      </c>
      <c r="H2669" t="s">
        <v>29</v>
      </c>
      <c r="I2669" t="s">
        <v>74</v>
      </c>
      <c r="J2669">
        <v>236296</v>
      </c>
      <c r="K2669" t="s">
        <v>31</v>
      </c>
      <c r="L2669">
        <f t="shared" si="123"/>
        <v>2024</v>
      </c>
      <c r="M2669">
        <f t="shared" si="124"/>
        <v>12</v>
      </c>
      <c r="Q2669" t="str">
        <f t="shared" si="125"/>
        <v>Low Loss</v>
      </c>
    </row>
    <row r="2670" spans="1:17">
      <c r="A2670" t="s">
        <v>5005</v>
      </c>
      <c r="B2670" t="s">
        <v>2942</v>
      </c>
      <c r="C2670" t="s">
        <v>828</v>
      </c>
      <c r="D2670" t="s">
        <v>177</v>
      </c>
      <c r="E2670" t="s">
        <v>63</v>
      </c>
      <c r="F2670" s="4">
        <v>45168</v>
      </c>
      <c r="G2670" t="s">
        <v>28</v>
      </c>
      <c r="H2670" t="s">
        <v>38</v>
      </c>
      <c r="I2670" t="s">
        <v>39</v>
      </c>
      <c r="J2670">
        <v>176676</v>
      </c>
      <c r="K2670" t="s">
        <v>31</v>
      </c>
      <c r="L2670">
        <f t="shared" si="123"/>
        <v>2023</v>
      </c>
      <c r="M2670">
        <f t="shared" si="124"/>
        <v>8</v>
      </c>
      <c r="Q2670" t="str">
        <f t="shared" si="125"/>
        <v>Low Loss</v>
      </c>
    </row>
    <row r="2671" spans="1:17">
      <c r="A2671" t="s">
        <v>5006</v>
      </c>
      <c r="B2671" t="s">
        <v>5007</v>
      </c>
      <c r="C2671" t="s">
        <v>692</v>
      </c>
      <c r="D2671" t="s">
        <v>135</v>
      </c>
      <c r="E2671" t="s">
        <v>36</v>
      </c>
      <c r="F2671" s="4">
        <v>46010</v>
      </c>
      <c r="G2671" t="s">
        <v>20</v>
      </c>
      <c r="H2671" t="s">
        <v>38</v>
      </c>
      <c r="I2671" t="s">
        <v>74</v>
      </c>
      <c r="J2671">
        <v>181758</v>
      </c>
      <c r="K2671" t="s">
        <v>31</v>
      </c>
      <c r="L2671">
        <f t="shared" si="123"/>
        <v>2025</v>
      </c>
      <c r="M2671">
        <f t="shared" si="124"/>
        <v>12</v>
      </c>
      <c r="Q2671" t="str">
        <f t="shared" si="125"/>
        <v>Low Loss</v>
      </c>
    </row>
    <row r="2672" spans="1:17">
      <c r="A2672" t="s">
        <v>5008</v>
      </c>
      <c r="B2672" t="s">
        <v>4195</v>
      </c>
      <c r="C2672" t="s">
        <v>1137</v>
      </c>
      <c r="D2672" t="s">
        <v>151</v>
      </c>
      <c r="E2672" t="s">
        <v>36</v>
      </c>
      <c r="F2672" s="4">
        <v>45445</v>
      </c>
      <c r="G2672" t="s">
        <v>83</v>
      </c>
      <c r="H2672" t="s">
        <v>38</v>
      </c>
      <c r="I2672" t="s">
        <v>22</v>
      </c>
      <c r="J2672">
        <v>387989</v>
      </c>
      <c r="K2672" t="s">
        <v>31</v>
      </c>
      <c r="L2672">
        <f t="shared" si="123"/>
        <v>2024</v>
      </c>
      <c r="M2672">
        <f t="shared" si="124"/>
        <v>6</v>
      </c>
      <c r="Q2672" t="str">
        <f t="shared" si="125"/>
        <v>High Loss</v>
      </c>
    </row>
    <row r="2673" spans="1:17">
      <c r="A2673" t="s">
        <v>5009</v>
      </c>
      <c r="B2673" t="s">
        <v>5010</v>
      </c>
      <c r="C2673" t="s">
        <v>364</v>
      </c>
      <c r="D2673" t="s">
        <v>62</v>
      </c>
      <c r="E2673" t="s">
        <v>88</v>
      </c>
      <c r="F2673" s="4">
        <v>45031</v>
      </c>
      <c r="G2673" t="s">
        <v>20</v>
      </c>
      <c r="H2673" t="s">
        <v>21</v>
      </c>
      <c r="I2673" t="s">
        <v>30</v>
      </c>
      <c r="J2673">
        <v>207045</v>
      </c>
      <c r="K2673" t="s">
        <v>31</v>
      </c>
      <c r="L2673">
        <f t="shared" si="123"/>
        <v>2023</v>
      </c>
      <c r="M2673">
        <f t="shared" si="124"/>
        <v>4</v>
      </c>
      <c r="Q2673" t="str">
        <f t="shared" si="125"/>
        <v>Low Loss</v>
      </c>
    </row>
    <row r="2674" spans="1:17">
      <c r="A2674" t="s">
        <v>5011</v>
      </c>
      <c r="B2674" t="s">
        <v>5012</v>
      </c>
      <c r="C2674" t="s">
        <v>120</v>
      </c>
      <c r="D2674" t="s">
        <v>354</v>
      </c>
      <c r="E2674" t="s">
        <v>97</v>
      </c>
      <c r="F2674" s="4">
        <v>45528</v>
      </c>
      <c r="G2674" t="s">
        <v>37</v>
      </c>
      <c r="H2674" t="s">
        <v>21</v>
      </c>
      <c r="I2674" t="s">
        <v>39</v>
      </c>
      <c r="J2674">
        <v>357806</v>
      </c>
      <c r="K2674" t="s">
        <v>23</v>
      </c>
      <c r="L2674">
        <f t="shared" si="123"/>
        <v>2024</v>
      </c>
      <c r="M2674">
        <f t="shared" si="124"/>
        <v>8</v>
      </c>
      <c r="Q2674" t="str">
        <f t="shared" si="125"/>
        <v>High Loss</v>
      </c>
    </row>
    <row r="2675" spans="1:17">
      <c r="A2675" t="s">
        <v>5013</v>
      </c>
      <c r="B2675" t="s">
        <v>1660</v>
      </c>
      <c r="C2675" t="s">
        <v>1105</v>
      </c>
      <c r="D2675" t="s">
        <v>662</v>
      </c>
      <c r="E2675" t="s">
        <v>36</v>
      </c>
      <c r="F2675" s="4">
        <v>45053</v>
      </c>
      <c r="G2675" t="s">
        <v>37</v>
      </c>
      <c r="H2675" t="s">
        <v>38</v>
      </c>
      <c r="I2675" t="s">
        <v>74</v>
      </c>
      <c r="J2675">
        <v>228483</v>
      </c>
      <c r="K2675" t="s">
        <v>23</v>
      </c>
      <c r="L2675">
        <f t="shared" si="123"/>
        <v>2023</v>
      </c>
      <c r="M2675">
        <f t="shared" si="124"/>
        <v>5</v>
      </c>
      <c r="Q2675" t="str">
        <f t="shared" si="125"/>
        <v>Low Loss</v>
      </c>
    </row>
    <row r="2676" spans="1:17">
      <c r="A2676" t="s">
        <v>5014</v>
      </c>
      <c r="B2676" t="s">
        <v>4556</v>
      </c>
      <c r="C2676" t="s">
        <v>818</v>
      </c>
      <c r="D2676" t="s">
        <v>18</v>
      </c>
      <c r="E2676" t="s">
        <v>58</v>
      </c>
      <c r="F2676" s="4">
        <v>45460</v>
      </c>
      <c r="G2676" t="s">
        <v>20</v>
      </c>
      <c r="H2676" t="s">
        <v>38</v>
      </c>
      <c r="I2676" t="s">
        <v>39</v>
      </c>
      <c r="J2676">
        <v>314772</v>
      </c>
      <c r="K2676" t="s">
        <v>31</v>
      </c>
      <c r="L2676">
        <f t="shared" si="123"/>
        <v>2024</v>
      </c>
      <c r="M2676">
        <f t="shared" si="124"/>
        <v>6</v>
      </c>
      <c r="Q2676" t="str">
        <f t="shared" si="125"/>
        <v>High Loss</v>
      </c>
    </row>
    <row r="2677" spans="1:17">
      <c r="A2677" t="s">
        <v>5015</v>
      </c>
      <c r="B2677" t="s">
        <v>208</v>
      </c>
      <c r="C2677" t="s">
        <v>949</v>
      </c>
      <c r="D2677" t="s">
        <v>151</v>
      </c>
      <c r="E2677" t="s">
        <v>88</v>
      </c>
      <c r="F2677" s="4">
        <v>45901</v>
      </c>
      <c r="G2677" t="s">
        <v>83</v>
      </c>
      <c r="H2677" t="s">
        <v>29</v>
      </c>
      <c r="I2677" t="s">
        <v>30</v>
      </c>
      <c r="J2677">
        <v>473499</v>
      </c>
      <c r="K2677" t="s">
        <v>23</v>
      </c>
      <c r="L2677">
        <f t="shared" si="123"/>
        <v>2025</v>
      </c>
      <c r="M2677">
        <f t="shared" si="124"/>
        <v>9</v>
      </c>
      <c r="Q2677" t="str">
        <f t="shared" si="125"/>
        <v>High Loss</v>
      </c>
    </row>
    <row r="2678" spans="1:17">
      <c r="A2678" t="s">
        <v>5016</v>
      </c>
      <c r="B2678" t="s">
        <v>2186</v>
      </c>
      <c r="C2678" t="s">
        <v>1113</v>
      </c>
      <c r="D2678" t="s">
        <v>248</v>
      </c>
      <c r="E2678" t="s">
        <v>68</v>
      </c>
      <c r="F2678" s="4">
        <v>45617</v>
      </c>
      <c r="G2678" t="s">
        <v>28</v>
      </c>
      <c r="H2678" t="s">
        <v>38</v>
      </c>
      <c r="I2678" t="s">
        <v>30</v>
      </c>
      <c r="J2678">
        <v>92475</v>
      </c>
      <c r="K2678" t="s">
        <v>31</v>
      </c>
      <c r="L2678">
        <f t="shared" si="123"/>
        <v>2024</v>
      </c>
      <c r="M2678">
        <f t="shared" si="124"/>
        <v>11</v>
      </c>
      <c r="Q2678" t="str">
        <f t="shared" si="125"/>
        <v>Low Loss</v>
      </c>
    </row>
    <row r="2679" spans="1:17">
      <c r="A2679" t="s">
        <v>5017</v>
      </c>
      <c r="B2679" t="s">
        <v>1823</v>
      </c>
      <c r="C2679" t="s">
        <v>146</v>
      </c>
      <c r="D2679" t="s">
        <v>365</v>
      </c>
      <c r="E2679" t="s">
        <v>68</v>
      </c>
      <c r="F2679" s="4">
        <v>45193</v>
      </c>
      <c r="G2679" t="s">
        <v>28</v>
      </c>
      <c r="H2679" t="s">
        <v>38</v>
      </c>
      <c r="I2679" t="s">
        <v>30</v>
      </c>
      <c r="J2679">
        <v>294303</v>
      </c>
      <c r="K2679" t="s">
        <v>31</v>
      </c>
      <c r="L2679">
        <f t="shared" si="123"/>
        <v>2023</v>
      </c>
      <c r="M2679">
        <f t="shared" si="124"/>
        <v>9</v>
      </c>
      <c r="Q2679" t="str">
        <f t="shared" si="125"/>
        <v>High Loss</v>
      </c>
    </row>
    <row r="2680" spans="1:17">
      <c r="A2680" t="s">
        <v>5018</v>
      </c>
      <c r="B2680" t="s">
        <v>5019</v>
      </c>
      <c r="C2680" t="s">
        <v>258</v>
      </c>
      <c r="D2680" t="s">
        <v>298</v>
      </c>
      <c r="E2680" t="s">
        <v>19</v>
      </c>
      <c r="F2680" s="4">
        <v>45155</v>
      </c>
      <c r="G2680" t="s">
        <v>28</v>
      </c>
      <c r="H2680" t="s">
        <v>21</v>
      </c>
      <c r="I2680" t="s">
        <v>39</v>
      </c>
      <c r="J2680">
        <v>162348</v>
      </c>
      <c r="K2680" t="s">
        <v>23</v>
      </c>
      <c r="L2680">
        <f t="shared" si="123"/>
        <v>2023</v>
      </c>
      <c r="M2680">
        <f t="shared" si="124"/>
        <v>8</v>
      </c>
      <c r="Q2680" t="str">
        <f t="shared" si="125"/>
        <v>Low Loss</v>
      </c>
    </row>
    <row r="2681" spans="1:17">
      <c r="A2681" t="s">
        <v>5020</v>
      </c>
      <c r="B2681" t="s">
        <v>5021</v>
      </c>
      <c r="C2681" t="s">
        <v>566</v>
      </c>
      <c r="D2681" t="s">
        <v>170</v>
      </c>
      <c r="E2681" t="s">
        <v>88</v>
      </c>
      <c r="F2681" s="4">
        <v>45524</v>
      </c>
      <c r="G2681" t="s">
        <v>20</v>
      </c>
      <c r="H2681" t="s">
        <v>38</v>
      </c>
      <c r="I2681" t="s">
        <v>39</v>
      </c>
      <c r="J2681">
        <v>119725</v>
      </c>
      <c r="K2681" t="s">
        <v>31</v>
      </c>
      <c r="L2681">
        <f t="shared" si="123"/>
        <v>2024</v>
      </c>
      <c r="M2681">
        <f t="shared" si="124"/>
        <v>8</v>
      </c>
      <c r="Q2681" t="str">
        <f t="shared" si="125"/>
        <v>Low Loss</v>
      </c>
    </row>
    <row r="2682" spans="1:17">
      <c r="A2682" t="s">
        <v>5022</v>
      </c>
      <c r="B2682" t="s">
        <v>5023</v>
      </c>
      <c r="C2682" t="s">
        <v>992</v>
      </c>
      <c r="D2682" t="s">
        <v>147</v>
      </c>
      <c r="E2682" t="s">
        <v>63</v>
      </c>
      <c r="F2682" s="4">
        <v>45166</v>
      </c>
      <c r="G2682" t="s">
        <v>20</v>
      </c>
      <c r="H2682" t="s">
        <v>21</v>
      </c>
      <c r="I2682" t="s">
        <v>39</v>
      </c>
      <c r="J2682">
        <v>355698</v>
      </c>
      <c r="K2682" t="s">
        <v>31</v>
      </c>
      <c r="L2682">
        <f t="shared" si="123"/>
        <v>2023</v>
      </c>
      <c r="M2682">
        <f t="shared" si="124"/>
        <v>8</v>
      </c>
      <c r="Q2682" t="str">
        <f t="shared" si="125"/>
        <v>High Loss</v>
      </c>
    </row>
    <row r="2683" spans="1:17">
      <c r="A2683" t="s">
        <v>5024</v>
      </c>
      <c r="B2683" t="s">
        <v>2935</v>
      </c>
      <c r="C2683" t="s">
        <v>117</v>
      </c>
      <c r="D2683" t="s">
        <v>530</v>
      </c>
      <c r="E2683" t="s">
        <v>68</v>
      </c>
      <c r="F2683" s="4">
        <v>45105</v>
      </c>
      <c r="G2683" t="s">
        <v>28</v>
      </c>
      <c r="H2683" t="s">
        <v>29</v>
      </c>
      <c r="I2683" t="s">
        <v>30</v>
      </c>
      <c r="J2683">
        <v>252042</v>
      </c>
      <c r="K2683" t="s">
        <v>23</v>
      </c>
      <c r="L2683">
        <f t="shared" si="123"/>
        <v>2023</v>
      </c>
      <c r="M2683">
        <f t="shared" si="124"/>
        <v>6</v>
      </c>
      <c r="Q2683" t="str">
        <f t="shared" si="125"/>
        <v>High Loss</v>
      </c>
    </row>
    <row r="2684" spans="1:17">
      <c r="A2684" t="s">
        <v>5025</v>
      </c>
      <c r="B2684" t="s">
        <v>2838</v>
      </c>
      <c r="C2684" t="s">
        <v>658</v>
      </c>
      <c r="D2684" t="s">
        <v>210</v>
      </c>
      <c r="E2684" t="s">
        <v>97</v>
      </c>
      <c r="F2684" s="4">
        <v>45398</v>
      </c>
      <c r="G2684" t="s">
        <v>28</v>
      </c>
      <c r="H2684" t="s">
        <v>29</v>
      </c>
      <c r="I2684" t="s">
        <v>74</v>
      </c>
      <c r="J2684">
        <v>370548</v>
      </c>
      <c r="K2684" t="s">
        <v>31</v>
      </c>
      <c r="L2684">
        <f t="shared" si="123"/>
        <v>2024</v>
      </c>
      <c r="M2684">
        <f t="shared" si="124"/>
        <v>4</v>
      </c>
      <c r="Q2684" t="str">
        <f t="shared" si="125"/>
        <v>High Loss</v>
      </c>
    </row>
    <row r="2685" spans="1:17">
      <c r="A2685" t="s">
        <v>5026</v>
      </c>
      <c r="B2685" t="s">
        <v>5027</v>
      </c>
      <c r="C2685" t="s">
        <v>765</v>
      </c>
      <c r="D2685" t="s">
        <v>82</v>
      </c>
      <c r="E2685" t="s">
        <v>88</v>
      </c>
      <c r="F2685" s="4">
        <v>45365</v>
      </c>
      <c r="G2685" t="s">
        <v>37</v>
      </c>
      <c r="H2685" t="s">
        <v>29</v>
      </c>
      <c r="I2685" t="s">
        <v>22</v>
      </c>
      <c r="J2685">
        <v>13812</v>
      </c>
      <c r="K2685" t="s">
        <v>23</v>
      </c>
      <c r="L2685">
        <f t="shared" si="123"/>
        <v>2024</v>
      </c>
      <c r="M2685">
        <f t="shared" si="124"/>
        <v>3</v>
      </c>
      <c r="Q2685" t="str">
        <f t="shared" si="125"/>
        <v>Low Loss</v>
      </c>
    </row>
    <row r="2686" spans="1:17">
      <c r="A2686" t="s">
        <v>5028</v>
      </c>
      <c r="B2686" t="s">
        <v>2373</v>
      </c>
      <c r="C2686" t="s">
        <v>176</v>
      </c>
      <c r="D2686" t="s">
        <v>255</v>
      </c>
      <c r="E2686" t="s">
        <v>19</v>
      </c>
      <c r="F2686" s="4">
        <v>45625</v>
      </c>
      <c r="G2686" t="s">
        <v>37</v>
      </c>
      <c r="H2686" t="s">
        <v>21</v>
      </c>
      <c r="I2686" t="s">
        <v>30</v>
      </c>
      <c r="J2686">
        <v>133065</v>
      </c>
      <c r="K2686" t="s">
        <v>31</v>
      </c>
      <c r="L2686">
        <f t="shared" si="123"/>
        <v>2024</v>
      </c>
      <c r="M2686">
        <f t="shared" si="124"/>
        <v>11</v>
      </c>
      <c r="Q2686" t="str">
        <f t="shared" si="125"/>
        <v>Low Loss</v>
      </c>
    </row>
    <row r="2687" spans="1:17">
      <c r="A2687" t="s">
        <v>5029</v>
      </c>
      <c r="B2687" t="s">
        <v>3187</v>
      </c>
      <c r="C2687" t="s">
        <v>385</v>
      </c>
      <c r="D2687" t="s">
        <v>302</v>
      </c>
      <c r="E2687" t="s">
        <v>68</v>
      </c>
      <c r="F2687" s="4">
        <v>45905</v>
      </c>
      <c r="G2687" t="s">
        <v>28</v>
      </c>
      <c r="H2687" t="s">
        <v>38</v>
      </c>
      <c r="I2687" t="s">
        <v>30</v>
      </c>
      <c r="J2687">
        <v>366494</v>
      </c>
      <c r="K2687" t="s">
        <v>23</v>
      </c>
      <c r="L2687">
        <f t="shared" si="123"/>
        <v>2025</v>
      </c>
      <c r="M2687">
        <f t="shared" si="124"/>
        <v>9</v>
      </c>
      <c r="Q2687" t="str">
        <f t="shared" si="125"/>
        <v>High Loss</v>
      </c>
    </row>
    <row r="2688" spans="1:17">
      <c r="A2688" t="s">
        <v>5030</v>
      </c>
      <c r="B2688" t="s">
        <v>2687</v>
      </c>
      <c r="C2688" t="s">
        <v>120</v>
      </c>
      <c r="D2688" t="s">
        <v>312</v>
      </c>
      <c r="E2688" t="s">
        <v>36</v>
      </c>
      <c r="F2688" s="4">
        <v>45240</v>
      </c>
      <c r="G2688" t="s">
        <v>37</v>
      </c>
      <c r="H2688" t="s">
        <v>29</v>
      </c>
      <c r="I2688" t="s">
        <v>30</v>
      </c>
      <c r="J2688">
        <v>418012</v>
      </c>
      <c r="K2688" t="s">
        <v>23</v>
      </c>
      <c r="L2688">
        <f t="shared" si="123"/>
        <v>2023</v>
      </c>
      <c r="M2688">
        <f t="shared" si="124"/>
        <v>11</v>
      </c>
      <c r="Q2688" t="str">
        <f t="shared" si="125"/>
        <v>High Loss</v>
      </c>
    </row>
    <row r="2689" spans="1:17">
      <c r="A2689" t="s">
        <v>5031</v>
      </c>
      <c r="B2689" t="s">
        <v>4677</v>
      </c>
      <c r="C2689" t="s">
        <v>134</v>
      </c>
      <c r="D2689" t="s">
        <v>18</v>
      </c>
      <c r="E2689" t="s">
        <v>68</v>
      </c>
      <c r="F2689" s="4">
        <v>45976</v>
      </c>
      <c r="G2689" t="s">
        <v>20</v>
      </c>
      <c r="H2689" t="s">
        <v>29</v>
      </c>
      <c r="I2689" t="s">
        <v>30</v>
      </c>
      <c r="J2689">
        <v>221718</v>
      </c>
      <c r="K2689" t="s">
        <v>31</v>
      </c>
      <c r="L2689">
        <f t="shared" si="123"/>
        <v>2025</v>
      </c>
      <c r="M2689">
        <f t="shared" si="124"/>
        <v>11</v>
      </c>
      <c r="Q2689" t="str">
        <f t="shared" si="125"/>
        <v>Low Loss</v>
      </c>
    </row>
    <row r="2690" spans="1:17">
      <c r="A2690" t="s">
        <v>5032</v>
      </c>
      <c r="B2690" t="s">
        <v>5033</v>
      </c>
      <c r="C2690" t="s">
        <v>479</v>
      </c>
      <c r="D2690" t="s">
        <v>18</v>
      </c>
      <c r="E2690" t="s">
        <v>58</v>
      </c>
      <c r="F2690" s="4">
        <v>45741</v>
      </c>
      <c r="G2690" t="s">
        <v>37</v>
      </c>
      <c r="H2690" t="s">
        <v>38</v>
      </c>
      <c r="I2690" t="s">
        <v>30</v>
      </c>
      <c r="J2690">
        <v>2378</v>
      </c>
      <c r="K2690" t="s">
        <v>31</v>
      </c>
      <c r="L2690">
        <f t="shared" si="123"/>
        <v>2025</v>
      </c>
      <c r="M2690">
        <f t="shared" si="124"/>
        <v>3</v>
      </c>
      <c r="Q2690" t="str">
        <f t="shared" si="125"/>
        <v>Low Loss</v>
      </c>
    </row>
    <row r="2691" spans="1:17">
      <c r="A2691" t="s">
        <v>5034</v>
      </c>
      <c r="B2691" t="s">
        <v>5035</v>
      </c>
      <c r="C2691" t="s">
        <v>1875</v>
      </c>
      <c r="D2691" t="s">
        <v>734</v>
      </c>
      <c r="E2691" t="s">
        <v>36</v>
      </c>
      <c r="F2691" s="4">
        <v>45763</v>
      </c>
      <c r="G2691" t="s">
        <v>37</v>
      </c>
      <c r="H2691" t="s">
        <v>38</v>
      </c>
      <c r="I2691" t="s">
        <v>30</v>
      </c>
      <c r="J2691">
        <v>485598</v>
      </c>
      <c r="K2691" t="s">
        <v>31</v>
      </c>
      <c r="L2691">
        <f t="shared" ref="L2691:L2754" si="126">YEAR(F2691)</f>
        <v>2025</v>
      </c>
      <c r="M2691">
        <f t="shared" ref="M2691:M2754" si="127">MONTH(F2691)</f>
        <v>4</v>
      </c>
      <c r="Q2691" t="str">
        <f t="shared" ref="Q2691:Q2754" si="128">IF(J2691&gt;250000,"High Loss","Low Loss")</f>
        <v>High Loss</v>
      </c>
    </row>
    <row r="2692" spans="1:17">
      <c r="A2692" t="s">
        <v>5036</v>
      </c>
      <c r="B2692" t="s">
        <v>5037</v>
      </c>
      <c r="C2692" t="s">
        <v>262</v>
      </c>
      <c r="D2692" t="s">
        <v>143</v>
      </c>
      <c r="E2692" t="s">
        <v>97</v>
      </c>
      <c r="F2692" s="4">
        <v>45003</v>
      </c>
      <c r="G2692" t="s">
        <v>37</v>
      </c>
      <c r="H2692" t="s">
        <v>21</v>
      </c>
      <c r="I2692" t="s">
        <v>39</v>
      </c>
      <c r="J2692">
        <v>317457</v>
      </c>
      <c r="K2692" t="s">
        <v>23</v>
      </c>
      <c r="L2692">
        <f t="shared" si="126"/>
        <v>2023</v>
      </c>
      <c r="M2692">
        <f t="shared" si="127"/>
        <v>3</v>
      </c>
      <c r="Q2692" t="str">
        <f t="shared" si="128"/>
        <v>High Loss</v>
      </c>
    </row>
    <row r="2693" spans="1:17">
      <c r="A2693" t="s">
        <v>5038</v>
      </c>
      <c r="B2693" t="s">
        <v>5039</v>
      </c>
      <c r="C2693" t="s">
        <v>889</v>
      </c>
      <c r="D2693" t="s">
        <v>354</v>
      </c>
      <c r="E2693" t="s">
        <v>63</v>
      </c>
      <c r="F2693" s="4">
        <v>45604</v>
      </c>
      <c r="G2693" t="s">
        <v>83</v>
      </c>
      <c r="H2693" t="s">
        <v>38</v>
      </c>
      <c r="I2693" t="s">
        <v>30</v>
      </c>
      <c r="J2693">
        <v>365057</v>
      </c>
      <c r="K2693" t="s">
        <v>31</v>
      </c>
      <c r="L2693">
        <f t="shared" si="126"/>
        <v>2024</v>
      </c>
      <c r="M2693">
        <f t="shared" si="127"/>
        <v>11</v>
      </c>
      <c r="Q2693" t="str">
        <f t="shared" si="128"/>
        <v>High Loss</v>
      </c>
    </row>
    <row r="2694" spans="1:17">
      <c r="A2694" t="s">
        <v>5040</v>
      </c>
      <c r="B2694" t="s">
        <v>5041</v>
      </c>
      <c r="C2694" t="s">
        <v>1637</v>
      </c>
      <c r="D2694" t="s">
        <v>232</v>
      </c>
      <c r="E2694" t="s">
        <v>97</v>
      </c>
      <c r="F2694" s="4">
        <v>45708</v>
      </c>
      <c r="G2694" t="s">
        <v>20</v>
      </c>
      <c r="H2694" t="s">
        <v>29</v>
      </c>
      <c r="I2694" t="s">
        <v>39</v>
      </c>
      <c r="J2694">
        <v>281483</v>
      </c>
      <c r="K2694" t="s">
        <v>31</v>
      </c>
      <c r="L2694">
        <f t="shared" si="126"/>
        <v>2025</v>
      </c>
      <c r="M2694">
        <f t="shared" si="127"/>
        <v>2</v>
      </c>
      <c r="Q2694" t="str">
        <f t="shared" si="128"/>
        <v>High Loss</v>
      </c>
    </row>
    <row r="2695" spans="1:17">
      <c r="A2695" t="s">
        <v>5042</v>
      </c>
      <c r="B2695" t="s">
        <v>2507</v>
      </c>
      <c r="C2695" t="s">
        <v>679</v>
      </c>
      <c r="D2695" t="s">
        <v>263</v>
      </c>
      <c r="E2695" t="s">
        <v>58</v>
      </c>
      <c r="F2695" s="4">
        <v>46022</v>
      </c>
      <c r="G2695" t="s">
        <v>83</v>
      </c>
      <c r="H2695" t="s">
        <v>38</v>
      </c>
      <c r="I2695" t="s">
        <v>30</v>
      </c>
      <c r="J2695">
        <v>143719</v>
      </c>
      <c r="K2695" t="s">
        <v>23</v>
      </c>
      <c r="L2695">
        <f t="shared" si="126"/>
        <v>2025</v>
      </c>
      <c r="M2695">
        <f t="shared" si="127"/>
        <v>12</v>
      </c>
      <c r="Q2695" t="str">
        <f t="shared" si="128"/>
        <v>Low Loss</v>
      </c>
    </row>
    <row r="2696" spans="1:17">
      <c r="A2696" t="s">
        <v>5043</v>
      </c>
      <c r="B2696" t="s">
        <v>5044</v>
      </c>
      <c r="C2696" t="s">
        <v>1691</v>
      </c>
      <c r="D2696" t="s">
        <v>170</v>
      </c>
      <c r="E2696" t="s">
        <v>63</v>
      </c>
      <c r="F2696" s="4">
        <v>45083</v>
      </c>
      <c r="G2696" t="s">
        <v>28</v>
      </c>
      <c r="H2696" t="s">
        <v>38</v>
      </c>
      <c r="I2696" t="s">
        <v>30</v>
      </c>
      <c r="J2696">
        <v>103395</v>
      </c>
      <c r="K2696" t="s">
        <v>31</v>
      </c>
      <c r="L2696">
        <f t="shared" si="126"/>
        <v>2023</v>
      </c>
      <c r="M2696">
        <f t="shared" si="127"/>
        <v>6</v>
      </c>
      <c r="Q2696" t="str">
        <f t="shared" si="128"/>
        <v>Low Loss</v>
      </c>
    </row>
    <row r="2697" spans="1:17">
      <c r="A2697" t="s">
        <v>5045</v>
      </c>
      <c r="B2697" t="s">
        <v>500</v>
      </c>
      <c r="C2697" t="s">
        <v>818</v>
      </c>
      <c r="D2697" t="s">
        <v>206</v>
      </c>
      <c r="E2697" t="s">
        <v>36</v>
      </c>
      <c r="F2697" s="4">
        <v>45351</v>
      </c>
      <c r="G2697" t="s">
        <v>28</v>
      </c>
      <c r="H2697" t="s">
        <v>21</v>
      </c>
      <c r="I2697" t="s">
        <v>39</v>
      </c>
      <c r="J2697">
        <v>444378</v>
      </c>
      <c r="K2697" t="s">
        <v>23</v>
      </c>
      <c r="L2697">
        <f t="shared" si="126"/>
        <v>2024</v>
      </c>
      <c r="M2697">
        <f t="shared" si="127"/>
        <v>2</v>
      </c>
      <c r="Q2697" t="str">
        <f t="shared" si="128"/>
        <v>High Loss</v>
      </c>
    </row>
    <row r="2698" spans="1:17">
      <c r="A2698" t="s">
        <v>5046</v>
      </c>
      <c r="B2698" t="s">
        <v>5047</v>
      </c>
      <c r="C2698" t="s">
        <v>834</v>
      </c>
      <c r="D2698" t="s">
        <v>107</v>
      </c>
      <c r="E2698" t="s">
        <v>63</v>
      </c>
      <c r="F2698" s="4">
        <v>45503</v>
      </c>
      <c r="G2698" t="s">
        <v>83</v>
      </c>
      <c r="H2698" t="s">
        <v>38</v>
      </c>
      <c r="I2698" t="s">
        <v>39</v>
      </c>
      <c r="J2698">
        <v>188196</v>
      </c>
      <c r="K2698" t="s">
        <v>31</v>
      </c>
      <c r="L2698">
        <f t="shared" si="126"/>
        <v>2024</v>
      </c>
      <c r="M2698">
        <f t="shared" si="127"/>
        <v>7</v>
      </c>
      <c r="Q2698" t="str">
        <f t="shared" si="128"/>
        <v>Low Loss</v>
      </c>
    </row>
    <row r="2699" spans="1:17">
      <c r="A2699" t="s">
        <v>5048</v>
      </c>
      <c r="B2699" t="s">
        <v>2201</v>
      </c>
      <c r="C2699" t="s">
        <v>490</v>
      </c>
      <c r="D2699" t="s">
        <v>67</v>
      </c>
      <c r="E2699" t="s">
        <v>63</v>
      </c>
      <c r="F2699" s="4">
        <v>45348</v>
      </c>
      <c r="G2699" t="s">
        <v>28</v>
      </c>
      <c r="H2699" t="s">
        <v>21</v>
      </c>
      <c r="I2699" t="s">
        <v>30</v>
      </c>
      <c r="J2699">
        <v>125035</v>
      </c>
      <c r="K2699" t="s">
        <v>23</v>
      </c>
      <c r="L2699">
        <f t="shared" si="126"/>
        <v>2024</v>
      </c>
      <c r="M2699">
        <f t="shared" si="127"/>
        <v>2</v>
      </c>
      <c r="Q2699" t="str">
        <f t="shared" si="128"/>
        <v>Low Loss</v>
      </c>
    </row>
    <row r="2700" spans="1:17">
      <c r="A2700" t="s">
        <v>5049</v>
      </c>
      <c r="B2700" t="s">
        <v>5050</v>
      </c>
      <c r="C2700" t="s">
        <v>106</v>
      </c>
      <c r="D2700" t="s">
        <v>173</v>
      </c>
      <c r="E2700" t="s">
        <v>58</v>
      </c>
      <c r="F2700" s="4">
        <v>45464</v>
      </c>
      <c r="G2700" t="s">
        <v>37</v>
      </c>
      <c r="H2700" t="s">
        <v>38</v>
      </c>
      <c r="I2700" t="s">
        <v>39</v>
      </c>
      <c r="J2700">
        <v>218578</v>
      </c>
      <c r="K2700" t="s">
        <v>31</v>
      </c>
      <c r="L2700">
        <f t="shared" si="126"/>
        <v>2024</v>
      </c>
      <c r="M2700">
        <f t="shared" si="127"/>
        <v>6</v>
      </c>
      <c r="Q2700" t="str">
        <f t="shared" si="128"/>
        <v>Low Loss</v>
      </c>
    </row>
    <row r="2701" spans="1:17">
      <c r="A2701" t="s">
        <v>5051</v>
      </c>
      <c r="B2701" t="s">
        <v>5052</v>
      </c>
      <c r="C2701" t="s">
        <v>287</v>
      </c>
      <c r="D2701" t="s">
        <v>173</v>
      </c>
      <c r="E2701" t="s">
        <v>19</v>
      </c>
      <c r="F2701" s="4">
        <v>44952</v>
      </c>
      <c r="G2701" t="s">
        <v>37</v>
      </c>
      <c r="H2701" t="s">
        <v>38</v>
      </c>
      <c r="I2701" t="s">
        <v>22</v>
      </c>
      <c r="J2701">
        <v>17780</v>
      </c>
      <c r="K2701" t="s">
        <v>31</v>
      </c>
      <c r="L2701">
        <f t="shared" si="126"/>
        <v>2023</v>
      </c>
      <c r="M2701">
        <f t="shared" si="127"/>
        <v>1</v>
      </c>
      <c r="Q2701" t="str">
        <f t="shared" si="128"/>
        <v>Low Loss</v>
      </c>
    </row>
    <row r="2702" spans="1:17">
      <c r="A2702" t="s">
        <v>5053</v>
      </c>
      <c r="B2702" t="s">
        <v>3737</v>
      </c>
      <c r="C2702" t="s">
        <v>395</v>
      </c>
      <c r="D2702" t="s">
        <v>163</v>
      </c>
      <c r="E2702" t="s">
        <v>88</v>
      </c>
      <c r="F2702" s="4">
        <v>45007</v>
      </c>
      <c r="G2702" t="s">
        <v>28</v>
      </c>
      <c r="H2702" t="s">
        <v>38</v>
      </c>
      <c r="I2702" t="s">
        <v>30</v>
      </c>
      <c r="J2702">
        <v>390787</v>
      </c>
      <c r="K2702" t="s">
        <v>23</v>
      </c>
      <c r="L2702">
        <f t="shared" si="126"/>
        <v>2023</v>
      </c>
      <c r="M2702">
        <f t="shared" si="127"/>
        <v>3</v>
      </c>
      <c r="Q2702" t="str">
        <f t="shared" si="128"/>
        <v>High Loss</v>
      </c>
    </row>
    <row r="2703" spans="1:17">
      <c r="A2703" t="s">
        <v>5054</v>
      </c>
      <c r="B2703" t="s">
        <v>2034</v>
      </c>
      <c r="C2703" t="s">
        <v>504</v>
      </c>
      <c r="D2703" t="s">
        <v>103</v>
      </c>
      <c r="E2703" t="s">
        <v>58</v>
      </c>
      <c r="F2703" s="4">
        <v>45004</v>
      </c>
      <c r="G2703" t="s">
        <v>20</v>
      </c>
      <c r="H2703" t="s">
        <v>29</v>
      </c>
      <c r="I2703" t="s">
        <v>22</v>
      </c>
      <c r="J2703">
        <v>71332</v>
      </c>
      <c r="K2703" t="s">
        <v>23</v>
      </c>
      <c r="L2703">
        <f t="shared" si="126"/>
        <v>2023</v>
      </c>
      <c r="M2703">
        <f t="shared" si="127"/>
        <v>3</v>
      </c>
      <c r="Q2703" t="str">
        <f t="shared" si="128"/>
        <v>Low Loss</v>
      </c>
    </row>
    <row r="2704" spans="1:17">
      <c r="A2704" t="s">
        <v>5055</v>
      </c>
      <c r="B2704" t="s">
        <v>5056</v>
      </c>
      <c r="C2704" t="s">
        <v>444</v>
      </c>
      <c r="D2704" t="s">
        <v>382</v>
      </c>
      <c r="E2704" t="s">
        <v>36</v>
      </c>
      <c r="F2704" s="4">
        <v>45041</v>
      </c>
      <c r="G2704" t="s">
        <v>37</v>
      </c>
      <c r="H2704" t="s">
        <v>21</v>
      </c>
      <c r="I2704" t="s">
        <v>39</v>
      </c>
      <c r="J2704">
        <v>163128</v>
      </c>
      <c r="K2704" t="s">
        <v>31</v>
      </c>
      <c r="L2704">
        <f t="shared" si="126"/>
        <v>2023</v>
      </c>
      <c r="M2704">
        <f t="shared" si="127"/>
        <v>4</v>
      </c>
      <c r="Q2704" t="str">
        <f t="shared" si="128"/>
        <v>Low Loss</v>
      </c>
    </row>
    <row r="2705" spans="1:17">
      <c r="A2705" t="s">
        <v>5057</v>
      </c>
      <c r="B2705" t="s">
        <v>958</v>
      </c>
      <c r="C2705" t="s">
        <v>220</v>
      </c>
      <c r="D2705" t="s">
        <v>236</v>
      </c>
      <c r="E2705" t="s">
        <v>68</v>
      </c>
      <c r="F2705" s="4">
        <v>44963</v>
      </c>
      <c r="G2705" t="s">
        <v>28</v>
      </c>
      <c r="H2705" t="s">
        <v>29</v>
      </c>
      <c r="I2705" t="s">
        <v>30</v>
      </c>
      <c r="J2705">
        <v>306030</v>
      </c>
      <c r="K2705" t="s">
        <v>31</v>
      </c>
      <c r="L2705">
        <f t="shared" si="126"/>
        <v>2023</v>
      </c>
      <c r="M2705">
        <f t="shared" si="127"/>
        <v>2</v>
      </c>
      <c r="Q2705" t="str">
        <f t="shared" si="128"/>
        <v>High Loss</v>
      </c>
    </row>
    <row r="2706" spans="1:17">
      <c r="A2706" t="s">
        <v>5058</v>
      </c>
      <c r="B2706" t="s">
        <v>4934</v>
      </c>
      <c r="C2706" t="s">
        <v>490</v>
      </c>
      <c r="D2706" t="s">
        <v>302</v>
      </c>
      <c r="E2706" t="s">
        <v>97</v>
      </c>
      <c r="F2706" s="4">
        <v>44951</v>
      </c>
      <c r="G2706" t="s">
        <v>28</v>
      </c>
      <c r="H2706" t="s">
        <v>38</v>
      </c>
      <c r="I2706" t="s">
        <v>30</v>
      </c>
      <c r="J2706">
        <v>407775</v>
      </c>
      <c r="K2706" t="s">
        <v>31</v>
      </c>
      <c r="L2706">
        <f t="shared" si="126"/>
        <v>2023</v>
      </c>
      <c r="M2706">
        <f t="shared" si="127"/>
        <v>1</v>
      </c>
      <c r="Q2706" t="str">
        <f t="shared" si="128"/>
        <v>High Loss</v>
      </c>
    </row>
    <row r="2707" spans="1:17">
      <c r="A2707" t="s">
        <v>5059</v>
      </c>
      <c r="B2707" t="s">
        <v>5060</v>
      </c>
      <c r="C2707" t="s">
        <v>1252</v>
      </c>
      <c r="D2707" t="s">
        <v>273</v>
      </c>
      <c r="E2707" t="s">
        <v>88</v>
      </c>
      <c r="F2707" s="4">
        <v>44942</v>
      </c>
      <c r="G2707" t="s">
        <v>37</v>
      </c>
      <c r="H2707" t="s">
        <v>38</v>
      </c>
      <c r="I2707" t="s">
        <v>30</v>
      </c>
      <c r="J2707">
        <v>128860</v>
      </c>
      <c r="K2707" t="s">
        <v>31</v>
      </c>
      <c r="L2707">
        <f t="shared" si="126"/>
        <v>2023</v>
      </c>
      <c r="M2707">
        <f t="shared" si="127"/>
        <v>1</v>
      </c>
      <c r="Q2707" t="str">
        <f t="shared" si="128"/>
        <v>Low Loss</v>
      </c>
    </row>
    <row r="2708" spans="1:17">
      <c r="A2708" t="s">
        <v>5061</v>
      </c>
      <c r="B2708" t="s">
        <v>712</v>
      </c>
      <c r="C2708" t="s">
        <v>1515</v>
      </c>
      <c r="D2708" t="s">
        <v>167</v>
      </c>
      <c r="E2708" t="s">
        <v>97</v>
      </c>
      <c r="F2708" s="4">
        <v>45241</v>
      </c>
      <c r="G2708" t="s">
        <v>83</v>
      </c>
      <c r="H2708" t="s">
        <v>21</v>
      </c>
      <c r="I2708" t="s">
        <v>30</v>
      </c>
      <c r="J2708">
        <v>441461</v>
      </c>
      <c r="K2708" t="s">
        <v>23</v>
      </c>
      <c r="L2708">
        <f t="shared" si="126"/>
        <v>2023</v>
      </c>
      <c r="M2708">
        <f t="shared" si="127"/>
        <v>11</v>
      </c>
      <c r="Q2708" t="str">
        <f t="shared" si="128"/>
        <v>High Loss</v>
      </c>
    </row>
    <row r="2709" spans="1:17">
      <c r="A2709" t="s">
        <v>5062</v>
      </c>
      <c r="B2709" t="s">
        <v>5063</v>
      </c>
      <c r="C2709" t="s">
        <v>1252</v>
      </c>
      <c r="D2709" t="s">
        <v>167</v>
      </c>
      <c r="E2709" t="s">
        <v>19</v>
      </c>
      <c r="F2709" s="4">
        <v>45421</v>
      </c>
      <c r="G2709" t="s">
        <v>28</v>
      </c>
      <c r="H2709" t="s">
        <v>21</v>
      </c>
      <c r="I2709" t="s">
        <v>74</v>
      </c>
      <c r="J2709">
        <v>285351</v>
      </c>
      <c r="K2709" t="s">
        <v>23</v>
      </c>
      <c r="L2709">
        <f t="shared" si="126"/>
        <v>2024</v>
      </c>
      <c r="M2709">
        <f t="shared" si="127"/>
        <v>5</v>
      </c>
      <c r="Q2709" t="str">
        <f t="shared" si="128"/>
        <v>High Loss</v>
      </c>
    </row>
    <row r="2710" spans="1:17">
      <c r="A2710" t="s">
        <v>5064</v>
      </c>
      <c r="B2710" t="s">
        <v>3641</v>
      </c>
      <c r="C2710" t="s">
        <v>1836</v>
      </c>
      <c r="D2710" t="s">
        <v>382</v>
      </c>
      <c r="E2710" t="s">
        <v>68</v>
      </c>
      <c r="F2710" s="4">
        <v>45036</v>
      </c>
      <c r="G2710" t="s">
        <v>37</v>
      </c>
      <c r="H2710" t="s">
        <v>38</v>
      </c>
      <c r="I2710" t="s">
        <v>39</v>
      </c>
      <c r="J2710">
        <v>355072</v>
      </c>
      <c r="K2710" t="s">
        <v>23</v>
      </c>
      <c r="L2710">
        <f t="shared" si="126"/>
        <v>2023</v>
      </c>
      <c r="M2710">
        <f t="shared" si="127"/>
        <v>4</v>
      </c>
      <c r="Q2710" t="str">
        <f t="shared" si="128"/>
        <v>High Loss</v>
      </c>
    </row>
    <row r="2711" spans="1:17">
      <c r="A2711" t="s">
        <v>5065</v>
      </c>
      <c r="B2711" t="s">
        <v>5066</v>
      </c>
      <c r="C2711" t="s">
        <v>166</v>
      </c>
      <c r="D2711" t="s">
        <v>124</v>
      </c>
      <c r="E2711" t="s">
        <v>97</v>
      </c>
      <c r="F2711" s="4">
        <v>45971</v>
      </c>
      <c r="G2711" t="s">
        <v>28</v>
      </c>
      <c r="H2711" t="s">
        <v>38</v>
      </c>
      <c r="I2711" t="s">
        <v>30</v>
      </c>
      <c r="J2711">
        <v>108860</v>
      </c>
      <c r="K2711" t="s">
        <v>31</v>
      </c>
      <c r="L2711">
        <f t="shared" si="126"/>
        <v>2025</v>
      </c>
      <c r="M2711">
        <f t="shared" si="127"/>
        <v>11</v>
      </c>
      <c r="Q2711" t="str">
        <f t="shared" si="128"/>
        <v>Low Loss</v>
      </c>
    </row>
    <row r="2712" spans="1:17">
      <c r="A2712" t="s">
        <v>5067</v>
      </c>
      <c r="B2712" t="s">
        <v>5068</v>
      </c>
      <c r="C2712" t="s">
        <v>343</v>
      </c>
      <c r="D2712" t="s">
        <v>78</v>
      </c>
      <c r="E2712" t="s">
        <v>19</v>
      </c>
      <c r="F2712" s="4">
        <v>45536</v>
      </c>
      <c r="G2712" t="s">
        <v>37</v>
      </c>
      <c r="H2712" t="s">
        <v>38</v>
      </c>
      <c r="I2712" t="s">
        <v>74</v>
      </c>
      <c r="J2712">
        <v>309590</v>
      </c>
      <c r="K2712" t="s">
        <v>31</v>
      </c>
      <c r="L2712">
        <f t="shared" si="126"/>
        <v>2024</v>
      </c>
      <c r="M2712">
        <f t="shared" si="127"/>
        <v>9</v>
      </c>
      <c r="Q2712" t="str">
        <f t="shared" si="128"/>
        <v>High Loss</v>
      </c>
    </row>
    <row r="2713" spans="1:17">
      <c r="A2713" t="s">
        <v>5069</v>
      </c>
      <c r="B2713" t="s">
        <v>5070</v>
      </c>
      <c r="C2713" t="s">
        <v>1490</v>
      </c>
      <c r="D2713" t="s">
        <v>521</v>
      </c>
      <c r="E2713" t="s">
        <v>63</v>
      </c>
      <c r="F2713" s="4">
        <v>45855</v>
      </c>
      <c r="G2713" t="s">
        <v>20</v>
      </c>
      <c r="H2713" t="s">
        <v>21</v>
      </c>
      <c r="I2713" t="s">
        <v>30</v>
      </c>
      <c r="J2713">
        <v>281541</v>
      </c>
      <c r="K2713" t="s">
        <v>31</v>
      </c>
      <c r="L2713">
        <f t="shared" si="126"/>
        <v>2025</v>
      </c>
      <c r="M2713">
        <f t="shared" si="127"/>
        <v>7</v>
      </c>
      <c r="Q2713" t="str">
        <f t="shared" si="128"/>
        <v>High Loss</v>
      </c>
    </row>
    <row r="2714" spans="1:17">
      <c r="A2714" t="s">
        <v>5071</v>
      </c>
      <c r="B2714" t="s">
        <v>3380</v>
      </c>
      <c r="C2714" t="s">
        <v>754</v>
      </c>
      <c r="D2714" t="s">
        <v>163</v>
      </c>
      <c r="E2714" t="s">
        <v>97</v>
      </c>
      <c r="F2714" s="4">
        <v>44988</v>
      </c>
      <c r="G2714" t="s">
        <v>83</v>
      </c>
      <c r="H2714" t="s">
        <v>29</v>
      </c>
      <c r="I2714" t="s">
        <v>30</v>
      </c>
      <c r="J2714">
        <v>456237</v>
      </c>
      <c r="K2714" t="s">
        <v>31</v>
      </c>
      <c r="L2714">
        <f t="shared" si="126"/>
        <v>2023</v>
      </c>
      <c r="M2714">
        <f t="shared" si="127"/>
        <v>3</v>
      </c>
      <c r="Q2714" t="str">
        <f t="shared" si="128"/>
        <v>High Loss</v>
      </c>
    </row>
    <row r="2715" spans="1:17">
      <c r="A2715" t="s">
        <v>5072</v>
      </c>
      <c r="B2715" t="s">
        <v>4619</v>
      </c>
      <c r="C2715" t="s">
        <v>585</v>
      </c>
      <c r="D2715" t="s">
        <v>177</v>
      </c>
      <c r="E2715" t="s">
        <v>97</v>
      </c>
      <c r="F2715" s="4">
        <v>45318</v>
      </c>
      <c r="G2715" t="s">
        <v>83</v>
      </c>
      <c r="H2715" t="s">
        <v>38</v>
      </c>
      <c r="I2715" t="s">
        <v>39</v>
      </c>
      <c r="J2715">
        <v>282529</v>
      </c>
      <c r="K2715" t="s">
        <v>23</v>
      </c>
      <c r="L2715">
        <f t="shared" si="126"/>
        <v>2024</v>
      </c>
      <c r="M2715">
        <f t="shared" si="127"/>
        <v>1</v>
      </c>
      <c r="Q2715" t="str">
        <f t="shared" si="128"/>
        <v>High Loss</v>
      </c>
    </row>
    <row r="2716" spans="1:17">
      <c r="A2716" t="s">
        <v>5073</v>
      </c>
      <c r="B2716" t="s">
        <v>762</v>
      </c>
      <c r="C2716" t="s">
        <v>900</v>
      </c>
      <c r="D2716" t="s">
        <v>82</v>
      </c>
      <c r="E2716" t="s">
        <v>88</v>
      </c>
      <c r="F2716" s="4">
        <v>45724</v>
      </c>
      <c r="G2716" t="s">
        <v>83</v>
      </c>
      <c r="H2716" t="s">
        <v>38</v>
      </c>
      <c r="I2716" t="s">
        <v>39</v>
      </c>
      <c r="J2716">
        <v>212367</v>
      </c>
      <c r="K2716" t="s">
        <v>31</v>
      </c>
      <c r="L2716">
        <f t="shared" si="126"/>
        <v>2025</v>
      </c>
      <c r="M2716">
        <f t="shared" si="127"/>
        <v>3</v>
      </c>
      <c r="Q2716" t="str">
        <f t="shared" si="128"/>
        <v>Low Loss</v>
      </c>
    </row>
    <row r="2717" spans="1:17">
      <c r="A2717" t="s">
        <v>5074</v>
      </c>
      <c r="B2717" t="s">
        <v>116</v>
      </c>
      <c r="C2717" t="s">
        <v>496</v>
      </c>
      <c r="D2717" t="s">
        <v>131</v>
      </c>
      <c r="E2717" t="s">
        <v>68</v>
      </c>
      <c r="F2717" s="4">
        <v>45162</v>
      </c>
      <c r="G2717" t="s">
        <v>83</v>
      </c>
      <c r="H2717" t="s">
        <v>38</v>
      </c>
      <c r="I2717" t="s">
        <v>30</v>
      </c>
      <c r="J2717">
        <v>243087</v>
      </c>
      <c r="K2717" t="s">
        <v>31</v>
      </c>
      <c r="L2717">
        <f t="shared" si="126"/>
        <v>2023</v>
      </c>
      <c r="M2717">
        <f t="shared" si="127"/>
        <v>8</v>
      </c>
      <c r="Q2717" t="str">
        <f t="shared" si="128"/>
        <v>Low Loss</v>
      </c>
    </row>
    <row r="2718" spans="1:17">
      <c r="A2718" t="s">
        <v>5075</v>
      </c>
      <c r="B2718" t="s">
        <v>5076</v>
      </c>
      <c r="C2718" t="s">
        <v>379</v>
      </c>
      <c r="D2718" t="s">
        <v>259</v>
      </c>
      <c r="E2718" t="s">
        <v>88</v>
      </c>
      <c r="F2718" s="4">
        <v>45864</v>
      </c>
      <c r="G2718" t="s">
        <v>20</v>
      </c>
      <c r="H2718" t="s">
        <v>38</v>
      </c>
      <c r="I2718" t="s">
        <v>30</v>
      </c>
      <c r="J2718">
        <v>341244</v>
      </c>
      <c r="K2718" t="s">
        <v>31</v>
      </c>
      <c r="L2718">
        <f t="shared" si="126"/>
        <v>2025</v>
      </c>
      <c r="M2718">
        <f t="shared" si="127"/>
        <v>7</v>
      </c>
      <c r="Q2718" t="str">
        <f t="shared" si="128"/>
        <v>High Loss</v>
      </c>
    </row>
    <row r="2719" spans="1:17">
      <c r="A2719" t="s">
        <v>5077</v>
      </c>
      <c r="B2719" t="s">
        <v>1051</v>
      </c>
      <c r="C2719" t="s">
        <v>722</v>
      </c>
      <c r="D2719" t="s">
        <v>147</v>
      </c>
      <c r="E2719" t="s">
        <v>36</v>
      </c>
      <c r="F2719" s="4">
        <v>45638</v>
      </c>
      <c r="G2719" t="s">
        <v>20</v>
      </c>
      <c r="H2719" t="s">
        <v>38</v>
      </c>
      <c r="I2719" t="s">
        <v>22</v>
      </c>
      <c r="J2719">
        <v>13214</v>
      </c>
      <c r="K2719" t="s">
        <v>23</v>
      </c>
      <c r="L2719">
        <f t="shared" si="126"/>
        <v>2024</v>
      </c>
      <c r="M2719">
        <f t="shared" si="127"/>
        <v>12</v>
      </c>
      <c r="Q2719" t="str">
        <f t="shared" si="128"/>
        <v>Low Loss</v>
      </c>
    </row>
    <row r="2720" spans="1:17">
      <c r="A2720" t="s">
        <v>5078</v>
      </c>
      <c r="B2720" t="s">
        <v>2273</v>
      </c>
      <c r="C2720" t="s">
        <v>648</v>
      </c>
      <c r="D2720" t="s">
        <v>143</v>
      </c>
      <c r="E2720" t="s">
        <v>88</v>
      </c>
      <c r="F2720" s="4">
        <v>45444</v>
      </c>
      <c r="G2720" t="s">
        <v>20</v>
      </c>
      <c r="H2720" t="s">
        <v>21</v>
      </c>
      <c r="I2720" t="s">
        <v>30</v>
      </c>
      <c r="J2720">
        <v>303039</v>
      </c>
      <c r="K2720" t="s">
        <v>23</v>
      </c>
      <c r="L2720">
        <f t="shared" si="126"/>
        <v>2024</v>
      </c>
      <c r="M2720">
        <f t="shared" si="127"/>
        <v>6</v>
      </c>
      <c r="Q2720" t="str">
        <f t="shared" si="128"/>
        <v>High Loss</v>
      </c>
    </row>
    <row r="2721" spans="1:17">
      <c r="A2721" t="s">
        <v>5079</v>
      </c>
      <c r="B2721" t="s">
        <v>4041</v>
      </c>
      <c r="C2721" t="s">
        <v>166</v>
      </c>
      <c r="D2721" t="s">
        <v>521</v>
      </c>
      <c r="E2721" t="s">
        <v>97</v>
      </c>
      <c r="F2721" s="4">
        <v>45662</v>
      </c>
      <c r="G2721" t="s">
        <v>83</v>
      </c>
      <c r="H2721" t="s">
        <v>21</v>
      </c>
      <c r="I2721" t="s">
        <v>22</v>
      </c>
      <c r="J2721">
        <v>6595</v>
      </c>
      <c r="K2721" t="s">
        <v>31</v>
      </c>
      <c r="L2721">
        <f t="shared" si="126"/>
        <v>2025</v>
      </c>
      <c r="M2721">
        <f t="shared" si="127"/>
        <v>1</v>
      </c>
      <c r="Q2721" t="str">
        <f t="shared" si="128"/>
        <v>Low Loss</v>
      </c>
    </row>
    <row r="2722" spans="1:17">
      <c r="A2722" t="s">
        <v>5080</v>
      </c>
      <c r="B2722" t="s">
        <v>4537</v>
      </c>
      <c r="C2722" t="s">
        <v>572</v>
      </c>
      <c r="D2722" t="s">
        <v>292</v>
      </c>
      <c r="E2722" t="s">
        <v>68</v>
      </c>
      <c r="F2722" s="4">
        <v>45007</v>
      </c>
      <c r="G2722" t="s">
        <v>20</v>
      </c>
      <c r="H2722" t="s">
        <v>38</v>
      </c>
      <c r="I2722" t="s">
        <v>30</v>
      </c>
      <c r="J2722">
        <v>479036</v>
      </c>
      <c r="K2722" t="s">
        <v>31</v>
      </c>
      <c r="L2722">
        <f t="shared" si="126"/>
        <v>2023</v>
      </c>
      <c r="M2722">
        <f t="shared" si="127"/>
        <v>3</v>
      </c>
      <c r="Q2722" t="str">
        <f t="shared" si="128"/>
        <v>High Loss</v>
      </c>
    </row>
    <row r="2723" spans="1:17">
      <c r="A2723" t="s">
        <v>5081</v>
      </c>
      <c r="B2723" t="s">
        <v>3663</v>
      </c>
      <c r="C2723" t="s">
        <v>1179</v>
      </c>
      <c r="D2723" t="s">
        <v>373</v>
      </c>
      <c r="E2723" t="s">
        <v>88</v>
      </c>
      <c r="F2723" s="4">
        <v>45147</v>
      </c>
      <c r="G2723" t="s">
        <v>28</v>
      </c>
      <c r="H2723" t="s">
        <v>21</v>
      </c>
      <c r="I2723" t="s">
        <v>30</v>
      </c>
      <c r="J2723">
        <v>227146</v>
      </c>
      <c r="K2723" t="s">
        <v>31</v>
      </c>
      <c r="L2723">
        <f t="shared" si="126"/>
        <v>2023</v>
      </c>
      <c r="M2723">
        <f t="shared" si="127"/>
        <v>8</v>
      </c>
      <c r="Q2723" t="str">
        <f t="shared" si="128"/>
        <v>Low Loss</v>
      </c>
    </row>
    <row r="2724" spans="1:17">
      <c r="A2724" t="s">
        <v>5082</v>
      </c>
      <c r="B2724" t="s">
        <v>390</v>
      </c>
      <c r="C2724" t="s">
        <v>337</v>
      </c>
      <c r="D2724" t="s">
        <v>284</v>
      </c>
      <c r="E2724" t="s">
        <v>88</v>
      </c>
      <c r="F2724" s="4">
        <v>45333</v>
      </c>
      <c r="G2724" t="s">
        <v>37</v>
      </c>
      <c r="H2724" t="s">
        <v>29</v>
      </c>
      <c r="I2724" t="s">
        <v>30</v>
      </c>
      <c r="J2724">
        <v>165693</v>
      </c>
      <c r="K2724" t="s">
        <v>31</v>
      </c>
      <c r="L2724">
        <f t="shared" si="126"/>
        <v>2024</v>
      </c>
      <c r="M2724">
        <f t="shared" si="127"/>
        <v>2</v>
      </c>
      <c r="Q2724" t="str">
        <f t="shared" si="128"/>
        <v>Low Loss</v>
      </c>
    </row>
    <row r="2725" spans="1:17">
      <c r="A2725" t="s">
        <v>5083</v>
      </c>
      <c r="B2725" t="s">
        <v>5084</v>
      </c>
      <c r="C2725" t="s">
        <v>1358</v>
      </c>
      <c r="D2725" t="s">
        <v>322</v>
      </c>
      <c r="E2725" t="s">
        <v>36</v>
      </c>
      <c r="F2725" s="4">
        <v>45913</v>
      </c>
      <c r="G2725" t="s">
        <v>20</v>
      </c>
      <c r="H2725" t="s">
        <v>29</v>
      </c>
      <c r="I2725" t="s">
        <v>30</v>
      </c>
      <c r="J2725">
        <v>140263</v>
      </c>
      <c r="K2725" t="s">
        <v>23</v>
      </c>
      <c r="L2725">
        <f t="shared" si="126"/>
        <v>2025</v>
      </c>
      <c r="M2725">
        <f t="shared" si="127"/>
        <v>9</v>
      </c>
      <c r="Q2725" t="str">
        <f t="shared" si="128"/>
        <v>Low Loss</v>
      </c>
    </row>
    <row r="2726" spans="1:17">
      <c r="A2726" t="s">
        <v>5085</v>
      </c>
      <c r="B2726" t="s">
        <v>5086</v>
      </c>
      <c r="C2726" t="s">
        <v>614</v>
      </c>
      <c r="D2726" t="s">
        <v>124</v>
      </c>
      <c r="E2726" t="s">
        <v>19</v>
      </c>
      <c r="F2726" s="4">
        <v>45313</v>
      </c>
      <c r="G2726" t="s">
        <v>37</v>
      </c>
      <c r="H2726" t="s">
        <v>38</v>
      </c>
      <c r="I2726" t="s">
        <v>30</v>
      </c>
      <c r="J2726">
        <v>258292</v>
      </c>
      <c r="K2726" t="s">
        <v>23</v>
      </c>
      <c r="L2726">
        <f t="shared" si="126"/>
        <v>2024</v>
      </c>
      <c r="M2726">
        <f t="shared" si="127"/>
        <v>1</v>
      </c>
      <c r="Q2726" t="str">
        <f t="shared" si="128"/>
        <v>High Loss</v>
      </c>
    </row>
    <row r="2727" spans="1:17">
      <c r="A2727" t="s">
        <v>5087</v>
      </c>
      <c r="B2727" t="s">
        <v>5088</v>
      </c>
      <c r="C2727" t="s">
        <v>184</v>
      </c>
      <c r="D2727" t="s">
        <v>365</v>
      </c>
      <c r="E2727" t="s">
        <v>88</v>
      </c>
      <c r="F2727" s="4">
        <v>45604</v>
      </c>
      <c r="G2727" t="s">
        <v>20</v>
      </c>
      <c r="H2727" t="s">
        <v>38</v>
      </c>
      <c r="I2727" t="s">
        <v>22</v>
      </c>
      <c r="J2727">
        <v>235111</v>
      </c>
      <c r="K2727" t="s">
        <v>23</v>
      </c>
      <c r="L2727">
        <f t="shared" si="126"/>
        <v>2024</v>
      </c>
      <c r="M2727">
        <f t="shared" si="127"/>
        <v>11</v>
      </c>
      <c r="Q2727" t="str">
        <f t="shared" si="128"/>
        <v>Low Loss</v>
      </c>
    </row>
    <row r="2728" spans="1:17">
      <c r="A2728" t="s">
        <v>5089</v>
      </c>
      <c r="B2728" t="s">
        <v>5090</v>
      </c>
      <c r="C2728" t="s">
        <v>1058</v>
      </c>
      <c r="D2728" t="s">
        <v>821</v>
      </c>
      <c r="E2728" t="s">
        <v>63</v>
      </c>
      <c r="F2728" s="4">
        <v>45092</v>
      </c>
      <c r="G2728" t="s">
        <v>20</v>
      </c>
      <c r="H2728" t="s">
        <v>38</v>
      </c>
      <c r="I2728" t="s">
        <v>39</v>
      </c>
      <c r="J2728">
        <v>342247</v>
      </c>
      <c r="K2728" t="s">
        <v>31</v>
      </c>
      <c r="L2728">
        <f t="shared" si="126"/>
        <v>2023</v>
      </c>
      <c r="M2728">
        <f t="shared" si="127"/>
        <v>6</v>
      </c>
      <c r="Q2728" t="str">
        <f t="shared" si="128"/>
        <v>High Loss</v>
      </c>
    </row>
    <row r="2729" spans="1:17">
      <c r="A2729" t="s">
        <v>5091</v>
      </c>
      <c r="B2729" t="s">
        <v>1208</v>
      </c>
      <c r="C2729" t="s">
        <v>332</v>
      </c>
      <c r="D2729" t="s">
        <v>44</v>
      </c>
      <c r="E2729" t="s">
        <v>19</v>
      </c>
      <c r="F2729" s="4">
        <v>45285</v>
      </c>
      <c r="G2729" t="s">
        <v>20</v>
      </c>
      <c r="H2729" t="s">
        <v>29</v>
      </c>
      <c r="I2729" t="s">
        <v>39</v>
      </c>
      <c r="J2729">
        <v>88461</v>
      </c>
      <c r="K2729" t="s">
        <v>31</v>
      </c>
      <c r="L2729">
        <f t="shared" si="126"/>
        <v>2023</v>
      </c>
      <c r="M2729">
        <f t="shared" si="127"/>
        <v>12</v>
      </c>
      <c r="Q2729" t="str">
        <f t="shared" si="128"/>
        <v>Low Loss</v>
      </c>
    </row>
    <row r="2730" spans="1:17">
      <c r="A2730" t="s">
        <v>5092</v>
      </c>
      <c r="B2730" t="s">
        <v>2036</v>
      </c>
      <c r="C2730" t="s">
        <v>1105</v>
      </c>
      <c r="D2730" t="s">
        <v>369</v>
      </c>
      <c r="E2730" t="s">
        <v>36</v>
      </c>
      <c r="F2730" s="4">
        <v>45597</v>
      </c>
      <c r="G2730" t="s">
        <v>37</v>
      </c>
      <c r="H2730" t="s">
        <v>38</v>
      </c>
      <c r="I2730" t="s">
        <v>39</v>
      </c>
      <c r="J2730">
        <v>76518</v>
      </c>
      <c r="K2730" t="s">
        <v>31</v>
      </c>
      <c r="L2730">
        <f t="shared" si="126"/>
        <v>2024</v>
      </c>
      <c r="M2730">
        <f t="shared" si="127"/>
        <v>11</v>
      </c>
      <c r="Q2730" t="str">
        <f t="shared" si="128"/>
        <v>Low Loss</v>
      </c>
    </row>
    <row r="2731" spans="1:17">
      <c r="A2731" t="s">
        <v>5093</v>
      </c>
      <c r="B2731" t="s">
        <v>5094</v>
      </c>
      <c r="C2731" t="s">
        <v>127</v>
      </c>
      <c r="D2731" t="s">
        <v>248</v>
      </c>
      <c r="E2731" t="s">
        <v>58</v>
      </c>
      <c r="F2731" s="4">
        <v>45021</v>
      </c>
      <c r="G2731" t="s">
        <v>20</v>
      </c>
      <c r="H2731" t="s">
        <v>38</v>
      </c>
      <c r="I2731" t="s">
        <v>30</v>
      </c>
      <c r="J2731">
        <v>386129</v>
      </c>
      <c r="K2731" t="s">
        <v>31</v>
      </c>
      <c r="L2731">
        <f t="shared" si="126"/>
        <v>2023</v>
      </c>
      <c r="M2731">
        <f t="shared" si="127"/>
        <v>4</v>
      </c>
      <c r="Q2731" t="str">
        <f t="shared" si="128"/>
        <v>High Loss</v>
      </c>
    </row>
    <row r="2732" spans="1:17">
      <c r="A2732" t="s">
        <v>5095</v>
      </c>
      <c r="B2732" t="s">
        <v>5096</v>
      </c>
      <c r="C2732" t="s">
        <v>667</v>
      </c>
      <c r="D2732" t="s">
        <v>124</v>
      </c>
      <c r="E2732" t="s">
        <v>97</v>
      </c>
      <c r="F2732" s="4">
        <v>45602</v>
      </c>
      <c r="G2732" t="s">
        <v>83</v>
      </c>
      <c r="H2732" t="s">
        <v>38</v>
      </c>
      <c r="I2732" t="s">
        <v>30</v>
      </c>
      <c r="J2732">
        <v>197802</v>
      </c>
      <c r="K2732" t="s">
        <v>23</v>
      </c>
      <c r="L2732">
        <f t="shared" si="126"/>
        <v>2024</v>
      </c>
      <c r="M2732">
        <f t="shared" si="127"/>
        <v>11</v>
      </c>
      <c r="Q2732" t="str">
        <f t="shared" si="128"/>
        <v>Low Loss</v>
      </c>
    </row>
    <row r="2733" spans="1:17">
      <c r="A2733" t="s">
        <v>5097</v>
      </c>
      <c r="B2733" t="s">
        <v>5098</v>
      </c>
      <c r="C2733" t="s">
        <v>130</v>
      </c>
      <c r="D2733" t="s">
        <v>288</v>
      </c>
      <c r="E2733" t="s">
        <v>97</v>
      </c>
      <c r="F2733" s="4">
        <v>45274</v>
      </c>
      <c r="G2733" t="s">
        <v>83</v>
      </c>
      <c r="H2733" t="s">
        <v>38</v>
      </c>
      <c r="I2733" t="s">
        <v>74</v>
      </c>
      <c r="J2733">
        <v>451808</v>
      </c>
      <c r="K2733" t="s">
        <v>31</v>
      </c>
      <c r="L2733">
        <f t="shared" si="126"/>
        <v>2023</v>
      </c>
      <c r="M2733">
        <f t="shared" si="127"/>
        <v>12</v>
      </c>
      <c r="Q2733" t="str">
        <f t="shared" si="128"/>
        <v>High Loss</v>
      </c>
    </row>
    <row r="2734" spans="1:17">
      <c r="A2734" t="s">
        <v>5099</v>
      </c>
      <c r="B2734" t="s">
        <v>5100</v>
      </c>
      <c r="C2734" t="s">
        <v>1458</v>
      </c>
      <c r="D2734" t="s">
        <v>236</v>
      </c>
      <c r="E2734" t="s">
        <v>68</v>
      </c>
      <c r="F2734" s="4">
        <v>45774</v>
      </c>
      <c r="G2734" t="s">
        <v>20</v>
      </c>
      <c r="H2734" t="s">
        <v>29</v>
      </c>
      <c r="I2734" t="s">
        <v>30</v>
      </c>
      <c r="J2734">
        <v>434135</v>
      </c>
      <c r="K2734" t="s">
        <v>31</v>
      </c>
      <c r="L2734">
        <f t="shared" si="126"/>
        <v>2025</v>
      </c>
      <c r="M2734">
        <f t="shared" si="127"/>
        <v>4</v>
      </c>
      <c r="Q2734" t="str">
        <f t="shared" si="128"/>
        <v>High Loss</v>
      </c>
    </row>
    <row r="2735" spans="1:17">
      <c r="A2735" t="s">
        <v>5101</v>
      </c>
      <c r="B2735" t="s">
        <v>1574</v>
      </c>
      <c r="C2735" t="s">
        <v>815</v>
      </c>
      <c r="D2735" t="s">
        <v>620</v>
      </c>
      <c r="E2735" t="s">
        <v>36</v>
      </c>
      <c r="F2735" s="4">
        <v>45185</v>
      </c>
      <c r="G2735" t="s">
        <v>20</v>
      </c>
      <c r="H2735" t="s">
        <v>29</v>
      </c>
      <c r="I2735" t="s">
        <v>30</v>
      </c>
      <c r="J2735">
        <v>35026</v>
      </c>
      <c r="K2735" t="s">
        <v>31</v>
      </c>
      <c r="L2735">
        <f t="shared" si="126"/>
        <v>2023</v>
      </c>
      <c r="M2735">
        <f t="shared" si="127"/>
        <v>9</v>
      </c>
      <c r="Q2735" t="str">
        <f t="shared" si="128"/>
        <v>Low Loss</v>
      </c>
    </row>
    <row r="2736" spans="1:17">
      <c r="A2736" t="s">
        <v>5102</v>
      </c>
      <c r="B2736" t="s">
        <v>5103</v>
      </c>
      <c r="C2736" t="s">
        <v>892</v>
      </c>
      <c r="D2736" t="s">
        <v>284</v>
      </c>
      <c r="E2736" t="s">
        <v>19</v>
      </c>
      <c r="F2736" s="4">
        <v>45953</v>
      </c>
      <c r="G2736" t="s">
        <v>37</v>
      </c>
      <c r="H2736" t="s">
        <v>29</v>
      </c>
      <c r="I2736" t="s">
        <v>39</v>
      </c>
      <c r="J2736">
        <v>292630</v>
      </c>
      <c r="K2736" t="s">
        <v>31</v>
      </c>
      <c r="L2736">
        <f t="shared" si="126"/>
        <v>2025</v>
      </c>
      <c r="M2736">
        <f t="shared" si="127"/>
        <v>10</v>
      </c>
      <c r="Q2736" t="str">
        <f t="shared" si="128"/>
        <v>High Loss</v>
      </c>
    </row>
    <row r="2737" spans="1:17">
      <c r="A2737" t="s">
        <v>5104</v>
      </c>
      <c r="B2737" t="s">
        <v>5105</v>
      </c>
      <c r="C2737" t="s">
        <v>130</v>
      </c>
      <c r="D2737" t="s">
        <v>181</v>
      </c>
      <c r="E2737" t="s">
        <v>97</v>
      </c>
      <c r="F2737" s="4">
        <v>45129</v>
      </c>
      <c r="G2737" t="s">
        <v>20</v>
      </c>
      <c r="H2737" t="s">
        <v>21</v>
      </c>
      <c r="I2737" t="s">
        <v>30</v>
      </c>
      <c r="J2737">
        <v>218429</v>
      </c>
      <c r="K2737" t="s">
        <v>23</v>
      </c>
      <c r="L2737">
        <f t="shared" si="126"/>
        <v>2023</v>
      </c>
      <c r="M2737">
        <f t="shared" si="127"/>
        <v>7</v>
      </c>
      <c r="Q2737" t="str">
        <f t="shared" si="128"/>
        <v>Low Loss</v>
      </c>
    </row>
    <row r="2738" spans="1:17">
      <c r="A2738" t="s">
        <v>5106</v>
      </c>
      <c r="B2738" t="s">
        <v>4101</v>
      </c>
      <c r="C2738" t="s">
        <v>291</v>
      </c>
      <c r="D2738" t="s">
        <v>135</v>
      </c>
      <c r="E2738" t="s">
        <v>97</v>
      </c>
      <c r="F2738" s="4">
        <v>45660</v>
      </c>
      <c r="G2738" t="s">
        <v>28</v>
      </c>
      <c r="H2738" t="s">
        <v>21</v>
      </c>
      <c r="I2738" t="s">
        <v>30</v>
      </c>
      <c r="J2738">
        <v>252935</v>
      </c>
      <c r="K2738" t="s">
        <v>31</v>
      </c>
      <c r="L2738">
        <f t="shared" si="126"/>
        <v>2025</v>
      </c>
      <c r="M2738">
        <f t="shared" si="127"/>
        <v>1</v>
      </c>
      <c r="Q2738" t="str">
        <f t="shared" si="128"/>
        <v>High Loss</v>
      </c>
    </row>
    <row r="2739" spans="1:17">
      <c r="A2739" t="s">
        <v>5107</v>
      </c>
      <c r="B2739" t="s">
        <v>212</v>
      </c>
      <c r="C2739" t="s">
        <v>1156</v>
      </c>
      <c r="D2739" t="s">
        <v>805</v>
      </c>
      <c r="E2739" t="s">
        <v>97</v>
      </c>
      <c r="F2739" s="4">
        <v>46003</v>
      </c>
      <c r="G2739" t="s">
        <v>83</v>
      </c>
      <c r="H2739" t="s">
        <v>38</v>
      </c>
      <c r="I2739" t="s">
        <v>39</v>
      </c>
      <c r="J2739">
        <v>153455</v>
      </c>
      <c r="K2739" t="s">
        <v>23</v>
      </c>
      <c r="L2739">
        <f t="shared" si="126"/>
        <v>2025</v>
      </c>
      <c r="M2739">
        <f t="shared" si="127"/>
        <v>12</v>
      </c>
      <c r="Q2739" t="str">
        <f t="shared" si="128"/>
        <v>Low Loss</v>
      </c>
    </row>
    <row r="2740" spans="1:17">
      <c r="A2740" t="s">
        <v>5108</v>
      </c>
      <c r="B2740" t="s">
        <v>2246</v>
      </c>
      <c r="C2740" t="s">
        <v>2293</v>
      </c>
      <c r="D2740" t="s">
        <v>322</v>
      </c>
      <c r="E2740" t="s">
        <v>88</v>
      </c>
      <c r="F2740" s="4">
        <v>45187</v>
      </c>
      <c r="G2740" t="s">
        <v>20</v>
      </c>
      <c r="H2740" t="s">
        <v>21</v>
      </c>
      <c r="I2740" t="s">
        <v>30</v>
      </c>
      <c r="J2740">
        <v>133695</v>
      </c>
      <c r="K2740" t="s">
        <v>31</v>
      </c>
      <c r="L2740">
        <f t="shared" si="126"/>
        <v>2023</v>
      </c>
      <c r="M2740">
        <f t="shared" si="127"/>
        <v>9</v>
      </c>
      <c r="Q2740" t="str">
        <f t="shared" si="128"/>
        <v>Low Loss</v>
      </c>
    </row>
    <row r="2741" spans="1:17">
      <c r="A2741" t="s">
        <v>5109</v>
      </c>
      <c r="B2741" t="s">
        <v>5110</v>
      </c>
      <c r="C2741" t="s">
        <v>1798</v>
      </c>
      <c r="D2741" t="s">
        <v>87</v>
      </c>
      <c r="E2741" t="s">
        <v>36</v>
      </c>
      <c r="F2741" s="4">
        <v>46019</v>
      </c>
      <c r="G2741" t="s">
        <v>20</v>
      </c>
      <c r="H2741" t="s">
        <v>38</v>
      </c>
      <c r="I2741" t="s">
        <v>30</v>
      </c>
      <c r="J2741">
        <v>464793</v>
      </c>
      <c r="K2741" t="s">
        <v>31</v>
      </c>
      <c r="L2741">
        <f t="shared" si="126"/>
        <v>2025</v>
      </c>
      <c r="M2741">
        <f t="shared" si="127"/>
        <v>12</v>
      </c>
      <c r="Q2741" t="str">
        <f t="shared" si="128"/>
        <v>High Loss</v>
      </c>
    </row>
    <row r="2742" spans="1:17">
      <c r="A2742" t="s">
        <v>5111</v>
      </c>
      <c r="B2742" t="s">
        <v>5112</v>
      </c>
      <c r="C2742" t="s">
        <v>1055</v>
      </c>
      <c r="D2742" t="s">
        <v>131</v>
      </c>
      <c r="E2742" t="s">
        <v>63</v>
      </c>
      <c r="F2742" s="4">
        <v>45641</v>
      </c>
      <c r="G2742" t="s">
        <v>37</v>
      </c>
      <c r="H2742" t="s">
        <v>21</v>
      </c>
      <c r="I2742" t="s">
        <v>22</v>
      </c>
      <c r="J2742">
        <v>463155</v>
      </c>
      <c r="K2742" t="s">
        <v>31</v>
      </c>
      <c r="L2742">
        <f t="shared" si="126"/>
        <v>2024</v>
      </c>
      <c r="M2742">
        <f t="shared" si="127"/>
        <v>12</v>
      </c>
      <c r="Q2742" t="str">
        <f t="shared" si="128"/>
        <v>High Loss</v>
      </c>
    </row>
    <row r="2743" spans="1:17">
      <c r="A2743" t="s">
        <v>5113</v>
      </c>
      <c r="B2743" t="s">
        <v>5114</v>
      </c>
      <c r="C2743" t="s">
        <v>51</v>
      </c>
      <c r="D2743" t="s">
        <v>27</v>
      </c>
      <c r="E2743" t="s">
        <v>36</v>
      </c>
      <c r="F2743" s="4">
        <v>45752</v>
      </c>
      <c r="G2743" t="s">
        <v>28</v>
      </c>
      <c r="H2743" t="s">
        <v>29</v>
      </c>
      <c r="I2743" t="s">
        <v>30</v>
      </c>
      <c r="J2743">
        <v>339928</v>
      </c>
      <c r="K2743" t="s">
        <v>23</v>
      </c>
      <c r="L2743">
        <f t="shared" si="126"/>
        <v>2025</v>
      </c>
      <c r="M2743">
        <f t="shared" si="127"/>
        <v>4</v>
      </c>
      <c r="Q2743" t="str">
        <f t="shared" si="128"/>
        <v>High Loss</v>
      </c>
    </row>
    <row r="2744" spans="1:17">
      <c r="A2744" t="s">
        <v>5115</v>
      </c>
      <c r="B2744" t="s">
        <v>484</v>
      </c>
      <c r="C2744" t="s">
        <v>2425</v>
      </c>
      <c r="D2744" t="s">
        <v>423</v>
      </c>
      <c r="E2744" t="s">
        <v>63</v>
      </c>
      <c r="F2744" s="4">
        <v>45489</v>
      </c>
      <c r="G2744" t="s">
        <v>20</v>
      </c>
      <c r="H2744" t="s">
        <v>21</v>
      </c>
      <c r="I2744" t="s">
        <v>74</v>
      </c>
      <c r="J2744">
        <v>343988</v>
      </c>
      <c r="K2744" t="s">
        <v>31</v>
      </c>
      <c r="L2744">
        <f t="shared" si="126"/>
        <v>2024</v>
      </c>
      <c r="M2744">
        <f t="shared" si="127"/>
        <v>7</v>
      </c>
      <c r="Q2744" t="str">
        <f t="shared" si="128"/>
        <v>High Loss</v>
      </c>
    </row>
    <row r="2745" spans="1:17">
      <c r="A2745" t="s">
        <v>5116</v>
      </c>
      <c r="B2745" t="s">
        <v>5117</v>
      </c>
      <c r="C2745" t="s">
        <v>1072</v>
      </c>
      <c r="D2745" t="s">
        <v>365</v>
      </c>
      <c r="E2745" t="s">
        <v>88</v>
      </c>
      <c r="F2745" s="4">
        <v>45795</v>
      </c>
      <c r="G2745" t="s">
        <v>28</v>
      </c>
      <c r="H2745" t="s">
        <v>38</v>
      </c>
      <c r="I2745" t="s">
        <v>30</v>
      </c>
      <c r="J2745">
        <v>41389</v>
      </c>
      <c r="K2745" t="s">
        <v>23</v>
      </c>
      <c r="L2745">
        <f t="shared" si="126"/>
        <v>2025</v>
      </c>
      <c r="M2745">
        <f t="shared" si="127"/>
        <v>5</v>
      </c>
      <c r="Q2745" t="str">
        <f t="shared" si="128"/>
        <v>Low Loss</v>
      </c>
    </row>
    <row r="2746" spans="1:17">
      <c r="A2746" t="s">
        <v>5118</v>
      </c>
      <c r="B2746" t="s">
        <v>5119</v>
      </c>
      <c r="C2746" t="s">
        <v>223</v>
      </c>
      <c r="D2746" t="s">
        <v>302</v>
      </c>
      <c r="E2746" t="s">
        <v>97</v>
      </c>
      <c r="F2746" s="4">
        <v>45331</v>
      </c>
      <c r="G2746" t="s">
        <v>28</v>
      </c>
      <c r="H2746" t="s">
        <v>29</v>
      </c>
      <c r="I2746" t="s">
        <v>74</v>
      </c>
      <c r="J2746">
        <v>403794</v>
      </c>
      <c r="K2746" t="s">
        <v>31</v>
      </c>
      <c r="L2746">
        <f t="shared" si="126"/>
        <v>2024</v>
      </c>
      <c r="M2746">
        <f t="shared" si="127"/>
        <v>2</v>
      </c>
      <c r="Q2746" t="str">
        <f t="shared" si="128"/>
        <v>High Loss</v>
      </c>
    </row>
    <row r="2747" spans="1:17">
      <c r="A2747" t="s">
        <v>5120</v>
      </c>
      <c r="B2747" t="s">
        <v>5121</v>
      </c>
      <c r="C2747" t="s">
        <v>1105</v>
      </c>
      <c r="D2747" t="s">
        <v>177</v>
      </c>
      <c r="E2747" t="s">
        <v>63</v>
      </c>
      <c r="F2747" s="4">
        <v>45162</v>
      </c>
      <c r="G2747" t="s">
        <v>37</v>
      </c>
      <c r="H2747" t="s">
        <v>29</v>
      </c>
      <c r="I2747" t="s">
        <v>30</v>
      </c>
      <c r="J2747">
        <v>335595</v>
      </c>
      <c r="K2747" t="s">
        <v>23</v>
      </c>
      <c r="L2747">
        <f t="shared" si="126"/>
        <v>2023</v>
      </c>
      <c r="M2747">
        <f t="shared" si="127"/>
        <v>8</v>
      </c>
      <c r="Q2747" t="str">
        <f t="shared" si="128"/>
        <v>High Loss</v>
      </c>
    </row>
    <row r="2748" spans="1:17">
      <c r="A2748" t="s">
        <v>5122</v>
      </c>
      <c r="B2748" t="s">
        <v>5123</v>
      </c>
      <c r="C2748" t="s">
        <v>1537</v>
      </c>
      <c r="D2748" t="s">
        <v>214</v>
      </c>
      <c r="E2748" t="s">
        <v>97</v>
      </c>
      <c r="F2748" s="4">
        <v>45477</v>
      </c>
      <c r="G2748" t="s">
        <v>20</v>
      </c>
      <c r="H2748" t="s">
        <v>38</v>
      </c>
      <c r="I2748" t="s">
        <v>39</v>
      </c>
      <c r="J2748">
        <v>35178</v>
      </c>
      <c r="K2748" t="s">
        <v>31</v>
      </c>
      <c r="L2748">
        <f t="shared" si="126"/>
        <v>2024</v>
      </c>
      <c r="M2748">
        <f t="shared" si="127"/>
        <v>7</v>
      </c>
      <c r="Q2748" t="str">
        <f t="shared" si="128"/>
        <v>Low Loss</v>
      </c>
    </row>
    <row r="2749" spans="1:17">
      <c r="A2749" t="s">
        <v>5124</v>
      </c>
      <c r="B2749" t="s">
        <v>5125</v>
      </c>
      <c r="C2749" t="s">
        <v>452</v>
      </c>
      <c r="D2749" t="s">
        <v>308</v>
      </c>
      <c r="E2749" t="s">
        <v>58</v>
      </c>
      <c r="F2749" s="4">
        <v>45931</v>
      </c>
      <c r="G2749" t="s">
        <v>83</v>
      </c>
      <c r="H2749" t="s">
        <v>38</v>
      </c>
      <c r="I2749" t="s">
        <v>30</v>
      </c>
      <c r="J2749">
        <v>222154</v>
      </c>
      <c r="K2749" t="s">
        <v>31</v>
      </c>
      <c r="L2749">
        <f t="shared" si="126"/>
        <v>2025</v>
      </c>
      <c r="M2749">
        <f t="shared" si="127"/>
        <v>10</v>
      </c>
      <c r="Q2749" t="str">
        <f t="shared" si="128"/>
        <v>Low Loss</v>
      </c>
    </row>
    <row r="2750" spans="1:17">
      <c r="A2750" t="s">
        <v>5126</v>
      </c>
      <c r="B2750" t="s">
        <v>271</v>
      </c>
      <c r="C2750" t="s">
        <v>781</v>
      </c>
      <c r="D2750" t="s">
        <v>18</v>
      </c>
      <c r="E2750" t="s">
        <v>19</v>
      </c>
      <c r="F2750" s="4">
        <v>45752</v>
      </c>
      <c r="G2750" t="s">
        <v>83</v>
      </c>
      <c r="H2750" t="s">
        <v>38</v>
      </c>
      <c r="I2750" t="s">
        <v>30</v>
      </c>
      <c r="J2750">
        <v>156767</v>
      </c>
      <c r="K2750" t="s">
        <v>31</v>
      </c>
      <c r="L2750">
        <f t="shared" si="126"/>
        <v>2025</v>
      </c>
      <c r="M2750">
        <f t="shared" si="127"/>
        <v>4</v>
      </c>
      <c r="Q2750" t="str">
        <f t="shared" si="128"/>
        <v>Low Loss</v>
      </c>
    </row>
    <row r="2751" spans="1:17">
      <c r="A2751" t="s">
        <v>5127</v>
      </c>
      <c r="B2751" t="s">
        <v>2570</v>
      </c>
      <c r="C2751" t="s">
        <v>385</v>
      </c>
      <c r="D2751" t="s">
        <v>103</v>
      </c>
      <c r="E2751" t="s">
        <v>58</v>
      </c>
      <c r="F2751" s="4">
        <v>46003</v>
      </c>
      <c r="G2751" t="s">
        <v>28</v>
      </c>
      <c r="H2751" t="s">
        <v>21</v>
      </c>
      <c r="I2751" t="s">
        <v>30</v>
      </c>
      <c r="J2751">
        <v>55623</v>
      </c>
      <c r="K2751" t="s">
        <v>31</v>
      </c>
      <c r="L2751">
        <f t="shared" si="126"/>
        <v>2025</v>
      </c>
      <c r="M2751">
        <f t="shared" si="127"/>
        <v>12</v>
      </c>
      <c r="Q2751" t="str">
        <f t="shared" si="128"/>
        <v>Low Loss</v>
      </c>
    </row>
    <row r="2752" spans="1:17">
      <c r="A2752" t="s">
        <v>5128</v>
      </c>
      <c r="B2752" t="s">
        <v>5129</v>
      </c>
      <c r="C2752" t="s">
        <v>876</v>
      </c>
      <c r="D2752" t="s">
        <v>44</v>
      </c>
      <c r="E2752" t="s">
        <v>97</v>
      </c>
      <c r="F2752" s="4">
        <v>45164</v>
      </c>
      <c r="G2752" t="s">
        <v>83</v>
      </c>
      <c r="H2752" t="s">
        <v>38</v>
      </c>
      <c r="I2752" t="s">
        <v>39</v>
      </c>
      <c r="J2752">
        <v>108688</v>
      </c>
      <c r="K2752" t="s">
        <v>23</v>
      </c>
      <c r="L2752">
        <f t="shared" si="126"/>
        <v>2023</v>
      </c>
      <c r="M2752">
        <f t="shared" si="127"/>
        <v>8</v>
      </c>
      <c r="Q2752" t="str">
        <f t="shared" si="128"/>
        <v>Low Loss</v>
      </c>
    </row>
    <row r="2753" spans="1:17">
      <c r="A2753" t="s">
        <v>5130</v>
      </c>
      <c r="B2753" t="s">
        <v>2572</v>
      </c>
      <c r="C2753" t="s">
        <v>804</v>
      </c>
      <c r="D2753" t="s">
        <v>62</v>
      </c>
      <c r="E2753" t="s">
        <v>97</v>
      </c>
      <c r="F2753" s="4">
        <v>46006</v>
      </c>
      <c r="G2753" t="s">
        <v>20</v>
      </c>
      <c r="H2753" t="s">
        <v>38</v>
      </c>
      <c r="I2753" t="s">
        <v>30</v>
      </c>
      <c r="J2753">
        <v>416229</v>
      </c>
      <c r="K2753" t="s">
        <v>31</v>
      </c>
      <c r="L2753">
        <f t="shared" si="126"/>
        <v>2025</v>
      </c>
      <c r="M2753">
        <f t="shared" si="127"/>
        <v>12</v>
      </c>
      <c r="Q2753" t="str">
        <f t="shared" si="128"/>
        <v>High Loss</v>
      </c>
    </row>
    <row r="2754" spans="1:17">
      <c r="A2754" t="s">
        <v>5131</v>
      </c>
      <c r="B2754" t="s">
        <v>5132</v>
      </c>
      <c r="C2754" t="s">
        <v>1709</v>
      </c>
      <c r="D2754" t="s">
        <v>423</v>
      </c>
      <c r="E2754" t="s">
        <v>63</v>
      </c>
      <c r="F2754" s="4">
        <v>45210</v>
      </c>
      <c r="G2754" t="s">
        <v>20</v>
      </c>
      <c r="H2754" t="s">
        <v>38</v>
      </c>
      <c r="I2754" t="s">
        <v>39</v>
      </c>
      <c r="J2754">
        <v>244920</v>
      </c>
      <c r="K2754" t="s">
        <v>31</v>
      </c>
      <c r="L2754">
        <f t="shared" si="126"/>
        <v>2023</v>
      </c>
      <c r="M2754">
        <f t="shared" si="127"/>
        <v>10</v>
      </c>
      <c r="Q2754" t="str">
        <f t="shared" si="128"/>
        <v>Low Loss</v>
      </c>
    </row>
    <row r="2755" spans="1:17">
      <c r="A2755" t="s">
        <v>5133</v>
      </c>
      <c r="B2755" t="s">
        <v>5134</v>
      </c>
      <c r="C2755" t="s">
        <v>942</v>
      </c>
      <c r="D2755" t="s">
        <v>48</v>
      </c>
      <c r="E2755" t="s">
        <v>19</v>
      </c>
      <c r="F2755" s="4">
        <v>45840</v>
      </c>
      <c r="G2755" t="s">
        <v>20</v>
      </c>
      <c r="H2755" t="s">
        <v>38</v>
      </c>
      <c r="I2755" t="s">
        <v>74</v>
      </c>
      <c r="J2755">
        <v>111052</v>
      </c>
      <c r="K2755" t="s">
        <v>23</v>
      </c>
      <c r="L2755">
        <f t="shared" ref="L2755:L2818" si="129">YEAR(F2755)</f>
        <v>2025</v>
      </c>
      <c r="M2755">
        <f t="shared" ref="M2755:M2818" si="130">MONTH(F2755)</f>
        <v>7</v>
      </c>
      <c r="Q2755" t="str">
        <f t="shared" ref="Q2755:Q2818" si="131">IF(J2755&gt;250000,"High Loss","Low Loss")</f>
        <v>Low Loss</v>
      </c>
    </row>
    <row r="2756" spans="1:17">
      <c r="A2756" t="s">
        <v>5135</v>
      </c>
      <c r="B2756" t="s">
        <v>5136</v>
      </c>
      <c r="C2756" t="s">
        <v>1058</v>
      </c>
      <c r="D2756" t="s">
        <v>167</v>
      </c>
      <c r="E2756" t="s">
        <v>36</v>
      </c>
      <c r="F2756" s="4">
        <v>45550</v>
      </c>
      <c r="G2756" t="s">
        <v>28</v>
      </c>
      <c r="H2756" t="s">
        <v>21</v>
      </c>
      <c r="I2756" t="s">
        <v>30</v>
      </c>
      <c r="J2756">
        <v>94260</v>
      </c>
      <c r="K2756" t="s">
        <v>31</v>
      </c>
      <c r="L2756">
        <f t="shared" si="129"/>
        <v>2024</v>
      </c>
      <c r="M2756">
        <f t="shared" si="130"/>
        <v>9</v>
      </c>
      <c r="Q2756" t="str">
        <f t="shared" si="131"/>
        <v>Low Loss</v>
      </c>
    </row>
    <row r="2757" spans="1:17">
      <c r="A2757" t="s">
        <v>5137</v>
      </c>
      <c r="B2757" t="s">
        <v>3988</v>
      </c>
      <c r="C2757" t="s">
        <v>26</v>
      </c>
      <c r="D2757" t="s">
        <v>620</v>
      </c>
      <c r="E2757" t="s">
        <v>58</v>
      </c>
      <c r="F2757" s="4">
        <v>45289</v>
      </c>
      <c r="G2757" t="s">
        <v>37</v>
      </c>
      <c r="H2757" t="s">
        <v>21</v>
      </c>
      <c r="I2757" t="s">
        <v>22</v>
      </c>
      <c r="J2757">
        <v>323506</v>
      </c>
      <c r="K2757" t="s">
        <v>23</v>
      </c>
      <c r="L2757">
        <f t="shared" si="129"/>
        <v>2023</v>
      </c>
      <c r="M2757">
        <f t="shared" si="130"/>
        <v>12</v>
      </c>
      <c r="Q2757" t="str">
        <f t="shared" si="131"/>
        <v>High Loss</v>
      </c>
    </row>
    <row r="2758" spans="1:17">
      <c r="A2758" t="s">
        <v>5138</v>
      </c>
      <c r="B2758" t="s">
        <v>5139</v>
      </c>
      <c r="C2758" t="s">
        <v>455</v>
      </c>
      <c r="D2758" t="s">
        <v>217</v>
      </c>
      <c r="E2758" t="s">
        <v>19</v>
      </c>
      <c r="F2758" s="4">
        <v>45569</v>
      </c>
      <c r="G2758" t="s">
        <v>83</v>
      </c>
      <c r="H2758" t="s">
        <v>38</v>
      </c>
      <c r="I2758" t="s">
        <v>22</v>
      </c>
      <c r="J2758">
        <v>331953</v>
      </c>
      <c r="K2758" t="s">
        <v>23</v>
      </c>
      <c r="L2758">
        <f t="shared" si="129"/>
        <v>2024</v>
      </c>
      <c r="M2758">
        <f t="shared" si="130"/>
        <v>10</v>
      </c>
      <c r="Q2758" t="str">
        <f t="shared" si="131"/>
        <v>High Loss</v>
      </c>
    </row>
    <row r="2759" spans="1:17">
      <c r="A2759" t="s">
        <v>5140</v>
      </c>
      <c r="B2759" t="s">
        <v>4251</v>
      </c>
      <c r="C2759" t="s">
        <v>1691</v>
      </c>
      <c r="D2759" t="s">
        <v>263</v>
      </c>
      <c r="E2759" t="s">
        <v>63</v>
      </c>
      <c r="F2759" s="4">
        <v>45944</v>
      </c>
      <c r="G2759" t="s">
        <v>28</v>
      </c>
      <c r="H2759" t="s">
        <v>21</v>
      </c>
      <c r="I2759" t="s">
        <v>74</v>
      </c>
      <c r="J2759">
        <v>232029</v>
      </c>
      <c r="K2759" t="s">
        <v>23</v>
      </c>
      <c r="L2759">
        <f t="shared" si="129"/>
        <v>2025</v>
      </c>
      <c r="M2759">
        <f t="shared" si="130"/>
        <v>10</v>
      </c>
      <c r="Q2759" t="str">
        <f t="shared" si="131"/>
        <v>Low Loss</v>
      </c>
    </row>
    <row r="2760" spans="1:17">
      <c r="A2760" t="s">
        <v>5141</v>
      </c>
      <c r="B2760" t="s">
        <v>5142</v>
      </c>
      <c r="C2760" t="s">
        <v>1776</v>
      </c>
      <c r="D2760" t="s">
        <v>263</v>
      </c>
      <c r="E2760" t="s">
        <v>19</v>
      </c>
      <c r="F2760" s="4">
        <v>44949</v>
      </c>
      <c r="G2760" t="s">
        <v>37</v>
      </c>
      <c r="H2760" t="s">
        <v>29</v>
      </c>
      <c r="I2760" t="s">
        <v>30</v>
      </c>
      <c r="J2760">
        <v>143604</v>
      </c>
      <c r="K2760" t="s">
        <v>31</v>
      </c>
      <c r="L2760">
        <f t="shared" si="129"/>
        <v>2023</v>
      </c>
      <c r="M2760">
        <f t="shared" si="130"/>
        <v>1</v>
      </c>
      <c r="Q2760" t="str">
        <f t="shared" si="131"/>
        <v>Low Loss</v>
      </c>
    </row>
    <row r="2761" spans="1:17">
      <c r="A2761" t="s">
        <v>5143</v>
      </c>
      <c r="B2761" t="s">
        <v>4585</v>
      </c>
      <c r="C2761" t="s">
        <v>1060</v>
      </c>
      <c r="D2761" t="s">
        <v>288</v>
      </c>
      <c r="E2761" t="s">
        <v>68</v>
      </c>
      <c r="F2761" s="4">
        <v>45839</v>
      </c>
      <c r="G2761" t="s">
        <v>28</v>
      </c>
      <c r="H2761" t="s">
        <v>29</v>
      </c>
      <c r="I2761" t="s">
        <v>30</v>
      </c>
      <c r="J2761">
        <v>304159</v>
      </c>
      <c r="K2761" t="s">
        <v>31</v>
      </c>
      <c r="L2761">
        <f t="shared" si="129"/>
        <v>2025</v>
      </c>
      <c r="M2761">
        <f t="shared" si="130"/>
        <v>7</v>
      </c>
      <c r="Q2761" t="str">
        <f t="shared" si="131"/>
        <v>High Loss</v>
      </c>
    </row>
    <row r="2762" spans="1:17">
      <c r="A2762" t="s">
        <v>5144</v>
      </c>
      <c r="B2762" t="s">
        <v>4406</v>
      </c>
      <c r="C2762" t="s">
        <v>61</v>
      </c>
      <c r="D2762" t="s">
        <v>805</v>
      </c>
      <c r="E2762" t="s">
        <v>63</v>
      </c>
      <c r="F2762" s="4">
        <v>45784</v>
      </c>
      <c r="G2762" t="s">
        <v>37</v>
      </c>
      <c r="H2762" t="s">
        <v>29</v>
      </c>
      <c r="I2762" t="s">
        <v>30</v>
      </c>
      <c r="J2762">
        <v>224460</v>
      </c>
      <c r="K2762" t="s">
        <v>31</v>
      </c>
      <c r="L2762">
        <f t="shared" si="129"/>
        <v>2025</v>
      </c>
      <c r="M2762">
        <f t="shared" si="130"/>
        <v>5</v>
      </c>
      <c r="Q2762" t="str">
        <f t="shared" si="131"/>
        <v>Low Loss</v>
      </c>
    </row>
    <row r="2763" spans="1:17">
      <c r="A2763" t="s">
        <v>5145</v>
      </c>
      <c r="B2763" t="s">
        <v>5146</v>
      </c>
      <c r="C2763" t="s">
        <v>452</v>
      </c>
      <c r="D2763" t="s">
        <v>273</v>
      </c>
      <c r="E2763" t="s">
        <v>36</v>
      </c>
      <c r="F2763" s="4">
        <v>45735</v>
      </c>
      <c r="G2763" t="s">
        <v>83</v>
      </c>
      <c r="H2763" t="s">
        <v>38</v>
      </c>
      <c r="I2763" t="s">
        <v>30</v>
      </c>
      <c r="J2763">
        <v>104568</v>
      </c>
      <c r="K2763" t="s">
        <v>23</v>
      </c>
      <c r="L2763">
        <f t="shared" si="129"/>
        <v>2025</v>
      </c>
      <c r="M2763">
        <f t="shared" si="130"/>
        <v>3</v>
      </c>
      <c r="Q2763" t="str">
        <f t="shared" si="131"/>
        <v>Low Loss</v>
      </c>
    </row>
    <row r="2764" spans="1:17">
      <c r="A2764" t="s">
        <v>5147</v>
      </c>
      <c r="B2764" t="s">
        <v>5148</v>
      </c>
      <c r="C2764" t="s">
        <v>600</v>
      </c>
      <c r="D2764" t="s">
        <v>232</v>
      </c>
      <c r="E2764" t="s">
        <v>19</v>
      </c>
      <c r="F2764" s="4">
        <v>45131</v>
      </c>
      <c r="G2764" t="s">
        <v>20</v>
      </c>
      <c r="H2764" t="s">
        <v>38</v>
      </c>
      <c r="I2764" t="s">
        <v>30</v>
      </c>
      <c r="J2764">
        <v>402702</v>
      </c>
      <c r="K2764" t="s">
        <v>31</v>
      </c>
      <c r="L2764">
        <f t="shared" si="129"/>
        <v>2023</v>
      </c>
      <c r="M2764">
        <f t="shared" si="130"/>
        <v>7</v>
      </c>
      <c r="Q2764" t="str">
        <f t="shared" si="131"/>
        <v>High Loss</v>
      </c>
    </row>
    <row r="2765" spans="1:17">
      <c r="A2765" t="s">
        <v>5149</v>
      </c>
      <c r="B2765" t="s">
        <v>5150</v>
      </c>
      <c r="C2765" t="s">
        <v>977</v>
      </c>
      <c r="D2765" t="s">
        <v>530</v>
      </c>
      <c r="E2765" t="s">
        <v>36</v>
      </c>
      <c r="F2765" s="4">
        <v>45663</v>
      </c>
      <c r="G2765" t="s">
        <v>83</v>
      </c>
      <c r="H2765" t="s">
        <v>38</v>
      </c>
      <c r="I2765" t="s">
        <v>30</v>
      </c>
      <c r="J2765">
        <v>319986</v>
      </c>
      <c r="K2765" t="s">
        <v>23</v>
      </c>
      <c r="L2765">
        <f t="shared" si="129"/>
        <v>2025</v>
      </c>
      <c r="M2765">
        <f t="shared" si="130"/>
        <v>1</v>
      </c>
      <c r="Q2765" t="str">
        <f t="shared" si="131"/>
        <v>High Loss</v>
      </c>
    </row>
    <row r="2766" spans="1:17">
      <c r="A2766" t="s">
        <v>5151</v>
      </c>
      <c r="B2766" t="s">
        <v>5152</v>
      </c>
      <c r="C2766" t="s">
        <v>452</v>
      </c>
      <c r="D2766" t="s">
        <v>131</v>
      </c>
      <c r="E2766" t="s">
        <v>36</v>
      </c>
      <c r="F2766" s="4">
        <v>45201</v>
      </c>
      <c r="G2766" t="s">
        <v>83</v>
      </c>
      <c r="H2766" t="s">
        <v>38</v>
      </c>
      <c r="I2766" t="s">
        <v>39</v>
      </c>
      <c r="J2766">
        <v>324557</v>
      </c>
      <c r="K2766" t="s">
        <v>23</v>
      </c>
      <c r="L2766">
        <f t="shared" si="129"/>
        <v>2023</v>
      </c>
      <c r="M2766">
        <f t="shared" si="130"/>
        <v>10</v>
      </c>
      <c r="Q2766" t="str">
        <f t="shared" si="131"/>
        <v>High Loss</v>
      </c>
    </row>
    <row r="2767" spans="1:17">
      <c r="A2767" t="s">
        <v>5153</v>
      </c>
      <c r="B2767" t="s">
        <v>5154</v>
      </c>
      <c r="C2767" t="s">
        <v>1702</v>
      </c>
      <c r="D2767" t="s">
        <v>107</v>
      </c>
      <c r="E2767" t="s">
        <v>88</v>
      </c>
      <c r="F2767" s="4">
        <v>44934</v>
      </c>
      <c r="G2767" t="s">
        <v>37</v>
      </c>
      <c r="H2767" t="s">
        <v>21</v>
      </c>
      <c r="I2767" t="s">
        <v>30</v>
      </c>
      <c r="J2767">
        <v>286920</v>
      </c>
      <c r="K2767" t="s">
        <v>31</v>
      </c>
      <c r="L2767">
        <f t="shared" si="129"/>
        <v>2023</v>
      </c>
      <c r="M2767">
        <f t="shared" si="130"/>
        <v>1</v>
      </c>
      <c r="Q2767" t="str">
        <f t="shared" si="131"/>
        <v>High Loss</v>
      </c>
    </row>
    <row r="2768" spans="1:17">
      <c r="A2768" t="s">
        <v>5155</v>
      </c>
      <c r="B2768" t="s">
        <v>1965</v>
      </c>
      <c r="C2768" t="s">
        <v>1537</v>
      </c>
      <c r="D2768" t="s">
        <v>292</v>
      </c>
      <c r="E2768" t="s">
        <v>19</v>
      </c>
      <c r="F2768" s="4">
        <v>45301</v>
      </c>
      <c r="G2768" t="s">
        <v>83</v>
      </c>
      <c r="H2768" t="s">
        <v>38</v>
      </c>
      <c r="I2768" t="s">
        <v>30</v>
      </c>
      <c r="J2768">
        <v>489633</v>
      </c>
      <c r="K2768" t="s">
        <v>23</v>
      </c>
      <c r="L2768">
        <f t="shared" si="129"/>
        <v>2024</v>
      </c>
      <c r="M2768">
        <f t="shared" si="130"/>
        <v>1</v>
      </c>
      <c r="Q2768" t="str">
        <f t="shared" si="131"/>
        <v>High Loss</v>
      </c>
    </row>
    <row r="2769" spans="1:17">
      <c r="A2769" t="s">
        <v>5156</v>
      </c>
      <c r="B2769" t="s">
        <v>5157</v>
      </c>
      <c r="C2769" t="s">
        <v>102</v>
      </c>
      <c r="D2769" t="s">
        <v>423</v>
      </c>
      <c r="E2769" t="s">
        <v>88</v>
      </c>
      <c r="F2769" s="4">
        <v>45535</v>
      </c>
      <c r="G2769" t="s">
        <v>28</v>
      </c>
      <c r="H2769" t="s">
        <v>21</v>
      </c>
      <c r="I2769" t="s">
        <v>74</v>
      </c>
      <c r="J2769">
        <v>464503</v>
      </c>
      <c r="K2769" t="s">
        <v>23</v>
      </c>
      <c r="L2769">
        <f t="shared" si="129"/>
        <v>2024</v>
      </c>
      <c r="M2769">
        <f t="shared" si="130"/>
        <v>8</v>
      </c>
      <c r="Q2769" t="str">
        <f t="shared" si="131"/>
        <v>High Loss</v>
      </c>
    </row>
    <row r="2770" spans="1:17">
      <c r="A2770" t="s">
        <v>5158</v>
      </c>
      <c r="B2770" t="s">
        <v>4693</v>
      </c>
      <c r="C2770" t="s">
        <v>850</v>
      </c>
      <c r="D2770" t="s">
        <v>92</v>
      </c>
      <c r="E2770" t="s">
        <v>68</v>
      </c>
      <c r="F2770" s="4">
        <v>45004</v>
      </c>
      <c r="G2770" t="s">
        <v>28</v>
      </c>
      <c r="H2770" t="s">
        <v>21</v>
      </c>
      <c r="I2770" t="s">
        <v>30</v>
      </c>
      <c r="J2770">
        <v>272492</v>
      </c>
      <c r="K2770" t="s">
        <v>31</v>
      </c>
      <c r="L2770">
        <f t="shared" si="129"/>
        <v>2023</v>
      </c>
      <c r="M2770">
        <f t="shared" si="130"/>
        <v>3</v>
      </c>
      <c r="Q2770" t="str">
        <f t="shared" si="131"/>
        <v>High Loss</v>
      </c>
    </row>
    <row r="2771" spans="1:17">
      <c r="A2771" t="s">
        <v>5159</v>
      </c>
      <c r="B2771" t="s">
        <v>5160</v>
      </c>
      <c r="C2771" t="s">
        <v>1375</v>
      </c>
      <c r="D2771" t="s">
        <v>206</v>
      </c>
      <c r="E2771" t="s">
        <v>58</v>
      </c>
      <c r="F2771" s="4">
        <v>45673</v>
      </c>
      <c r="G2771" t="s">
        <v>28</v>
      </c>
      <c r="H2771" t="s">
        <v>21</v>
      </c>
      <c r="I2771" t="s">
        <v>30</v>
      </c>
      <c r="J2771">
        <v>231654</v>
      </c>
      <c r="K2771" t="s">
        <v>31</v>
      </c>
      <c r="L2771">
        <f t="shared" si="129"/>
        <v>2025</v>
      </c>
      <c r="M2771">
        <f t="shared" si="130"/>
        <v>1</v>
      </c>
      <c r="Q2771" t="str">
        <f t="shared" si="131"/>
        <v>Low Loss</v>
      </c>
    </row>
    <row r="2772" spans="1:17">
      <c r="A2772" t="s">
        <v>5161</v>
      </c>
      <c r="B2772" t="s">
        <v>5162</v>
      </c>
      <c r="C2772" t="s">
        <v>47</v>
      </c>
      <c r="D2772" t="s">
        <v>292</v>
      </c>
      <c r="E2772" t="s">
        <v>63</v>
      </c>
      <c r="F2772" s="4">
        <v>45335</v>
      </c>
      <c r="G2772" t="s">
        <v>28</v>
      </c>
      <c r="H2772" t="s">
        <v>38</v>
      </c>
      <c r="I2772" t="s">
        <v>30</v>
      </c>
      <c r="J2772">
        <v>143139</v>
      </c>
      <c r="K2772" t="s">
        <v>31</v>
      </c>
      <c r="L2772">
        <f t="shared" si="129"/>
        <v>2024</v>
      </c>
      <c r="M2772">
        <f t="shared" si="130"/>
        <v>2</v>
      </c>
      <c r="Q2772" t="str">
        <f t="shared" si="131"/>
        <v>Low Loss</v>
      </c>
    </row>
    <row r="2773" spans="1:17">
      <c r="A2773" t="s">
        <v>5163</v>
      </c>
      <c r="B2773" t="s">
        <v>1977</v>
      </c>
      <c r="C2773" t="s">
        <v>1562</v>
      </c>
      <c r="D2773" t="s">
        <v>147</v>
      </c>
      <c r="E2773" t="s">
        <v>36</v>
      </c>
      <c r="F2773" s="4">
        <v>45853</v>
      </c>
      <c r="G2773" t="s">
        <v>37</v>
      </c>
      <c r="H2773" t="s">
        <v>21</v>
      </c>
      <c r="I2773" t="s">
        <v>74</v>
      </c>
      <c r="J2773">
        <v>481191</v>
      </c>
      <c r="K2773" t="s">
        <v>23</v>
      </c>
      <c r="L2773">
        <f t="shared" si="129"/>
        <v>2025</v>
      </c>
      <c r="M2773">
        <f t="shared" si="130"/>
        <v>7</v>
      </c>
      <c r="Q2773" t="str">
        <f t="shared" si="131"/>
        <v>High Loss</v>
      </c>
    </row>
    <row r="2774" spans="1:17">
      <c r="A2774" t="s">
        <v>5164</v>
      </c>
      <c r="B2774" t="s">
        <v>5165</v>
      </c>
      <c r="C2774" t="s">
        <v>2425</v>
      </c>
      <c r="D2774" t="s">
        <v>151</v>
      </c>
      <c r="E2774" t="s">
        <v>36</v>
      </c>
      <c r="F2774" s="4">
        <v>45234</v>
      </c>
      <c r="G2774" t="s">
        <v>37</v>
      </c>
      <c r="H2774" t="s">
        <v>21</v>
      </c>
      <c r="I2774" t="s">
        <v>74</v>
      </c>
      <c r="J2774">
        <v>416676</v>
      </c>
      <c r="K2774" t="s">
        <v>31</v>
      </c>
      <c r="L2774">
        <f t="shared" si="129"/>
        <v>2023</v>
      </c>
      <c r="M2774">
        <f t="shared" si="130"/>
        <v>11</v>
      </c>
      <c r="Q2774" t="str">
        <f t="shared" si="131"/>
        <v>High Loss</v>
      </c>
    </row>
    <row r="2775" spans="1:17">
      <c r="A2775" t="s">
        <v>5166</v>
      </c>
      <c r="B2775" t="s">
        <v>1539</v>
      </c>
      <c r="C2775" t="s">
        <v>968</v>
      </c>
      <c r="D2775" t="s">
        <v>18</v>
      </c>
      <c r="E2775" t="s">
        <v>58</v>
      </c>
      <c r="F2775" s="4">
        <v>45536</v>
      </c>
      <c r="G2775" t="s">
        <v>28</v>
      </c>
      <c r="H2775" t="s">
        <v>21</v>
      </c>
      <c r="I2775" t="s">
        <v>39</v>
      </c>
      <c r="J2775">
        <v>223737</v>
      </c>
      <c r="K2775" t="s">
        <v>23</v>
      </c>
      <c r="L2775">
        <f t="shared" si="129"/>
        <v>2024</v>
      </c>
      <c r="M2775">
        <f t="shared" si="130"/>
        <v>9</v>
      </c>
      <c r="Q2775" t="str">
        <f t="shared" si="131"/>
        <v>Low Loss</v>
      </c>
    </row>
    <row r="2776" spans="1:17">
      <c r="A2776" t="s">
        <v>5167</v>
      </c>
      <c r="B2776" t="s">
        <v>5168</v>
      </c>
      <c r="C2776" t="s">
        <v>667</v>
      </c>
      <c r="D2776" t="s">
        <v>308</v>
      </c>
      <c r="E2776" t="s">
        <v>97</v>
      </c>
      <c r="F2776" s="4">
        <v>45189</v>
      </c>
      <c r="G2776" t="s">
        <v>37</v>
      </c>
      <c r="H2776" t="s">
        <v>29</v>
      </c>
      <c r="I2776" t="s">
        <v>30</v>
      </c>
      <c r="J2776">
        <v>344254</v>
      </c>
      <c r="K2776" t="s">
        <v>31</v>
      </c>
      <c r="L2776">
        <f t="shared" si="129"/>
        <v>2023</v>
      </c>
      <c r="M2776">
        <f t="shared" si="130"/>
        <v>9</v>
      </c>
      <c r="Q2776" t="str">
        <f t="shared" si="131"/>
        <v>High Loss</v>
      </c>
    </row>
    <row r="2777" spans="1:17">
      <c r="A2777" t="s">
        <v>5169</v>
      </c>
      <c r="B2777" t="s">
        <v>1820</v>
      </c>
      <c r="C2777" t="s">
        <v>388</v>
      </c>
      <c r="D2777" t="s">
        <v>131</v>
      </c>
      <c r="E2777" t="s">
        <v>97</v>
      </c>
      <c r="F2777" s="4">
        <v>45631</v>
      </c>
      <c r="G2777" t="s">
        <v>28</v>
      </c>
      <c r="H2777" t="s">
        <v>21</v>
      </c>
      <c r="I2777" t="s">
        <v>30</v>
      </c>
      <c r="J2777">
        <v>276881</v>
      </c>
      <c r="K2777" t="s">
        <v>23</v>
      </c>
      <c r="L2777">
        <f t="shared" si="129"/>
        <v>2024</v>
      </c>
      <c r="M2777">
        <f t="shared" si="130"/>
        <v>12</v>
      </c>
      <c r="Q2777" t="str">
        <f t="shared" si="131"/>
        <v>High Loss</v>
      </c>
    </row>
    <row r="2778" spans="1:17">
      <c r="A2778" t="s">
        <v>5170</v>
      </c>
      <c r="B2778" t="s">
        <v>5171</v>
      </c>
      <c r="C2778" t="s">
        <v>912</v>
      </c>
      <c r="D2778" t="s">
        <v>62</v>
      </c>
      <c r="E2778" t="s">
        <v>97</v>
      </c>
      <c r="F2778" s="4">
        <v>45183</v>
      </c>
      <c r="G2778" t="s">
        <v>83</v>
      </c>
      <c r="H2778" t="s">
        <v>21</v>
      </c>
      <c r="I2778" t="s">
        <v>22</v>
      </c>
      <c r="J2778">
        <v>22742</v>
      </c>
      <c r="K2778" t="s">
        <v>31</v>
      </c>
      <c r="L2778">
        <f t="shared" si="129"/>
        <v>2023</v>
      </c>
      <c r="M2778">
        <f t="shared" si="130"/>
        <v>9</v>
      </c>
      <c r="Q2778" t="str">
        <f t="shared" si="131"/>
        <v>Low Loss</v>
      </c>
    </row>
    <row r="2779" spans="1:17">
      <c r="A2779" t="s">
        <v>5172</v>
      </c>
      <c r="B2779" t="s">
        <v>5173</v>
      </c>
      <c r="C2779" t="s">
        <v>51</v>
      </c>
      <c r="D2779" t="s">
        <v>177</v>
      </c>
      <c r="E2779" t="s">
        <v>97</v>
      </c>
      <c r="F2779" s="4">
        <v>45389</v>
      </c>
      <c r="G2779" t="s">
        <v>28</v>
      </c>
      <c r="H2779" t="s">
        <v>29</v>
      </c>
      <c r="I2779" t="s">
        <v>22</v>
      </c>
      <c r="J2779">
        <v>129346</v>
      </c>
      <c r="K2779" t="s">
        <v>23</v>
      </c>
      <c r="L2779">
        <f t="shared" si="129"/>
        <v>2024</v>
      </c>
      <c r="M2779">
        <f t="shared" si="130"/>
        <v>4</v>
      </c>
      <c r="Q2779" t="str">
        <f t="shared" si="131"/>
        <v>Low Loss</v>
      </c>
    </row>
    <row r="2780" spans="1:17">
      <c r="A2780" t="s">
        <v>5174</v>
      </c>
      <c r="B2780" t="s">
        <v>4353</v>
      </c>
      <c r="C2780" t="s">
        <v>464</v>
      </c>
      <c r="D2780" t="s">
        <v>124</v>
      </c>
      <c r="E2780" t="s">
        <v>68</v>
      </c>
      <c r="F2780" s="4">
        <v>45756</v>
      </c>
      <c r="G2780" t="s">
        <v>20</v>
      </c>
      <c r="H2780" t="s">
        <v>21</v>
      </c>
      <c r="I2780" t="s">
        <v>39</v>
      </c>
      <c r="J2780">
        <v>178475</v>
      </c>
      <c r="K2780" t="s">
        <v>23</v>
      </c>
      <c r="L2780">
        <f t="shared" si="129"/>
        <v>2025</v>
      </c>
      <c r="M2780">
        <f t="shared" si="130"/>
        <v>4</v>
      </c>
      <c r="Q2780" t="str">
        <f t="shared" si="131"/>
        <v>Low Loss</v>
      </c>
    </row>
    <row r="2781" spans="1:17">
      <c r="A2781" t="s">
        <v>5175</v>
      </c>
      <c r="B2781" t="s">
        <v>3399</v>
      </c>
      <c r="C2781" t="s">
        <v>134</v>
      </c>
      <c r="D2781" t="s">
        <v>284</v>
      </c>
      <c r="E2781" t="s">
        <v>88</v>
      </c>
      <c r="F2781" s="4">
        <v>45395</v>
      </c>
      <c r="G2781" t="s">
        <v>37</v>
      </c>
      <c r="H2781" t="s">
        <v>38</v>
      </c>
      <c r="I2781" t="s">
        <v>39</v>
      </c>
      <c r="J2781">
        <v>416109</v>
      </c>
      <c r="K2781" t="s">
        <v>31</v>
      </c>
      <c r="L2781">
        <f t="shared" si="129"/>
        <v>2024</v>
      </c>
      <c r="M2781">
        <f t="shared" si="130"/>
        <v>4</v>
      </c>
      <c r="Q2781" t="str">
        <f t="shared" si="131"/>
        <v>High Loss</v>
      </c>
    </row>
    <row r="2782" spans="1:17">
      <c r="A2782" t="s">
        <v>5176</v>
      </c>
      <c r="B2782" t="s">
        <v>5177</v>
      </c>
      <c r="C2782" t="s">
        <v>968</v>
      </c>
      <c r="D2782" t="s">
        <v>210</v>
      </c>
      <c r="E2782" t="s">
        <v>97</v>
      </c>
      <c r="F2782" s="4">
        <v>45485</v>
      </c>
      <c r="G2782" t="s">
        <v>83</v>
      </c>
      <c r="H2782" t="s">
        <v>21</v>
      </c>
      <c r="I2782" t="s">
        <v>39</v>
      </c>
      <c r="J2782">
        <v>268871</v>
      </c>
      <c r="K2782" t="s">
        <v>23</v>
      </c>
      <c r="L2782">
        <f t="shared" si="129"/>
        <v>2024</v>
      </c>
      <c r="M2782">
        <f t="shared" si="130"/>
        <v>7</v>
      </c>
      <c r="Q2782" t="str">
        <f t="shared" si="131"/>
        <v>High Loss</v>
      </c>
    </row>
    <row r="2783" spans="1:17">
      <c r="A2783" t="s">
        <v>5178</v>
      </c>
      <c r="B2783" t="s">
        <v>5179</v>
      </c>
      <c r="C2783" t="s">
        <v>1375</v>
      </c>
      <c r="D2783" t="s">
        <v>308</v>
      </c>
      <c r="E2783" t="s">
        <v>68</v>
      </c>
      <c r="F2783" s="4">
        <v>45192</v>
      </c>
      <c r="G2783" t="s">
        <v>83</v>
      </c>
      <c r="H2783" t="s">
        <v>21</v>
      </c>
      <c r="I2783" t="s">
        <v>22</v>
      </c>
      <c r="J2783">
        <v>150800</v>
      </c>
      <c r="K2783" t="s">
        <v>23</v>
      </c>
      <c r="L2783">
        <f t="shared" si="129"/>
        <v>2023</v>
      </c>
      <c r="M2783">
        <f t="shared" si="130"/>
        <v>9</v>
      </c>
      <c r="Q2783" t="str">
        <f t="shared" si="131"/>
        <v>Low Loss</v>
      </c>
    </row>
    <row r="2784" spans="1:17">
      <c r="A2784" t="s">
        <v>5180</v>
      </c>
      <c r="B2784" t="s">
        <v>4160</v>
      </c>
      <c r="C2784" t="s">
        <v>95</v>
      </c>
      <c r="D2784" t="s">
        <v>714</v>
      </c>
      <c r="E2784" t="s">
        <v>58</v>
      </c>
      <c r="F2784" s="4">
        <v>45988</v>
      </c>
      <c r="G2784" t="s">
        <v>83</v>
      </c>
      <c r="H2784" t="s">
        <v>38</v>
      </c>
      <c r="I2784" t="s">
        <v>74</v>
      </c>
      <c r="J2784">
        <v>436490</v>
      </c>
      <c r="K2784" t="s">
        <v>31</v>
      </c>
      <c r="L2784">
        <f t="shared" si="129"/>
        <v>2025</v>
      </c>
      <c r="M2784">
        <f t="shared" si="130"/>
        <v>11</v>
      </c>
      <c r="Q2784" t="str">
        <f t="shared" si="131"/>
        <v>High Loss</v>
      </c>
    </row>
    <row r="2785" spans="1:17">
      <c r="A2785" t="s">
        <v>5181</v>
      </c>
      <c r="B2785" t="s">
        <v>2673</v>
      </c>
      <c r="C2785" t="s">
        <v>1191</v>
      </c>
      <c r="D2785" t="s">
        <v>155</v>
      </c>
      <c r="E2785" t="s">
        <v>63</v>
      </c>
      <c r="F2785" s="4">
        <v>44935</v>
      </c>
      <c r="G2785" t="s">
        <v>83</v>
      </c>
      <c r="H2785" t="s">
        <v>29</v>
      </c>
      <c r="I2785" t="s">
        <v>39</v>
      </c>
      <c r="J2785">
        <v>256699</v>
      </c>
      <c r="K2785" t="s">
        <v>23</v>
      </c>
      <c r="L2785">
        <f t="shared" si="129"/>
        <v>2023</v>
      </c>
      <c r="M2785">
        <f t="shared" si="130"/>
        <v>1</v>
      </c>
      <c r="Q2785" t="str">
        <f t="shared" si="131"/>
        <v>High Loss</v>
      </c>
    </row>
    <row r="2786" spans="1:17">
      <c r="A2786" t="s">
        <v>5182</v>
      </c>
      <c r="B2786" t="s">
        <v>2052</v>
      </c>
      <c r="C2786" t="s">
        <v>408</v>
      </c>
      <c r="D2786" t="s">
        <v>155</v>
      </c>
      <c r="E2786" t="s">
        <v>19</v>
      </c>
      <c r="F2786" s="4">
        <v>45607</v>
      </c>
      <c r="G2786" t="s">
        <v>20</v>
      </c>
      <c r="H2786" t="s">
        <v>21</v>
      </c>
      <c r="I2786" t="s">
        <v>74</v>
      </c>
      <c r="J2786">
        <v>255589</v>
      </c>
      <c r="K2786" t="s">
        <v>31</v>
      </c>
      <c r="L2786">
        <f t="shared" si="129"/>
        <v>2024</v>
      </c>
      <c r="M2786">
        <f t="shared" si="130"/>
        <v>11</v>
      </c>
      <c r="Q2786" t="str">
        <f t="shared" si="131"/>
        <v>High Loss</v>
      </c>
    </row>
    <row r="2787" spans="1:17">
      <c r="A2787" t="s">
        <v>5183</v>
      </c>
      <c r="B2787" t="s">
        <v>5184</v>
      </c>
      <c r="C2787" t="s">
        <v>704</v>
      </c>
      <c r="D2787" t="s">
        <v>143</v>
      </c>
      <c r="E2787" t="s">
        <v>36</v>
      </c>
      <c r="F2787" s="4">
        <v>45288</v>
      </c>
      <c r="G2787" t="s">
        <v>83</v>
      </c>
      <c r="H2787" t="s">
        <v>21</v>
      </c>
      <c r="I2787" t="s">
        <v>30</v>
      </c>
      <c r="J2787">
        <v>223135</v>
      </c>
      <c r="K2787" t="s">
        <v>23</v>
      </c>
      <c r="L2787">
        <f t="shared" si="129"/>
        <v>2023</v>
      </c>
      <c r="M2787">
        <f t="shared" si="130"/>
        <v>12</v>
      </c>
      <c r="Q2787" t="str">
        <f t="shared" si="131"/>
        <v>Low Loss</v>
      </c>
    </row>
    <row r="2788" spans="1:17">
      <c r="A2788" t="s">
        <v>5185</v>
      </c>
      <c r="B2788" t="s">
        <v>2466</v>
      </c>
      <c r="C2788" t="s">
        <v>180</v>
      </c>
      <c r="D2788" t="s">
        <v>354</v>
      </c>
      <c r="E2788" t="s">
        <v>68</v>
      </c>
      <c r="F2788" s="4">
        <v>45131</v>
      </c>
      <c r="G2788" t="s">
        <v>37</v>
      </c>
      <c r="H2788" t="s">
        <v>29</v>
      </c>
      <c r="I2788" t="s">
        <v>30</v>
      </c>
      <c r="J2788">
        <v>28260</v>
      </c>
      <c r="K2788" t="s">
        <v>31</v>
      </c>
      <c r="L2788">
        <f t="shared" si="129"/>
        <v>2023</v>
      </c>
      <c r="M2788">
        <f t="shared" si="130"/>
        <v>7</v>
      </c>
      <c r="Q2788" t="str">
        <f t="shared" si="131"/>
        <v>Low Loss</v>
      </c>
    </row>
    <row r="2789" spans="1:17">
      <c r="A2789" t="s">
        <v>5186</v>
      </c>
      <c r="B2789" t="s">
        <v>5187</v>
      </c>
      <c r="C2789" t="s">
        <v>1372</v>
      </c>
      <c r="D2789" t="s">
        <v>805</v>
      </c>
      <c r="E2789" t="s">
        <v>97</v>
      </c>
      <c r="F2789" s="4">
        <v>45794</v>
      </c>
      <c r="G2789" t="s">
        <v>83</v>
      </c>
      <c r="H2789" t="s">
        <v>21</v>
      </c>
      <c r="I2789" t="s">
        <v>30</v>
      </c>
      <c r="J2789">
        <v>304845</v>
      </c>
      <c r="K2789" t="s">
        <v>31</v>
      </c>
      <c r="L2789">
        <f t="shared" si="129"/>
        <v>2025</v>
      </c>
      <c r="M2789">
        <f t="shared" si="130"/>
        <v>5</v>
      </c>
      <c r="Q2789" t="str">
        <f t="shared" si="131"/>
        <v>High Loss</v>
      </c>
    </row>
    <row r="2790" spans="1:17">
      <c r="A2790" t="s">
        <v>5188</v>
      </c>
      <c r="B2790" t="s">
        <v>3464</v>
      </c>
      <c r="C2790" t="s">
        <v>117</v>
      </c>
      <c r="D2790" t="s">
        <v>308</v>
      </c>
      <c r="E2790" t="s">
        <v>88</v>
      </c>
      <c r="F2790" s="4">
        <v>45631</v>
      </c>
      <c r="G2790" t="s">
        <v>20</v>
      </c>
      <c r="H2790" t="s">
        <v>38</v>
      </c>
      <c r="I2790" t="s">
        <v>39</v>
      </c>
      <c r="J2790">
        <v>298552</v>
      </c>
      <c r="K2790" t="s">
        <v>31</v>
      </c>
      <c r="L2790">
        <f t="shared" si="129"/>
        <v>2024</v>
      </c>
      <c r="M2790">
        <f t="shared" si="130"/>
        <v>12</v>
      </c>
      <c r="Q2790" t="str">
        <f t="shared" si="131"/>
        <v>High Loss</v>
      </c>
    </row>
    <row r="2791" spans="1:17">
      <c r="A2791" t="s">
        <v>5189</v>
      </c>
      <c r="B2791" t="s">
        <v>5190</v>
      </c>
      <c r="C2791" t="s">
        <v>1875</v>
      </c>
      <c r="D2791" t="s">
        <v>620</v>
      </c>
      <c r="E2791" t="s">
        <v>19</v>
      </c>
      <c r="F2791" s="4">
        <v>45047</v>
      </c>
      <c r="G2791" t="s">
        <v>28</v>
      </c>
      <c r="H2791" t="s">
        <v>29</v>
      </c>
      <c r="I2791" t="s">
        <v>30</v>
      </c>
      <c r="J2791">
        <v>328034</v>
      </c>
      <c r="K2791" t="s">
        <v>23</v>
      </c>
      <c r="L2791">
        <f t="shared" si="129"/>
        <v>2023</v>
      </c>
      <c r="M2791">
        <f t="shared" si="130"/>
        <v>5</v>
      </c>
      <c r="Q2791" t="str">
        <f t="shared" si="131"/>
        <v>High Loss</v>
      </c>
    </row>
    <row r="2792" spans="1:17">
      <c r="A2792" t="s">
        <v>5191</v>
      </c>
      <c r="B2792" t="s">
        <v>5192</v>
      </c>
      <c r="C2792" t="s">
        <v>381</v>
      </c>
      <c r="D2792" t="s">
        <v>189</v>
      </c>
      <c r="E2792" t="s">
        <v>19</v>
      </c>
      <c r="F2792" s="4">
        <v>45985</v>
      </c>
      <c r="G2792" t="s">
        <v>83</v>
      </c>
      <c r="H2792" t="s">
        <v>21</v>
      </c>
      <c r="I2792" t="s">
        <v>39</v>
      </c>
      <c r="J2792">
        <v>381088</v>
      </c>
      <c r="K2792" t="s">
        <v>23</v>
      </c>
      <c r="L2792">
        <f t="shared" si="129"/>
        <v>2025</v>
      </c>
      <c r="M2792">
        <f t="shared" si="130"/>
        <v>11</v>
      </c>
      <c r="Q2792" t="str">
        <f t="shared" si="131"/>
        <v>High Loss</v>
      </c>
    </row>
    <row r="2793" spans="1:17">
      <c r="A2793" t="s">
        <v>5193</v>
      </c>
      <c r="B2793" t="s">
        <v>3608</v>
      </c>
      <c r="C2793" t="s">
        <v>623</v>
      </c>
      <c r="D2793" t="s">
        <v>288</v>
      </c>
      <c r="E2793" t="s">
        <v>63</v>
      </c>
      <c r="F2793" s="4">
        <v>45457</v>
      </c>
      <c r="G2793" t="s">
        <v>20</v>
      </c>
      <c r="H2793" t="s">
        <v>21</v>
      </c>
      <c r="I2793" t="s">
        <v>39</v>
      </c>
      <c r="J2793">
        <v>98517</v>
      </c>
      <c r="K2793" t="s">
        <v>31</v>
      </c>
      <c r="L2793">
        <f t="shared" si="129"/>
        <v>2024</v>
      </c>
      <c r="M2793">
        <f t="shared" si="130"/>
        <v>6</v>
      </c>
      <c r="Q2793" t="str">
        <f t="shared" si="131"/>
        <v>Low Loss</v>
      </c>
    </row>
    <row r="2794" spans="1:17">
      <c r="A2794" t="s">
        <v>5194</v>
      </c>
      <c r="B2794" t="s">
        <v>2298</v>
      </c>
      <c r="C2794" t="s">
        <v>1927</v>
      </c>
      <c r="D2794" t="s">
        <v>273</v>
      </c>
      <c r="E2794" t="s">
        <v>88</v>
      </c>
      <c r="F2794" s="4">
        <v>45234</v>
      </c>
      <c r="G2794" t="s">
        <v>37</v>
      </c>
      <c r="H2794" t="s">
        <v>38</v>
      </c>
      <c r="I2794" t="s">
        <v>74</v>
      </c>
      <c r="J2794">
        <v>303171</v>
      </c>
      <c r="K2794" t="s">
        <v>31</v>
      </c>
      <c r="L2794">
        <f t="shared" si="129"/>
        <v>2023</v>
      </c>
      <c r="M2794">
        <f t="shared" si="130"/>
        <v>11</v>
      </c>
      <c r="Q2794" t="str">
        <f t="shared" si="131"/>
        <v>High Loss</v>
      </c>
    </row>
    <row r="2795" spans="1:17">
      <c r="A2795" t="s">
        <v>5195</v>
      </c>
      <c r="B2795" t="s">
        <v>5196</v>
      </c>
      <c r="C2795" t="s">
        <v>231</v>
      </c>
      <c r="D2795" t="s">
        <v>151</v>
      </c>
      <c r="E2795" t="s">
        <v>97</v>
      </c>
      <c r="F2795" s="4">
        <v>45445</v>
      </c>
      <c r="G2795" t="s">
        <v>28</v>
      </c>
      <c r="H2795" t="s">
        <v>38</v>
      </c>
      <c r="I2795" t="s">
        <v>30</v>
      </c>
      <c r="J2795">
        <v>224895</v>
      </c>
      <c r="K2795" t="s">
        <v>31</v>
      </c>
      <c r="L2795">
        <f t="shared" si="129"/>
        <v>2024</v>
      </c>
      <c r="M2795">
        <f t="shared" si="130"/>
        <v>6</v>
      </c>
      <c r="Q2795" t="str">
        <f t="shared" si="131"/>
        <v>Low Loss</v>
      </c>
    </row>
    <row r="2796" spans="1:17">
      <c r="A2796" t="s">
        <v>5197</v>
      </c>
      <c r="B2796" t="s">
        <v>5198</v>
      </c>
      <c r="C2796" t="s">
        <v>490</v>
      </c>
      <c r="D2796" t="s">
        <v>78</v>
      </c>
      <c r="E2796" t="s">
        <v>97</v>
      </c>
      <c r="F2796" s="4">
        <v>45982</v>
      </c>
      <c r="G2796" t="s">
        <v>28</v>
      </c>
      <c r="H2796" t="s">
        <v>21</v>
      </c>
      <c r="I2796" t="s">
        <v>39</v>
      </c>
      <c r="J2796">
        <v>449592</v>
      </c>
      <c r="K2796" t="s">
        <v>31</v>
      </c>
      <c r="L2796">
        <f t="shared" si="129"/>
        <v>2025</v>
      </c>
      <c r="M2796">
        <f t="shared" si="130"/>
        <v>11</v>
      </c>
      <c r="Q2796" t="str">
        <f t="shared" si="131"/>
        <v>High Loss</v>
      </c>
    </row>
    <row r="2797" spans="1:17">
      <c r="A2797" t="s">
        <v>5199</v>
      </c>
      <c r="B2797" t="s">
        <v>5200</v>
      </c>
      <c r="C2797" t="s">
        <v>392</v>
      </c>
      <c r="D2797" t="s">
        <v>821</v>
      </c>
      <c r="E2797" t="s">
        <v>58</v>
      </c>
      <c r="F2797" s="4">
        <v>45001</v>
      </c>
      <c r="G2797" t="s">
        <v>20</v>
      </c>
      <c r="H2797" t="s">
        <v>21</v>
      </c>
      <c r="I2797" t="s">
        <v>39</v>
      </c>
      <c r="J2797">
        <v>359253</v>
      </c>
      <c r="K2797" t="s">
        <v>23</v>
      </c>
      <c r="L2797">
        <f t="shared" si="129"/>
        <v>2023</v>
      </c>
      <c r="M2797">
        <f t="shared" si="130"/>
        <v>3</v>
      </c>
      <c r="Q2797" t="str">
        <f t="shared" si="131"/>
        <v>High Loss</v>
      </c>
    </row>
    <row r="2798" spans="1:17">
      <c r="A2798" t="s">
        <v>5201</v>
      </c>
      <c r="B2798" t="s">
        <v>5202</v>
      </c>
      <c r="C2798" t="s">
        <v>1458</v>
      </c>
      <c r="D2798" t="s">
        <v>96</v>
      </c>
      <c r="E2798" t="s">
        <v>68</v>
      </c>
      <c r="F2798" s="4">
        <v>45515</v>
      </c>
      <c r="G2798" t="s">
        <v>20</v>
      </c>
      <c r="H2798" t="s">
        <v>29</v>
      </c>
      <c r="I2798" t="s">
        <v>74</v>
      </c>
      <c r="J2798">
        <v>303703</v>
      </c>
      <c r="K2798" t="s">
        <v>31</v>
      </c>
      <c r="L2798">
        <f t="shared" si="129"/>
        <v>2024</v>
      </c>
      <c r="M2798">
        <f t="shared" si="130"/>
        <v>8</v>
      </c>
      <c r="Q2798" t="str">
        <f t="shared" si="131"/>
        <v>High Loss</v>
      </c>
    </row>
    <row r="2799" spans="1:17">
      <c r="A2799" t="s">
        <v>5203</v>
      </c>
      <c r="B2799" t="s">
        <v>5204</v>
      </c>
      <c r="C2799" t="s">
        <v>61</v>
      </c>
      <c r="D2799" t="s">
        <v>232</v>
      </c>
      <c r="E2799" t="s">
        <v>68</v>
      </c>
      <c r="F2799" s="4">
        <v>45370</v>
      </c>
      <c r="G2799" t="s">
        <v>20</v>
      </c>
      <c r="H2799" t="s">
        <v>38</v>
      </c>
      <c r="I2799" t="s">
        <v>30</v>
      </c>
      <c r="J2799">
        <v>318245</v>
      </c>
      <c r="K2799" t="s">
        <v>31</v>
      </c>
      <c r="L2799">
        <f t="shared" si="129"/>
        <v>2024</v>
      </c>
      <c r="M2799">
        <f t="shared" si="130"/>
        <v>3</v>
      </c>
      <c r="Q2799" t="str">
        <f t="shared" si="131"/>
        <v>High Loss</v>
      </c>
    </row>
    <row r="2800" spans="1:17">
      <c r="A2800" t="s">
        <v>5205</v>
      </c>
      <c r="B2800" t="s">
        <v>5206</v>
      </c>
      <c r="C2800" t="s">
        <v>1365</v>
      </c>
      <c r="D2800" t="s">
        <v>365</v>
      </c>
      <c r="E2800" t="s">
        <v>19</v>
      </c>
      <c r="F2800" s="4">
        <v>45512</v>
      </c>
      <c r="G2800" t="s">
        <v>83</v>
      </c>
      <c r="H2800" t="s">
        <v>21</v>
      </c>
      <c r="I2800" t="s">
        <v>30</v>
      </c>
      <c r="J2800">
        <v>143532</v>
      </c>
      <c r="K2800" t="s">
        <v>23</v>
      </c>
      <c r="L2800">
        <f t="shared" si="129"/>
        <v>2024</v>
      </c>
      <c r="M2800">
        <f t="shared" si="130"/>
        <v>8</v>
      </c>
      <c r="Q2800" t="str">
        <f t="shared" si="131"/>
        <v>Low Loss</v>
      </c>
    </row>
    <row r="2801" spans="1:17">
      <c r="A2801" t="s">
        <v>5207</v>
      </c>
      <c r="B2801" t="s">
        <v>847</v>
      </c>
      <c r="C2801" t="s">
        <v>61</v>
      </c>
      <c r="D2801" t="s">
        <v>365</v>
      </c>
      <c r="E2801" t="s">
        <v>36</v>
      </c>
      <c r="F2801" s="4">
        <v>45918</v>
      </c>
      <c r="G2801" t="s">
        <v>83</v>
      </c>
      <c r="H2801" t="s">
        <v>29</v>
      </c>
      <c r="I2801" t="s">
        <v>39</v>
      </c>
      <c r="J2801">
        <v>408329</v>
      </c>
      <c r="K2801" t="s">
        <v>31</v>
      </c>
      <c r="L2801">
        <f t="shared" si="129"/>
        <v>2025</v>
      </c>
      <c r="M2801">
        <f t="shared" si="130"/>
        <v>9</v>
      </c>
      <c r="Q2801" t="str">
        <f t="shared" si="131"/>
        <v>High Loss</v>
      </c>
    </row>
    <row r="2802" spans="1:17">
      <c r="A2802" t="s">
        <v>5208</v>
      </c>
      <c r="B2802" t="s">
        <v>5209</v>
      </c>
      <c r="C2802" t="s">
        <v>575</v>
      </c>
      <c r="D2802" t="s">
        <v>181</v>
      </c>
      <c r="E2802" t="s">
        <v>68</v>
      </c>
      <c r="F2802" s="4">
        <v>45067</v>
      </c>
      <c r="G2802" t="s">
        <v>83</v>
      </c>
      <c r="H2802" t="s">
        <v>21</v>
      </c>
      <c r="I2802" t="s">
        <v>30</v>
      </c>
      <c r="J2802">
        <v>235426</v>
      </c>
      <c r="K2802" t="s">
        <v>31</v>
      </c>
      <c r="L2802">
        <f t="shared" si="129"/>
        <v>2023</v>
      </c>
      <c r="M2802">
        <f t="shared" si="130"/>
        <v>5</v>
      </c>
      <c r="Q2802" t="str">
        <f t="shared" si="131"/>
        <v>Low Loss</v>
      </c>
    </row>
    <row r="2803" spans="1:17">
      <c r="A2803" t="s">
        <v>5210</v>
      </c>
      <c r="B2803" t="s">
        <v>3976</v>
      </c>
      <c r="C2803" t="s">
        <v>895</v>
      </c>
      <c r="D2803" t="s">
        <v>354</v>
      </c>
      <c r="E2803" t="s">
        <v>58</v>
      </c>
      <c r="F2803" s="4">
        <v>45578</v>
      </c>
      <c r="G2803" t="s">
        <v>28</v>
      </c>
      <c r="H2803" t="s">
        <v>21</v>
      </c>
      <c r="I2803" t="s">
        <v>22</v>
      </c>
      <c r="J2803">
        <v>99537</v>
      </c>
      <c r="K2803" t="s">
        <v>31</v>
      </c>
      <c r="L2803">
        <f t="shared" si="129"/>
        <v>2024</v>
      </c>
      <c r="M2803">
        <f t="shared" si="130"/>
        <v>10</v>
      </c>
      <c r="Q2803" t="str">
        <f t="shared" si="131"/>
        <v>Low Loss</v>
      </c>
    </row>
    <row r="2804" spans="1:17">
      <c r="A2804" t="s">
        <v>5211</v>
      </c>
      <c r="B2804" t="s">
        <v>4355</v>
      </c>
      <c r="C2804" t="s">
        <v>1085</v>
      </c>
      <c r="D2804" t="s">
        <v>354</v>
      </c>
      <c r="E2804" t="s">
        <v>88</v>
      </c>
      <c r="F2804" s="4">
        <v>45628</v>
      </c>
      <c r="G2804" t="s">
        <v>37</v>
      </c>
      <c r="H2804" t="s">
        <v>29</v>
      </c>
      <c r="I2804" t="s">
        <v>30</v>
      </c>
      <c r="J2804">
        <v>250968</v>
      </c>
      <c r="K2804" t="s">
        <v>31</v>
      </c>
      <c r="L2804">
        <f t="shared" si="129"/>
        <v>2024</v>
      </c>
      <c r="M2804">
        <f t="shared" si="130"/>
        <v>12</v>
      </c>
      <c r="Q2804" t="str">
        <f t="shared" si="131"/>
        <v>High Loss</v>
      </c>
    </row>
    <row r="2805" spans="1:17">
      <c r="A2805" t="s">
        <v>5212</v>
      </c>
      <c r="B2805" t="s">
        <v>3582</v>
      </c>
      <c r="C2805" t="s">
        <v>1378</v>
      </c>
      <c r="D2805" t="s">
        <v>139</v>
      </c>
      <c r="E2805" t="s">
        <v>58</v>
      </c>
      <c r="F2805" s="4">
        <v>45966</v>
      </c>
      <c r="G2805" t="s">
        <v>28</v>
      </c>
      <c r="H2805" t="s">
        <v>21</v>
      </c>
      <c r="I2805" t="s">
        <v>30</v>
      </c>
      <c r="J2805">
        <v>213879</v>
      </c>
      <c r="K2805" t="s">
        <v>23</v>
      </c>
      <c r="L2805">
        <f t="shared" si="129"/>
        <v>2025</v>
      </c>
      <c r="M2805">
        <f t="shared" si="130"/>
        <v>11</v>
      </c>
      <c r="Q2805" t="str">
        <f t="shared" si="131"/>
        <v>Low Loss</v>
      </c>
    </row>
    <row r="2806" spans="1:17">
      <c r="A2806" t="s">
        <v>5213</v>
      </c>
      <c r="B2806" t="s">
        <v>5214</v>
      </c>
      <c r="C2806" t="s">
        <v>828</v>
      </c>
      <c r="D2806" t="s">
        <v>273</v>
      </c>
      <c r="E2806" t="s">
        <v>68</v>
      </c>
      <c r="F2806" s="4">
        <v>45754</v>
      </c>
      <c r="G2806" t="s">
        <v>20</v>
      </c>
      <c r="H2806" t="s">
        <v>21</v>
      </c>
      <c r="I2806" t="s">
        <v>30</v>
      </c>
      <c r="J2806">
        <v>447430</v>
      </c>
      <c r="K2806" t="s">
        <v>31</v>
      </c>
      <c r="L2806">
        <f t="shared" si="129"/>
        <v>2025</v>
      </c>
      <c r="M2806">
        <f t="shared" si="130"/>
        <v>4</v>
      </c>
      <c r="Q2806" t="str">
        <f t="shared" si="131"/>
        <v>High Loss</v>
      </c>
    </row>
    <row r="2807" spans="1:17">
      <c r="A2807" t="s">
        <v>5215</v>
      </c>
      <c r="B2807" t="s">
        <v>5216</v>
      </c>
      <c r="C2807" t="s">
        <v>154</v>
      </c>
      <c r="D2807" t="s">
        <v>78</v>
      </c>
      <c r="E2807" t="s">
        <v>36</v>
      </c>
      <c r="F2807" s="4">
        <v>45721</v>
      </c>
      <c r="G2807" t="s">
        <v>37</v>
      </c>
      <c r="H2807" t="s">
        <v>21</v>
      </c>
      <c r="I2807" t="s">
        <v>74</v>
      </c>
      <c r="J2807">
        <v>139795</v>
      </c>
      <c r="K2807" t="s">
        <v>31</v>
      </c>
      <c r="L2807">
        <f t="shared" si="129"/>
        <v>2025</v>
      </c>
      <c r="M2807">
        <f t="shared" si="130"/>
        <v>3</v>
      </c>
      <c r="Q2807" t="str">
        <f t="shared" si="131"/>
        <v>Low Loss</v>
      </c>
    </row>
    <row r="2808" spans="1:17">
      <c r="A2808" t="s">
        <v>5217</v>
      </c>
      <c r="B2808" t="s">
        <v>3689</v>
      </c>
      <c r="C2808" t="s">
        <v>245</v>
      </c>
      <c r="D2808" t="s">
        <v>27</v>
      </c>
      <c r="E2808" t="s">
        <v>88</v>
      </c>
      <c r="F2808" s="4">
        <v>45733</v>
      </c>
      <c r="G2808" t="s">
        <v>20</v>
      </c>
      <c r="H2808" t="s">
        <v>38</v>
      </c>
      <c r="I2808" t="s">
        <v>30</v>
      </c>
      <c r="J2808">
        <v>453821</v>
      </c>
      <c r="K2808" t="s">
        <v>31</v>
      </c>
      <c r="L2808">
        <f t="shared" si="129"/>
        <v>2025</v>
      </c>
      <c r="M2808">
        <f t="shared" si="130"/>
        <v>3</v>
      </c>
      <c r="Q2808" t="str">
        <f t="shared" si="131"/>
        <v>High Loss</v>
      </c>
    </row>
    <row r="2809" spans="1:17">
      <c r="A2809" t="s">
        <v>5218</v>
      </c>
      <c r="B2809" t="s">
        <v>1468</v>
      </c>
      <c r="C2809" t="s">
        <v>381</v>
      </c>
      <c r="D2809" t="s">
        <v>170</v>
      </c>
      <c r="E2809" t="s">
        <v>88</v>
      </c>
      <c r="F2809" s="4">
        <v>45343</v>
      </c>
      <c r="G2809" t="s">
        <v>83</v>
      </c>
      <c r="H2809" t="s">
        <v>38</v>
      </c>
      <c r="I2809" t="s">
        <v>30</v>
      </c>
      <c r="J2809">
        <v>138993</v>
      </c>
      <c r="K2809" t="s">
        <v>31</v>
      </c>
      <c r="L2809">
        <f t="shared" si="129"/>
        <v>2024</v>
      </c>
      <c r="M2809">
        <f t="shared" si="130"/>
        <v>2</v>
      </c>
      <c r="Q2809" t="str">
        <f t="shared" si="131"/>
        <v>Low Loss</v>
      </c>
    </row>
    <row r="2810" spans="1:17">
      <c r="A2810" t="s">
        <v>5219</v>
      </c>
      <c r="B2810" t="s">
        <v>1651</v>
      </c>
      <c r="C2810" t="s">
        <v>701</v>
      </c>
      <c r="D2810" t="s">
        <v>302</v>
      </c>
      <c r="E2810" t="s">
        <v>97</v>
      </c>
      <c r="F2810" s="4">
        <v>45798</v>
      </c>
      <c r="G2810" t="s">
        <v>37</v>
      </c>
      <c r="H2810" t="s">
        <v>21</v>
      </c>
      <c r="I2810" t="s">
        <v>22</v>
      </c>
      <c r="J2810">
        <v>497192</v>
      </c>
      <c r="K2810" t="s">
        <v>31</v>
      </c>
      <c r="L2810">
        <f t="shared" si="129"/>
        <v>2025</v>
      </c>
      <c r="M2810">
        <f t="shared" si="130"/>
        <v>5</v>
      </c>
      <c r="Q2810" t="str">
        <f t="shared" si="131"/>
        <v>High Loss</v>
      </c>
    </row>
    <row r="2811" spans="1:17">
      <c r="A2811" t="s">
        <v>5220</v>
      </c>
      <c r="B2811" t="s">
        <v>5221</v>
      </c>
      <c r="C2811" t="s">
        <v>123</v>
      </c>
      <c r="D2811" t="s">
        <v>423</v>
      </c>
      <c r="E2811" t="s">
        <v>63</v>
      </c>
      <c r="F2811" s="4">
        <v>45945</v>
      </c>
      <c r="G2811" t="s">
        <v>37</v>
      </c>
      <c r="H2811" t="s">
        <v>38</v>
      </c>
      <c r="I2811" t="s">
        <v>30</v>
      </c>
      <c r="J2811">
        <v>489937</v>
      </c>
      <c r="K2811" t="s">
        <v>23</v>
      </c>
      <c r="L2811">
        <f t="shared" si="129"/>
        <v>2025</v>
      </c>
      <c r="M2811">
        <f t="shared" si="130"/>
        <v>10</v>
      </c>
      <c r="Q2811" t="str">
        <f t="shared" si="131"/>
        <v>High Loss</v>
      </c>
    </row>
    <row r="2812" spans="1:17">
      <c r="A2812" t="s">
        <v>5222</v>
      </c>
      <c r="B2812" t="s">
        <v>5223</v>
      </c>
      <c r="C2812" t="s">
        <v>1149</v>
      </c>
      <c r="D2812" t="s">
        <v>52</v>
      </c>
      <c r="E2812" t="s">
        <v>88</v>
      </c>
      <c r="F2812" s="4">
        <v>45131</v>
      </c>
      <c r="G2812" t="s">
        <v>20</v>
      </c>
      <c r="H2812" t="s">
        <v>21</v>
      </c>
      <c r="I2812" t="s">
        <v>39</v>
      </c>
      <c r="J2812">
        <v>413034</v>
      </c>
      <c r="K2812" t="s">
        <v>31</v>
      </c>
      <c r="L2812">
        <f t="shared" si="129"/>
        <v>2023</v>
      </c>
      <c r="M2812">
        <f t="shared" si="130"/>
        <v>7</v>
      </c>
      <c r="Q2812" t="str">
        <f t="shared" si="131"/>
        <v>High Loss</v>
      </c>
    </row>
    <row r="2813" spans="1:17">
      <c r="A2813" t="s">
        <v>5224</v>
      </c>
      <c r="B2813" t="s">
        <v>1684</v>
      </c>
      <c r="C2813" t="s">
        <v>1783</v>
      </c>
      <c r="D2813" t="s">
        <v>210</v>
      </c>
      <c r="E2813" t="s">
        <v>36</v>
      </c>
      <c r="F2813" s="4">
        <v>45181</v>
      </c>
      <c r="G2813" t="s">
        <v>37</v>
      </c>
      <c r="H2813" t="s">
        <v>21</v>
      </c>
      <c r="I2813" t="s">
        <v>74</v>
      </c>
      <c r="J2813">
        <v>259294</v>
      </c>
      <c r="K2813" t="s">
        <v>23</v>
      </c>
      <c r="L2813">
        <f t="shared" si="129"/>
        <v>2023</v>
      </c>
      <c r="M2813">
        <f t="shared" si="130"/>
        <v>9</v>
      </c>
      <c r="Q2813" t="str">
        <f t="shared" si="131"/>
        <v>High Loss</v>
      </c>
    </row>
    <row r="2814" spans="1:17">
      <c r="A2814" t="s">
        <v>5225</v>
      </c>
      <c r="B2814" t="s">
        <v>3155</v>
      </c>
      <c r="C2814" t="s">
        <v>184</v>
      </c>
      <c r="D2814" t="s">
        <v>92</v>
      </c>
      <c r="E2814" t="s">
        <v>58</v>
      </c>
      <c r="F2814" s="4">
        <v>45019</v>
      </c>
      <c r="G2814" t="s">
        <v>20</v>
      </c>
      <c r="H2814" t="s">
        <v>38</v>
      </c>
      <c r="I2814" t="s">
        <v>74</v>
      </c>
      <c r="J2814">
        <v>442756</v>
      </c>
      <c r="K2814" t="s">
        <v>31</v>
      </c>
      <c r="L2814">
        <f t="shared" si="129"/>
        <v>2023</v>
      </c>
      <c r="M2814">
        <f t="shared" si="130"/>
        <v>4</v>
      </c>
      <c r="Q2814" t="str">
        <f t="shared" si="131"/>
        <v>High Loss</v>
      </c>
    </row>
    <row r="2815" spans="1:17">
      <c r="A2815" t="s">
        <v>5226</v>
      </c>
      <c r="B2815" t="s">
        <v>2457</v>
      </c>
      <c r="C2815" t="s">
        <v>213</v>
      </c>
      <c r="D2815" t="s">
        <v>18</v>
      </c>
      <c r="E2815" t="s">
        <v>36</v>
      </c>
      <c r="F2815" s="4">
        <v>45979</v>
      </c>
      <c r="G2815" t="s">
        <v>20</v>
      </c>
      <c r="H2815" t="s">
        <v>29</v>
      </c>
      <c r="I2815" t="s">
        <v>30</v>
      </c>
      <c r="J2815">
        <v>270734</v>
      </c>
      <c r="K2815" t="s">
        <v>31</v>
      </c>
      <c r="L2815">
        <f t="shared" si="129"/>
        <v>2025</v>
      </c>
      <c r="M2815">
        <f t="shared" si="130"/>
        <v>11</v>
      </c>
      <c r="Q2815" t="str">
        <f t="shared" si="131"/>
        <v>High Loss</v>
      </c>
    </row>
    <row r="2816" spans="1:17">
      <c r="A2816" t="s">
        <v>5227</v>
      </c>
      <c r="B2816" t="s">
        <v>5228</v>
      </c>
      <c r="C2816" t="s">
        <v>1027</v>
      </c>
      <c r="D2816" t="s">
        <v>151</v>
      </c>
      <c r="E2816" t="s">
        <v>36</v>
      </c>
      <c r="F2816" s="4">
        <v>45291</v>
      </c>
      <c r="G2816" t="s">
        <v>28</v>
      </c>
      <c r="H2816" t="s">
        <v>21</v>
      </c>
      <c r="I2816" t="s">
        <v>30</v>
      </c>
      <c r="J2816">
        <v>93290</v>
      </c>
      <c r="K2816" t="s">
        <v>31</v>
      </c>
      <c r="L2816">
        <f t="shared" si="129"/>
        <v>2023</v>
      </c>
      <c r="M2816">
        <f t="shared" si="130"/>
        <v>12</v>
      </c>
      <c r="Q2816" t="str">
        <f t="shared" si="131"/>
        <v>Low Loss</v>
      </c>
    </row>
    <row r="2817" spans="1:17">
      <c r="A2817" t="s">
        <v>5229</v>
      </c>
      <c r="B2817" t="s">
        <v>5230</v>
      </c>
      <c r="C2817" t="s">
        <v>2425</v>
      </c>
      <c r="D2817" t="s">
        <v>530</v>
      </c>
      <c r="E2817" t="s">
        <v>88</v>
      </c>
      <c r="F2817" s="4">
        <v>45111</v>
      </c>
      <c r="G2817" t="s">
        <v>83</v>
      </c>
      <c r="H2817" t="s">
        <v>21</v>
      </c>
      <c r="I2817" t="s">
        <v>74</v>
      </c>
      <c r="J2817">
        <v>407680</v>
      </c>
      <c r="K2817" t="s">
        <v>23</v>
      </c>
      <c r="L2817">
        <f t="shared" si="129"/>
        <v>2023</v>
      </c>
      <c r="M2817">
        <f t="shared" si="130"/>
        <v>7</v>
      </c>
      <c r="Q2817" t="str">
        <f t="shared" si="131"/>
        <v>High Loss</v>
      </c>
    </row>
    <row r="2818" spans="1:17">
      <c r="A2818" t="s">
        <v>5231</v>
      </c>
      <c r="B2818" t="s">
        <v>5232</v>
      </c>
      <c r="C2818" t="s">
        <v>1191</v>
      </c>
      <c r="D2818" t="s">
        <v>159</v>
      </c>
      <c r="E2818" t="s">
        <v>68</v>
      </c>
      <c r="F2818" s="4">
        <v>45076</v>
      </c>
      <c r="G2818" t="s">
        <v>28</v>
      </c>
      <c r="H2818" t="s">
        <v>38</v>
      </c>
      <c r="I2818" t="s">
        <v>22</v>
      </c>
      <c r="J2818">
        <v>130843</v>
      </c>
      <c r="K2818" t="s">
        <v>31</v>
      </c>
      <c r="L2818">
        <f t="shared" si="129"/>
        <v>2023</v>
      </c>
      <c r="M2818">
        <f t="shared" si="130"/>
        <v>5</v>
      </c>
      <c r="Q2818" t="str">
        <f t="shared" si="131"/>
        <v>Low Loss</v>
      </c>
    </row>
    <row r="2819" spans="1:17">
      <c r="A2819" t="s">
        <v>5233</v>
      </c>
      <c r="B2819" t="s">
        <v>794</v>
      </c>
      <c r="C2819" t="s">
        <v>1116</v>
      </c>
      <c r="D2819" t="s">
        <v>263</v>
      </c>
      <c r="E2819" t="s">
        <v>63</v>
      </c>
      <c r="F2819" s="4">
        <v>44958</v>
      </c>
      <c r="G2819" t="s">
        <v>37</v>
      </c>
      <c r="H2819" t="s">
        <v>21</v>
      </c>
      <c r="I2819" t="s">
        <v>74</v>
      </c>
      <c r="J2819">
        <v>107790</v>
      </c>
      <c r="K2819" t="s">
        <v>31</v>
      </c>
      <c r="L2819">
        <f t="shared" ref="L2819:L2882" si="132">YEAR(F2819)</f>
        <v>2023</v>
      </c>
      <c r="M2819">
        <f t="shared" ref="M2819:M2882" si="133">MONTH(F2819)</f>
        <v>2</v>
      </c>
      <c r="Q2819" t="str">
        <f t="shared" ref="Q2819:Q2882" si="134">IF(J2819&gt;250000,"High Loss","Low Loss")</f>
        <v>Low Loss</v>
      </c>
    </row>
    <row r="2820" spans="1:17">
      <c r="A2820" t="s">
        <v>5234</v>
      </c>
      <c r="B2820" t="s">
        <v>5235</v>
      </c>
      <c r="C2820" t="s">
        <v>630</v>
      </c>
      <c r="D2820" t="s">
        <v>292</v>
      </c>
      <c r="E2820" t="s">
        <v>88</v>
      </c>
      <c r="F2820" s="4">
        <v>45935</v>
      </c>
      <c r="G2820" t="s">
        <v>37</v>
      </c>
      <c r="H2820" t="s">
        <v>38</v>
      </c>
      <c r="I2820" t="s">
        <v>22</v>
      </c>
      <c r="J2820">
        <v>437274</v>
      </c>
      <c r="K2820" t="s">
        <v>31</v>
      </c>
      <c r="L2820">
        <f t="shared" si="132"/>
        <v>2025</v>
      </c>
      <c r="M2820">
        <f t="shared" si="133"/>
        <v>10</v>
      </c>
      <c r="Q2820" t="str">
        <f t="shared" si="134"/>
        <v>High Loss</v>
      </c>
    </row>
    <row r="2821" spans="1:17">
      <c r="A2821" t="s">
        <v>5236</v>
      </c>
      <c r="B2821" t="s">
        <v>5237</v>
      </c>
      <c r="C2821" t="s">
        <v>1515</v>
      </c>
      <c r="D2821" t="s">
        <v>248</v>
      </c>
      <c r="E2821" t="s">
        <v>58</v>
      </c>
      <c r="F2821" s="4">
        <v>45636</v>
      </c>
      <c r="G2821" t="s">
        <v>83</v>
      </c>
      <c r="H2821" t="s">
        <v>29</v>
      </c>
      <c r="I2821" t="s">
        <v>22</v>
      </c>
      <c r="J2821">
        <v>242255</v>
      </c>
      <c r="K2821" t="s">
        <v>23</v>
      </c>
      <c r="L2821">
        <f t="shared" si="132"/>
        <v>2024</v>
      </c>
      <c r="M2821">
        <f t="shared" si="133"/>
        <v>12</v>
      </c>
      <c r="Q2821" t="str">
        <f t="shared" si="134"/>
        <v>Low Loss</v>
      </c>
    </row>
    <row r="2822" spans="1:17">
      <c r="A2822" t="s">
        <v>5238</v>
      </c>
      <c r="B2822" t="s">
        <v>5239</v>
      </c>
      <c r="C2822" t="s">
        <v>408</v>
      </c>
      <c r="D2822" t="s">
        <v>217</v>
      </c>
      <c r="E2822" t="s">
        <v>58</v>
      </c>
      <c r="F2822" s="4">
        <v>45048</v>
      </c>
      <c r="G2822" t="s">
        <v>37</v>
      </c>
      <c r="H2822" t="s">
        <v>29</v>
      </c>
      <c r="I2822" t="s">
        <v>30</v>
      </c>
      <c r="J2822">
        <v>179277</v>
      </c>
      <c r="K2822" t="s">
        <v>23</v>
      </c>
      <c r="L2822">
        <f t="shared" si="132"/>
        <v>2023</v>
      </c>
      <c r="M2822">
        <f t="shared" si="133"/>
        <v>5</v>
      </c>
      <c r="Q2822" t="str">
        <f t="shared" si="134"/>
        <v>Low Loss</v>
      </c>
    </row>
    <row r="2823" spans="1:17">
      <c r="A2823" t="s">
        <v>5240</v>
      </c>
      <c r="B2823" t="s">
        <v>5241</v>
      </c>
      <c r="C2823" t="s">
        <v>633</v>
      </c>
      <c r="D2823" t="s">
        <v>322</v>
      </c>
      <c r="E2823" t="s">
        <v>97</v>
      </c>
      <c r="F2823" s="4">
        <v>45373</v>
      </c>
      <c r="G2823" t="s">
        <v>20</v>
      </c>
      <c r="H2823" t="s">
        <v>38</v>
      </c>
      <c r="I2823" t="s">
        <v>30</v>
      </c>
      <c r="J2823">
        <v>399600</v>
      </c>
      <c r="K2823" t="s">
        <v>23</v>
      </c>
      <c r="L2823">
        <f t="shared" si="132"/>
        <v>2024</v>
      </c>
      <c r="M2823">
        <f t="shared" si="133"/>
        <v>3</v>
      </c>
      <c r="Q2823" t="str">
        <f t="shared" si="134"/>
        <v>High Loss</v>
      </c>
    </row>
    <row r="2824" spans="1:17">
      <c r="A2824" t="s">
        <v>5242</v>
      </c>
      <c r="B2824" t="s">
        <v>5243</v>
      </c>
      <c r="C2824" t="s">
        <v>1372</v>
      </c>
      <c r="D2824" t="s">
        <v>434</v>
      </c>
      <c r="E2824" t="s">
        <v>88</v>
      </c>
      <c r="F2824" s="4">
        <v>45654</v>
      </c>
      <c r="G2824" t="s">
        <v>37</v>
      </c>
      <c r="H2824" t="s">
        <v>38</v>
      </c>
      <c r="I2824" t="s">
        <v>39</v>
      </c>
      <c r="J2824">
        <v>36405</v>
      </c>
      <c r="K2824" t="s">
        <v>31</v>
      </c>
      <c r="L2824">
        <f t="shared" si="132"/>
        <v>2024</v>
      </c>
      <c r="M2824">
        <f t="shared" si="133"/>
        <v>12</v>
      </c>
      <c r="Q2824" t="str">
        <f t="shared" si="134"/>
        <v>Low Loss</v>
      </c>
    </row>
    <row r="2825" spans="1:17">
      <c r="A2825" t="s">
        <v>5244</v>
      </c>
      <c r="B2825" t="s">
        <v>5245</v>
      </c>
      <c r="C2825" t="s">
        <v>667</v>
      </c>
      <c r="D2825" t="s">
        <v>232</v>
      </c>
      <c r="E2825" t="s">
        <v>19</v>
      </c>
      <c r="F2825" s="4">
        <v>45834</v>
      </c>
      <c r="G2825" t="s">
        <v>20</v>
      </c>
      <c r="H2825" t="s">
        <v>21</v>
      </c>
      <c r="I2825" t="s">
        <v>74</v>
      </c>
      <c r="J2825">
        <v>399586</v>
      </c>
      <c r="K2825" t="s">
        <v>31</v>
      </c>
      <c r="L2825">
        <f t="shared" si="132"/>
        <v>2025</v>
      </c>
      <c r="M2825">
        <f t="shared" si="133"/>
        <v>6</v>
      </c>
      <c r="Q2825" t="str">
        <f t="shared" si="134"/>
        <v>High Loss</v>
      </c>
    </row>
    <row r="2826" spans="1:17">
      <c r="A2826" t="s">
        <v>5246</v>
      </c>
      <c r="B2826" t="s">
        <v>5247</v>
      </c>
      <c r="C2826" t="s">
        <v>381</v>
      </c>
      <c r="D2826" t="s">
        <v>82</v>
      </c>
      <c r="E2826" t="s">
        <v>58</v>
      </c>
      <c r="F2826" s="4">
        <v>45188</v>
      </c>
      <c r="G2826" t="s">
        <v>83</v>
      </c>
      <c r="H2826" t="s">
        <v>29</v>
      </c>
      <c r="I2826" t="s">
        <v>39</v>
      </c>
      <c r="J2826">
        <v>324806</v>
      </c>
      <c r="K2826" t="s">
        <v>23</v>
      </c>
      <c r="L2826">
        <f t="shared" si="132"/>
        <v>2023</v>
      </c>
      <c r="M2826">
        <f t="shared" si="133"/>
        <v>9</v>
      </c>
      <c r="Q2826" t="str">
        <f t="shared" si="134"/>
        <v>High Loss</v>
      </c>
    </row>
    <row r="2827" spans="1:17">
      <c r="A2827" t="s">
        <v>5248</v>
      </c>
      <c r="B2827" t="s">
        <v>5249</v>
      </c>
      <c r="C2827" t="s">
        <v>176</v>
      </c>
      <c r="D2827" t="s">
        <v>373</v>
      </c>
      <c r="E2827" t="s">
        <v>58</v>
      </c>
      <c r="F2827" s="4">
        <v>45140</v>
      </c>
      <c r="G2827" t="s">
        <v>83</v>
      </c>
      <c r="H2827" t="s">
        <v>38</v>
      </c>
      <c r="I2827" t="s">
        <v>39</v>
      </c>
      <c r="J2827">
        <v>87303</v>
      </c>
      <c r="K2827" t="s">
        <v>23</v>
      </c>
      <c r="L2827">
        <f t="shared" si="132"/>
        <v>2023</v>
      </c>
      <c r="M2827">
        <f t="shared" si="133"/>
        <v>8</v>
      </c>
      <c r="Q2827" t="str">
        <f t="shared" si="134"/>
        <v>Low Loss</v>
      </c>
    </row>
    <row r="2828" spans="1:17">
      <c r="A2828" t="s">
        <v>5250</v>
      </c>
      <c r="B2828" t="s">
        <v>1125</v>
      </c>
      <c r="C2828" t="s">
        <v>1709</v>
      </c>
      <c r="D2828" t="s">
        <v>821</v>
      </c>
      <c r="E2828" t="s">
        <v>19</v>
      </c>
      <c r="F2828" s="4">
        <v>45701</v>
      </c>
      <c r="G2828" t="s">
        <v>37</v>
      </c>
      <c r="H2828" t="s">
        <v>38</v>
      </c>
      <c r="I2828" t="s">
        <v>30</v>
      </c>
      <c r="J2828">
        <v>358391</v>
      </c>
      <c r="K2828" t="s">
        <v>23</v>
      </c>
      <c r="L2828">
        <f t="shared" si="132"/>
        <v>2025</v>
      </c>
      <c r="M2828">
        <f t="shared" si="133"/>
        <v>2</v>
      </c>
      <c r="Q2828" t="str">
        <f t="shared" si="134"/>
        <v>High Loss</v>
      </c>
    </row>
    <row r="2829" spans="1:17">
      <c r="A2829" t="s">
        <v>5251</v>
      </c>
      <c r="B2829" t="s">
        <v>2338</v>
      </c>
      <c r="C2829" t="s">
        <v>318</v>
      </c>
      <c r="D2829" t="s">
        <v>135</v>
      </c>
      <c r="E2829" t="s">
        <v>97</v>
      </c>
      <c r="F2829" s="4">
        <v>45698</v>
      </c>
      <c r="G2829" t="s">
        <v>20</v>
      </c>
      <c r="H2829" t="s">
        <v>29</v>
      </c>
      <c r="I2829" t="s">
        <v>39</v>
      </c>
      <c r="J2829">
        <v>105652</v>
      </c>
      <c r="K2829" t="s">
        <v>31</v>
      </c>
      <c r="L2829">
        <f t="shared" si="132"/>
        <v>2025</v>
      </c>
      <c r="M2829">
        <f t="shared" si="133"/>
        <v>2</v>
      </c>
      <c r="Q2829" t="str">
        <f t="shared" si="134"/>
        <v>Low Loss</v>
      </c>
    </row>
    <row r="2830" spans="1:17">
      <c r="A2830" t="s">
        <v>5252</v>
      </c>
      <c r="B2830" t="s">
        <v>4736</v>
      </c>
      <c r="C2830" t="s">
        <v>588</v>
      </c>
      <c r="D2830" t="s">
        <v>423</v>
      </c>
      <c r="E2830" t="s">
        <v>88</v>
      </c>
      <c r="F2830" s="4">
        <v>45652</v>
      </c>
      <c r="G2830" t="s">
        <v>28</v>
      </c>
      <c r="H2830" t="s">
        <v>38</v>
      </c>
      <c r="I2830" t="s">
        <v>22</v>
      </c>
      <c r="J2830">
        <v>297251</v>
      </c>
      <c r="K2830" t="s">
        <v>23</v>
      </c>
      <c r="L2830">
        <f t="shared" si="132"/>
        <v>2024</v>
      </c>
      <c r="M2830">
        <f t="shared" si="133"/>
        <v>12</v>
      </c>
      <c r="Q2830" t="str">
        <f t="shared" si="134"/>
        <v>High Loss</v>
      </c>
    </row>
    <row r="2831" spans="1:17">
      <c r="A2831" t="s">
        <v>5253</v>
      </c>
      <c r="B2831" t="s">
        <v>5254</v>
      </c>
      <c r="C2831" t="s">
        <v>381</v>
      </c>
      <c r="D2831" t="s">
        <v>27</v>
      </c>
      <c r="E2831" t="s">
        <v>68</v>
      </c>
      <c r="F2831" s="4">
        <v>45793</v>
      </c>
      <c r="G2831" t="s">
        <v>37</v>
      </c>
      <c r="H2831" t="s">
        <v>29</v>
      </c>
      <c r="I2831" t="s">
        <v>30</v>
      </c>
      <c r="J2831">
        <v>149526</v>
      </c>
      <c r="K2831" t="s">
        <v>23</v>
      </c>
      <c r="L2831">
        <f t="shared" si="132"/>
        <v>2025</v>
      </c>
      <c r="M2831">
        <f t="shared" si="133"/>
        <v>5</v>
      </c>
      <c r="Q2831" t="str">
        <f t="shared" si="134"/>
        <v>Low Loss</v>
      </c>
    </row>
    <row r="2832" spans="1:17">
      <c r="A2832" t="s">
        <v>5255</v>
      </c>
      <c r="B2832" t="s">
        <v>5256</v>
      </c>
      <c r="C2832" t="s">
        <v>1637</v>
      </c>
      <c r="D2832" t="s">
        <v>206</v>
      </c>
      <c r="E2832" t="s">
        <v>68</v>
      </c>
      <c r="F2832" s="4">
        <v>45537</v>
      </c>
      <c r="G2832" t="s">
        <v>37</v>
      </c>
      <c r="H2832" t="s">
        <v>21</v>
      </c>
      <c r="I2832" t="s">
        <v>39</v>
      </c>
      <c r="J2832">
        <v>308603</v>
      </c>
      <c r="K2832" t="s">
        <v>31</v>
      </c>
      <c r="L2832">
        <f t="shared" si="132"/>
        <v>2024</v>
      </c>
      <c r="M2832">
        <f t="shared" si="133"/>
        <v>9</v>
      </c>
      <c r="Q2832" t="str">
        <f t="shared" si="134"/>
        <v>High Loss</v>
      </c>
    </row>
    <row r="2833" spans="1:17">
      <c r="A2833" t="s">
        <v>5257</v>
      </c>
      <c r="B2833" t="s">
        <v>5258</v>
      </c>
      <c r="C2833" t="s">
        <v>372</v>
      </c>
      <c r="D2833" t="s">
        <v>354</v>
      </c>
      <c r="E2833" t="s">
        <v>88</v>
      </c>
      <c r="F2833" s="4">
        <v>45995</v>
      </c>
      <c r="G2833" t="s">
        <v>37</v>
      </c>
      <c r="H2833" t="s">
        <v>29</v>
      </c>
      <c r="I2833" t="s">
        <v>30</v>
      </c>
      <c r="J2833">
        <v>205433</v>
      </c>
      <c r="K2833" t="s">
        <v>31</v>
      </c>
      <c r="L2833">
        <f t="shared" si="132"/>
        <v>2025</v>
      </c>
      <c r="M2833">
        <f t="shared" si="133"/>
        <v>12</v>
      </c>
      <c r="Q2833" t="str">
        <f t="shared" si="134"/>
        <v>Low Loss</v>
      </c>
    </row>
    <row r="2834" spans="1:17">
      <c r="A2834" t="s">
        <v>5259</v>
      </c>
      <c r="B2834" t="s">
        <v>2082</v>
      </c>
      <c r="C2834" t="s">
        <v>1035</v>
      </c>
      <c r="D2834" t="s">
        <v>805</v>
      </c>
      <c r="E2834" t="s">
        <v>68</v>
      </c>
      <c r="F2834" s="4">
        <v>45594</v>
      </c>
      <c r="G2834" t="s">
        <v>28</v>
      </c>
      <c r="H2834" t="s">
        <v>21</v>
      </c>
      <c r="I2834" t="s">
        <v>30</v>
      </c>
      <c r="J2834">
        <v>47258</v>
      </c>
      <c r="K2834" t="s">
        <v>31</v>
      </c>
      <c r="L2834">
        <f t="shared" si="132"/>
        <v>2024</v>
      </c>
      <c r="M2834">
        <f t="shared" si="133"/>
        <v>10</v>
      </c>
      <c r="Q2834" t="str">
        <f t="shared" si="134"/>
        <v>Low Loss</v>
      </c>
    </row>
    <row r="2835" spans="1:17">
      <c r="A2835" t="s">
        <v>5260</v>
      </c>
      <c r="B2835" t="s">
        <v>1220</v>
      </c>
      <c r="C2835" t="s">
        <v>1901</v>
      </c>
      <c r="D2835" t="s">
        <v>177</v>
      </c>
      <c r="E2835" t="s">
        <v>19</v>
      </c>
      <c r="F2835" s="4">
        <v>44954</v>
      </c>
      <c r="G2835" t="s">
        <v>83</v>
      </c>
      <c r="H2835" t="s">
        <v>21</v>
      </c>
      <c r="I2835" t="s">
        <v>30</v>
      </c>
      <c r="J2835">
        <v>267580</v>
      </c>
      <c r="K2835" t="s">
        <v>31</v>
      </c>
      <c r="L2835">
        <f t="shared" si="132"/>
        <v>2023</v>
      </c>
      <c r="M2835">
        <f t="shared" si="133"/>
        <v>1</v>
      </c>
      <c r="Q2835" t="str">
        <f t="shared" si="134"/>
        <v>High Loss</v>
      </c>
    </row>
    <row r="2836" spans="1:17">
      <c r="A2836" t="s">
        <v>5261</v>
      </c>
      <c r="B2836" t="s">
        <v>5241</v>
      </c>
      <c r="C2836" t="s">
        <v>340</v>
      </c>
      <c r="D2836" t="s">
        <v>18</v>
      </c>
      <c r="E2836" t="s">
        <v>88</v>
      </c>
      <c r="F2836" s="4">
        <v>46009</v>
      </c>
      <c r="G2836" t="s">
        <v>83</v>
      </c>
      <c r="H2836" t="s">
        <v>29</v>
      </c>
      <c r="I2836" t="s">
        <v>39</v>
      </c>
      <c r="J2836">
        <v>213849</v>
      </c>
      <c r="K2836" t="s">
        <v>31</v>
      </c>
      <c r="L2836">
        <f t="shared" si="132"/>
        <v>2025</v>
      </c>
      <c r="M2836">
        <f t="shared" si="133"/>
        <v>12</v>
      </c>
      <c r="Q2836" t="str">
        <f t="shared" si="134"/>
        <v>Low Loss</v>
      </c>
    </row>
    <row r="2837" spans="1:17">
      <c r="A2837" t="s">
        <v>5262</v>
      </c>
      <c r="B2837" t="s">
        <v>1959</v>
      </c>
      <c r="C2837" t="s">
        <v>546</v>
      </c>
      <c r="D2837" t="s">
        <v>365</v>
      </c>
      <c r="E2837" t="s">
        <v>36</v>
      </c>
      <c r="F2837" s="4">
        <v>45375</v>
      </c>
      <c r="G2837" t="s">
        <v>83</v>
      </c>
      <c r="H2837" t="s">
        <v>38</v>
      </c>
      <c r="I2837" t="s">
        <v>39</v>
      </c>
      <c r="J2837">
        <v>52359</v>
      </c>
      <c r="K2837" t="s">
        <v>31</v>
      </c>
      <c r="L2837">
        <f t="shared" si="132"/>
        <v>2024</v>
      </c>
      <c r="M2837">
        <f t="shared" si="133"/>
        <v>3</v>
      </c>
      <c r="Q2837" t="str">
        <f t="shared" si="134"/>
        <v>Low Loss</v>
      </c>
    </row>
    <row r="2838" spans="1:17">
      <c r="A2838" t="s">
        <v>5263</v>
      </c>
      <c r="B2838" t="s">
        <v>1768</v>
      </c>
      <c r="C2838" t="s">
        <v>1307</v>
      </c>
      <c r="D2838" t="s">
        <v>273</v>
      </c>
      <c r="E2838" t="s">
        <v>88</v>
      </c>
      <c r="F2838" s="4">
        <v>45846</v>
      </c>
      <c r="G2838" t="s">
        <v>37</v>
      </c>
      <c r="H2838" t="s">
        <v>38</v>
      </c>
      <c r="I2838" t="s">
        <v>39</v>
      </c>
      <c r="J2838">
        <v>395226</v>
      </c>
      <c r="K2838" t="s">
        <v>31</v>
      </c>
      <c r="L2838">
        <f t="shared" si="132"/>
        <v>2025</v>
      </c>
      <c r="M2838">
        <f t="shared" si="133"/>
        <v>7</v>
      </c>
      <c r="Q2838" t="str">
        <f t="shared" si="134"/>
        <v>High Loss</v>
      </c>
    </row>
    <row r="2839" spans="1:17">
      <c r="A2839" t="s">
        <v>5264</v>
      </c>
      <c r="B2839" t="s">
        <v>4738</v>
      </c>
      <c r="C2839" t="s">
        <v>1691</v>
      </c>
      <c r="D2839" t="s">
        <v>232</v>
      </c>
      <c r="E2839" t="s">
        <v>97</v>
      </c>
      <c r="F2839" s="4">
        <v>45144</v>
      </c>
      <c r="G2839" t="s">
        <v>83</v>
      </c>
      <c r="H2839" t="s">
        <v>21</v>
      </c>
      <c r="I2839" t="s">
        <v>30</v>
      </c>
      <c r="J2839">
        <v>147210</v>
      </c>
      <c r="K2839" t="s">
        <v>23</v>
      </c>
      <c r="L2839">
        <f t="shared" si="132"/>
        <v>2023</v>
      </c>
      <c r="M2839">
        <f t="shared" si="133"/>
        <v>8</v>
      </c>
      <c r="Q2839" t="str">
        <f t="shared" si="134"/>
        <v>Low Loss</v>
      </c>
    </row>
    <row r="2840" spans="1:17">
      <c r="A2840" t="s">
        <v>5265</v>
      </c>
      <c r="B2840" t="s">
        <v>3075</v>
      </c>
      <c r="C2840" t="s">
        <v>146</v>
      </c>
      <c r="D2840" t="s">
        <v>135</v>
      </c>
      <c r="E2840" t="s">
        <v>63</v>
      </c>
      <c r="F2840" s="4">
        <v>45164</v>
      </c>
      <c r="G2840" t="s">
        <v>28</v>
      </c>
      <c r="H2840" t="s">
        <v>38</v>
      </c>
      <c r="I2840" t="s">
        <v>30</v>
      </c>
      <c r="J2840">
        <v>217332</v>
      </c>
      <c r="K2840" t="s">
        <v>31</v>
      </c>
      <c r="L2840">
        <f t="shared" si="132"/>
        <v>2023</v>
      </c>
      <c r="M2840">
        <f t="shared" si="133"/>
        <v>8</v>
      </c>
      <c r="Q2840" t="str">
        <f t="shared" si="134"/>
        <v>Low Loss</v>
      </c>
    </row>
    <row r="2841" spans="1:17">
      <c r="A2841" t="s">
        <v>5266</v>
      </c>
      <c r="B2841" t="s">
        <v>5267</v>
      </c>
      <c r="C2841" t="s">
        <v>150</v>
      </c>
      <c r="D2841" t="s">
        <v>302</v>
      </c>
      <c r="E2841" t="s">
        <v>36</v>
      </c>
      <c r="F2841" s="4">
        <v>46010</v>
      </c>
      <c r="G2841" t="s">
        <v>37</v>
      </c>
      <c r="H2841" t="s">
        <v>21</v>
      </c>
      <c r="I2841" t="s">
        <v>30</v>
      </c>
      <c r="J2841">
        <v>330410</v>
      </c>
      <c r="K2841" t="s">
        <v>31</v>
      </c>
      <c r="L2841">
        <f t="shared" si="132"/>
        <v>2025</v>
      </c>
      <c r="M2841">
        <f t="shared" si="133"/>
        <v>12</v>
      </c>
      <c r="Q2841" t="str">
        <f t="shared" si="134"/>
        <v>High Loss</v>
      </c>
    </row>
    <row r="2842" spans="1:17">
      <c r="A2842" t="s">
        <v>5268</v>
      </c>
      <c r="B2842" t="s">
        <v>2336</v>
      </c>
      <c r="C2842" t="s">
        <v>834</v>
      </c>
      <c r="D2842" t="s">
        <v>202</v>
      </c>
      <c r="E2842" t="s">
        <v>36</v>
      </c>
      <c r="F2842" s="4">
        <v>45594</v>
      </c>
      <c r="G2842" t="s">
        <v>20</v>
      </c>
      <c r="H2842" t="s">
        <v>38</v>
      </c>
      <c r="I2842" t="s">
        <v>30</v>
      </c>
      <c r="J2842">
        <v>498910</v>
      </c>
      <c r="K2842" t="s">
        <v>23</v>
      </c>
      <c r="L2842">
        <f t="shared" si="132"/>
        <v>2024</v>
      </c>
      <c r="M2842">
        <f t="shared" si="133"/>
        <v>10</v>
      </c>
      <c r="Q2842" t="str">
        <f t="shared" si="134"/>
        <v>High Loss</v>
      </c>
    </row>
    <row r="2843" spans="1:17">
      <c r="A2843" t="s">
        <v>5269</v>
      </c>
      <c r="B2843" t="s">
        <v>5270</v>
      </c>
      <c r="C2843" t="s">
        <v>949</v>
      </c>
      <c r="D2843" t="s">
        <v>402</v>
      </c>
      <c r="E2843" t="s">
        <v>36</v>
      </c>
      <c r="F2843" s="4">
        <v>45064</v>
      </c>
      <c r="G2843" t="s">
        <v>83</v>
      </c>
      <c r="H2843" t="s">
        <v>21</v>
      </c>
      <c r="I2843" t="s">
        <v>30</v>
      </c>
      <c r="J2843">
        <v>357630</v>
      </c>
      <c r="K2843" t="s">
        <v>23</v>
      </c>
      <c r="L2843">
        <f t="shared" si="132"/>
        <v>2023</v>
      </c>
      <c r="M2843">
        <f t="shared" si="133"/>
        <v>5</v>
      </c>
      <c r="Q2843" t="str">
        <f t="shared" si="134"/>
        <v>High Loss</v>
      </c>
    </row>
    <row r="2844" spans="1:17">
      <c r="A2844" t="s">
        <v>5271</v>
      </c>
      <c r="B2844" t="s">
        <v>5272</v>
      </c>
      <c r="C2844" t="s">
        <v>368</v>
      </c>
      <c r="D2844" t="s">
        <v>361</v>
      </c>
      <c r="E2844" t="s">
        <v>36</v>
      </c>
      <c r="F2844" s="4">
        <v>45467</v>
      </c>
      <c r="G2844" t="s">
        <v>37</v>
      </c>
      <c r="H2844" t="s">
        <v>38</v>
      </c>
      <c r="I2844" t="s">
        <v>39</v>
      </c>
      <c r="J2844">
        <v>204312</v>
      </c>
      <c r="K2844" t="s">
        <v>31</v>
      </c>
      <c r="L2844">
        <f t="shared" si="132"/>
        <v>2024</v>
      </c>
      <c r="M2844">
        <f t="shared" si="133"/>
        <v>6</v>
      </c>
      <c r="Q2844" t="str">
        <f t="shared" si="134"/>
        <v>Low Loss</v>
      </c>
    </row>
    <row r="2845" spans="1:17">
      <c r="A2845" t="s">
        <v>5273</v>
      </c>
      <c r="B2845" t="s">
        <v>5274</v>
      </c>
      <c r="C2845" t="s">
        <v>1372</v>
      </c>
      <c r="D2845" t="s">
        <v>87</v>
      </c>
      <c r="E2845" t="s">
        <v>36</v>
      </c>
      <c r="F2845" s="4">
        <v>45326</v>
      </c>
      <c r="G2845" t="s">
        <v>37</v>
      </c>
      <c r="H2845" t="s">
        <v>38</v>
      </c>
      <c r="I2845" t="s">
        <v>30</v>
      </c>
      <c r="J2845">
        <v>483852</v>
      </c>
      <c r="K2845" t="s">
        <v>31</v>
      </c>
      <c r="L2845">
        <f t="shared" si="132"/>
        <v>2024</v>
      </c>
      <c r="M2845">
        <f t="shared" si="133"/>
        <v>2</v>
      </c>
      <c r="Q2845" t="str">
        <f t="shared" si="134"/>
        <v>High Loss</v>
      </c>
    </row>
    <row r="2846" spans="1:17">
      <c r="A2846" t="s">
        <v>5275</v>
      </c>
      <c r="B2846" t="s">
        <v>1512</v>
      </c>
      <c r="C2846" t="s">
        <v>150</v>
      </c>
      <c r="D2846" t="s">
        <v>135</v>
      </c>
      <c r="E2846" t="s">
        <v>58</v>
      </c>
      <c r="F2846" s="4">
        <v>45278</v>
      </c>
      <c r="G2846" t="s">
        <v>83</v>
      </c>
      <c r="H2846" t="s">
        <v>29</v>
      </c>
      <c r="I2846" t="s">
        <v>30</v>
      </c>
      <c r="J2846">
        <v>127932</v>
      </c>
      <c r="K2846" t="s">
        <v>23</v>
      </c>
      <c r="L2846">
        <f t="shared" si="132"/>
        <v>2023</v>
      </c>
      <c r="M2846">
        <f t="shared" si="133"/>
        <v>12</v>
      </c>
      <c r="Q2846" t="str">
        <f t="shared" si="134"/>
        <v>Low Loss</v>
      </c>
    </row>
    <row r="2847" spans="1:17">
      <c r="A2847" t="s">
        <v>5276</v>
      </c>
      <c r="B2847" t="s">
        <v>334</v>
      </c>
      <c r="C2847" t="s">
        <v>1966</v>
      </c>
      <c r="D2847" t="s">
        <v>263</v>
      </c>
      <c r="E2847" t="s">
        <v>58</v>
      </c>
      <c r="F2847" s="4">
        <v>45743</v>
      </c>
      <c r="G2847" t="s">
        <v>20</v>
      </c>
      <c r="H2847" t="s">
        <v>29</v>
      </c>
      <c r="I2847" t="s">
        <v>39</v>
      </c>
      <c r="J2847">
        <v>235935</v>
      </c>
      <c r="K2847" t="s">
        <v>23</v>
      </c>
      <c r="L2847">
        <f t="shared" si="132"/>
        <v>2025</v>
      </c>
      <c r="M2847">
        <f t="shared" si="133"/>
        <v>3</v>
      </c>
      <c r="Q2847" t="str">
        <f t="shared" si="134"/>
        <v>Low Loss</v>
      </c>
    </row>
    <row r="2848" spans="1:17">
      <c r="A2848" t="s">
        <v>5277</v>
      </c>
      <c r="B2848" t="s">
        <v>5278</v>
      </c>
      <c r="C2848" t="s">
        <v>1378</v>
      </c>
      <c r="D2848" t="s">
        <v>181</v>
      </c>
      <c r="E2848" t="s">
        <v>68</v>
      </c>
      <c r="F2848" s="4">
        <v>45000</v>
      </c>
      <c r="G2848" t="s">
        <v>20</v>
      </c>
      <c r="H2848" t="s">
        <v>38</v>
      </c>
      <c r="I2848" t="s">
        <v>30</v>
      </c>
      <c r="J2848">
        <v>370516</v>
      </c>
      <c r="K2848" t="s">
        <v>31</v>
      </c>
      <c r="L2848">
        <f t="shared" si="132"/>
        <v>2023</v>
      </c>
      <c r="M2848">
        <f t="shared" si="133"/>
        <v>3</v>
      </c>
      <c r="Q2848" t="str">
        <f t="shared" si="134"/>
        <v>High Loss</v>
      </c>
    </row>
    <row r="2849" spans="1:17">
      <c r="A2849" t="s">
        <v>5279</v>
      </c>
      <c r="B2849" t="s">
        <v>5280</v>
      </c>
      <c r="C2849" t="s">
        <v>81</v>
      </c>
      <c r="D2849" t="s">
        <v>147</v>
      </c>
      <c r="E2849" t="s">
        <v>19</v>
      </c>
      <c r="F2849" s="4">
        <v>45077</v>
      </c>
      <c r="G2849" t="s">
        <v>28</v>
      </c>
      <c r="H2849" t="s">
        <v>29</v>
      </c>
      <c r="I2849" t="s">
        <v>39</v>
      </c>
      <c r="J2849">
        <v>4574</v>
      </c>
      <c r="K2849" t="s">
        <v>31</v>
      </c>
      <c r="L2849">
        <f t="shared" si="132"/>
        <v>2023</v>
      </c>
      <c r="M2849">
        <f t="shared" si="133"/>
        <v>5</v>
      </c>
      <c r="Q2849" t="str">
        <f t="shared" si="134"/>
        <v>Low Loss</v>
      </c>
    </row>
    <row r="2850" spans="1:17">
      <c r="A2850" t="s">
        <v>5281</v>
      </c>
      <c r="B2850" t="s">
        <v>1713</v>
      </c>
      <c r="C2850" t="s">
        <v>81</v>
      </c>
      <c r="D2850" t="s">
        <v>354</v>
      </c>
      <c r="E2850" t="s">
        <v>19</v>
      </c>
      <c r="F2850" s="4">
        <v>45615</v>
      </c>
      <c r="G2850" t="s">
        <v>28</v>
      </c>
      <c r="H2850" t="s">
        <v>21</v>
      </c>
      <c r="I2850" t="s">
        <v>39</v>
      </c>
      <c r="J2850">
        <v>65274</v>
      </c>
      <c r="K2850" t="s">
        <v>31</v>
      </c>
      <c r="L2850">
        <f t="shared" si="132"/>
        <v>2024</v>
      </c>
      <c r="M2850">
        <f t="shared" si="133"/>
        <v>11</v>
      </c>
      <c r="Q2850" t="str">
        <f t="shared" si="134"/>
        <v>Low Loss</v>
      </c>
    </row>
    <row r="2851" spans="1:17">
      <c r="A2851" t="s">
        <v>5282</v>
      </c>
      <c r="B2851" t="s">
        <v>5283</v>
      </c>
      <c r="C2851" t="s">
        <v>1257</v>
      </c>
      <c r="D2851" t="s">
        <v>280</v>
      </c>
      <c r="E2851" t="s">
        <v>36</v>
      </c>
      <c r="F2851" s="4">
        <v>45927</v>
      </c>
      <c r="G2851" t="s">
        <v>37</v>
      </c>
      <c r="H2851" t="s">
        <v>38</v>
      </c>
      <c r="I2851" t="s">
        <v>30</v>
      </c>
      <c r="J2851">
        <v>402917</v>
      </c>
      <c r="K2851" t="s">
        <v>31</v>
      </c>
      <c r="L2851">
        <f t="shared" si="132"/>
        <v>2025</v>
      </c>
      <c r="M2851">
        <f t="shared" si="133"/>
        <v>9</v>
      </c>
      <c r="Q2851" t="str">
        <f t="shared" si="134"/>
        <v>High Loss</v>
      </c>
    </row>
    <row r="2852" spans="1:17">
      <c r="A2852" t="s">
        <v>5284</v>
      </c>
      <c r="B2852" t="s">
        <v>5285</v>
      </c>
      <c r="C2852" t="s">
        <v>710</v>
      </c>
      <c r="D2852" t="s">
        <v>521</v>
      </c>
      <c r="E2852" t="s">
        <v>97</v>
      </c>
      <c r="F2852" s="4">
        <v>45651</v>
      </c>
      <c r="G2852" t="s">
        <v>83</v>
      </c>
      <c r="H2852" t="s">
        <v>38</v>
      </c>
      <c r="I2852" t="s">
        <v>30</v>
      </c>
      <c r="J2852">
        <v>469735</v>
      </c>
      <c r="K2852" t="s">
        <v>31</v>
      </c>
      <c r="L2852">
        <f t="shared" si="132"/>
        <v>2024</v>
      </c>
      <c r="M2852">
        <f t="shared" si="133"/>
        <v>12</v>
      </c>
      <c r="Q2852" t="str">
        <f t="shared" si="134"/>
        <v>High Loss</v>
      </c>
    </row>
    <row r="2853" spans="1:17">
      <c r="A2853" t="s">
        <v>5286</v>
      </c>
      <c r="B2853" t="s">
        <v>5287</v>
      </c>
      <c r="C2853" t="s">
        <v>633</v>
      </c>
      <c r="D2853" t="s">
        <v>210</v>
      </c>
      <c r="E2853" t="s">
        <v>36</v>
      </c>
      <c r="F2853" s="4">
        <v>45194</v>
      </c>
      <c r="G2853" t="s">
        <v>28</v>
      </c>
      <c r="H2853" t="s">
        <v>29</v>
      </c>
      <c r="I2853" t="s">
        <v>74</v>
      </c>
      <c r="J2853">
        <v>293330</v>
      </c>
      <c r="K2853" t="s">
        <v>23</v>
      </c>
      <c r="L2853">
        <f t="shared" si="132"/>
        <v>2023</v>
      </c>
      <c r="M2853">
        <f t="shared" si="133"/>
        <v>9</v>
      </c>
      <c r="Q2853" t="str">
        <f t="shared" si="134"/>
        <v>High Loss</v>
      </c>
    </row>
    <row r="2854" spans="1:17">
      <c r="A2854" t="s">
        <v>5288</v>
      </c>
      <c r="B2854" t="s">
        <v>3105</v>
      </c>
      <c r="C2854" t="s">
        <v>43</v>
      </c>
      <c r="D2854" t="s">
        <v>170</v>
      </c>
      <c r="E2854" t="s">
        <v>58</v>
      </c>
      <c r="F2854" s="4">
        <v>45791</v>
      </c>
      <c r="G2854" t="s">
        <v>83</v>
      </c>
      <c r="H2854" t="s">
        <v>21</v>
      </c>
      <c r="I2854" t="s">
        <v>30</v>
      </c>
      <c r="J2854">
        <v>176765</v>
      </c>
      <c r="K2854" t="s">
        <v>23</v>
      </c>
      <c r="L2854">
        <f t="shared" si="132"/>
        <v>2025</v>
      </c>
      <c r="M2854">
        <f t="shared" si="133"/>
        <v>5</v>
      </c>
      <c r="Q2854" t="str">
        <f t="shared" si="134"/>
        <v>Low Loss</v>
      </c>
    </row>
    <row r="2855" spans="1:17">
      <c r="A2855" t="s">
        <v>5289</v>
      </c>
      <c r="B2855" t="s">
        <v>2558</v>
      </c>
      <c r="C2855" t="s">
        <v>1464</v>
      </c>
      <c r="D2855" t="s">
        <v>298</v>
      </c>
      <c r="E2855" t="s">
        <v>88</v>
      </c>
      <c r="F2855" s="4">
        <v>45523</v>
      </c>
      <c r="G2855" t="s">
        <v>83</v>
      </c>
      <c r="H2855" t="s">
        <v>38</v>
      </c>
      <c r="I2855" t="s">
        <v>30</v>
      </c>
      <c r="J2855">
        <v>389830</v>
      </c>
      <c r="K2855" t="s">
        <v>31</v>
      </c>
      <c r="L2855">
        <f t="shared" si="132"/>
        <v>2024</v>
      </c>
      <c r="M2855">
        <f t="shared" si="133"/>
        <v>8</v>
      </c>
      <c r="Q2855" t="str">
        <f t="shared" si="134"/>
        <v>High Loss</v>
      </c>
    </row>
    <row r="2856" spans="1:17">
      <c r="A2856" t="s">
        <v>5290</v>
      </c>
      <c r="B2856" t="s">
        <v>814</v>
      </c>
      <c r="C2856" t="s">
        <v>482</v>
      </c>
      <c r="D2856" t="s">
        <v>217</v>
      </c>
      <c r="E2856" t="s">
        <v>68</v>
      </c>
      <c r="F2856" s="4">
        <v>45209</v>
      </c>
      <c r="G2856" t="s">
        <v>28</v>
      </c>
      <c r="H2856" t="s">
        <v>21</v>
      </c>
      <c r="I2856" t="s">
        <v>22</v>
      </c>
      <c r="J2856">
        <v>482469</v>
      </c>
      <c r="K2856" t="s">
        <v>31</v>
      </c>
      <c r="L2856">
        <f t="shared" si="132"/>
        <v>2023</v>
      </c>
      <c r="M2856">
        <f t="shared" si="133"/>
        <v>10</v>
      </c>
      <c r="Q2856" t="str">
        <f t="shared" si="134"/>
        <v>High Loss</v>
      </c>
    </row>
    <row r="2857" spans="1:17">
      <c r="A2857" t="s">
        <v>5291</v>
      </c>
      <c r="B2857" t="s">
        <v>1461</v>
      </c>
      <c r="C2857" t="s">
        <v>26</v>
      </c>
      <c r="D2857" t="s">
        <v>259</v>
      </c>
      <c r="E2857" t="s">
        <v>97</v>
      </c>
      <c r="F2857" s="4">
        <v>45739</v>
      </c>
      <c r="G2857" t="s">
        <v>28</v>
      </c>
      <c r="H2857" t="s">
        <v>29</v>
      </c>
      <c r="I2857" t="s">
        <v>39</v>
      </c>
      <c r="J2857">
        <v>355128</v>
      </c>
      <c r="K2857" t="s">
        <v>31</v>
      </c>
      <c r="L2857">
        <f t="shared" si="132"/>
        <v>2025</v>
      </c>
      <c r="M2857">
        <f t="shared" si="133"/>
        <v>3</v>
      </c>
      <c r="Q2857" t="str">
        <f t="shared" si="134"/>
        <v>High Loss</v>
      </c>
    </row>
    <row r="2858" spans="1:17">
      <c r="A2858" t="s">
        <v>5292</v>
      </c>
      <c r="B2858" t="s">
        <v>5293</v>
      </c>
      <c r="C2858" t="s">
        <v>768</v>
      </c>
      <c r="D2858" t="s">
        <v>530</v>
      </c>
      <c r="E2858" t="s">
        <v>68</v>
      </c>
      <c r="F2858" s="4">
        <v>45994</v>
      </c>
      <c r="G2858" t="s">
        <v>20</v>
      </c>
      <c r="H2858" t="s">
        <v>21</v>
      </c>
      <c r="I2858" t="s">
        <v>30</v>
      </c>
      <c r="J2858">
        <v>387566</v>
      </c>
      <c r="K2858" t="s">
        <v>31</v>
      </c>
      <c r="L2858">
        <f t="shared" si="132"/>
        <v>2025</v>
      </c>
      <c r="M2858">
        <f t="shared" si="133"/>
        <v>12</v>
      </c>
      <c r="Q2858" t="str">
        <f t="shared" si="134"/>
        <v>High Loss</v>
      </c>
    </row>
    <row r="2859" spans="1:17">
      <c r="A2859" t="s">
        <v>5294</v>
      </c>
      <c r="B2859" t="s">
        <v>5295</v>
      </c>
      <c r="C2859" t="s">
        <v>488</v>
      </c>
      <c r="D2859" t="s">
        <v>147</v>
      </c>
      <c r="E2859" t="s">
        <v>36</v>
      </c>
      <c r="F2859" s="4">
        <v>45778</v>
      </c>
      <c r="G2859" t="s">
        <v>37</v>
      </c>
      <c r="H2859" t="s">
        <v>38</v>
      </c>
      <c r="I2859" t="s">
        <v>30</v>
      </c>
      <c r="J2859">
        <v>176495</v>
      </c>
      <c r="K2859" t="s">
        <v>31</v>
      </c>
      <c r="L2859">
        <f t="shared" si="132"/>
        <v>2025</v>
      </c>
      <c r="M2859">
        <f t="shared" si="133"/>
        <v>5</v>
      </c>
      <c r="Q2859" t="str">
        <f t="shared" si="134"/>
        <v>Low Loss</v>
      </c>
    </row>
    <row r="2860" spans="1:17">
      <c r="A2860" t="s">
        <v>5296</v>
      </c>
      <c r="B2860" t="s">
        <v>5297</v>
      </c>
      <c r="C2860" t="s">
        <v>150</v>
      </c>
      <c r="D2860" t="s">
        <v>423</v>
      </c>
      <c r="E2860" t="s">
        <v>88</v>
      </c>
      <c r="F2860" s="4">
        <v>45826</v>
      </c>
      <c r="G2860" t="s">
        <v>83</v>
      </c>
      <c r="H2860" t="s">
        <v>38</v>
      </c>
      <c r="I2860" t="s">
        <v>30</v>
      </c>
      <c r="J2860">
        <v>425702</v>
      </c>
      <c r="K2860" t="s">
        <v>31</v>
      </c>
      <c r="L2860">
        <f t="shared" si="132"/>
        <v>2025</v>
      </c>
      <c r="M2860">
        <f t="shared" si="133"/>
        <v>6</v>
      </c>
      <c r="Q2860" t="str">
        <f t="shared" si="134"/>
        <v>High Loss</v>
      </c>
    </row>
    <row r="2861" spans="1:17">
      <c r="A2861" t="s">
        <v>5298</v>
      </c>
      <c r="B2861" t="s">
        <v>3886</v>
      </c>
      <c r="C2861" t="s">
        <v>834</v>
      </c>
      <c r="D2861" t="s">
        <v>103</v>
      </c>
      <c r="E2861" t="s">
        <v>97</v>
      </c>
      <c r="F2861" s="4">
        <v>45244</v>
      </c>
      <c r="G2861" t="s">
        <v>20</v>
      </c>
      <c r="H2861" t="s">
        <v>38</v>
      </c>
      <c r="I2861" t="s">
        <v>30</v>
      </c>
      <c r="J2861">
        <v>325722</v>
      </c>
      <c r="K2861" t="s">
        <v>31</v>
      </c>
      <c r="L2861">
        <f t="shared" si="132"/>
        <v>2023</v>
      </c>
      <c r="M2861">
        <f t="shared" si="133"/>
        <v>11</v>
      </c>
      <c r="Q2861" t="str">
        <f t="shared" si="134"/>
        <v>High Loss</v>
      </c>
    </row>
    <row r="2862" spans="1:17">
      <c r="A2862" t="s">
        <v>5299</v>
      </c>
      <c r="B2862" t="s">
        <v>5300</v>
      </c>
      <c r="C2862" t="s">
        <v>713</v>
      </c>
      <c r="D2862" t="s">
        <v>354</v>
      </c>
      <c r="E2862" t="s">
        <v>19</v>
      </c>
      <c r="F2862" s="4">
        <v>45528</v>
      </c>
      <c r="G2862" t="s">
        <v>37</v>
      </c>
      <c r="H2862" t="s">
        <v>38</v>
      </c>
      <c r="I2862" t="s">
        <v>74</v>
      </c>
      <c r="J2862">
        <v>414116</v>
      </c>
      <c r="K2862" t="s">
        <v>31</v>
      </c>
      <c r="L2862">
        <f t="shared" si="132"/>
        <v>2024</v>
      </c>
      <c r="M2862">
        <f t="shared" si="133"/>
        <v>8</v>
      </c>
      <c r="Q2862" t="str">
        <f t="shared" si="134"/>
        <v>High Loss</v>
      </c>
    </row>
    <row r="2863" spans="1:17">
      <c r="A2863" t="s">
        <v>5301</v>
      </c>
      <c r="B2863" t="s">
        <v>1273</v>
      </c>
      <c r="C2863" t="s">
        <v>311</v>
      </c>
      <c r="D2863" t="s">
        <v>312</v>
      </c>
      <c r="E2863" t="s">
        <v>58</v>
      </c>
      <c r="F2863" s="4">
        <v>45152</v>
      </c>
      <c r="G2863" t="s">
        <v>37</v>
      </c>
      <c r="H2863" t="s">
        <v>38</v>
      </c>
      <c r="I2863" t="s">
        <v>22</v>
      </c>
      <c r="J2863">
        <v>303508</v>
      </c>
      <c r="K2863" t="s">
        <v>31</v>
      </c>
      <c r="L2863">
        <f t="shared" si="132"/>
        <v>2023</v>
      </c>
      <c r="M2863">
        <f t="shared" si="133"/>
        <v>8</v>
      </c>
      <c r="Q2863" t="str">
        <f t="shared" si="134"/>
        <v>High Loss</v>
      </c>
    </row>
    <row r="2864" spans="1:17">
      <c r="A2864" t="s">
        <v>5302</v>
      </c>
      <c r="B2864" t="s">
        <v>3038</v>
      </c>
      <c r="C2864" t="s">
        <v>245</v>
      </c>
      <c r="D2864" t="s">
        <v>202</v>
      </c>
      <c r="E2864" t="s">
        <v>68</v>
      </c>
      <c r="F2864" s="4">
        <v>45731</v>
      </c>
      <c r="G2864" t="s">
        <v>28</v>
      </c>
      <c r="H2864" t="s">
        <v>21</v>
      </c>
      <c r="I2864" t="s">
        <v>30</v>
      </c>
      <c r="J2864">
        <v>355606</v>
      </c>
      <c r="K2864" t="s">
        <v>23</v>
      </c>
      <c r="L2864">
        <f t="shared" si="132"/>
        <v>2025</v>
      </c>
      <c r="M2864">
        <f t="shared" si="133"/>
        <v>3</v>
      </c>
      <c r="Q2864" t="str">
        <f t="shared" si="134"/>
        <v>High Loss</v>
      </c>
    </row>
    <row r="2865" spans="1:17">
      <c r="A2865" t="s">
        <v>5303</v>
      </c>
      <c r="B2865" t="s">
        <v>2834</v>
      </c>
      <c r="C2865" t="s">
        <v>493</v>
      </c>
      <c r="D2865" t="s">
        <v>521</v>
      </c>
      <c r="E2865" t="s">
        <v>63</v>
      </c>
      <c r="F2865" s="4">
        <v>45275</v>
      </c>
      <c r="G2865" t="s">
        <v>20</v>
      </c>
      <c r="H2865" t="s">
        <v>38</v>
      </c>
      <c r="I2865" t="s">
        <v>22</v>
      </c>
      <c r="J2865">
        <v>225531</v>
      </c>
      <c r="K2865" t="s">
        <v>31</v>
      </c>
      <c r="L2865">
        <f t="shared" si="132"/>
        <v>2023</v>
      </c>
      <c r="M2865">
        <f t="shared" si="133"/>
        <v>12</v>
      </c>
      <c r="Q2865" t="str">
        <f t="shared" si="134"/>
        <v>Low Loss</v>
      </c>
    </row>
    <row r="2866" spans="1:17">
      <c r="A2866" t="s">
        <v>5304</v>
      </c>
      <c r="B2866" t="s">
        <v>1580</v>
      </c>
      <c r="C2866" t="s">
        <v>490</v>
      </c>
      <c r="D2866" t="s">
        <v>177</v>
      </c>
      <c r="E2866" t="s">
        <v>19</v>
      </c>
      <c r="F2866" s="4">
        <v>45289</v>
      </c>
      <c r="G2866" t="s">
        <v>28</v>
      </c>
      <c r="H2866" t="s">
        <v>21</v>
      </c>
      <c r="I2866" t="s">
        <v>30</v>
      </c>
      <c r="J2866">
        <v>175500</v>
      </c>
      <c r="K2866" t="s">
        <v>23</v>
      </c>
      <c r="L2866">
        <f t="shared" si="132"/>
        <v>2023</v>
      </c>
      <c r="M2866">
        <f t="shared" si="133"/>
        <v>12</v>
      </c>
      <c r="Q2866" t="str">
        <f t="shared" si="134"/>
        <v>Low Loss</v>
      </c>
    </row>
    <row r="2867" spans="1:17">
      <c r="A2867" t="s">
        <v>5305</v>
      </c>
      <c r="B2867" t="s">
        <v>2871</v>
      </c>
      <c r="C2867" t="s">
        <v>110</v>
      </c>
      <c r="D2867" t="s">
        <v>373</v>
      </c>
      <c r="E2867" t="s">
        <v>68</v>
      </c>
      <c r="F2867" s="4">
        <v>45593</v>
      </c>
      <c r="G2867" t="s">
        <v>83</v>
      </c>
      <c r="H2867" t="s">
        <v>38</v>
      </c>
      <c r="I2867" t="s">
        <v>30</v>
      </c>
      <c r="J2867">
        <v>441008</v>
      </c>
      <c r="K2867" t="s">
        <v>31</v>
      </c>
      <c r="L2867">
        <f t="shared" si="132"/>
        <v>2024</v>
      </c>
      <c r="M2867">
        <f t="shared" si="133"/>
        <v>10</v>
      </c>
      <c r="Q2867" t="str">
        <f t="shared" si="134"/>
        <v>High Loss</v>
      </c>
    </row>
    <row r="2868" spans="1:17">
      <c r="A2868" t="s">
        <v>5306</v>
      </c>
      <c r="B2868" t="s">
        <v>3573</v>
      </c>
      <c r="C2868" t="s">
        <v>1369</v>
      </c>
      <c r="D2868" t="s">
        <v>124</v>
      </c>
      <c r="E2868" t="s">
        <v>58</v>
      </c>
      <c r="F2868" s="4">
        <v>45480</v>
      </c>
      <c r="G2868" t="s">
        <v>83</v>
      </c>
      <c r="H2868" t="s">
        <v>21</v>
      </c>
      <c r="I2868" t="s">
        <v>22</v>
      </c>
      <c r="J2868">
        <v>7796</v>
      </c>
      <c r="K2868" t="s">
        <v>31</v>
      </c>
      <c r="L2868">
        <f t="shared" si="132"/>
        <v>2024</v>
      </c>
      <c r="M2868">
        <f t="shared" si="133"/>
        <v>7</v>
      </c>
      <c r="Q2868" t="str">
        <f t="shared" si="134"/>
        <v>Low Loss</v>
      </c>
    </row>
    <row r="2869" spans="1:17">
      <c r="A2869" t="s">
        <v>5307</v>
      </c>
      <c r="B2869" t="s">
        <v>5308</v>
      </c>
      <c r="C2869" t="s">
        <v>569</v>
      </c>
      <c r="D2869" t="s">
        <v>103</v>
      </c>
      <c r="E2869" t="s">
        <v>97</v>
      </c>
      <c r="F2869" s="4">
        <v>45497</v>
      </c>
      <c r="G2869" t="s">
        <v>83</v>
      </c>
      <c r="H2869" t="s">
        <v>29</v>
      </c>
      <c r="I2869" t="s">
        <v>30</v>
      </c>
      <c r="J2869">
        <v>87685</v>
      </c>
      <c r="K2869" t="s">
        <v>31</v>
      </c>
      <c r="L2869">
        <f t="shared" si="132"/>
        <v>2024</v>
      </c>
      <c r="M2869">
        <f t="shared" si="133"/>
        <v>7</v>
      </c>
      <c r="Q2869" t="str">
        <f t="shared" si="134"/>
        <v>Low Loss</v>
      </c>
    </row>
    <row r="2870" spans="1:17">
      <c r="A2870" t="s">
        <v>5309</v>
      </c>
      <c r="B2870" t="s">
        <v>5310</v>
      </c>
      <c r="C2870" t="s">
        <v>949</v>
      </c>
      <c r="D2870" t="s">
        <v>67</v>
      </c>
      <c r="E2870" t="s">
        <v>58</v>
      </c>
      <c r="F2870" s="4">
        <v>45857</v>
      </c>
      <c r="G2870" t="s">
        <v>83</v>
      </c>
      <c r="H2870" t="s">
        <v>29</v>
      </c>
      <c r="I2870" t="s">
        <v>39</v>
      </c>
      <c r="J2870">
        <v>145857</v>
      </c>
      <c r="K2870" t="s">
        <v>23</v>
      </c>
      <c r="L2870">
        <f t="shared" si="132"/>
        <v>2025</v>
      </c>
      <c r="M2870">
        <f t="shared" si="133"/>
        <v>7</v>
      </c>
      <c r="Q2870" t="str">
        <f t="shared" si="134"/>
        <v>Low Loss</v>
      </c>
    </row>
    <row r="2871" spans="1:17">
      <c r="A2871" t="s">
        <v>5311</v>
      </c>
      <c r="B2871" t="s">
        <v>5312</v>
      </c>
      <c r="C2871" t="s">
        <v>1375</v>
      </c>
      <c r="D2871" t="s">
        <v>298</v>
      </c>
      <c r="E2871" t="s">
        <v>19</v>
      </c>
      <c r="F2871" s="4">
        <v>45176</v>
      </c>
      <c r="G2871" t="s">
        <v>28</v>
      </c>
      <c r="H2871" t="s">
        <v>38</v>
      </c>
      <c r="I2871" t="s">
        <v>30</v>
      </c>
      <c r="J2871">
        <v>302362</v>
      </c>
      <c r="K2871" t="s">
        <v>31</v>
      </c>
      <c r="L2871">
        <f t="shared" si="132"/>
        <v>2023</v>
      </c>
      <c r="M2871">
        <f t="shared" si="133"/>
        <v>9</v>
      </c>
      <c r="Q2871" t="str">
        <f t="shared" si="134"/>
        <v>High Loss</v>
      </c>
    </row>
    <row r="2872" spans="1:17">
      <c r="A2872" t="s">
        <v>5313</v>
      </c>
      <c r="B2872" t="s">
        <v>5314</v>
      </c>
      <c r="C2872" t="s">
        <v>226</v>
      </c>
      <c r="D2872" t="s">
        <v>280</v>
      </c>
      <c r="E2872" t="s">
        <v>36</v>
      </c>
      <c r="F2872" s="4">
        <v>45582</v>
      </c>
      <c r="G2872" t="s">
        <v>37</v>
      </c>
      <c r="H2872" t="s">
        <v>21</v>
      </c>
      <c r="I2872" t="s">
        <v>30</v>
      </c>
      <c r="J2872">
        <v>477944</v>
      </c>
      <c r="K2872" t="s">
        <v>31</v>
      </c>
      <c r="L2872">
        <f t="shared" si="132"/>
        <v>2024</v>
      </c>
      <c r="M2872">
        <f t="shared" si="133"/>
        <v>10</v>
      </c>
      <c r="Q2872" t="str">
        <f t="shared" si="134"/>
        <v>High Loss</v>
      </c>
    </row>
    <row r="2873" spans="1:17">
      <c r="A2873" t="s">
        <v>5315</v>
      </c>
      <c r="B2873" t="s">
        <v>1715</v>
      </c>
      <c r="C2873" t="s">
        <v>1709</v>
      </c>
      <c r="D2873" t="s">
        <v>147</v>
      </c>
      <c r="E2873" t="s">
        <v>97</v>
      </c>
      <c r="F2873" s="4">
        <v>45296</v>
      </c>
      <c r="G2873" t="s">
        <v>28</v>
      </c>
      <c r="H2873" t="s">
        <v>29</v>
      </c>
      <c r="I2873" t="s">
        <v>74</v>
      </c>
      <c r="J2873">
        <v>489814</v>
      </c>
      <c r="K2873" t="s">
        <v>23</v>
      </c>
      <c r="L2873">
        <f t="shared" si="132"/>
        <v>2024</v>
      </c>
      <c r="M2873">
        <f t="shared" si="133"/>
        <v>1</v>
      </c>
      <c r="Q2873" t="str">
        <f t="shared" si="134"/>
        <v>High Loss</v>
      </c>
    </row>
    <row r="2874" spans="1:17">
      <c r="A2874" t="s">
        <v>5316</v>
      </c>
      <c r="B2874" t="s">
        <v>5317</v>
      </c>
      <c r="C2874" t="s">
        <v>603</v>
      </c>
      <c r="D2874" t="s">
        <v>48</v>
      </c>
      <c r="E2874" t="s">
        <v>19</v>
      </c>
      <c r="F2874" s="4">
        <v>45975</v>
      </c>
      <c r="G2874" t="s">
        <v>83</v>
      </c>
      <c r="H2874" t="s">
        <v>38</v>
      </c>
      <c r="I2874" t="s">
        <v>30</v>
      </c>
      <c r="J2874">
        <v>265096</v>
      </c>
      <c r="K2874" t="s">
        <v>23</v>
      </c>
      <c r="L2874">
        <f t="shared" si="132"/>
        <v>2025</v>
      </c>
      <c r="M2874">
        <f t="shared" si="133"/>
        <v>11</v>
      </c>
      <c r="Q2874" t="str">
        <f t="shared" si="134"/>
        <v>High Loss</v>
      </c>
    </row>
    <row r="2875" spans="1:17">
      <c r="A2875" t="s">
        <v>5318</v>
      </c>
      <c r="B2875" t="s">
        <v>3239</v>
      </c>
      <c r="C2875" t="s">
        <v>223</v>
      </c>
      <c r="D2875" t="s">
        <v>255</v>
      </c>
      <c r="E2875" t="s">
        <v>88</v>
      </c>
      <c r="F2875" s="4">
        <v>45743</v>
      </c>
      <c r="G2875" t="s">
        <v>83</v>
      </c>
      <c r="H2875" t="s">
        <v>38</v>
      </c>
      <c r="I2875" t="s">
        <v>22</v>
      </c>
      <c r="J2875">
        <v>338256</v>
      </c>
      <c r="K2875" t="s">
        <v>31</v>
      </c>
      <c r="L2875">
        <f t="shared" si="132"/>
        <v>2025</v>
      </c>
      <c r="M2875">
        <f t="shared" si="133"/>
        <v>3</v>
      </c>
      <c r="Q2875" t="str">
        <f t="shared" si="134"/>
        <v>High Loss</v>
      </c>
    </row>
    <row r="2876" spans="1:17">
      <c r="A2876" t="s">
        <v>5319</v>
      </c>
      <c r="B2876" t="s">
        <v>5320</v>
      </c>
      <c r="C2876" t="s">
        <v>235</v>
      </c>
      <c r="D2876" t="s">
        <v>373</v>
      </c>
      <c r="E2876" t="s">
        <v>88</v>
      </c>
      <c r="F2876" s="4">
        <v>45540</v>
      </c>
      <c r="G2876" t="s">
        <v>83</v>
      </c>
      <c r="H2876" t="s">
        <v>21</v>
      </c>
      <c r="I2876" t="s">
        <v>39</v>
      </c>
      <c r="J2876">
        <v>344985</v>
      </c>
      <c r="K2876" t="s">
        <v>31</v>
      </c>
      <c r="L2876">
        <f t="shared" si="132"/>
        <v>2024</v>
      </c>
      <c r="M2876">
        <f t="shared" si="133"/>
        <v>9</v>
      </c>
      <c r="Q2876" t="str">
        <f t="shared" si="134"/>
        <v>High Loss</v>
      </c>
    </row>
    <row r="2877" spans="1:17">
      <c r="A2877" t="s">
        <v>5321</v>
      </c>
      <c r="B2877" t="s">
        <v>5033</v>
      </c>
      <c r="C2877" t="s">
        <v>713</v>
      </c>
      <c r="D2877" t="s">
        <v>181</v>
      </c>
      <c r="E2877" t="s">
        <v>88</v>
      </c>
      <c r="F2877" s="4">
        <v>45903</v>
      </c>
      <c r="G2877" t="s">
        <v>37</v>
      </c>
      <c r="H2877" t="s">
        <v>38</v>
      </c>
      <c r="I2877" t="s">
        <v>39</v>
      </c>
      <c r="J2877">
        <v>317538</v>
      </c>
      <c r="K2877" t="s">
        <v>31</v>
      </c>
      <c r="L2877">
        <f t="shared" si="132"/>
        <v>2025</v>
      </c>
      <c r="M2877">
        <f t="shared" si="133"/>
        <v>9</v>
      </c>
      <c r="Q2877" t="str">
        <f t="shared" si="134"/>
        <v>High Loss</v>
      </c>
    </row>
    <row r="2878" spans="1:17">
      <c r="A2878" t="s">
        <v>5322</v>
      </c>
      <c r="B2878" t="s">
        <v>1979</v>
      </c>
      <c r="C2878" t="s">
        <v>1424</v>
      </c>
      <c r="D2878" t="s">
        <v>67</v>
      </c>
      <c r="E2878" t="s">
        <v>97</v>
      </c>
      <c r="F2878" s="4">
        <v>45152</v>
      </c>
      <c r="G2878" t="s">
        <v>83</v>
      </c>
      <c r="H2878" t="s">
        <v>21</v>
      </c>
      <c r="I2878" t="s">
        <v>74</v>
      </c>
      <c r="J2878">
        <v>357902</v>
      </c>
      <c r="K2878" t="s">
        <v>31</v>
      </c>
      <c r="L2878">
        <f t="shared" si="132"/>
        <v>2023</v>
      </c>
      <c r="M2878">
        <f t="shared" si="133"/>
        <v>8</v>
      </c>
      <c r="Q2878" t="str">
        <f t="shared" si="134"/>
        <v>High Loss</v>
      </c>
    </row>
    <row r="2879" spans="1:17">
      <c r="A2879" t="s">
        <v>5323</v>
      </c>
      <c r="B2879" t="s">
        <v>1446</v>
      </c>
      <c r="C2879" t="s">
        <v>1537</v>
      </c>
      <c r="D2879" t="s">
        <v>48</v>
      </c>
      <c r="E2879" t="s">
        <v>97</v>
      </c>
      <c r="F2879" s="4">
        <v>45224</v>
      </c>
      <c r="G2879" t="s">
        <v>37</v>
      </c>
      <c r="H2879" t="s">
        <v>21</v>
      </c>
      <c r="I2879" t="s">
        <v>39</v>
      </c>
      <c r="J2879">
        <v>35067</v>
      </c>
      <c r="K2879" t="s">
        <v>31</v>
      </c>
      <c r="L2879">
        <f t="shared" si="132"/>
        <v>2023</v>
      </c>
      <c r="M2879">
        <f t="shared" si="133"/>
        <v>10</v>
      </c>
      <c r="Q2879" t="str">
        <f t="shared" si="134"/>
        <v>Low Loss</v>
      </c>
    </row>
    <row r="2880" spans="1:17">
      <c r="A2880" t="s">
        <v>5324</v>
      </c>
      <c r="B2880" t="s">
        <v>4781</v>
      </c>
      <c r="C2880" t="s">
        <v>180</v>
      </c>
      <c r="D2880" t="s">
        <v>284</v>
      </c>
      <c r="E2880" t="s">
        <v>97</v>
      </c>
      <c r="F2880" s="4">
        <v>45209</v>
      </c>
      <c r="G2880" t="s">
        <v>20</v>
      </c>
      <c r="H2880" t="s">
        <v>38</v>
      </c>
      <c r="I2880" t="s">
        <v>30</v>
      </c>
      <c r="J2880">
        <v>442934</v>
      </c>
      <c r="K2880" t="s">
        <v>31</v>
      </c>
      <c r="L2880">
        <f t="shared" si="132"/>
        <v>2023</v>
      </c>
      <c r="M2880">
        <f t="shared" si="133"/>
        <v>10</v>
      </c>
      <c r="Q2880" t="str">
        <f t="shared" si="134"/>
        <v>High Loss</v>
      </c>
    </row>
    <row r="2881" spans="1:17">
      <c r="A2881" t="s">
        <v>5325</v>
      </c>
      <c r="B2881" t="s">
        <v>5326</v>
      </c>
      <c r="C2881" t="s">
        <v>1004</v>
      </c>
      <c r="D2881" t="s">
        <v>48</v>
      </c>
      <c r="E2881" t="s">
        <v>88</v>
      </c>
      <c r="F2881" s="4">
        <v>45255</v>
      </c>
      <c r="G2881" t="s">
        <v>20</v>
      </c>
      <c r="H2881" t="s">
        <v>38</v>
      </c>
      <c r="I2881" t="s">
        <v>39</v>
      </c>
      <c r="J2881">
        <v>203322</v>
      </c>
      <c r="K2881" t="s">
        <v>31</v>
      </c>
      <c r="L2881">
        <f t="shared" si="132"/>
        <v>2023</v>
      </c>
      <c r="M2881">
        <f t="shared" si="133"/>
        <v>11</v>
      </c>
      <c r="Q2881" t="str">
        <f t="shared" si="134"/>
        <v>Low Loss</v>
      </c>
    </row>
    <row r="2882" spans="1:17">
      <c r="A2882" t="s">
        <v>5327</v>
      </c>
      <c r="B2882" t="s">
        <v>5328</v>
      </c>
      <c r="C2882" t="s">
        <v>623</v>
      </c>
      <c r="D2882" t="s">
        <v>52</v>
      </c>
      <c r="E2882" t="s">
        <v>58</v>
      </c>
      <c r="F2882" s="4">
        <v>45013</v>
      </c>
      <c r="G2882" t="s">
        <v>20</v>
      </c>
      <c r="H2882" t="s">
        <v>29</v>
      </c>
      <c r="I2882" t="s">
        <v>22</v>
      </c>
      <c r="J2882">
        <v>463969</v>
      </c>
      <c r="K2882" t="s">
        <v>31</v>
      </c>
      <c r="L2882">
        <f t="shared" si="132"/>
        <v>2023</v>
      </c>
      <c r="M2882">
        <f t="shared" si="133"/>
        <v>3</v>
      </c>
      <c r="Q2882" t="str">
        <f t="shared" si="134"/>
        <v>High Loss</v>
      </c>
    </row>
    <row r="2883" spans="1:17">
      <c r="A2883" t="s">
        <v>5329</v>
      </c>
      <c r="B2883" t="s">
        <v>4172</v>
      </c>
      <c r="C2883" t="s">
        <v>562</v>
      </c>
      <c r="D2883" t="s">
        <v>714</v>
      </c>
      <c r="E2883" t="s">
        <v>97</v>
      </c>
      <c r="F2883" s="4">
        <v>44994</v>
      </c>
      <c r="G2883" t="s">
        <v>28</v>
      </c>
      <c r="H2883" t="s">
        <v>21</v>
      </c>
      <c r="I2883" t="s">
        <v>74</v>
      </c>
      <c r="J2883">
        <v>25427</v>
      </c>
      <c r="K2883" t="s">
        <v>23</v>
      </c>
      <c r="L2883">
        <f t="shared" ref="L2883:L2946" si="135">YEAR(F2883)</f>
        <v>2023</v>
      </c>
      <c r="M2883">
        <f t="shared" ref="M2883:M2946" si="136">MONTH(F2883)</f>
        <v>3</v>
      </c>
      <c r="Q2883" t="str">
        <f t="shared" ref="Q2883:Q2917" si="137">IF(J2883&gt;250000,"High Loss","Low Loss")</f>
        <v>Low Loss</v>
      </c>
    </row>
    <row r="2884" spans="1:17">
      <c r="A2884" t="s">
        <v>5330</v>
      </c>
      <c r="B2884" t="s">
        <v>1658</v>
      </c>
      <c r="C2884" t="s">
        <v>2690</v>
      </c>
      <c r="D2884" t="s">
        <v>147</v>
      </c>
      <c r="E2884" t="s">
        <v>68</v>
      </c>
      <c r="F2884" s="4">
        <v>45305</v>
      </c>
      <c r="G2884" t="s">
        <v>37</v>
      </c>
      <c r="H2884" t="s">
        <v>21</v>
      </c>
      <c r="I2884" t="s">
        <v>30</v>
      </c>
      <c r="J2884">
        <v>469386</v>
      </c>
      <c r="K2884" t="s">
        <v>31</v>
      </c>
      <c r="L2884">
        <f t="shared" si="135"/>
        <v>2024</v>
      </c>
      <c r="M2884">
        <f t="shared" si="136"/>
        <v>1</v>
      </c>
      <c r="Q2884" t="str">
        <f t="shared" si="137"/>
        <v>High Loss</v>
      </c>
    </row>
    <row r="2885" spans="1:17">
      <c r="A2885" t="s">
        <v>5331</v>
      </c>
      <c r="B2885" t="s">
        <v>5044</v>
      </c>
      <c r="C2885" t="s">
        <v>1009</v>
      </c>
      <c r="D2885" t="s">
        <v>210</v>
      </c>
      <c r="E2885" t="s">
        <v>19</v>
      </c>
      <c r="F2885" s="4">
        <v>45263</v>
      </c>
      <c r="G2885" t="s">
        <v>28</v>
      </c>
      <c r="H2885" t="s">
        <v>29</v>
      </c>
      <c r="I2885" t="s">
        <v>30</v>
      </c>
      <c r="J2885">
        <v>407042</v>
      </c>
      <c r="K2885" t="s">
        <v>31</v>
      </c>
      <c r="L2885">
        <f t="shared" si="135"/>
        <v>2023</v>
      </c>
      <c r="M2885">
        <f t="shared" si="136"/>
        <v>12</v>
      </c>
      <c r="Q2885" t="str">
        <f t="shared" si="137"/>
        <v>High Loss</v>
      </c>
    </row>
    <row r="2886" spans="1:17">
      <c r="A2886" t="s">
        <v>5332</v>
      </c>
      <c r="B2886" t="s">
        <v>5333</v>
      </c>
      <c r="C2886" t="s">
        <v>455</v>
      </c>
      <c r="D2886" t="s">
        <v>151</v>
      </c>
      <c r="E2886" t="s">
        <v>19</v>
      </c>
      <c r="F2886" s="4">
        <v>45265</v>
      </c>
      <c r="G2886" t="s">
        <v>20</v>
      </c>
      <c r="H2886" t="s">
        <v>21</v>
      </c>
      <c r="I2886" t="s">
        <v>30</v>
      </c>
      <c r="J2886">
        <v>227103</v>
      </c>
      <c r="K2886" t="s">
        <v>31</v>
      </c>
      <c r="L2886">
        <f t="shared" si="135"/>
        <v>2023</v>
      </c>
      <c r="M2886">
        <f t="shared" si="136"/>
        <v>12</v>
      </c>
      <c r="Q2886" t="str">
        <f t="shared" si="137"/>
        <v>Low Loss</v>
      </c>
    </row>
    <row r="2887" spans="1:17">
      <c r="A2887" t="s">
        <v>5334</v>
      </c>
      <c r="B2887" t="s">
        <v>5335</v>
      </c>
      <c r="C2887" t="s">
        <v>611</v>
      </c>
      <c r="D2887" t="s">
        <v>620</v>
      </c>
      <c r="E2887" t="s">
        <v>68</v>
      </c>
      <c r="F2887" s="4">
        <v>44981</v>
      </c>
      <c r="G2887" t="s">
        <v>37</v>
      </c>
      <c r="H2887" t="s">
        <v>29</v>
      </c>
      <c r="I2887" t="s">
        <v>39</v>
      </c>
      <c r="J2887">
        <v>82294</v>
      </c>
      <c r="K2887" t="s">
        <v>23</v>
      </c>
      <c r="L2887">
        <f t="shared" si="135"/>
        <v>2023</v>
      </c>
      <c r="M2887">
        <f t="shared" si="136"/>
        <v>2</v>
      </c>
      <c r="Q2887" t="str">
        <f t="shared" si="137"/>
        <v>Low Loss</v>
      </c>
    </row>
    <row r="2888" spans="1:17">
      <c r="A2888" t="s">
        <v>5336</v>
      </c>
      <c r="B2888" t="s">
        <v>5337</v>
      </c>
      <c r="C2888" t="s">
        <v>262</v>
      </c>
      <c r="D2888" t="s">
        <v>714</v>
      </c>
      <c r="E2888" t="s">
        <v>68</v>
      </c>
      <c r="F2888" s="4">
        <v>45175</v>
      </c>
      <c r="G2888" t="s">
        <v>20</v>
      </c>
      <c r="H2888" t="s">
        <v>38</v>
      </c>
      <c r="I2888" t="s">
        <v>30</v>
      </c>
      <c r="J2888">
        <v>45631</v>
      </c>
      <c r="K2888" t="s">
        <v>31</v>
      </c>
      <c r="L2888">
        <f t="shared" si="135"/>
        <v>2023</v>
      </c>
      <c r="M2888">
        <f t="shared" si="136"/>
        <v>9</v>
      </c>
      <c r="Q2888" t="str">
        <f t="shared" si="137"/>
        <v>Low Loss</v>
      </c>
    </row>
    <row r="2889" spans="1:17">
      <c r="A2889" t="s">
        <v>5338</v>
      </c>
      <c r="B2889" t="s">
        <v>4300</v>
      </c>
      <c r="C2889" t="s">
        <v>146</v>
      </c>
      <c r="D2889" t="s">
        <v>143</v>
      </c>
      <c r="E2889" t="s">
        <v>19</v>
      </c>
      <c r="F2889" s="4">
        <v>45887</v>
      </c>
      <c r="G2889" t="s">
        <v>83</v>
      </c>
      <c r="H2889" t="s">
        <v>38</v>
      </c>
      <c r="I2889" t="s">
        <v>39</v>
      </c>
      <c r="J2889">
        <v>479225</v>
      </c>
      <c r="K2889" t="s">
        <v>23</v>
      </c>
      <c r="L2889">
        <f t="shared" si="135"/>
        <v>2025</v>
      </c>
      <c r="M2889">
        <f t="shared" si="136"/>
        <v>8</v>
      </c>
      <c r="Q2889" t="str">
        <f t="shared" si="137"/>
        <v>High Loss</v>
      </c>
    </row>
    <row r="2890" spans="1:17">
      <c r="A2890" t="s">
        <v>5339</v>
      </c>
      <c r="B2890" t="s">
        <v>845</v>
      </c>
      <c r="C2890" t="s">
        <v>444</v>
      </c>
      <c r="D2890" t="s">
        <v>107</v>
      </c>
      <c r="E2890" t="s">
        <v>97</v>
      </c>
      <c r="F2890" s="4">
        <v>45905</v>
      </c>
      <c r="G2890" t="s">
        <v>28</v>
      </c>
      <c r="H2890" t="s">
        <v>38</v>
      </c>
      <c r="I2890" t="s">
        <v>30</v>
      </c>
      <c r="J2890">
        <v>230342</v>
      </c>
      <c r="K2890" t="s">
        <v>31</v>
      </c>
      <c r="L2890">
        <f t="shared" si="135"/>
        <v>2025</v>
      </c>
      <c r="M2890">
        <f t="shared" si="136"/>
        <v>9</v>
      </c>
      <c r="Q2890" t="str">
        <f t="shared" si="137"/>
        <v>Low Loss</v>
      </c>
    </row>
    <row r="2891" spans="1:17">
      <c r="A2891" t="s">
        <v>5340</v>
      </c>
      <c r="B2891" t="s">
        <v>4121</v>
      </c>
      <c r="C2891" t="s">
        <v>949</v>
      </c>
      <c r="D2891" t="s">
        <v>620</v>
      </c>
      <c r="E2891" t="s">
        <v>97</v>
      </c>
      <c r="F2891" s="4">
        <v>45009</v>
      </c>
      <c r="G2891" t="s">
        <v>20</v>
      </c>
      <c r="H2891" t="s">
        <v>29</v>
      </c>
      <c r="I2891" t="s">
        <v>30</v>
      </c>
      <c r="J2891">
        <v>371697</v>
      </c>
      <c r="K2891" t="s">
        <v>31</v>
      </c>
      <c r="L2891">
        <f t="shared" si="135"/>
        <v>2023</v>
      </c>
      <c r="M2891">
        <f t="shared" si="136"/>
        <v>3</v>
      </c>
      <c r="Q2891" t="str">
        <f t="shared" si="137"/>
        <v>High Loss</v>
      </c>
    </row>
    <row r="2892" spans="1:17">
      <c r="A2892" t="s">
        <v>5341</v>
      </c>
      <c r="B2892" t="s">
        <v>5342</v>
      </c>
      <c r="C2892" t="s">
        <v>1372</v>
      </c>
      <c r="D2892" t="s">
        <v>308</v>
      </c>
      <c r="E2892" t="s">
        <v>58</v>
      </c>
      <c r="F2892" s="4">
        <v>45801</v>
      </c>
      <c r="G2892" t="s">
        <v>37</v>
      </c>
      <c r="H2892" t="s">
        <v>21</v>
      </c>
      <c r="I2892" t="s">
        <v>39</v>
      </c>
      <c r="J2892">
        <v>22129</v>
      </c>
      <c r="K2892" t="s">
        <v>23</v>
      </c>
      <c r="L2892">
        <f t="shared" si="135"/>
        <v>2025</v>
      </c>
      <c r="M2892">
        <f t="shared" si="136"/>
        <v>5</v>
      </c>
      <c r="Q2892" t="str">
        <f t="shared" si="137"/>
        <v>Low Loss</v>
      </c>
    </row>
    <row r="2893" spans="1:17">
      <c r="A2893" t="s">
        <v>5343</v>
      </c>
      <c r="B2893" t="s">
        <v>4329</v>
      </c>
      <c r="C2893" t="s">
        <v>279</v>
      </c>
      <c r="D2893" t="s">
        <v>248</v>
      </c>
      <c r="E2893" t="s">
        <v>68</v>
      </c>
      <c r="F2893" s="4">
        <v>45176</v>
      </c>
      <c r="G2893" t="s">
        <v>37</v>
      </c>
      <c r="H2893" t="s">
        <v>21</v>
      </c>
      <c r="I2893" t="s">
        <v>30</v>
      </c>
      <c r="J2893">
        <v>80603</v>
      </c>
      <c r="K2893" t="s">
        <v>23</v>
      </c>
      <c r="L2893">
        <f t="shared" si="135"/>
        <v>2023</v>
      </c>
      <c r="M2893">
        <f t="shared" si="136"/>
        <v>9</v>
      </c>
      <c r="Q2893" t="str">
        <f t="shared" si="137"/>
        <v>Low Loss</v>
      </c>
    </row>
    <row r="2894" spans="1:17">
      <c r="A2894" t="s">
        <v>5344</v>
      </c>
      <c r="B2894" t="s">
        <v>5320</v>
      </c>
      <c r="C2894" t="s">
        <v>86</v>
      </c>
      <c r="D2894" t="s">
        <v>189</v>
      </c>
      <c r="E2894" t="s">
        <v>58</v>
      </c>
      <c r="F2894" s="4">
        <v>44951</v>
      </c>
      <c r="G2894" t="s">
        <v>37</v>
      </c>
      <c r="H2894" t="s">
        <v>38</v>
      </c>
      <c r="I2894" t="s">
        <v>74</v>
      </c>
      <c r="J2894">
        <v>273392</v>
      </c>
      <c r="K2894" t="s">
        <v>31</v>
      </c>
      <c r="L2894">
        <f t="shared" si="135"/>
        <v>2023</v>
      </c>
      <c r="M2894">
        <f t="shared" si="136"/>
        <v>1</v>
      </c>
      <c r="Q2894" t="str">
        <f t="shared" si="137"/>
        <v>High Loss</v>
      </c>
    </row>
    <row r="2895" spans="1:17">
      <c r="A2895" t="s">
        <v>5345</v>
      </c>
      <c r="B2895" t="s">
        <v>1158</v>
      </c>
      <c r="C2895" t="s">
        <v>1543</v>
      </c>
      <c r="D2895" t="s">
        <v>521</v>
      </c>
      <c r="E2895" t="s">
        <v>58</v>
      </c>
      <c r="F2895" s="4">
        <v>44959</v>
      </c>
      <c r="G2895" t="s">
        <v>37</v>
      </c>
      <c r="H2895" t="s">
        <v>21</v>
      </c>
      <c r="I2895" t="s">
        <v>39</v>
      </c>
      <c r="J2895">
        <v>79181</v>
      </c>
      <c r="K2895" t="s">
        <v>23</v>
      </c>
      <c r="L2895">
        <f t="shared" si="135"/>
        <v>2023</v>
      </c>
      <c r="M2895">
        <f t="shared" si="136"/>
        <v>2</v>
      </c>
      <c r="Q2895" t="str">
        <f t="shared" si="137"/>
        <v>Low Loss</v>
      </c>
    </row>
    <row r="2896" spans="1:17">
      <c r="A2896" t="s">
        <v>5346</v>
      </c>
      <c r="B2896" t="s">
        <v>5012</v>
      </c>
      <c r="C2896" t="s">
        <v>1348</v>
      </c>
      <c r="D2896" t="s">
        <v>521</v>
      </c>
      <c r="E2896" t="s">
        <v>36</v>
      </c>
      <c r="F2896" s="4">
        <v>45775</v>
      </c>
      <c r="G2896" t="s">
        <v>37</v>
      </c>
      <c r="H2896" t="s">
        <v>21</v>
      </c>
      <c r="I2896" t="s">
        <v>30</v>
      </c>
      <c r="J2896">
        <v>323998</v>
      </c>
      <c r="K2896" t="s">
        <v>31</v>
      </c>
      <c r="L2896">
        <f t="shared" si="135"/>
        <v>2025</v>
      </c>
      <c r="M2896">
        <f t="shared" si="136"/>
        <v>4</v>
      </c>
      <c r="Q2896" t="str">
        <f t="shared" si="137"/>
        <v>High Loss</v>
      </c>
    </row>
    <row r="2897" spans="1:17">
      <c r="A2897" t="s">
        <v>5347</v>
      </c>
      <c r="B2897" t="s">
        <v>2195</v>
      </c>
      <c r="C2897" t="s">
        <v>1055</v>
      </c>
      <c r="D2897" t="s">
        <v>530</v>
      </c>
      <c r="E2897" t="s">
        <v>68</v>
      </c>
      <c r="F2897" s="4">
        <v>45923</v>
      </c>
      <c r="G2897" t="s">
        <v>20</v>
      </c>
      <c r="H2897" t="s">
        <v>21</v>
      </c>
      <c r="I2897" t="s">
        <v>30</v>
      </c>
      <c r="J2897">
        <v>181558</v>
      </c>
      <c r="K2897" t="s">
        <v>23</v>
      </c>
      <c r="L2897">
        <f t="shared" si="135"/>
        <v>2025</v>
      </c>
      <c r="M2897">
        <f t="shared" si="136"/>
        <v>9</v>
      </c>
      <c r="Q2897" t="str">
        <f t="shared" si="137"/>
        <v>Low Loss</v>
      </c>
    </row>
    <row r="2898" spans="1:17">
      <c r="A2898" t="s">
        <v>5348</v>
      </c>
      <c r="B2898" t="s">
        <v>2862</v>
      </c>
      <c r="C2898" t="s">
        <v>828</v>
      </c>
      <c r="D2898" t="s">
        <v>44</v>
      </c>
      <c r="E2898" t="s">
        <v>36</v>
      </c>
      <c r="F2898" s="4">
        <v>45980</v>
      </c>
      <c r="G2898" t="s">
        <v>20</v>
      </c>
      <c r="H2898" t="s">
        <v>38</v>
      </c>
      <c r="I2898" t="s">
        <v>30</v>
      </c>
      <c r="J2898">
        <v>293743</v>
      </c>
      <c r="K2898" t="s">
        <v>31</v>
      </c>
      <c r="L2898">
        <f t="shared" si="135"/>
        <v>2025</v>
      </c>
      <c r="M2898">
        <f t="shared" si="136"/>
        <v>11</v>
      </c>
      <c r="Q2898" t="str">
        <f t="shared" si="137"/>
        <v>High Loss</v>
      </c>
    </row>
    <row r="2899" spans="1:17">
      <c r="A2899" t="s">
        <v>5349</v>
      </c>
      <c r="B2899" t="s">
        <v>5350</v>
      </c>
      <c r="C2899" t="s">
        <v>707</v>
      </c>
      <c r="D2899" t="s">
        <v>181</v>
      </c>
      <c r="E2899" t="s">
        <v>63</v>
      </c>
      <c r="F2899" s="4">
        <v>45142</v>
      </c>
      <c r="G2899" t="s">
        <v>37</v>
      </c>
      <c r="H2899" t="s">
        <v>38</v>
      </c>
      <c r="I2899" t="s">
        <v>22</v>
      </c>
      <c r="J2899">
        <v>316951</v>
      </c>
      <c r="K2899" t="s">
        <v>23</v>
      </c>
      <c r="L2899">
        <f t="shared" si="135"/>
        <v>2023</v>
      </c>
      <c r="M2899">
        <f t="shared" si="136"/>
        <v>8</v>
      </c>
      <c r="Q2899" t="str">
        <f t="shared" si="137"/>
        <v>High Loss</v>
      </c>
    </row>
    <row r="2900" spans="1:17">
      <c r="A2900" t="s">
        <v>5351</v>
      </c>
      <c r="B2900" t="s">
        <v>3540</v>
      </c>
      <c r="C2900" t="s">
        <v>1090</v>
      </c>
      <c r="D2900" t="s">
        <v>217</v>
      </c>
      <c r="E2900" t="s">
        <v>88</v>
      </c>
      <c r="F2900" s="4">
        <v>44939</v>
      </c>
      <c r="G2900" t="s">
        <v>83</v>
      </c>
      <c r="H2900" t="s">
        <v>38</v>
      </c>
      <c r="I2900" t="s">
        <v>22</v>
      </c>
      <c r="J2900">
        <v>278259</v>
      </c>
      <c r="K2900" t="s">
        <v>23</v>
      </c>
      <c r="L2900">
        <f t="shared" si="135"/>
        <v>2023</v>
      </c>
      <c r="M2900">
        <f t="shared" si="136"/>
        <v>1</v>
      </c>
      <c r="Q2900" t="str">
        <f t="shared" si="137"/>
        <v>High Loss</v>
      </c>
    </row>
    <row r="2901" spans="1:17">
      <c r="A2901" t="s">
        <v>5352</v>
      </c>
      <c r="B2901" t="s">
        <v>4554</v>
      </c>
      <c r="C2901" t="s">
        <v>127</v>
      </c>
      <c r="D2901" t="s">
        <v>312</v>
      </c>
      <c r="E2901" t="s">
        <v>97</v>
      </c>
      <c r="F2901" s="4">
        <v>45807</v>
      </c>
      <c r="G2901" t="s">
        <v>37</v>
      </c>
      <c r="H2901" t="s">
        <v>38</v>
      </c>
      <c r="I2901" t="s">
        <v>30</v>
      </c>
      <c r="J2901">
        <v>3706</v>
      </c>
      <c r="K2901" t="s">
        <v>23</v>
      </c>
      <c r="L2901">
        <f t="shared" si="135"/>
        <v>2025</v>
      </c>
      <c r="M2901">
        <f t="shared" si="136"/>
        <v>5</v>
      </c>
      <c r="Q2901" t="str">
        <f t="shared" si="137"/>
        <v>Low Loss</v>
      </c>
    </row>
    <row r="2902" spans="1:17">
      <c r="A2902" t="s">
        <v>5353</v>
      </c>
      <c r="B2902" t="s">
        <v>2234</v>
      </c>
      <c r="C2902" t="s">
        <v>209</v>
      </c>
      <c r="D2902" t="s">
        <v>734</v>
      </c>
      <c r="E2902" t="s">
        <v>36</v>
      </c>
      <c r="F2902" s="4">
        <v>45167</v>
      </c>
      <c r="G2902" t="s">
        <v>37</v>
      </c>
      <c r="H2902" t="s">
        <v>21</v>
      </c>
      <c r="I2902" t="s">
        <v>30</v>
      </c>
      <c r="J2902">
        <v>308755</v>
      </c>
      <c r="K2902" t="s">
        <v>31</v>
      </c>
      <c r="L2902">
        <f t="shared" si="135"/>
        <v>2023</v>
      </c>
      <c r="M2902">
        <f t="shared" si="136"/>
        <v>8</v>
      </c>
      <c r="Q2902" t="str">
        <f t="shared" si="137"/>
        <v>High Loss</v>
      </c>
    </row>
    <row r="2903" spans="1:17">
      <c r="A2903" t="s">
        <v>5354</v>
      </c>
      <c r="B2903" t="s">
        <v>5355</v>
      </c>
      <c r="C2903" t="s">
        <v>176</v>
      </c>
      <c r="D2903" t="s">
        <v>57</v>
      </c>
      <c r="E2903" t="s">
        <v>68</v>
      </c>
      <c r="F2903" s="4">
        <v>45724</v>
      </c>
      <c r="G2903" t="s">
        <v>83</v>
      </c>
      <c r="H2903" t="s">
        <v>38</v>
      </c>
      <c r="I2903" t="s">
        <v>74</v>
      </c>
      <c r="J2903">
        <v>176109</v>
      </c>
      <c r="K2903" t="s">
        <v>23</v>
      </c>
      <c r="L2903">
        <f t="shared" si="135"/>
        <v>2025</v>
      </c>
      <c r="M2903">
        <f t="shared" si="136"/>
        <v>3</v>
      </c>
      <c r="Q2903" t="str">
        <f t="shared" si="137"/>
        <v>Low Loss</v>
      </c>
    </row>
    <row r="2904" spans="1:17">
      <c r="A2904" t="s">
        <v>5356</v>
      </c>
      <c r="B2904" t="s">
        <v>5357</v>
      </c>
      <c r="C2904" t="s">
        <v>130</v>
      </c>
      <c r="D2904" t="s">
        <v>263</v>
      </c>
      <c r="E2904" t="s">
        <v>88</v>
      </c>
      <c r="F2904" s="4">
        <v>45411</v>
      </c>
      <c r="G2904" t="s">
        <v>28</v>
      </c>
      <c r="H2904" t="s">
        <v>38</v>
      </c>
      <c r="I2904" t="s">
        <v>22</v>
      </c>
      <c r="J2904">
        <v>84704</v>
      </c>
      <c r="K2904" t="s">
        <v>31</v>
      </c>
      <c r="L2904">
        <f t="shared" si="135"/>
        <v>2024</v>
      </c>
      <c r="M2904">
        <f t="shared" si="136"/>
        <v>4</v>
      </c>
      <c r="Q2904" t="str">
        <f t="shared" si="137"/>
        <v>Low Loss</v>
      </c>
    </row>
    <row r="2905" spans="1:17">
      <c r="A2905" t="s">
        <v>5358</v>
      </c>
      <c r="B2905" t="s">
        <v>5359</v>
      </c>
      <c r="C2905" t="s">
        <v>929</v>
      </c>
      <c r="D2905" t="s">
        <v>159</v>
      </c>
      <c r="E2905" t="s">
        <v>68</v>
      </c>
      <c r="F2905" s="4">
        <v>45310</v>
      </c>
      <c r="G2905" t="s">
        <v>28</v>
      </c>
      <c r="H2905" t="s">
        <v>38</v>
      </c>
      <c r="I2905" t="s">
        <v>30</v>
      </c>
      <c r="J2905">
        <v>247760</v>
      </c>
      <c r="K2905" t="s">
        <v>23</v>
      </c>
      <c r="L2905">
        <f t="shared" si="135"/>
        <v>2024</v>
      </c>
      <c r="M2905">
        <f t="shared" si="136"/>
        <v>1</v>
      </c>
      <c r="Q2905" t="str">
        <f t="shared" si="137"/>
        <v>Low Loss</v>
      </c>
    </row>
    <row r="2906" spans="1:17">
      <c r="A2906" t="s">
        <v>5360</v>
      </c>
      <c r="B2906" t="s">
        <v>4358</v>
      </c>
      <c r="C2906" t="s">
        <v>464</v>
      </c>
      <c r="D2906" t="s">
        <v>67</v>
      </c>
      <c r="E2906" t="s">
        <v>19</v>
      </c>
      <c r="F2906" s="4">
        <v>45565</v>
      </c>
      <c r="G2906" t="s">
        <v>28</v>
      </c>
      <c r="H2906" t="s">
        <v>38</v>
      </c>
      <c r="I2906" t="s">
        <v>22</v>
      </c>
      <c r="J2906">
        <v>434563</v>
      </c>
      <c r="K2906" t="s">
        <v>31</v>
      </c>
      <c r="L2906">
        <f t="shared" si="135"/>
        <v>2024</v>
      </c>
      <c r="M2906">
        <f t="shared" si="136"/>
        <v>9</v>
      </c>
      <c r="Q2906" t="str">
        <f t="shared" si="137"/>
        <v>High Loss</v>
      </c>
    </row>
    <row r="2907" spans="1:17">
      <c r="A2907" t="s">
        <v>5361</v>
      </c>
      <c r="B2907" t="s">
        <v>3692</v>
      </c>
      <c r="C2907" t="s">
        <v>123</v>
      </c>
      <c r="D2907" t="s">
        <v>163</v>
      </c>
      <c r="E2907" t="s">
        <v>97</v>
      </c>
      <c r="F2907" s="4">
        <v>45019</v>
      </c>
      <c r="G2907" t="s">
        <v>28</v>
      </c>
      <c r="H2907" t="s">
        <v>21</v>
      </c>
      <c r="I2907" t="s">
        <v>39</v>
      </c>
      <c r="J2907">
        <v>337686</v>
      </c>
      <c r="K2907" t="s">
        <v>31</v>
      </c>
      <c r="L2907">
        <f t="shared" si="135"/>
        <v>2023</v>
      </c>
      <c r="M2907">
        <f t="shared" si="136"/>
        <v>4</v>
      </c>
      <c r="Q2907" t="str">
        <f t="shared" si="137"/>
        <v>High Loss</v>
      </c>
    </row>
    <row r="2908" spans="1:17">
      <c r="A2908" t="s">
        <v>5362</v>
      </c>
      <c r="B2908" t="s">
        <v>5363</v>
      </c>
      <c r="C2908" t="s">
        <v>2026</v>
      </c>
      <c r="D2908" t="s">
        <v>170</v>
      </c>
      <c r="E2908" t="s">
        <v>19</v>
      </c>
      <c r="F2908" s="4">
        <v>45095</v>
      </c>
      <c r="G2908" t="s">
        <v>20</v>
      </c>
      <c r="H2908" t="s">
        <v>29</v>
      </c>
      <c r="I2908" t="s">
        <v>30</v>
      </c>
      <c r="J2908">
        <v>479432</v>
      </c>
      <c r="K2908" t="s">
        <v>23</v>
      </c>
      <c r="L2908">
        <f t="shared" si="135"/>
        <v>2023</v>
      </c>
      <c r="M2908">
        <f t="shared" si="136"/>
        <v>6</v>
      </c>
      <c r="Q2908" t="str">
        <f t="shared" si="137"/>
        <v>High Loss</v>
      </c>
    </row>
    <row r="2909" spans="1:17">
      <c r="A2909" t="s">
        <v>5364</v>
      </c>
      <c r="B2909" t="s">
        <v>1957</v>
      </c>
      <c r="C2909" t="s">
        <v>1637</v>
      </c>
      <c r="D2909" t="s">
        <v>232</v>
      </c>
      <c r="E2909" t="s">
        <v>68</v>
      </c>
      <c r="F2909" s="4">
        <v>45946</v>
      </c>
      <c r="G2909" t="s">
        <v>83</v>
      </c>
      <c r="H2909" t="s">
        <v>21</v>
      </c>
      <c r="I2909" t="s">
        <v>39</v>
      </c>
      <c r="J2909">
        <v>178608</v>
      </c>
      <c r="K2909" t="s">
        <v>31</v>
      </c>
      <c r="L2909">
        <f t="shared" si="135"/>
        <v>2025</v>
      </c>
      <c r="M2909">
        <f t="shared" si="136"/>
        <v>10</v>
      </c>
      <c r="Q2909" t="str">
        <f t="shared" si="137"/>
        <v>Low Loss</v>
      </c>
    </row>
    <row r="2910" spans="1:17">
      <c r="A2910" t="s">
        <v>5365</v>
      </c>
      <c r="B2910" t="s">
        <v>4983</v>
      </c>
      <c r="C2910" t="s">
        <v>235</v>
      </c>
      <c r="D2910" t="s">
        <v>18</v>
      </c>
      <c r="E2910" t="s">
        <v>68</v>
      </c>
      <c r="F2910" s="4">
        <v>45766</v>
      </c>
      <c r="G2910" t="s">
        <v>37</v>
      </c>
      <c r="H2910" t="s">
        <v>21</v>
      </c>
      <c r="I2910" t="s">
        <v>74</v>
      </c>
      <c r="J2910">
        <v>136441</v>
      </c>
      <c r="K2910" t="s">
        <v>31</v>
      </c>
      <c r="L2910">
        <f t="shared" si="135"/>
        <v>2025</v>
      </c>
      <c r="M2910">
        <f t="shared" si="136"/>
        <v>4</v>
      </c>
      <c r="Q2910" t="str">
        <f t="shared" si="137"/>
        <v>Low Loss</v>
      </c>
    </row>
    <row r="2911" spans="1:17">
      <c r="A2911" t="s">
        <v>5366</v>
      </c>
      <c r="B2911" t="s">
        <v>5367</v>
      </c>
      <c r="C2911" t="s">
        <v>272</v>
      </c>
      <c r="D2911" t="s">
        <v>302</v>
      </c>
      <c r="E2911" t="s">
        <v>88</v>
      </c>
      <c r="F2911" s="4">
        <v>46001</v>
      </c>
      <c r="G2911" t="s">
        <v>83</v>
      </c>
      <c r="H2911" t="s">
        <v>38</v>
      </c>
      <c r="I2911" t="s">
        <v>74</v>
      </c>
      <c r="J2911">
        <v>216243</v>
      </c>
      <c r="K2911" t="s">
        <v>23</v>
      </c>
      <c r="L2911">
        <f t="shared" si="135"/>
        <v>2025</v>
      </c>
      <c r="M2911">
        <f t="shared" si="136"/>
        <v>12</v>
      </c>
      <c r="Q2911" t="str">
        <f t="shared" si="137"/>
        <v>Low Loss</v>
      </c>
    </row>
    <row r="2912" spans="1:17">
      <c r="A2912" t="s">
        <v>5368</v>
      </c>
      <c r="B2912" t="s">
        <v>1421</v>
      </c>
      <c r="C2912" t="s">
        <v>1999</v>
      </c>
      <c r="D2912" t="s">
        <v>107</v>
      </c>
      <c r="E2912" t="s">
        <v>88</v>
      </c>
      <c r="F2912" s="4">
        <v>45536</v>
      </c>
      <c r="G2912" t="s">
        <v>28</v>
      </c>
      <c r="H2912" t="s">
        <v>38</v>
      </c>
      <c r="I2912" t="s">
        <v>22</v>
      </c>
      <c r="J2912">
        <v>11430</v>
      </c>
      <c r="K2912" t="s">
        <v>31</v>
      </c>
      <c r="L2912">
        <f t="shared" si="135"/>
        <v>2024</v>
      </c>
      <c r="M2912">
        <f t="shared" si="136"/>
        <v>9</v>
      </c>
      <c r="Q2912" t="str">
        <f t="shared" si="137"/>
        <v>Low Loss</v>
      </c>
    </row>
    <row r="2913" spans="1:17">
      <c r="A2913" t="s">
        <v>5369</v>
      </c>
      <c r="B2913" t="s">
        <v>1332</v>
      </c>
      <c r="C2913" t="s">
        <v>804</v>
      </c>
      <c r="D2913" t="s">
        <v>57</v>
      </c>
      <c r="E2913" t="s">
        <v>88</v>
      </c>
      <c r="F2913" s="4">
        <v>45855</v>
      </c>
      <c r="G2913" t="s">
        <v>20</v>
      </c>
      <c r="H2913" t="s">
        <v>21</v>
      </c>
      <c r="I2913" t="s">
        <v>39</v>
      </c>
      <c r="J2913">
        <v>364819</v>
      </c>
      <c r="K2913" t="s">
        <v>23</v>
      </c>
      <c r="L2913">
        <f t="shared" si="135"/>
        <v>2025</v>
      </c>
      <c r="M2913">
        <f t="shared" si="136"/>
        <v>7</v>
      </c>
      <c r="Q2913" t="str">
        <f t="shared" si="137"/>
        <v>High Loss</v>
      </c>
    </row>
    <row r="2914" spans="1:17">
      <c r="A2914" t="s">
        <v>5370</v>
      </c>
      <c r="B2914" t="s">
        <v>1202</v>
      </c>
      <c r="C2914" t="s">
        <v>1113</v>
      </c>
      <c r="D2914" t="s">
        <v>202</v>
      </c>
      <c r="E2914" t="s">
        <v>19</v>
      </c>
      <c r="F2914" s="4">
        <v>45860</v>
      </c>
      <c r="G2914" t="s">
        <v>20</v>
      </c>
      <c r="H2914" t="s">
        <v>38</v>
      </c>
      <c r="I2914" t="s">
        <v>74</v>
      </c>
      <c r="J2914">
        <v>246276</v>
      </c>
      <c r="K2914" t="s">
        <v>31</v>
      </c>
      <c r="L2914">
        <f t="shared" si="135"/>
        <v>2025</v>
      </c>
      <c r="M2914">
        <f t="shared" si="136"/>
        <v>7</v>
      </c>
      <c r="Q2914" t="str">
        <f t="shared" si="137"/>
        <v>Low Loss</v>
      </c>
    </row>
    <row r="2915" spans="1:17">
      <c r="A2915" t="s">
        <v>5371</v>
      </c>
      <c r="B2915" t="s">
        <v>1550</v>
      </c>
      <c r="C2915" t="s">
        <v>1072</v>
      </c>
      <c r="D2915" t="s">
        <v>273</v>
      </c>
      <c r="E2915" t="s">
        <v>97</v>
      </c>
      <c r="F2915" s="4">
        <v>45639</v>
      </c>
      <c r="G2915" t="s">
        <v>28</v>
      </c>
      <c r="H2915" t="s">
        <v>38</v>
      </c>
      <c r="I2915" t="s">
        <v>39</v>
      </c>
      <c r="J2915">
        <v>66174</v>
      </c>
      <c r="K2915" t="s">
        <v>23</v>
      </c>
      <c r="L2915">
        <f t="shared" si="135"/>
        <v>2024</v>
      </c>
      <c r="M2915">
        <f t="shared" si="136"/>
        <v>12</v>
      </c>
      <c r="Q2915" t="str">
        <f t="shared" si="137"/>
        <v>Low Loss</v>
      </c>
    </row>
    <row r="2916" spans="1:17">
      <c r="A2916" t="s">
        <v>5372</v>
      </c>
      <c r="B2916" t="s">
        <v>5063</v>
      </c>
      <c r="C2916" t="s">
        <v>1776</v>
      </c>
      <c r="D2916" t="s">
        <v>248</v>
      </c>
      <c r="E2916" t="s">
        <v>88</v>
      </c>
      <c r="F2916" s="4">
        <v>45975</v>
      </c>
      <c r="G2916" t="s">
        <v>83</v>
      </c>
      <c r="H2916" t="s">
        <v>21</v>
      </c>
      <c r="I2916" t="s">
        <v>30</v>
      </c>
      <c r="J2916">
        <v>427758</v>
      </c>
      <c r="K2916" t="s">
        <v>31</v>
      </c>
      <c r="L2916">
        <f t="shared" si="135"/>
        <v>2025</v>
      </c>
      <c r="M2916">
        <f t="shared" si="136"/>
        <v>11</v>
      </c>
      <c r="Q2916" t="str">
        <f t="shared" si="137"/>
        <v>High Loss</v>
      </c>
    </row>
    <row r="2917" spans="1:17">
      <c r="A2917" t="s">
        <v>5373</v>
      </c>
      <c r="B2917" t="s">
        <v>1970</v>
      </c>
      <c r="C2917" t="s">
        <v>812</v>
      </c>
      <c r="D2917" t="s">
        <v>67</v>
      </c>
      <c r="E2917" t="s">
        <v>63</v>
      </c>
      <c r="F2917" s="4">
        <v>45649</v>
      </c>
      <c r="G2917" t="s">
        <v>83</v>
      </c>
      <c r="H2917" t="s">
        <v>29</v>
      </c>
      <c r="I2917" t="s">
        <v>74</v>
      </c>
      <c r="J2917">
        <v>312565</v>
      </c>
      <c r="K2917" t="s">
        <v>23</v>
      </c>
      <c r="L2917">
        <f t="shared" si="135"/>
        <v>2024</v>
      </c>
      <c r="M2917">
        <f t="shared" si="136"/>
        <v>12</v>
      </c>
      <c r="Q2917" t="str">
        <f t="shared" si="137"/>
        <v>High Loss</v>
      </c>
    </row>
    <row r="2918" spans="1:17">
      <c r="A2918" t="s">
        <v>5374</v>
      </c>
      <c r="B2918" t="s">
        <v>5375</v>
      </c>
      <c r="C2918" t="s">
        <v>771</v>
      </c>
      <c r="D2918" t="s">
        <v>255</v>
      </c>
      <c r="E2918" t="s">
        <v>36</v>
      </c>
      <c r="F2918" s="4">
        <v>45822</v>
      </c>
      <c r="G2918" t="s">
        <v>37</v>
      </c>
      <c r="H2918" t="s">
        <v>38</v>
      </c>
      <c r="I2918" t="s">
        <v>22</v>
      </c>
      <c r="J2918">
        <v>194986</v>
      </c>
      <c r="K2918" t="s">
        <v>23</v>
      </c>
      <c r="L2918">
        <f t="shared" si="135"/>
        <v>2025</v>
      </c>
      <c r="M2918">
        <f t="shared" si="136"/>
        <v>6</v>
      </c>
      <c r="Q2918" t="str">
        <f t="shared" ref="Q2918:Q2981" si="138">IF(J2918&gt;250000,"High Loss","Low Loss")</f>
        <v>Low Loss</v>
      </c>
    </row>
    <row r="2919" spans="1:17">
      <c r="A2919" t="s">
        <v>5376</v>
      </c>
      <c r="B2919" t="s">
        <v>5377</v>
      </c>
      <c r="C2919" t="s">
        <v>1063</v>
      </c>
      <c r="D2919" t="s">
        <v>288</v>
      </c>
      <c r="E2919" t="s">
        <v>63</v>
      </c>
      <c r="F2919" s="4">
        <v>45309</v>
      </c>
      <c r="G2919" t="s">
        <v>37</v>
      </c>
      <c r="H2919" t="s">
        <v>38</v>
      </c>
      <c r="I2919" t="s">
        <v>39</v>
      </c>
      <c r="J2919">
        <v>87919</v>
      </c>
      <c r="K2919" t="s">
        <v>31</v>
      </c>
      <c r="L2919">
        <f t="shared" si="135"/>
        <v>2024</v>
      </c>
      <c r="M2919">
        <f t="shared" si="136"/>
        <v>1</v>
      </c>
      <c r="Q2919" t="str">
        <f t="shared" si="138"/>
        <v>Low Loss</v>
      </c>
    </row>
    <row r="2920" spans="1:17">
      <c r="A2920" t="s">
        <v>5378</v>
      </c>
      <c r="B2920" t="s">
        <v>5379</v>
      </c>
      <c r="C2920" t="s">
        <v>580</v>
      </c>
      <c r="D2920" t="s">
        <v>135</v>
      </c>
      <c r="E2920" t="s">
        <v>58</v>
      </c>
      <c r="F2920" s="4">
        <v>44943</v>
      </c>
      <c r="G2920" t="s">
        <v>37</v>
      </c>
      <c r="H2920" t="s">
        <v>21</v>
      </c>
      <c r="I2920" t="s">
        <v>30</v>
      </c>
      <c r="J2920">
        <v>272661</v>
      </c>
      <c r="K2920" t="s">
        <v>31</v>
      </c>
      <c r="L2920">
        <f t="shared" si="135"/>
        <v>2023</v>
      </c>
      <c r="M2920">
        <f t="shared" si="136"/>
        <v>1</v>
      </c>
      <c r="Q2920" t="str">
        <f t="shared" si="138"/>
        <v>High Loss</v>
      </c>
    </row>
    <row r="2921" spans="1:17">
      <c r="A2921" t="s">
        <v>5380</v>
      </c>
      <c r="B2921" t="s">
        <v>3780</v>
      </c>
      <c r="C2921" t="s">
        <v>1009</v>
      </c>
      <c r="D2921" t="s">
        <v>288</v>
      </c>
      <c r="E2921" t="s">
        <v>88</v>
      </c>
      <c r="F2921" s="4">
        <v>45454</v>
      </c>
      <c r="G2921" t="s">
        <v>83</v>
      </c>
      <c r="H2921" t="s">
        <v>21</v>
      </c>
      <c r="I2921" t="s">
        <v>30</v>
      </c>
      <c r="J2921">
        <v>76113</v>
      </c>
      <c r="K2921" t="s">
        <v>31</v>
      </c>
      <c r="L2921">
        <f t="shared" si="135"/>
        <v>2024</v>
      </c>
      <c r="M2921">
        <f t="shared" si="136"/>
        <v>6</v>
      </c>
      <c r="Q2921" t="str">
        <f t="shared" si="138"/>
        <v>Low Loss</v>
      </c>
    </row>
    <row r="2922" spans="1:17">
      <c r="A2922" t="s">
        <v>5381</v>
      </c>
      <c r="B2922" t="s">
        <v>4072</v>
      </c>
      <c r="C2922" t="s">
        <v>954</v>
      </c>
      <c r="D2922" t="s">
        <v>248</v>
      </c>
      <c r="E2922" t="s">
        <v>97</v>
      </c>
      <c r="F2922" s="4">
        <v>45890</v>
      </c>
      <c r="G2922" t="s">
        <v>20</v>
      </c>
      <c r="H2922" t="s">
        <v>38</v>
      </c>
      <c r="I2922" t="s">
        <v>39</v>
      </c>
      <c r="J2922">
        <v>339232</v>
      </c>
      <c r="K2922" t="s">
        <v>31</v>
      </c>
      <c r="L2922">
        <f t="shared" si="135"/>
        <v>2025</v>
      </c>
      <c r="M2922">
        <f t="shared" si="136"/>
        <v>8</v>
      </c>
      <c r="Q2922" t="str">
        <f t="shared" si="138"/>
        <v>High Loss</v>
      </c>
    </row>
    <row r="2923" spans="1:17">
      <c r="A2923" t="s">
        <v>5382</v>
      </c>
      <c r="B2923" t="s">
        <v>5383</v>
      </c>
      <c r="C2923" t="s">
        <v>245</v>
      </c>
      <c r="D2923" t="s">
        <v>143</v>
      </c>
      <c r="E2923" t="s">
        <v>63</v>
      </c>
      <c r="F2923" s="4">
        <v>45126</v>
      </c>
      <c r="G2923" t="s">
        <v>28</v>
      </c>
      <c r="H2923" t="s">
        <v>38</v>
      </c>
      <c r="I2923" t="s">
        <v>74</v>
      </c>
      <c r="J2923">
        <v>200812</v>
      </c>
      <c r="K2923" t="s">
        <v>23</v>
      </c>
      <c r="L2923">
        <f t="shared" si="135"/>
        <v>2023</v>
      </c>
      <c r="M2923">
        <f t="shared" si="136"/>
        <v>7</v>
      </c>
      <c r="Q2923" t="str">
        <f t="shared" si="138"/>
        <v>Low Loss</v>
      </c>
    </row>
    <row r="2924" spans="1:17">
      <c r="A2924" t="s">
        <v>5384</v>
      </c>
      <c r="B2924" t="s">
        <v>2813</v>
      </c>
      <c r="C2924" t="s">
        <v>905</v>
      </c>
      <c r="D2924" t="s">
        <v>347</v>
      </c>
      <c r="E2924" t="s">
        <v>63</v>
      </c>
      <c r="F2924" s="4">
        <v>45389</v>
      </c>
      <c r="G2924" t="s">
        <v>83</v>
      </c>
      <c r="H2924" t="s">
        <v>38</v>
      </c>
      <c r="I2924" t="s">
        <v>30</v>
      </c>
      <c r="J2924">
        <v>13196</v>
      </c>
      <c r="K2924" t="s">
        <v>31</v>
      </c>
      <c r="L2924">
        <f t="shared" si="135"/>
        <v>2024</v>
      </c>
      <c r="M2924">
        <f t="shared" si="136"/>
        <v>4</v>
      </c>
      <c r="Q2924" t="str">
        <f t="shared" si="138"/>
        <v>Low Loss</v>
      </c>
    </row>
    <row r="2925" spans="1:17">
      <c r="A2925" t="s">
        <v>5385</v>
      </c>
      <c r="B2925" t="s">
        <v>5386</v>
      </c>
      <c r="C2925" t="s">
        <v>490</v>
      </c>
      <c r="D2925" t="s">
        <v>382</v>
      </c>
      <c r="E2925" t="s">
        <v>36</v>
      </c>
      <c r="F2925" s="4">
        <v>45931</v>
      </c>
      <c r="G2925" t="s">
        <v>83</v>
      </c>
      <c r="H2925" t="s">
        <v>38</v>
      </c>
      <c r="I2925" t="s">
        <v>30</v>
      </c>
      <c r="J2925">
        <v>141094</v>
      </c>
      <c r="K2925" t="s">
        <v>31</v>
      </c>
      <c r="L2925">
        <f t="shared" si="135"/>
        <v>2025</v>
      </c>
      <c r="M2925">
        <f t="shared" si="136"/>
        <v>10</v>
      </c>
      <c r="Q2925" t="str">
        <f t="shared" si="138"/>
        <v>Low Loss</v>
      </c>
    </row>
    <row r="2926" spans="1:17">
      <c r="A2926" t="s">
        <v>5387</v>
      </c>
      <c r="B2926" t="s">
        <v>5388</v>
      </c>
      <c r="C2926" t="s">
        <v>496</v>
      </c>
      <c r="D2926" t="s">
        <v>350</v>
      </c>
      <c r="E2926" t="s">
        <v>63</v>
      </c>
      <c r="F2926" s="4">
        <v>45327</v>
      </c>
      <c r="G2926" t="s">
        <v>20</v>
      </c>
      <c r="H2926" t="s">
        <v>21</v>
      </c>
      <c r="I2926" t="s">
        <v>39</v>
      </c>
      <c r="J2926">
        <v>20053</v>
      </c>
      <c r="K2926" t="s">
        <v>23</v>
      </c>
      <c r="L2926">
        <f t="shared" si="135"/>
        <v>2024</v>
      </c>
      <c r="M2926">
        <f t="shared" si="136"/>
        <v>2</v>
      </c>
      <c r="Q2926" t="str">
        <f t="shared" si="138"/>
        <v>Low Loss</v>
      </c>
    </row>
    <row r="2927" spans="1:17">
      <c r="A2927" t="s">
        <v>5389</v>
      </c>
      <c r="B2927" t="s">
        <v>4001</v>
      </c>
      <c r="C2927" t="s">
        <v>2425</v>
      </c>
      <c r="D2927" t="s">
        <v>248</v>
      </c>
      <c r="E2927" t="s">
        <v>58</v>
      </c>
      <c r="F2927" s="4">
        <v>45434</v>
      </c>
      <c r="G2927" t="s">
        <v>83</v>
      </c>
      <c r="H2927" t="s">
        <v>38</v>
      </c>
      <c r="I2927" t="s">
        <v>30</v>
      </c>
      <c r="J2927">
        <v>300355</v>
      </c>
      <c r="K2927" t="s">
        <v>31</v>
      </c>
      <c r="L2927">
        <f t="shared" si="135"/>
        <v>2024</v>
      </c>
      <c r="M2927">
        <f t="shared" si="136"/>
        <v>5</v>
      </c>
      <c r="Q2927" t="str">
        <f t="shared" si="138"/>
        <v>High Loss</v>
      </c>
    </row>
    <row r="2928" spans="1:17">
      <c r="A2928" t="s">
        <v>5390</v>
      </c>
      <c r="B2928" t="s">
        <v>5007</v>
      </c>
      <c r="C2928" t="s">
        <v>1156</v>
      </c>
      <c r="D2928" t="s">
        <v>288</v>
      </c>
      <c r="E2928" t="s">
        <v>36</v>
      </c>
      <c r="F2928" s="4">
        <v>45859</v>
      </c>
      <c r="G2928" t="s">
        <v>20</v>
      </c>
      <c r="H2928" t="s">
        <v>21</v>
      </c>
      <c r="I2928" t="s">
        <v>39</v>
      </c>
      <c r="J2928">
        <v>484240</v>
      </c>
      <c r="K2928" t="s">
        <v>31</v>
      </c>
      <c r="L2928">
        <f t="shared" si="135"/>
        <v>2025</v>
      </c>
      <c r="M2928">
        <f t="shared" si="136"/>
        <v>7</v>
      </c>
      <c r="Q2928" t="str">
        <f t="shared" si="138"/>
        <v>High Loss</v>
      </c>
    </row>
    <row r="2929" spans="1:17">
      <c r="A2929" t="s">
        <v>5391</v>
      </c>
      <c r="B2929" t="s">
        <v>1104</v>
      </c>
      <c r="C2929" t="s">
        <v>138</v>
      </c>
      <c r="D2929" t="s">
        <v>167</v>
      </c>
      <c r="E2929" t="s">
        <v>58</v>
      </c>
      <c r="F2929" s="4">
        <v>45007</v>
      </c>
      <c r="G2929" t="s">
        <v>83</v>
      </c>
      <c r="H2929" t="s">
        <v>38</v>
      </c>
      <c r="I2929" t="s">
        <v>30</v>
      </c>
      <c r="J2929">
        <v>28788</v>
      </c>
      <c r="K2929" t="s">
        <v>23</v>
      </c>
      <c r="L2929">
        <f t="shared" si="135"/>
        <v>2023</v>
      </c>
      <c r="M2929">
        <f t="shared" si="136"/>
        <v>3</v>
      </c>
      <c r="Q2929" t="str">
        <f t="shared" si="138"/>
        <v>Low Loss</v>
      </c>
    </row>
    <row r="2930" spans="1:17">
      <c r="A2930" t="s">
        <v>5392</v>
      </c>
      <c r="B2930" t="s">
        <v>3374</v>
      </c>
      <c r="C2930" t="s">
        <v>123</v>
      </c>
      <c r="D2930" t="s">
        <v>284</v>
      </c>
      <c r="E2930" t="s">
        <v>63</v>
      </c>
      <c r="F2930" s="4">
        <v>45585</v>
      </c>
      <c r="G2930" t="s">
        <v>20</v>
      </c>
      <c r="H2930" t="s">
        <v>29</v>
      </c>
      <c r="I2930" t="s">
        <v>22</v>
      </c>
      <c r="J2930">
        <v>382649</v>
      </c>
      <c r="K2930" t="s">
        <v>23</v>
      </c>
      <c r="L2930">
        <f t="shared" si="135"/>
        <v>2024</v>
      </c>
      <c r="M2930">
        <f t="shared" si="136"/>
        <v>10</v>
      </c>
      <c r="Q2930" t="str">
        <f t="shared" si="138"/>
        <v>High Loss</v>
      </c>
    </row>
    <row r="2931" spans="1:17">
      <c r="A2931" t="s">
        <v>5393</v>
      </c>
      <c r="B2931" t="s">
        <v>5394</v>
      </c>
      <c r="C2931" t="s">
        <v>134</v>
      </c>
      <c r="D2931" t="s">
        <v>423</v>
      </c>
      <c r="E2931" t="s">
        <v>97</v>
      </c>
      <c r="F2931" s="4">
        <v>45913</v>
      </c>
      <c r="G2931" t="s">
        <v>83</v>
      </c>
      <c r="H2931" t="s">
        <v>21</v>
      </c>
      <c r="I2931" t="s">
        <v>30</v>
      </c>
      <c r="J2931">
        <v>431752</v>
      </c>
      <c r="K2931" t="s">
        <v>31</v>
      </c>
      <c r="L2931">
        <f t="shared" si="135"/>
        <v>2025</v>
      </c>
      <c r="M2931">
        <f t="shared" si="136"/>
        <v>9</v>
      </c>
      <c r="Q2931" t="str">
        <f t="shared" si="138"/>
        <v>High Loss</v>
      </c>
    </row>
    <row r="2932" spans="1:17">
      <c r="A2932" t="s">
        <v>5395</v>
      </c>
      <c r="B2932" t="s">
        <v>1804</v>
      </c>
      <c r="C2932" t="s">
        <v>1085</v>
      </c>
      <c r="D2932" t="s">
        <v>27</v>
      </c>
      <c r="E2932" t="s">
        <v>97</v>
      </c>
      <c r="F2932" s="4">
        <v>45183</v>
      </c>
      <c r="G2932" t="s">
        <v>28</v>
      </c>
      <c r="H2932" t="s">
        <v>21</v>
      </c>
      <c r="I2932" t="s">
        <v>30</v>
      </c>
      <c r="J2932">
        <v>67263</v>
      </c>
      <c r="K2932" t="s">
        <v>23</v>
      </c>
      <c r="L2932">
        <f t="shared" si="135"/>
        <v>2023</v>
      </c>
      <c r="M2932">
        <f t="shared" si="136"/>
        <v>9</v>
      </c>
      <c r="Q2932" t="str">
        <f t="shared" si="138"/>
        <v>Low Loss</v>
      </c>
    </row>
    <row r="2933" spans="1:17">
      <c r="A2933" t="s">
        <v>5396</v>
      </c>
      <c r="B2933" t="s">
        <v>5397</v>
      </c>
      <c r="C2933" t="s">
        <v>416</v>
      </c>
      <c r="D2933" t="s">
        <v>135</v>
      </c>
      <c r="E2933" t="s">
        <v>36</v>
      </c>
      <c r="F2933" s="4">
        <v>45520</v>
      </c>
      <c r="G2933" t="s">
        <v>83</v>
      </c>
      <c r="H2933" t="s">
        <v>38</v>
      </c>
      <c r="I2933" t="s">
        <v>30</v>
      </c>
      <c r="J2933">
        <v>181375</v>
      </c>
      <c r="K2933" t="s">
        <v>31</v>
      </c>
      <c r="L2933">
        <f t="shared" si="135"/>
        <v>2024</v>
      </c>
      <c r="M2933">
        <f t="shared" si="136"/>
        <v>8</v>
      </c>
      <c r="Q2933" t="str">
        <f t="shared" si="138"/>
        <v>Low Loss</v>
      </c>
    </row>
    <row r="2934" spans="1:17">
      <c r="A2934" t="s">
        <v>5398</v>
      </c>
      <c r="B2934" t="s">
        <v>5399</v>
      </c>
      <c r="C2934" t="s">
        <v>1358</v>
      </c>
      <c r="D2934" t="s">
        <v>284</v>
      </c>
      <c r="E2934" t="s">
        <v>58</v>
      </c>
      <c r="F2934" s="4">
        <v>45522</v>
      </c>
      <c r="G2934" t="s">
        <v>37</v>
      </c>
      <c r="H2934" t="s">
        <v>38</v>
      </c>
      <c r="I2934" t="s">
        <v>39</v>
      </c>
      <c r="J2934">
        <v>255176</v>
      </c>
      <c r="K2934" t="s">
        <v>23</v>
      </c>
      <c r="L2934">
        <f t="shared" si="135"/>
        <v>2024</v>
      </c>
      <c r="M2934">
        <f t="shared" si="136"/>
        <v>8</v>
      </c>
      <c r="Q2934" t="str">
        <f t="shared" si="138"/>
        <v>High Loss</v>
      </c>
    </row>
    <row r="2935" spans="1:17">
      <c r="A2935" t="s">
        <v>5400</v>
      </c>
      <c r="B2935" t="s">
        <v>5401</v>
      </c>
      <c r="C2935" t="s">
        <v>1776</v>
      </c>
      <c r="D2935" t="s">
        <v>170</v>
      </c>
      <c r="E2935" t="s">
        <v>88</v>
      </c>
      <c r="F2935" s="4">
        <v>45692</v>
      </c>
      <c r="G2935" t="s">
        <v>37</v>
      </c>
      <c r="H2935" t="s">
        <v>38</v>
      </c>
      <c r="I2935" t="s">
        <v>30</v>
      </c>
      <c r="J2935">
        <v>419291</v>
      </c>
      <c r="K2935" t="s">
        <v>31</v>
      </c>
      <c r="L2935">
        <f t="shared" si="135"/>
        <v>2025</v>
      </c>
      <c r="M2935">
        <f t="shared" si="136"/>
        <v>2</v>
      </c>
      <c r="Q2935" t="str">
        <f t="shared" si="138"/>
        <v>High Loss</v>
      </c>
    </row>
    <row r="2936" spans="1:17">
      <c r="A2936" t="s">
        <v>5402</v>
      </c>
      <c r="B2936" t="s">
        <v>5403</v>
      </c>
      <c r="C2936" t="s">
        <v>357</v>
      </c>
      <c r="D2936" t="s">
        <v>434</v>
      </c>
      <c r="E2936" t="s">
        <v>19</v>
      </c>
      <c r="F2936" s="4">
        <v>45787</v>
      </c>
      <c r="G2936" t="s">
        <v>28</v>
      </c>
      <c r="H2936" t="s">
        <v>21</v>
      </c>
      <c r="I2936" t="s">
        <v>39</v>
      </c>
      <c r="J2936">
        <v>81878</v>
      </c>
      <c r="K2936" t="s">
        <v>31</v>
      </c>
      <c r="L2936">
        <f t="shared" si="135"/>
        <v>2025</v>
      </c>
      <c r="M2936">
        <f t="shared" si="136"/>
        <v>5</v>
      </c>
      <c r="Q2936" t="str">
        <f t="shared" si="138"/>
        <v>Low Loss</v>
      </c>
    </row>
    <row r="2937" spans="1:17">
      <c r="A2937" t="s">
        <v>5404</v>
      </c>
      <c r="B2937" t="s">
        <v>5405</v>
      </c>
      <c r="C2937" t="s">
        <v>608</v>
      </c>
      <c r="D2937" t="s">
        <v>181</v>
      </c>
      <c r="E2937" t="s">
        <v>88</v>
      </c>
      <c r="F2937" s="4">
        <v>45646</v>
      </c>
      <c r="G2937" t="s">
        <v>20</v>
      </c>
      <c r="H2937" t="s">
        <v>38</v>
      </c>
      <c r="I2937" t="s">
        <v>30</v>
      </c>
      <c r="J2937">
        <v>350711</v>
      </c>
      <c r="K2937" t="s">
        <v>31</v>
      </c>
      <c r="L2937">
        <f t="shared" si="135"/>
        <v>2024</v>
      </c>
      <c r="M2937">
        <f t="shared" si="136"/>
        <v>12</v>
      </c>
      <c r="Q2937" t="str">
        <f t="shared" si="138"/>
        <v>High Loss</v>
      </c>
    </row>
    <row r="2938" spans="1:17">
      <c r="A2938" t="s">
        <v>5406</v>
      </c>
      <c r="B2938" t="s">
        <v>5407</v>
      </c>
      <c r="C2938" t="s">
        <v>106</v>
      </c>
      <c r="D2938" t="s">
        <v>52</v>
      </c>
      <c r="E2938" t="s">
        <v>68</v>
      </c>
      <c r="F2938" s="4">
        <v>45410</v>
      </c>
      <c r="G2938" t="s">
        <v>37</v>
      </c>
      <c r="H2938" t="s">
        <v>38</v>
      </c>
      <c r="I2938" t="s">
        <v>30</v>
      </c>
      <c r="J2938">
        <v>391519</v>
      </c>
      <c r="K2938" t="s">
        <v>23</v>
      </c>
      <c r="L2938">
        <f t="shared" si="135"/>
        <v>2024</v>
      </c>
      <c r="M2938">
        <f t="shared" si="136"/>
        <v>4</v>
      </c>
      <c r="Q2938" t="str">
        <f t="shared" si="138"/>
        <v>High Loss</v>
      </c>
    </row>
    <row r="2939" spans="1:17">
      <c r="A2939" t="s">
        <v>5408</v>
      </c>
      <c r="B2939" t="s">
        <v>5409</v>
      </c>
      <c r="C2939" t="s">
        <v>209</v>
      </c>
      <c r="D2939" t="s">
        <v>163</v>
      </c>
      <c r="E2939" t="s">
        <v>19</v>
      </c>
      <c r="F2939" s="4">
        <v>45990</v>
      </c>
      <c r="G2939" t="s">
        <v>28</v>
      </c>
      <c r="H2939" t="s">
        <v>21</v>
      </c>
      <c r="I2939" t="s">
        <v>74</v>
      </c>
      <c r="J2939">
        <v>53507</v>
      </c>
      <c r="K2939" t="s">
        <v>23</v>
      </c>
      <c r="L2939">
        <f t="shared" si="135"/>
        <v>2025</v>
      </c>
      <c r="M2939">
        <f t="shared" si="136"/>
        <v>11</v>
      </c>
      <c r="Q2939" t="str">
        <f t="shared" si="138"/>
        <v>Low Loss</v>
      </c>
    </row>
    <row r="2940" spans="1:17">
      <c r="A2940" t="s">
        <v>5410</v>
      </c>
      <c r="B2940" t="s">
        <v>400</v>
      </c>
      <c r="C2940" t="s">
        <v>231</v>
      </c>
      <c r="D2940" t="s">
        <v>273</v>
      </c>
      <c r="E2940" t="s">
        <v>36</v>
      </c>
      <c r="F2940" s="4">
        <v>44987</v>
      </c>
      <c r="G2940" t="s">
        <v>37</v>
      </c>
      <c r="H2940" t="s">
        <v>21</v>
      </c>
      <c r="I2940" t="s">
        <v>30</v>
      </c>
      <c r="J2940">
        <v>118758</v>
      </c>
      <c r="K2940" t="s">
        <v>23</v>
      </c>
      <c r="L2940">
        <f t="shared" si="135"/>
        <v>2023</v>
      </c>
      <c r="M2940">
        <f t="shared" si="136"/>
        <v>3</v>
      </c>
      <c r="Q2940" t="str">
        <f t="shared" si="138"/>
        <v>Low Loss</v>
      </c>
    </row>
    <row r="2941" spans="1:17">
      <c r="A2941" t="s">
        <v>5411</v>
      </c>
      <c r="B2941" t="s">
        <v>5412</v>
      </c>
      <c r="C2941" t="s">
        <v>954</v>
      </c>
      <c r="D2941" t="s">
        <v>402</v>
      </c>
      <c r="E2941" t="s">
        <v>88</v>
      </c>
      <c r="F2941" s="4">
        <v>45324</v>
      </c>
      <c r="G2941" t="s">
        <v>37</v>
      </c>
      <c r="H2941" t="s">
        <v>29</v>
      </c>
      <c r="I2941" t="s">
        <v>30</v>
      </c>
      <c r="J2941">
        <v>497213</v>
      </c>
      <c r="K2941" t="s">
        <v>23</v>
      </c>
      <c r="L2941">
        <f t="shared" si="135"/>
        <v>2024</v>
      </c>
      <c r="M2941">
        <f t="shared" si="136"/>
        <v>2</v>
      </c>
      <c r="Q2941" t="str">
        <f t="shared" si="138"/>
        <v>High Loss</v>
      </c>
    </row>
    <row r="2942" spans="1:17">
      <c r="A2942" t="s">
        <v>5413</v>
      </c>
      <c r="B2942" t="s">
        <v>5414</v>
      </c>
      <c r="C2942" t="s">
        <v>778</v>
      </c>
      <c r="D2942" t="s">
        <v>62</v>
      </c>
      <c r="E2942" t="s">
        <v>68</v>
      </c>
      <c r="F2942" s="4">
        <v>45873</v>
      </c>
      <c r="G2942" t="s">
        <v>37</v>
      </c>
      <c r="H2942" t="s">
        <v>21</v>
      </c>
      <c r="I2942" t="s">
        <v>22</v>
      </c>
      <c r="J2942">
        <v>209697</v>
      </c>
      <c r="K2942" t="s">
        <v>31</v>
      </c>
      <c r="L2942">
        <f t="shared" si="135"/>
        <v>2025</v>
      </c>
      <c r="M2942">
        <f t="shared" si="136"/>
        <v>8</v>
      </c>
      <c r="Q2942" t="str">
        <f t="shared" si="138"/>
        <v>Low Loss</v>
      </c>
    </row>
    <row r="2943" spans="1:17">
      <c r="A2943" t="s">
        <v>5415</v>
      </c>
      <c r="B2943" t="s">
        <v>5416</v>
      </c>
      <c r="C2943" t="s">
        <v>768</v>
      </c>
      <c r="D2943" t="s">
        <v>302</v>
      </c>
      <c r="E2943" t="s">
        <v>63</v>
      </c>
      <c r="F2943" s="4">
        <v>45509</v>
      </c>
      <c r="G2943" t="s">
        <v>28</v>
      </c>
      <c r="H2943" t="s">
        <v>29</v>
      </c>
      <c r="I2943" t="s">
        <v>39</v>
      </c>
      <c r="J2943">
        <v>308946</v>
      </c>
      <c r="K2943" t="s">
        <v>31</v>
      </c>
      <c r="L2943">
        <f t="shared" si="135"/>
        <v>2024</v>
      </c>
      <c r="M2943">
        <f t="shared" si="136"/>
        <v>8</v>
      </c>
      <c r="Q2943" t="str">
        <f t="shared" si="138"/>
        <v>High Loss</v>
      </c>
    </row>
    <row r="2944" spans="1:17">
      <c r="A2944" t="s">
        <v>5417</v>
      </c>
      <c r="B2944" t="s">
        <v>1241</v>
      </c>
      <c r="C2944" t="s">
        <v>892</v>
      </c>
      <c r="D2944" t="s">
        <v>284</v>
      </c>
      <c r="E2944" t="s">
        <v>19</v>
      </c>
      <c r="F2944" s="4">
        <v>45391</v>
      </c>
      <c r="G2944" t="s">
        <v>28</v>
      </c>
      <c r="H2944" t="s">
        <v>38</v>
      </c>
      <c r="I2944" t="s">
        <v>74</v>
      </c>
      <c r="J2944">
        <v>188344</v>
      </c>
      <c r="K2944" t="s">
        <v>31</v>
      </c>
      <c r="L2944">
        <f t="shared" si="135"/>
        <v>2024</v>
      </c>
      <c r="M2944">
        <f t="shared" si="136"/>
        <v>4</v>
      </c>
      <c r="Q2944" t="str">
        <f t="shared" si="138"/>
        <v>Low Loss</v>
      </c>
    </row>
    <row r="2945" spans="1:17">
      <c r="A2945" t="s">
        <v>5418</v>
      </c>
      <c r="B2945" t="s">
        <v>2178</v>
      </c>
      <c r="C2945" t="s">
        <v>757</v>
      </c>
      <c r="D2945" t="s">
        <v>52</v>
      </c>
      <c r="E2945" t="s">
        <v>58</v>
      </c>
      <c r="F2945" s="4">
        <v>45143</v>
      </c>
      <c r="G2945" t="s">
        <v>28</v>
      </c>
      <c r="H2945" t="s">
        <v>29</v>
      </c>
      <c r="I2945" t="s">
        <v>30</v>
      </c>
      <c r="J2945">
        <v>212465</v>
      </c>
      <c r="K2945" t="s">
        <v>23</v>
      </c>
      <c r="L2945">
        <f t="shared" si="135"/>
        <v>2023</v>
      </c>
      <c r="M2945">
        <f t="shared" si="136"/>
        <v>8</v>
      </c>
      <c r="Q2945" t="str">
        <f t="shared" si="138"/>
        <v>Low Loss</v>
      </c>
    </row>
    <row r="2946" spans="1:17">
      <c r="A2946" t="s">
        <v>5419</v>
      </c>
      <c r="B2946" t="s">
        <v>5420</v>
      </c>
      <c r="C2946" t="s">
        <v>291</v>
      </c>
      <c r="D2946" t="s">
        <v>365</v>
      </c>
      <c r="E2946" t="s">
        <v>63</v>
      </c>
      <c r="F2946" s="4">
        <v>45419</v>
      </c>
      <c r="G2946" t="s">
        <v>20</v>
      </c>
      <c r="H2946" t="s">
        <v>29</v>
      </c>
      <c r="I2946" t="s">
        <v>74</v>
      </c>
      <c r="J2946">
        <v>265691</v>
      </c>
      <c r="K2946" t="s">
        <v>23</v>
      </c>
      <c r="L2946">
        <f t="shared" si="135"/>
        <v>2024</v>
      </c>
      <c r="M2946">
        <f t="shared" si="136"/>
        <v>5</v>
      </c>
      <c r="Q2946" t="str">
        <f t="shared" si="138"/>
        <v>High Loss</v>
      </c>
    </row>
    <row r="2947" spans="1:17">
      <c r="A2947" t="s">
        <v>5421</v>
      </c>
      <c r="B2947" t="s">
        <v>523</v>
      </c>
      <c r="C2947" t="s">
        <v>614</v>
      </c>
      <c r="D2947" t="s">
        <v>821</v>
      </c>
      <c r="E2947" t="s">
        <v>68</v>
      </c>
      <c r="F2947" s="4">
        <v>45218</v>
      </c>
      <c r="G2947" t="s">
        <v>37</v>
      </c>
      <c r="H2947" t="s">
        <v>38</v>
      </c>
      <c r="I2947" t="s">
        <v>30</v>
      </c>
      <c r="J2947">
        <v>439124</v>
      </c>
      <c r="K2947" t="s">
        <v>31</v>
      </c>
      <c r="L2947">
        <f t="shared" ref="L2947:L3010" si="139">YEAR(F2947)</f>
        <v>2023</v>
      </c>
      <c r="M2947">
        <f t="shared" ref="M2947:M3010" si="140">MONTH(F2947)</f>
        <v>10</v>
      </c>
      <c r="Q2947" t="str">
        <f t="shared" si="138"/>
        <v>High Loss</v>
      </c>
    </row>
    <row r="2948" spans="1:17">
      <c r="A2948" t="s">
        <v>5422</v>
      </c>
      <c r="B2948" t="s">
        <v>5423</v>
      </c>
      <c r="C2948" t="s">
        <v>648</v>
      </c>
      <c r="D2948" t="s">
        <v>131</v>
      </c>
      <c r="E2948" t="s">
        <v>97</v>
      </c>
      <c r="F2948" s="4">
        <v>45767</v>
      </c>
      <c r="G2948" t="s">
        <v>28</v>
      </c>
      <c r="H2948" t="s">
        <v>29</v>
      </c>
      <c r="I2948" t="s">
        <v>74</v>
      </c>
      <c r="J2948">
        <v>48387</v>
      </c>
      <c r="K2948" t="s">
        <v>31</v>
      </c>
      <c r="L2948">
        <f t="shared" si="139"/>
        <v>2025</v>
      </c>
      <c r="M2948">
        <f t="shared" si="140"/>
        <v>4</v>
      </c>
      <c r="Q2948" t="str">
        <f t="shared" si="138"/>
        <v>Low Loss</v>
      </c>
    </row>
    <row r="2949" spans="1:17">
      <c r="A2949" t="s">
        <v>5424</v>
      </c>
      <c r="B2949" t="s">
        <v>4604</v>
      </c>
      <c r="C2949" t="s">
        <v>1776</v>
      </c>
      <c r="D2949" t="s">
        <v>322</v>
      </c>
      <c r="E2949" t="s">
        <v>88</v>
      </c>
      <c r="F2949" s="4">
        <v>45717</v>
      </c>
      <c r="G2949" t="s">
        <v>37</v>
      </c>
      <c r="H2949" t="s">
        <v>21</v>
      </c>
      <c r="I2949" t="s">
        <v>30</v>
      </c>
      <c r="J2949">
        <v>440001</v>
      </c>
      <c r="K2949" t="s">
        <v>31</v>
      </c>
      <c r="L2949">
        <f t="shared" si="139"/>
        <v>2025</v>
      </c>
      <c r="M2949">
        <f t="shared" si="140"/>
        <v>3</v>
      </c>
      <c r="Q2949" t="str">
        <f t="shared" si="138"/>
        <v>High Loss</v>
      </c>
    </row>
    <row r="2950" spans="1:17">
      <c r="A2950" t="s">
        <v>5425</v>
      </c>
      <c r="B2950" t="s">
        <v>5426</v>
      </c>
      <c r="C2950" t="s">
        <v>117</v>
      </c>
      <c r="D2950" t="s">
        <v>103</v>
      </c>
      <c r="E2950" t="s">
        <v>97</v>
      </c>
      <c r="F2950" s="4">
        <v>45107</v>
      </c>
      <c r="G2950" t="s">
        <v>20</v>
      </c>
      <c r="H2950" t="s">
        <v>38</v>
      </c>
      <c r="I2950" t="s">
        <v>30</v>
      </c>
      <c r="J2950">
        <v>75571</v>
      </c>
      <c r="K2950" t="s">
        <v>23</v>
      </c>
      <c r="L2950">
        <f t="shared" si="139"/>
        <v>2023</v>
      </c>
      <c r="M2950">
        <f t="shared" si="140"/>
        <v>6</v>
      </c>
      <c r="Q2950" t="str">
        <f t="shared" si="138"/>
        <v>Low Loss</v>
      </c>
    </row>
    <row r="2951" spans="1:17">
      <c r="A2951" t="s">
        <v>5427</v>
      </c>
      <c r="B2951" t="s">
        <v>5428</v>
      </c>
      <c r="C2951" t="s">
        <v>515</v>
      </c>
      <c r="D2951" t="s">
        <v>27</v>
      </c>
      <c r="E2951" t="s">
        <v>63</v>
      </c>
      <c r="F2951" s="4">
        <v>45771</v>
      </c>
      <c r="G2951" t="s">
        <v>28</v>
      </c>
      <c r="H2951" t="s">
        <v>21</v>
      </c>
      <c r="I2951" t="s">
        <v>39</v>
      </c>
      <c r="J2951">
        <v>285527</v>
      </c>
      <c r="K2951" t="s">
        <v>23</v>
      </c>
      <c r="L2951">
        <f t="shared" si="139"/>
        <v>2025</v>
      </c>
      <c r="M2951">
        <f t="shared" si="140"/>
        <v>4</v>
      </c>
      <c r="Q2951" t="str">
        <f t="shared" si="138"/>
        <v>High Loss</v>
      </c>
    </row>
    <row r="2952" spans="1:17">
      <c r="A2952" t="s">
        <v>5429</v>
      </c>
      <c r="B2952" t="s">
        <v>5430</v>
      </c>
      <c r="C2952" t="s">
        <v>1345</v>
      </c>
      <c r="D2952" t="s">
        <v>181</v>
      </c>
      <c r="E2952" t="s">
        <v>63</v>
      </c>
      <c r="F2952" s="4">
        <v>45730</v>
      </c>
      <c r="G2952" t="s">
        <v>37</v>
      </c>
      <c r="H2952" t="s">
        <v>38</v>
      </c>
      <c r="I2952" t="s">
        <v>74</v>
      </c>
      <c r="J2952">
        <v>468916</v>
      </c>
      <c r="K2952" t="s">
        <v>23</v>
      </c>
      <c r="L2952">
        <f t="shared" si="139"/>
        <v>2025</v>
      </c>
      <c r="M2952">
        <f t="shared" si="140"/>
        <v>3</v>
      </c>
      <c r="Q2952" t="str">
        <f t="shared" si="138"/>
        <v>High Loss</v>
      </c>
    </row>
    <row r="2953" spans="1:17">
      <c r="A2953" t="s">
        <v>5431</v>
      </c>
      <c r="B2953" t="s">
        <v>3418</v>
      </c>
      <c r="C2953" t="s">
        <v>1908</v>
      </c>
      <c r="D2953" t="s">
        <v>236</v>
      </c>
      <c r="E2953" t="s">
        <v>88</v>
      </c>
      <c r="F2953" s="4">
        <v>45224</v>
      </c>
      <c r="G2953" t="s">
        <v>28</v>
      </c>
      <c r="H2953" t="s">
        <v>29</v>
      </c>
      <c r="I2953" t="s">
        <v>22</v>
      </c>
      <c r="J2953">
        <v>364311</v>
      </c>
      <c r="K2953" t="s">
        <v>23</v>
      </c>
      <c r="L2953">
        <f t="shared" si="139"/>
        <v>2023</v>
      </c>
      <c r="M2953">
        <f t="shared" si="140"/>
        <v>10</v>
      </c>
      <c r="Q2953" t="str">
        <f t="shared" si="138"/>
        <v>High Loss</v>
      </c>
    </row>
    <row r="2954" spans="1:17">
      <c r="A2954" t="s">
        <v>5432</v>
      </c>
      <c r="B2954" t="s">
        <v>5433</v>
      </c>
      <c r="C2954" t="s">
        <v>441</v>
      </c>
      <c r="D2954" t="s">
        <v>87</v>
      </c>
      <c r="E2954" t="s">
        <v>68</v>
      </c>
      <c r="F2954" s="4">
        <v>45316</v>
      </c>
      <c r="G2954" t="s">
        <v>28</v>
      </c>
      <c r="H2954" t="s">
        <v>29</v>
      </c>
      <c r="I2954" t="s">
        <v>30</v>
      </c>
      <c r="J2954">
        <v>274567</v>
      </c>
      <c r="K2954" t="s">
        <v>31</v>
      </c>
      <c r="L2954">
        <f t="shared" si="139"/>
        <v>2024</v>
      </c>
      <c r="M2954">
        <f t="shared" si="140"/>
        <v>1</v>
      </c>
      <c r="Q2954" t="str">
        <f t="shared" si="138"/>
        <v>High Loss</v>
      </c>
    </row>
    <row r="2955" spans="1:17">
      <c r="A2955" t="s">
        <v>5434</v>
      </c>
      <c r="B2955" t="s">
        <v>5308</v>
      </c>
      <c r="C2955" t="s">
        <v>433</v>
      </c>
      <c r="D2955" t="s">
        <v>139</v>
      </c>
      <c r="E2955" t="s">
        <v>88</v>
      </c>
      <c r="F2955" s="4">
        <v>45430</v>
      </c>
      <c r="G2955" t="s">
        <v>37</v>
      </c>
      <c r="H2955" t="s">
        <v>38</v>
      </c>
      <c r="I2955" t="s">
        <v>30</v>
      </c>
      <c r="J2955">
        <v>35960</v>
      </c>
      <c r="K2955" t="s">
        <v>23</v>
      </c>
      <c r="L2955">
        <f t="shared" si="139"/>
        <v>2024</v>
      </c>
      <c r="M2955">
        <f t="shared" si="140"/>
        <v>5</v>
      </c>
      <c r="Q2955" t="str">
        <f t="shared" si="138"/>
        <v>Low Loss</v>
      </c>
    </row>
    <row r="2956" spans="1:17">
      <c r="A2956" t="s">
        <v>5435</v>
      </c>
      <c r="B2956" t="s">
        <v>5436</v>
      </c>
      <c r="C2956" t="s">
        <v>2724</v>
      </c>
      <c r="D2956" t="s">
        <v>354</v>
      </c>
      <c r="E2956" t="s">
        <v>36</v>
      </c>
      <c r="F2956" s="4">
        <v>45878</v>
      </c>
      <c r="G2956" t="s">
        <v>83</v>
      </c>
      <c r="H2956" t="s">
        <v>38</v>
      </c>
      <c r="I2956" t="s">
        <v>30</v>
      </c>
      <c r="J2956">
        <v>109326</v>
      </c>
      <c r="K2956" t="s">
        <v>31</v>
      </c>
      <c r="L2956">
        <f t="shared" si="139"/>
        <v>2025</v>
      </c>
      <c r="M2956">
        <f t="shared" si="140"/>
        <v>8</v>
      </c>
      <c r="Q2956" t="str">
        <f t="shared" si="138"/>
        <v>Low Loss</v>
      </c>
    </row>
    <row r="2957" spans="1:17">
      <c r="A2957" t="s">
        <v>5437</v>
      </c>
      <c r="B2957" t="s">
        <v>5438</v>
      </c>
      <c r="C2957" t="s">
        <v>311</v>
      </c>
      <c r="D2957" t="s">
        <v>62</v>
      </c>
      <c r="E2957" t="s">
        <v>97</v>
      </c>
      <c r="F2957" s="4">
        <v>45552</v>
      </c>
      <c r="G2957" t="s">
        <v>28</v>
      </c>
      <c r="H2957" t="s">
        <v>38</v>
      </c>
      <c r="I2957" t="s">
        <v>74</v>
      </c>
      <c r="J2957">
        <v>196219</v>
      </c>
      <c r="K2957" t="s">
        <v>23</v>
      </c>
      <c r="L2957">
        <f t="shared" si="139"/>
        <v>2024</v>
      </c>
      <c r="M2957">
        <f t="shared" si="140"/>
        <v>9</v>
      </c>
      <c r="Q2957" t="str">
        <f t="shared" si="138"/>
        <v>Low Loss</v>
      </c>
    </row>
    <row r="2958" spans="1:17">
      <c r="A2958" t="s">
        <v>5439</v>
      </c>
      <c r="B2958" t="s">
        <v>5440</v>
      </c>
      <c r="C2958" t="s">
        <v>768</v>
      </c>
      <c r="D2958" t="s">
        <v>259</v>
      </c>
      <c r="E2958" t="s">
        <v>63</v>
      </c>
      <c r="F2958" s="4">
        <v>45340</v>
      </c>
      <c r="G2958" t="s">
        <v>20</v>
      </c>
      <c r="H2958" t="s">
        <v>38</v>
      </c>
      <c r="I2958" t="s">
        <v>30</v>
      </c>
      <c r="J2958">
        <v>139537</v>
      </c>
      <c r="K2958" t="s">
        <v>31</v>
      </c>
      <c r="L2958">
        <f t="shared" si="139"/>
        <v>2024</v>
      </c>
      <c r="M2958">
        <f t="shared" si="140"/>
        <v>2</v>
      </c>
      <c r="Q2958" t="str">
        <f t="shared" si="138"/>
        <v>Low Loss</v>
      </c>
    </row>
    <row r="2959" spans="1:17">
      <c r="A2959" t="s">
        <v>5441</v>
      </c>
      <c r="B2959" t="s">
        <v>592</v>
      </c>
      <c r="C2959" t="s">
        <v>1105</v>
      </c>
      <c r="D2959" t="s">
        <v>67</v>
      </c>
      <c r="E2959" t="s">
        <v>63</v>
      </c>
      <c r="F2959" s="4">
        <v>45243</v>
      </c>
      <c r="G2959" t="s">
        <v>83</v>
      </c>
      <c r="H2959" t="s">
        <v>21</v>
      </c>
      <c r="I2959" t="s">
        <v>74</v>
      </c>
      <c r="J2959">
        <v>273493</v>
      </c>
      <c r="K2959" t="s">
        <v>23</v>
      </c>
      <c r="L2959">
        <f t="shared" si="139"/>
        <v>2023</v>
      </c>
      <c r="M2959">
        <f t="shared" si="140"/>
        <v>11</v>
      </c>
      <c r="Q2959" t="str">
        <f t="shared" si="138"/>
        <v>High Loss</v>
      </c>
    </row>
    <row r="2960" spans="1:17">
      <c r="A2960" t="s">
        <v>5442</v>
      </c>
      <c r="B2960" t="s">
        <v>2023</v>
      </c>
      <c r="C2960" t="s">
        <v>757</v>
      </c>
      <c r="D2960" t="s">
        <v>292</v>
      </c>
      <c r="E2960" t="s">
        <v>68</v>
      </c>
      <c r="F2960" s="4">
        <v>45592</v>
      </c>
      <c r="G2960" t="s">
        <v>37</v>
      </c>
      <c r="H2960" t="s">
        <v>21</v>
      </c>
      <c r="I2960" t="s">
        <v>30</v>
      </c>
      <c r="J2960">
        <v>98246</v>
      </c>
      <c r="K2960" t="s">
        <v>23</v>
      </c>
      <c r="L2960">
        <f t="shared" si="139"/>
        <v>2024</v>
      </c>
      <c r="M2960">
        <f t="shared" si="140"/>
        <v>10</v>
      </c>
      <c r="Q2960" t="str">
        <f t="shared" si="138"/>
        <v>Low Loss</v>
      </c>
    </row>
    <row r="2961" spans="1:17">
      <c r="A2961" t="s">
        <v>5443</v>
      </c>
      <c r="B2961" t="s">
        <v>5444</v>
      </c>
      <c r="C2961" t="s">
        <v>707</v>
      </c>
      <c r="D2961" t="s">
        <v>298</v>
      </c>
      <c r="E2961" t="s">
        <v>88</v>
      </c>
      <c r="F2961" s="4">
        <v>45880</v>
      </c>
      <c r="G2961" t="s">
        <v>20</v>
      </c>
      <c r="H2961" t="s">
        <v>29</v>
      </c>
      <c r="I2961" t="s">
        <v>22</v>
      </c>
      <c r="J2961">
        <v>53893</v>
      </c>
      <c r="K2961" t="s">
        <v>23</v>
      </c>
      <c r="L2961">
        <f t="shared" si="139"/>
        <v>2025</v>
      </c>
      <c r="M2961">
        <f t="shared" si="140"/>
        <v>8</v>
      </c>
      <c r="Q2961" t="str">
        <f t="shared" si="138"/>
        <v>Low Loss</v>
      </c>
    </row>
    <row r="2962" spans="1:17">
      <c r="A2962" t="s">
        <v>5445</v>
      </c>
      <c r="B2962" t="s">
        <v>4001</v>
      </c>
      <c r="C2962" t="s">
        <v>401</v>
      </c>
      <c r="D2962" t="s">
        <v>155</v>
      </c>
      <c r="E2962" t="s">
        <v>58</v>
      </c>
      <c r="F2962" s="4">
        <v>45863</v>
      </c>
      <c r="G2962" t="s">
        <v>83</v>
      </c>
      <c r="H2962" t="s">
        <v>38</v>
      </c>
      <c r="I2962" t="s">
        <v>74</v>
      </c>
      <c r="J2962">
        <v>205145</v>
      </c>
      <c r="K2962" t="s">
        <v>31</v>
      </c>
      <c r="L2962">
        <f t="shared" si="139"/>
        <v>2025</v>
      </c>
      <c r="M2962">
        <f t="shared" si="140"/>
        <v>7</v>
      </c>
      <c r="Q2962" t="str">
        <f t="shared" si="138"/>
        <v>Low Loss</v>
      </c>
    </row>
    <row r="2963" spans="1:17">
      <c r="A2963" t="s">
        <v>5446</v>
      </c>
      <c r="B2963" t="s">
        <v>3663</v>
      </c>
      <c r="C2963" t="s">
        <v>337</v>
      </c>
      <c r="D2963" t="s">
        <v>189</v>
      </c>
      <c r="E2963" t="s">
        <v>88</v>
      </c>
      <c r="F2963" s="4">
        <v>45794</v>
      </c>
      <c r="G2963" t="s">
        <v>37</v>
      </c>
      <c r="H2963" t="s">
        <v>21</v>
      </c>
      <c r="I2963" t="s">
        <v>39</v>
      </c>
      <c r="J2963">
        <v>435861</v>
      </c>
      <c r="K2963" t="s">
        <v>31</v>
      </c>
      <c r="L2963">
        <f t="shared" si="139"/>
        <v>2025</v>
      </c>
      <c r="M2963">
        <f t="shared" si="140"/>
        <v>5</v>
      </c>
      <c r="Q2963" t="str">
        <f t="shared" si="138"/>
        <v>High Loss</v>
      </c>
    </row>
    <row r="2964" spans="1:17">
      <c r="A2964" t="s">
        <v>5447</v>
      </c>
      <c r="B2964" t="s">
        <v>1649</v>
      </c>
      <c r="C2964" t="s">
        <v>804</v>
      </c>
      <c r="D2964" t="s">
        <v>131</v>
      </c>
      <c r="E2964" t="s">
        <v>68</v>
      </c>
      <c r="F2964" s="4">
        <v>45259</v>
      </c>
      <c r="G2964" t="s">
        <v>37</v>
      </c>
      <c r="H2964" t="s">
        <v>38</v>
      </c>
      <c r="I2964" t="s">
        <v>22</v>
      </c>
      <c r="J2964">
        <v>70123</v>
      </c>
      <c r="K2964" t="s">
        <v>31</v>
      </c>
      <c r="L2964">
        <f t="shared" si="139"/>
        <v>2023</v>
      </c>
      <c r="M2964">
        <f t="shared" si="140"/>
        <v>11</v>
      </c>
      <c r="Q2964" t="str">
        <f t="shared" si="138"/>
        <v>Low Loss</v>
      </c>
    </row>
    <row r="2965" spans="1:17">
      <c r="A2965" t="s">
        <v>5448</v>
      </c>
      <c r="B2965" t="s">
        <v>5449</v>
      </c>
      <c r="C2965" t="s">
        <v>754</v>
      </c>
      <c r="D2965" t="s">
        <v>173</v>
      </c>
      <c r="E2965" t="s">
        <v>68</v>
      </c>
      <c r="F2965" s="4">
        <v>45225</v>
      </c>
      <c r="G2965" t="s">
        <v>20</v>
      </c>
      <c r="H2965" t="s">
        <v>38</v>
      </c>
      <c r="I2965" t="s">
        <v>22</v>
      </c>
      <c r="J2965">
        <v>159041</v>
      </c>
      <c r="K2965" t="s">
        <v>31</v>
      </c>
      <c r="L2965">
        <f t="shared" si="139"/>
        <v>2023</v>
      </c>
      <c r="M2965">
        <f t="shared" si="140"/>
        <v>10</v>
      </c>
      <c r="Q2965" t="str">
        <f t="shared" si="138"/>
        <v>Low Loss</v>
      </c>
    </row>
    <row r="2966" spans="1:17">
      <c r="A2966" t="s">
        <v>5450</v>
      </c>
      <c r="B2966" t="s">
        <v>3435</v>
      </c>
      <c r="C2966" t="s">
        <v>689</v>
      </c>
      <c r="D2966" t="s">
        <v>206</v>
      </c>
      <c r="E2966" t="s">
        <v>36</v>
      </c>
      <c r="F2966" s="4">
        <v>45294</v>
      </c>
      <c r="G2966" t="s">
        <v>37</v>
      </c>
      <c r="H2966" t="s">
        <v>38</v>
      </c>
      <c r="I2966" t="s">
        <v>30</v>
      </c>
      <c r="J2966">
        <v>358647</v>
      </c>
      <c r="K2966" t="s">
        <v>31</v>
      </c>
      <c r="L2966">
        <f t="shared" si="139"/>
        <v>2024</v>
      </c>
      <c r="M2966">
        <f t="shared" si="140"/>
        <v>1</v>
      </c>
      <c r="Q2966" t="str">
        <f t="shared" si="138"/>
        <v>High Loss</v>
      </c>
    </row>
    <row r="2967" spans="1:17">
      <c r="A2967" t="s">
        <v>5451</v>
      </c>
      <c r="B2967" t="s">
        <v>5452</v>
      </c>
      <c r="C2967" t="s">
        <v>81</v>
      </c>
      <c r="D2967" t="s">
        <v>423</v>
      </c>
      <c r="E2967" t="s">
        <v>68</v>
      </c>
      <c r="F2967" s="4">
        <v>45926</v>
      </c>
      <c r="G2967" t="s">
        <v>83</v>
      </c>
      <c r="H2967" t="s">
        <v>38</v>
      </c>
      <c r="I2967" t="s">
        <v>74</v>
      </c>
      <c r="J2967">
        <v>116515</v>
      </c>
      <c r="K2967" t="s">
        <v>31</v>
      </c>
      <c r="L2967">
        <f t="shared" si="139"/>
        <v>2025</v>
      </c>
      <c r="M2967">
        <f t="shared" si="140"/>
        <v>9</v>
      </c>
      <c r="Q2967" t="str">
        <f t="shared" si="138"/>
        <v>Low Loss</v>
      </c>
    </row>
    <row r="2968" spans="1:17">
      <c r="A2968" t="s">
        <v>5453</v>
      </c>
      <c r="B2968" t="s">
        <v>5454</v>
      </c>
      <c r="C2968" t="s">
        <v>1375</v>
      </c>
      <c r="D2968" t="s">
        <v>107</v>
      </c>
      <c r="E2968" t="s">
        <v>68</v>
      </c>
      <c r="F2968" s="4">
        <v>45302</v>
      </c>
      <c r="G2968" t="s">
        <v>83</v>
      </c>
      <c r="H2968" t="s">
        <v>29</v>
      </c>
      <c r="I2968" t="s">
        <v>74</v>
      </c>
      <c r="J2968">
        <v>198309</v>
      </c>
      <c r="K2968" t="s">
        <v>31</v>
      </c>
      <c r="L2968">
        <f t="shared" si="139"/>
        <v>2024</v>
      </c>
      <c r="M2968">
        <f t="shared" si="140"/>
        <v>1</v>
      </c>
      <c r="Q2968" t="str">
        <f t="shared" si="138"/>
        <v>Low Loss</v>
      </c>
    </row>
    <row r="2969" spans="1:17">
      <c r="A2969" t="s">
        <v>5455</v>
      </c>
      <c r="B2969" t="s">
        <v>5456</v>
      </c>
      <c r="C2969" t="s">
        <v>754</v>
      </c>
      <c r="D2969" t="s">
        <v>288</v>
      </c>
      <c r="E2969" t="s">
        <v>97</v>
      </c>
      <c r="F2969" s="4">
        <v>45302</v>
      </c>
      <c r="G2969" t="s">
        <v>83</v>
      </c>
      <c r="H2969" t="s">
        <v>21</v>
      </c>
      <c r="I2969" t="s">
        <v>74</v>
      </c>
      <c r="J2969">
        <v>122451</v>
      </c>
      <c r="K2969" t="s">
        <v>31</v>
      </c>
      <c r="L2969">
        <f t="shared" si="139"/>
        <v>2024</v>
      </c>
      <c r="M2969">
        <f t="shared" si="140"/>
        <v>1</v>
      </c>
      <c r="Q2969" t="str">
        <f t="shared" si="138"/>
        <v>Low Loss</v>
      </c>
    </row>
    <row r="2970" spans="1:17">
      <c r="A2970" t="s">
        <v>5457</v>
      </c>
      <c r="B2970" t="s">
        <v>5458</v>
      </c>
      <c r="C2970" t="s">
        <v>1464</v>
      </c>
      <c r="D2970" t="s">
        <v>155</v>
      </c>
      <c r="E2970" t="s">
        <v>63</v>
      </c>
      <c r="F2970" s="4">
        <v>45555</v>
      </c>
      <c r="G2970" t="s">
        <v>20</v>
      </c>
      <c r="H2970" t="s">
        <v>21</v>
      </c>
      <c r="I2970" t="s">
        <v>30</v>
      </c>
      <c r="J2970">
        <v>35323</v>
      </c>
      <c r="K2970" t="s">
        <v>31</v>
      </c>
      <c r="L2970">
        <f t="shared" si="139"/>
        <v>2024</v>
      </c>
      <c r="M2970">
        <f t="shared" si="140"/>
        <v>9</v>
      </c>
      <c r="Q2970" t="str">
        <f t="shared" si="138"/>
        <v>Low Loss</v>
      </c>
    </row>
    <row r="2971" spans="1:17">
      <c r="A2971" t="s">
        <v>5459</v>
      </c>
      <c r="B2971" t="s">
        <v>4911</v>
      </c>
      <c r="C2971" t="s">
        <v>1753</v>
      </c>
      <c r="D2971" t="s">
        <v>151</v>
      </c>
      <c r="E2971" t="s">
        <v>68</v>
      </c>
      <c r="F2971" s="4">
        <v>45609</v>
      </c>
      <c r="G2971" t="s">
        <v>28</v>
      </c>
      <c r="H2971" t="s">
        <v>21</v>
      </c>
      <c r="I2971" t="s">
        <v>39</v>
      </c>
      <c r="J2971">
        <v>85707</v>
      </c>
      <c r="K2971" t="s">
        <v>31</v>
      </c>
      <c r="L2971">
        <f t="shared" si="139"/>
        <v>2024</v>
      </c>
      <c r="M2971">
        <f t="shared" si="140"/>
        <v>11</v>
      </c>
      <c r="Q2971" t="str">
        <f t="shared" si="138"/>
        <v>Low Loss</v>
      </c>
    </row>
    <row r="2972" spans="1:17">
      <c r="A2972" t="s">
        <v>5460</v>
      </c>
      <c r="B2972" t="s">
        <v>1415</v>
      </c>
      <c r="C2972" t="s">
        <v>828</v>
      </c>
      <c r="D2972" t="s">
        <v>620</v>
      </c>
      <c r="E2972" t="s">
        <v>36</v>
      </c>
      <c r="F2972" s="4">
        <v>45665</v>
      </c>
      <c r="G2972" t="s">
        <v>83</v>
      </c>
      <c r="H2972" t="s">
        <v>21</v>
      </c>
      <c r="I2972" t="s">
        <v>30</v>
      </c>
      <c r="J2972">
        <v>97767</v>
      </c>
      <c r="K2972" t="s">
        <v>31</v>
      </c>
      <c r="L2972">
        <f t="shared" si="139"/>
        <v>2025</v>
      </c>
      <c r="M2972">
        <f t="shared" si="140"/>
        <v>1</v>
      </c>
      <c r="Q2972" t="str">
        <f t="shared" si="138"/>
        <v>Low Loss</v>
      </c>
    </row>
    <row r="2973" spans="1:17">
      <c r="A2973" t="s">
        <v>5461</v>
      </c>
      <c r="B2973" t="s">
        <v>5462</v>
      </c>
      <c r="C2973" t="s">
        <v>479</v>
      </c>
      <c r="D2973" t="s">
        <v>103</v>
      </c>
      <c r="E2973" t="s">
        <v>19</v>
      </c>
      <c r="F2973" s="4">
        <v>45770</v>
      </c>
      <c r="G2973" t="s">
        <v>20</v>
      </c>
      <c r="H2973" t="s">
        <v>21</v>
      </c>
      <c r="I2973" t="s">
        <v>30</v>
      </c>
      <c r="J2973">
        <v>390013</v>
      </c>
      <c r="K2973" t="s">
        <v>31</v>
      </c>
      <c r="L2973">
        <f t="shared" si="139"/>
        <v>2025</v>
      </c>
      <c r="M2973">
        <f t="shared" si="140"/>
        <v>4</v>
      </c>
      <c r="Q2973" t="str">
        <f t="shared" si="138"/>
        <v>High Loss</v>
      </c>
    </row>
    <row r="2974" spans="1:17">
      <c r="A2974" t="s">
        <v>5463</v>
      </c>
      <c r="B2974" t="s">
        <v>145</v>
      </c>
      <c r="C2974" t="s">
        <v>254</v>
      </c>
      <c r="D2974" t="s">
        <v>202</v>
      </c>
      <c r="E2974" t="s">
        <v>63</v>
      </c>
      <c r="F2974" s="4">
        <v>45853</v>
      </c>
      <c r="G2974" t="s">
        <v>28</v>
      </c>
      <c r="H2974" t="s">
        <v>21</v>
      </c>
      <c r="I2974" t="s">
        <v>74</v>
      </c>
      <c r="J2974">
        <v>248556</v>
      </c>
      <c r="K2974" t="s">
        <v>31</v>
      </c>
      <c r="L2974">
        <f t="shared" si="139"/>
        <v>2025</v>
      </c>
      <c r="M2974">
        <f t="shared" si="140"/>
        <v>7</v>
      </c>
      <c r="Q2974" t="str">
        <f t="shared" si="138"/>
        <v>Low Loss</v>
      </c>
    </row>
    <row r="2975" spans="1:17">
      <c r="A2975" t="s">
        <v>5464</v>
      </c>
      <c r="B2975" t="s">
        <v>5465</v>
      </c>
      <c r="C2975" t="s">
        <v>245</v>
      </c>
      <c r="D2975" t="s">
        <v>155</v>
      </c>
      <c r="E2975" t="s">
        <v>58</v>
      </c>
      <c r="F2975" s="4">
        <v>45074</v>
      </c>
      <c r="G2975" t="s">
        <v>28</v>
      </c>
      <c r="H2975" t="s">
        <v>29</v>
      </c>
      <c r="I2975" t="s">
        <v>39</v>
      </c>
      <c r="J2975">
        <v>341756</v>
      </c>
      <c r="K2975" t="s">
        <v>31</v>
      </c>
      <c r="L2975">
        <f t="shared" si="139"/>
        <v>2023</v>
      </c>
      <c r="M2975">
        <f t="shared" si="140"/>
        <v>5</v>
      </c>
      <c r="Q2975" t="str">
        <f t="shared" si="138"/>
        <v>High Loss</v>
      </c>
    </row>
    <row r="2976" spans="1:17">
      <c r="A2976" t="s">
        <v>5466</v>
      </c>
      <c r="B2976" t="s">
        <v>334</v>
      </c>
      <c r="C2976" t="s">
        <v>1295</v>
      </c>
      <c r="D2976" t="s">
        <v>273</v>
      </c>
      <c r="E2976" t="s">
        <v>63</v>
      </c>
      <c r="F2976" s="4">
        <v>45180</v>
      </c>
      <c r="G2976" t="s">
        <v>28</v>
      </c>
      <c r="H2976" t="s">
        <v>38</v>
      </c>
      <c r="I2976" t="s">
        <v>30</v>
      </c>
      <c r="J2976">
        <v>412244</v>
      </c>
      <c r="K2976" t="s">
        <v>31</v>
      </c>
      <c r="L2976">
        <f t="shared" si="139"/>
        <v>2023</v>
      </c>
      <c r="M2976">
        <f t="shared" si="140"/>
        <v>9</v>
      </c>
      <c r="Q2976" t="str">
        <f t="shared" si="138"/>
        <v>High Loss</v>
      </c>
    </row>
    <row r="2977" spans="1:17">
      <c r="A2977" t="s">
        <v>5467</v>
      </c>
      <c r="B2977" t="s">
        <v>2854</v>
      </c>
      <c r="C2977" t="s">
        <v>279</v>
      </c>
      <c r="D2977" t="s">
        <v>107</v>
      </c>
      <c r="E2977" t="s">
        <v>19</v>
      </c>
      <c r="F2977" s="4">
        <v>45916</v>
      </c>
      <c r="G2977" t="s">
        <v>20</v>
      </c>
      <c r="H2977" t="s">
        <v>38</v>
      </c>
      <c r="I2977" t="s">
        <v>39</v>
      </c>
      <c r="J2977">
        <v>448194</v>
      </c>
      <c r="K2977" t="s">
        <v>31</v>
      </c>
      <c r="L2977">
        <f t="shared" si="139"/>
        <v>2025</v>
      </c>
      <c r="M2977">
        <f t="shared" si="140"/>
        <v>9</v>
      </c>
      <c r="Q2977" t="str">
        <f t="shared" si="138"/>
        <v>High Loss</v>
      </c>
    </row>
    <row r="2978" spans="1:17">
      <c r="A2978" t="s">
        <v>5468</v>
      </c>
      <c r="B2978" t="s">
        <v>5357</v>
      </c>
      <c r="C2978" t="s">
        <v>1351</v>
      </c>
      <c r="D2978" t="s">
        <v>181</v>
      </c>
      <c r="E2978" t="s">
        <v>97</v>
      </c>
      <c r="F2978" s="4">
        <v>45593</v>
      </c>
      <c r="G2978" t="s">
        <v>20</v>
      </c>
      <c r="H2978" t="s">
        <v>29</v>
      </c>
      <c r="I2978" t="s">
        <v>30</v>
      </c>
      <c r="J2978">
        <v>318401</v>
      </c>
      <c r="K2978" t="s">
        <v>23</v>
      </c>
      <c r="L2978">
        <f t="shared" si="139"/>
        <v>2024</v>
      </c>
      <c r="M2978">
        <f t="shared" si="140"/>
        <v>10</v>
      </c>
      <c r="Q2978" t="str">
        <f t="shared" si="138"/>
        <v>High Loss</v>
      </c>
    </row>
    <row r="2979" spans="1:17">
      <c r="A2979" t="s">
        <v>5469</v>
      </c>
      <c r="B2979" t="s">
        <v>2626</v>
      </c>
      <c r="C2979" t="s">
        <v>2712</v>
      </c>
      <c r="D2979" t="s">
        <v>35</v>
      </c>
      <c r="E2979" t="s">
        <v>36</v>
      </c>
      <c r="F2979" s="4">
        <v>45230</v>
      </c>
      <c r="G2979" t="s">
        <v>28</v>
      </c>
      <c r="H2979" t="s">
        <v>21</v>
      </c>
      <c r="I2979" t="s">
        <v>30</v>
      </c>
      <c r="J2979">
        <v>120330</v>
      </c>
      <c r="K2979" t="s">
        <v>31</v>
      </c>
      <c r="L2979">
        <f t="shared" si="139"/>
        <v>2023</v>
      </c>
      <c r="M2979">
        <f t="shared" si="140"/>
        <v>10</v>
      </c>
      <c r="Q2979" t="str">
        <f t="shared" si="138"/>
        <v>Low Loss</v>
      </c>
    </row>
    <row r="2980" spans="1:17">
      <c r="A2980" t="s">
        <v>5470</v>
      </c>
      <c r="B2980" t="s">
        <v>5471</v>
      </c>
      <c r="C2980" t="s">
        <v>1776</v>
      </c>
      <c r="D2980" t="s">
        <v>170</v>
      </c>
      <c r="E2980" t="s">
        <v>58</v>
      </c>
      <c r="F2980" s="4">
        <v>45834</v>
      </c>
      <c r="G2980" t="s">
        <v>20</v>
      </c>
      <c r="H2980" t="s">
        <v>29</v>
      </c>
      <c r="I2980" t="s">
        <v>39</v>
      </c>
      <c r="J2980">
        <v>343157</v>
      </c>
      <c r="K2980" t="s">
        <v>23</v>
      </c>
      <c r="L2980">
        <f t="shared" si="139"/>
        <v>2025</v>
      </c>
      <c r="M2980">
        <f t="shared" si="140"/>
        <v>6</v>
      </c>
      <c r="Q2980" t="str">
        <f t="shared" si="138"/>
        <v>High Loss</v>
      </c>
    </row>
    <row r="2981" spans="1:17">
      <c r="A2981" t="s">
        <v>5472</v>
      </c>
      <c r="B2981" t="s">
        <v>5056</v>
      </c>
      <c r="C2981" t="s">
        <v>1866</v>
      </c>
      <c r="D2981" t="s">
        <v>302</v>
      </c>
      <c r="E2981" t="s">
        <v>19</v>
      </c>
      <c r="F2981" s="4">
        <v>46021</v>
      </c>
      <c r="G2981" t="s">
        <v>28</v>
      </c>
      <c r="H2981" t="s">
        <v>21</v>
      </c>
      <c r="I2981" t="s">
        <v>30</v>
      </c>
      <c r="J2981">
        <v>155827</v>
      </c>
      <c r="K2981" t="s">
        <v>23</v>
      </c>
      <c r="L2981">
        <f t="shared" si="139"/>
        <v>2025</v>
      </c>
      <c r="M2981">
        <f t="shared" si="140"/>
        <v>12</v>
      </c>
      <c r="Q2981" t="str">
        <f t="shared" si="138"/>
        <v>Low Loss</v>
      </c>
    </row>
    <row r="2982" spans="1:17">
      <c r="A2982" t="s">
        <v>5473</v>
      </c>
      <c r="B2982" t="s">
        <v>4613</v>
      </c>
      <c r="C2982" t="s">
        <v>235</v>
      </c>
      <c r="D2982" t="s">
        <v>173</v>
      </c>
      <c r="E2982" t="s">
        <v>19</v>
      </c>
      <c r="F2982" s="4">
        <v>45176</v>
      </c>
      <c r="G2982" t="s">
        <v>37</v>
      </c>
      <c r="H2982" t="s">
        <v>38</v>
      </c>
      <c r="I2982" t="s">
        <v>39</v>
      </c>
      <c r="J2982">
        <v>148166</v>
      </c>
      <c r="K2982" t="s">
        <v>31</v>
      </c>
      <c r="L2982">
        <f t="shared" si="139"/>
        <v>2023</v>
      </c>
      <c r="M2982">
        <f t="shared" si="140"/>
        <v>9</v>
      </c>
      <c r="Q2982" t="str">
        <f t="shared" ref="Q2982:Q3045" si="141">IF(J2982&gt;250000,"High Loss","Low Loss")</f>
        <v>Low Loss</v>
      </c>
    </row>
    <row r="2983" spans="1:17">
      <c r="A2983" t="s">
        <v>5474</v>
      </c>
      <c r="B2983" t="s">
        <v>4580</v>
      </c>
      <c r="C2983" t="s">
        <v>51</v>
      </c>
      <c r="D2983" t="s">
        <v>155</v>
      </c>
      <c r="E2983" t="s">
        <v>68</v>
      </c>
      <c r="F2983" s="4">
        <v>45312</v>
      </c>
      <c r="G2983" t="s">
        <v>28</v>
      </c>
      <c r="H2983" t="s">
        <v>29</v>
      </c>
      <c r="I2983" t="s">
        <v>30</v>
      </c>
      <c r="J2983">
        <v>466127</v>
      </c>
      <c r="K2983" t="s">
        <v>31</v>
      </c>
      <c r="L2983">
        <f t="shared" si="139"/>
        <v>2024</v>
      </c>
      <c r="M2983">
        <f t="shared" si="140"/>
        <v>1</v>
      </c>
      <c r="Q2983" t="str">
        <f t="shared" si="141"/>
        <v>High Loss</v>
      </c>
    </row>
    <row r="2984" spans="1:17">
      <c r="A2984" t="s">
        <v>5475</v>
      </c>
      <c r="B2984" t="s">
        <v>5476</v>
      </c>
      <c r="C2984" t="s">
        <v>1866</v>
      </c>
      <c r="D2984" t="s">
        <v>259</v>
      </c>
      <c r="E2984" t="s">
        <v>36</v>
      </c>
      <c r="F2984" s="4">
        <v>45635</v>
      </c>
      <c r="G2984" t="s">
        <v>20</v>
      </c>
      <c r="H2984" t="s">
        <v>21</v>
      </c>
      <c r="I2984" t="s">
        <v>30</v>
      </c>
      <c r="J2984">
        <v>287331</v>
      </c>
      <c r="K2984" t="s">
        <v>23</v>
      </c>
      <c r="L2984">
        <f t="shared" si="139"/>
        <v>2024</v>
      </c>
      <c r="M2984">
        <f t="shared" si="140"/>
        <v>12</v>
      </c>
      <c r="Q2984" t="str">
        <f t="shared" si="141"/>
        <v>High Loss</v>
      </c>
    </row>
    <row r="2985" spans="1:17">
      <c r="A2985" t="s">
        <v>5477</v>
      </c>
      <c r="B2985" t="s">
        <v>228</v>
      </c>
      <c r="C2985" t="s">
        <v>251</v>
      </c>
      <c r="D2985" t="s">
        <v>248</v>
      </c>
      <c r="E2985" t="s">
        <v>63</v>
      </c>
      <c r="F2985" s="4">
        <v>45493</v>
      </c>
      <c r="G2985" t="s">
        <v>83</v>
      </c>
      <c r="H2985" t="s">
        <v>21</v>
      </c>
      <c r="I2985" t="s">
        <v>74</v>
      </c>
      <c r="J2985">
        <v>169656</v>
      </c>
      <c r="K2985" t="s">
        <v>31</v>
      </c>
      <c r="L2985">
        <f t="shared" si="139"/>
        <v>2024</v>
      </c>
      <c r="M2985">
        <f t="shared" si="140"/>
        <v>7</v>
      </c>
      <c r="Q2985" t="str">
        <f t="shared" si="141"/>
        <v>Low Loss</v>
      </c>
    </row>
    <row r="2986" spans="1:17">
      <c r="A2986" t="s">
        <v>5478</v>
      </c>
      <c r="B2986" t="s">
        <v>4836</v>
      </c>
      <c r="C2986" t="s">
        <v>856</v>
      </c>
      <c r="D2986" t="s">
        <v>155</v>
      </c>
      <c r="E2986" t="s">
        <v>68</v>
      </c>
      <c r="F2986" s="4">
        <v>44956</v>
      </c>
      <c r="G2986" t="s">
        <v>83</v>
      </c>
      <c r="H2986" t="s">
        <v>38</v>
      </c>
      <c r="I2986" t="s">
        <v>30</v>
      </c>
      <c r="J2986">
        <v>47534</v>
      </c>
      <c r="K2986" t="s">
        <v>31</v>
      </c>
      <c r="L2986">
        <f t="shared" si="139"/>
        <v>2023</v>
      </c>
      <c r="M2986">
        <f t="shared" si="140"/>
        <v>1</v>
      </c>
      <c r="Q2986" t="str">
        <f t="shared" si="141"/>
        <v>Low Loss</v>
      </c>
    </row>
    <row r="2987" spans="1:17">
      <c r="A2987" t="s">
        <v>5479</v>
      </c>
      <c r="B2987" t="s">
        <v>1155</v>
      </c>
      <c r="C2987" t="s">
        <v>2953</v>
      </c>
      <c r="D2987" t="s">
        <v>62</v>
      </c>
      <c r="E2987" t="s">
        <v>88</v>
      </c>
      <c r="F2987" s="4">
        <v>45828</v>
      </c>
      <c r="G2987" t="s">
        <v>83</v>
      </c>
      <c r="H2987" t="s">
        <v>38</v>
      </c>
      <c r="I2987" t="s">
        <v>74</v>
      </c>
      <c r="J2987">
        <v>464649</v>
      </c>
      <c r="K2987" t="s">
        <v>31</v>
      </c>
      <c r="L2987">
        <f t="shared" si="139"/>
        <v>2025</v>
      </c>
      <c r="M2987">
        <f t="shared" si="140"/>
        <v>6</v>
      </c>
      <c r="Q2987" t="str">
        <f t="shared" si="141"/>
        <v>High Loss</v>
      </c>
    </row>
    <row r="2988" spans="1:17">
      <c r="A2988" t="s">
        <v>5480</v>
      </c>
      <c r="B2988" t="s">
        <v>5481</v>
      </c>
      <c r="C2988" t="s">
        <v>395</v>
      </c>
      <c r="D2988" t="s">
        <v>620</v>
      </c>
      <c r="E2988" t="s">
        <v>63</v>
      </c>
      <c r="F2988" s="4">
        <v>45135</v>
      </c>
      <c r="G2988" t="s">
        <v>37</v>
      </c>
      <c r="H2988" t="s">
        <v>29</v>
      </c>
      <c r="I2988" t="s">
        <v>39</v>
      </c>
      <c r="J2988">
        <v>199269</v>
      </c>
      <c r="K2988" t="s">
        <v>31</v>
      </c>
      <c r="L2988">
        <f t="shared" si="139"/>
        <v>2023</v>
      </c>
      <c r="M2988">
        <f t="shared" si="140"/>
        <v>7</v>
      </c>
      <c r="Q2988" t="str">
        <f t="shared" si="141"/>
        <v>Low Loss</v>
      </c>
    </row>
    <row r="2989" spans="1:17">
      <c r="A2989" t="s">
        <v>5482</v>
      </c>
      <c r="B2989" t="s">
        <v>5483</v>
      </c>
      <c r="C2989" t="s">
        <v>1280</v>
      </c>
      <c r="D2989" t="s">
        <v>288</v>
      </c>
      <c r="E2989" t="s">
        <v>97</v>
      </c>
      <c r="F2989" s="4">
        <v>45081</v>
      </c>
      <c r="G2989" t="s">
        <v>83</v>
      </c>
      <c r="H2989" t="s">
        <v>38</v>
      </c>
      <c r="I2989" t="s">
        <v>39</v>
      </c>
      <c r="J2989">
        <v>499652</v>
      </c>
      <c r="K2989" t="s">
        <v>31</v>
      </c>
      <c r="L2989">
        <f t="shared" si="139"/>
        <v>2023</v>
      </c>
      <c r="M2989">
        <f t="shared" si="140"/>
        <v>6</v>
      </c>
      <c r="Q2989" t="str">
        <f t="shared" si="141"/>
        <v>High Loss</v>
      </c>
    </row>
    <row r="2990" spans="1:17">
      <c r="A2990" t="s">
        <v>5484</v>
      </c>
      <c r="B2990" t="s">
        <v>5485</v>
      </c>
      <c r="C2990" t="s">
        <v>968</v>
      </c>
      <c r="D2990" t="s">
        <v>312</v>
      </c>
      <c r="E2990" t="s">
        <v>36</v>
      </c>
      <c r="F2990" s="4">
        <v>45321</v>
      </c>
      <c r="G2990" t="s">
        <v>83</v>
      </c>
      <c r="H2990" t="s">
        <v>38</v>
      </c>
      <c r="I2990" t="s">
        <v>30</v>
      </c>
      <c r="J2990">
        <v>1859</v>
      </c>
      <c r="K2990" t="s">
        <v>31</v>
      </c>
      <c r="L2990">
        <f t="shared" si="139"/>
        <v>2024</v>
      </c>
      <c r="M2990">
        <f t="shared" si="140"/>
        <v>1</v>
      </c>
      <c r="Q2990" t="str">
        <f t="shared" si="141"/>
        <v>Low Loss</v>
      </c>
    </row>
    <row r="2991" spans="1:17">
      <c r="A2991" t="s">
        <v>5486</v>
      </c>
      <c r="B2991" t="s">
        <v>1350</v>
      </c>
      <c r="C2991" t="s">
        <v>695</v>
      </c>
      <c r="D2991" t="s">
        <v>177</v>
      </c>
      <c r="E2991" t="s">
        <v>36</v>
      </c>
      <c r="F2991" s="4">
        <v>45282</v>
      </c>
      <c r="G2991" t="s">
        <v>20</v>
      </c>
      <c r="H2991" t="s">
        <v>21</v>
      </c>
      <c r="I2991" t="s">
        <v>22</v>
      </c>
      <c r="J2991">
        <v>357596</v>
      </c>
      <c r="K2991" t="s">
        <v>31</v>
      </c>
      <c r="L2991">
        <f t="shared" si="139"/>
        <v>2023</v>
      </c>
      <c r="M2991">
        <f t="shared" si="140"/>
        <v>12</v>
      </c>
      <c r="Q2991" t="str">
        <f t="shared" si="141"/>
        <v>High Loss</v>
      </c>
    </row>
    <row r="2992" spans="1:17">
      <c r="A2992" t="s">
        <v>5487</v>
      </c>
      <c r="B2992" t="s">
        <v>5488</v>
      </c>
      <c r="C2992" t="s">
        <v>226</v>
      </c>
      <c r="D2992" t="s">
        <v>163</v>
      </c>
      <c r="E2992" t="s">
        <v>68</v>
      </c>
      <c r="F2992" s="4">
        <v>45218</v>
      </c>
      <c r="G2992" t="s">
        <v>20</v>
      </c>
      <c r="H2992" t="s">
        <v>38</v>
      </c>
      <c r="I2992" t="s">
        <v>74</v>
      </c>
      <c r="J2992">
        <v>406213</v>
      </c>
      <c r="K2992" t="s">
        <v>31</v>
      </c>
      <c r="L2992">
        <f t="shared" si="139"/>
        <v>2023</v>
      </c>
      <c r="M2992">
        <f t="shared" si="140"/>
        <v>10</v>
      </c>
      <c r="Q2992" t="str">
        <f t="shared" si="141"/>
        <v>High Loss</v>
      </c>
    </row>
    <row r="2993" spans="1:17">
      <c r="A2993" t="s">
        <v>5489</v>
      </c>
      <c r="B2993" t="s">
        <v>5490</v>
      </c>
      <c r="C2993" t="s">
        <v>1464</v>
      </c>
      <c r="D2993" t="s">
        <v>255</v>
      </c>
      <c r="E2993" t="s">
        <v>97</v>
      </c>
      <c r="F2993" s="4">
        <v>45032</v>
      </c>
      <c r="G2993" t="s">
        <v>83</v>
      </c>
      <c r="H2993" t="s">
        <v>38</v>
      </c>
      <c r="I2993" t="s">
        <v>74</v>
      </c>
      <c r="J2993">
        <v>398658</v>
      </c>
      <c r="K2993" t="s">
        <v>23</v>
      </c>
      <c r="L2993">
        <f t="shared" si="139"/>
        <v>2023</v>
      </c>
      <c r="M2993">
        <f t="shared" si="140"/>
        <v>4</v>
      </c>
      <c r="Q2993" t="str">
        <f t="shared" si="141"/>
        <v>High Loss</v>
      </c>
    </row>
    <row r="2994" spans="1:17">
      <c r="A2994" t="s">
        <v>5491</v>
      </c>
      <c r="B2994" t="s">
        <v>1885</v>
      </c>
      <c r="C2994" t="s">
        <v>977</v>
      </c>
      <c r="D2994" t="s">
        <v>103</v>
      </c>
      <c r="E2994" t="s">
        <v>88</v>
      </c>
      <c r="F2994" s="4">
        <v>45754</v>
      </c>
      <c r="G2994" t="s">
        <v>28</v>
      </c>
      <c r="H2994" t="s">
        <v>29</v>
      </c>
      <c r="I2994" t="s">
        <v>39</v>
      </c>
      <c r="J2994">
        <v>231824</v>
      </c>
      <c r="K2994" t="s">
        <v>23</v>
      </c>
      <c r="L2994">
        <f t="shared" si="139"/>
        <v>2025</v>
      </c>
      <c r="M2994">
        <f t="shared" si="140"/>
        <v>4</v>
      </c>
      <c r="Q2994" t="str">
        <f t="shared" si="141"/>
        <v>Low Loss</v>
      </c>
    </row>
    <row r="2995" spans="1:17">
      <c r="A2995" t="s">
        <v>5492</v>
      </c>
      <c r="B2995" t="s">
        <v>3171</v>
      </c>
      <c r="C2995" t="s">
        <v>2425</v>
      </c>
      <c r="D2995" t="s">
        <v>35</v>
      </c>
      <c r="E2995" t="s">
        <v>97</v>
      </c>
      <c r="F2995" s="4">
        <v>46020</v>
      </c>
      <c r="G2995" t="s">
        <v>83</v>
      </c>
      <c r="H2995" t="s">
        <v>38</v>
      </c>
      <c r="I2995" t="s">
        <v>30</v>
      </c>
      <c r="J2995">
        <v>359786</v>
      </c>
      <c r="K2995" t="s">
        <v>23</v>
      </c>
      <c r="L2995">
        <f t="shared" si="139"/>
        <v>2025</v>
      </c>
      <c r="M2995">
        <f t="shared" si="140"/>
        <v>12</v>
      </c>
      <c r="Q2995" t="str">
        <f t="shared" si="141"/>
        <v>High Loss</v>
      </c>
    </row>
    <row r="2996" spans="1:17">
      <c r="A2996" t="s">
        <v>5493</v>
      </c>
      <c r="B2996" t="s">
        <v>5494</v>
      </c>
      <c r="C2996" t="s">
        <v>327</v>
      </c>
      <c r="D2996" t="s">
        <v>48</v>
      </c>
      <c r="E2996" t="s">
        <v>63</v>
      </c>
      <c r="F2996" s="4">
        <v>45850</v>
      </c>
      <c r="G2996" t="s">
        <v>20</v>
      </c>
      <c r="H2996" t="s">
        <v>38</v>
      </c>
      <c r="I2996" t="s">
        <v>39</v>
      </c>
      <c r="J2996">
        <v>25200</v>
      </c>
      <c r="K2996" t="s">
        <v>23</v>
      </c>
      <c r="L2996">
        <f t="shared" si="139"/>
        <v>2025</v>
      </c>
      <c r="M2996">
        <f t="shared" si="140"/>
        <v>7</v>
      </c>
      <c r="Q2996" t="str">
        <f t="shared" si="141"/>
        <v>Low Loss</v>
      </c>
    </row>
    <row r="2997" spans="1:17">
      <c r="A2997" t="s">
        <v>5495</v>
      </c>
      <c r="B2997" t="s">
        <v>5496</v>
      </c>
      <c r="C2997" t="s">
        <v>580</v>
      </c>
      <c r="D2997" t="s">
        <v>714</v>
      </c>
      <c r="E2997" t="s">
        <v>63</v>
      </c>
      <c r="F2997" s="4">
        <v>45315</v>
      </c>
      <c r="G2997" t="s">
        <v>28</v>
      </c>
      <c r="H2997" t="s">
        <v>21</v>
      </c>
      <c r="I2997" t="s">
        <v>74</v>
      </c>
      <c r="J2997">
        <v>82818</v>
      </c>
      <c r="K2997" t="s">
        <v>23</v>
      </c>
      <c r="L2997">
        <f t="shared" si="139"/>
        <v>2024</v>
      </c>
      <c r="M2997">
        <f t="shared" si="140"/>
        <v>1</v>
      </c>
      <c r="Q2997" t="str">
        <f t="shared" si="141"/>
        <v>Low Loss</v>
      </c>
    </row>
    <row r="2998" spans="1:17">
      <c r="A2998" t="s">
        <v>5497</v>
      </c>
      <c r="B2998" t="s">
        <v>3345</v>
      </c>
      <c r="C2998" t="s">
        <v>781</v>
      </c>
      <c r="D2998" t="s">
        <v>35</v>
      </c>
      <c r="E2998" t="s">
        <v>19</v>
      </c>
      <c r="F2998" s="4">
        <v>45022</v>
      </c>
      <c r="G2998" t="s">
        <v>37</v>
      </c>
      <c r="H2998" t="s">
        <v>21</v>
      </c>
      <c r="I2998" t="s">
        <v>74</v>
      </c>
      <c r="J2998">
        <v>456880</v>
      </c>
      <c r="K2998" t="s">
        <v>31</v>
      </c>
      <c r="L2998">
        <f t="shared" si="139"/>
        <v>2023</v>
      </c>
      <c r="M2998">
        <f t="shared" si="140"/>
        <v>4</v>
      </c>
      <c r="Q2998" t="str">
        <f t="shared" si="141"/>
        <v>High Loss</v>
      </c>
    </row>
    <row r="2999" spans="1:17">
      <c r="A2999" t="s">
        <v>5498</v>
      </c>
      <c r="B2999" t="s">
        <v>2620</v>
      </c>
      <c r="C2999" t="s">
        <v>2690</v>
      </c>
      <c r="D2999" t="s">
        <v>96</v>
      </c>
      <c r="E2999" t="s">
        <v>97</v>
      </c>
      <c r="F2999" s="4">
        <v>45639</v>
      </c>
      <c r="G2999" t="s">
        <v>83</v>
      </c>
      <c r="H2999" t="s">
        <v>29</v>
      </c>
      <c r="I2999" t="s">
        <v>30</v>
      </c>
      <c r="J2999">
        <v>229615</v>
      </c>
      <c r="K2999" t="s">
        <v>23</v>
      </c>
      <c r="L2999">
        <f t="shared" si="139"/>
        <v>2024</v>
      </c>
      <c r="M2999">
        <f t="shared" si="140"/>
        <v>12</v>
      </c>
      <c r="Q2999" t="str">
        <f t="shared" si="141"/>
        <v>Low Loss</v>
      </c>
    </row>
    <row r="3000" spans="1:17">
      <c r="A3000" t="s">
        <v>5499</v>
      </c>
      <c r="B3000" t="s">
        <v>5488</v>
      </c>
      <c r="C3000" t="s">
        <v>905</v>
      </c>
      <c r="D3000" t="s">
        <v>87</v>
      </c>
      <c r="E3000" t="s">
        <v>97</v>
      </c>
      <c r="F3000" s="4">
        <v>45172</v>
      </c>
      <c r="G3000" t="s">
        <v>83</v>
      </c>
      <c r="H3000" t="s">
        <v>21</v>
      </c>
      <c r="I3000" t="s">
        <v>74</v>
      </c>
      <c r="J3000">
        <v>287607</v>
      </c>
      <c r="K3000" t="s">
        <v>31</v>
      </c>
      <c r="L3000">
        <f t="shared" si="139"/>
        <v>2023</v>
      </c>
      <c r="M3000">
        <f t="shared" si="140"/>
        <v>9</v>
      </c>
      <c r="Q3000" t="str">
        <f t="shared" si="141"/>
        <v>High Loss</v>
      </c>
    </row>
    <row r="3001" spans="1:17">
      <c r="A3001" t="s">
        <v>5500</v>
      </c>
      <c r="B3001" t="s">
        <v>94</v>
      </c>
      <c r="C3001" t="s">
        <v>102</v>
      </c>
      <c r="D3001" t="s">
        <v>155</v>
      </c>
      <c r="E3001" t="s">
        <v>97</v>
      </c>
      <c r="F3001" s="4">
        <v>46020</v>
      </c>
      <c r="G3001" t="s">
        <v>83</v>
      </c>
      <c r="H3001" t="s">
        <v>29</v>
      </c>
      <c r="I3001" t="s">
        <v>74</v>
      </c>
      <c r="J3001">
        <v>395430</v>
      </c>
      <c r="K3001" t="s">
        <v>31</v>
      </c>
      <c r="L3001">
        <f t="shared" si="139"/>
        <v>2025</v>
      </c>
      <c r="M3001">
        <f t="shared" si="140"/>
        <v>12</v>
      </c>
      <c r="Q3001" t="str">
        <f t="shared" si="141"/>
        <v>High Loss</v>
      </c>
    </row>
    <row r="3002" spans="1:17">
      <c r="A3002" t="s">
        <v>5501</v>
      </c>
      <c r="B3002" t="s">
        <v>1125</v>
      </c>
      <c r="C3002" t="s">
        <v>968</v>
      </c>
      <c r="D3002" t="s">
        <v>155</v>
      </c>
      <c r="E3002" t="s">
        <v>88</v>
      </c>
      <c r="F3002" s="4">
        <v>45629</v>
      </c>
      <c r="G3002" t="s">
        <v>83</v>
      </c>
      <c r="H3002" t="s">
        <v>29</v>
      </c>
      <c r="I3002" t="s">
        <v>74</v>
      </c>
      <c r="J3002">
        <v>417536</v>
      </c>
      <c r="K3002" t="s">
        <v>31</v>
      </c>
      <c r="L3002">
        <f t="shared" si="139"/>
        <v>2024</v>
      </c>
      <c r="M3002">
        <f t="shared" si="140"/>
        <v>12</v>
      </c>
      <c r="Q3002" t="str">
        <f t="shared" si="141"/>
        <v>High Loss</v>
      </c>
    </row>
    <row r="3003" spans="1:17">
      <c r="A3003" t="s">
        <v>5502</v>
      </c>
      <c r="B3003" t="s">
        <v>1755</v>
      </c>
      <c r="C3003" t="s">
        <v>508</v>
      </c>
      <c r="D3003" t="s">
        <v>347</v>
      </c>
      <c r="E3003" t="s">
        <v>36</v>
      </c>
      <c r="F3003" s="4">
        <v>45962</v>
      </c>
      <c r="G3003" t="s">
        <v>28</v>
      </c>
      <c r="H3003" t="s">
        <v>38</v>
      </c>
      <c r="I3003" t="s">
        <v>74</v>
      </c>
      <c r="J3003">
        <v>259492</v>
      </c>
      <c r="K3003" t="s">
        <v>31</v>
      </c>
      <c r="L3003">
        <f t="shared" si="139"/>
        <v>2025</v>
      </c>
      <c r="M3003">
        <f t="shared" si="140"/>
        <v>11</v>
      </c>
      <c r="Q3003" t="str">
        <f t="shared" si="141"/>
        <v>High Loss</v>
      </c>
    </row>
    <row r="3004" spans="1:17">
      <c r="A3004" t="s">
        <v>5503</v>
      </c>
      <c r="B3004" t="s">
        <v>5504</v>
      </c>
      <c r="C3004" t="s">
        <v>1572</v>
      </c>
      <c r="D3004" t="s">
        <v>124</v>
      </c>
      <c r="E3004" t="s">
        <v>68</v>
      </c>
      <c r="F3004" s="4">
        <v>45950</v>
      </c>
      <c r="G3004" t="s">
        <v>20</v>
      </c>
      <c r="H3004" t="s">
        <v>21</v>
      </c>
      <c r="I3004" t="s">
        <v>30</v>
      </c>
      <c r="J3004">
        <v>278651</v>
      </c>
      <c r="K3004" t="s">
        <v>23</v>
      </c>
      <c r="L3004">
        <f t="shared" si="139"/>
        <v>2025</v>
      </c>
      <c r="M3004">
        <f t="shared" si="140"/>
        <v>10</v>
      </c>
      <c r="Q3004" t="str">
        <f t="shared" si="141"/>
        <v>High Loss</v>
      </c>
    </row>
    <row r="3005" spans="1:17">
      <c r="A3005" t="s">
        <v>5505</v>
      </c>
      <c r="B3005" t="s">
        <v>512</v>
      </c>
      <c r="C3005" t="s">
        <v>1009</v>
      </c>
      <c r="D3005" t="s">
        <v>139</v>
      </c>
      <c r="E3005" t="s">
        <v>88</v>
      </c>
      <c r="F3005" s="4">
        <v>45173</v>
      </c>
      <c r="G3005" t="s">
        <v>83</v>
      </c>
      <c r="H3005" t="s">
        <v>38</v>
      </c>
      <c r="I3005" t="s">
        <v>39</v>
      </c>
      <c r="J3005">
        <v>479379</v>
      </c>
      <c r="K3005" t="s">
        <v>31</v>
      </c>
      <c r="L3005">
        <f t="shared" si="139"/>
        <v>2023</v>
      </c>
      <c r="M3005">
        <f t="shared" si="140"/>
        <v>9</v>
      </c>
      <c r="Q3005" t="str">
        <f t="shared" si="141"/>
        <v>High Loss</v>
      </c>
    </row>
    <row r="3006" spans="1:17">
      <c r="A3006" t="s">
        <v>5506</v>
      </c>
      <c r="B3006" t="s">
        <v>5507</v>
      </c>
      <c r="C3006" t="s">
        <v>372</v>
      </c>
      <c r="D3006" t="s">
        <v>302</v>
      </c>
      <c r="E3006" t="s">
        <v>19</v>
      </c>
      <c r="F3006" s="4">
        <v>45776</v>
      </c>
      <c r="G3006" t="s">
        <v>83</v>
      </c>
      <c r="H3006" t="s">
        <v>21</v>
      </c>
      <c r="I3006" t="s">
        <v>30</v>
      </c>
      <c r="J3006">
        <v>288202</v>
      </c>
      <c r="K3006" t="s">
        <v>31</v>
      </c>
      <c r="L3006">
        <f t="shared" si="139"/>
        <v>2025</v>
      </c>
      <c r="M3006">
        <f t="shared" si="140"/>
        <v>4</v>
      </c>
      <c r="Q3006" t="str">
        <f t="shared" si="141"/>
        <v>High Loss</v>
      </c>
    </row>
    <row r="3007" spans="1:17">
      <c r="A3007" t="s">
        <v>5508</v>
      </c>
      <c r="B3007" t="s">
        <v>5509</v>
      </c>
      <c r="C3007" t="s">
        <v>1249</v>
      </c>
      <c r="D3007" t="s">
        <v>288</v>
      </c>
      <c r="E3007" t="s">
        <v>58</v>
      </c>
      <c r="F3007" s="4">
        <v>45264</v>
      </c>
      <c r="G3007" t="s">
        <v>37</v>
      </c>
      <c r="H3007" t="s">
        <v>21</v>
      </c>
      <c r="I3007" t="s">
        <v>74</v>
      </c>
      <c r="J3007">
        <v>89692</v>
      </c>
      <c r="K3007" t="s">
        <v>23</v>
      </c>
      <c r="L3007">
        <f t="shared" si="139"/>
        <v>2023</v>
      </c>
      <c r="M3007">
        <f t="shared" si="140"/>
        <v>12</v>
      </c>
      <c r="Q3007" t="str">
        <f t="shared" si="141"/>
        <v>Low Loss</v>
      </c>
    </row>
    <row r="3008" spans="1:17">
      <c r="A3008" t="s">
        <v>5510</v>
      </c>
      <c r="B3008" t="s">
        <v>169</v>
      </c>
      <c r="C3008" t="s">
        <v>114</v>
      </c>
      <c r="D3008" t="s">
        <v>365</v>
      </c>
      <c r="E3008" t="s">
        <v>36</v>
      </c>
      <c r="F3008" s="4">
        <v>45081</v>
      </c>
      <c r="G3008" t="s">
        <v>28</v>
      </c>
      <c r="H3008" t="s">
        <v>21</v>
      </c>
      <c r="I3008" t="s">
        <v>30</v>
      </c>
      <c r="J3008">
        <v>438319</v>
      </c>
      <c r="K3008" t="s">
        <v>23</v>
      </c>
      <c r="L3008">
        <f t="shared" si="139"/>
        <v>2023</v>
      </c>
      <c r="M3008">
        <f t="shared" si="140"/>
        <v>6</v>
      </c>
      <c r="Q3008" t="str">
        <f t="shared" si="141"/>
        <v>High Loss</v>
      </c>
    </row>
    <row r="3009" spans="1:17">
      <c r="A3009" t="s">
        <v>5511</v>
      </c>
      <c r="B3009" t="s">
        <v>5512</v>
      </c>
      <c r="C3009" t="s">
        <v>311</v>
      </c>
      <c r="D3009" t="s">
        <v>44</v>
      </c>
      <c r="E3009" t="s">
        <v>58</v>
      </c>
      <c r="F3009" s="4">
        <v>45779</v>
      </c>
      <c r="G3009" t="s">
        <v>83</v>
      </c>
      <c r="H3009" t="s">
        <v>38</v>
      </c>
      <c r="I3009" t="s">
        <v>74</v>
      </c>
      <c r="J3009">
        <v>490808</v>
      </c>
      <c r="K3009" t="s">
        <v>31</v>
      </c>
      <c r="L3009">
        <f t="shared" si="139"/>
        <v>2025</v>
      </c>
      <c r="M3009">
        <f t="shared" si="140"/>
        <v>5</v>
      </c>
      <c r="Q3009" t="str">
        <f t="shared" si="141"/>
        <v>High Loss</v>
      </c>
    </row>
    <row r="3010" spans="1:17">
      <c r="A3010" t="s">
        <v>5513</v>
      </c>
      <c r="B3010" t="s">
        <v>2367</v>
      </c>
      <c r="C3010" t="s">
        <v>1562</v>
      </c>
      <c r="D3010" t="s">
        <v>103</v>
      </c>
      <c r="E3010" t="s">
        <v>63</v>
      </c>
      <c r="F3010" s="4">
        <v>45137</v>
      </c>
      <c r="G3010" t="s">
        <v>83</v>
      </c>
      <c r="H3010" t="s">
        <v>21</v>
      </c>
      <c r="I3010" t="s">
        <v>30</v>
      </c>
      <c r="J3010">
        <v>291627</v>
      </c>
      <c r="K3010" t="s">
        <v>31</v>
      </c>
      <c r="L3010">
        <f t="shared" si="139"/>
        <v>2023</v>
      </c>
      <c r="M3010">
        <f t="shared" si="140"/>
        <v>7</v>
      </c>
      <c r="Q3010" t="str">
        <f t="shared" si="141"/>
        <v>High Loss</v>
      </c>
    </row>
    <row r="3011" spans="1:17">
      <c r="A3011" t="s">
        <v>5514</v>
      </c>
      <c r="B3011" t="s">
        <v>5515</v>
      </c>
      <c r="C3011" t="s">
        <v>205</v>
      </c>
      <c r="D3011" t="s">
        <v>78</v>
      </c>
      <c r="E3011" t="s">
        <v>58</v>
      </c>
      <c r="F3011" s="4">
        <v>45912</v>
      </c>
      <c r="G3011" t="s">
        <v>37</v>
      </c>
      <c r="H3011" t="s">
        <v>21</v>
      </c>
      <c r="I3011" t="s">
        <v>39</v>
      </c>
      <c r="J3011">
        <v>354943</v>
      </c>
      <c r="K3011" t="s">
        <v>31</v>
      </c>
      <c r="L3011">
        <f t="shared" ref="L3011:L3074" si="142">YEAR(F3011)</f>
        <v>2025</v>
      </c>
      <c r="M3011">
        <f t="shared" ref="M3011:M3074" si="143">MONTH(F3011)</f>
        <v>9</v>
      </c>
      <c r="Q3011" t="str">
        <f t="shared" si="141"/>
        <v>High Loss</v>
      </c>
    </row>
    <row r="3012" spans="1:17">
      <c r="A3012" t="s">
        <v>5516</v>
      </c>
      <c r="B3012" t="s">
        <v>1833</v>
      </c>
      <c r="C3012" t="s">
        <v>272</v>
      </c>
      <c r="D3012" t="s">
        <v>354</v>
      </c>
      <c r="E3012" t="s">
        <v>97</v>
      </c>
      <c r="F3012" s="4">
        <v>44957</v>
      </c>
      <c r="G3012" t="s">
        <v>83</v>
      </c>
      <c r="H3012" t="s">
        <v>38</v>
      </c>
      <c r="I3012" t="s">
        <v>39</v>
      </c>
      <c r="J3012">
        <v>77098</v>
      </c>
      <c r="K3012" t="s">
        <v>23</v>
      </c>
      <c r="L3012">
        <f t="shared" si="142"/>
        <v>2023</v>
      </c>
      <c r="M3012">
        <f t="shared" si="143"/>
        <v>1</v>
      </c>
      <c r="Q3012" t="str">
        <f t="shared" si="141"/>
        <v>Low Loss</v>
      </c>
    </row>
    <row r="3013" spans="1:17">
      <c r="A3013" t="s">
        <v>5517</v>
      </c>
      <c r="B3013" t="s">
        <v>5518</v>
      </c>
      <c r="C3013" t="s">
        <v>1090</v>
      </c>
      <c r="D3013" t="s">
        <v>308</v>
      </c>
      <c r="E3013" t="s">
        <v>63</v>
      </c>
      <c r="F3013" s="4">
        <v>45801</v>
      </c>
      <c r="G3013" t="s">
        <v>20</v>
      </c>
      <c r="H3013" t="s">
        <v>38</v>
      </c>
      <c r="I3013" t="s">
        <v>22</v>
      </c>
      <c r="J3013">
        <v>155447</v>
      </c>
      <c r="K3013" t="s">
        <v>31</v>
      </c>
      <c r="L3013">
        <f t="shared" si="142"/>
        <v>2025</v>
      </c>
      <c r="M3013">
        <f t="shared" si="143"/>
        <v>5</v>
      </c>
      <c r="Q3013" t="str">
        <f t="shared" si="141"/>
        <v>Low Loss</v>
      </c>
    </row>
    <row r="3014" spans="1:17">
      <c r="A3014" t="s">
        <v>5519</v>
      </c>
      <c r="B3014" t="s">
        <v>5520</v>
      </c>
      <c r="C3014" t="s">
        <v>343</v>
      </c>
      <c r="D3014" t="s">
        <v>662</v>
      </c>
      <c r="E3014" t="s">
        <v>19</v>
      </c>
      <c r="F3014" s="4">
        <v>45270</v>
      </c>
      <c r="G3014" t="s">
        <v>28</v>
      </c>
      <c r="H3014" t="s">
        <v>38</v>
      </c>
      <c r="I3014" t="s">
        <v>39</v>
      </c>
      <c r="J3014">
        <v>134340</v>
      </c>
      <c r="K3014" t="s">
        <v>31</v>
      </c>
      <c r="L3014">
        <f t="shared" si="142"/>
        <v>2023</v>
      </c>
      <c r="M3014">
        <f t="shared" si="143"/>
        <v>12</v>
      </c>
      <c r="Q3014" t="str">
        <f t="shared" si="141"/>
        <v>Low Loss</v>
      </c>
    </row>
    <row r="3015" spans="1:17">
      <c r="A3015" t="s">
        <v>5521</v>
      </c>
      <c r="B3015" t="s">
        <v>5522</v>
      </c>
      <c r="C3015" t="s">
        <v>433</v>
      </c>
      <c r="D3015" t="s">
        <v>87</v>
      </c>
      <c r="E3015" t="s">
        <v>97</v>
      </c>
      <c r="F3015" s="4">
        <v>45497</v>
      </c>
      <c r="G3015" t="s">
        <v>83</v>
      </c>
      <c r="H3015" t="s">
        <v>21</v>
      </c>
      <c r="I3015" t="s">
        <v>30</v>
      </c>
      <c r="J3015">
        <v>279484</v>
      </c>
      <c r="K3015" t="s">
        <v>31</v>
      </c>
      <c r="L3015">
        <f t="shared" si="142"/>
        <v>2024</v>
      </c>
      <c r="M3015">
        <f t="shared" si="143"/>
        <v>7</v>
      </c>
      <c r="Q3015" t="str">
        <f t="shared" si="141"/>
        <v>High Loss</v>
      </c>
    </row>
    <row r="3016" spans="1:17">
      <c r="A3016" t="s">
        <v>5523</v>
      </c>
      <c r="B3016" t="s">
        <v>3747</v>
      </c>
      <c r="C3016" t="s">
        <v>942</v>
      </c>
      <c r="D3016" t="s">
        <v>163</v>
      </c>
      <c r="E3016" t="s">
        <v>63</v>
      </c>
      <c r="F3016" s="4">
        <v>45909</v>
      </c>
      <c r="G3016" t="s">
        <v>37</v>
      </c>
      <c r="H3016" t="s">
        <v>38</v>
      </c>
      <c r="I3016" t="s">
        <v>39</v>
      </c>
      <c r="J3016">
        <v>142468</v>
      </c>
      <c r="K3016" t="s">
        <v>23</v>
      </c>
      <c r="L3016">
        <f t="shared" si="142"/>
        <v>2025</v>
      </c>
      <c r="M3016">
        <f t="shared" si="143"/>
        <v>9</v>
      </c>
      <c r="Q3016" t="str">
        <f t="shared" si="141"/>
        <v>Low Loss</v>
      </c>
    </row>
    <row r="3017" spans="1:17">
      <c r="A3017" t="s">
        <v>5524</v>
      </c>
      <c r="B3017" t="s">
        <v>5278</v>
      </c>
      <c r="C3017" t="s">
        <v>2712</v>
      </c>
      <c r="D3017" t="s">
        <v>280</v>
      </c>
      <c r="E3017" t="s">
        <v>88</v>
      </c>
      <c r="F3017" s="4">
        <v>45273</v>
      </c>
      <c r="G3017" t="s">
        <v>20</v>
      </c>
      <c r="H3017" t="s">
        <v>38</v>
      </c>
      <c r="I3017" t="s">
        <v>39</v>
      </c>
      <c r="J3017">
        <v>349868</v>
      </c>
      <c r="K3017" t="s">
        <v>23</v>
      </c>
      <c r="L3017">
        <f t="shared" si="142"/>
        <v>2023</v>
      </c>
      <c r="M3017">
        <f t="shared" si="143"/>
        <v>12</v>
      </c>
      <c r="Q3017" t="str">
        <f t="shared" si="141"/>
        <v>High Loss</v>
      </c>
    </row>
    <row r="3018" spans="1:17">
      <c r="A3018" t="s">
        <v>5525</v>
      </c>
      <c r="B3018" t="s">
        <v>5526</v>
      </c>
      <c r="C3018" t="s">
        <v>1709</v>
      </c>
      <c r="D3018" t="s">
        <v>78</v>
      </c>
      <c r="E3018" t="s">
        <v>36</v>
      </c>
      <c r="F3018" s="4">
        <v>45187</v>
      </c>
      <c r="G3018" t="s">
        <v>28</v>
      </c>
      <c r="H3018" t="s">
        <v>21</v>
      </c>
      <c r="I3018" t="s">
        <v>39</v>
      </c>
      <c r="J3018">
        <v>463391</v>
      </c>
      <c r="K3018" t="s">
        <v>23</v>
      </c>
      <c r="L3018">
        <f t="shared" si="142"/>
        <v>2023</v>
      </c>
      <c r="M3018">
        <f t="shared" si="143"/>
        <v>9</v>
      </c>
      <c r="Q3018" t="str">
        <f t="shared" si="141"/>
        <v>High Loss</v>
      </c>
    </row>
    <row r="3019" spans="1:17">
      <c r="A3019" t="s">
        <v>5527</v>
      </c>
      <c r="B3019" t="s">
        <v>3500</v>
      </c>
      <c r="C3019" t="s">
        <v>682</v>
      </c>
      <c r="D3019" t="s">
        <v>159</v>
      </c>
      <c r="E3019" t="s">
        <v>36</v>
      </c>
      <c r="F3019" s="4">
        <v>45998</v>
      </c>
      <c r="G3019" t="s">
        <v>28</v>
      </c>
      <c r="H3019" t="s">
        <v>21</v>
      </c>
      <c r="I3019" t="s">
        <v>22</v>
      </c>
      <c r="J3019">
        <v>19423</v>
      </c>
      <c r="K3019" t="s">
        <v>31</v>
      </c>
      <c r="L3019">
        <f t="shared" si="142"/>
        <v>2025</v>
      </c>
      <c r="M3019">
        <f t="shared" si="143"/>
        <v>12</v>
      </c>
      <c r="Q3019" t="str">
        <f t="shared" si="141"/>
        <v>Low Loss</v>
      </c>
    </row>
    <row r="3020" spans="1:17">
      <c r="A3020" t="s">
        <v>5528</v>
      </c>
      <c r="B3020" t="s">
        <v>923</v>
      </c>
      <c r="C3020" t="s">
        <v>1372</v>
      </c>
      <c r="D3020" t="s">
        <v>87</v>
      </c>
      <c r="E3020" t="s">
        <v>63</v>
      </c>
      <c r="F3020" s="4">
        <v>45067</v>
      </c>
      <c r="G3020" t="s">
        <v>37</v>
      </c>
      <c r="H3020" t="s">
        <v>38</v>
      </c>
      <c r="I3020" t="s">
        <v>22</v>
      </c>
      <c r="J3020">
        <v>366154</v>
      </c>
      <c r="K3020" t="s">
        <v>31</v>
      </c>
      <c r="L3020">
        <f t="shared" si="142"/>
        <v>2023</v>
      </c>
      <c r="M3020">
        <f t="shared" si="143"/>
        <v>5</v>
      </c>
      <c r="Q3020" t="str">
        <f t="shared" si="141"/>
        <v>High Loss</v>
      </c>
    </row>
    <row r="3021" spans="1:17">
      <c r="A3021" t="s">
        <v>5529</v>
      </c>
      <c r="B3021" t="s">
        <v>5530</v>
      </c>
      <c r="C3021" t="s">
        <v>2319</v>
      </c>
      <c r="D3021" t="s">
        <v>662</v>
      </c>
      <c r="E3021" t="s">
        <v>36</v>
      </c>
      <c r="F3021" s="4">
        <v>45657</v>
      </c>
      <c r="G3021" t="s">
        <v>20</v>
      </c>
      <c r="H3021" t="s">
        <v>21</v>
      </c>
      <c r="I3021" t="s">
        <v>74</v>
      </c>
      <c r="J3021">
        <v>100214</v>
      </c>
      <c r="K3021" t="s">
        <v>23</v>
      </c>
      <c r="L3021">
        <f t="shared" si="142"/>
        <v>2024</v>
      </c>
      <c r="M3021">
        <f t="shared" si="143"/>
        <v>12</v>
      </c>
      <c r="Q3021" t="str">
        <f t="shared" si="141"/>
        <v>Low Loss</v>
      </c>
    </row>
    <row r="3022" spans="1:17">
      <c r="A3022" t="s">
        <v>5531</v>
      </c>
      <c r="B3022" t="s">
        <v>5532</v>
      </c>
      <c r="C3022" t="s">
        <v>245</v>
      </c>
      <c r="D3022" t="s">
        <v>434</v>
      </c>
      <c r="E3022" t="s">
        <v>36</v>
      </c>
      <c r="F3022" s="4">
        <v>45761</v>
      </c>
      <c r="G3022" t="s">
        <v>37</v>
      </c>
      <c r="H3022" t="s">
        <v>38</v>
      </c>
      <c r="I3022" t="s">
        <v>30</v>
      </c>
      <c r="J3022">
        <v>366855</v>
      </c>
      <c r="K3022" t="s">
        <v>31</v>
      </c>
      <c r="L3022">
        <f t="shared" si="142"/>
        <v>2025</v>
      </c>
      <c r="M3022">
        <f t="shared" si="143"/>
        <v>4</v>
      </c>
      <c r="Q3022" t="str">
        <f t="shared" si="141"/>
        <v>High Loss</v>
      </c>
    </row>
    <row r="3023" spans="1:17">
      <c r="A3023" t="s">
        <v>5533</v>
      </c>
      <c r="B3023" t="s">
        <v>5534</v>
      </c>
      <c r="C3023" t="s">
        <v>272</v>
      </c>
      <c r="D3023" t="s">
        <v>87</v>
      </c>
      <c r="E3023" t="s">
        <v>58</v>
      </c>
      <c r="F3023" s="4">
        <v>45235</v>
      </c>
      <c r="G3023" t="s">
        <v>20</v>
      </c>
      <c r="H3023" t="s">
        <v>29</v>
      </c>
      <c r="I3023" t="s">
        <v>22</v>
      </c>
      <c r="J3023">
        <v>396550</v>
      </c>
      <c r="K3023" t="s">
        <v>23</v>
      </c>
      <c r="L3023">
        <f t="shared" si="142"/>
        <v>2023</v>
      </c>
      <c r="M3023">
        <f t="shared" si="143"/>
        <v>11</v>
      </c>
      <c r="Q3023" t="str">
        <f t="shared" si="141"/>
        <v>High Loss</v>
      </c>
    </row>
    <row r="3024" spans="1:17">
      <c r="A3024" t="s">
        <v>5535</v>
      </c>
      <c r="B3024" t="s">
        <v>5536</v>
      </c>
      <c r="C3024" t="s">
        <v>405</v>
      </c>
      <c r="D3024" t="s">
        <v>734</v>
      </c>
      <c r="E3024" t="s">
        <v>19</v>
      </c>
      <c r="F3024" s="4">
        <v>45761</v>
      </c>
      <c r="G3024" t="s">
        <v>83</v>
      </c>
      <c r="H3024" t="s">
        <v>21</v>
      </c>
      <c r="I3024" t="s">
        <v>74</v>
      </c>
      <c r="J3024">
        <v>111214</v>
      </c>
      <c r="K3024" t="s">
        <v>31</v>
      </c>
      <c r="L3024">
        <f t="shared" si="142"/>
        <v>2025</v>
      </c>
      <c r="M3024">
        <f t="shared" si="143"/>
        <v>4</v>
      </c>
      <c r="Q3024" t="str">
        <f t="shared" si="141"/>
        <v>Low Loss</v>
      </c>
    </row>
    <row r="3025" spans="1:17">
      <c r="A3025" t="s">
        <v>5537</v>
      </c>
      <c r="B3025" t="s">
        <v>5538</v>
      </c>
      <c r="C3025" t="s">
        <v>311</v>
      </c>
      <c r="D3025" t="s">
        <v>181</v>
      </c>
      <c r="E3025" t="s">
        <v>63</v>
      </c>
      <c r="F3025" s="4">
        <v>45618</v>
      </c>
      <c r="G3025" t="s">
        <v>20</v>
      </c>
      <c r="H3025" t="s">
        <v>21</v>
      </c>
      <c r="I3025" t="s">
        <v>74</v>
      </c>
      <c r="J3025">
        <v>118695</v>
      </c>
      <c r="K3025" t="s">
        <v>23</v>
      </c>
      <c r="L3025">
        <f t="shared" si="142"/>
        <v>2024</v>
      </c>
      <c r="M3025">
        <f t="shared" si="143"/>
        <v>11</v>
      </c>
      <c r="Q3025" t="str">
        <f t="shared" si="141"/>
        <v>Low Loss</v>
      </c>
    </row>
    <row r="3026" spans="1:17">
      <c r="A3026" t="s">
        <v>5539</v>
      </c>
      <c r="B3026" t="s">
        <v>997</v>
      </c>
      <c r="C3026" t="s">
        <v>1776</v>
      </c>
      <c r="D3026" t="s">
        <v>273</v>
      </c>
      <c r="E3026" t="s">
        <v>63</v>
      </c>
      <c r="F3026" s="4">
        <v>45779</v>
      </c>
      <c r="G3026" t="s">
        <v>28</v>
      </c>
      <c r="H3026" t="s">
        <v>38</v>
      </c>
      <c r="I3026" t="s">
        <v>30</v>
      </c>
      <c r="J3026">
        <v>452757</v>
      </c>
      <c r="K3026" t="s">
        <v>31</v>
      </c>
      <c r="L3026">
        <f t="shared" si="142"/>
        <v>2025</v>
      </c>
      <c r="M3026">
        <f t="shared" si="143"/>
        <v>5</v>
      </c>
      <c r="Q3026" t="str">
        <f t="shared" si="141"/>
        <v>High Loss</v>
      </c>
    </row>
    <row r="3027" spans="1:17">
      <c r="A3027" t="s">
        <v>5540</v>
      </c>
      <c r="B3027" t="s">
        <v>2790</v>
      </c>
      <c r="C3027" t="s">
        <v>123</v>
      </c>
      <c r="D3027" t="s">
        <v>78</v>
      </c>
      <c r="E3027" t="s">
        <v>36</v>
      </c>
      <c r="F3027" s="4">
        <v>45643</v>
      </c>
      <c r="G3027" t="s">
        <v>83</v>
      </c>
      <c r="H3027" t="s">
        <v>29</v>
      </c>
      <c r="I3027" t="s">
        <v>74</v>
      </c>
      <c r="J3027">
        <v>423179</v>
      </c>
      <c r="K3027" t="s">
        <v>31</v>
      </c>
      <c r="L3027">
        <f t="shared" si="142"/>
        <v>2024</v>
      </c>
      <c r="M3027">
        <f t="shared" si="143"/>
        <v>12</v>
      </c>
      <c r="Q3027" t="str">
        <f t="shared" si="141"/>
        <v>High Loss</v>
      </c>
    </row>
    <row r="3028" spans="1:17">
      <c r="A3028" t="s">
        <v>5541</v>
      </c>
      <c r="B3028" t="s">
        <v>2106</v>
      </c>
      <c r="C3028" t="s">
        <v>493</v>
      </c>
      <c r="D3028" t="s">
        <v>292</v>
      </c>
      <c r="E3028" t="s">
        <v>68</v>
      </c>
      <c r="F3028" s="4">
        <v>45276</v>
      </c>
      <c r="G3028" t="s">
        <v>83</v>
      </c>
      <c r="H3028" t="s">
        <v>29</v>
      </c>
      <c r="I3028" t="s">
        <v>39</v>
      </c>
      <c r="J3028">
        <v>263897</v>
      </c>
      <c r="K3028" t="s">
        <v>23</v>
      </c>
      <c r="L3028">
        <f t="shared" si="142"/>
        <v>2023</v>
      </c>
      <c r="M3028">
        <f t="shared" si="143"/>
        <v>12</v>
      </c>
      <c r="Q3028" t="str">
        <f t="shared" si="141"/>
        <v>High Loss</v>
      </c>
    </row>
    <row r="3029" spans="1:17">
      <c r="A3029" t="s">
        <v>5542</v>
      </c>
      <c r="B3029" t="s">
        <v>2918</v>
      </c>
      <c r="C3029" t="s">
        <v>949</v>
      </c>
      <c r="D3029" t="s">
        <v>206</v>
      </c>
      <c r="E3029" t="s">
        <v>63</v>
      </c>
      <c r="F3029" s="4">
        <v>45522</v>
      </c>
      <c r="G3029" t="s">
        <v>37</v>
      </c>
      <c r="H3029" t="s">
        <v>21</v>
      </c>
      <c r="I3029" t="s">
        <v>30</v>
      </c>
      <c r="J3029">
        <v>469554</v>
      </c>
      <c r="K3029" t="s">
        <v>31</v>
      </c>
      <c r="L3029">
        <f t="shared" si="142"/>
        <v>2024</v>
      </c>
      <c r="M3029">
        <f t="shared" si="143"/>
        <v>8</v>
      </c>
      <c r="Q3029" t="str">
        <f t="shared" si="141"/>
        <v>High Loss</v>
      </c>
    </row>
    <row r="3030" spans="1:17">
      <c r="A3030" t="s">
        <v>5543</v>
      </c>
      <c r="B3030" t="s">
        <v>749</v>
      </c>
      <c r="C3030" t="s">
        <v>192</v>
      </c>
      <c r="D3030" t="s">
        <v>62</v>
      </c>
      <c r="E3030" t="s">
        <v>88</v>
      </c>
      <c r="F3030" s="4">
        <v>45635</v>
      </c>
      <c r="G3030" t="s">
        <v>28</v>
      </c>
      <c r="H3030" t="s">
        <v>21</v>
      </c>
      <c r="I3030" t="s">
        <v>39</v>
      </c>
      <c r="J3030">
        <v>77958</v>
      </c>
      <c r="K3030" t="s">
        <v>31</v>
      </c>
      <c r="L3030">
        <f t="shared" si="142"/>
        <v>2024</v>
      </c>
      <c r="M3030">
        <f t="shared" si="143"/>
        <v>12</v>
      </c>
      <c r="Q3030" t="str">
        <f t="shared" si="141"/>
        <v>Low Loss</v>
      </c>
    </row>
    <row r="3031" spans="1:17">
      <c r="A3031" t="s">
        <v>5544</v>
      </c>
      <c r="B3031" t="s">
        <v>700</v>
      </c>
      <c r="C3031" t="s">
        <v>1424</v>
      </c>
      <c r="D3031" t="s">
        <v>302</v>
      </c>
      <c r="E3031" t="s">
        <v>36</v>
      </c>
      <c r="F3031" s="4">
        <v>45244</v>
      </c>
      <c r="G3031" t="s">
        <v>28</v>
      </c>
      <c r="H3031" t="s">
        <v>38</v>
      </c>
      <c r="I3031" t="s">
        <v>30</v>
      </c>
      <c r="J3031">
        <v>137365</v>
      </c>
      <c r="K3031" t="s">
        <v>31</v>
      </c>
      <c r="L3031">
        <f t="shared" si="142"/>
        <v>2023</v>
      </c>
      <c r="M3031">
        <f t="shared" si="143"/>
        <v>11</v>
      </c>
      <c r="Q3031" t="str">
        <f t="shared" si="141"/>
        <v>Low Loss</v>
      </c>
    </row>
    <row r="3032" spans="1:17">
      <c r="A3032" t="s">
        <v>5545</v>
      </c>
      <c r="B3032" t="s">
        <v>5546</v>
      </c>
      <c r="C3032" t="s">
        <v>1231</v>
      </c>
      <c r="D3032" t="s">
        <v>18</v>
      </c>
      <c r="E3032" t="s">
        <v>88</v>
      </c>
      <c r="F3032" s="4">
        <v>45223</v>
      </c>
      <c r="G3032" t="s">
        <v>37</v>
      </c>
      <c r="H3032" t="s">
        <v>38</v>
      </c>
      <c r="I3032" t="s">
        <v>30</v>
      </c>
      <c r="J3032">
        <v>404912</v>
      </c>
      <c r="K3032" t="s">
        <v>23</v>
      </c>
      <c r="L3032">
        <f t="shared" si="142"/>
        <v>2023</v>
      </c>
      <c r="M3032">
        <f t="shared" si="143"/>
        <v>10</v>
      </c>
      <c r="Q3032" t="str">
        <f t="shared" si="141"/>
        <v>High Loss</v>
      </c>
    </row>
    <row r="3033" spans="1:17">
      <c r="A3033" t="s">
        <v>5547</v>
      </c>
      <c r="B3033" t="s">
        <v>2578</v>
      </c>
      <c r="C3033" t="s">
        <v>553</v>
      </c>
      <c r="D3033" t="s">
        <v>159</v>
      </c>
      <c r="E3033" t="s">
        <v>97</v>
      </c>
      <c r="F3033" s="4">
        <v>44961</v>
      </c>
      <c r="G3033" t="s">
        <v>28</v>
      </c>
      <c r="H3033" t="s">
        <v>21</v>
      </c>
      <c r="I3033" t="s">
        <v>30</v>
      </c>
      <c r="J3033">
        <v>115623</v>
      </c>
      <c r="K3033" t="s">
        <v>31</v>
      </c>
      <c r="L3033">
        <f t="shared" si="142"/>
        <v>2023</v>
      </c>
      <c r="M3033">
        <f t="shared" si="143"/>
        <v>2</v>
      </c>
      <c r="Q3033" t="str">
        <f t="shared" si="141"/>
        <v>Low Loss</v>
      </c>
    </row>
    <row r="3034" spans="1:17">
      <c r="A3034" t="s">
        <v>5548</v>
      </c>
      <c r="B3034" t="s">
        <v>5549</v>
      </c>
      <c r="C3034" t="s">
        <v>1231</v>
      </c>
      <c r="D3034" t="s">
        <v>236</v>
      </c>
      <c r="E3034" t="s">
        <v>97</v>
      </c>
      <c r="F3034" s="4">
        <v>45923</v>
      </c>
      <c r="G3034" t="s">
        <v>20</v>
      </c>
      <c r="H3034" t="s">
        <v>38</v>
      </c>
      <c r="I3034" t="s">
        <v>30</v>
      </c>
      <c r="J3034">
        <v>71624</v>
      </c>
      <c r="K3034" t="s">
        <v>31</v>
      </c>
      <c r="L3034">
        <f t="shared" si="142"/>
        <v>2025</v>
      </c>
      <c r="M3034">
        <f t="shared" si="143"/>
        <v>9</v>
      </c>
      <c r="Q3034" t="str">
        <f t="shared" si="141"/>
        <v>Low Loss</v>
      </c>
    </row>
    <row r="3035" spans="1:17">
      <c r="A3035" t="s">
        <v>5550</v>
      </c>
      <c r="B3035" t="s">
        <v>5551</v>
      </c>
      <c r="C3035" t="s">
        <v>553</v>
      </c>
      <c r="D3035" t="s">
        <v>173</v>
      </c>
      <c r="E3035" t="s">
        <v>68</v>
      </c>
      <c r="F3035" s="4">
        <v>45644</v>
      </c>
      <c r="G3035" t="s">
        <v>83</v>
      </c>
      <c r="H3035" t="s">
        <v>21</v>
      </c>
      <c r="I3035" t="s">
        <v>22</v>
      </c>
      <c r="J3035">
        <v>391654</v>
      </c>
      <c r="K3035" t="s">
        <v>31</v>
      </c>
      <c r="L3035">
        <f t="shared" si="142"/>
        <v>2024</v>
      </c>
      <c r="M3035">
        <f t="shared" si="143"/>
        <v>12</v>
      </c>
      <c r="Q3035" t="str">
        <f t="shared" si="141"/>
        <v>High Loss</v>
      </c>
    </row>
    <row r="3036" spans="1:17">
      <c r="A3036" t="s">
        <v>5552</v>
      </c>
      <c r="B3036" t="s">
        <v>1734</v>
      </c>
      <c r="C3036" t="s">
        <v>142</v>
      </c>
      <c r="D3036" t="s">
        <v>214</v>
      </c>
      <c r="E3036" t="s">
        <v>68</v>
      </c>
      <c r="F3036" s="4">
        <v>45058</v>
      </c>
      <c r="G3036" t="s">
        <v>20</v>
      </c>
      <c r="H3036" t="s">
        <v>38</v>
      </c>
      <c r="I3036" t="s">
        <v>39</v>
      </c>
      <c r="J3036">
        <v>25400</v>
      </c>
      <c r="K3036" t="s">
        <v>23</v>
      </c>
      <c r="L3036">
        <f t="shared" si="142"/>
        <v>2023</v>
      </c>
      <c r="M3036">
        <f t="shared" si="143"/>
        <v>5</v>
      </c>
      <c r="Q3036" t="str">
        <f t="shared" si="141"/>
        <v>Low Loss</v>
      </c>
    </row>
    <row r="3037" spans="1:17">
      <c r="A3037" t="s">
        <v>5553</v>
      </c>
      <c r="B3037" t="s">
        <v>5554</v>
      </c>
      <c r="C3037" t="s">
        <v>1378</v>
      </c>
      <c r="D3037" t="s">
        <v>107</v>
      </c>
      <c r="E3037" t="s">
        <v>63</v>
      </c>
      <c r="F3037" s="4">
        <v>45541</v>
      </c>
      <c r="G3037" t="s">
        <v>28</v>
      </c>
      <c r="H3037" t="s">
        <v>38</v>
      </c>
      <c r="I3037" t="s">
        <v>74</v>
      </c>
      <c r="J3037">
        <v>479462</v>
      </c>
      <c r="K3037" t="s">
        <v>31</v>
      </c>
      <c r="L3037">
        <f t="shared" si="142"/>
        <v>2024</v>
      </c>
      <c r="M3037">
        <f t="shared" si="143"/>
        <v>9</v>
      </c>
      <c r="Q3037" t="str">
        <f t="shared" si="141"/>
        <v>High Loss</v>
      </c>
    </row>
    <row r="3038" spans="1:17">
      <c r="A3038" t="s">
        <v>5555</v>
      </c>
      <c r="B3038" t="s">
        <v>2191</v>
      </c>
      <c r="C3038" t="s">
        <v>1567</v>
      </c>
      <c r="D3038" t="s">
        <v>131</v>
      </c>
      <c r="E3038" t="s">
        <v>36</v>
      </c>
      <c r="F3038" s="4">
        <v>45428</v>
      </c>
      <c r="G3038" t="s">
        <v>83</v>
      </c>
      <c r="H3038" t="s">
        <v>38</v>
      </c>
      <c r="I3038" t="s">
        <v>30</v>
      </c>
      <c r="J3038">
        <v>189473</v>
      </c>
      <c r="K3038" t="s">
        <v>31</v>
      </c>
      <c r="L3038">
        <f t="shared" si="142"/>
        <v>2024</v>
      </c>
      <c r="M3038">
        <f t="shared" si="143"/>
        <v>5</v>
      </c>
      <c r="Q3038" t="str">
        <f t="shared" si="141"/>
        <v>Low Loss</v>
      </c>
    </row>
    <row r="3039" spans="1:17">
      <c r="A3039" t="s">
        <v>5556</v>
      </c>
      <c r="B3039" t="s">
        <v>5557</v>
      </c>
      <c r="C3039" t="s">
        <v>1257</v>
      </c>
      <c r="D3039" t="s">
        <v>73</v>
      </c>
      <c r="E3039" t="s">
        <v>63</v>
      </c>
      <c r="F3039" s="4">
        <v>45319</v>
      </c>
      <c r="G3039" t="s">
        <v>37</v>
      </c>
      <c r="H3039" t="s">
        <v>38</v>
      </c>
      <c r="I3039" t="s">
        <v>30</v>
      </c>
      <c r="J3039">
        <v>69623</v>
      </c>
      <c r="K3039" t="s">
        <v>31</v>
      </c>
      <c r="L3039">
        <f t="shared" si="142"/>
        <v>2024</v>
      </c>
      <c r="M3039">
        <f t="shared" si="143"/>
        <v>1</v>
      </c>
      <c r="Q3039" t="str">
        <f t="shared" si="141"/>
        <v>Low Loss</v>
      </c>
    </row>
    <row r="3040" spans="1:17">
      <c r="A3040" t="s">
        <v>5558</v>
      </c>
      <c r="B3040" t="s">
        <v>557</v>
      </c>
      <c r="C3040" t="s">
        <v>1179</v>
      </c>
      <c r="D3040" t="s">
        <v>423</v>
      </c>
      <c r="E3040" t="s">
        <v>63</v>
      </c>
      <c r="F3040" s="4">
        <v>45277</v>
      </c>
      <c r="G3040" t="s">
        <v>83</v>
      </c>
      <c r="H3040" t="s">
        <v>38</v>
      </c>
      <c r="I3040" t="s">
        <v>30</v>
      </c>
      <c r="J3040">
        <v>177729</v>
      </c>
      <c r="K3040" t="s">
        <v>31</v>
      </c>
      <c r="L3040">
        <f t="shared" si="142"/>
        <v>2023</v>
      </c>
      <c r="M3040">
        <f t="shared" si="143"/>
        <v>12</v>
      </c>
      <c r="Q3040" t="str">
        <f t="shared" si="141"/>
        <v>Low Loss</v>
      </c>
    </row>
    <row r="3041" spans="1:17">
      <c r="A3041" t="s">
        <v>5559</v>
      </c>
      <c r="B3041" t="s">
        <v>5560</v>
      </c>
      <c r="C3041" t="s">
        <v>645</v>
      </c>
      <c r="D3041" t="s">
        <v>284</v>
      </c>
      <c r="E3041" t="s">
        <v>63</v>
      </c>
      <c r="F3041" s="4">
        <v>45239</v>
      </c>
      <c r="G3041" t="s">
        <v>28</v>
      </c>
      <c r="H3041" t="s">
        <v>38</v>
      </c>
      <c r="I3041" t="s">
        <v>30</v>
      </c>
      <c r="J3041">
        <v>370858</v>
      </c>
      <c r="K3041" t="s">
        <v>31</v>
      </c>
      <c r="L3041">
        <f t="shared" si="142"/>
        <v>2023</v>
      </c>
      <c r="M3041">
        <f t="shared" si="143"/>
        <v>11</v>
      </c>
      <c r="Q3041" t="str">
        <f t="shared" si="141"/>
        <v>High Loss</v>
      </c>
    </row>
    <row r="3042" spans="1:17">
      <c r="A3042" t="s">
        <v>5561</v>
      </c>
      <c r="B3042" t="s">
        <v>4298</v>
      </c>
      <c r="C3042" t="s">
        <v>1070</v>
      </c>
      <c r="D3042" t="s">
        <v>202</v>
      </c>
      <c r="E3042" t="s">
        <v>88</v>
      </c>
      <c r="F3042" s="4">
        <v>45796</v>
      </c>
      <c r="G3042" t="s">
        <v>83</v>
      </c>
      <c r="H3042" t="s">
        <v>38</v>
      </c>
      <c r="I3042" t="s">
        <v>30</v>
      </c>
      <c r="J3042">
        <v>403736</v>
      </c>
      <c r="K3042" t="s">
        <v>23</v>
      </c>
      <c r="L3042">
        <f t="shared" si="142"/>
        <v>2025</v>
      </c>
      <c r="M3042">
        <f t="shared" si="143"/>
        <v>5</v>
      </c>
      <c r="Q3042" t="str">
        <f t="shared" si="141"/>
        <v>High Loss</v>
      </c>
    </row>
    <row r="3043" spans="1:17">
      <c r="A3043" t="s">
        <v>5562</v>
      </c>
      <c r="B3043" t="s">
        <v>1775</v>
      </c>
      <c r="C3043" t="s">
        <v>1776</v>
      </c>
      <c r="D3043" t="s">
        <v>298</v>
      </c>
      <c r="E3043" t="s">
        <v>68</v>
      </c>
      <c r="F3043" s="4">
        <v>45831</v>
      </c>
      <c r="G3043" t="s">
        <v>37</v>
      </c>
      <c r="H3043" t="s">
        <v>21</v>
      </c>
      <c r="I3043" t="s">
        <v>22</v>
      </c>
      <c r="J3043">
        <v>23871</v>
      </c>
      <c r="K3043" t="s">
        <v>23</v>
      </c>
      <c r="L3043">
        <f t="shared" si="142"/>
        <v>2025</v>
      </c>
      <c r="M3043">
        <f t="shared" si="143"/>
        <v>6</v>
      </c>
      <c r="Q3043" t="str">
        <f t="shared" si="141"/>
        <v>Low Loss</v>
      </c>
    </row>
    <row r="3044" spans="1:17">
      <c r="A3044" t="s">
        <v>5563</v>
      </c>
      <c r="B3044" t="s">
        <v>5564</v>
      </c>
      <c r="C3044" t="s">
        <v>1447</v>
      </c>
      <c r="D3044" t="s">
        <v>52</v>
      </c>
      <c r="E3044" t="s">
        <v>58</v>
      </c>
      <c r="F3044" s="4">
        <v>45231</v>
      </c>
      <c r="G3044" t="s">
        <v>37</v>
      </c>
      <c r="H3044" t="s">
        <v>21</v>
      </c>
      <c r="I3044" t="s">
        <v>74</v>
      </c>
      <c r="J3044">
        <v>40012</v>
      </c>
      <c r="K3044" t="s">
        <v>31</v>
      </c>
      <c r="L3044">
        <f t="shared" si="142"/>
        <v>2023</v>
      </c>
      <c r="M3044">
        <f t="shared" si="143"/>
        <v>11</v>
      </c>
      <c r="Q3044" t="str">
        <f t="shared" si="141"/>
        <v>Low Loss</v>
      </c>
    </row>
    <row r="3045" spans="1:17">
      <c r="A3045" t="s">
        <v>5565</v>
      </c>
      <c r="B3045" t="s">
        <v>5566</v>
      </c>
      <c r="C3045" t="s">
        <v>276</v>
      </c>
      <c r="D3045" t="s">
        <v>111</v>
      </c>
      <c r="E3045" t="s">
        <v>58</v>
      </c>
      <c r="F3045" s="4">
        <v>45960</v>
      </c>
      <c r="G3045" t="s">
        <v>83</v>
      </c>
      <c r="H3045" t="s">
        <v>38</v>
      </c>
      <c r="I3045" t="s">
        <v>22</v>
      </c>
      <c r="J3045">
        <v>9646</v>
      </c>
      <c r="K3045" t="s">
        <v>31</v>
      </c>
      <c r="L3045">
        <f t="shared" si="142"/>
        <v>2025</v>
      </c>
      <c r="M3045">
        <f t="shared" si="143"/>
        <v>10</v>
      </c>
      <c r="Q3045" t="str">
        <f t="shared" si="141"/>
        <v>Low Loss</v>
      </c>
    </row>
    <row r="3046" spans="1:17">
      <c r="A3046" t="s">
        <v>5567</v>
      </c>
      <c r="B3046" t="s">
        <v>5568</v>
      </c>
      <c r="C3046" t="s">
        <v>77</v>
      </c>
      <c r="D3046" t="s">
        <v>248</v>
      </c>
      <c r="E3046" t="s">
        <v>88</v>
      </c>
      <c r="F3046" s="4">
        <v>45050</v>
      </c>
      <c r="G3046" t="s">
        <v>28</v>
      </c>
      <c r="H3046" t="s">
        <v>21</v>
      </c>
      <c r="I3046" t="s">
        <v>30</v>
      </c>
      <c r="J3046">
        <v>465363</v>
      </c>
      <c r="K3046" t="s">
        <v>31</v>
      </c>
      <c r="L3046">
        <f t="shared" si="142"/>
        <v>2023</v>
      </c>
      <c r="M3046">
        <f t="shared" si="143"/>
        <v>5</v>
      </c>
      <c r="Q3046" t="str">
        <f t="shared" ref="Q3046:Q3109" si="144">IF(J3046&gt;250000,"High Loss","Low Loss")</f>
        <v>High Loss</v>
      </c>
    </row>
    <row r="3047" spans="1:17">
      <c r="A3047" t="s">
        <v>5569</v>
      </c>
      <c r="B3047" t="s">
        <v>5570</v>
      </c>
      <c r="C3047" t="s">
        <v>812</v>
      </c>
      <c r="D3047" t="s">
        <v>206</v>
      </c>
      <c r="E3047" t="s">
        <v>58</v>
      </c>
      <c r="F3047" s="4">
        <v>45398</v>
      </c>
      <c r="G3047" t="s">
        <v>37</v>
      </c>
      <c r="H3047" t="s">
        <v>38</v>
      </c>
      <c r="I3047" t="s">
        <v>30</v>
      </c>
      <c r="J3047">
        <v>333519</v>
      </c>
      <c r="K3047" t="s">
        <v>31</v>
      </c>
      <c r="L3047">
        <f t="shared" si="142"/>
        <v>2024</v>
      </c>
      <c r="M3047">
        <f t="shared" si="143"/>
        <v>4</v>
      </c>
      <c r="Q3047" t="str">
        <f t="shared" si="144"/>
        <v>High Loss</v>
      </c>
    </row>
    <row r="3048" spans="1:17">
      <c r="A3048" t="s">
        <v>5571</v>
      </c>
      <c r="B3048" t="s">
        <v>4439</v>
      </c>
      <c r="C3048" t="s">
        <v>106</v>
      </c>
      <c r="D3048" t="s">
        <v>151</v>
      </c>
      <c r="E3048" t="s">
        <v>68</v>
      </c>
      <c r="F3048" s="4">
        <v>45224</v>
      </c>
      <c r="G3048" t="s">
        <v>83</v>
      </c>
      <c r="H3048" t="s">
        <v>38</v>
      </c>
      <c r="I3048" t="s">
        <v>30</v>
      </c>
      <c r="J3048">
        <v>247318</v>
      </c>
      <c r="K3048" t="s">
        <v>23</v>
      </c>
      <c r="L3048">
        <f t="shared" si="142"/>
        <v>2023</v>
      </c>
      <c r="M3048">
        <f t="shared" si="143"/>
        <v>10</v>
      </c>
      <c r="Q3048" t="str">
        <f t="shared" si="144"/>
        <v>Low Loss</v>
      </c>
    </row>
    <row r="3049" spans="1:17">
      <c r="A3049" t="s">
        <v>5572</v>
      </c>
      <c r="B3049" t="s">
        <v>5573</v>
      </c>
      <c r="C3049" t="s">
        <v>388</v>
      </c>
      <c r="D3049" t="s">
        <v>734</v>
      </c>
      <c r="E3049" t="s">
        <v>97</v>
      </c>
      <c r="F3049" s="4">
        <v>44930</v>
      </c>
      <c r="G3049" t="s">
        <v>20</v>
      </c>
      <c r="H3049" t="s">
        <v>21</v>
      </c>
      <c r="I3049" t="s">
        <v>30</v>
      </c>
      <c r="J3049">
        <v>438821</v>
      </c>
      <c r="K3049" t="s">
        <v>31</v>
      </c>
      <c r="L3049">
        <f t="shared" si="142"/>
        <v>2023</v>
      </c>
      <c r="M3049">
        <f t="shared" si="143"/>
        <v>1</v>
      </c>
      <c r="Q3049" t="str">
        <f t="shared" si="144"/>
        <v>High Loss</v>
      </c>
    </row>
    <row r="3050" spans="1:17">
      <c r="A3050" t="s">
        <v>5574</v>
      </c>
      <c r="B3050" t="s">
        <v>3149</v>
      </c>
      <c r="C3050" t="s">
        <v>226</v>
      </c>
      <c r="D3050" t="s">
        <v>322</v>
      </c>
      <c r="E3050" t="s">
        <v>68</v>
      </c>
      <c r="F3050" s="4">
        <v>45244</v>
      </c>
      <c r="G3050" t="s">
        <v>28</v>
      </c>
      <c r="H3050" t="s">
        <v>38</v>
      </c>
      <c r="I3050" t="s">
        <v>30</v>
      </c>
      <c r="J3050">
        <v>196352</v>
      </c>
      <c r="K3050" t="s">
        <v>31</v>
      </c>
      <c r="L3050">
        <f t="shared" si="142"/>
        <v>2023</v>
      </c>
      <c r="M3050">
        <f t="shared" si="143"/>
        <v>11</v>
      </c>
      <c r="Q3050" t="str">
        <f t="shared" si="144"/>
        <v>Low Loss</v>
      </c>
    </row>
    <row r="3051" spans="1:17">
      <c r="A3051" t="s">
        <v>5575</v>
      </c>
      <c r="B3051" t="s">
        <v>2639</v>
      </c>
      <c r="C3051" t="s">
        <v>614</v>
      </c>
      <c r="D3051" t="s">
        <v>284</v>
      </c>
      <c r="E3051" t="s">
        <v>88</v>
      </c>
      <c r="F3051" s="4">
        <v>45692</v>
      </c>
      <c r="G3051" t="s">
        <v>37</v>
      </c>
      <c r="H3051" t="s">
        <v>29</v>
      </c>
      <c r="I3051" t="s">
        <v>22</v>
      </c>
      <c r="J3051">
        <v>101462</v>
      </c>
      <c r="K3051" t="s">
        <v>23</v>
      </c>
      <c r="L3051">
        <f t="shared" si="142"/>
        <v>2025</v>
      </c>
      <c r="M3051">
        <f t="shared" si="143"/>
        <v>2</v>
      </c>
      <c r="Q3051" t="str">
        <f t="shared" si="144"/>
        <v>Low Loss</v>
      </c>
    </row>
    <row r="3052" spans="1:17">
      <c r="A3052" t="s">
        <v>5576</v>
      </c>
      <c r="B3052" t="s">
        <v>5456</v>
      </c>
      <c r="C3052" t="s">
        <v>1458</v>
      </c>
      <c r="D3052" t="s">
        <v>202</v>
      </c>
      <c r="E3052" t="s">
        <v>19</v>
      </c>
      <c r="F3052" s="4">
        <v>45159</v>
      </c>
      <c r="G3052" t="s">
        <v>28</v>
      </c>
      <c r="H3052" t="s">
        <v>21</v>
      </c>
      <c r="I3052" t="s">
        <v>30</v>
      </c>
      <c r="J3052">
        <v>274273</v>
      </c>
      <c r="K3052" t="s">
        <v>31</v>
      </c>
      <c r="L3052">
        <f t="shared" si="142"/>
        <v>2023</v>
      </c>
      <c r="M3052">
        <f t="shared" si="143"/>
        <v>8</v>
      </c>
      <c r="Q3052" t="str">
        <f t="shared" si="144"/>
        <v>High Loss</v>
      </c>
    </row>
    <row r="3053" spans="1:17">
      <c r="A3053" t="s">
        <v>5577</v>
      </c>
      <c r="B3053" t="s">
        <v>2164</v>
      </c>
      <c r="C3053" t="s">
        <v>385</v>
      </c>
      <c r="D3053" t="s">
        <v>143</v>
      </c>
      <c r="E3053" t="s">
        <v>97</v>
      </c>
      <c r="F3053" s="4">
        <v>45049</v>
      </c>
      <c r="G3053" t="s">
        <v>20</v>
      </c>
      <c r="H3053" t="s">
        <v>21</v>
      </c>
      <c r="I3053" t="s">
        <v>30</v>
      </c>
      <c r="J3053">
        <v>124868</v>
      </c>
      <c r="K3053" t="s">
        <v>31</v>
      </c>
      <c r="L3053">
        <f t="shared" si="142"/>
        <v>2023</v>
      </c>
      <c r="M3053">
        <f t="shared" si="143"/>
        <v>5</v>
      </c>
      <c r="Q3053" t="str">
        <f t="shared" si="144"/>
        <v>Low Loss</v>
      </c>
    </row>
    <row r="3054" spans="1:17">
      <c r="A3054" t="s">
        <v>5578</v>
      </c>
      <c r="B3054" t="s">
        <v>5579</v>
      </c>
      <c r="C3054" t="s">
        <v>86</v>
      </c>
      <c r="D3054" t="s">
        <v>662</v>
      </c>
      <c r="E3054" t="s">
        <v>63</v>
      </c>
      <c r="F3054" s="4">
        <v>45571</v>
      </c>
      <c r="G3054" t="s">
        <v>28</v>
      </c>
      <c r="H3054" t="s">
        <v>21</v>
      </c>
      <c r="I3054" t="s">
        <v>74</v>
      </c>
      <c r="J3054">
        <v>195192</v>
      </c>
      <c r="K3054" t="s">
        <v>23</v>
      </c>
      <c r="L3054">
        <f t="shared" si="142"/>
        <v>2024</v>
      </c>
      <c r="M3054">
        <f t="shared" si="143"/>
        <v>10</v>
      </c>
      <c r="Q3054" t="str">
        <f t="shared" si="144"/>
        <v>Low Loss</v>
      </c>
    </row>
    <row r="3055" spans="1:17">
      <c r="A3055" t="s">
        <v>5580</v>
      </c>
      <c r="B3055" t="s">
        <v>5581</v>
      </c>
      <c r="C3055" t="s">
        <v>150</v>
      </c>
      <c r="D3055" t="s">
        <v>62</v>
      </c>
      <c r="E3055" t="s">
        <v>19</v>
      </c>
      <c r="F3055" s="4">
        <v>45921</v>
      </c>
      <c r="G3055" t="s">
        <v>37</v>
      </c>
      <c r="H3055" t="s">
        <v>38</v>
      </c>
      <c r="I3055" t="s">
        <v>30</v>
      </c>
      <c r="J3055">
        <v>132457</v>
      </c>
      <c r="K3055" t="s">
        <v>31</v>
      </c>
      <c r="L3055">
        <f t="shared" si="142"/>
        <v>2025</v>
      </c>
      <c r="M3055">
        <f t="shared" si="143"/>
        <v>9</v>
      </c>
      <c r="Q3055" t="str">
        <f t="shared" si="144"/>
        <v>Low Loss</v>
      </c>
    </row>
    <row r="3056" spans="1:17">
      <c r="A3056" t="s">
        <v>5582</v>
      </c>
      <c r="B3056" t="s">
        <v>5583</v>
      </c>
      <c r="C3056" t="s">
        <v>413</v>
      </c>
      <c r="D3056" t="s">
        <v>521</v>
      </c>
      <c r="E3056" t="s">
        <v>19</v>
      </c>
      <c r="F3056" s="4">
        <v>46007</v>
      </c>
      <c r="G3056" t="s">
        <v>37</v>
      </c>
      <c r="H3056" t="s">
        <v>21</v>
      </c>
      <c r="I3056" t="s">
        <v>30</v>
      </c>
      <c r="J3056">
        <v>367949</v>
      </c>
      <c r="K3056" t="s">
        <v>23</v>
      </c>
      <c r="L3056">
        <f t="shared" si="142"/>
        <v>2025</v>
      </c>
      <c r="M3056">
        <f t="shared" si="143"/>
        <v>12</v>
      </c>
      <c r="Q3056" t="str">
        <f t="shared" si="144"/>
        <v>High Loss</v>
      </c>
    </row>
    <row r="3057" spans="1:17">
      <c r="A3057" t="s">
        <v>5584</v>
      </c>
      <c r="B3057" t="s">
        <v>5585</v>
      </c>
      <c r="C3057" t="s">
        <v>346</v>
      </c>
      <c r="D3057" t="s">
        <v>259</v>
      </c>
      <c r="E3057" t="s">
        <v>97</v>
      </c>
      <c r="F3057" s="4">
        <v>45540</v>
      </c>
      <c r="G3057" t="s">
        <v>20</v>
      </c>
      <c r="H3057" t="s">
        <v>21</v>
      </c>
      <c r="I3057" t="s">
        <v>30</v>
      </c>
      <c r="J3057">
        <v>45369</v>
      </c>
      <c r="K3057" t="s">
        <v>31</v>
      </c>
      <c r="L3057">
        <f t="shared" si="142"/>
        <v>2024</v>
      </c>
      <c r="M3057">
        <f t="shared" si="143"/>
        <v>9</v>
      </c>
      <c r="Q3057" t="str">
        <f t="shared" si="144"/>
        <v>Low Loss</v>
      </c>
    </row>
    <row r="3058" spans="1:17">
      <c r="A3058" t="s">
        <v>5586</v>
      </c>
      <c r="B3058" t="s">
        <v>352</v>
      </c>
      <c r="C3058" t="s">
        <v>287</v>
      </c>
      <c r="D3058" t="s">
        <v>177</v>
      </c>
      <c r="E3058" t="s">
        <v>88</v>
      </c>
      <c r="F3058" s="4">
        <v>45247</v>
      </c>
      <c r="G3058" t="s">
        <v>83</v>
      </c>
      <c r="H3058" t="s">
        <v>38</v>
      </c>
      <c r="I3058" t="s">
        <v>30</v>
      </c>
      <c r="J3058">
        <v>301359</v>
      </c>
      <c r="K3058" t="s">
        <v>31</v>
      </c>
      <c r="L3058">
        <f t="shared" si="142"/>
        <v>2023</v>
      </c>
      <c r="M3058">
        <f t="shared" si="143"/>
        <v>11</v>
      </c>
      <c r="Q3058" t="str">
        <f t="shared" si="144"/>
        <v>High Loss</v>
      </c>
    </row>
    <row r="3059" spans="1:17">
      <c r="A3059" t="s">
        <v>5587</v>
      </c>
      <c r="B3059" t="s">
        <v>5588</v>
      </c>
      <c r="C3059" t="s">
        <v>553</v>
      </c>
      <c r="D3059" t="s">
        <v>298</v>
      </c>
      <c r="E3059" t="s">
        <v>97</v>
      </c>
      <c r="F3059" s="4">
        <v>45178</v>
      </c>
      <c r="G3059" t="s">
        <v>37</v>
      </c>
      <c r="H3059" t="s">
        <v>38</v>
      </c>
      <c r="I3059" t="s">
        <v>30</v>
      </c>
      <c r="J3059">
        <v>407268</v>
      </c>
      <c r="K3059" t="s">
        <v>31</v>
      </c>
      <c r="L3059">
        <f t="shared" si="142"/>
        <v>2023</v>
      </c>
      <c r="M3059">
        <f t="shared" si="143"/>
        <v>9</v>
      </c>
      <c r="Q3059" t="str">
        <f t="shared" si="144"/>
        <v>High Loss</v>
      </c>
    </row>
    <row r="3060" spans="1:17">
      <c r="A3060" t="s">
        <v>5589</v>
      </c>
      <c r="B3060" t="s">
        <v>3031</v>
      </c>
      <c r="C3060" t="s">
        <v>1908</v>
      </c>
      <c r="D3060" t="s">
        <v>382</v>
      </c>
      <c r="E3060" t="s">
        <v>58</v>
      </c>
      <c r="F3060" s="4">
        <v>45917</v>
      </c>
      <c r="G3060" t="s">
        <v>37</v>
      </c>
      <c r="H3060" t="s">
        <v>38</v>
      </c>
      <c r="I3060" t="s">
        <v>74</v>
      </c>
      <c r="J3060">
        <v>472989</v>
      </c>
      <c r="K3060" t="s">
        <v>31</v>
      </c>
      <c r="L3060">
        <f t="shared" si="142"/>
        <v>2025</v>
      </c>
      <c r="M3060">
        <f t="shared" si="143"/>
        <v>9</v>
      </c>
      <c r="Q3060" t="str">
        <f t="shared" si="144"/>
        <v>High Loss</v>
      </c>
    </row>
    <row r="3061" spans="1:17">
      <c r="A3061" t="s">
        <v>5590</v>
      </c>
      <c r="B3061" t="s">
        <v>2759</v>
      </c>
      <c r="C3061" t="s">
        <v>701</v>
      </c>
      <c r="D3061" t="s">
        <v>27</v>
      </c>
      <c r="E3061" t="s">
        <v>19</v>
      </c>
      <c r="F3061" s="4">
        <v>45930</v>
      </c>
      <c r="G3061" t="s">
        <v>37</v>
      </c>
      <c r="H3061" t="s">
        <v>29</v>
      </c>
      <c r="I3061" t="s">
        <v>39</v>
      </c>
      <c r="J3061">
        <v>262210</v>
      </c>
      <c r="K3061" t="s">
        <v>31</v>
      </c>
      <c r="L3061">
        <f t="shared" si="142"/>
        <v>2025</v>
      </c>
      <c r="M3061">
        <f t="shared" si="143"/>
        <v>9</v>
      </c>
      <c r="Q3061" t="str">
        <f t="shared" si="144"/>
        <v>High Loss</v>
      </c>
    </row>
    <row r="3062" spans="1:17">
      <c r="A3062" t="s">
        <v>5591</v>
      </c>
      <c r="B3062" t="s">
        <v>4822</v>
      </c>
      <c r="C3062" t="s">
        <v>1211</v>
      </c>
      <c r="D3062" t="s">
        <v>189</v>
      </c>
      <c r="E3062" t="s">
        <v>88</v>
      </c>
      <c r="F3062" s="4">
        <v>45911</v>
      </c>
      <c r="G3062" t="s">
        <v>28</v>
      </c>
      <c r="H3062" t="s">
        <v>21</v>
      </c>
      <c r="I3062" t="s">
        <v>74</v>
      </c>
      <c r="J3062">
        <v>450428</v>
      </c>
      <c r="K3062" t="s">
        <v>23</v>
      </c>
      <c r="L3062">
        <f t="shared" si="142"/>
        <v>2025</v>
      </c>
      <c r="M3062">
        <f t="shared" si="143"/>
        <v>9</v>
      </c>
      <c r="Q3062" t="str">
        <f t="shared" si="144"/>
        <v>High Loss</v>
      </c>
    </row>
    <row r="3063" spans="1:17">
      <c r="A3063" t="s">
        <v>5592</v>
      </c>
      <c r="B3063" t="s">
        <v>1755</v>
      </c>
      <c r="C3063" t="s">
        <v>2030</v>
      </c>
      <c r="D3063" t="s">
        <v>423</v>
      </c>
      <c r="E3063" t="s">
        <v>97</v>
      </c>
      <c r="F3063" s="4">
        <v>45314</v>
      </c>
      <c r="G3063" t="s">
        <v>37</v>
      </c>
      <c r="H3063" t="s">
        <v>21</v>
      </c>
      <c r="I3063" t="s">
        <v>39</v>
      </c>
      <c r="J3063">
        <v>431863</v>
      </c>
      <c r="K3063" t="s">
        <v>31</v>
      </c>
      <c r="L3063">
        <f t="shared" si="142"/>
        <v>2024</v>
      </c>
      <c r="M3063">
        <f t="shared" si="143"/>
        <v>1</v>
      </c>
      <c r="Q3063" t="str">
        <f t="shared" si="144"/>
        <v>High Loss</v>
      </c>
    </row>
    <row r="3064" spans="1:17">
      <c r="A3064" t="s">
        <v>5593</v>
      </c>
      <c r="B3064" t="s">
        <v>5594</v>
      </c>
      <c r="C3064" t="s">
        <v>2712</v>
      </c>
      <c r="D3064" t="s">
        <v>103</v>
      </c>
      <c r="E3064" t="s">
        <v>36</v>
      </c>
      <c r="F3064" s="4">
        <v>45242</v>
      </c>
      <c r="G3064" t="s">
        <v>83</v>
      </c>
      <c r="H3064" t="s">
        <v>29</v>
      </c>
      <c r="I3064" t="s">
        <v>30</v>
      </c>
      <c r="J3064">
        <v>248127</v>
      </c>
      <c r="K3064" t="s">
        <v>31</v>
      </c>
      <c r="L3064">
        <f t="shared" si="142"/>
        <v>2023</v>
      </c>
      <c r="M3064">
        <f t="shared" si="143"/>
        <v>11</v>
      </c>
      <c r="Q3064" t="str">
        <f t="shared" si="144"/>
        <v>Low Loss</v>
      </c>
    </row>
    <row r="3065" spans="1:17">
      <c r="A3065" t="s">
        <v>5595</v>
      </c>
      <c r="B3065" t="s">
        <v>2084</v>
      </c>
      <c r="C3065" t="s">
        <v>704</v>
      </c>
      <c r="D3065" t="s">
        <v>73</v>
      </c>
      <c r="E3065" t="s">
        <v>68</v>
      </c>
      <c r="F3065" s="4">
        <v>45879</v>
      </c>
      <c r="G3065" t="s">
        <v>20</v>
      </c>
      <c r="H3065" t="s">
        <v>38</v>
      </c>
      <c r="I3065" t="s">
        <v>30</v>
      </c>
      <c r="J3065">
        <v>23928</v>
      </c>
      <c r="K3065" t="s">
        <v>23</v>
      </c>
      <c r="L3065">
        <f t="shared" si="142"/>
        <v>2025</v>
      </c>
      <c r="M3065">
        <f t="shared" si="143"/>
        <v>8</v>
      </c>
      <c r="Q3065" t="str">
        <f t="shared" si="144"/>
        <v>Low Loss</v>
      </c>
    </row>
    <row r="3066" spans="1:17">
      <c r="A3066" t="s">
        <v>5596</v>
      </c>
      <c r="B3066" t="s">
        <v>5597</v>
      </c>
      <c r="C3066" t="s">
        <v>1161</v>
      </c>
      <c r="D3066" t="s">
        <v>57</v>
      </c>
      <c r="E3066" t="s">
        <v>68</v>
      </c>
      <c r="F3066" s="4">
        <v>45362</v>
      </c>
      <c r="G3066" t="s">
        <v>83</v>
      </c>
      <c r="H3066" t="s">
        <v>38</v>
      </c>
      <c r="I3066" t="s">
        <v>30</v>
      </c>
      <c r="J3066">
        <v>470358</v>
      </c>
      <c r="K3066" t="s">
        <v>31</v>
      </c>
      <c r="L3066">
        <f t="shared" si="142"/>
        <v>2024</v>
      </c>
      <c r="M3066">
        <f t="shared" si="143"/>
        <v>3</v>
      </c>
      <c r="Q3066" t="str">
        <f t="shared" si="144"/>
        <v>High Loss</v>
      </c>
    </row>
    <row r="3067" spans="1:17">
      <c r="A3067" t="s">
        <v>5598</v>
      </c>
      <c r="B3067" t="s">
        <v>5430</v>
      </c>
      <c r="C3067" t="s">
        <v>441</v>
      </c>
      <c r="D3067" t="s">
        <v>82</v>
      </c>
      <c r="E3067" t="s">
        <v>36</v>
      </c>
      <c r="F3067" s="4">
        <v>45896</v>
      </c>
      <c r="G3067" t="s">
        <v>28</v>
      </c>
      <c r="H3067" t="s">
        <v>21</v>
      </c>
      <c r="I3067" t="s">
        <v>74</v>
      </c>
      <c r="J3067">
        <v>450384</v>
      </c>
      <c r="K3067" t="s">
        <v>23</v>
      </c>
      <c r="L3067">
        <f t="shared" si="142"/>
        <v>2025</v>
      </c>
      <c r="M3067">
        <f t="shared" si="143"/>
        <v>8</v>
      </c>
      <c r="Q3067" t="str">
        <f t="shared" si="144"/>
        <v>High Loss</v>
      </c>
    </row>
    <row r="3068" spans="1:17">
      <c r="A3068" t="s">
        <v>5599</v>
      </c>
      <c r="B3068" t="s">
        <v>4619</v>
      </c>
      <c r="C3068" t="s">
        <v>1378</v>
      </c>
      <c r="D3068" t="s">
        <v>714</v>
      </c>
      <c r="E3068" t="s">
        <v>19</v>
      </c>
      <c r="F3068" s="4">
        <v>45976</v>
      </c>
      <c r="G3068" t="s">
        <v>20</v>
      </c>
      <c r="H3068" t="s">
        <v>29</v>
      </c>
      <c r="I3068" t="s">
        <v>74</v>
      </c>
      <c r="J3068">
        <v>343060</v>
      </c>
      <c r="K3068" t="s">
        <v>31</v>
      </c>
      <c r="L3068">
        <f t="shared" si="142"/>
        <v>2025</v>
      </c>
      <c r="M3068">
        <f t="shared" si="143"/>
        <v>11</v>
      </c>
      <c r="Q3068" t="str">
        <f t="shared" si="144"/>
        <v>High Loss</v>
      </c>
    </row>
    <row r="3069" spans="1:17">
      <c r="A3069" t="s">
        <v>5600</v>
      </c>
      <c r="B3069" t="s">
        <v>5601</v>
      </c>
      <c r="C3069" t="s">
        <v>1709</v>
      </c>
      <c r="D3069" t="s">
        <v>521</v>
      </c>
      <c r="E3069" t="s">
        <v>36</v>
      </c>
      <c r="F3069" s="4">
        <v>45708</v>
      </c>
      <c r="G3069" t="s">
        <v>28</v>
      </c>
      <c r="H3069" t="s">
        <v>21</v>
      </c>
      <c r="I3069" t="s">
        <v>39</v>
      </c>
      <c r="J3069">
        <v>339597</v>
      </c>
      <c r="K3069" t="s">
        <v>23</v>
      </c>
      <c r="L3069">
        <f t="shared" si="142"/>
        <v>2025</v>
      </c>
      <c r="M3069">
        <f t="shared" si="143"/>
        <v>2</v>
      </c>
      <c r="Q3069" t="str">
        <f t="shared" si="144"/>
        <v>High Loss</v>
      </c>
    </row>
    <row r="3070" spans="1:17">
      <c r="A3070" t="s">
        <v>5602</v>
      </c>
      <c r="B3070" t="s">
        <v>5603</v>
      </c>
      <c r="C3070" t="s">
        <v>1358</v>
      </c>
      <c r="D3070" t="s">
        <v>423</v>
      </c>
      <c r="E3070" t="s">
        <v>68</v>
      </c>
      <c r="F3070" s="4">
        <v>45616</v>
      </c>
      <c r="G3070" t="s">
        <v>28</v>
      </c>
      <c r="H3070" t="s">
        <v>38</v>
      </c>
      <c r="I3070" t="s">
        <v>30</v>
      </c>
      <c r="J3070">
        <v>464450</v>
      </c>
      <c r="K3070" t="s">
        <v>31</v>
      </c>
      <c r="L3070">
        <f t="shared" si="142"/>
        <v>2024</v>
      </c>
      <c r="M3070">
        <f t="shared" si="143"/>
        <v>11</v>
      </c>
      <c r="Q3070" t="str">
        <f t="shared" si="144"/>
        <v>High Loss</v>
      </c>
    </row>
    <row r="3071" spans="1:17">
      <c r="A3071" t="s">
        <v>5604</v>
      </c>
      <c r="B3071" t="s">
        <v>3272</v>
      </c>
      <c r="C3071" t="s">
        <v>1252</v>
      </c>
      <c r="D3071" t="s">
        <v>124</v>
      </c>
      <c r="E3071" t="s">
        <v>68</v>
      </c>
      <c r="F3071" s="4">
        <v>45580</v>
      </c>
      <c r="G3071" t="s">
        <v>20</v>
      </c>
      <c r="H3071" t="s">
        <v>38</v>
      </c>
      <c r="I3071" t="s">
        <v>30</v>
      </c>
      <c r="J3071">
        <v>183444</v>
      </c>
      <c r="K3071" t="s">
        <v>31</v>
      </c>
      <c r="L3071">
        <f t="shared" si="142"/>
        <v>2024</v>
      </c>
      <c r="M3071">
        <f t="shared" si="143"/>
        <v>10</v>
      </c>
      <c r="Q3071" t="str">
        <f t="shared" si="144"/>
        <v>Low Loss</v>
      </c>
    </row>
    <row r="3072" spans="1:17">
      <c r="A3072" t="s">
        <v>5605</v>
      </c>
      <c r="B3072" t="s">
        <v>1686</v>
      </c>
      <c r="C3072" t="s">
        <v>192</v>
      </c>
      <c r="D3072" t="s">
        <v>92</v>
      </c>
      <c r="E3072" t="s">
        <v>68</v>
      </c>
      <c r="F3072" s="4">
        <v>45129</v>
      </c>
      <c r="G3072" t="s">
        <v>83</v>
      </c>
      <c r="H3072" t="s">
        <v>21</v>
      </c>
      <c r="I3072" t="s">
        <v>22</v>
      </c>
      <c r="J3072">
        <v>325897</v>
      </c>
      <c r="K3072" t="s">
        <v>31</v>
      </c>
      <c r="L3072">
        <f t="shared" si="142"/>
        <v>2023</v>
      </c>
      <c r="M3072">
        <f t="shared" si="143"/>
        <v>7</v>
      </c>
      <c r="Q3072" t="str">
        <f t="shared" si="144"/>
        <v>High Loss</v>
      </c>
    </row>
    <row r="3073" spans="1:17">
      <c r="A3073" t="s">
        <v>5606</v>
      </c>
      <c r="B3073" t="s">
        <v>1750</v>
      </c>
      <c r="C3073" t="s">
        <v>1875</v>
      </c>
      <c r="D3073" t="s">
        <v>206</v>
      </c>
      <c r="E3073" t="s">
        <v>68</v>
      </c>
      <c r="F3073" s="4">
        <v>44998</v>
      </c>
      <c r="G3073" t="s">
        <v>83</v>
      </c>
      <c r="H3073" t="s">
        <v>38</v>
      </c>
      <c r="I3073" t="s">
        <v>30</v>
      </c>
      <c r="J3073">
        <v>238407</v>
      </c>
      <c r="K3073" t="s">
        <v>31</v>
      </c>
      <c r="L3073">
        <f t="shared" si="142"/>
        <v>2023</v>
      </c>
      <c r="M3073">
        <f t="shared" si="143"/>
        <v>3</v>
      </c>
      <c r="Q3073" t="str">
        <f t="shared" si="144"/>
        <v>Low Loss</v>
      </c>
    </row>
    <row r="3074" spans="1:17">
      <c r="A3074" t="s">
        <v>5607</v>
      </c>
      <c r="B3074" t="s">
        <v>3611</v>
      </c>
      <c r="C3074" t="s">
        <v>546</v>
      </c>
      <c r="D3074" t="s">
        <v>52</v>
      </c>
      <c r="E3074" t="s">
        <v>68</v>
      </c>
      <c r="F3074" s="4">
        <v>44932</v>
      </c>
      <c r="G3074" t="s">
        <v>37</v>
      </c>
      <c r="H3074" t="s">
        <v>21</v>
      </c>
      <c r="I3074" t="s">
        <v>39</v>
      </c>
      <c r="J3074">
        <v>66068</v>
      </c>
      <c r="K3074" t="s">
        <v>31</v>
      </c>
      <c r="L3074">
        <f t="shared" si="142"/>
        <v>2023</v>
      </c>
      <c r="M3074">
        <f t="shared" si="143"/>
        <v>1</v>
      </c>
      <c r="Q3074" t="str">
        <f t="shared" si="144"/>
        <v>Low Loss</v>
      </c>
    </row>
    <row r="3075" spans="1:17">
      <c r="A3075" t="s">
        <v>5608</v>
      </c>
      <c r="B3075" t="s">
        <v>3668</v>
      </c>
      <c r="C3075" t="s">
        <v>51</v>
      </c>
      <c r="D3075" t="s">
        <v>308</v>
      </c>
      <c r="E3075" t="s">
        <v>58</v>
      </c>
      <c r="F3075" s="4">
        <v>45795</v>
      </c>
      <c r="G3075" t="s">
        <v>28</v>
      </c>
      <c r="H3075" t="s">
        <v>21</v>
      </c>
      <c r="I3075" t="s">
        <v>30</v>
      </c>
      <c r="J3075">
        <v>469851</v>
      </c>
      <c r="K3075" t="s">
        <v>31</v>
      </c>
      <c r="L3075">
        <f t="shared" ref="L3075:L3138" si="145">YEAR(F3075)</f>
        <v>2025</v>
      </c>
      <c r="M3075">
        <f t="shared" ref="M3075:M3138" si="146">MONTH(F3075)</f>
        <v>5</v>
      </c>
      <c r="Q3075" t="str">
        <f t="shared" si="144"/>
        <v>High Loss</v>
      </c>
    </row>
    <row r="3076" spans="1:17">
      <c r="A3076" t="s">
        <v>5609</v>
      </c>
      <c r="B3076" t="s">
        <v>2847</v>
      </c>
      <c r="C3076" t="s">
        <v>43</v>
      </c>
      <c r="D3076" t="s">
        <v>52</v>
      </c>
      <c r="E3076" t="s">
        <v>97</v>
      </c>
      <c r="F3076" s="4">
        <v>44992</v>
      </c>
      <c r="G3076" t="s">
        <v>83</v>
      </c>
      <c r="H3076" t="s">
        <v>21</v>
      </c>
      <c r="I3076" t="s">
        <v>39</v>
      </c>
      <c r="J3076">
        <v>101288</v>
      </c>
      <c r="K3076" t="s">
        <v>31</v>
      </c>
      <c r="L3076">
        <f t="shared" si="145"/>
        <v>2023</v>
      </c>
      <c r="M3076">
        <f t="shared" si="146"/>
        <v>3</v>
      </c>
      <c r="Q3076" t="str">
        <f t="shared" si="144"/>
        <v>Low Loss</v>
      </c>
    </row>
    <row r="3077" spans="1:17">
      <c r="A3077" t="s">
        <v>5610</v>
      </c>
      <c r="B3077" t="s">
        <v>2213</v>
      </c>
      <c r="C3077" t="s">
        <v>1836</v>
      </c>
      <c r="D3077" t="s">
        <v>163</v>
      </c>
      <c r="E3077" t="s">
        <v>97</v>
      </c>
      <c r="F3077" s="4">
        <v>45491</v>
      </c>
      <c r="G3077" t="s">
        <v>83</v>
      </c>
      <c r="H3077" t="s">
        <v>21</v>
      </c>
      <c r="I3077" t="s">
        <v>22</v>
      </c>
      <c r="J3077">
        <v>47618</v>
      </c>
      <c r="K3077" t="s">
        <v>23</v>
      </c>
      <c r="L3077">
        <f t="shared" si="145"/>
        <v>2024</v>
      </c>
      <c r="M3077">
        <f t="shared" si="146"/>
        <v>7</v>
      </c>
      <c r="Q3077" t="str">
        <f t="shared" si="144"/>
        <v>Low Loss</v>
      </c>
    </row>
    <row r="3078" spans="1:17">
      <c r="A3078" t="s">
        <v>5611</v>
      </c>
      <c r="B3078" t="s">
        <v>3182</v>
      </c>
      <c r="C3078" t="s">
        <v>195</v>
      </c>
      <c r="D3078" t="s">
        <v>167</v>
      </c>
      <c r="E3078" t="s">
        <v>97</v>
      </c>
      <c r="F3078" s="4">
        <v>45101</v>
      </c>
      <c r="G3078" t="s">
        <v>20</v>
      </c>
      <c r="H3078" t="s">
        <v>21</v>
      </c>
      <c r="I3078" t="s">
        <v>30</v>
      </c>
      <c r="J3078">
        <v>326707</v>
      </c>
      <c r="K3078" t="s">
        <v>31</v>
      </c>
      <c r="L3078">
        <f t="shared" si="145"/>
        <v>2023</v>
      </c>
      <c r="M3078">
        <f t="shared" si="146"/>
        <v>6</v>
      </c>
      <c r="Q3078" t="str">
        <f t="shared" si="144"/>
        <v>High Loss</v>
      </c>
    </row>
    <row r="3079" spans="1:17">
      <c r="A3079" t="s">
        <v>5612</v>
      </c>
      <c r="B3079" t="s">
        <v>5613</v>
      </c>
      <c r="C3079" t="s">
        <v>876</v>
      </c>
      <c r="D3079" t="s">
        <v>530</v>
      </c>
      <c r="E3079" t="s">
        <v>63</v>
      </c>
      <c r="F3079" s="4">
        <v>45732</v>
      </c>
      <c r="G3079" t="s">
        <v>37</v>
      </c>
      <c r="H3079" t="s">
        <v>21</v>
      </c>
      <c r="I3079" t="s">
        <v>30</v>
      </c>
      <c r="J3079">
        <v>334496</v>
      </c>
      <c r="K3079" t="s">
        <v>31</v>
      </c>
      <c r="L3079">
        <f t="shared" si="145"/>
        <v>2025</v>
      </c>
      <c r="M3079">
        <f t="shared" si="146"/>
        <v>3</v>
      </c>
      <c r="Q3079" t="str">
        <f t="shared" si="144"/>
        <v>High Loss</v>
      </c>
    </row>
    <row r="3080" spans="1:17">
      <c r="A3080" t="s">
        <v>5614</v>
      </c>
      <c r="B3080" t="s">
        <v>5409</v>
      </c>
      <c r="C3080" t="s">
        <v>873</v>
      </c>
      <c r="D3080" t="s">
        <v>214</v>
      </c>
      <c r="E3080" t="s">
        <v>63</v>
      </c>
      <c r="F3080" s="4">
        <v>45670</v>
      </c>
      <c r="G3080" t="s">
        <v>37</v>
      </c>
      <c r="H3080" t="s">
        <v>21</v>
      </c>
      <c r="I3080" t="s">
        <v>30</v>
      </c>
      <c r="J3080">
        <v>246154</v>
      </c>
      <c r="K3080" t="s">
        <v>23</v>
      </c>
      <c r="L3080">
        <f t="shared" si="145"/>
        <v>2025</v>
      </c>
      <c r="M3080">
        <f t="shared" si="146"/>
        <v>1</v>
      </c>
      <c r="Q3080" t="str">
        <f t="shared" si="144"/>
        <v>Low Loss</v>
      </c>
    </row>
    <row r="3081" spans="1:17">
      <c r="A3081" t="s">
        <v>5615</v>
      </c>
      <c r="B3081" t="s">
        <v>5616</v>
      </c>
      <c r="C3081" t="s">
        <v>138</v>
      </c>
      <c r="D3081" t="s">
        <v>232</v>
      </c>
      <c r="E3081" t="s">
        <v>58</v>
      </c>
      <c r="F3081" s="4">
        <v>44989</v>
      </c>
      <c r="G3081" t="s">
        <v>37</v>
      </c>
      <c r="H3081" t="s">
        <v>21</v>
      </c>
      <c r="I3081" t="s">
        <v>74</v>
      </c>
      <c r="J3081">
        <v>414264</v>
      </c>
      <c r="K3081" t="s">
        <v>31</v>
      </c>
      <c r="L3081">
        <f t="shared" si="145"/>
        <v>2023</v>
      </c>
      <c r="M3081">
        <f t="shared" si="146"/>
        <v>3</v>
      </c>
      <c r="Q3081" t="str">
        <f t="shared" si="144"/>
        <v>High Loss</v>
      </c>
    </row>
    <row r="3082" spans="1:17">
      <c r="A3082" t="s">
        <v>5617</v>
      </c>
      <c r="B3082" t="s">
        <v>3221</v>
      </c>
      <c r="C3082" t="s">
        <v>166</v>
      </c>
      <c r="D3082" t="s">
        <v>236</v>
      </c>
      <c r="E3082" t="s">
        <v>19</v>
      </c>
      <c r="F3082" s="4">
        <v>45529</v>
      </c>
      <c r="G3082" t="s">
        <v>28</v>
      </c>
      <c r="H3082" t="s">
        <v>38</v>
      </c>
      <c r="I3082" t="s">
        <v>22</v>
      </c>
      <c r="J3082">
        <v>180980</v>
      </c>
      <c r="K3082" t="s">
        <v>31</v>
      </c>
      <c r="L3082">
        <f t="shared" si="145"/>
        <v>2024</v>
      </c>
      <c r="M3082">
        <f t="shared" si="146"/>
        <v>8</v>
      </c>
      <c r="Q3082" t="str">
        <f t="shared" si="144"/>
        <v>Low Loss</v>
      </c>
    </row>
    <row r="3083" spans="1:17">
      <c r="A3083" t="s">
        <v>5618</v>
      </c>
      <c r="B3083" t="s">
        <v>5619</v>
      </c>
      <c r="C3083" t="s">
        <v>368</v>
      </c>
      <c r="D3083" t="s">
        <v>124</v>
      </c>
      <c r="E3083" t="s">
        <v>88</v>
      </c>
      <c r="F3083" s="4">
        <v>45761</v>
      </c>
      <c r="G3083" t="s">
        <v>83</v>
      </c>
      <c r="H3083" t="s">
        <v>38</v>
      </c>
      <c r="I3083" t="s">
        <v>74</v>
      </c>
      <c r="J3083">
        <v>111743</v>
      </c>
      <c r="K3083" t="s">
        <v>31</v>
      </c>
      <c r="L3083">
        <f t="shared" si="145"/>
        <v>2025</v>
      </c>
      <c r="M3083">
        <f t="shared" si="146"/>
        <v>4</v>
      </c>
      <c r="Q3083" t="str">
        <f t="shared" si="144"/>
        <v>Low Loss</v>
      </c>
    </row>
    <row r="3084" spans="1:17">
      <c r="A3084" t="s">
        <v>5620</v>
      </c>
      <c r="B3084" t="s">
        <v>948</v>
      </c>
      <c r="C3084" t="s">
        <v>262</v>
      </c>
      <c r="D3084" t="s">
        <v>78</v>
      </c>
      <c r="E3084" t="s">
        <v>36</v>
      </c>
      <c r="F3084" s="4">
        <v>45303</v>
      </c>
      <c r="G3084" t="s">
        <v>28</v>
      </c>
      <c r="H3084" t="s">
        <v>21</v>
      </c>
      <c r="I3084" t="s">
        <v>39</v>
      </c>
      <c r="J3084">
        <v>285223</v>
      </c>
      <c r="K3084" t="s">
        <v>23</v>
      </c>
      <c r="L3084">
        <f t="shared" si="145"/>
        <v>2024</v>
      </c>
      <c r="M3084">
        <f t="shared" si="146"/>
        <v>1</v>
      </c>
      <c r="Q3084" t="str">
        <f t="shared" si="144"/>
        <v>High Loss</v>
      </c>
    </row>
    <row r="3085" spans="1:17">
      <c r="A3085" t="s">
        <v>5621</v>
      </c>
      <c r="B3085" t="s">
        <v>1193</v>
      </c>
      <c r="C3085" t="s">
        <v>1502</v>
      </c>
      <c r="D3085" t="s">
        <v>167</v>
      </c>
      <c r="E3085" t="s">
        <v>63</v>
      </c>
      <c r="F3085" s="4">
        <v>44977</v>
      </c>
      <c r="G3085" t="s">
        <v>37</v>
      </c>
      <c r="H3085" t="s">
        <v>21</v>
      </c>
      <c r="I3085" t="s">
        <v>30</v>
      </c>
      <c r="J3085">
        <v>252497</v>
      </c>
      <c r="K3085" t="s">
        <v>31</v>
      </c>
      <c r="L3085">
        <f t="shared" si="145"/>
        <v>2023</v>
      </c>
      <c r="M3085">
        <f t="shared" si="146"/>
        <v>2</v>
      </c>
      <c r="Q3085" t="str">
        <f t="shared" si="144"/>
        <v>High Loss</v>
      </c>
    </row>
    <row r="3086" spans="1:17">
      <c r="A3086" t="s">
        <v>5622</v>
      </c>
      <c r="B3086" t="s">
        <v>5623</v>
      </c>
      <c r="C3086" t="s">
        <v>242</v>
      </c>
      <c r="D3086" t="s">
        <v>236</v>
      </c>
      <c r="E3086" t="s">
        <v>58</v>
      </c>
      <c r="F3086" s="4">
        <v>45853</v>
      </c>
      <c r="G3086" t="s">
        <v>28</v>
      </c>
      <c r="H3086" t="s">
        <v>38</v>
      </c>
      <c r="I3086" t="s">
        <v>22</v>
      </c>
      <c r="J3086">
        <v>31637</v>
      </c>
      <c r="K3086" t="s">
        <v>31</v>
      </c>
      <c r="L3086">
        <f t="shared" si="145"/>
        <v>2025</v>
      </c>
      <c r="M3086">
        <f t="shared" si="146"/>
        <v>7</v>
      </c>
      <c r="Q3086" t="str">
        <f t="shared" si="144"/>
        <v>Low Loss</v>
      </c>
    </row>
    <row r="3087" spans="1:17">
      <c r="A3087" t="s">
        <v>5624</v>
      </c>
      <c r="B3087" t="s">
        <v>5625</v>
      </c>
      <c r="C3087" t="s">
        <v>1211</v>
      </c>
      <c r="D3087" t="s">
        <v>151</v>
      </c>
      <c r="E3087" t="s">
        <v>97</v>
      </c>
      <c r="F3087" s="4">
        <v>45508</v>
      </c>
      <c r="G3087" t="s">
        <v>37</v>
      </c>
      <c r="H3087" t="s">
        <v>38</v>
      </c>
      <c r="I3087" t="s">
        <v>39</v>
      </c>
      <c r="J3087">
        <v>145428</v>
      </c>
      <c r="K3087" t="s">
        <v>31</v>
      </c>
      <c r="L3087">
        <f t="shared" si="145"/>
        <v>2024</v>
      </c>
      <c r="M3087">
        <f t="shared" si="146"/>
        <v>8</v>
      </c>
      <c r="Q3087" t="str">
        <f t="shared" si="144"/>
        <v>Low Loss</v>
      </c>
    </row>
    <row r="3088" spans="1:17">
      <c r="A3088" t="s">
        <v>5626</v>
      </c>
      <c r="B3088" t="s">
        <v>5627</v>
      </c>
      <c r="C3088" t="s">
        <v>1458</v>
      </c>
      <c r="D3088" t="s">
        <v>44</v>
      </c>
      <c r="E3088" t="s">
        <v>19</v>
      </c>
      <c r="F3088" s="4">
        <v>45799</v>
      </c>
      <c r="G3088" t="s">
        <v>20</v>
      </c>
      <c r="H3088" t="s">
        <v>21</v>
      </c>
      <c r="I3088" t="s">
        <v>39</v>
      </c>
      <c r="J3088">
        <v>292154</v>
      </c>
      <c r="K3088" t="s">
        <v>31</v>
      </c>
      <c r="L3088">
        <f t="shared" si="145"/>
        <v>2025</v>
      </c>
      <c r="M3088">
        <f t="shared" si="146"/>
        <v>5</v>
      </c>
      <c r="Q3088" t="str">
        <f t="shared" si="144"/>
        <v>High Loss</v>
      </c>
    </row>
    <row r="3089" spans="1:17">
      <c r="A3089" t="s">
        <v>5628</v>
      </c>
      <c r="B3089" t="s">
        <v>3913</v>
      </c>
      <c r="C3089" t="s">
        <v>2120</v>
      </c>
      <c r="D3089" t="s">
        <v>248</v>
      </c>
      <c r="E3089" t="s">
        <v>63</v>
      </c>
      <c r="F3089" s="4">
        <v>45642</v>
      </c>
      <c r="G3089" t="s">
        <v>83</v>
      </c>
      <c r="H3089" t="s">
        <v>29</v>
      </c>
      <c r="I3089" t="s">
        <v>30</v>
      </c>
      <c r="J3089">
        <v>131850</v>
      </c>
      <c r="K3089" t="s">
        <v>23</v>
      </c>
      <c r="L3089">
        <f t="shared" si="145"/>
        <v>2024</v>
      </c>
      <c r="M3089">
        <f t="shared" si="146"/>
        <v>12</v>
      </c>
      <c r="Q3089" t="str">
        <f t="shared" si="144"/>
        <v>Low Loss</v>
      </c>
    </row>
    <row r="3090" spans="1:17">
      <c r="A3090" t="s">
        <v>5629</v>
      </c>
      <c r="B3090" t="s">
        <v>42</v>
      </c>
      <c r="C3090" t="s">
        <v>883</v>
      </c>
      <c r="D3090" t="s">
        <v>163</v>
      </c>
      <c r="E3090" t="s">
        <v>63</v>
      </c>
      <c r="F3090" s="4">
        <v>45816</v>
      </c>
      <c r="G3090" t="s">
        <v>20</v>
      </c>
      <c r="H3090" t="s">
        <v>29</v>
      </c>
      <c r="I3090" t="s">
        <v>30</v>
      </c>
      <c r="J3090">
        <v>99816</v>
      </c>
      <c r="K3090" t="s">
        <v>31</v>
      </c>
      <c r="L3090">
        <f t="shared" si="145"/>
        <v>2025</v>
      </c>
      <c r="M3090">
        <f t="shared" si="146"/>
        <v>6</v>
      </c>
      <c r="Q3090" t="str">
        <f t="shared" si="144"/>
        <v>Low Loss</v>
      </c>
    </row>
    <row r="3091" spans="1:17">
      <c r="A3091" t="s">
        <v>5630</v>
      </c>
      <c r="B3091" t="s">
        <v>5375</v>
      </c>
      <c r="C3091" t="s">
        <v>332</v>
      </c>
      <c r="D3091" t="s">
        <v>369</v>
      </c>
      <c r="E3091" t="s">
        <v>36</v>
      </c>
      <c r="F3091" s="4">
        <v>44974</v>
      </c>
      <c r="G3091" t="s">
        <v>83</v>
      </c>
      <c r="H3091" t="s">
        <v>29</v>
      </c>
      <c r="I3091" t="s">
        <v>39</v>
      </c>
      <c r="J3091">
        <v>115768</v>
      </c>
      <c r="K3091" t="s">
        <v>31</v>
      </c>
      <c r="L3091">
        <f t="shared" si="145"/>
        <v>2023</v>
      </c>
      <c r="M3091">
        <f t="shared" si="146"/>
        <v>2</v>
      </c>
      <c r="Q3091" t="str">
        <f t="shared" si="144"/>
        <v>Low Loss</v>
      </c>
    </row>
    <row r="3092" spans="1:17">
      <c r="A3092" t="s">
        <v>5631</v>
      </c>
      <c r="B3092" t="s">
        <v>474</v>
      </c>
      <c r="C3092" t="s">
        <v>1156</v>
      </c>
      <c r="D3092" t="s">
        <v>155</v>
      </c>
      <c r="E3092" t="s">
        <v>88</v>
      </c>
      <c r="F3092" s="4">
        <v>45659</v>
      </c>
      <c r="G3092" t="s">
        <v>20</v>
      </c>
      <c r="H3092" t="s">
        <v>38</v>
      </c>
      <c r="I3092" t="s">
        <v>30</v>
      </c>
      <c r="J3092">
        <v>258550</v>
      </c>
      <c r="K3092" t="s">
        <v>23</v>
      </c>
      <c r="L3092">
        <f t="shared" si="145"/>
        <v>2025</v>
      </c>
      <c r="M3092">
        <f t="shared" si="146"/>
        <v>1</v>
      </c>
      <c r="Q3092" t="str">
        <f t="shared" si="144"/>
        <v>High Loss</v>
      </c>
    </row>
    <row r="3093" spans="1:17">
      <c r="A3093" t="s">
        <v>5632</v>
      </c>
      <c r="B3093" t="s">
        <v>101</v>
      </c>
      <c r="C3093" t="s">
        <v>1493</v>
      </c>
      <c r="D3093" t="s">
        <v>62</v>
      </c>
      <c r="E3093" t="s">
        <v>63</v>
      </c>
      <c r="F3093" s="4">
        <v>45196</v>
      </c>
      <c r="G3093" t="s">
        <v>28</v>
      </c>
      <c r="H3093" t="s">
        <v>29</v>
      </c>
      <c r="I3093" t="s">
        <v>39</v>
      </c>
      <c r="J3093">
        <v>183947</v>
      </c>
      <c r="K3093" t="s">
        <v>23</v>
      </c>
      <c r="L3093">
        <f t="shared" si="145"/>
        <v>2023</v>
      </c>
      <c r="M3093">
        <f t="shared" si="146"/>
        <v>9</v>
      </c>
      <c r="Q3093" t="str">
        <f t="shared" si="144"/>
        <v>Low Loss</v>
      </c>
    </row>
    <row r="3094" spans="1:17">
      <c r="A3094" t="s">
        <v>5633</v>
      </c>
      <c r="B3094" t="s">
        <v>2230</v>
      </c>
      <c r="C3094" t="s">
        <v>343</v>
      </c>
      <c r="D3094" t="s">
        <v>821</v>
      </c>
      <c r="E3094" t="s">
        <v>88</v>
      </c>
      <c r="F3094" s="4">
        <v>45928</v>
      </c>
      <c r="G3094" t="s">
        <v>83</v>
      </c>
      <c r="H3094" t="s">
        <v>21</v>
      </c>
      <c r="I3094" t="s">
        <v>39</v>
      </c>
      <c r="J3094">
        <v>146941</v>
      </c>
      <c r="K3094" t="s">
        <v>31</v>
      </c>
      <c r="L3094">
        <f t="shared" si="145"/>
        <v>2025</v>
      </c>
      <c r="M3094">
        <f t="shared" si="146"/>
        <v>9</v>
      </c>
      <c r="Q3094" t="str">
        <f t="shared" si="144"/>
        <v>Low Loss</v>
      </c>
    </row>
    <row r="3095" spans="1:17">
      <c r="A3095" t="s">
        <v>5634</v>
      </c>
      <c r="B3095" t="s">
        <v>5134</v>
      </c>
      <c r="C3095" t="s">
        <v>1562</v>
      </c>
      <c r="D3095" t="s">
        <v>35</v>
      </c>
      <c r="E3095" t="s">
        <v>68</v>
      </c>
      <c r="F3095" s="4">
        <v>45404</v>
      </c>
      <c r="G3095" t="s">
        <v>28</v>
      </c>
      <c r="H3095" t="s">
        <v>21</v>
      </c>
      <c r="I3095" t="s">
        <v>30</v>
      </c>
      <c r="J3095">
        <v>482414</v>
      </c>
      <c r="K3095" t="s">
        <v>31</v>
      </c>
      <c r="L3095">
        <f t="shared" si="145"/>
        <v>2024</v>
      </c>
      <c r="M3095">
        <f t="shared" si="146"/>
        <v>4</v>
      </c>
      <c r="Q3095" t="str">
        <f t="shared" si="144"/>
        <v>High Loss</v>
      </c>
    </row>
    <row r="3096" spans="1:17">
      <c r="A3096" t="s">
        <v>5635</v>
      </c>
      <c r="B3096" t="s">
        <v>5636</v>
      </c>
      <c r="C3096" t="s">
        <v>630</v>
      </c>
      <c r="D3096" t="s">
        <v>361</v>
      </c>
      <c r="E3096" t="s">
        <v>97</v>
      </c>
      <c r="F3096" s="4">
        <v>45200</v>
      </c>
      <c r="G3096" t="s">
        <v>83</v>
      </c>
      <c r="H3096" t="s">
        <v>21</v>
      </c>
      <c r="I3096" t="s">
        <v>30</v>
      </c>
      <c r="J3096">
        <v>272251</v>
      </c>
      <c r="K3096" t="s">
        <v>31</v>
      </c>
      <c r="L3096">
        <f t="shared" si="145"/>
        <v>2023</v>
      </c>
      <c r="M3096">
        <f t="shared" si="146"/>
        <v>10</v>
      </c>
      <c r="Q3096" t="str">
        <f t="shared" si="144"/>
        <v>High Loss</v>
      </c>
    </row>
    <row r="3097" spans="1:17">
      <c r="A3097" t="s">
        <v>5637</v>
      </c>
      <c r="B3097" t="s">
        <v>5638</v>
      </c>
      <c r="C3097" t="s">
        <v>722</v>
      </c>
      <c r="D3097" t="s">
        <v>111</v>
      </c>
      <c r="E3097" t="s">
        <v>58</v>
      </c>
      <c r="F3097" s="4">
        <v>45536</v>
      </c>
      <c r="G3097" t="s">
        <v>20</v>
      </c>
      <c r="H3097" t="s">
        <v>29</v>
      </c>
      <c r="I3097" t="s">
        <v>39</v>
      </c>
      <c r="J3097">
        <v>209885</v>
      </c>
      <c r="K3097" t="s">
        <v>31</v>
      </c>
      <c r="L3097">
        <f t="shared" si="145"/>
        <v>2024</v>
      </c>
      <c r="M3097">
        <f t="shared" si="146"/>
        <v>9</v>
      </c>
      <c r="Q3097" t="str">
        <f t="shared" si="144"/>
        <v>Low Loss</v>
      </c>
    </row>
    <row r="3098" spans="1:17">
      <c r="A3098" t="s">
        <v>5639</v>
      </c>
      <c r="B3098" t="s">
        <v>5640</v>
      </c>
      <c r="C3098" t="s">
        <v>51</v>
      </c>
      <c r="D3098" t="s">
        <v>354</v>
      </c>
      <c r="E3098" t="s">
        <v>36</v>
      </c>
      <c r="F3098" s="4">
        <v>45782</v>
      </c>
      <c r="G3098" t="s">
        <v>83</v>
      </c>
      <c r="H3098" t="s">
        <v>21</v>
      </c>
      <c r="I3098" t="s">
        <v>30</v>
      </c>
      <c r="J3098">
        <v>166810</v>
      </c>
      <c r="K3098" t="s">
        <v>31</v>
      </c>
      <c r="L3098">
        <f t="shared" si="145"/>
        <v>2025</v>
      </c>
      <c r="M3098">
        <f t="shared" si="146"/>
        <v>5</v>
      </c>
      <c r="Q3098" t="str">
        <f t="shared" si="144"/>
        <v>Low Loss</v>
      </c>
    </row>
    <row r="3099" spans="1:17">
      <c r="A3099" t="s">
        <v>5641</v>
      </c>
      <c r="B3099" t="s">
        <v>5642</v>
      </c>
      <c r="C3099" t="s">
        <v>433</v>
      </c>
      <c r="D3099" t="s">
        <v>170</v>
      </c>
      <c r="E3099" t="s">
        <v>36</v>
      </c>
      <c r="F3099" s="4">
        <v>45215</v>
      </c>
      <c r="G3099" t="s">
        <v>37</v>
      </c>
      <c r="H3099" t="s">
        <v>38</v>
      </c>
      <c r="I3099" t="s">
        <v>30</v>
      </c>
      <c r="J3099">
        <v>265513</v>
      </c>
      <c r="K3099" t="s">
        <v>23</v>
      </c>
      <c r="L3099">
        <f t="shared" si="145"/>
        <v>2023</v>
      </c>
      <c r="M3099">
        <f t="shared" si="146"/>
        <v>10</v>
      </c>
      <c r="Q3099" t="str">
        <f t="shared" si="144"/>
        <v>High Loss</v>
      </c>
    </row>
    <row r="3100" spans="1:17">
      <c r="A3100" t="s">
        <v>5643</v>
      </c>
      <c r="B3100" t="s">
        <v>3021</v>
      </c>
      <c r="C3100" t="s">
        <v>51</v>
      </c>
      <c r="D3100" t="s">
        <v>232</v>
      </c>
      <c r="E3100" t="s">
        <v>36</v>
      </c>
      <c r="F3100" s="4">
        <v>45909</v>
      </c>
      <c r="G3100" t="s">
        <v>20</v>
      </c>
      <c r="H3100" t="s">
        <v>21</v>
      </c>
      <c r="I3100" t="s">
        <v>39</v>
      </c>
      <c r="J3100">
        <v>250277</v>
      </c>
      <c r="K3100" t="s">
        <v>23</v>
      </c>
      <c r="L3100">
        <f t="shared" si="145"/>
        <v>2025</v>
      </c>
      <c r="M3100">
        <f t="shared" si="146"/>
        <v>9</v>
      </c>
      <c r="Q3100" t="str">
        <f t="shared" si="144"/>
        <v>High Loss</v>
      </c>
    </row>
    <row r="3101" spans="1:17">
      <c r="A3101" t="s">
        <v>5644</v>
      </c>
      <c r="B3101" t="s">
        <v>4700</v>
      </c>
      <c r="C3101" t="s">
        <v>619</v>
      </c>
      <c r="D3101" t="s">
        <v>288</v>
      </c>
      <c r="E3101" t="s">
        <v>19</v>
      </c>
      <c r="F3101" s="4">
        <v>45109</v>
      </c>
      <c r="G3101" t="s">
        <v>28</v>
      </c>
      <c r="H3101" t="s">
        <v>38</v>
      </c>
      <c r="I3101" t="s">
        <v>39</v>
      </c>
      <c r="J3101">
        <v>365367</v>
      </c>
      <c r="K3101" t="s">
        <v>31</v>
      </c>
      <c r="L3101">
        <f t="shared" si="145"/>
        <v>2023</v>
      </c>
      <c r="M3101">
        <f t="shared" si="146"/>
        <v>7</v>
      </c>
      <c r="Q3101" t="str">
        <f t="shared" si="144"/>
        <v>High Loss</v>
      </c>
    </row>
    <row r="3102" spans="1:17">
      <c r="A3102" t="s">
        <v>5645</v>
      </c>
      <c r="B3102" t="s">
        <v>90</v>
      </c>
      <c r="C3102" t="s">
        <v>467</v>
      </c>
      <c r="D3102" t="s">
        <v>308</v>
      </c>
      <c r="E3102" t="s">
        <v>68</v>
      </c>
      <c r="F3102" s="4">
        <v>45473</v>
      </c>
      <c r="G3102" t="s">
        <v>83</v>
      </c>
      <c r="H3102" t="s">
        <v>21</v>
      </c>
      <c r="I3102" t="s">
        <v>74</v>
      </c>
      <c r="J3102">
        <v>437629</v>
      </c>
      <c r="K3102" t="s">
        <v>31</v>
      </c>
      <c r="L3102">
        <f t="shared" si="145"/>
        <v>2024</v>
      </c>
      <c r="M3102">
        <f t="shared" si="146"/>
        <v>6</v>
      </c>
      <c r="Q3102" t="str">
        <f t="shared" si="144"/>
        <v>High Loss</v>
      </c>
    </row>
    <row r="3103" spans="1:17">
      <c r="A3103" t="s">
        <v>5646</v>
      </c>
      <c r="B3103" t="s">
        <v>5647</v>
      </c>
      <c r="C3103" t="s">
        <v>1137</v>
      </c>
      <c r="D3103" t="s">
        <v>67</v>
      </c>
      <c r="E3103" t="s">
        <v>97</v>
      </c>
      <c r="F3103" s="4">
        <v>45799</v>
      </c>
      <c r="G3103" t="s">
        <v>28</v>
      </c>
      <c r="H3103" t="s">
        <v>38</v>
      </c>
      <c r="I3103" t="s">
        <v>30</v>
      </c>
      <c r="J3103">
        <v>359852</v>
      </c>
      <c r="K3103" t="s">
        <v>23</v>
      </c>
      <c r="L3103">
        <f t="shared" si="145"/>
        <v>2025</v>
      </c>
      <c r="M3103">
        <f t="shared" si="146"/>
        <v>5</v>
      </c>
      <c r="Q3103" t="str">
        <f t="shared" si="144"/>
        <v>High Loss</v>
      </c>
    </row>
    <row r="3104" spans="1:17">
      <c r="A3104" t="s">
        <v>5648</v>
      </c>
      <c r="B3104" t="s">
        <v>5649</v>
      </c>
      <c r="C3104" t="s">
        <v>26</v>
      </c>
      <c r="D3104" t="s">
        <v>163</v>
      </c>
      <c r="E3104" t="s">
        <v>36</v>
      </c>
      <c r="F3104" s="4">
        <v>45705</v>
      </c>
      <c r="G3104" t="s">
        <v>28</v>
      </c>
      <c r="H3104" t="s">
        <v>21</v>
      </c>
      <c r="I3104" t="s">
        <v>39</v>
      </c>
      <c r="J3104">
        <v>10650</v>
      </c>
      <c r="K3104" t="s">
        <v>31</v>
      </c>
      <c r="L3104">
        <f t="shared" si="145"/>
        <v>2025</v>
      </c>
      <c r="M3104">
        <f t="shared" si="146"/>
        <v>2</v>
      </c>
      <c r="Q3104" t="str">
        <f t="shared" si="144"/>
        <v>Low Loss</v>
      </c>
    </row>
    <row r="3105" spans="1:17">
      <c r="A3105" t="s">
        <v>5650</v>
      </c>
      <c r="B3105" t="s">
        <v>5651</v>
      </c>
      <c r="C3105" t="s">
        <v>235</v>
      </c>
      <c r="D3105" t="s">
        <v>167</v>
      </c>
      <c r="E3105" t="s">
        <v>36</v>
      </c>
      <c r="F3105" s="4">
        <v>45488</v>
      </c>
      <c r="G3105" t="s">
        <v>83</v>
      </c>
      <c r="H3105" t="s">
        <v>38</v>
      </c>
      <c r="I3105" t="s">
        <v>22</v>
      </c>
      <c r="J3105">
        <v>193150</v>
      </c>
      <c r="K3105" t="s">
        <v>23</v>
      </c>
      <c r="L3105">
        <f t="shared" si="145"/>
        <v>2024</v>
      </c>
      <c r="M3105">
        <f t="shared" si="146"/>
        <v>7</v>
      </c>
      <c r="Q3105" t="str">
        <f t="shared" si="144"/>
        <v>Low Loss</v>
      </c>
    </row>
    <row r="3106" spans="1:17">
      <c r="A3106" t="s">
        <v>5652</v>
      </c>
      <c r="B3106" t="s">
        <v>5653</v>
      </c>
      <c r="C3106" t="s">
        <v>2712</v>
      </c>
      <c r="D3106" t="s">
        <v>78</v>
      </c>
      <c r="E3106" t="s">
        <v>19</v>
      </c>
      <c r="F3106" s="4">
        <v>45299</v>
      </c>
      <c r="G3106" t="s">
        <v>83</v>
      </c>
      <c r="H3106" t="s">
        <v>21</v>
      </c>
      <c r="I3106" t="s">
        <v>30</v>
      </c>
      <c r="J3106">
        <v>319153</v>
      </c>
      <c r="K3106" t="s">
        <v>23</v>
      </c>
      <c r="L3106">
        <f t="shared" si="145"/>
        <v>2024</v>
      </c>
      <c r="M3106">
        <f t="shared" si="146"/>
        <v>1</v>
      </c>
      <c r="Q3106" t="str">
        <f t="shared" si="144"/>
        <v>High Loss</v>
      </c>
    </row>
    <row r="3107" spans="1:17">
      <c r="A3107" t="s">
        <v>5654</v>
      </c>
      <c r="B3107" t="s">
        <v>5655</v>
      </c>
      <c r="C3107" t="s">
        <v>130</v>
      </c>
      <c r="D3107" t="s">
        <v>821</v>
      </c>
      <c r="E3107" t="s">
        <v>97</v>
      </c>
      <c r="F3107" s="4">
        <v>45168</v>
      </c>
      <c r="G3107" t="s">
        <v>20</v>
      </c>
      <c r="H3107" t="s">
        <v>29</v>
      </c>
      <c r="I3107" t="s">
        <v>30</v>
      </c>
      <c r="J3107">
        <v>302144</v>
      </c>
      <c r="K3107" t="s">
        <v>23</v>
      </c>
      <c r="L3107">
        <f t="shared" si="145"/>
        <v>2023</v>
      </c>
      <c r="M3107">
        <f t="shared" si="146"/>
        <v>8</v>
      </c>
      <c r="Q3107" t="str">
        <f t="shared" si="144"/>
        <v>High Loss</v>
      </c>
    </row>
    <row r="3108" spans="1:17">
      <c r="A3108" t="s">
        <v>5656</v>
      </c>
      <c r="B3108" t="s">
        <v>5657</v>
      </c>
      <c r="C3108" t="s">
        <v>192</v>
      </c>
      <c r="D3108" t="s">
        <v>521</v>
      </c>
      <c r="E3108" t="s">
        <v>68</v>
      </c>
      <c r="F3108" s="4">
        <v>45048</v>
      </c>
      <c r="G3108" t="s">
        <v>20</v>
      </c>
      <c r="H3108" t="s">
        <v>29</v>
      </c>
      <c r="I3108" t="s">
        <v>30</v>
      </c>
      <c r="J3108">
        <v>379924</v>
      </c>
      <c r="K3108" t="s">
        <v>31</v>
      </c>
      <c r="L3108">
        <f t="shared" si="145"/>
        <v>2023</v>
      </c>
      <c r="M3108">
        <f t="shared" si="146"/>
        <v>5</v>
      </c>
      <c r="Q3108" t="str">
        <f t="shared" si="144"/>
        <v>High Loss</v>
      </c>
    </row>
    <row r="3109" spans="1:17">
      <c r="A3109" t="s">
        <v>5658</v>
      </c>
      <c r="B3109" t="s">
        <v>5659</v>
      </c>
      <c r="C3109" t="s">
        <v>1458</v>
      </c>
      <c r="D3109" t="s">
        <v>52</v>
      </c>
      <c r="E3109" t="s">
        <v>36</v>
      </c>
      <c r="F3109" s="4">
        <v>45027</v>
      </c>
      <c r="G3109" t="s">
        <v>28</v>
      </c>
      <c r="H3109" t="s">
        <v>29</v>
      </c>
      <c r="I3109" t="s">
        <v>39</v>
      </c>
      <c r="J3109">
        <v>384721</v>
      </c>
      <c r="K3109" t="s">
        <v>31</v>
      </c>
      <c r="L3109">
        <f t="shared" si="145"/>
        <v>2023</v>
      </c>
      <c r="M3109">
        <f t="shared" si="146"/>
        <v>4</v>
      </c>
      <c r="Q3109" t="str">
        <f t="shared" si="144"/>
        <v>High Loss</v>
      </c>
    </row>
    <row r="3110" spans="1:17">
      <c r="A3110" t="s">
        <v>5660</v>
      </c>
      <c r="B3110" t="s">
        <v>3529</v>
      </c>
      <c r="C3110" t="s">
        <v>77</v>
      </c>
      <c r="D3110" t="s">
        <v>350</v>
      </c>
      <c r="E3110" t="s">
        <v>68</v>
      </c>
      <c r="F3110" s="4">
        <v>45327</v>
      </c>
      <c r="G3110" t="s">
        <v>28</v>
      </c>
      <c r="H3110" t="s">
        <v>21</v>
      </c>
      <c r="I3110" t="s">
        <v>39</v>
      </c>
      <c r="J3110">
        <v>395134</v>
      </c>
      <c r="K3110" t="s">
        <v>31</v>
      </c>
      <c r="L3110">
        <f t="shared" si="145"/>
        <v>2024</v>
      </c>
      <c r="M3110">
        <f t="shared" si="146"/>
        <v>2</v>
      </c>
      <c r="Q3110" t="str">
        <f t="shared" ref="Q3110:Q3173" si="147">IF(J3110&gt;250000,"High Loss","Low Loss")</f>
        <v>High Loss</v>
      </c>
    </row>
    <row r="3111" spans="1:17">
      <c r="A3111" t="s">
        <v>5661</v>
      </c>
      <c r="B3111" t="s">
        <v>1990</v>
      </c>
      <c r="C3111" t="s">
        <v>1307</v>
      </c>
      <c r="D3111" t="s">
        <v>821</v>
      </c>
      <c r="E3111" t="s">
        <v>97</v>
      </c>
      <c r="F3111" s="4">
        <v>45008</v>
      </c>
      <c r="G3111" t="s">
        <v>28</v>
      </c>
      <c r="H3111" t="s">
        <v>29</v>
      </c>
      <c r="I3111" t="s">
        <v>39</v>
      </c>
      <c r="J3111">
        <v>54380</v>
      </c>
      <c r="K3111" t="s">
        <v>31</v>
      </c>
      <c r="L3111">
        <f t="shared" si="145"/>
        <v>2023</v>
      </c>
      <c r="M3111">
        <f t="shared" si="146"/>
        <v>3</v>
      </c>
      <c r="Q3111" t="str">
        <f t="shared" si="147"/>
        <v>Low Loss</v>
      </c>
    </row>
    <row r="3112" spans="1:17">
      <c r="A3112" t="s">
        <v>5662</v>
      </c>
      <c r="B3112" t="s">
        <v>4884</v>
      </c>
      <c r="C3112" t="s">
        <v>479</v>
      </c>
      <c r="D3112" t="s">
        <v>82</v>
      </c>
      <c r="E3112" t="s">
        <v>68</v>
      </c>
      <c r="F3112" s="4">
        <v>45848</v>
      </c>
      <c r="G3112" t="s">
        <v>37</v>
      </c>
      <c r="H3112" t="s">
        <v>38</v>
      </c>
      <c r="I3112" t="s">
        <v>39</v>
      </c>
      <c r="J3112">
        <v>435071</v>
      </c>
      <c r="K3112" t="s">
        <v>31</v>
      </c>
      <c r="L3112">
        <f t="shared" si="145"/>
        <v>2025</v>
      </c>
      <c r="M3112">
        <f t="shared" si="146"/>
        <v>7</v>
      </c>
      <c r="Q3112" t="str">
        <f t="shared" si="147"/>
        <v>High Loss</v>
      </c>
    </row>
    <row r="3113" spans="1:17">
      <c r="A3113" t="s">
        <v>5663</v>
      </c>
      <c r="B3113" t="s">
        <v>5664</v>
      </c>
      <c r="C3113" t="s">
        <v>682</v>
      </c>
      <c r="D3113" t="s">
        <v>155</v>
      </c>
      <c r="E3113" t="s">
        <v>63</v>
      </c>
      <c r="F3113" s="4">
        <v>45771</v>
      </c>
      <c r="G3113" t="s">
        <v>28</v>
      </c>
      <c r="H3113" t="s">
        <v>21</v>
      </c>
      <c r="I3113" t="s">
        <v>30</v>
      </c>
      <c r="J3113">
        <v>71608</v>
      </c>
      <c r="K3113" t="s">
        <v>23</v>
      </c>
      <c r="L3113">
        <f t="shared" si="145"/>
        <v>2025</v>
      </c>
      <c r="M3113">
        <f t="shared" si="146"/>
        <v>4</v>
      </c>
      <c r="Q3113" t="str">
        <f t="shared" si="147"/>
        <v>Low Loss</v>
      </c>
    </row>
    <row r="3114" spans="1:17">
      <c r="A3114" t="s">
        <v>5665</v>
      </c>
      <c r="B3114" t="s">
        <v>5666</v>
      </c>
      <c r="C3114" t="s">
        <v>1348</v>
      </c>
      <c r="D3114" t="s">
        <v>177</v>
      </c>
      <c r="E3114" t="s">
        <v>97</v>
      </c>
      <c r="F3114" s="4">
        <v>45283</v>
      </c>
      <c r="G3114" t="s">
        <v>28</v>
      </c>
      <c r="H3114" t="s">
        <v>38</v>
      </c>
      <c r="I3114" t="s">
        <v>30</v>
      </c>
      <c r="J3114">
        <v>325954</v>
      </c>
      <c r="K3114" t="s">
        <v>31</v>
      </c>
      <c r="L3114">
        <f t="shared" si="145"/>
        <v>2023</v>
      </c>
      <c r="M3114">
        <f t="shared" si="146"/>
        <v>12</v>
      </c>
      <c r="Q3114" t="str">
        <f t="shared" si="147"/>
        <v>High Loss</v>
      </c>
    </row>
    <row r="3115" spans="1:17">
      <c r="A3115" t="s">
        <v>5667</v>
      </c>
      <c r="B3115" t="s">
        <v>5603</v>
      </c>
      <c r="C3115" t="s">
        <v>242</v>
      </c>
      <c r="D3115" t="s">
        <v>382</v>
      </c>
      <c r="E3115" t="s">
        <v>68</v>
      </c>
      <c r="F3115" s="4">
        <v>45912</v>
      </c>
      <c r="G3115" t="s">
        <v>20</v>
      </c>
      <c r="H3115" t="s">
        <v>21</v>
      </c>
      <c r="I3115" t="s">
        <v>22</v>
      </c>
      <c r="J3115">
        <v>8468</v>
      </c>
      <c r="K3115" t="s">
        <v>31</v>
      </c>
      <c r="L3115">
        <f t="shared" si="145"/>
        <v>2025</v>
      </c>
      <c r="M3115">
        <f t="shared" si="146"/>
        <v>9</v>
      </c>
      <c r="Q3115" t="str">
        <f t="shared" si="147"/>
        <v>Low Loss</v>
      </c>
    </row>
    <row r="3116" spans="1:17">
      <c r="A3116" t="s">
        <v>5668</v>
      </c>
      <c r="B3116" t="s">
        <v>5669</v>
      </c>
      <c r="C3116" t="s">
        <v>226</v>
      </c>
      <c r="D3116" t="s">
        <v>662</v>
      </c>
      <c r="E3116" t="s">
        <v>68</v>
      </c>
      <c r="F3116" s="4">
        <v>44978</v>
      </c>
      <c r="G3116" t="s">
        <v>83</v>
      </c>
      <c r="H3116" t="s">
        <v>38</v>
      </c>
      <c r="I3116" t="s">
        <v>30</v>
      </c>
      <c r="J3116">
        <v>109232</v>
      </c>
      <c r="K3116" t="s">
        <v>31</v>
      </c>
      <c r="L3116">
        <f t="shared" si="145"/>
        <v>2023</v>
      </c>
      <c r="M3116">
        <f t="shared" si="146"/>
        <v>2</v>
      </c>
      <c r="Q3116" t="str">
        <f t="shared" si="147"/>
        <v>Low Loss</v>
      </c>
    </row>
    <row r="3117" spans="1:17">
      <c r="A3117" t="s">
        <v>5670</v>
      </c>
      <c r="B3117" t="s">
        <v>1089</v>
      </c>
      <c r="C3117" t="s">
        <v>198</v>
      </c>
      <c r="D3117" t="s">
        <v>170</v>
      </c>
      <c r="E3117" t="s">
        <v>19</v>
      </c>
      <c r="F3117" s="4">
        <v>45992</v>
      </c>
      <c r="G3117" t="s">
        <v>28</v>
      </c>
      <c r="H3117" t="s">
        <v>21</v>
      </c>
      <c r="I3117" t="s">
        <v>22</v>
      </c>
      <c r="J3117">
        <v>154692</v>
      </c>
      <c r="K3117" t="s">
        <v>31</v>
      </c>
      <c r="L3117">
        <f t="shared" si="145"/>
        <v>2025</v>
      </c>
      <c r="M3117">
        <f t="shared" si="146"/>
        <v>12</v>
      </c>
      <c r="Q3117" t="str">
        <f t="shared" si="147"/>
        <v>Low Loss</v>
      </c>
    </row>
    <row r="3118" spans="1:17">
      <c r="A3118" t="s">
        <v>5671</v>
      </c>
      <c r="B3118" t="s">
        <v>1134</v>
      </c>
      <c r="C3118" t="s">
        <v>340</v>
      </c>
      <c r="D3118" t="s">
        <v>155</v>
      </c>
      <c r="E3118" t="s">
        <v>58</v>
      </c>
      <c r="F3118" s="4">
        <v>45742</v>
      </c>
      <c r="G3118" t="s">
        <v>20</v>
      </c>
      <c r="H3118" t="s">
        <v>21</v>
      </c>
      <c r="I3118" t="s">
        <v>74</v>
      </c>
      <c r="J3118">
        <v>467377</v>
      </c>
      <c r="K3118" t="s">
        <v>23</v>
      </c>
      <c r="L3118">
        <f t="shared" si="145"/>
        <v>2025</v>
      </c>
      <c r="M3118">
        <f t="shared" si="146"/>
        <v>3</v>
      </c>
      <c r="Q3118" t="str">
        <f t="shared" si="147"/>
        <v>High Loss</v>
      </c>
    </row>
    <row r="3119" spans="1:17">
      <c r="A3119" t="s">
        <v>5672</v>
      </c>
      <c r="B3119" t="s">
        <v>129</v>
      </c>
      <c r="C3119" t="s">
        <v>269</v>
      </c>
      <c r="D3119" t="s">
        <v>361</v>
      </c>
      <c r="E3119" t="s">
        <v>63</v>
      </c>
      <c r="F3119" s="4">
        <v>45407</v>
      </c>
      <c r="G3119" t="s">
        <v>83</v>
      </c>
      <c r="H3119" t="s">
        <v>38</v>
      </c>
      <c r="I3119" t="s">
        <v>39</v>
      </c>
      <c r="J3119">
        <v>455162</v>
      </c>
      <c r="K3119" t="s">
        <v>23</v>
      </c>
      <c r="L3119">
        <f t="shared" si="145"/>
        <v>2024</v>
      </c>
      <c r="M3119">
        <f t="shared" si="146"/>
        <v>4</v>
      </c>
      <c r="Q3119" t="str">
        <f t="shared" si="147"/>
        <v>High Loss</v>
      </c>
    </row>
    <row r="3120" spans="1:17">
      <c r="A3120" t="s">
        <v>5673</v>
      </c>
      <c r="B3120" t="s">
        <v>2056</v>
      </c>
      <c r="C3120" t="s">
        <v>269</v>
      </c>
      <c r="D3120" t="s">
        <v>620</v>
      </c>
      <c r="E3120" t="s">
        <v>19</v>
      </c>
      <c r="F3120" s="4">
        <v>45820</v>
      </c>
      <c r="G3120" t="s">
        <v>83</v>
      </c>
      <c r="H3120" t="s">
        <v>38</v>
      </c>
      <c r="I3120" t="s">
        <v>39</v>
      </c>
      <c r="J3120">
        <v>119104</v>
      </c>
      <c r="K3120" t="s">
        <v>31</v>
      </c>
      <c r="L3120">
        <f t="shared" si="145"/>
        <v>2025</v>
      </c>
      <c r="M3120">
        <f t="shared" si="146"/>
        <v>6</v>
      </c>
      <c r="Q3120" t="str">
        <f t="shared" si="147"/>
        <v>Low Loss</v>
      </c>
    </row>
    <row r="3121" spans="1:17">
      <c r="A3121" t="s">
        <v>5674</v>
      </c>
      <c r="B3121" t="s">
        <v>179</v>
      </c>
      <c r="C3121" t="s">
        <v>1072</v>
      </c>
      <c r="D3121" t="s">
        <v>350</v>
      </c>
      <c r="E3121" t="s">
        <v>63</v>
      </c>
      <c r="F3121" s="4">
        <v>45766</v>
      </c>
      <c r="G3121" t="s">
        <v>28</v>
      </c>
      <c r="H3121" t="s">
        <v>38</v>
      </c>
      <c r="I3121" t="s">
        <v>74</v>
      </c>
      <c r="J3121">
        <v>78570</v>
      </c>
      <c r="K3121" t="s">
        <v>23</v>
      </c>
      <c r="L3121">
        <f t="shared" si="145"/>
        <v>2025</v>
      </c>
      <c r="M3121">
        <f t="shared" si="146"/>
        <v>4</v>
      </c>
      <c r="Q3121" t="str">
        <f t="shared" si="147"/>
        <v>Low Loss</v>
      </c>
    </row>
    <row r="3122" spans="1:17">
      <c r="A3122" t="s">
        <v>5675</v>
      </c>
      <c r="B3122" t="s">
        <v>5388</v>
      </c>
      <c r="C3122" t="s">
        <v>667</v>
      </c>
      <c r="D3122" t="s">
        <v>308</v>
      </c>
      <c r="E3122" t="s">
        <v>88</v>
      </c>
      <c r="F3122" s="4">
        <v>45413</v>
      </c>
      <c r="G3122" t="s">
        <v>37</v>
      </c>
      <c r="H3122" t="s">
        <v>21</v>
      </c>
      <c r="I3122" t="s">
        <v>30</v>
      </c>
      <c r="J3122">
        <v>236047</v>
      </c>
      <c r="K3122" t="s">
        <v>23</v>
      </c>
      <c r="L3122">
        <f t="shared" si="145"/>
        <v>2024</v>
      </c>
      <c r="M3122">
        <f t="shared" si="146"/>
        <v>5</v>
      </c>
      <c r="Q3122" t="str">
        <f t="shared" si="147"/>
        <v>Low Loss</v>
      </c>
    </row>
    <row r="3123" spans="1:17">
      <c r="A3123" t="s">
        <v>5676</v>
      </c>
      <c r="B3123" t="s">
        <v>5677</v>
      </c>
      <c r="C3123" t="s">
        <v>158</v>
      </c>
      <c r="D3123" t="s">
        <v>214</v>
      </c>
      <c r="E3123" t="s">
        <v>36</v>
      </c>
      <c r="F3123" s="4">
        <v>45275</v>
      </c>
      <c r="G3123" t="s">
        <v>83</v>
      </c>
      <c r="H3123" t="s">
        <v>38</v>
      </c>
      <c r="I3123" t="s">
        <v>39</v>
      </c>
      <c r="J3123">
        <v>189397</v>
      </c>
      <c r="K3123" t="s">
        <v>31</v>
      </c>
      <c r="L3123">
        <f t="shared" si="145"/>
        <v>2023</v>
      </c>
      <c r="M3123">
        <f t="shared" si="146"/>
        <v>12</v>
      </c>
      <c r="Q3123" t="str">
        <f t="shared" si="147"/>
        <v>Low Loss</v>
      </c>
    </row>
    <row r="3124" spans="1:17">
      <c r="A3124" t="s">
        <v>5678</v>
      </c>
      <c r="B3124" t="s">
        <v>1143</v>
      </c>
      <c r="C3124" t="s">
        <v>162</v>
      </c>
      <c r="D3124" t="s">
        <v>259</v>
      </c>
      <c r="E3124" t="s">
        <v>58</v>
      </c>
      <c r="F3124" s="4">
        <v>45731</v>
      </c>
      <c r="G3124" t="s">
        <v>20</v>
      </c>
      <c r="H3124" t="s">
        <v>38</v>
      </c>
      <c r="I3124" t="s">
        <v>30</v>
      </c>
      <c r="J3124">
        <v>42898</v>
      </c>
      <c r="K3124" t="s">
        <v>31</v>
      </c>
      <c r="L3124">
        <f t="shared" si="145"/>
        <v>2025</v>
      </c>
      <c r="M3124">
        <f t="shared" si="146"/>
        <v>3</v>
      </c>
      <c r="Q3124" t="str">
        <f t="shared" si="147"/>
        <v>Low Loss</v>
      </c>
    </row>
    <row r="3125" spans="1:17">
      <c r="A3125" t="s">
        <v>5679</v>
      </c>
      <c r="B3125" t="s">
        <v>1290</v>
      </c>
      <c r="C3125" t="s">
        <v>963</v>
      </c>
      <c r="D3125" t="s">
        <v>248</v>
      </c>
      <c r="E3125" t="s">
        <v>19</v>
      </c>
      <c r="F3125" s="4">
        <v>45176</v>
      </c>
      <c r="G3125" t="s">
        <v>83</v>
      </c>
      <c r="H3125" t="s">
        <v>21</v>
      </c>
      <c r="I3125" t="s">
        <v>30</v>
      </c>
      <c r="J3125">
        <v>200788</v>
      </c>
      <c r="K3125" t="s">
        <v>31</v>
      </c>
      <c r="L3125">
        <f t="shared" si="145"/>
        <v>2023</v>
      </c>
      <c r="M3125">
        <f t="shared" si="146"/>
        <v>9</v>
      </c>
      <c r="Q3125" t="str">
        <f t="shared" si="147"/>
        <v>Low Loss</v>
      </c>
    </row>
    <row r="3126" spans="1:17">
      <c r="A3126" t="s">
        <v>5680</v>
      </c>
      <c r="B3126" t="s">
        <v>5066</v>
      </c>
      <c r="C3126" t="s">
        <v>266</v>
      </c>
      <c r="D3126" t="s">
        <v>302</v>
      </c>
      <c r="E3126" t="s">
        <v>58</v>
      </c>
      <c r="F3126" s="4">
        <v>45216</v>
      </c>
      <c r="G3126" t="s">
        <v>20</v>
      </c>
      <c r="H3126" t="s">
        <v>38</v>
      </c>
      <c r="I3126" t="s">
        <v>30</v>
      </c>
      <c r="J3126">
        <v>440009</v>
      </c>
      <c r="K3126" t="s">
        <v>31</v>
      </c>
      <c r="L3126">
        <f t="shared" si="145"/>
        <v>2023</v>
      </c>
      <c r="M3126">
        <f t="shared" si="146"/>
        <v>10</v>
      </c>
      <c r="Q3126" t="str">
        <f t="shared" si="147"/>
        <v>High Loss</v>
      </c>
    </row>
    <row r="3127" spans="1:17">
      <c r="A3127" t="s">
        <v>5681</v>
      </c>
      <c r="B3127" t="s">
        <v>5682</v>
      </c>
      <c r="C3127" t="s">
        <v>1295</v>
      </c>
      <c r="D3127" t="s">
        <v>167</v>
      </c>
      <c r="E3127" t="s">
        <v>97</v>
      </c>
      <c r="F3127" s="4">
        <v>45411</v>
      </c>
      <c r="G3127" t="s">
        <v>37</v>
      </c>
      <c r="H3127" t="s">
        <v>29</v>
      </c>
      <c r="I3127" t="s">
        <v>30</v>
      </c>
      <c r="J3127">
        <v>256616</v>
      </c>
      <c r="K3127" t="s">
        <v>31</v>
      </c>
      <c r="L3127">
        <f t="shared" si="145"/>
        <v>2024</v>
      </c>
      <c r="M3127">
        <f t="shared" si="146"/>
        <v>4</v>
      </c>
      <c r="Q3127" t="str">
        <f t="shared" si="147"/>
        <v>High Loss</v>
      </c>
    </row>
    <row r="3128" spans="1:17">
      <c r="A3128" t="s">
        <v>5683</v>
      </c>
      <c r="B3128" t="s">
        <v>5684</v>
      </c>
      <c r="C3128" t="s">
        <v>283</v>
      </c>
      <c r="D3128" t="s">
        <v>734</v>
      </c>
      <c r="E3128" t="s">
        <v>97</v>
      </c>
      <c r="F3128" s="4">
        <v>46006</v>
      </c>
      <c r="G3128" t="s">
        <v>37</v>
      </c>
      <c r="H3128" t="s">
        <v>21</v>
      </c>
      <c r="I3128" t="s">
        <v>30</v>
      </c>
      <c r="J3128">
        <v>463356</v>
      </c>
      <c r="K3128" t="s">
        <v>23</v>
      </c>
      <c r="L3128">
        <f t="shared" si="145"/>
        <v>2025</v>
      </c>
      <c r="M3128">
        <f t="shared" si="146"/>
        <v>12</v>
      </c>
      <c r="Q3128" t="str">
        <f t="shared" si="147"/>
        <v>High Loss</v>
      </c>
    </row>
    <row r="3129" spans="1:17">
      <c r="A3129" t="s">
        <v>5685</v>
      </c>
      <c r="B3129" t="s">
        <v>2702</v>
      </c>
      <c r="C3129" t="s">
        <v>490</v>
      </c>
      <c r="D3129" t="s">
        <v>78</v>
      </c>
      <c r="E3129" t="s">
        <v>68</v>
      </c>
      <c r="F3129" s="4">
        <v>45311</v>
      </c>
      <c r="G3129" t="s">
        <v>28</v>
      </c>
      <c r="H3129" t="s">
        <v>38</v>
      </c>
      <c r="I3129" t="s">
        <v>30</v>
      </c>
      <c r="J3129">
        <v>396906</v>
      </c>
      <c r="K3129" t="s">
        <v>31</v>
      </c>
      <c r="L3129">
        <f t="shared" si="145"/>
        <v>2024</v>
      </c>
      <c r="M3129">
        <f t="shared" si="146"/>
        <v>1</v>
      </c>
      <c r="Q3129" t="str">
        <f t="shared" si="147"/>
        <v>High Loss</v>
      </c>
    </row>
    <row r="3130" spans="1:17">
      <c r="A3130" t="s">
        <v>5686</v>
      </c>
      <c r="B3130" t="s">
        <v>5687</v>
      </c>
      <c r="C3130" t="s">
        <v>526</v>
      </c>
      <c r="D3130" t="s">
        <v>87</v>
      </c>
      <c r="E3130" t="s">
        <v>97</v>
      </c>
      <c r="F3130" s="4">
        <v>46020</v>
      </c>
      <c r="G3130" t="s">
        <v>37</v>
      </c>
      <c r="H3130" t="s">
        <v>38</v>
      </c>
      <c r="I3130" t="s">
        <v>30</v>
      </c>
      <c r="J3130">
        <v>115139</v>
      </c>
      <c r="K3130" t="s">
        <v>23</v>
      </c>
      <c r="L3130">
        <f t="shared" si="145"/>
        <v>2025</v>
      </c>
      <c r="M3130">
        <f t="shared" si="146"/>
        <v>12</v>
      </c>
      <c r="Q3130" t="str">
        <f t="shared" si="147"/>
        <v>Low Loss</v>
      </c>
    </row>
    <row r="3131" spans="1:17">
      <c r="A3131" t="s">
        <v>5688</v>
      </c>
      <c r="B3131" t="s">
        <v>1438</v>
      </c>
      <c r="C3131" t="s">
        <v>1702</v>
      </c>
      <c r="D3131" t="s">
        <v>805</v>
      </c>
      <c r="E3131" t="s">
        <v>97</v>
      </c>
      <c r="F3131" s="4">
        <v>45874</v>
      </c>
      <c r="G3131" t="s">
        <v>37</v>
      </c>
      <c r="H3131" t="s">
        <v>38</v>
      </c>
      <c r="I3131" t="s">
        <v>39</v>
      </c>
      <c r="J3131">
        <v>195037</v>
      </c>
      <c r="K3131" t="s">
        <v>31</v>
      </c>
      <c r="L3131">
        <f t="shared" si="145"/>
        <v>2025</v>
      </c>
      <c r="M3131">
        <f t="shared" si="146"/>
        <v>8</v>
      </c>
      <c r="Q3131" t="str">
        <f t="shared" si="147"/>
        <v>Low Loss</v>
      </c>
    </row>
    <row r="3132" spans="1:17">
      <c r="A3132" t="s">
        <v>5689</v>
      </c>
      <c r="B3132" t="s">
        <v>4810</v>
      </c>
      <c r="C3132" t="s">
        <v>239</v>
      </c>
      <c r="D3132" t="s">
        <v>73</v>
      </c>
      <c r="E3132" t="s">
        <v>97</v>
      </c>
      <c r="F3132" s="4">
        <v>45562</v>
      </c>
      <c r="G3132" t="s">
        <v>37</v>
      </c>
      <c r="H3132" t="s">
        <v>29</v>
      </c>
      <c r="I3132" t="s">
        <v>30</v>
      </c>
      <c r="J3132">
        <v>245920</v>
      </c>
      <c r="K3132" t="s">
        <v>31</v>
      </c>
      <c r="L3132">
        <f t="shared" si="145"/>
        <v>2024</v>
      </c>
      <c r="M3132">
        <f t="shared" si="146"/>
        <v>9</v>
      </c>
      <c r="Q3132" t="str">
        <f t="shared" si="147"/>
        <v>Low Loss</v>
      </c>
    </row>
    <row r="3133" spans="1:17">
      <c r="A3133" t="s">
        <v>5690</v>
      </c>
      <c r="B3133" t="s">
        <v>5691</v>
      </c>
      <c r="C3133" t="s">
        <v>158</v>
      </c>
      <c r="D3133" t="s">
        <v>347</v>
      </c>
      <c r="E3133" t="s">
        <v>19</v>
      </c>
      <c r="F3133" s="4">
        <v>45841</v>
      </c>
      <c r="G3133" t="s">
        <v>37</v>
      </c>
      <c r="H3133" t="s">
        <v>38</v>
      </c>
      <c r="I3133" t="s">
        <v>30</v>
      </c>
      <c r="J3133">
        <v>164568</v>
      </c>
      <c r="K3133" t="s">
        <v>31</v>
      </c>
      <c r="L3133">
        <f t="shared" si="145"/>
        <v>2025</v>
      </c>
      <c r="M3133">
        <f t="shared" si="146"/>
        <v>7</v>
      </c>
      <c r="Q3133" t="str">
        <f t="shared" si="147"/>
        <v>Low Loss</v>
      </c>
    </row>
    <row r="3134" spans="1:17">
      <c r="A3134" t="s">
        <v>5692</v>
      </c>
      <c r="B3134" t="s">
        <v>5693</v>
      </c>
      <c r="C3134" t="s">
        <v>327</v>
      </c>
      <c r="D3134" t="s">
        <v>177</v>
      </c>
      <c r="E3134" t="s">
        <v>58</v>
      </c>
      <c r="F3134" s="4">
        <v>45351</v>
      </c>
      <c r="G3134" t="s">
        <v>28</v>
      </c>
      <c r="H3134" t="s">
        <v>21</v>
      </c>
      <c r="I3134" t="s">
        <v>22</v>
      </c>
      <c r="J3134">
        <v>304377</v>
      </c>
      <c r="K3134" t="s">
        <v>31</v>
      </c>
      <c r="L3134">
        <f t="shared" si="145"/>
        <v>2024</v>
      </c>
      <c r="M3134">
        <f t="shared" si="146"/>
        <v>2</v>
      </c>
      <c r="Q3134" t="str">
        <f t="shared" si="147"/>
        <v>High Loss</v>
      </c>
    </row>
    <row r="3135" spans="1:17">
      <c r="A3135" t="s">
        <v>5694</v>
      </c>
      <c r="B3135" t="s">
        <v>390</v>
      </c>
      <c r="C3135" t="s">
        <v>467</v>
      </c>
      <c r="D3135" t="s">
        <v>662</v>
      </c>
      <c r="E3135" t="s">
        <v>68</v>
      </c>
      <c r="F3135" s="4">
        <v>45864</v>
      </c>
      <c r="G3135" t="s">
        <v>37</v>
      </c>
      <c r="H3135" t="s">
        <v>29</v>
      </c>
      <c r="I3135" t="s">
        <v>74</v>
      </c>
      <c r="J3135">
        <v>89372</v>
      </c>
      <c r="K3135" t="s">
        <v>31</v>
      </c>
      <c r="L3135">
        <f t="shared" si="145"/>
        <v>2025</v>
      </c>
      <c r="M3135">
        <f t="shared" si="146"/>
        <v>7</v>
      </c>
      <c r="Q3135" t="str">
        <f t="shared" si="147"/>
        <v>Low Loss</v>
      </c>
    </row>
    <row r="3136" spans="1:17">
      <c r="A3136" t="s">
        <v>5695</v>
      </c>
      <c r="B3136" t="s">
        <v>5696</v>
      </c>
      <c r="C3136" t="s">
        <v>379</v>
      </c>
      <c r="D3136" t="s">
        <v>27</v>
      </c>
      <c r="E3136" t="s">
        <v>36</v>
      </c>
      <c r="F3136" s="4">
        <v>45767</v>
      </c>
      <c r="G3136" t="s">
        <v>37</v>
      </c>
      <c r="H3136" t="s">
        <v>38</v>
      </c>
      <c r="I3136" t="s">
        <v>74</v>
      </c>
      <c r="J3136">
        <v>121577</v>
      </c>
      <c r="K3136" t="s">
        <v>23</v>
      </c>
      <c r="L3136">
        <f t="shared" si="145"/>
        <v>2025</v>
      </c>
      <c r="M3136">
        <f t="shared" si="146"/>
        <v>4</v>
      </c>
      <c r="Q3136" t="str">
        <f t="shared" si="147"/>
        <v>Low Loss</v>
      </c>
    </row>
    <row r="3137" spans="1:17">
      <c r="A3137" t="s">
        <v>5697</v>
      </c>
      <c r="B3137" t="s">
        <v>5179</v>
      </c>
      <c r="C3137" t="s">
        <v>372</v>
      </c>
      <c r="D3137" t="s">
        <v>354</v>
      </c>
      <c r="E3137" t="s">
        <v>97</v>
      </c>
      <c r="F3137" s="4">
        <v>45961</v>
      </c>
      <c r="G3137" t="s">
        <v>37</v>
      </c>
      <c r="H3137" t="s">
        <v>38</v>
      </c>
      <c r="I3137" t="s">
        <v>30</v>
      </c>
      <c r="J3137">
        <v>364983</v>
      </c>
      <c r="K3137" t="s">
        <v>31</v>
      </c>
      <c r="L3137">
        <f t="shared" si="145"/>
        <v>2025</v>
      </c>
      <c r="M3137">
        <f t="shared" si="146"/>
        <v>10</v>
      </c>
      <c r="Q3137" t="str">
        <f t="shared" si="147"/>
        <v>High Loss</v>
      </c>
    </row>
    <row r="3138" spans="1:17">
      <c r="A3138" t="s">
        <v>5698</v>
      </c>
      <c r="B3138" t="s">
        <v>5699</v>
      </c>
      <c r="C3138" t="s">
        <v>1783</v>
      </c>
      <c r="D3138" t="s">
        <v>143</v>
      </c>
      <c r="E3138" t="s">
        <v>68</v>
      </c>
      <c r="F3138" s="4">
        <v>45955</v>
      </c>
      <c r="G3138" t="s">
        <v>28</v>
      </c>
      <c r="H3138" t="s">
        <v>38</v>
      </c>
      <c r="I3138" t="s">
        <v>30</v>
      </c>
      <c r="J3138">
        <v>429273</v>
      </c>
      <c r="K3138" t="s">
        <v>31</v>
      </c>
      <c r="L3138">
        <f t="shared" si="145"/>
        <v>2025</v>
      </c>
      <c r="M3138">
        <f t="shared" si="146"/>
        <v>10</v>
      </c>
      <c r="Q3138" t="str">
        <f t="shared" si="147"/>
        <v>High Loss</v>
      </c>
    </row>
    <row r="3139" spans="1:17">
      <c r="A3139" t="s">
        <v>5700</v>
      </c>
      <c r="B3139" t="s">
        <v>5701</v>
      </c>
      <c r="C3139" t="s">
        <v>102</v>
      </c>
      <c r="D3139" t="s">
        <v>143</v>
      </c>
      <c r="E3139" t="s">
        <v>19</v>
      </c>
      <c r="F3139" s="4">
        <v>45003</v>
      </c>
      <c r="G3139" t="s">
        <v>83</v>
      </c>
      <c r="H3139" t="s">
        <v>21</v>
      </c>
      <c r="I3139" t="s">
        <v>39</v>
      </c>
      <c r="J3139">
        <v>106247</v>
      </c>
      <c r="K3139" t="s">
        <v>23</v>
      </c>
      <c r="L3139">
        <f t="shared" ref="L3139:L3202" si="148">YEAR(F3139)</f>
        <v>2023</v>
      </c>
      <c r="M3139">
        <f t="shared" ref="M3139:M3202" si="149">MONTH(F3139)</f>
        <v>3</v>
      </c>
      <c r="Q3139" t="str">
        <f t="shared" si="147"/>
        <v>Low Loss</v>
      </c>
    </row>
    <row r="3140" spans="1:17">
      <c r="A3140" t="s">
        <v>5702</v>
      </c>
      <c r="B3140" t="s">
        <v>5703</v>
      </c>
      <c r="C3140" t="s">
        <v>828</v>
      </c>
      <c r="D3140" t="s">
        <v>202</v>
      </c>
      <c r="E3140" t="s">
        <v>19</v>
      </c>
      <c r="F3140" s="4">
        <v>45200</v>
      </c>
      <c r="G3140" t="s">
        <v>28</v>
      </c>
      <c r="H3140" t="s">
        <v>38</v>
      </c>
      <c r="I3140" t="s">
        <v>30</v>
      </c>
      <c r="J3140">
        <v>421833</v>
      </c>
      <c r="K3140" t="s">
        <v>31</v>
      </c>
      <c r="L3140">
        <f t="shared" si="148"/>
        <v>2023</v>
      </c>
      <c r="M3140">
        <f t="shared" si="149"/>
        <v>10</v>
      </c>
      <c r="Q3140" t="str">
        <f t="shared" si="147"/>
        <v>High Loss</v>
      </c>
    </row>
    <row r="3141" spans="1:17">
      <c r="A3141" t="s">
        <v>5704</v>
      </c>
      <c r="B3141" t="s">
        <v>5705</v>
      </c>
      <c r="C3141" t="s">
        <v>47</v>
      </c>
      <c r="D3141" t="s">
        <v>170</v>
      </c>
      <c r="E3141" t="s">
        <v>97</v>
      </c>
      <c r="F3141" s="4">
        <v>45074</v>
      </c>
      <c r="G3141" t="s">
        <v>28</v>
      </c>
      <c r="H3141" t="s">
        <v>29</v>
      </c>
      <c r="I3141" t="s">
        <v>30</v>
      </c>
      <c r="J3141">
        <v>347483</v>
      </c>
      <c r="K3141" t="s">
        <v>23</v>
      </c>
      <c r="L3141">
        <f t="shared" si="148"/>
        <v>2023</v>
      </c>
      <c r="M3141">
        <f t="shared" si="149"/>
        <v>5</v>
      </c>
      <c r="Q3141" t="str">
        <f t="shared" si="147"/>
        <v>High Loss</v>
      </c>
    </row>
    <row r="3142" spans="1:17">
      <c r="A3142" t="s">
        <v>5706</v>
      </c>
      <c r="B3142" t="s">
        <v>5707</v>
      </c>
      <c r="C3142" t="s">
        <v>768</v>
      </c>
      <c r="D3142" t="s">
        <v>96</v>
      </c>
      <c r="E3142" t="s">
        <v>58</v>
      </c>
      <c r="F3142" s="4">
        <v>45087</v>
      </c>
      <c r="G3142" t="s">
        <v>83</v>
      </c>
      <c r="H3142" t="s">
        <v>29</v>
      </c>
      <c r="I3142" t="s">
        <v>39</v>
      </c>
      <c r="J3142">
        <v>475802</v>
      </c>
      <c r="K3142" t="s">
        <v>31</v>
      </c>
      <c r="L3142">
        <f t="shared" si="148"/>
        <v>2023</v>
      </c>
      <c r="M3142">
        <f t="shared" si="149"/>
        <v>6</v>
      </c>
      <c r="Q3142" t="str">
        <f t="shared" si="147"/>
        <v>High Loss</v>
      </c>
    </row>
    <row r="3143" spans="1:17">
      <c r="A3143" t="s">
        <v>5708</v>
      </c>
      <c r="B3143" t="s">
        <v>5709</v>
      </c>
      <c r="C3143" t="s">
        <v>266</v>
      </c>
      <c r="D3143" t="s">
        <v>734</v>
      </c>
      <c r="E3143" t="s">
        <v>97</v>
      </c>
      <c r="F3143" s="4">
        <v>45198</v>
      </c>
      <c r="G3143" t="s">
        <v>28</v>
      </c>
      <c r="H3143" t="s">
        <v>21</v>
      </c>
      <c r="I3143" t="s">
        <v>30</v>
      </c>
      <c r="J3143">
        <v>12137</v>
      </c>
      <c r="K3143" t="s">
        <v>31</v>
      </c>
      <c r="L3143">
        <f t="shared" si="148"/>
        <v>2023</v>
      </c>
      <c r="M3143">
        <f t="shared" si="149"/>
        <v>9</v>
      </c>
      <c r="Q3143" t="str">
        <f t="shared" si="147"/>
        <v>Low Loss</v>
      </c>
    </row>
    <row r="3144" spans="1:17">
      <c r="A3144" t="s">
        <v>5710</v>
      </c>
      <c r="B3144" t="s">
        <v>5223</v>
      </c>
      <c r="C3144" t="s">
        <v>142</v>
      </c>
      <c r="D3144" t="s">
        <v>177</v>
      </c>
      <c r="E3144" t="s">
        <v>19</v>
      </c>
      <c r="F3144" s="4">
        <v>45002</v>
      </c>
      <c r="G3144" t="s">
        <v>37</v>
      </c>
      <c r="H3144" t="s">
        <v>38</v>
      </c>
      <c r="I3144" t="s">
        <v>30</v>
      </c>
      <c r="J3144">
        <v>492540</v>
      </c>
      <c r="K3144" t="s">
        <v>31</v>
      </c>
      <c r="L3144">
        <f t="shared" si="148"/>
        <v>2023</v>
      </c>
      <c r="M3144">
        <f t="shared" si="149"/>
        <v>3</v>
      </c>
      <c r="Q3144" t="str">
        <f t="shared" si="147"/>
        <v>High Loss</v>
      </c>
    </row>
    <row r="3145" spans="1:17">
      <c r="A3145" t="s">
        <v>5711</v>
      </c>
      <c r="B3145" t="s">
        <v>1139</v>
      </c>
      <c r="C3145" t="s">
        <v>1121</v>
      </c>
      <c r="D3145" t="s">
        <v>259</v>
      </c>
      <c r="E3145" t="s">
        <v>19</v>
      </c>
      <c r="F3145" s="4">
        <v>45703</v>
      </c>
      <c r="G3145" t="s">
        <v>37</v>
      </c>
      <c r="H3145" t="s">
        <v>21</v>
      </c>
      <c r="I3145" t="s">
        <v>39</v>
      </c>
      <c r="J3145">
        <v>211614</v>
      </c>
      <c r="K3145" t="s">
        <v>31</v>
      </c>
      <c r="L3145">
        <f t="shared" si="148"/>
        <v>2025</v>
      </c>
      <c r="M3145">
        <f t="shared" si="149"/>
        <v>2</v>
      </c>
      <c r="Q3145" t="str">
        <f t="shared" si="147"/>
        <v>Low Loss</v>
      </c>
    </row>
    <row r="3146" spans="1:17">
      <c r="A3146" t="s">
        <v>5712</v>
      </c>
      <c r="B3146" t="s">
        <v>1975</v>
      </c>
      <c r="C3146" t="s">
        <v>1345</v>
      </c>
      <c r="D3146" t="s">
        <v>521</v>
      </c>
      <c r="E3146" t="s">
        <v>88</v>
      </c>
      <c r="F3146" s="4">
        <v>45020</v>
      </c>
      <c r="G3146" t="s">
        <v>20</v>
      </c>
      <c r="H3146" t="s">
        <v>38</v>
      </c>
      <c r="I3146" t="s">
        <v>30</v>
      </c>
      <c r="J3146">
        <v>296736</v>
      </c>
      <c r="K3146" t="s">
        <v>31</v>
      </c>
      <c r="L3146">
        <f t="shared" si="148"/>
        <v>2023</v>
      </c>
      <c r="M3146">
        <f t="shared" si="149"/>
        <v>4</v>
      </c>
      <c r="Q3146" t="str">
        <f t="shared" si="147"/>
        <v>High Loss</v>
      </c>
    </row>
    <row r="3147" spans="1:17">
      <c r="A3147" t="s">
        <v>5713</v>
      </c>
      <c r="B3147" t="s">
        <v>2096</v>
      </c>
      <c r="C3147" t="s">
        <v>2712</v>
      </c>
      <c r="D3147" t="s">
        <v>273</v>
      </c>
      <c r="E3147" t="s">
        <v>63</v>
      </c>
      <c r="F3147" s="4">
        <v>45697</v>
      </c>
      <c r="G3147" t="s">
        <v>83</v>
      </c>
      <c r="H3147" t="s">
        <v>21</v>
      </c>
      <c r="I3147" t="s">
        <v>30</v>
      </c>
      <c r="J3147">
        <v>257131</v>
      </c>
      <c r="K3147" t="s">
        <v>23</v>
      </c>
      <c r="L3147">
        <f t="shared" si="148"/>
        <v>2025</v>
      </c>
      <c r="M3147">
        <f t="shared" si="149"/>
        <v>2</v>
      </c>
      <c r="Q3147" t="str">
        <f t="shared" si="147"/>
        <v>High Loss</v>
      </c>
    </row>
    <row r="3148" spans="1:17">
      <c r="A3148" t="s">
        <v>5714</v>
      </c>
      <c r="B3148" t="s">
        <v>5715</v>
      </c>
      <c r="C3148" t="s">
        <v>1378</v>
      </c>
      <c r="D3148" t="s">
        <v>365</v>
      </c>
      <c r="E3148" t="s">
        <v>36</v>
      </c>
      <c r="F3148" s="4">
        <v>44967</v>
      </c>
      <c r="G3148" t="s">
        <v>20</v>
      </c>
      <c r="H3148" t="s">
        <v>29</v>
      </c>
      <c r="I3148" t="s">
        <v>39</v>
      </c>
      <c r="J3148">
        <v>445053</v>
      </c>
      <c r="K3148" t="s">
        <v>31</v>
      </c>
      <c r="L3148">
        <f t="shared" si="148"/>
        <v>2023</v>
      </c>
      <c r="M3148">
        <f t="shared" si="149"/>
        <v>2</v>
      </c>
      <c r="Q3148" t="str">
        <f t="shared" si="147"/>
        <v>High Loss</v>
      </c>
    </row>
    <row r="3149" spans="1:17">
      <c r="A3149" t="s">
        <v>5716</v>
      </c>
      <c r="B3149" t="s">
        <v>5717</v>
      </c>
      <c r="C3149" t="s">
        <v>372</v>
      </c>
      <c r="D3149" t="s">
        <v>312</v>
      </c>
      <c r="E3149" t="s">
        <v>19</v>
      </c>
      <c r="F3149" s="4">
        <v>44933</v>
      </c>
      <c r="G3149" t="s">
        <v>83</v>
      </c>
      <c r="H3149" t="s">
        <v>38</v>
      </c>
      <c r="I3149" t="s">
        <v>30</v>
      </c>
      <c r="J3149">
        <v>148963</v>
      </c>
      <c r="K3149" t="s">
        <v>23</v>
      </c>
      <c r="L3149">
        <f t="shared" si="148"/>
        <v>2023</v>
      </c>
      <c r="M3149">
        <f t="shared" si="149"/>
        <v>1</v>
      </c>
      <c r="Q3149" t="str">
        <f t="shared" si="147"/>
        <v>Low Loss</v>
      </c>
    </row>
    <row r="3150" spans="1:17">
      <c r="A3150" t="s">
        <v>5718</v>
      </c>
      <c r="B3150" t="s">
        <v>4423</v>
      </c>
      <c r="C3150" t="s">
        <v>176</v>
      </c>
      <c r="D3150" t="s">
        <v>107</v>
      </c>
      <c r="E3150" t="s">
        <v>36</v>
      </c>
      <c r="F3150" s="4">
        <v>44930</v>
      </c>
      <c r="G3150" t="s">
        <v>37</v>
      </c>
      <c r="H3150" t="s">
        <v>29</v>
      </c>
      <c r="I3150" t="s">
        <v>30</v>
      </c>
      <c r="J3150">
        <v>242308</v>
      </c>
      <c r="K3150" t="s">
        <v>31</v>
      </c>
      <c r="L3150">
        <f t="shared" si="148"/>
        <v>2023</v>
      </c>
      <c r="M3150">
        <f t="shared" si="149"/>
        <v>1</v>
      </c>
      <c r="Q3150" t="str">
        <f t="shared" si="147"/>
        <v>Low Loss</v>
      </c>
    </row>
    <row r="3151" spans="1:17">
      <c r="A3151" t="s">
        <v>5719</v>
      </c>
      <c r="B3151" t="s">
        <v>5720</v>
      </c>
      <c r="C3151" t="s">
        <v>26</v>
      </c>
      <c r="D3151" t="s">
        <v>292</v>
      </c>
      <c r="E3151" t="s">
        <v>68</v>
      </c>
      <c r="F3151" s="4">
        <v>45621</v>
      </c>
      <c r="G3151" t="s">
        <v>37</v>
      </c>
      <c r="H3151" t="s">
        <v>21</v>
      </c>
      <c r="I3151" t="s">
        <v>30</v>
      </c>
      <c r="J3151">
        <v>64495</v>
      </c>
      <c r="K3151" t="s">
        <v>31</v>
      </c>
      <c r="L3151">
        <f t="shared" si="148"/>
        <v>2024</v>
      </c>
      <c r="M3151">
        <f t="shared" si="149"/>
        <v>11</v>
      </c>
      <c r="Q3151" t="str">
        <f t="shared" si="147"/>
        <v>Low Loss</v>
      </c>
    </row>
    <row r="3152" spans="1:17">
      <c r="A3152" t="s">
        <v>5721</v>
      </c>
      <c r="B3152" t="s">
        <v>4268</v>
      </c>
      <c r="C3152" t="s">
        <v>580</v>
      </c>
      <c r="D3152" t="s">
        <v>288</v>
      </c>
      <c r="E3152" t="s">
        <v>68</v>
      </c>
      <c r="F3152" s="4">
        <v>45666</v>
      </c>
      <c r="G3152" t="s">
        <v>28</v>
      </c>
      <c r="H3152" t="s">
        <v>38</v>
      </c>
      <c r="I3152" t="s">
        <v>30</v>
      </c>
      <c r="J3152">
        <v>154816</v>
      </c>
      <c r="K3152" t="s">
        <v>23</v>
      </c>
      <c r="L3152">
        <f t="shared" si="148"/>
        <v>2025</v>
      </c>
      <c r="M3152">
        <f t="shared" si="149"/>
        <v>1</v>
      </c>
      <c r="Q3152" t="str">
        <f t="shared" si="147"/>
        <v>Low Loss</v>
      </c>
    </row>
    <row r="3153" spans="1:17">
      <c r="A3153" t="s">
        <v>5722</v>
      </c>
      <c r="B3153" t="s">
        <v>5723</v>
      </c>
      <c r="C3153" t="s">
        <v>485</v>
      </c>
      <c r="D3153" t="s">
        <v>159</v>
      </c>
      <c r="E3153" t="s">
        <v>68</v>
      </c>
      <c r="F3153" s="4">
        <v>45067</v>
      </c>
      <c r="G3153" t="s">
        <v>28</v>
      </c>
      <c r="H3153" t="s">
        <v>38</v>
      </c>
      <c r="I3153" t="s">
        <v>30</v>
      </c>
      <c r="J3153">
        <v>170795</v>
      </c>
      <c r="K3153" t="s">
        <v>23</v>
      </c>
      <c r="L3153">
        <f t="shared" si="148"/>
        <v>2023</v>
      </c>
      <c r="M3153">
        <f t="shared" si="149"/>
        <v>5</v>
      </c>
      <c r="Q3153" t="str">
        <f t="shared" si="147"/>
        <v>Low Loss</v>
      </c>
    </row>
    <row r="3154" spans="1:17">
      <c r="A3154" t="s">
        <v>5724</v>
      </c>
      <c r="B3154" t="s">
        <v>5725</v>
      </c>
      <c r="C3154" t="s">
        <v>276</v>
      </c>
      <c r="D3154" t="s">
        <v>135</v>
      </c>
      <c r="E3154" t="s">
        <v>36</v>
      </c>
      <c r="F3154" s="4">
        <v>45593</v>
      </c>
      <c r="G3154" t="s">
        <v>83</v>
      </c>
      <c r="H3154" t="s">
        <v>21</v>
      </c>
      <c r="I3154" t="s">
        <v>39</v>
      </c>
      <c r="J3154">
        <v>466967</v>
      </c>
      <c r="K3154" t="s">
        <v>31</v>
      </c>
      <c r="L3154">
        <f t="shared" si="148"/>
        <v>2024</v>
      </c>
      <c r="M3154">
        <f t="shared" si="149"/>
        <v>10</v>
      </c>
      <c r="Q3154" t="str">
        <f t="shared" si="147"/>
        <v>High Loss</v>
      </c>
    </row>
    <row r="3155" spans="1:17">
      <c r="A3155" t="s">
        <v>5726</v>
      </c>
      <c r="B3155" t="s">
        <v>5462</v>
      </c>
      <c r="C3155" t="s">
        <v>146</v>
      </c>
      <c r="D3155" t="s">
        <v>302</v>
      </c>
      <c r="E3155" t="s">
        <v>36</v>
      </c>
      <c r="F3155" s="4">
        <v>44958</v>
      </c>
      <c r="G3155" t="s">
        <v>20</v>
      </c>
      <c r="H3155" t="s">
        <v>38</v>
      </c>
      <c r="I3155" t="s">
        <v>30</v>
      </c>
      <c r="J3155">
        <v>48880</v>
      </c>
      <c r="K3155" t="s">
        <v>23</v>
      </c>
      <c r="L3155">
        <f t="shared" si="148"/>
        <v>2023</v>
      </c>
      <c r="M3155">
        <f t="shared" si="149"/>
        <v>2</v>
      </c>
      <c r="Q3155" t="str">
        <f t="shared" si="147"/>
        <v>Low Loss</v>
      </c>
    </row>
    <row r="3156" spans="1:17">
      <c r="A3156" t="s">
        <v>5727</v>
      </c>
      <c r="B3156" t="s">
        <v>3223</v>
      </c>
      <c r="C3156" t="s">
        <v>142</v>
      </c>
      <c r="D3156" t="s">
        <v>170</v>
      </c>
      <c r="E3156" t="s">
        <v>88</v>
      </c>
      <c r="F3156" s="4">
        <v>44997</v>
      </c>
      <c r="G3156" t="s">
        <v>37</v>
      </c>
      <c r="H3156" t="s">
        <v>21</v>
      </c>
      <c r="I3156" t="s">
        <v>30</v>
      </c>
      <c r="J3156">
        <v>292220</v>
      </c>
      <c r="K3156" t="s">
        <v>23</v>
      </c>
      <c r="L3156">
        <f t="shared" si="148"/>
        <v>2023</v>
      </c>
      <c r="M3156">
        <f t="shared" si="149"/>
        <v>3</v>
      </c>
      <c r="Q3156" t="str">
        <f t="shared" si="147"/>
        <v>High Loss</v>
      </c>
    </row>
    <row r="3157" spans="1:17">
      <c r="A3157" t="s">
        <v>5728</v>
      </c>
      <c r="B3157" t="s">
        <v>5729</v>
      </c>
      <c r="C3157" t="s">
        <v>1004</v>
      </c>
      <c r="D3157" t="s">
        <v>217</v>
      </c>
      <c r="E3157" t="s">
        <v>88</v>
      </c>
      <c r="F3157" s="4">
        <v>44935</v>
      </c>
      <c r="G3157" t="s">
        <v>83</v>
      </c>
      <c r="H3157" t="s">
        <v>38</v>
      </c>
      <c r="I3157" t="s">
        <v>39</v>
      </c>
      <c r="J3157">
        <v>44078</v>
      </c>
      <c r="K3157" t="s">
        <v>23</v>
      </c>
      <c r="L3157">
        <f t="shared" si="148"/>
        <v>2023</v>
      </c>
      <c r="M3157">
        <f t="shared" si="149"/>
        <v>1</v>
      </c>
      <c r="Q3157" t="str">
        <f t="shared" si="147"/>
        <v>Low Loss</v>
      </c>
    </row>
    <row r="3158" spans="1:17">
      <c r="A3158" t="s">
        <v>5730</v>
      </c>
      <c r="B3158" t="s">
        <v>5731</v>
      </c>
      <c r="C3158" t="s">
        <v>223</v>
      </c>
      <c r="D3158" t="s">
        <v>67</v>
      </c>
      <c r="E3158" t="s">
        <v>19</v>
      </c>
      <c r="F3158" s="4">
        <v>45424</v>
      </c>
      <c r="G3158" t="s">
        <v>83</v>
      </c>
      <c r="H3158" t="s">
        <v>21</v>
      </c>
      <c r="I3158" t="s">
        <v>22</v>
      </c>
      <c r="J3158">
        <v>297631</v>
      </c>
      <c r="K3158" t="s">
        <v>23</v>
      </c>
      <c r="L3158">
        <f t="shared" si="148"/>
        <v>2024</v>
      </c>
      <c r="M3158">
        <f t="shared" si="149"/>
        <v>5</v>
      </c>
      <c r="Q3158" t="str">
        <f t="shared" si="147"/>
        <v>High Loss</v>
      </c>
    </row>
    <row r="3159" spans="1:17">
      <c r="A3159" t="s">
        <v>5732</v>
      </c>
      <c r="B3159" t="s">
        <v>5733</v>
      </c>
      <c r="C3159" t="s">
        <v>1276</v>
      </c>
      <c r="D3159" t="s">
        <v>373</v>
      </c>
      <c r="E3159" t="s">
        <v>88</v>
      </c>
      <c r="F3159" s="4">
        <v>44941</v>
      </c>
      <c r="G3159" t="s">
        <v>28</v>
      </c>
      <c r="H3159" t="s">
        <v>21</v>
      </c>
      <c r="I3159" t="s">
        <v>30</v>
      </c>
      <c r="J3159">
        <v>174836</v>
      </c>
      <c r="K3159" t="s">
        <v>23</v>
      </c>
      <c r="L3159">
        <f t="shared" si="148"/>
        <v>2023</v>
      </c>
      <c r="M3159">
        <f t="shared" si="149"/>
        <v>1</v>
      </c>
      <c r="Q3159" t="str">
        <f t="shared" si="147"/>
        <v>Low Loss</v>
      </c>
    </row>
    <row r="3160" spans="1:17">
      <c r="A3160" t="s">
        <v>5734</v>
      </c>
      <c r="B3160" t="s">
        <v>4355</v>
      </c>
      <c r="C3160" t="s">
        <v>332</v>
      </c>
      <c r="D3160" t="s">
        <v>662</v>
      </c>
      <c r="E3160" t="s">
        <v>58</v>
      </c>
      <c r="F3160" s="4">
        <v>46018</v>
      </c>
      <c r="G3160" t="s">
        <v>83</v>
      </c>
      <c r="H3160" t="s">
        <v>21</v>
      </c>
      <c r="I3160" t="s">
        <v>74</v>
      </c>
      <c r="J3160">
        <v>371815</v>
      </c>
      <c r="K3160" t="s">
        <v>31</v>
      </c>
      <c r="L3160">
        <f t="shared" si="148"/>
        <v>2025</v>
      </c>
      <c r="M3160">
        <f t="shared" si="149"/>
        <v>12</v>
      </c>
      <c r="Q3160" t="str">
        <f t="shared" si="147"/>
        <v>High Loss</v>
      </c>
    </row>
    <row r="3161" spans="1:17">
      <c r="A3161" t="s">
        <v>5735</v>
      </c>
      <c r="B3161" t="s">
        <v>5736</v>
      </c>
      <c r="C3161" t="s">
        <v>1424</v>
      </c>
      <c r="D3161" t="s">
        <v>662</v>
      </c>
      <c r="E3161" t="s">
        <v>36</v>
      </c>
      <c r="F3161" s="4">
        <v>45311</v>
      </c>
      <c r="G3161" t="s">
        <v>20</v>
      </c>
      <c r="H3161" t="s">
        <v>38</v>
      </c>
      <c r="I3161" t="s">
        <v>39</v>
      </c>
      <c r="J3161">
        <v>152965</v>
      </c>
      <c r="K3161" t="s">
        <v>31</v>
      </c>
      <c r="L3161">
        <f t="shared" si="148"/>
        <v>2024</v>
      </c>
      <c r="M3161">
        <f t="shared" si="149"/>
        <v>1</v>
      </c>
      <c r="Q3161" t="str">
        <f t="shared" si="147"/>
        <v>Low Loss</v>
      </c>
    </row>
    <row r="3162" spans="1:17">
      <c r="A3162" t="s">
        <v>5737</v>
      </c>
      <c r="B3162" t="s">
        <v>5738</v>
      </c>
      <c r="C3162" t="s">
        <v>1464</v>
      </c>
      <c r="D3162" t="s">
        <v>273</v>
      </c>
      <c r="E3162" t="s">
        <v>88</v>
      </c>
      <c r="F3162" s="4">
        <v>45165</v>
      </c>
      <c r="G3162" t="s">
        <v>28</v>
      </c>
      <c r="H3162" t="s">
        <v>21</v>
      </c>
      <c r="I3162" t="s">
        <v>39</v>
      </c>
      <c r="J3162">
        <v>124161</v>
      </c>
      <c r="K3162" t="s">
        <v>31</v>
      </c>
      <c r="L3162">
        <f t="shared" si="148"/>
        <v>2023</v>
      </c>
      <c r="M3162">
        <f t="shared" si="149"/>
        <v>8</v>
      </c>
      <c r="Q3162" t="str">
        <f t="shared" si="147"/>
        <v>Low Loss</v>
      </c>
    </row>
    <row r="3163" spans="1:17">
      <c r="A3163" t="s">
        <v>5739</v>
      </c>
      <c r="B3163" t="s">
        <v>5740</v>
      </c>
      <c r="C3163" t="s">
        <v>611</v>
      </c>
      <c r="D3163" t="s">
        <v>210</v>
      </c>
      <c r="E3163" t="s">
        <v>63</v>
      </c>
      <c r="F3163" s="4">
        <v>45629</v>
      </c>
      <c r="G3163" t="s">
        <v>28</v>
      </c>
      <c r="H3163" t="s">
        <v>38</v>
      </c>
      <c r="I3163" t="s">
        <v>74</v>
      </c>
      <c r="J3163">
        <v>39444</v>
      </c>
      <c r="K3163" t="s">
        <v>23</v>
      </c>
      <c r="L3163">
        <f t="shared" si="148"/>
        <v>2024</v>
      </c>
      <c r="M3163">
        <f t="shared" si="149"/>
        <v>12</v>
      </c>
      <c r="Q3163" t="str">
        <f t="shared" si="147"/>
        <v>Low Loss</v>
      </c>
    </row>
    <row r="3164" spans="1:17">
      <c r="A3164" t="s">
        <v>5741</v>
      </c>
      <c r="B3164" t="s">
        <v>684</v>
      </c>
      <c r="C3164" t="s">
        <v>886</v>
      </c>
      <c r="D3164" t="s">
        <v>103</v>
      </c>
      <c r="E3164" t="s">
        <v>97</v>
      </c>
      <c r="F3164" s="4">
        <v>45210</v>
      </c>
      <c r="G3164" t="s">
        <v>28</v>
      </c>
      <c r="H3164" t="s">
        <v>38</v>
      </c>
      <c r="I3164" t="s">
        <v>30</v>
      </c>
      <c r="J3164">
        <v>311433</v>
      </c>
      <c r="K3164" t="s">
        <v>31</v>
      </c>
      <c r="L3164">
        <f t="shared" si="148"/>
        <v>2023</v>
      </c>
      <c r="M3164">
        <f t="shared" si="149"/>
        <v>10</v>
      </c>
      <c r="Q3164" t="str">
        <f t="shared" si="147"/>
        <v>High Loss</v>
      </c>
    </row>
    <row r="3165" spans="1:17">
      <c r="A3165" t="s">
        <v>5742</v>
      </c>
      <c r="B3165" t="s">
        <v>228</v>
      </c>
      <c r="C3165" t="s">
        <v>1211</v>
      </c>
      <c r="D3165" t="s">
        <v>159</v>
      </c>
      <c r="E3165" t="s">
        <v>68</v>
      </c>
      <c r="F3165" s="4">
        <v>45937</v>
      </c>
      <c r="G3165" t="s">
        <v>83</v>
      </c>
      <c r="H3165" t="s">
        <v>38</v>
      </c>
      <c r="I3165" t="s">
        <v>30</v>
      </c>
      <c r="J3165">
        <v>162731</v>
      </c>
      <c r="K3165" t="s">
        <v>31</v>
      </c>
      <c r="L3165">
        <f t="shared" si="148"/>
        <v>2025</v>
      </c>
      <c r="M3165">
        <f t="shared" si="149"/>
        <v>10</v>
      </c>
      <c r="Q3165" t="str">
        <f t="shared" si="147"/>
        <v>Low Loss</v>
      </c>
    </row>
    <row r="3166" spans="1:17">
      <c r="A3166" t="s">
        <v>5743</v>
      </c>
      <c r="B3166" t="s">
        <v>759</v>
      </c>
      <c r="C3166" t="s">
        <v>301</v>
      </c>
      <c r="D3166" t="s">
        <v>382</v>
      </c>
      <c r="E3166" t="s">
        <v>36</v>
      </c>
      <c r="F3166" s="4">
        <v>45011</v>
      </c>
      <c r="G3166" t="s">
        <v>83</v>
      </c>
      <c r="H3166" t="s">
        <v>38</v>
      </c>
      <c r="I3166" t="s">
        <v>39</v>
      </c>
      <c r="J3166">
        <v>216532</v>
      </c>
      <c r="K3166" t="s">
        <v>31</v>
      </c>
      <c r="L3166">
        <f t="shared" si="148"/>
        <v>2023</v>
      </c>
      <c r="M3166">
        <f t="shared" si="149"/>
        <v>3</v>
      </c>
      <c r="Q3166" t="str">
        <f t="shared" si="147"/>
        <v>Low Loss</v>
      </c>
    </row>
    <row r="3167" spans="1:17">
      <c r="A3167" t="s">
        <v>5744</v>
      </c>
      <c r="B3167" t="s">
        <v>5745</v>
      </c>
      <c r="C3167" t="s">
        <v>2293</v>
      </c>
      <c r="D3167" t="s">
        <v>232</v>
      </c>
      <c r="E3167" t="s">
        <v>97</v>
      </c>
      <c r="F3167" s="4">
        <v>45853</v>
      </c>
      <c r="G3167" t="s">
        <v>28</v>
      </c>
      <c r="H3167" t="s">
        <v>29</v>
      </c>
      <c r="I3167" t="s">
        <v>30</v>
      </c>
      <c r="J3167">
        <v>491623</v>
      </c>
      <c r="K3167" t="s">
        <v>23</v>
      </c>
      <c r="L3167">
        <f t="shared" si="148"/>
        <v>2025</v>
      </c>
      <c r="M3167">
        <f t="shared" si="149"/>
        <v>7</v>
      </c>
      <c r="Q3167" t="str">
        <f t="shared" si="147"/>
        <v>High Loss</v>
      </c>
    </row>
    <row r="3168" spans="1:17">
      <c r="A3168" t="s">
        <v>5746</v>
      </c>
      <c r="B3168" t="s">
        <v>5747</v>
      </c>
      <c r="C3168" t="s">
        <v>315</v>
      </c>
      <c r="D3168" t="s">
        <v>155</v>
      </c>
      <c r="E3168" t="s">
        <v>97</v>
      </c>
      <c r="F3168" s="4">
        <v>45202</v>
      </c>
      <c r="G3168" t="s">
        <v>20</v>
      </c>
      <c r="H3168" t="s">
        <v>21</v>
      </c>
      <c r="I3168" t="s">
        <v>22</v>
      </c>
      <c r="J3168">
        <v>252490</v>
      </c>
      <c r="K3168" t="s">
        <v>23</v>
      </c>
      <c r="L3168">
        <f t="shared" si="148"/>
        <v>2023</v>
      </c>
      <c r="M3168">
        <f t="shared" si="149"/>
        <v>10</v>
      </c>
      <c r="Q3168" t="str">
        <f t="shared" si="147"/>
        <v>High Loss</v>
      </c>
    </row>
    <row r="3169" spans="1:17">
      <c r="A3169" t="s">
        <v>5748</v>
      </c>
      <c r="B3169" t="s">
        <v>3978</v>
      </c>
      <c r="C3169" t="s">
        <v>123</v>
      </c>
      <c r="D3169" t="s">
        <v>312</v>
      </c>
      <c r="E3169" t="s">
        <v>19</v>
      </c>
      <c r="F3169" s="4">
        <v>45424</v>
      </c>
      <c r="G3169" t="s">
        <v>28</v>
      </c>
      <c r="H3169" t="s">
        <v>21</v>
      </c>
      <c r="I3169" t="s">
        <v>30</v>
      </c>
      <c r="J3169">
        <v>262781</v>
      </c>
      <c r="K3169" t="s">
        <v>31</v>
      </c>
      <c r="L3169">
        <f t="shared" si="148"/>
        <v>2024</v>
      </c>
      <c r="M3169">
        <f t="shared" si="149"/>
        <v>5</v>
      </c>
      <c r="Q3169" t="str">
        <f t="shared" si="147"/>
        <v>High Loss</v>
      </c>
    </row>
    <row r="3170" spans="1:17">
      <c r="A3170" t="s">
        <v>5749</v>
      </c>
      <c r="B3170" t="s">
        <v>5750</v>
      </c>
      <c r="C3170" t="s">
        <v>1252</v>
      </c>
      <c r="D3170" t="s">
        <v>52</v>
      </c>
      <c r="E3170" t="s">
        <v>88</v>
      </c>
      <c r="F3170" s="4">
        <v>45397</v>
      </c>
      <c r="G3170" t="s">
        <v>83</v>
      </c>
      <c r="H3170" t="s">
        <v>38</v>
      </c>
      <c r="I3170" t="s">
        <v>39</v>
      </c>
      <c r="J3170">
        <v>161871</v>
      </c>
      <c r="K3170" t="s">
        <v>23</v>
      </c>
      <c r="L3170">
        <f t="shared" si="148"/>
        <v>2024</v>
      </c>
      <c r="M3170">
        <f t="shared" si="149"/>
        <v>4</v>
      </c>
      <c r="Q3170" t="str">
        <f t="shared" si="147"/>
        <v>Low Loss</v>
      </c>
    </row>
    <row r="3171" spans="1:17">
      <c r="A3171" t="s">
        <v>5751</v>
      </c>
      <c r="B3171" t="s">
        <v>5752</v>
      </c>
      <c r="C3171" t="s">
        <v>1502</v>
      </c>
      <c r="D3171" t="s">
        <v>292</v>
      </c>
      <c r="E3171" t="s">
        <v>88</v>
      </c>
      <c r="F3171" s="4">
        <v>44992</v>
      </c>
      <c r="G3171" t="s">
        <v>28</v>
      </c>
      <c r="H3171" t="s">
        <v>38</v>
      </c>
      <c r="I3171" t="s">
        <v>30</v>
      </c>
      <c r="J3171">
        <v>207863</v>
      </c>
      <c r="K3171" t="s">
        <v>31</v>
      </c>
      <c r="L3171">
        <f t="shared" si="148"/>
        <v>2023</v>
      </c>
      <c r="M3171">
        <f t="shared" si="149"/>
        <v>3</v>
      </c>
      <c r="Q3171" t="str">
        <f t="shared" si="147"/>
        <v>Low Loss</v>
      </c>
    </row>
    <row r="3172" spans="1:17">
      <c r="A3172" t="s">
        <v>5753</v>
      </c>
      <c r="B3172" t="s">
        <v>5754</v>
      </c>
      <c r="C3172" t="s">
        <v>992</v>
      </c>
      <c r="D3172" t="s">
        <v>155</v>
      </c>
      <c r="E3172" t="s">
        <v>97</v>
      </c>
      <c r="F3172" s="4">
        <v>45947</v>
      </c>
      <c r="G3172" t="s">
        <v>83</v>
      </c>
      <c r="H3172" t="s">
        <v>29</v>
      </c>
      <c r="I3172" t="s">
        <v>30</v>
      </c>
      <c r="J3172">
        <v>89979</v>
      </c>
      <c r="K3172" t="s">
        <v>31</v>
      </c>
      <c r="L3172">
        <f t="shared" si="148"/>
        <v>2025</v>
      </c>
      <c r="M3172">
        <f t="shared" si="149"/>
        <v>10</v>
      </c>
      <c r="Q3172" t="str">
        <f t="shared" si="147"/>
        <v>Low Loss</v>
      </c>
    </row>
    <row r="3173" spans="1:17">
      <c r="A3173" t="s">
        <v>5755</v>
      </c>
      <c r="B3173" t="s">
        <v>1800</v>
      </c>
      <c r="C3173" t="s">
        <v>828</v>
      </c>
      <c r="D3173" t="s">
        <v>423</v>
      </c>
      <c r="E3173" t="s">
        <v>58</v>
      </c>
      <c r="F3173" s="4">
        <v>45399</v>
      </c>
      <c r="G3173" t="s">
        <v>28</v>
      </c>
      <c r="H3173" t="s">
        <v>21</v>
      </c>
      <c r="I3173" t="s">
        <v>30</v>
      </c>
      <c r="J3173">
        <v>384286</v>
      </c>
      <c r="K3173" t="s">
        <v>31</v>
      </c>
      <c r="L3173">
        <f t="shared" si="148"/>
        <v>2024</v>
      </c>
      <c r="M3173">
        <f t="shared" si="149"/>
        <v>4</v>
      </c>
      <c r="Q3173" t="str">
        <f t="shared" si="147"/>
        <v>High Loss</v>
      </c>
    </row>
    <row r="3174" spans="1:17">
      <c r="A3174" t="s">
        <v>5756</v>
      </c>
      <c r="B3174" t="s">
        <v>1527</v>
      </c>
      <c r="C3174" t="s">
        <v>608</v>
      </c>
      <c r="D3174" t="s">
        <v>173</v>
      </c>
      <c r="E3174" t="s">
        <v>19</v>
      </c>
      <c r="F3174" s="4">
        <v>45205</v>
      </c>
      <c r="G3174" t="s">
        <v>37</v>
      </c>
      <c r="H3174" t="s">
        <v>38</v>
      </c>
      <c r="I3174" t="s">
        <v>30</v>
      </c>
      <c r="J3174">
        <v>266079</v>
      </c>
      <c r="K3174" t="s">
        <v>31</v>
      </c>
      <c r="L3174">
        <f t="shared" si="148"/>
        <v>2023</v>
      </c>
      <c r="M3174">
        <f t="shared" si="149"/>
        <v>10</v>
      </c>
      <c r="Q3174" t="str">
        <f t="shared" ref="Q3174:Q3237" si="150">IF(J3174&gt;250000,"High Loss","Low Loss")</f>
        <v>High Loss</v>
      </c>
    </row>
    <row r="3175" spans="1:17">
      <c r="A3175" t="s">
        <v>5757</v>
      </c>
      <c r="B3175" t="s">
        <v>2522</v>
      </c>
      <c r="C3175" t="s">
        <v>102</v>
      </c>
      <c r="D3175" t="s">
        <v>139</v>
      </c>
      <c r="E3175" t="s">
        <v>58</v>
      </c>
      <c r="F3175" s="4">
        <v>45664</v>
      </c>
      <c r="G3175" t="s">
        <v>37</v>
      </c>
      <c r="H3175" t="s">
        <v>21</v>
      </c>
      <c r="I3175" t="s">
        <v>22</v>
      </c>
      <c r="J3175">
        <v>410765</v>
      </c>
      <c r="K3175" t="s">
        <v>31</v>
      </c>
      <c r="L3175">
        <f t="shared" si="148"/>
        <v>2025</v>
      </c>
      <c r="M3175">
        <f t="shared" si="149"/>
        <v>1</v>
      </c>
      <c r="Q3175" t="str">
        <f t="shared" si="150"/>
        <v>High Loss</v>
      </c>
    </row>
    <row r="3176" spans="1:17">
      <c r="A3176" t="s">
        <v>5758</v>
      </c>
      <c r="B3176" t="s">
        <v>2342</v>
      </c>
      <c r="C3176" t="s">
        <v>655</v>
      </c>
      <c r="D3176" t="s">
        <v>402</v>
      </c>
      <c r="E3176" t="s">
        <v>19</v>
      </c>
      <c r="F3176" s="4">
        <v>45133</v>
      </c>
      <c r="G3176" t="s">
        <v>28</v>
      </c>
      <c r="H3176" t="s">
        <v>21</v>
      </c>
      <c r="I3176" t="s">
        <v>22</v>
      </c>
      <c r="J3176">
        <v>272200</v>
      </c>
      <c r="K3176" t="s">
        <v>31</v>
      </c>
      <c r="L3176">
        <f t="shared" si="148"/>
        <v>2023</v>
      </c>
      <c r="M3176">
        <f t="shared" si="149"/>
        <v>7</v>
      </c>
      <c r="Q3176" t="str">
        <f t="shared" si="150"/>
        <v>High Loss</v>
      </c>
    </row>
    <row r="3177" spans="1:17">
      <c r="A3177" t="s">
        <v>5759</v>
      </c>
      <c r="B3177" t="s">
        <v>5760</v>
      </c>
      <c r="C3177" t="s">
        <v>992</v>
      </c>
      <c r="D3177" t="s">
        <v>662</v>
      </c>
      <c r="E3177" t="s">
        <v>63</v>
      </c>
      <c r="F3177" s="4">
        <v>45169</v>
      </c>
      <c r="G3177" t="s">
        <v>83</v>
      </c>
      <c r="H3177" t="s">
        <v>38</v>
      </c>
      <c r="I3177" t="s">
        <v>39</v>
      </c>
      <c r="J3177">
        <v>178295</v>
      </c>
      <c r="K3177" t="s">
        <v>31</v>
      </c>
      <c r="L3177">
        <f t="shared" si="148"/>
        <v>2023</v>
      </c>
      <c r="M3177">
        <f t="shared" si="149"/>
        <v>8</v>
      </c>
      <c r="Q3177" t="str">
        <f t="shared" si="150"/>
        <v>Low Loss</v>
      </c>
    </row>
    <row r="3178" spans="1:17">
      <c r="A3178" t="s">
        <v>5761</v>
      </c>
      <c r="B3178" t="s">
        <v>5762</v>
      </c>
      <c r="C3178" t="s">
        <v>488</v>
      </c>
      <c r="D3178" t="s">
        <v>139</v>
      </c>
      <c r="E3178" t="s">
        <v>97</v>
      </c>
      <c r="F3178" s="4">
        <v>44966</v>
      </c>
      <c r="G3178" t="s">
        <v>37</v>
      </c>
      <c r="H3178" t="s">
        <v>38</v>
      </c>
      <c r="I3178" t="s">
        <v>74</v>
      </c>
      <c r="J3178">
        <v>136707</v>
      </c>
      <c r="K3178" t="s">
        <v>23</v>
      </c>
      <c r="L3178">
        <f t="shared" si="148"/>
        <v>2023</v>
      </c>
      <c r="M3178">
        <f t="shared" si="149"/>
        <v>2</v>
      </c>
      <c r="Q3178" t="str">
        <f t="shared" si="150"/>
        <v>Low Loss</v>
      </c>
    </row>
    <row r="3179" spans="1:17">
      <c r="A3179" t="s">
        <v>5763</v>
      </c>
      <c r="B3179" t="s">
        <v>4815</v>
      </c>
      <c r="C3179" t="s">
        <v>1424</v>
      </c>
      <c r="D3179" t="s">
        <v>143</v>
      </c>
      <c r="E3179" t="s">
        <v>19</v>
      </c>
      <c r="F3179" s="4">
        <v>45969</v>
      </c>
      <c r="G3179" t="s">
        <v>20</v>
      </c>
      <c r="H3179" t="s">
        <v>21</v>
      </c>
      <c r="I3179" t="s">
        <v>30</v>
      </c>
      <c r="J3179">
        <v>408331</v>
      </c>
      <c r="K3179" t="s">
        <v>31</v>
      </c>
      <c r="L3179">
        <f t="shared" si="148"/>
        <v>2025</v>
      </c>
      <c r="M3179">
        <f t="shared" si="149"/>
        <v>11</v>
      </c>
      <c r="Q3179" t="str">
        <f t="shared" si="150"/>
        <v>High Loss</v>
      </c>
    </row>
    <row r="3180" spans="1:17">
      <c r="A3180" t="s">
        <v>5764</v>
      </c>
      <c r="B3180" t="s">
        <v>923</v>
      </c>
      <c r="C3180" t="s">
        <v>158</v>
      </c>
      <c r="D3180" t="s">
        <v>423</v>
      </c>
      <c r="E3180" t="s">
        <v>68</v>
      </c>
      <c r="F3180" s="4">
        <v>45708</v>
      </c>
      <c r="G3180" t="s">
        <v>28</v>
      </c>
      <c r="H3180" t="s">
        <v>38</v>
      </c>
      <c r="I3180" t="s">
        <v>39</v>
      </c>
      <c r="J3180">
        <v>57832</v>
      </c>
      <c r="K3180" t="s">
        <v>31</v>
      </c>
      <c r="L3180">
        <f t="shared" si="148"/>
        <v>2025</v>
      </c>
      <c r="M3180">
        <f t="shared" si="149"/>
        <v>2</v>
      </c>
      <c r="Q3180" t="str">
        <f t="shared" si="150"/>
        <v>Low Loss</v>
      </c>
    </row>
    <row r="3181" spans="1:17">
      <c r="A3181" t="s">
        <v>5765</v>
      </c>
      <c r="B3181" t="s">
        <v>1353</v>
      </c>
      <c r="C3181" t="s">
        <v>698</v>
      </c>
      <c r="D3181" t="s">
        <v>163</v>
      </c>
      <c r="E3181" t="s">
        <v>88</v>
      </c>
      <c r="F3181" s="4">
        <v>44996</v>
      </c>
      <c r="G3181" t="s">
        <v>83</v>
      </c>
      <c r="H3181" t="s">
        <v>38</v>
      </c>
      <c r="I3181" t="s">
        <v>30</v>
      </c>
      <c r="J3181">
        <v>27683</v>
      </c>
      <c r="K3181" t="s">
        <v>23</v>
      </c>
      <c r="L3181">
        <f t="shared" si="148"/>
        <v>2023</v>
      </c>
      <c r="M3181">
        <f t="shared" si="149"/>
        <v>3</v>
      </c>
      <c r="Q3181" t="str">
        <f t="shared" si="150"/>
        <v>Low Loss</v>
      </c>
    </row>
    <row r="3182" spans="1:17">
      <c r="A3182" t="s">
        <v>5766</v>
      </c>
      <c r="B3182" t="s">
        <v>5767</v>
      </c>
      <c r="C3182" t="s">
        <v>695</v>
      </c>
      <c r="D3182" t="s">
        <v>714</v>
      </c>
      <c r="E3182" t="s">
        <v>19</v>
      </c>
      <c r="F3182" s="4">
        <v>45733</v>
      </c>
      <c r="G3182" t="s">
        <v>20</v>
      </c>
      <c r="H3182" t="s">
        <v>21</v>
      </c>
      <c r="I3182" t="s">
        <v>74</v>
      </c>
      <c r="J3182">
        <v>52727</v>
      </c>
      <c r="K3182" t="s">
        <v>31</v>
      </c>
      <c r="L3182">
        <f t="shared" si="148"/>
        <v>2025</v>
      </c>
      <c r="M3182">
        <f t="shared" si="149"/>
        <v>3</v>
      </c>
      <c r="Q3182" t="str">
        <f t="shared" si="150"/>
        <v>Low Loss</v>
      </c>
    </row>
    <row r="3183" spans="1:17">
      <c r="A3183" t="s">
        <v>5768</v>
      </c>
      <c r="B3183" t="s">
        <v>5769</v>
      </c>
      <c r="C3183" t="s">
        <v>413</v>
      </c>
      <c r="D3183" t="s">
        <v>57</v>
      </c>
      <c r="E3183" t="s">
        <v>58</v>
      </c>
      <c r="F3183" s="4">
        <v>45159</v>
      </c>
      <c r="G3183" t="s">
        <v>83</v>
      </c>
      <c r="H3183" t="s">
        <v>21</v>
      </c>
      <c r="I3183" t="s">
        <v>30</v>
      </c>
      <c r="J3183">
        <v>478388</v>
      </c>
      <c r="K3183" t="s">
        <v>31</v>
      </c>
      <c r="L3183">
        <f t="shared" si="148"/>
        <v>2023</v>
      </c>
      <c r="M3183">
        <f t="shared" si="149"/>
        <v>8</v>
      </c>
      <c r="Q3183" t="str">
        <f t="shared" si="150"/>
        <v>High Loss</v>
      </c>
    </row>
    <row r="3184" spans="1:17">
      <c r="A3184" t="s">
        <v>5770</v>
      </c>
      <c r="B3184" t="s">
        <v>2633</v>
      </c>
      <c r="C3184" t="s">
        <v>754</v>
      </c>
      <c r="D3184" t="s">
        <v>347</v>
      </c>
      <c r="E3184" t="s">
        <v>36</v>
      </c>
      <c r="F3184" s="4">
        <v>45259</v>
      </c>
      <c r="G3184" t="s">
        <v>28</v>
      </c>
      <c r="H3184" t="s">
        <v>21</v>
      </c>
      <c r="I3184" t="s">
        <v>74</v>
      </c>
      <c r="J3184">
        <v>23576</v>
      </c>
      <c r="K3184" t="s">
        <v>31</v>
      </c>
      <c r="L3184">
        <f t="shared" si="148"/>
        <v>2023</v>
      </c>
      <c r="M3184">
        <f t="shared" si="149"/>
        <v>11</v>
      </c>
      <c r="Q3184" t="str">
        <f t="shared" si="150"/>
        <v>Low Loss</v>
      </c>
    </row>
    <row r="3185" spans="1:17">
      <c r="A3185" t="s">
        <v>5771</v>
      </c>
      <c r="B3185" t="s">
        <v>4634</v>
      </c>
      <c r="C3185" t="s">
        <v>138</v>
      </c>
      <c r="D3185" t="s">
        <v>62</v>
      </c>
      <c r="E3185" t="s">
        <v>36</v>
      </c>
      <c r="F3185" s="4">
        <v>45799</v>
      </c>
      <c r="G3185" t="s">
        <v>20</v>
      </c>
      <c r="H3185" t="s">
        <v>21</v>
      </c>
      <c r="I3185" t="s">
        <v>30</v>
      </c>
      <c r="J3185">
        <v>486454</v>
      </c>
      <c r="K3185" t="s">
        <v>31</v>
      </c>
      <c r="L3185">
        <f t="shared" si="148"/>
        <v>2025</v>
      </c>
      <c r="M3185">
        <f t="shared" si="149"/>
        <v>5</v>
      </c>
      <c r="Q3185" t="str">
        <f t="shared" si="150"/>
        <v>High Loss</v>
      </c>
    </row>
    <row r="3186" spans="1:17">
      <c r="A3186" t="s">
        <v>5772</v>
      </c>
      <c r="B3186" t="s">
        <v>4126</v>
      </c>
      <c r="C3186" t="s">
        <v>689</v>
      </c>
      <c r="D3186" t="s">
        <v>92</v>
      </c>
      <c r="E3186" t="s">
        <v>36</v>
      </c>
      <c r="F3186" s="4">
        <v>45218</v>
      </c>
      <c r="G3186" t="s">
        <v>28</v>
      </c>
      <c r="H3186" t="s">
        <v>21</v>
      </c>
      <c r="I3186" t="s">
        <v>30</v>
      </c>
      <c r="J3186">
        <v>136132</v>
      </c>
      <c r="K3186" t="s">
        <v>31</v>
      </c>
      <c r="L3186">
        <f t="shared" si="148"/>
        <v>2023</v>
      </c>
      <c r="M3186">
        <f t="shared" si="149"/>
        <v>10</v>
      </c>
      <c r="Q3186" t="str">
        <f t="shared" si="150"/>
        <v>Low Loss</v>
      </c>
    </row>
    <row r="3187" spans="1:17">
      <c r="A3187" t="s">
        <v>5773</v>
      </c>
      <c r="B3187" t="s">
        <v>5774</v>
      </c>
      <c r="C3187" t="s">
        <v>146</v>
      </c>
      <c r="D3187" t="s">
        <v>143</v>
      </c>
      <c r="E3187" t="s">
        <v>19</v>
      </c>
      <c r="F3187" s="4">
        <v>45480</v>
      </c>
      <c r="G3187" t="s">
        <v>37</v>
      </c>
      <c r="H3187" t="s">
        <v>38</v>
      </c>
      <c r="I3187" t="s">
        <v>30</v>
      </c>
      <c r="J3187">
        <v>263765</v>
      </c>
      <c r="K3187" t="s">
        <v>31</v>
      </c>
      <c r="L3187">
        <f t="shared" si="148"/>
        <v>2024</v>
      </c>
      <c r="M3187">
        <f t="shared" si="149"/>
        <v>7</v>
      </c>
      <c r="Q3187" t="str">
        <f t="shared" si="150"/>
        <v>High Loss</v>
      </c>
    </row>
    <row r="3188" spans="1:17">
      <c r="A3188" t="s">
        <v>5775</v>
      </c>
      <c r="B3188" t="s">
        <v>5776</v>
      </c>
      <c r="C3188" t="s">
        <v>1280</v>
      </c>
      <c r="D3188" t="s">
        <v>210</v>
      </c>
      <c r="E3188" t="s">
        <v>63</v>
      </c>
      <c r="F3188" s="4">
        <v>45434</v>
      </c>
      <c r="G3188" t="s">
        <v>37</v>
      </c>
      <c r="H3188" t="s">
        <v>21</v>
      </c>
      <c r="I3188" t="s">
        <v>30</v>
      </c>
      <c r="J3188">
        <v>176196</v>
      </c>
      <c r="K3188" t="s">
        <v>31</v>
      </c>
      <c r="L3188">
        <f t="shared" si="148"/>
        <v>2024</v>
      </c>
      <c r="M3188">
        <f t="shared" si="149"/>
        <v>5</v>
      </c>
      <c r="Q3188" t="str">
        <f t="shared" si="150"/>
        <v>Low Loss</v>
      </c>
    </row>
    <row r="3189" spans="1:17">
      <c r="A3189" t="s">
        <v>5777</v>
      </c>
      <c r="B3189" t="s">
        <v>2988</v>
      </c>
      <c r="C3189" t="s">
        <v>413</v>
      </c>
      <c r="D3189" t="s">
        <v>312</v>
      </c>
      <c r="E3189" t="s">
        <v>19</v>
      </c>
      <c r="F3189" s="4">
        <v>45702</v>
      </c>
      <c r="G3189" t="s">
        <v>28</v>
      </c>
      <c r="H3189" t="s">
        <v>29</v>
      </c>
      <c r="I3189" t="s">
        <v>30</v>
      </c>
      <c r="J3189">
        <v>34824</v>
      </c>
      <c r="K3189" t="s">
        <v>23</v>
      </c>
      <c r="L3189">
        <f t="shared" si="148"/>
        <v>2025</v>
      </c>
      <c r="M3189">
        <f t="shared" si="149"/>
        <v>2</v>
      </c>
      <c r="Q3189" t="str">
        <f t="shared" si="150"/>
        <v>Low Loss</v>
      </c>
    </row>
    <row r="3190" spans="1:17">
      <c r="A3190" t="s">
        <v>5778</v>
      </c>
      <c r="B3190" t="s">
        <v>4446</v>
      </c>
      <c r="C3190" t="s">
        <v>828</v>
      </c>
      <c r="D3190" t="s">
        <v>151</v>
      </c>
      <c r="E3190" t="s">
        <v>68</v>
      </c>
      <c r="F3190" s="4">
        <v>45806</v>
      </c>
      <c r="G3190" t="s">
        <v>20</v>
      </c>
      <c r="H3190" t="s">
        <v>38</v>
      </c>
      <c r="I3190" t="s">
        <v>30</v>
      </c>
      <c r="J3190">
        <v>323739</v>
      </c>
      <c r="K3190" t="s">
        <v>31</v>
      </c>
      <c r="L3190">
        <f t="shared" si="148"/>
        <v>2025</v>
      </c>
      <c r="M3190">
        <f t="shared" si="149"/>
        <v>5</v>
      </c>
      <c r="Q3190" t="str">
        <f t="shared" si="150"/>
        <v>High Loss</v>
      </c>
    </row>
    <row r="3191" spans="1:17">
      <c r="A3191" t="s">
        <v>5779</v>
      </c>
      <c r="B3191" t="s">
        <v>4919</v>
      </c>
      <c r="C3191" t="s">
        <v>66</v>
      </c>
      <c r="D3191" t="s">
        <v>521</v>
      </c>
      <c r="E3191" t="s">
        <v>63</v>
      </c>
      <c r="F3191" s="4">
        <v>45902</v>
      </c>
      <c r="G3191" t="s">
        <v>83</v>
      </c>
      <c r="H3191" t="s">
        <v>21</v>
      </c>
      <c r="I3191" t="s">
        <v>39</v>
      </c>
      <c r="J3191">
        <v>451422</v>
      </c>
      <c r="K3191" t="s">
        <v>23</v>
      </c>
      <c r="L3191">
        <f t="shared" si="148"/>
        <v>2025</v>
      </c>
      <c r="M3191">
        <f t="shared" si="149"/>
        <v>9</v>
      </c>
      <c r="Q3191" t="str">
        <f t="shared" si="150"/>
        <v>High Loss</v>
      </c>
    </row>
    <row r="3192" spans="1:17">
      <c r="A3192" t="s">
        <v>5780</v>
      </c>
      <c r="B3192" t="s">
        <v>5781</v>
      </c>
      <c r="C3192" t="s">
        <v>56</v>
      </c>
      <c r="D3192" t="s">
        <v>620</v>
      </c>
      <c r="E3192" t="s">
        <v>97</v>
      </c>
      <c r="F3192" s="4">
        <v>45308</v>
      </c>
      <c r="G3192" t="s">
        <v>37</v>
      </c>
      <c r="H3192" t="s">
        <v>21</v>
      </c>
      <c r="I3192" t="s">
        <v>39</v>
      </c>
      <c r="J3192">
        <v>496073</v>
      </c>
      <c r="K3192" t="s">
        <v>31</v>
      </c>
      <c r="L3192">
        <f t="shared" si="148"/>
        <v>2024</v>
      </c>
      <c r="M3192">
        <f t="shared" si="149"/>
        <v>1</v>
      </c>
      <c r="Q3192" t="str">
        <f t="shared" si="150"/>
        <v>High Loss</v>
      </c>
    </row>
    <row r="3193" spans="1:17">
      <c r="A3193" t="s">
        <v>5782</v>
      </c>
      <c r="B3193" t="s">
        <v>5783</v>
      </c>
      <c r="C3193" t="s">
        <v>321</v>
      </c>
      <c r="D3193" t="s">
        <v>82</v>
      </c>
      <c r="E3193" t="s">
        <v>58</v>
      </c>
      <c r="F3193" s="4">
        <v>45219</v>
      </c>
      <c r="G3193" t="s">
        <v>28</v>
      </c>
      <c r="H3193" t="s">
        <v>29</v>
      </c>
      <c r="I3193" t="s">
        <v>30</v>
      </c>
      <c r="J3193">
        <v>11902</v>
      </c>
      <c r="K3193" t="s">
        <v>23</v>
      </c>
      <c r="L3193">
        <f t="shared" si="148"/>
        <v>2023</v>
      </c>
      <c r="M3193">
        <f t="shared" si="149"/>
        <v>10</v>
      </c>
      <c r="Q3193" t="str">
        <f t="shared" si="150"/>
        <v>Low Loss</v>
      </c>
    </row>
    <row r="3194" spans="1:17">
      <c r="A3194" t="s">
        <v>5784</v>
      </c>
      <c r="B3194" t="s">
        <v>3139</v>
      </c>
      <c r="C3194" t="s">
        <v>258</v>
      </c>
      <c r="D3194" t="s">
        <v>124</v>
      </c>
      <c r="E3194" t="s">
        <v>36</v>
      </c>
      <c r="F3194" s="4">
        <v>45654</v>
      </c>
      <c r="G3194" t="s">
        <v>28</v>
      </c>
      <c r="H3194" t="s">
        <v>38</v>
      </c>
      <c r="I3194" t="s">
        <v>30</v>
      </c>
      <c r="J3194">
        <v>81621</v>
      </c>
      <c r="K3194" t="s">
        <v>31</v>
      </c>
      <c r="L3194">
        <f t="shared" si="148"/>
        <v>2024</v>
      </c>
      <c r="M3194">
        <f t="shared" si="149"/>
        <v>12</v>
      </c>
      <c r="Q3194" t="str">
        <f t="shared" si="150"/>
        <v>Low Loss</v>
      </c>
    </row>
    <row r="3195" spans="1:17">
      <c r="A3195" t="s">
        <v>5785</v>
      </c>
      <c r="B3195" t="s">
        <v>5088</v>
      </c>
      <c r="C3195" t="s">
        <v>272</v>
      </c>
      <c r="D3195" t="s">
        <v>423</v>
      </c>
      <c r="E3195" t="s">
        <v>88</v>
      </c>
      <c r="F3195" s="4">
        <v>45012</v>
      </c>
      <c r="G3195" t="s">
        <v>20</v>
      </c>
      <c r="H3195" t="s">
        <v>21</v>
      </c>
      <c r="I3195" t="s">
        <v>30</v>
      </c>
      <c r="J3195">
        <v>361270</v>
      </c>
      <c r="K3195" t="s">
        <v>23</v>
      </c>
      <c r="L3195">
        <f t="shared" si="148"/>
        <v>2023</v>
      </c>
      <c r="M3195">
        <f t="shared" si="149"/>
        <v>3</v>
      </c>
      <c r="Q3195" t="str">
        <f t="shared" si="150"/>
        <v>High Loss</v>
      </c>
    </row>
    <row r="3196" spans="1:17">
      <c r="A3196" t="s">
        <v>5786</v>
      </c>
      <c r="B3196" t="s">
        <v>1795</v>
      </c>
      <c r="C3196" t="s">
        <v>444</v>
      </c>
      <c r="D3196" t="s">
        <v>373</v>
      </c>
      <c r="E3196" t="s">
        <v>63</v>
      </c>
      <c r="F3196" s="4">
        <v>44991</v>
      </c>
      <c r="G3196" t="s">
        <v>20</v>
      </c>
      <c r="H3196" t="s">
        <v>21</v>
      </c>
      <c r="I3196" t="s">
        <v>74</v>
      </c>
      <c r="J3196">
        <v>234656</v>
      </c>
      <c r="K3196" t="s">
        <v>23</v>
      </c>
      <c r="L3196">
        <f t="shared" si="148"/>
        <v>2023</v>
      </c>
      <c r="M3196">
        <f t="shared" si="149"/>
        <v>3</v>
      </c>
      <c r="Q3196" t="str">
        <f t="shared" si="150"/>
        <v>Low Loss</v>
      </c>
    </row>
    <row r="3197" spans="1:17">
      <c r="A3197" t="s">
        <v>5787</v>
      </c>
      <c r="B3197" t="s">
        <v>4190</v>
      </c>
      <c r="C3197" t="s">
        <v>1149</v>
      </c>
      <c r="D3197" t="s">
        <v>382</v>
      </c>
      <c r="E3197" t="s">
        <v>97</v>
      </c>
      <c r="F3197" s="4">
        <v>45826</v>
      </c>
      <c r="G3197" t="s">
        <v>28</v>
      </c>
      <c r="H3197" t="s">
        <v>38</v>
      </c>
      <c r="I3197" t="s">
        <v>39</v>
      </c>
      <c r="J3197">
        <v>276844</v>
      </c>
      <c r="K3197" t="s">
        <v>31</v>
      </c>
      <c r="L3197">
        <f t="shared" si="148"/>
        <v>2025</v>
      </c>
      <c r="M3197">
        <f t="shared" si="149"/>
        <v>6</v>
      </c>
      <c r="Q3197" t="str">
        <f t="shared" si="150"/>
        <v>High Loss</v>
      </c>
    </row>
    <row r="3198" spans="1:17">
      <c r="A3198" t="s">
        <v>5788</v>
      </c>
      <c r="B3198" t="s">
        <v>3121</v>
      </c>
      <c r="C3198" t="s">
        <v>340</v>
      </c>
      <c r="D3198" t="s">
        <v>48</v>
      </c>
      <c r="E3198" t="s">
        <v>58</v>
      </c>
      <c r="F3198" s="4">
        <v>45739</v>
      </c>
      <c r="G3198" t="s">
        <v>20</v>
      </c>
      <c r="H3198" t="s">
        <v>21</v>
      </c>
      <c r="I3198" t="s">
        <v>39</v>
      </c>
      <c r="J3198">
        <v>338952</v>
      </c>
      <c r="K3198" t="s">
        <v>31</v>
      </c>
      <c r="L3198">
        <f t="shared" si="148"/>
        <v>2025</v>
      </c>
      <c r="M3198">
        <f t="shared" si="149"/>
        <v>3</v>
      </c>
      <c r="Q3198" t="str">
        <f t="shared" si="150"/>
        <v>High Loss</v>
      </c>
    </row>
    <row r="3199" spans="1:17">
      <c r="A3199" t="s">
        <v>5789</v>
      </c>
      <c r="B3199" t="s">
        <v>4591</v>
      </c>
      <c r="C3199" t="s">
        <v>1191</v>
      </c>
      <c r="D3199" t="s">
        <v>530</v>
      </c>
      <c r="E3199" t="s">
        <v>68</v>
      </c>
      <c r="F3199" s="4">
        <v>45559</v>
      </c>
      <c r="G3199" t="s">
        <v>28</v>
      </c>
      <c r="H3199" t="s">
        <v>29</v>
      </c>
      <c r="I3199" t="s">
        <v>22</v>
      </c>
      <c r="J3199">
        <v>277299</v>
      </c>
      <c r="K3199" t="s">
        <v>23</v>
      </c>
      <c r="L3199">
        <f t="shared" si="148"/>
        <v>2024</v>
      </c>
      <c r="M3199">
        <f t="shared" si="149"/>
        <v>9</v>
      </c>
      <c r="Q3199" t="str">
        <f t="shared" si="150"/>
        <v>High Loss</v>
      </c>
    </row>
    <row r="3200" spans="1:17">
      <c r="A3200" t="s">
        <v>5790</v>
      </c>
      <c r="B3200" t="s">
        <v>4202</v>
      </c>
      <c r="C3200" t="s">
        <v>226</v>
      </c>
      <c r="D3200" t="s">
        <v>255</v>
      </c>
      <c r="E3200" t="s">
        <v>97</v>
      </c>
      <c r="F3200" s="4">
        <v>45992</v>
      </c>
      <c r="G3200" t="s">
        <v>83</v>
      </c>
      <c r="H3200" t="s">
        <v>21</v>
      </c>
      <c r="I3200" t="s">
        <v>30</v>
      </c>
      <c r="J3200">
        <v>269621</v>
      </c>
      <c r="K3200" t="s">
        <v>23</v>
      </c>
      <c r="L3200">
        <f t="shared" si="148"/>
        <v>2025</v>
      </c>
      <c r="M3200">
        <f t="shared" si="149"/>
        <v>12</v>
      </c>
      <c r="Q3200" t="str">
        <f t="shared" si="150"/>
        <v>High Loss</v>
      </c>
    </row>
    <row r="3201" spans="1:17">
      <c r="A3201" t="s">
        <v>5791</v>
      </c>
      <c r="B3201" t="s">
        <v>1386</v>
      </c>
      <c r="C3201" t="s">
        <v>1231</v>
      </c>
      <c r="D3201" t="s">
        <v>734</v>
      </c>
      <c r="E3201" t="s">
        <v>58</v>
      </c>
      <c r="F3201" s="4">
        <v>45262</v>
      </c>
      <c r="G3201" t="s">
        <v>37</v>
      </c>
      <c r="H3201" t="s">
        <v>38</v>
      </c>
      <c r="I3201" t="s">
        <v>30</v>
      </c>
      <c r="J3201">
        <v>487824</v>
      </c>
      <c r="K3201" t="s">
        <v>31</v>
      </c>
      <c r="L3201">
        <f t="shared" si="148"/>
        <v>2023</v>
      </c>
      <c r="M3201">
        <f t="shared" si="149"/>
        <v>12</v>
      </c>
      <c r="Q3201" t="str">
        <f t="shared" si="150"/>
        <v>High Loss</v>
      </c>
    </row>
    <row r="3202" spans="1:17">
      <c r="A3202" t="s">
        <v>5792</v>
      </c>
      <c r="B3202" t="s">
        <v>5105</v>
      </c>
      <c r="C3202" t="s">
        <v>239</v>
      </c>
      <c r="D3202" t="s">
        <v>402</v>
      </c>
      <c r="E3202" t="s">
        <v>36</v>
      </c>
      <c r="F3202" s="4">
        <v>45722</v>
      </c>
      <c r="G3202" t="s">
        <v>37</v>
      </c>
      <c r="H3202" t="s">
        <v>38</v>
      </c>
      <c r="I3202" t="s">
        <v>39</v>
      </c>
      <c r="J3202">
        <v>310046</v>
      </c>
      <c r="K3202" t="s">
        <v>23</v>
      </c>
      <c r="L3202">
        <f t="shared" si="148"/>
        <v>2025</v>
      </c>
      <c r="M3202">
        <f t="shared" si="149"/>
        <v>3</v>
      </c>
      <c r="Q3202" t="str">
        <f t="shared" si="150"/>
        <v>High Loss</v>
      </c>
    </row>
    <row r="3203" spans="1:17">
      <c r="A3203" t="s">
        <v>5793</v>
      </c>
      <c r="B3203" t="s">
        <v>5405</v>
      </c>
      <c r="C3203" t="s">
        <v>51</v>
      </c>
      <c r="D3203" t="s">
        <v>280</v>
      </c>
      <c r="E3203" t="s">
        <v>88</v>
      </c>
      <c r="F3203" s="4">
        <v>45478</v>
      </c>
      <c r="G3203" t="s">
        <v>20</v>
      </c>
      <c r="H3203" t="s">
        <v>21</v>
      </c>
      <c r="I3203" t="s">
        <v>39</v>
      </c>
      <c r="J3203">
        <v>61769</v>
      </c>
      <c r="K3203" t="s">
        <v>31</v>
      </c>
      <c r="L3203">
        <f t="shared" ref="L3203:L3266" si="151">YEAR(F3203)</f>
        <v>2024</v>
      </c>
      <c r="M3203">
        <f t="shared" ref="M3203:M3266" si="152">MONTH(F3203)</f>
        <v>7</v>
      </c>
      <c r="Q3203" t="str">
        <f t="shared" si="150"/>
        <v>Low Loss</v>
      </c>
    </row>
    <row r="3204" spans="1:17">
      <c r="A3204" t="s">
        <v>5794</v>
      </c>
      <c r="B3204" t="s">
        <v>5538</v>
      </c>
      <c r="C3204" t="s">
        <v>600</v>
      </c>
      <c r="D3204" t="s">
        <v>87</v>
      </c>
      <c r="E3204" t="s">
        <v>19</v>
      </c>
      <c r="F3204" s="4">
        <v>45667</v>
      </c>
      <c r="G3204" t="s">
        <v>28</v>
      </c>
      <c r="H3204" t="s">
        <v>21</v>
      </c>
      <c r="I3204" t="s">
        <v>39</v>
      </c>
      <c r="J3204">
        <v>119344</v>
      </c>
      <c r="K3204" t="s">
        <v>31</v>
      </c>
      <c r="L3204">
        <f t="shared" si="151"/>
        <v>2025</v>
      </c>
      <c r="M3204">
        <f t="shared" si="152"/>
        <v>1</v>
      </c>
      <c r="Q3204" t="str">
        <f t="shared" si="150"/>
        <v>Low Loss</v>
      </c>
    </row>
    <row r="3205" spans="1:17">
      <c r="A3205" t="s">
        <v>5795</v>
      </c>
      <c r="B3205" t="s">
        <v>4518</v>
      </c>
      <c r="C3205" t="s">
        <v>722</v>
      </c>
      <c r="D3205" t="s">
        <v>202</v>
      </c>
      <c r="E3205" t="s">
        <v>97</v>
      </c>
      <c r="F3205" s="4">
        <v>45811</v>
      </c>
      <c r="G3205" t="s">
        <v>37</v>
      </c>
      <c r="H3205" t="s">
        <v>38</v>
      </c>
      <c r="I3205" t="s">
        <v>30</v>
      </c>
      <c r="J3205">
        <v>31214</v>
      </c>
      <c r="K3205" t="s">
        <v>31</v>
      </c>
      <c r="L3205">
        <f t="shared" si="151"/>
        <v>2025</v>
      </c>
      <c r="M3205">
        <f t="shared" si="152"/>
        <v>6</v>
      </c>
      <c r="Q3205" t="str">
        <f t="shared" si="150"/>
        <v>Low Loss</v>
      </c>
    </row>
    <row r="3206" spans="1:17">
      <c r="A3206" t="s">
        <v>5796</v>
      </c>
      <c r="B3206" t="s">
        <v>2067</v>
      </c>
      <c r="C3206" t="s">
        <v>117</v>
      </c>
      <c r="D3206" t="s">
        <v>124</v>
      </c>
      <c r="E3206" t="s">
        <v>19</v>
      </c>
      <c r="F3206" s="4">
        <v>45632</v>
      </c>
      <c r="G3206" t="s">
        <v>37</v>
      </c>
      <c r="H3206" t="s">
        <v>29</v>
      </c>
      <c r="I3206" t="s">
        <v>30</v>
      </c>
      <c r="J3206">
        <v>302837</v>
      </c>
      <c r="K3206" t="s">
        <v>23</v>
      </c>
      <c r="L3206">
        <f t="shared" si="151"/>
        <v>2024</v>
      </c>
      <c r="M3206">
        <f t="shared" si="152"/>
        <v>12</v>
      </c>
      <c r="Q3206" t="str">
        <f t="shared" si="150"/>
        <v>High Loss</v>
      </c>
    </row>
    <row r="3207" spans="1:17">
      <c r="A3207" t="s">
        <v>5797</v>
      </c>
      <c r="B3207" t="s">
        <v>5379</v>
      </c>
      <c r="C3207" t="s">
        <v>1458</v>
      </c>
      <c r="D3207" t="s">
        <v>521</v>
      </c>
      <c r="E3207" t="s">
        <v>97</v>
      </c>
      <c r="F3207" s="4">
        <v>45984</v>
      </c>
      <c r="G3207" t="s">
        <v>83</v>
      </c>
      <c r="H3207" t="s">
        <v>21</v>
      </c>
      <c r="I3207" t="s">
        <v>30</v>
      </c>
      <c r="J3207">
        <v>441627</v>
      </c>
      <c r="K3207" t="s">
        <v>31</v>
      </c>
      <c r="L3207">
        <f t="shared" si="151"/>
        <v>2025</v>
      </c>
      <c r="M3207">
        <f t="shared" si="152"/>
        <v>11</v>
      </c>
      <c r="Q3207" t="str">
        <f t="shared" si="150"/>
        <v>High Loss</v>
      </c>
    </row>
    <row r="3208" spans="1:17">
      <c r="A3208" t="s">
        <v>5798</v>
      </c>
      <c r="B3208" t="s">
        <v>814</v>
      </c>
      <c r="C3208" t="s">
        <v>398</v>
      </c>
      <c r="D3208" t="s">
        <v>78</v>
      </c>
      <c r="E3208" t="s">
        <v>88</v>
      </c>
      <c r="F3208" s="4">
        <v>45190</v>
      </c>
      <c r="G3208" t="s">
        <v>20</v>
      </c>
      <c r="H3208" t="s">
        <v>38</v>
      </c>
      <c r="I3208" t="s">
        <v>30</v>
      </c>
      <c r="J3208">
        <v>353552</v>
      </c>
      <c r="K3208" t="s">
        <v>31</v>
      </c>
      <c r="L3208">
        <f t="shared" si="151"/>
        <v>2023</v>
      </c>
      <c r="M3208">
        <f t="shared" si="152"/>
        <v>9</v>
      </c>
      <c r="Q3208" t="str">
        <f t="shared" si="150"/>
        <v>High Loss</v>
      </c>
    </row>
    <row r="3209" spans="1:17">
      <c r="A3209" t="s">
        <v>5799</v>
      </c>
      <c r="B3209" t="s">
        <v>3380</v>
      </c>
      <c r="C3209" t="s">
        <v>886</v>
      </c>
      <c r="D3209" t="s">
        <v>308</v>
      </c>
      <c r="E3209" t="s">
        <v>58</v>
      </c>
      <c r="F3209" s="4">
        <v>45624</v>
      </c>
      <c r="G3209" t="s">
        <v>28</v>
      </c>
      <c r="H3209" t="s">
        <v>29</v>
      </c>
      <c r="I3209" t="s">
        <v>30</v>
      </c>
      <c r="J3209">
        <v>358049</v>
      </c>
      <c r="K3209" t="s">
        <v>31</v>
      </c>
      <c r="L3209">
        <f t="shared" si="151"/>
        <v>2024</v>
      </c>
      <c r="M3209">
        <f t="shared" si="152"/>
        <v>11</v>
      </c>
      <c r="Q3209" t="str">
        <f t="shared" si="150"/>
        <v>High Loss</v>
      </c>
    </row>
    <row r="3210" spans="1:17">
      <c r="A3210" t="s">
        <v>5800</v>
      </c>
      <c r="B3210" t="s">
        <v>5801</v>
      </c>
      <c r="C3210" t="s">
        <v>269</v>
      </c>
      <c r="D3210" t="s">
        <v>373</v>
      </c>
      <c r="E3210" t="s">
        <v>19</v>
      </c>
      <c r="F3210" s="4">
        <v>45310</v>
      </c>
      <c r="G3210" t="s">
        <v>83</v>
      </c>
      <c r="H3210" t="s">
        <v>29</v>
      </c>
      <c r="I3210" t="s">
        <v>74</v>
      </c>
      <c r="J3210">
        <v>151040</v>
      </c>
      <c r="K3210" t="s">
        <v>31</v>
      </c>
      <c r="L3210">
        <f t="shared" si="151"/>
        <v>2024</v>
      </c>
      <c r="M3210">
        <f t="shared" si="152"/>
        <v>1</v>
      </c>
      <c r="Q3210" t="str">
        <f t="shared" si="150"/>
        <v>Low Loss</v>
      </c>
    </row>
    <row r="3211" spans="1:17">
      <c r="A3211" t="s">
        <v>5802</v>
      </c>
      <c r="B3211" t="s">
        <v>5803</v>
      </c>
      <c r="C3211" t="s">
        <v>1572</v>
      </c>
      <c r="D3211" t="s">
        <v>202</v>
      </c>
      <c r="E3211" t="s">
        <v>97</v>
      </c>
      <c r="F3211" s="4">
        <v>45901</v>
      </c>
      <c r="G3211" t="s">
        <v>83</v>
      </c>
      <c r="H3211" t="s">
        <v>38</v>
      </c>
      <c r="I3211" t="s">
        <v>22</v>
      </c>
      <c r="J3211">
        <v>142571</v>
      </c>
      <c r="K3211" t="s">
        <v>31</v>
      </c>
      <c r="L3211">
        <f t="shared" si="151"/>
        <v>2025</v>
      </c>
      <c r="M3211">
        <f t="shared" si="152"/>
        <v>9</v>
      </c>
      <c r="Q3211" t="str">
        <f t="shared" si="150"/>
        <v>Low Loss</v>
      </c>
    </row>
    <row r="3212" spans="1:17">
      <c r="A3212" t="s">
        <v>5804</v>
      </c>
      <c r="B3212" t="s">
        <v>5805</v>
      </c>
      <c r="C3212" t="s">
        <v>102</v>
      </c>
      <c r="D3212" t="s">
        <v>52</v>
      </c>
      <c r="E3212" t="s">
        <v>58</v>
      </c>
      <c r="F3212" s="4">
        <v>45920</v>
      </c>
      <c r="G3212" t="s">
        <v>28</v>
      </c>
      <c r="H3212" t="s">
        <v>29</v>
      </c>
      <c r="I3212" t="s">
        <v>22</v>
      </c>
      <c r="J3212">
        <v>4908</v>
      </c>
      <c r="K3212" t="s">
        <v>23</v>
      </c>
      <c r="L3212">
        <f t="shared" si="151"/>
        <v>2025</v>
      </c>
      <c r="M3212">
        <f t="shared" si="152"/>
        <v>9</v>
      </c>
      <c r="Q3212" t="str">
        <f t="shared" si="150"/>
        <v>Low Loss</v>
      </c>
    </row>
    <row r="3213" spans="1:17">
      <c r="A3213" t="s">
        <v>5806</v>
      </c>
      <c r="B3213" t="s">
        <v>55</v>
      </c>
      <c r="C3213" t="s">
        <v>1502</v>
      </c>
      <c r="D3213" t="s">
        <v>73</v>
      </c>
      <c r="E3213" t="s">
        <v>88</v>
      </c>
      <c r="F3213" s="4">
        <v>45686</v>
      </c>
      <c r="G3213" t="s">
        <v>20</v>
      </c>
      <c r="H3213" t="s">
        <v>38</v>
      </c>
      <c r="I3213" t="s">
        <v>22</v>
      </c>
      <c r="J3213">
        <v>112550</v>
      </c>
      <c r="K3213" t="s">
        <v>31</v>
      </c>
      <c r="L3213">
        <f t="shared" si="151"/>
        <v>2025</v>
      </c>
      <c r="M3213">
        <f t="shared" si="152"/>
        <v>1</v>
      </c>
      <c r="Q3213" t="str">
        <f t="shared" si="150"/>
        <v>Low Loss</v>
      </c>
    </row>
    <row r="3214" spans="1:17">
      <c r="A3214" t="s">
        <v>5807</v>
      </c>
      <c r="B3214" t="s">
        <v>80</v>
      </c>
      <c r="C3214" t="s">
        <v>1105</v>
      </c>
      <c r="D3214" t="s">
        <v>365</v>
      </c>
      <c r="E3214" t="s">
        <v>88</v>
      </c>
      <c r="F3214" s="4">
        <v>45435</v>
      </c>
      <c r="G3214" t="s">
        <v>28</v>
      </c>
      <c r="H3214" t="s">
        <v>29</v>
      </c>
      <c r="I3214" t="s">
        <v>39</v>
      </c>
      <c r="J3214">
        <v>393856</v>
      </c>
      <c r="K3214" t="s">
        <v>31</v>
      </c>
      <c r="L3214">
        <f t="shared" si="151"/>
        <v>2024</v>
      </c>
      <c r="M3214">
        <f t="shared" si="152"/>
        <v>5</v>
      </c>
      <c r="Q3214" t="str">
        <f t="shared" si="150"/>
        <v>High Loss</v>
      </c>
    </row>
    <row r="3215" spans="1:17">
      <c r="A3215" t="s">
        <v>5808</v>
      </c>
      <c r="B3215" t="s">
        <v>5809</v>
      </c>
      <c r="C3215" t="s">
        <v>291</v>
      </c>
      <c r="D3215" t="s">
        <v>365</v>
      </c>
      <c r="E3215" t="s">
        <v>36</v>
      </c>
      <c r="F3215" s="4">
        <v>45530</v>
      </c>
      <c r="G3215" t="s">
        <v>83</v>
      </c>
      <c r="H3215" t="s">
        <v>29</v>
      </c>
      <c r="I3215" t="s">
        <v>74</v>
      </c>
      <c r="J3215">
        <v>252557</v>
      </c>
      <c r="K3215" t="s">
        <v>31</v>
      </c>
      <c r="L3215">
        <f t="shared" si="151"/>
        <v>2024</v>
      </c>
      <c r="M3215">
        <f t="shared" si="152"/>
        <v>8</v>
      </c>
      <c r="Q3215" t="str">
        <f t="shared" si="150"/>
        <v>High Loss</v>
      </c>
    </row>
    <row r="3216" spans="1:17">
      <c r="A3216" t="s">
        <v>5810</v>
      </c>
      <c r="B3216" t="s">
        <v>5811</v>
      </c>
      <c r="C3216" t="s">
        <v>1562</v>
      </c>
      <c r="D3216" t="s">
        <v>662</v>
      </c>
      <c r="E3216" t="s">
        <v>88</v>
      </c>
      <c r="F3216" s="4">
        <v>45165</v>
      </c>
      <c r="G3216" t="s">
        <v>28</v>
      </c>
      <c r="H3216" t="s">
        <v>38</v>
      </c>
      <c r="I3216" t="s">
        <v>30</v>
      </c>
      <c r="J3216">
        <v>396658</v>
      </c>
      <c r="K3216" t="s">
        <v>31</v>
      </c>
      <c r="L3216">
        <f t="shared" si="151"/>
        <v>2023</v>
      </c>
      <c r="M3216">
        <f t="shared" si="152"/>
        <v>8</v>
      </c>
      <c r="Q3216" t="str">
        <f t="shared" si="150"/>
        <v>High Loss</v>
      </c>
    </row>
    <row r="3217" spans="1:17">
      <c r="A3217" t="s">
        <v>5812</v>
      </c>
      <c r="B3217" t="s">
        <v>5247</v>
      </c>
      <c r="C3217" t="s">
        <v>2293</v>
      </c>
      <c r="D3217" t="s">
        <v>288</v>
      </c>
      <c r="E3217" t="s">
        <v>58</v>
      </c>
      <c r="F3217" s="4">
        <v>45239</v>
      </c>
      <c r="G3217" t="s">
        <v>37</v>
      </c>
      <c r="H3217" t="s">
        <v>38</v>
      </c>
      <c r="I3217" t="s">
        <v>74</v>
      </c>
      <c r="J3217">
        <v>27524</v>
      </c>
      <c r="K3217" t="s">
        <v>31</v>
      </c>
      <c r="L3217">
        <f t="shared" si="151"/>
        <v>2023</v>
      </c>
      <c r="M3217">
        <f t="shared" si="152"/>
        <v>11</v>
      </c>
      <c r="Q3217" t="str">
        <f t="shared" si="150"/>
        <v>Low Loss</v>
      </c>
    </row>
    <row r="3218" spans="1:17">
      <c r="A3218" t="s">
        <v>5813</v>
      </c>
      <c r="B3218" t="s">
        <v>4876</v>
      </c>
      <c r="C3218" t="s">
        <v>1562</v>
      </c>
      <c r="D3218" t="s">
        <v>143</v>
      </c>
      <c r="E3218" t="s">
        <v>19</v>
      </c>
      <c r="F3218" s="4">
        <v>45176</v>
      </c>
      <c r="G3218" t="s">
        <v>83</v>
      </c>
      <c r="H3218" t="s">
        <v>29</v>
      </c>
      <c r="I3218" t="s">
        <v>30</v>
      </c>
      <c r="J3218">
        <v>310592</v>
      </c>
      <c r="K3218" t="s">
        <v>31</v>
      </c>
      <c r="L3218">
        <f t="shared" si="151"/>
        <v>2023</v>
      </c>
      <c r="M3218">
        <f t="shared" si="152"/>
        <v>9</v>
      </c>
      <c r="Q3218" t="str">
        <f t="shared" si="150"/>
        <v>High Loss</v>
      </c>
    </row>
    <row r="3219" spans="1:17">
      <c r="A3219" t="s">
        <v>5814</v>
      </c>
      <c r="B3219" t="s">
        <v>2871</v>
      </c>
      <c r="C3219" t="s">
        <v>239</v>
      </c>
      <c r="D3219" t="s">
        <v>292</v>
      </c>
      <c r="E3219" t="s">
        <v>58</v>
      </c>
      <c r="F3219" s="4">
        <v>45032</v>
      </c>
      <c r="G3219" t="s">
        <v>20</v>
      </c>
      <c r="H3219" t="s">
        <v>21</v>
      </c>
      <c r="I3219" t="s">
        <v>74</v>
      </c>
      <c r="J3219">
        <v>387526</v>
      </c>
      <c r="K3219" t="s">
        <v>31</v>
      </c>
      <c r="L3219">
        <f t="shared" si="151"/>
        <v>2023</v>
      </c>
      <c r="M3219">
        <f t="shared" si="152"/>
        <v>4</v>
      </c>
      <c r="Q3219" t="str">
        <f t="shared" si="150"/>
        <v>High Loss</v>
      </c>
    </row>
    <row r="3220" spans="1:17">
      <c r="A3220" t="s">
        <v>5815</v>
      </c>
      <c r="B3220" t="s">
        <v>5816</v>
      </c>
      <c r="C3220" t="s">
        <v>343</v>
      </c>
      <c r="D3220" t="s">
        <v>18</v>
      </c>
      <c r="E3220" t="s">
        <v>19</v>
      </c>
      <c r="F3220" s="4">
        <v>45495</v>
      </c>
      <c r="G3220" t="s">
        <v>83</v>
      </c>
      <c r="H3220" t="s">
        <v>21</v>
      </c>
      <c r="I3220" t="s">
        <v>74</v>
      </c>
      <c r="J3220">
        <v>309592</v>
      </c>
      <c r="K3220" t="s">
        <v>23</v>
      </c>
      <c r="L3220">
        <f t="shared" si="151"/>
        <v>2024</v>
      </c>
      <c r="M3220">
        <f t="shared" si="152"/>
        <v>7</v>
      </c>
      <c r="Q3220" t="str">
        <f t="shared" si="150"/>
        <v>High Loss</v>
      </c>
    </row>
    <row r="3221" spans="1:17">
      <c r="A3221" t="s">
        <v>5817</v>
      </c>
      <c r="B3221" t="s">
        <v>4116</v>
      </c>
      <c r="C3221" t="s">
        <v>1691</v>
      </c>
      <c r="D3221" t="s">
        <v>373</v>
      </c>
      <c r="E3221" t="s">
        <v>97</v>
      </c>
      <c r="F3221" s="4">
        <v>45319</v>
      </c>
      <c r="G3221" t="s">
        <v>37</v>
      </c>
      <c r="H3221" t="s">
        <v>29</v>
      </c>
      <c r="I3221" t="s">
        <v>74</v>
      </c>
      <c r="J3221">
        <v>168001</v>
      </c>
      <c r="K3221" t="s">
        <v>23</v>
      </c>
      <c r="L3221">
        <f t="shared" si="151"/>
        <v>2024</v>
      </c>
      <c r="M3221">
        <f t="shared" si="152"/>
        <v>1</v>
      </c>
      <c r="Q3221" t="str">
        <f t="shared" si="150"/>
        <v>Low Loss</v>
      </c>
    </row>
    <row r="3222" spans="1:17">
      <c r="A3222" t="s">
        <v>5818</v>
      </c>
      <c r="B3222" t="s">
        <v>4824</v>
      </c>
      <c r="C3222" t="s">
        <v>915</v>
      </c>
      <c r="D3222" t="s">
        <v>263</v>
      </c>
      <c r="E3222" t="s">
        <v>58</v>
      </c>
      <c r="F3222" s="4">
        <v>44947</v>
      </c>
      <c r="G3222" t="s">
        <v>83</v>
      </c>
      <c r="H3222" t="s">
        <v>21</v>
      </c>
      <c r="I3222" t="s">
        <v>30</v>
      </c>
      <c r="J3222">
        <v>375151</v>
      </c>
      <c r="K3222" t="s">
        <v>31</v>
      </c>
      <c r="L3222">
        <f t="shared" si="151"/>
        <v>2023</v>
      </c>
      <c r="M3222">
        <f t="shared" si="152"/>
        <v>1</v>
      </c>
      <c r="Q3222" t="str">
        <f t="shared" si="150"/>
        <v>High Loss</v>
      </c>
    </row>
    <row r="3223" spans="1:17">
      <c r="A3223" t="s">
        <v>5819</v>
      </c>
      <c r="B3223" t="s">
        <v>25</v>
      </c>
      <c r="C3223" t="s">
        <v>828</v>
      </c>
      <c r="D3223" t="s">
        <v>284</v>
      </c>
      <c r="E3223" t="s">
        <v>36</v>
      </c>
      <c r="F3223" s="4">
        <v>45362</v>
      </c>
      <c r="G3223" t="s">
        <v>20</v>
      </c>
      <c r="H3223" t="s">
        <v>21</v>
      </c>
      <c r="I3223" t="s">
        <v>30</v>
      </c>
      <c r="J3223">
        <v>396271</v>
      </c>
      <c r="K3223" t="s">
        <v>31</v>
      </c>
      <c r="L3223">
        <f t="shared" si="151"/>
        <v>2024</v>
      </c>
      <c r="M3223">
        <f t="shared" si="152"/>
        <v>3</v>
      </c>
      <c r="Q3223" t="str">
        <f t="shared" si="150"/>
        <v>High Loss</v>
      </c>
    </row>
    <row r="3224" spans="1:17">
      <c r="A3224" t="s">
        <v>5820</v>
      </c>
      <c r="B3224" t="s">
        <v>1041</v>
      </c>
      <c r="C3224" t="s">
        <v>490</v>
      </c>
      <c r="D3224" t="s">
        <v>248</v>
      </c>
      <c r="E3224" t="s">
        <v>68</v>
      </c>
      <c r="F3224" s="4">
        <v>46002</v>
      </c>
      <c r="G3224" t="s">
        <v>20</v>
      </c>
      <c r="H3224" t="s">
        <v>38</v>
      </c>
      <c r="I3224" t="s">
        <v>74</v>
      </c>
      <c r="J3224">
        <v>486365</v>
      </c>
      <c r="K3224" t="s">
        <v>31</v>
      </c>
      <c r="L3224">
        <f t="shared" si="151"/>
        <v>2025</v>
      </c>
      <c r="M3224">
        <f t="shared" si="152"/>
        <v>12</v>
      </c>
      <c r="Q3224" t="str">
        <f t="shared" si="150"/>
        <v>High Loss</v>
      </c>
    </row>
    <row r="3225" spans="1:17">
      <c r="A3225" t="s">
        <v>5821</v>
      </c>
      <c r="B3225" t="s">
        <v>983</v>
      </c>
      <c r="C3225" t="s">
        <v>1307</v>
      </c>
      <c r="D3225" t="s">
        <v>67</v>
      </c>
      <c r="E3225" t="s">
        <v>88</v>
      </c>
      <c r="F3225" s="4">
        <v>45383</v>
      </c>
      <c r="G3225" t="s">
        <v>83</v>
      </c>
      <c r="H3225" t="s">
        <v>21</v>
      </c>
      <c r="I3225" t="s">
        <v>30</v>
      </c>
      <c r="J3225">
        <v>120626</v>
      </c>
      <c r="K3225" t="s">
        <v>23</v>
      </c>
      <c r="L3225">
        <f t="shared" si="151"/>
        <v>2024</v>
      </c>
      <c r="M3225">
        <f t="shared" si="152"/>
        <v>4</v>
      </c>
      <c r="Q3225" t="str">
        <f t="shared" si="150"/>
        <v>Low Loss</v>
      </c>
    </row>
    <row r="3226" spans="1:17">
      <c r="A3226" t="s">
        <v>5822</v>
      </c>
      <c r="B3226" t="s">
        <v>478</v>
      </c>
      <c r="C3226" t="s">
        <v>670</v>
      </c>
      <c r="D3226" t="s">
        <v>232</v>
      </c>
      <c r="E3226" t="s">
        <v>97</v>
      </c>
      <c r="F3226" s="4">
        <v>45860</v>
      </c>
      <c r="G3226" t="s">
        <v>20</v>
      </c>
      <c r="H3226" t="s">
        <v>38</v>
      </c>
      <c r="I3226" t="s">
        <v>74</v>
      </c>
      <c r="J3226">
        <v>497762</v>
      </c>
      <c r="K3226" t="s">
        <v>23</v>
      </c>
      <c r="L3226">
        <f t="shared" si="151"/>
        <v>2025</v>
      </c>
      <c r="M3226">
        <f t="shared" si="152"/>
        <v>7</v>
      </c>
      <c r="Q3226" t="str">
        <f t="shared" si="150"/>
        <v>High Loss</v>
      </c>
    </row>
    <row r="3227" spans="1:17">
      <c r="A3227" t="s">
        <v>5823</v>
      </c>
      <c r="B3227" t="s">
        <v>5824</v>
      </c>
      <c r="C3227" t="s">
        <v>1691</v>
      </c>
      <c r="D3227" t="s">
        <v>217</v>
      </c>
      <c r="E3227" t="s">
        <v>88</v>
      </c>
      <c r="F3227" s="4">
        <v>45639</v>
      </c>
      <c r="G3227" t="s">
        <v>83</v>
      </c>
      <c r="H3227" t="s">
        <v>29</v>
      </c>
      <c r="I3227" t="s">
        <v>30</v>
      </c>
      <c r="J3227">
        <v>250392</v>
      </c>
      <c r="K3227" t="s">
        <v>23</v>
      </c>
      <c r="L3227">
        <f t="shared" si="151"/>
        <v>2024</v>
      </c>
      <c r="M3227">
        <f t="shared" si="152"/>
        <v>12</v>
      </c>
      <c r="Q3227" t="str">
        <f t="shared" si="150"/>
        <v>High Loss</v>
      </c>
    </row>
    <row r="3228" spans="1:17">
      <c r="A3228" t="s">
        <v>5825</v>
      </c>
      <c r="B3228" t="s">
        <v>5826</v>
      </c>
      <c r="C3228" t="s">
        <v>444</v>
      </c>
      <c r="D3228" t="s">
        <v>96</v>
      </c>
      <c r="E3228" t="s">
        <v>63</v>
      </c>
      <c r="F3228" s="4">
        <v>45861</v>
      </c>
      <c r="G3228" t="s">
        <v>28</v>
      </c>
      <c r="H3228" t="s">
        <v>38</v>
      </c>
      <c r="I3228" t="s">
        <v>30</v>
      </c>
      <c r="J3228">
        <v>273591</v>
      </c>
      <c r="K3228" t="s">
        <v>31</v>
      </c>
      <c r="L3228">
        <f t="shared" si="151"/>
        <v>2025</v>
      </c>
      <c r="M3228">
        <f t="shared" si="152"/>
        <v>7</v>
      </c>
      <c r="Q3228" t="str">
        <f t="shared" si="150"/>
        <v>High Loss</v>
      </c>
    </row>
    <row r="3229" spans="1:17">
      <c r="A3229" t="s">
        <v>5827</v>
      </c>
      <c r="B3229" t="s">
        <v>5828</v>
      </c>
      <c r="C3229" t="s">
        <v>850</v>
      </c>
      <c r="D3229" t="s">
        <v>302</v>
      </c>
      <c r="E3229" t="s">
        <v>63</v>
      </c>
      <c r="F3229" s="4">
        <v>45573</v>
      </c>
      <c r="G3229" t="s">
        <v>37</v>
      </c>
      <c r="H3229" t="s">
        <v>38</v>
      </c>
      <c r="I3229" t="s">
        <v>30</v>
      </c>
      <c r="J3229">
        <v>365563</v>
      </c>
      <c r="K3229" t="s">
        <v>31</v>
      </c>
      <c r="L3229">
        <f t="shared" si="151"/>
        <v>2024</v>
      </c>
      <c r="M3229">
        <f t="shared" si="152"/>
        <v>10</v>
      </c>
      <c r="Q3229" t="str">
        <f t="shared" si="150"/>
        <v>High Loss</v>
      </c>
    </row>
    <row r="3230" spans="1:17">
      <c r="A3230" t="s">
        <v>5829</v>
      </c>
      <c r="B3230" t="s">
        <v>5830</v>
      </c>
      <c r="C3230" t="s">
        <v>17</v>
      </c>
      <c r="D3230" t="s">
        <v>805</v>
      </c>
      <c r="E3230" t="s">
        <v>88</v>
      </c>
      <c r="F3230" s="4">
        <v>44959</v>
      </c>
      <c r="G3230" t="s">
        <v>28</v>
      </c>
      <c r="H3230" t="s">
        <v>21</v>
      </c>
      <c r="I3230" t="s">
        <v>74</v>
      </c>
      <c r="J3230">
        <v>413757</v>
      </c>
      <c r="K3230" t="s">
        <v>31</v>
      </c>
      <c r="L3230">
        <f t="shared" si="151"/>
        <v>2023</v>
      </c>
      <c r="M3230">
        <f t="shared" si="152"/>
        <v>2</v>
      </c>
      <c r="Q3230" t="str">
        <f t="shared" si="150"/>
        <v>High Loss</v>
      </c>
    </row>
    <row r="3231" spans="1:17">
      <c r="A3231" t="s">
        <v>5831</v>
      </c>
      <c r="B3231" t="s">
        <v>5832</v>
      </c>
      <c r="C3231" t="s">
        <v>2293</v>
      </c>
      <c r="D3231" t="s">
        <v>206</v>
      </c>
      <c r="E3231" t="s">
        <v>58</v>
      </c>
      <c r="F3231" s="4">
        <v>45679</v>
      </c>
      <c r="G3231" t="s">
        <v>37</v>
      </c>
      <c r="H3231" t="s">
        <v>21</v>
      </c>
      <c r="I3231" t="s">
        <v>30</v>
      </c>
      <c r="J3231">
        <v>276217</v>
      </c>
      <c r="K3231" t="s">
        <v>23</v>
      </c>
      <c r="L3231">
        <f t="shared" si="151"/>
        <v>2025</v>
      </c>
      <c r="M3231">
        <f t="shared" si="152"/>
        <v>1</v>
      </c>
      <c r="Q3231" t="str">
        <f t="shared" si="150"/>
        <v>High Loss</v>
      </c>
    </row>
    <row r="3232" spans="1:17">
      <c r="A3232" t="s">
        <v>5833</v>
      </c>
      <c r="B3232" t="s">
        <v>2439</v>
      </c>
      <c r="C3232" t="s">
        <v>301</v>
      </c>
      <c r="D3232" t="s">
        <v>44</v>
      </c>
      <c r="E3232" t="s">
        <v>58</v>
      </c>
      <c r="F3232" s="4">
        <v>45089</v>
      </c>
      <c r="G3232" t="s">
        <v>20</v>
      </c>
      <c r="H3232" t="s">
        <v>21</v>
      </c>
      <c r="I3232" t="s">
        <v>30</v>
      </c>
      <c r="J3232">
        <v>425964</v>
      </c>
      <c r="K3232" t="s">
        <v>31</v>
      </c>
      <c r="L3232">
        <f t="shared" si="151"/>
        <v>2023</v>
      </c>
      <c r="M3232">
        <f t="shared" si="152"/>
        <v>6</v>
      </c>
      <c r="Q3232" t="str">
        <f t="shared" si="150"/>
        <v>High Loss</v>
      </c>
    </row>
    <row r="3233" spans="1:17">
      <c r="A3233" t="s">
        <v>5834</v>
      </c>
      <c r="B3233" t="s">
        <v>587</v>
      </c>
      <c r="C3233" t="s">
        <v>600</v>
      </c>
      <c r="D3233" t="s">
        <v>365</v>
      </c>
      <c r="E3233" t="s">
        <v>68</v>
      </c>
      <c r="F3233" s="4">
        <v>45082</v>
      </c>
      <c r="G3233" t="s">
        <v>28</v>
      </c>
      <c r="H3233" t="s">
        <v>29</v>
      </c>
      <c r="I3233" t="s">
        <v>30</v>
      </c>
      <c r="J3233">
        <v>450585</v>
      </c>
      <c r="K3233" t="s">
        <v>31</v>
      </c>
      <c r="L3233">
        <f t="shared" si="151"/>
        <v>2023</v>
      </c>
      <c r="M3233">
        <f t="shared" si="152"/>
        <v>6</v>
      </c>
      <c r="Q3233" t="str">
        <f t="shared" si="150"/>
        <v>High Loss</v>
      </c>
    </row>
    <row r="3234" spans="1:17">
      <c r="A3234" t="s">
        <v>5835</v>
      </c>
      <c r="B3234" t="s">
        <v>4861</v>
      </c>
      <c r="C3234" t="s">
        <v>915</v>
      </c>
      <c r="D3234" t="s">
        <v>78</v>
      </c>
      <c r="E3234" t="s">
        <v>88</v>
      </c>
      <c r="F3234" s="4">
        <v>45563</v>
      </c>
      <c r="G3234" t="s">
        <v>37</v>
      </c>
      <c r="H3234" t="s">
        <v>21</v>
      </c>
      <c r="I3234" t="s">
        <v>39</v>
      </c>
      <c r="J3234">
        <v>70805</v>
      </c>
      <c r="K3234" t="s">
        <v>23</v>
      </c>
      <c r="L3234">
        <f t="shared" si="151"/>
        <v>2024</v>
      </c>
      <c r="M3234">
        <f t="shared" si="152"/>
        <v>9</v>
      </c>
      <c r="Q3234" t="str">
        <f t="shared" si="150"/>
        <v>Low Loss</v>
      </c>
    </row>
    <row r="3235" spans="1:17">
      <c r="A3235" t="s">
        <v>5836</v>
      </c>
      <c r="B3235" t="s">
        <v>5837</v>
      </c>
      <c r="C3235" t="s">
        <v>1328</v>
      </c>
      <c r="D3235" t="s">
        <v>308</v>
      </c>
      <c r="E3235" t="s">
        <v>58</v>
      </c>
      <c r="F3235" s="4">
        <v>45150</v>
      </c>
      <c r="G3235" t="s">
        <v>37</v>
      </c>
      <c r="H3235" t="s">
        <v>38</v>
      </c>
      <c r="I3235" t="s">
        <v>39</v>
      </c>
      <c r="J3235">
        <v>311996</v>
      </c>
      <c r="K3235" t="s">
        <v>31</v>
      </c>
      <c r="L3235">
        <f t="shared" si="151"/>
        <v>2023</v>
      </c>
      <c r="M3235">
        <f t="shared" si="152"/>
        <v>8</v>
      </c>
      <c r="Q3235" t="str">
        <f t="shared" si="150"/>
        <v>High Loss</v>
      </c>
    </row>
    <row r="3236" spans="1:17">
      <c r="A3236" t="s">
        <v>5838</v>
      </c>
      <c r="B3236" t="s">
        <v>3117</v>
      </c>
      <c r="C3236" t="s">
        <v>1365</v>
      </c>
      <c r="D3236" t="s">
        <v>322</v>
      </c>
      <c r="E3236" t="s">
        <v>68</v>
      </c>
      <c r="F3236" s="4">
        <v>46009</v>
      </c>
      <c r="G3236" t="s">
        <v>37</v>
      </c>
      <c r="H3236" t="s">
        <v>38</v>
      </c>
      <c r="I3236" t="s">
        <v>39</v>
      </c>
      <c r="J3236">
        <v>375030</v>
      </c>
      <c r="K3236" t="s">
        <v>31</v>
      </c>
      <c r="L3236">
        <f t="shared" si="151"/>
        <v>2025</v>
      </c>
      <c r="M3236">
        <f t="shared" si="152"/>
        <v>12</v>
      </c>
      <c r="Q3236" t="str">
        <f t="shared" si="150"/>
        <v>High Loss</v>
      </c>
    </row>
    <row r="3237" spans="1:17">
      <c r="A3237" t="s">
        <v>5839</v>
      </c>
      <c r="B3237" t="s">
        <v>4884</v>
      </c>
      <c r="C3237" t="s">
        <v>1156</v>
      </c>
      <c r="D3237" t="s">
        <v>347</v>
      </c>
      <c r="E3237" t="s">
        <v>97</v>
      </c>
      <c r="F3237" s="4">
        <v>45577</v>
      </c>
      <c r="G3237" t="s">
        <v>20</v>
      </c>
      <c r="H3237" t="s">
        <v>29</v>
      </c>
      <c r="I3237" t="s">
        <v>30</v>
      </c>
      <c r="J3237">
        <v>342982</v>
      </c>
      <c r="K3237" t="s">
        <v>31</v>
      </c>
      <c r="L3237">
        <f t="shared" si="151"/>
        <v>2024</v>
      </c>
      <c r="M3237">
        <f t="shared" si="152"/>
        <v>10</v>
      </c>
      <c r="Q3237" t="str">
        <f t="shared" si="150"/>
        <v>High Loss</v>
      </c>
    </row>
    <row r="3238" spans="1:17">
      <c r="A3238" t="s">
        <v>5840</v>
      </c>
      <c r="B3238" t="s">
        <v>2141</v>
      </c>
      <c r="C3238" t="s">
        <v>1562</v>
      </c>
      <c r="D3238" t="s">
        <v>714</v>
      </c>
      <c r="E3238" t="s">
        <v>88</v>
      </c>
      <c r="F3238" s="4">
        <v>44984</v>
      </c>
      <c r="G3238" t="s">
        <v>20</v>
      </c>
      <c r="H3238" t="s">
        <v>38</v>
      </c>
      <c r="I3238" t="s">
        <v>30</v>
      </c>
      <c r="J3238">
        <v>214175</v>
      </c>
      <c r="K3238" t="s">
        <v>31</v>
      </c>
      <c r="L3238">
        <f t="shared" si="151"/>
        <v>2023</v>
      </c>
      <c r="M3238">
        <f t="shared" si="152"/>
        <v>2</v>
      </c>
      <c r="Q3238" t="str">
        <f t="shared" ref="Q3238:Q3301" si="153">IF(J3238&gt;250000,"High Loss","Low Loss")</f>
        <v>Low Loss</v>
      </c>
    </row>
    <row r="3239" spans="1:17">
      <c r="A3239" t="s">
        <v>5841</v>
      </c>
      <c r="B3239" t="s">
        <v>5842</v>
      </c>
      <c r="C3239" t="s">
        <v>1709</v>
      </c>
      <c r="D3239" t="s">
        <v>284</v>
      </c>
      <c r="E3239" t="s">
        <v>68</v>
      </c>
      <c r="F3239" s="4">
        <v>45581</v>
      </c>
      <c r="G3239" t="s">
        <v>83</v>
      </c>
      <c r="H3239" t="s">
        <v>21</v>
      </c>
      <c r="I3239" t="s">
        <v>30</v>
      </c>
      <c r="J3239">
        <v>125652</v>
      </c>
      <c r="K3239" t="s">
        <v>23</v>
      </c>
      <c r="L3239">
        <f t="shared" si="151"/>
        <v>2024</v>
      </c>
      <c r="M3239">
        <f t="shared" si="152"/>
        <v>10</v>
      </c>
      <c r="Q3239" t="str">
        <f t="shared" si="153"/>
        <v>Low Loss</v>
      </c>
    </row>
    <row r="3240" spans="1:17">
      <c r="A3240" t="s">
        <v>5843</v>
      </c>
      <c r="B3240" t="s">
        <v>5844</v>
      </c>
      <c r="C3240" t="s">
        <v>127</v>
      </c>
      <c r="D3240" t="s">
        <v>521</v>
      </c>
      <c r="E3240" t="s">
        <v>97</v>
      </c>
      <c r="F3240" s="4">
        <v>45309</v>
      </c>
      <c r="G3240" t="s">
        <v>28</v>
      </c>
      <c r="H3240" t="s">
        <v>21</v>
      </c>
      <c r="I3240" t="s">
        <v>30</v>
      </c>
      <c r="J3240">
        <v>213515</v>
      </c>
      <c r="K3240" t="s">
        <v>23</v>
      </c>
      <c r="L3240">
        <f t="shared" si="151"/>
        <v>2024</v>
      </c>
      <c r="M3240">
        <f t="shared" si="152"/>
        <v>1</v>
      </c>
      <c r="Q3240" t="str">
        <f t="shared" si="153"/>
        <v>Low Loss</v>
      </c>
    </row>
    <row r="3241" spans="1:17">
      <c r="A3241" t="s">
        <v>5845</v>
      </c>
      <c r="B3241" t="s">
        <v>3067</v>
      </c>
      <c r="C3241" t="s">
        <v>235</v>
      </c>
      <c r="D3241" t="s">
        <v>361</v>
      </c>
      <c r="E3241" t="s">
        <v>58</v>
      </c>
      <c r="F3241" s="4">
        <v>44945</v>
      </c>
      <c r="G3241" t="s">
        <v>37</v>
      </c>
      <c r="H3241" t="s">
        <v>21</v>
      </c>
      <c r="I3241" t="s">
        <v>39</v>
      </c>
      <c r="J3241">
        <v>14386</v>
      </c>
      <c r="K3241" t="s">
        <v>23</v>
      </c>
      <c r="L3241">
        <f t="shared" si="151"/>
        <v>2023</v>
      </c>
      <c r="M3241">
        <f t="shared" si="152"/>
        <v>1</v>
      </c>
      <c r="Q3241" t="str">
        <f t="shared" si="153"/>
        <v>Low Loss</v>
      </c>
    </row>
    <row r="3242" spans="1:17">
      <c r="A3242" t="s">
        <v>5846</v>
      </c>
      <c r="B3242" t="s">
        <v>5847</v>
      </c>
      <c r="C3242" t="s">
        <v>658</v>
      </c>
      <c r="D3242" t="s">
        <v>87</v>
      </c>
      <c r="E3242" t="s">
        <v>19</v>
      </c>
      <c r="F3242" s="4">
        <v>45405</v>
      </c>
      <c r="G3242" t="s">
        <v>37</v>
      </c>
      <c r="H3242" t="s">
        <v>38</v>
      </c>
      <c r="I3242" t="s">
        <v>30</v>
      </c>
      <c r="J3242">
        <v>155231</v>
      </c>
      <c r="K3242" t="s">
        <v>31</v>
      </c>
      <c r="L3242">
        <f t="shared" si="151"/>
        <v>2024</v>
      </c>
      <c r="M3242">
        <f t="shared" si="152"/>
        <v>4</v>
      </c>
      <c r="Q3242" t="str">
        <f t="shared" si="153"/>
        <v>Low Loss</v>
      </c>
    </row>
    <row r="3243" spans="1:17">
      <c r="A3243" t="s">
        <v>5848</v>
      </c>
      <c r="B3243" t="s">
        <v>234</v>
      </c>
      <c r="C3243" t="s">
        <v>954</v>
      </c>
      <c r="D3243" t="s">
        <v>52</v>
      </c>
      <c r="E3243" t="s">
        <v>68</v>
      </c>
      <c r="F3243" s="4">
        <v>44936</v>
      </c>
      <c r="G3243" t="s">
        <v>37</v>
      </c>
      <c r="H3243" t="s">
        <v>38</v>
      </c>
      <c r="I3243" t="s">
        <v>74</v>
      </c>
      <c r="J3243">
        <v>342101</v>
      </c>
      <c r="K3243" t="s">
        <v>23</v>
      </c>
      <c r="L3243">
        <f t="shared" si="151"/>
        <v>2023</v>
      </c>
      <c r="M3243">
        <f t="shared" si="152"/>
        <v>1</v>
      </c>
      <c r="Q3243" t="str">
        <f t="shared" si="153"/>
        <v>High Loss</v>
      </c>
    </row>
    <row r="3244" spans="1:17">
      <c r="A3244" t="s">
        <v>5849</v>
      </c>
      <c r="B3244" t="s">
        <v>4679</v>
      </c>
      <c r="C3244" t="s">
        <v>1249</v>
      </c>
      <c r="D3244" t="s">
        <v>78</v>
      </c>
      <c r="E3244" t="s">
        <v>68</v>
      </c>
      <c r="F3244" s="4">
        <v>45146</v>
      </c>
      <c r="G3244" t="s">
        <v>28</v>
      </c>
      <c r="H3244" t="s">
        <v>21</v>
      </c>
      <c r="I3244" t="s">
        <v>30</v>
      </c>
      <c r="J3244">
        <v>263237</v>
      </c>
      <c r="K3244" t="s">
        <v>23</v>
      </c>
      <c r="L3244">
        <f t="shared" si="151"/>
        <v>2023</v>
      </c>
      <c r="M3244">
        <f t="shared" si="152"/>
        <v>8</v>
      </c>
      <c r="Q3244" t="str">
        <f t="shared" si="153"/>
        <v>High Loss</v>
      </c>
    </row>
    <row r="3245" spans="1:17">
      <c r="A3245" t="s">
        <v>5850</v>
      </c>
      <c r="B3245" t="s">
        <v>5851</v>
      </c>
      <c r="C3245" t="s">
        <v>1072</v>
      </c>
      <c r="D3245" t="s">
        <v>350</v>
      </c>
      <c r="E3245" t="s">
        <v>97</v>
      </c>
      <c r="F3245" s="4">
        <v>45843</v>
      </c>
      <c r="G3245" t="s">
        <v>28</v>
      </c>
      <c r="H3245" t="s">
        <v>38</v>
      </c>
      <c r="I3245" t="s">
        <v>74</v>
      </c>
      <c r="J3245">
        <v>243893</v>
      </c>
      <c r="K3245" t="s">
        <v>31</v>
      </c>
      <c r="L3245">
        <f t="shared" si="151"/>
        <v>2025</v>
      </c>
      <c r="M3245">
        <f t="shared" si="152"/>
        <v>7</v>
      </c>
      <c r="Q3245" t="str">
        <f t="shared" si="153"/>
        <v>Low Loss</v>
      </c>
    </row>
    <row r="3246" spans="1:17">
      <c r="A3246" t="s">
        <v>5852</v>
      </c>
      <c r="B3246" t="s">
        <v>4571</v>
      </c>
      <c r="C3246" t="s">
        <v>1121</v>
      </c>
      <c r="D3246" t="s">
        <v>280</v>
      </c>
      <c r="E3246" t="s">
        <v>36</v>
      </c>
      <c r="F3246" s="4">
        <v>45849</v>
      </c>
      <c r="G3246" t="s">
        <v>83</v>
      </c>
      <c r="H3246" t="s">
        <v>21</v>
      </c>
      <c r="I3246" t="s">
        <v>39</v>
      </c>
      <c r="J3246">
        <v>304575</v>
      </c>
      <c r="K3246" t="s">
        <v>31</v>
      </c>
      <c r="L3246">
        <f t="shared" si="151"/>
        <v>2025</v>
      </c>
      <c r="M3246">
        <f t="shared" si="152"/>
        <v>7</v>
      </c>
      <c r="Q3246" t="str">
        <f t="shared" si="153"/>
        <v>High Loss</v>
      </c>
    </row>
    <row r="3247" spans="1:17">
      <c r="A3247" t="s">
        <v>5853</v>
      </c>
      <c r="B3247" t="s">
        <v>5293</v>
      </c>
      <c r="C3247" t="s">
        <v>536</v>
      </c>
      <c r="D3247" t="s">
        <v>189</v>
      </c>
      <c r="E3247" t="s">
        <v>97</v>
      </c>
      <c r="F3247" s="4">
        <v>45588</v>
      </c>
      <c r="G3247" t="s">
        <v>37</v>
      </c>
      <c r="H3247" t="s">
        <v>38</v>
      </c>
      <c r="I3247" t="s">
        <v>30</v>
      </c>
      <c r="J3247">
        <v>341075</v>
      </c>
      <c r="K3247" t="s">
        <v>23</v>
      </c>
      <c r="L3247">
        <f t="shared" si="151"/>
        <v>2024</v>
      </c>
      <c r="M3247">
        <f t="shared" si="152"/>
        <v>10</v>
      </c>
      <c r="Q3247" t="str">
        <f t="shared" si="153"/>
        <v>High Loss</v>
      </c>
    </row>
    <row r="3248" spans="1:17">
      <c r="A3248" t="s">
        <v>5854</v>
      </c>
      <c r="B3248" t="s">
        <v>3546</v>
      </c>
      <c r="C3248" t="s">
        <v>2724</v>
      </c>
      <c r="D3248" t="s">
        <v>714</v>
      </c>
      <c r="E3248" t="s">
        <v>68</v>
      </c>
      <c r="F3248" s="4">
        <v>45857</v>
      </c>
      <c r="G3248" t="s">
        <v>28</v>
      </c>
      <c r="H3248" t="s">
        <v>21</v>
      </c>
      <c r="I3248" t="s">
        <v>22</v>
      </c>
      <c r="J3248">
        <v>219693</v>
      </c>
      <c r="K3248" t="s">
        <v>23</v>
      </c>
      <c r="L3248">
        <f t="shared" si="151"/>
        <v>2025</v>
      </c>
      <c r="M3248">
        <f t="shared" si="152"/>
        <v>7</v>
      </c>
      <c r="Q3248" t="str">
        <f t="shared" si="153"/>
        <v>Low Loss</v>
      </c>
    </row>
    <row r="3249" spans="1:17">
      <c r="A3249" t="s">
        <v>5855</v>
      </c>
      <c r="B3249" t="s">
        <v>5856</v>
      </c>
      <c r="C3249" t="s">
        <v>1156</v>
      </c>
      <c r="D3249" t="s">
        <v>131</v>
      </c>
      <c r="E3249" t="s">
        <v>19</v>
      </c>
      <c r="F3249" s="4">
        <v>45130</v>
      </c>
      <c r="G3249" t="s">
        <v>20</v>
      </c>
      <c r="H3249" t="s">
        <v>21</v>
      </c>
      <c r="I3249" t="s">
        <v>30</v>
      </c>
      <c r="J3249">
        <v>132680</v>
      </c>
      <c r="K3249" t="s">
        <v>31</v>
      </c>
      <c r="L3249">
        <f t="shared" si="151"/>
        <v>2023</v>
      </c>
      <c r="M3249">
        <f t="shared" si="152"/>
        <v>7</v>
      </c>
      <c r="Q3249" t="str">
        <f t="shared" si="153"/>
        <v>Low Loss</v>
      </c>
    </row>
    <row r="3250" spans="1:17">
      <c r="A3250" t="s">
        <v>5857</v>
      </c>
      <c r="B3250" t="s">
        <v>4300</v>
      </c>
      <c r="C3250" t="s">
        <v>3063</v>
      </c>
      <c r="D3250" t="s">
        <v>73</v>
      </c>
      <c r="E3250" t="s">
        <v>36</v>
      </c>
      <c r="F3250" s="4">
        <v>45737</v>
      </c>
      <c r="G3250" t="s">
        <v>28</v>
      </c>
      <c r="H3250" t="s">
        <v>21</v>
      </c>
      <c r="I3250" t="s">
        <v>30</v>
      </c>
      <c r="J3250">
        <v>69483</v>
      </c>
      <c r="K3250" t="s">
        <v>23</v>
      </c>
      <c r="L3250">
        <f t="shared" si="151"/>
        <v>2025</v>
      </c>
      <c r="M3250">
        <f t="shared" si="152"/>
        <v>3</v>
      </c>
      <c r="Q3250" t="str">
        <f t="shared" si="153"/>
        <v>Low Loss</v>
      </c>
    </row>
    <row r="3251" spans="1:17">
      <c r="A3251" t="s">
        <v>5858</v>
      </c>
      <c r="B3251" t="s">
        <v>3758</v>
      </c>
      <c r="C3251" t="s">
        <v>856</v>
      </c>
      <c r="D3251" t="s">
        <v>48</v>
      </c>
      <c r="E3251" t="s">
        <v>97</v>
      </c>
      <c r="F3251" s="4">
        <v>45579</v>
      </c>
      <c r="G3251" t="s">
        <v>37</v>
      </c>
      <c r="H3251" t="s">
        <v>21</v>
      </c>
      <c r="I3251" t="s">
        <v>30</v>
      </c>
      <c r="J3251">
        <v>117091</v>
      </c>
      <c r="K3251" t="s">
        <v>31</v>
      </c>
      <c r="L3251">
        <f t="shared" si="151"/>
        <v>2024</v>
      </c>
      <c r="M3251">
        <f t="shared" si="152"/>
        <v>10</v>
      </c>
      <c r="Q3251" t="str">
        <f t="shared" si="153"/>
        <v>Low Loss</v>
      </c>
    </row>
    <row r="3252" spans="1:17">
      <c r="A3252" t="s">
        <v>5859</v>
      </c>
      <c r="B3252" t="s">
        <v>5860</v>
      </c>
      <c r="C3252" t="s">
        <v>1490</v>
      </c>
      <c r="D3252" t="s">
        <v>18</v>
      </c>
      <c r="E3252" t="s">
        <v>58</v>
      </c>
      <c r="F3252" s="4">
        <v>44953</v>
      </c>
      <c r="G3252" t="s">
        <v>37</v>
      </c>
      <c r="H3252" t="s">
        <v>21</v>
      </c>
      <c r="I3252" t="s">
        <v>30</v>
      </c>
      <c r="J3252">
        <v>185261</v>
      </c>
      <c r="K3252" t="s">
        <v>23</v>
      </c>
      <c r="L3252">
        <f t="shared" si="151"/>
        <v>2023</v>
      </c>
      <c r="M3252">
        <f t="shared" si="152"/>
        <v>1</v>
      </c>
      <c r="Q3252" t="str">
        <f t="shared" si="153"/>
        <v>Low Loss</v>
      </c>
    </row>
    <row r="3253" spans="1:17">
      <c r="A3253" t="s">
        <v>5861</v>
      </c>
      <c r="B3253" t="s">
        <v>5640</v>
      </c>
      <c r="C3253" t="s">
        <v>43</v>
      </c>
      <c r="D3253" t="s">
        <v>530</v>
      </c>
      <c r="E3253" t="s">
        <v>58</v>
      </c>
      <c r="F3253" s="4">
        <v>44958</v>
      </c>
      <c r="G3253" t="s">
        <v>28</v>
      </c>
      <c r="H3253" t="s">
        <v>21</v>
      </c>
      <c r="I3253" t="s">
        <v>74</v>
      </c>
      <c r="J3253">
        <v>211432</v>
      </c>
      <c r="K3253" t="s">
        <v>31</v>
      </c>
      <c r="L3253">
        <f t="shared" si="151"/>
        <v>2023</v>
      </c>
      <c r="M3253">
        <f t="shared" si="152"/>
        <v>2</v>
      </c>
      <c r="Q3253" t="str">
        <f t="shared" si="153"/>
        <v>Low Loss</v>
      </c>
    </row>
    <row r="3254" spans="1:17">
      <c r="A3254" t="s">
        <v>5862</v>
      </c>
      <c r="B3254" t="s">
        <v>320</v>
      </c>
      <c r="C3254" t="s">
        <v>1927</v>
      </c>
      <c r="D3254" t="s">
        <v>87</v>
      </c>
      <c r="E3254" t="s">
        <v>19</v>
      </c>
      <c r="F3254" s="4">
        <v>45669</v>
      </c>
      <c r="G3254" t="s">
        <v>37</v>
      </c>
      <c r="H3254" t="s">
        <v>21</v>
      </c>
      <c r="I3254" t="s">
        <v>39</v>
      </c>
      <c r="J3254">
        <v>429408</v>
      </c>
      <c r="K3254" t="s">
        <v>23</v>
      </c>
      <c r="L3254">
        <f t="shared" si="151"/>
        <v>2025</v>
      </c>
      <c r="M3254">
        <f t="shared" si="152"/>
        <v>1</v>
      </c>
      <c r="Q3254" t="str">
        <f t="shared" si="153"/>
        <v>High Loss</v>
      </c>
    </row>
    <row r="3255" spans="1:17">
      <c r="A3255" t="s">
        <v>5863</v>
      </c>
      <c r="B3255" t="s">
        <v>1587</v>
      </c>
      <c r="C3255" t="s">
        <v>1035</v>
      </c>
      <c r="D3255" t="s">
        <v>139</v>
      </c>
      <c r="E3255" t="s">
        <v>36</v>
      </c>
      <c r="F3255" s="4">
        <v>45391</v>
      </c>
      <c r="G3255" t="s">
        <v>83</v>
      </c>
      <c r="H3255" t="s">
        <v>21</v>
      </c>
      <c r="I3255" t="s">
        <v>30</v>
      </c>
      <c r="J3255">
        <v>458302</v>
      </c>
      <c r="K3255" t="s">
        <v>23</v>
      </c>
      <c r="L3255">
        <f t="shared" si="151"/>
        <v>2024</v>
      </c>
      <c r="M3255">
        <f t="shared" si="152"/>
        <v>4</v>
      </c>
      <c r="Q3255" t="str">
        <f t="shared" si="153"/>
        <v>High Loss</v>
      </c>
    </row>
    <row r="3256" spans="1:17">
      <c r="A3256" t="s">
        <v>5864</v>
      </c>
      <c r="B3256" t="s">
        <v>2394</v>
      </c>
      <c r="C3256" t="s">
        <v>895</v>
      </c>
      <c r="D3256" t="s">
        <v>67</v>
      </c>
      <c r="E3256" t="s">
        <v>36</v>
      </c>
      <c r="F3256" s="4">
        <v>45065</v>
      </c>
      <c r="G3256" t="s">
        <v>37</v>
      </c>
      <c r="H3256" t="s">
        <v>38</v>
      </c>
      <c r="I3256" t="s">
        <v>39</v>
      </c>
      <c r="J3256">
        <v>67904</v>
      </c>
      <c r="K3256" t="s">
        <v>23</v>
      </c>
      <c r="L3256">
        <f t="shared" si="151"/>
        <v>2023</v>
      </c>
      <c r="M3256">
        <f t="shared" si="152"/>
        <v>5</v>
      </c>
      <c r="Q3256" t="str">
        <f t="shared" si="153"/>
        <v>Low Loss</v>
      </c>
    </row>
    <row r="3257" spans="1:17">
      <c r="A3257" t="s">
        <v>5865</v>
      </c>
      <c r="B3257" t="s">
        <v>1713</v>
      </c>
      <c r="C3257" t="s">
        <v>188</v>
      </c>
      <c r="D3257" t="s">
        <v>292</v>
      </c>
      <c r="E3257" t="s">
        <v>36</v>
      </c>
      <c r="F3257" s="4">
        <v>45438</v>
      </c>
      <c r="G3257" t="s">
        <v>28</v>
      </c>
      <c r="H3257" t="s">
        <v>38</v>
      </c>
      <c r="I3257" t="s">
        <v>22</v>
      </c>
      <c r="J3257">
        <v>345433</v>
      </c>
      <c r="K3257" t="s">
        <v>23</v>
      </c>
      <c r="L3257">
        <f t="shared" si="151"/>
        <v>2024</v>
      </c>
      <c r="M3257">
        <f t="shared" si="152"/>
        <v>5</v>
      </c>
      <c r="Q3257" t="str">
        <f t="shared" si="153"/>
        <v>High Loss</v>
      </c>
    </row>
    <row r="3258" spans="1:17">
      <c r="A3258" t="s">
        <v>5866</v>
      </c>
      <c r="B3258" t="s">
        <v>3803</v>
      </c>
      <c r="C3258" t="s">
        <v>701</v>
      </c>
      <c r="D3258" t="s">
        <v>135</v>
      </c>
      <c r="E3258" t="s">
        <v>88</v>
      </c>
      <c r="F3258" s="4">
        <v>45277</v>
      </c>
      <c r="G3258" t="s">
        <v>28</v>
      </c>
      <c r="H3258" t="s">
        <v>38</v>
      </c>
      <c r="I3258" t="s">
        <v>22</v>
      </c>
      <c r="J3258">
        <v>402406</v>
      </c>
      <c r="K3258" t="s">
        <v>31</v>
      </c>
      <c r="L3258">
        <f t="shared" si="151"/>
        <v>2023</v>
      </c>
      <c r="M3258">
        <f t="shared" si="152"/>
        <v>12</v>
      </c>
      <c r="Q3258" t="str">
        <f t="shared" si="153"/>
        <v>High Loss</v>
      </c>
    </row>
    <row r="3259" spans="1:17">
      <c r="A3259" t="s">
        <v>5867</v>
      </c>
      <c r="B3259" t="s">
        <v>5868</v>
      </c>
      <c r="C3259" t="s">
        <v>1567</v>
      </c>
      <c r="D3259" t="s">
        <v>163</v>
      </c>
      <c r="E3259" t="s">
        <v>19</v>
      </c>
      <c r="F3259" s="4">
        <v>45682</v>
      </c>
      <c r="G3259" t="s">
        <v>20</v>
      </c>
      <c r="H3259" t="s">
        <v>21</v>
      </c>
      <c r="I3259" t="s">
        <v>22</v>
      </c>
      <c r="J3259">
        <v>488332</v>
      </c>
      <c r="K3259" t="s">
        <v>31</v>
      </c>
      <c r="L3259">
        <f t="shared" si="151"/>
        <v>2025</v>
      </c>
      <c r="M3259">
        <f t="shared" si="152"/>
        <v>1</v>
      </c>
      <c r="Q3259" t="str">
        <f t="shared" si="153"/>
        <v>High Loss</v>
      </c>
    </row>
    <row r="3260" spans="1:17">
      <c r="A3260" t="s">
        <v>5869</v>
      </c>
      <c r="B3260" t="s">
        <v>1259</v>
      </c>
      <c r="C3260" t="s">
        <v>1156</v>
      </c>
      <c r="D3260" t="s">
        <v>620</v>
      </c>
      <c r="E3260" t="s">
        <v>97</v>
      </c>
      <c r="F3260" s="4">
        <v>45590</v>
      </c>
      <c r="G3260" t="s">
        <v>83</v>
      </c>
      <c r="H3260" t="s">
        <v>38</v>
      </c>
      <c r="I3260" t="s">
        <v>22</v>
      </c>
      <c r="J3260">
        <v>130485</v>
      </c>
      <c r="K3260" t="s">
        <v>31</v>
      </c>
      <c r="L3260">
        <f t="shared" si="151"/>
        <v>2024</v>
      </c>
      <c r="M3260">
        <f t="shared" si="152"/>
        <v>10</v>
      </c>
      <c r="Q3260" t="str">
        <f t="shared" si="153"/>
        <v>Low Loss</v>
      </c>
    </row>
    <row r="3261" spans="1:17">
      <c r="A3261" t="s">
        <v>5870</v>
      </c>
      <c r="B3261" t="s">
        <v>5585</v>
      </c>
      <c r="C3261" t="s">
        <v>900</v>
      </c>
      <c r="D3261" t="s">
        <v>189</v>
      </c>
      <c r="E3261" t="s">
        <v>19</v>
      </c>
      <c r="F3261" s="4">
        <v>45603</v>
      </c>
      <c r="G3261" t="s">
        <v>37</v>
      </c>
      <c r="H3261" t="s">
        <v>29</v>
      </c>
      <c r="I3261" t="s">
        <v>22</v>
      </c>
      <c r="J3261">
        <v>295489</v>
      </c>
      <c r="K3261" t="s">
        <v>31</v>
      </c>
      <c r="L3261">
        <f t="shared" si="151"/>
        <v>2024</v>
      </c>
      <c r="M3261">
        <f t="shared" si="152"/>
        <v>11</v>
      </c>
      <c r="Q3261" t="str">
        <f t="shared" si="153"/>
        <v>High Loss</v>
      </c>
    </row>
    <row r="3262" spans="1:17">
      <c r="A3262" t="s">
        <v>5871</v>
      </c>
      <c r="B3262" t="s">
        <v>5872</v>
      </c>
      <c r="C3262" t="s">
        <v>2425</v>
      </c>
      <c r="D3262" t="s">
        <v>111</v>
      </c>
      <c r="E3262" t="s">
        <v>68</v>
      </c>
      <c r="F3262" s="4">
        <v>45069</v>
      </c>
      <c r="G3262" t="s">
        <v>83</v>
      </c>
      <c r="H3262" t="s">
        <v>21</v>
      </c>
      <c r="I3262" t="s">
        <v>74</v>
      </c>
      <c r="J3262">
        <v>244552</v>
      </c>
      <c r="K3262" t="s">
        <v>31</v>
      </c>
      <c r="L3262">
        <f t="shared" si="151"/>
        <v>2023</v>
      </c>
      <c r="M3262">
        <f t="shared" si="152"/>
        <v>5</v>
      </c>
      <c r="Q3262" t="str">
        <f t="shared" si="153"/>
        <v>Low Loss</v>
      </c>
    </row>
    <row r="3263" spans="1:17">
      <c r="A3263" t="s">
        <v>5873</v>
      </c>
      <c r="B3263" t="s">
        <v>5874</v>
      </c>
      <c r="C3263" t="s">
        <v>892</v>
      </c>
      <c r="D3263" t="s">
        <v>67</v>
      </c>
      <c r="E3263" t="s">
        <v>63</v>
      </c>
      <c r="F3263" s="4">
        <v>45922</v>
      </c>
      <c r="G3263" t="s">
        <v>37</v>
      </c>
      <c r="H3263" t="s">
        <v>38</v>
      </c>
      <c r="I3263" t="s">
        <v>39</v>
      </c>
      <c r="J3263">
        <v>16777</v>
      </c>
      <c r="K3263" t="s">
        <v>31</v>
      </c>
      <c r="L3263">
        <f t="shared" si="151"/>
        <v>2025</v>
      </c>
      <c r="M3263">
        <f t="shared" si="152"/>
        <v>9</v>
      </c>
      <c r="Q3263" t="str">
        <f t="shared" si="153"/>
        <v>Low Loss</v>
      </c>
    </row>
    <row r="3264" spans="1:17">
      <c r="A3264" t="s">
        <v>5875</v>
      </c>
      <c r="B3264" t="s">
        <v>1992</v>
      </c>
      <c r="C3264" t="s">
        <v>1562</v>
      </c>
      <c r="D3264" t="s">
        <v>44</v>
      </c>
      <c r="E3264" t="s">
        <v>58</v>
      </c>
      <c r="F3264" s="4">
        <v>45350</v>
      </c>
      <c r="G3264" t="s">
        <v>37</v>
      </c>
      <c r="H3264" t="s">
        <v>21</v>
      </c>
      <c r="I3264" t="s">
        <v>30</v>
      </c>
      <c r="J3264">
        <v>87698</v>
      </c>
      <c r="K3264" t="s">
        <v>31</v>
      </c>
      <c r="L3264">
        <f t="shared" si="151"/>
        <v>2024</v>
      </c>
      <c r="M3264">
        <f t="shared" si="152"/>
        <v>2</v>
      </c>
      <c r="Q3264" t="str">
        <f t="shared" si="153"/>
        <v>Low Loss</v>
      </c>
    </row>
    <row r="3265" spans="1:17">
      <c r="A3265" t="s">
        <v>5876</v>
      </c>
      <c r="B3265" t="s">
        <v>5877</v>
      </c>
      <c r="C3265" t="s">
        <v>553</v>
      </c>
      <c r="D3265" t="s">
        <v>67</v>
      </c>
      <c r="E3265" t="s">
        <v>88</v>
      </c>
      <c r="F3265" s="4">
        <v>45015</v>
      </c>
      <c r="G3265" t="s">
        <v>83</v>
      </c>
      <c r="H3265" t="s">
        <v>29</v>
      </c>
      <c r="I3265" t="s">
        <v>74</v>
      </c>
      <c r="J3265">
        <v>210282</v>
      </c>
      <c r="K3265" t="s">
        <v>31</v>
      </c>
      <c r="L3265">
        <f t="shared" si="151"/>
        <v>2023</v>
      </c>
      <c r="M3265">
        <f t="shared" si="152"/>
        <v>3</v>
      </c>
      <c r="Q3265" t="str">
        <f t="shared" si="153"/>
        <v>Low Loss</v>
      </c>
    </row>
    <row r="3266" spans="1:17">
      <c r="A3266" t="s">
        <v>5878</v>
      </c>
      <c r="B3266" t="s">
        <v>5416</v>
      </c>
      <c r="C3266" t="s">
        <v>912</v>
      </c>
      <c r="D3266" t="s">
        <v>159</v>
      </c>
      <c r="E3266" t="s">
        <v>19</v>
      </c>
      <c r="F3266" s="4">
        <v>45502</v>
      </c>
      <c r="G3266" t="s">
        <v>37</v>
      </c>
      <c r="H3266" t="s">
        <v>29</v>
      </c>
      <c r="I3266" t="s">
        <v>22</v>
      </c>
      <c r="J3266">
        <v>245888</v>
      </c>
      <c r="K3266" t="s">
        <v>31</v>
      </c>
      <c r="L3266">
        <f t="shared" si="151"/>
        <v>2024</v>
      </c>
      <c r="M3266">
        <f t="shared" si="152"/>
        <v>7</v>
      </c>
      <c r="Q3266" t="str">
        <f t="shared" si="153"/>
        <v>Low Loss</v>
      </c>
    </row>
    <row r="3267" spans="1:17">
      <c r="A3267" t="s">
        <v>5879</v>
      </c>
      <c r="B3267" t="s">
        <v>5880</v>
      </c>
      <c r="C3267" t="s">
        <v>150</v>
      </c>
      <c r="D3267" t="s">
        <v>805</v>
      </c>
      <c r="E3267" t="s">
        <v>97</v>
      </c>
      <c r="F3267" s="4">
        <v>45699</v>
      </c>
      <c r="G3267" t="s">
        <v>28</v>
      </c>
      <c r="H3267" t="s">
        <v>21</v>
      </c>
      <c r="I3267" t="s">
        <v>30</v>
      </c>
      <c r="J3267">
        <v>188108</v>
      </c>
      <c r="K3267" t="s">
        <v>31</v>
      </c>
      <c r="L3267">
        <f t="shared" ref="L3267:L3330" si="154">YEAR(F3267)</f>
        <v>2025</v>
      </c>
      <c r="M3267">
        <f t="shared" ref="M3267:M3330" si="155">MONTH(F3267)</f>
        <v>2</v>
      </c>
      <c r="Q3267" t="str">
        <f t="shared" si="153"/>
        <v>Low Loss</v>
      </c>
    </row>
    <row r="3268" spans="1:17">
      <c r="A3268" t="s">
        <v>5881</v>
      </c>
      <c r="B3268" t="s">
        <v>849</v>
      </c>
      <c r="C3268" t="s">
        <v>150</v>
      </c>
      <c r="D3268" t="s">
        <v>103</v>
      </c>
      <c r="E3268" t="s">
        <v>88</v>
      </c>
      <c r="F3268" s="4">
        <v>45948</v>
      </c>
      <c r="G3268" t="s">
        <v>20</v>
      </c>
      <c r="H3268" t="s">
        <v>38</v>
      </c>
      <c r="I3268" t="s">
        <v>39</v>
      </c>
      <c r="J3268">
        <v>227345</v>
      </c>
      <c r="K3268" t="s">
        <v>31</v>
      </c>
      <c r="L3268">
        <f t="shared" si="154"/>
        <v>2025</v>
      </c>
      <c r="M3268">
        <f t="shared" si="155"/>
        <v>10</v>
      </c>
      <c r="Q3268" t="str">
        <f t="shared" si="153"/>
        <v>Low Loss</v>
      </c>
    </row>
    <row r="3269" spans="1:17">
      <c r="A3269" t="s">
        <v>5882</v>
      </c>
      <c r="B3269" t="s">
        <v>2056</v>
      </c>
      <c r="C3269" t="s">
        <v>254</v>
      </c>
      <c r="D3269" t="s">
        <v>373</v>
      </c>
      <c r="E3269" t="s">
        <v>68</v>
      </c>
      <c r="F3269" s="4">
        <v>45974</v>
      </c>
      <c r="G3269" t="s">
        <v>37</v>
      </c>
      <c r="H3269" t="s">
        <v>21</v>
      </c>
      <c r="I3269" t="s">
        <v>39</v>
      </c>
      <c r="J3269">
        <v>162434</v>
      </c>
      <c r="K3269" t="s">
        <v>31</v>
      </c>
      <c r="L3269">
        <f t="shared" si="154"/>
        <v>2025</v>
      </c>
      <c r="M3269">
        <f t="shared" si="155"/>
        <v>11</v>
      </c>
      <c r="Q3269" t="str">
        <f t="shared" si="153"/>
        <v>Low Loss</v>
      </c>
    </row>
    <row r="3270" spans="1:17">
      <c r="A3270" t="s">
        <v>5883</v>
      </c>
      <c r="B3270" t="s">
        <v>4470</v>
      </c>
      <c r="C3270" t="s">
        <v>2724</v>
      </c>
      <c r="D3270" t="s">
        <v>361</v>
      </c>
      <c r="E3270" t="s">
        <v>19</v>
      </c>
      <c r="F3270" s="4">
        <v>45916</v>
      </c>
      <c r="G3270" t="s">
        <v>28</v>
      </c>
      <c r="H3270" t="s">
        <v>21</v>
      </c>
      <c r="I3270" t="s">
        <v>74</v>
      </c>
      <c r="J3270">
        <v>341572</v>
      </c>
      <c r="K3270" t="s">
        <v>23</v>
      </c>
      <c r="L3270">
        <f t="shared" si="154"/>
        <v>2025</v>
      </c>
      <c r="M3270">
        <f t="shared" si="155"/>
        <v>9</v>
      </c>
      <c r="Q3270" t="str">
        <f t="shared" si="153"/>
        <v>High Loss</v>
      </c>
    </row>
    <row r="3271" spans="1:17">
      <c r="A3271" t="s">
        <v>5884</v>
      </c>
      <c r="B3271" t="s">
        <v>5885</v>
      </c>
      <c r="C3271" t="s">
        <v>364</v>
      </c>
      <c r="D3271" t="s">
        <v>620</v>
      </c>
      <c r="E3271" t="s">
        <v>19</v>
      </c>
      <c r="F3271" s="4">
        <v>45835</v>
      </c>
      <c r="G3271" t="s">
        <v>37</v>
      </c>
      <c r="H3271" t="s">
        <v>38</v>
      </c>
      <c r="I3271" t="s">
        <v>30</v>
      </c>
      <c r="J3271">
        <v>213753</v>
      </c>
      <c r="K3271" t="s">
        <v>23</v>
      </c>
      <c r="L3271">
        <f t="shared" si="154"/>
        <v>2025</v>
      </c>
      <c r="M3271">
        <f t="shared" si="155"/>
        <v>6</v>
      </c>
      <c r="Q3271" t="str">
        <f t="shared" si="153"/>
        <v>Low Loss</v>
      </c>
    </row>
    <row r="3272" spans="1:17">
      <c r="A3272" t="s">
        <v>5886</v>
      </c>
      <c r="B3272" t="s">
        <v>5123</v>
      </c>
      <c r="C3272" t="s">
        <v>269</v>
      </c>
      <c r="D3272" t="s">
        <v>18</v>
      </c>
      <c r="E3272" t="s">
        <v>36</v>
      </c>
      <c r="F3272" s="4">
        <v>45925</v>
      </c>
      <c r="G3272" t="s">
        <v>20</v>
      </c>
      <c r="H3272" t="s">
        <v>29</v>
      </c>
      <c r="I3272" t="s">
        <v>39</v>
      </c>
      <c r="J3272">
        <v>85650</v>
      </c>
      <c r="K3272" t="s">
        <v>31</v>
      </c>
      <c r="L3272">
        <f t="shared" si="154"/>
        <v>2025</v>
      </c>
      <c r="M3272">
        <f t="shared" si="155"/>
        <v>9</v>
      </c>
      <c r="Q3272" t="str">
        <f t="shared" si="153"/>
        <v>Low Loss</v>
      </c>
    </row>
    <row r="3273" spans="1:17">
      <c r="A3273" t="s">
        <v>5887</v>
      </c>
      <c r="B3273" t="s">
        <v>5888</v>
      </c>
      <c r="C3273" t="s">
        <v>95</v>
      </c>
      <c r="D3273" t="s">
        <v>185</v>
      </c>
      <c r="E3273" t="s">
        <v>68</v>
      </c>
      <c r="F3273" s="4">
        <v>45984</v>
      </c>
      <c r="G3273" t="s">
        <v>28</v>
      </c>
      <c r="H3273" t="s">
        <v>21</v>
      </c>
      <c r="I3273" t="s">
        <v>30</v>
      </c>
      <c r="J3273">
        <v>273523</v>
      </c>
      <c r="K3273" t="s">
        <v>31</v>
      </c>
      <c r="L3273">
        <f t="shared" si="154"/>
        <v>2025</v>
      </c>
      <c r="M3273">
        <f t="shared" si="155"/>
        <v>11</v>
      </c>
      <c r="Q3273" t="str">
        <f t="shared" si="153"/>
        <v>High Loss</v>
      </c>
    </row>
    <row r="3274" spans="1:17">
      <c r="A3274" t="s">
        <v>5889</v>
      </c>
      <c r="B3274" t="s">
        <v>5890</v>
      </c>
      <c r="C3274" t="s">
        <v>91</v>
      </c>
      <c r="D3274" t="s">
        <v>347</v>
      </c>
      <c r="E3274" t="s">
        <v>68</v>
      </c>
      <c r="F3274" s="4">
        <v>45196</v>
      </c>
      <c r="G3274" t="s">
        <v>83</v>
      </c>
      <c r="H3274" t="s">
        <v>38</v>
      </c>
      <c r="I3274" t="s">
        <v>30</v>
      </c>
      <c r="J3274">
        <v>419030</v>
      </c>
      <c r="K3274" t="s">
        <v>31</v>
      </c>
      <c r="L3274">
        <f t="shared" si="154"/>
        <v>2023</v>
      </c>
      <c r="M3274">
        <f t="shared" si="155"/>
        <v>9</v>
      </c>
      <c r="Q3274" t="str">
        <f t="shared" si="153"/>
        <v>High Loss</v>
      </c>
    </row>
    <row r="3275" spans="1:17">
      <c r="A3275" t="s">
        <v>5891</v>
      </c>
      <c r="B3275" t="s">
        <v>1825</v>
      </c>
      <c r="C3275" t="s">
        <v>1783</v>
      </c>
      <c r="D3275" t="s">
        <v>111</v>
      </c>
      <c r="E3275" t="s">
        <v>88</v>
      </c>
      <c r="F3275" s="4">
        <v>45719</v>
      </c>
      <c r="G3275" t="s">
        <v>37</v>
      </c>
      <c r="H3275" t="s">
        <v>21</v>
      </c>
      <c r="I3275" t="s">
        <v>30</v>
      </c>
      <c r="J3275">
        <v>179075</v>
      </c>
      <c r="K3275" t="s">
        <v>23</v>
      </c>
      <c r="L3275">
        <f t="shared" si="154"/>
        <v>2025</v>
      </c>
      <c r="M3275">
        <f t="shared" si="155"/>
        <v>3</v>
      </c>
      <c r="Q3275" t="str">
        <f t="shared" si="153"/>
        <v>Low Loss</v>
      </c>
    </row>
    <row r="3276" spans="1:17">
      <c r="A3276" t="s">
        <v>5892</v>
      </c>
      <c r="B3276" t="s">
        <v>4861</v>
      </c>
      <c r="C3276" t="s">
        <v>455</v>
      </c>
      <c r="D3276" t="s">
        <v>248</v>
      </c>
      <c r="E3276" t="s">
        <v>68</v>
      </c>
      <c r="F3276" s="4">
        <v>45905</v>
      </c>
      <c r="G3276" t="s">
        <v>20</v>
      </c>
      <c r="H3276" t="s">
        <v>21</v>
      </c>
      <c r="I3276" t="s">
        <v>39</v>
      </c>
      <c r="J3276">
        <v>8453</v>
      </c>
      <c r="K3276" t="s">
        <v>23</v>
      </c>
      <c r="L3276">
        <f t="shared" si="154"/>
        <v>2025</v>
      </c>
      <c r="M3276">
        <f t="shared" si="155"/>
        <v>9</v>
      </c>
      <c r="Q3276" t="str">
        <f t="shared" si="153"/>
        <v>Low Loss</v>
      </c>
    </row>
    <row r="3277" spans="1:17">
      <c r="A3277" t="s">
        <v>5893</v>
      </c>
      <c r="B3277" t="s">
        <v>736</v>
      </c>
      <c r="C3277" t="s">
        <v>1776</v>
      </c>
      <c r="D3277" t="s">
        <v>202</v>
      </c>
      <c r="E3277" t="s">
        <v>68</v>
      </c>
      <c r="F3277" s="4">
        <v>45142</v>
      </c>
      <c r="G3277" t="s">
        <v>37</v>
      </c>
      <c r="H3277" t="s">
        <v>21</v>
      </c>
      <c r="I3277" t="s">
        <v>30</v>
      </c>
      <c r="J3277">
        <v>222563</v>
      </c>
      <c r="K3277" t="s">
        <v>31</v>
      </c>
      <c r="L3277">
        <f t="shared" si="154"/>
        <v>2023</v>
      </c>
      <c r="M3277">
        <f t="shared" si="155"/>
        <v>8</v>
      </c>
      <c r="Q3277" t="str">
        <f t="shared" si="153"/>
        <v>Low Loss</v>
      </c>
    </row>
    <row r="3278" spans="1:17">
      <c r="A3278" t="s">
        <v>5894</v>
      </c>
      <c r="B3278" t="s">
        <v>3863</v>
      </c>
      <c r="C3278" t="s">
        <v>239</v>
      </c>
      <c r="D3278" t="s">
        <v>35</v>
      </c>
      <c r="E3278" t="s">
        <v>88</v>
      </c>
      <c r="F3278" s="4">
        <v>45402</v>
      </c>
      <c r="G3278" t="s">
        <v>83</v>
      </c>
      <c r="H3278" t="s">
        <v>38</v>
      </c>
      <c r="I3278" t="s">
        <v>39</v>
      </c>
      <c r="J3278">
        <v>52337</v>
      </c>
      <c r="K3278" t="s">
        <v>31</v>
      </c>
      <c r="L3278">
        <f t="shared" si="154"/>
        <v>2024</v>
      </c>
      <c r="M3278">
        <f t="shared" si="155"/>
        <v>4</v>
      </c>
      <c r="Q3278" t="str">
        <f t="shared" si="153"/>
        <v>Low Loss</v>
      </c>
    </row>
    <row r="3279" spans="1:17">
      <c r="A3279" t="s">
        <v>5895</v>
      </c>
      <c r="B3279" t="s">
        <v>5557</v>
      </c>
      <c r="C3279" t="s">
        <v>765</v>
      </c>
      <c r="D3279" t="s">
        <v>255</v>
      </c>
      <c r="E3279" t="s">
        <v>58</v>
      </c>
      <c r="F3279" s="4">
        <v>45527</v>
      </c>
      <c r="G3279" t="s">
        <v>83</v>
      </c>
      <c r="H3279" t="s">
        <v>21</v>
      </c>
      <c r="I3279" t="s">
        <v>30</v>
      </c>
      <c r="J3279">
        <v>263630</v>
      </c>
      <c r="K3279" t="s">
        <v>23</v>
      </c>
      <c r="L3279">
        <f t="shared" si="154"/>
        <v>2024</v>
      </c>
      <c r="M3279">
        <f t="shared" si="155"/>
        <v>8</v>
      </c>
      <c r="Q3279" t="str">
        <f t="shared" si="153"/>
        <v>High Loss</v>
      </c>
    </row>
    <row r="3280" spans="1:17">
      <c r="A3280" t="s">
        <v>5896</v>
      </c>
      <c r="B3280" t="s">
        <v>5897</v>
      </c>
      <c r="C3280" t="s">
        <v>77</v>
      </c>
      <c r="D3280" t="s">
        <v>135</v>
      </c>
      <c r="E3280" t="s">
        <v>68</v>
      </c>
      <c r="F3280" s="4">
        <v>45802</v>
      </c>
      <c r="G3280" t="s">
        <v>20</v>
      </c>
      <c r="H3280" t="s">
        <v>21</v>
      </c>
      <c r="I3280" t="s">
        <v>74</v>
      </c>
      <c r="J3280">
        <v>277459</v>
      </c>
      <c r="K3280" t="s">
        <v>31</v>
      </c>
      <c r="L3280">
        <f t="shared" si="154"/>
        <v>2025</v>
      </c>
      <c r="M3280">
        <f t="shared" si="155"/>
        <v>5</v>
      </c>
      <c r="Q3280" t="str">
        <f t="shared" si="153"/>
        <v>High Loss</v>
      </c>
    </row>
    <row r="3281" spans="1:17">
      <c r="A3281" t="s">
        <v>5898</v>
      </c>
      <c r="B3281" t="s">
        <v>2731</v>
      </c>
      <c r="C3281" t="s">
        <v>585</v>
      </c>
      <c r="D3281" t="s">
        <v>273</v>
      </c>
      <c r="E3281" t="s">
        <v>68</v>
      </c>
      <c r="F3281" s="4">
        <v>44954</v>
      </c>
      <c r="G3281" t="s">
        <v>37</v>
      </c>
      <c r="H3281" t="s">
        <v>38</v>
      </c>
      <c r="I3281" t="s">
        <v>22</v>
      </c>
      <c r="J3281">
        <v>343750</v>
      </c>
      <c r="K3281" t="s">
        <v>31</v>
      </c>
      <c r="L3281">
        <f t="shared" si="154"/>
        <v>2023</v>
      </c>
      <c r="M3281">
        <f t="shared" si="155"/>
        <v>1</v>
      </c>
      <c r="Q3281" t="str">
        <f t="shared" si="153"/>
        <v>High Loss</v>
      </c>
    </row>
    <row r="3282" spans="1:17">
      <c r="A3282" t="s">
        <v>5899</v>
      </c>
      <c r="B3282" t="s">
        <v>3384</v>
      </c>
      <c r="C3282" t="s">
        <v>488</v>
      </c>
      <c r="D3282" t="s">
        <v>155</v>
      </c>
      <c r="E3282" t="s">
        <v>63</v>
      </c>
      <c r="F3282" s="4">
        <v>45515</v>
      </c>
      <c r="G3282" t="s">
        <v>37</v>
      </c>
      <c r="H3282" t="s">
        <v>21</v>
      </c>
      <c r="I3282" t="s">
        <v>30</v>
      </c>
      <c r="J3282">
        <v>485903</v>
      </c>
      <c r="K3282" t="s">
        <v>31</v>
      </c>
      <c r="L3282">
        <f t="shared" si="154"/>
        <v>2024</v>
      </c>
      <c r="M3282">
        <f t="shared" si="155"/>
        <v>8</v>
      </c>
      <c r="Q3282" t="str">
        <f t="shared" si="153"/>
        <v>High Loss</v>
      </c>
    </row>
    <row r="3283" spans="1:17">
      <c r="A3283" t="s">
        <v>5900</v>
      </c>
      <c r="B3283" t="s">
        <v>1423</v>
      </c>
      <c r="C3283" t="s">
        <v>272</v>
      </c>
      <c r="D3283" t="s">
        <v>155</v>
      </c>
      <c r="E3283" t="s">
        <v>58</v>
      </c>
      <c r="F3283" s="4">
        <v>45336</v>
      </c>
      <c r="G3283" t="s">
        <v>28</v>
      </c>
      <c r="H3283" t="s">
        <v>38</v>
      </c>
      <c r="I3283" t="s">
        <v>30</v>
      </c>
      <c r="J3283">
        <v>410886</v>
      </c>
      <c r="K3283" t="s">
        <v>23</v>
      </c>
      <c r="L3283">
        <f t="shared" si="154"/>
        <v>2024</v>
      </c>
      <c r="M3283">
        <f t="shared" si="155"/>
        <v>2</v>
      </c>
      <c r="Q3283" t="str">
        <f t="shared" si="153"/>
        <v>High Loss</v>
      </c>
    </row>
    <row r="3284" spans="1:17">
      <c r="A3284" t="s">
        <v>5901</v>
      </c>
      <c r="B3284" t="s">
        <v>5902</v>
      </c>
      <c r="C3284" t="s">
        <v>949</v>
      </c>
      <c r="D3284" t="s">
        <v>103</v>
      </c>
      <c r="E3284" t="s">
        <v>63</v>
      </c>
      <c r="F3284" s="4">
        <v>45870</v>
      </c>
      <c r="G3284" t="s">
        <v>83</v>
      </c>
      <c r="H3284" t="s">
        <v>38</v>
      </c>
      <c r="I3284" t="s">
        <v>30</v>
      </c>
      <c r="J3284">
        <v>146608</v>
      </c>
      <c r="K3284" t="s">
        <v>31</v>
      </c>
      <c r="L3284">
        <f t="shared" si="154"/>
        <v>2025</v>
      </c>
      <c r="M3284">
        <f t="shared" si="155"/>
        <v>8</v>
      </c>
      <c r="Q3284" t="str">
        <f t="shared" si="153"/>
        <v>Low Loss</v>
      </c>
    </row>
    <row r="3285" spans="1:17">
      <c r="A3285" t="s">
        <v>5903</v>
      </c>
      <c r="B3285" t="s">
        <v>1481</v>
      </c>
      <c r="C3285" t="s">
        <v>2953</v>
      </c>
      <c r="D3285" t="s">
        <v>87</v>
      </c>
      <c r="E3285" t="s">
        <v>88</v>
      </c>
      <c r="F3285" s="4">
        <v>45943</v>
      </c>
      <c r="G3285" t="s">
        <v>37</v>
      </c>
      <c r="H3285" t="s">
        <v>21</v>
      </c>
      <c r="I3285" t="s">
        <v>74</v>
      </c>
      <c r="J3285">
        <v>396502</v>
      </c>
      <c r="K3285" t="s">
        <v>31</v>
      </c>
      <c r="L3285">
        <f t="shared" si="154"/>
        <v>2025</v>
      </c>
      <c r="M3285">
        <f t="shared" si="155"/>
        <v>10</v>
      </c>
      <c r="Q3285" t="str">
        <f t="shared" si="153"/>
        <v>High Loss</v>
      </c>
    </row>
    <row r="3286" spans="1:17">
      <c r="A3286" t="s">
        <v>5904</v>
      </c>
      <c r="B3286" t="s">
        <v>5905</v>
      </c>
      <c r="C3286" t="s">
        <v>886</v>
      </c>
      <c r="D3286" t="s">
        <v>44</v>
      </c>
      <c r="E3286" t="s">
        <v>63</v>
      </c>
      <c r="F3286" s="4">
        <v>45444</v>
      </c>
      <c r="G3286" t="s">
        <v>83</v>
      </c>
      <c r="H3286" t="s">
        <v>38</v>
      </c>
      <c r="I3286" t="s">
        <v>22</v>
      </c>
      <c r="J3286">
        <v>60026</v>
      </c>
      <c r="K3286" t="s">
        <v>23</v>
      </c>
      <c r="L3286">
        <f t="shared" si="154"/>
        <v>2024</v>
      </c>
      <c r="M3286">
        <f t="shared" si="155"/>
        <v>6</v>
      </c>
      <c r="Q3286" t="str">
        <f t="shared" si="153"/>
        <v>Low Loss</v>
      </c>
    </row>
    <row r="3287" spans="1:17">
      <c r="A3287" t="s">
        <v>5906</v>
      </c>
      <c r="B3287" t="s">
        <v>5488</v>
      </c>
      <c r="C3287" t="s">
        <v>630</v>
      </c>
      <c r="D3287" t="s">
        <v>322</v>
      </c>
      <c r="E3287" t="s">
        <v>58</v>
      </c>
      <c r="F3287" s="4">
        <v>45332</v>
      </c>
      <c r="G3287" t="s">
        <v>28</v>
      </c>
      <c r="H3287" t="s">
        <v>38</v>
      </c>
      <c r="I3287" t="s">
        <v>30</v>
      </c>
      <c r="J3287">
        <v>300212</v>
      </c>
      <c r="K3287" t="s">
        <v>23</v>
      </c>
      <c r="L3287">
        <f t="shared" si="154"/>
        <v>2024</v>
      </c>
      <c r="M3287">
        <f t="shared" si="155"/>
        <v>2</v>
      </c>
      <c r="Q3287" t="str">
        <f t="shared" si="153"/>
        <v>High Loss</v>
      </c>
    </row>
    <row r="3288" spans="1:17">
      <c r="A3288" t="s">
        <v>5907</v>
      </c>
      <c r="B3288" t="s">
        <v>4631</v>
      </c>
      <c r="C3288" t="s">
        <v>1758</v>
      </c>
      <c r="D3288" t="s">
        <v>96</v>
      </c>
      <c r="E3288" t="s">
        <v>68</v>
      </c>
      <c r="F3288" s="4">
        <v>45875</v>
      </c>
      <c r="G3288" t="s">
        <v>28</v>
      </c>
      <c r="H3288" t="s">
        <v>38</v>
      </c>
      <c r="I3288" t="s">
        <v>30</v>
      </c>
      <c r="J3288">
        <v>111286</v>
      </c>
      <c r="K3288" t="s">
        <v>31</v>
      </c>
      <c r="L3288">
        <f t="shared" si="154"/>
        <v>2025</v>
      </c>
      <c r="M3288">
        <f t="shared" si="155"/>
        <v>8</v>
      </c>
      <c r="Q3288" t="str">
        <f t="shared" si="153"/>
        <v>Low Loss</v>
      </c>
    </row>
    <row r="3289" spans="1:17">
      <c r="A3289" t="s">
        <v>5908</v>
      </c>
      <c r="B3289" t="s">
        <v>5909</v>
      </c>
      <c r="C3289" t="s">
        <v>942</v>
      </c>
      <c r="D3289" t="s">
        <v>298</v>
      </c>
      <c r="E3289" t="s">
        <v>36</v>
      </c>
      <c r="F3289" s="4">
        <v>45901</v>
      </c>
      <c r="G3289" t="s">
        <v>83</v>
      </c>
      <c r="H3289" t="s">
        <v>38</v>
      </c>
      <c r="I3289" t="s">
        <v>30</v>
      </c>
      <c r="J3289">
        <v>120986</v>
      </c>
      <c r="K3289" t="s">
        <v>31</v>
      </c>
      <c r="L3289">
        <f t="shared" si="154"/>
        <v>2025</v>
      </c>
      <c r="M3289">
        <f t="shared" si="155"/>
        <v>9</v>
      </c>
      <c r="Q3289" t="str">
        <f t="shared" si="153"/>
        <v>Low Loss</v>
      </c>
    </row>
    <row r="3290" spans="1:17">
      <c r="A3290" t="s">
        <v>5910</v>
      </c>
      <c r="B3290" t="s">
        <v>2292</v>
      </c>
      <c r="C3290" t="s">
        <v>479</v>
      </c>
      <c r="D3290" t="s">
        <v>73</v>
      </c>
      <c r="E3290" t="s">
        <v>88</v>
      </c>
      <c r="F3290" s="4">
        <v>45950</v>
      </c>
      <c r="G3290" t="s">
        <v>20</v>
      </c>
      <c r="H3290" t="s">
        <v>38</v>
      </c>
      <c r="I3290" t="s">
        <v>22</v>
      </c>
      <c r="J3290">
        <v>388687</v>
      </c>
      <c r="K3290" t="s">
        <v>23</v>
      </c>
      <c r="L3290">
        <f t="shared" si="154"/>
        <v>2025</v>
      </c>
      <c r="M3290">
        <f t="shared" si="155"/>
        <v>10</v>
      </c>
      <c r="Q3290" t="str">
        <f t="shared" si="153"/>
        <v>High Loss</v>
      </c>
    </row>
    <row r="3291" spans="1:17">
      <c r="A3291" t="s">
        <v>5911</v>
      </c>
      <c r="B3291" t="s">
        <v>3941</v>
      </c>
      <c r="C3291" t="s">
        <v>318</v>
      </c>
      <c r="D3291" t="s">
        <v>210</v>
      </c>
      <c r="E3291" t="s">
        <v>88</v>
      </c>
      <c r="F3291" s="4">
        <v>45365</v>
      </c>
      <c r="G3291" t="s">
        <v>28</v>
      </c>
      <c r="H3291" t="s">
        <v>21</v>
      </c>
      <c r="I3291" t="s">
        <v>30</v>
      </c>
      <c r="J3291">
        <v>66194</v>
      </c>
      <c r="K3291" t="s">
        <v>31</v>
      </c>
      <c r="L3291">
        <f t="shared" si="154"/>
        <v>2024</v>
      </c>
      <c r="M3291">
        <f t="shared" si="155"/>
        <v>3</v>
      </c>
      <c r="Q3291" t="str">
        <f t="shared" si="153"/>
        <v>Low Loss</v>
      </c>
    </row>
    <row r="3292" spans="1:17">
      <c r="A3292" t="s">
        <v>5912</v>
      </c>
      <c r="B3292" t="s">
        <v>4698</v>
      </c>
      <c r="C3292" t="s">
        <v>220</v>
      </c>
      <c r="D3292" t="s">
        <v>236</v>
      </c>
      <c r="E3292" t="s">
        <v>63</v>
      </c>
      <c r="F3292" s="4">
        <v>45838</v>
      </c>
      <c r="G3292" t="s">
        <v>83</v>
      </c>
      <c r="H3292" t="s">
        <v>21</v>
      </c>
      <c r="I3292" t="s">
        <v>30</v>
      </c>
      <c r="J3292">
        <v>148956</v>
      </c>
      <c r="K3292" t="s">
        <v>23</v>
      </c>
      <c r="L3292">
        <f t="shared" si="154"/>
        <v>2025</v>
      </c>
      <c r="M3292">
        <f t="shared" si="155"/>
        <v>6</v>
      </c>
      <c r="Q3292" t="str">
        <f t="shared" si="153"/>
        <v>Low Loss</v>
      </c>
    </row>
    <row r="3293" spans="1:17">
      <c r="A3293" t="s">
        <v>5913</v>
      </c>
      <c r="B3293" t="s">
        <v>1259</v>
      </c>
      <c r="C3293" t="s">
        <v>526</v>
      </c>
      <c r="D3293" t="s">
        <v>312</v>
      </c>
      <c r="E3293" t="s">
        <v>58</v>
      </c>
      <c r="F3293" s="4">
        <v>45606</v>
      </c>
      <c r="G3293" t="s">
        <v>20</v>
      </c>
      <c r="H3293" t="s">
        <v>21</v>
      </c>
      <c r="I3293" t="s">
        <v>30</v>
      </c>
      <c r="J3293">
        <v>363009</v>
      </c>
      <c r="K3293" t="s">
        <v>31</v>
      </c>
      <c r="L3293">
        <f t="shared" si="154"/>
        <v>2024</v>
      </c>
      <c r="M3293">
        <f t="shared" si="155"/>
        <v>11</v>
      </c>
      <c r="Q3293" t="str">
        <f t="shared" si="153"/>
        <v>High Loss</v>
      </c>
    </row>
    <row r="3294" spans="1:17">
      <c r="A3294" t="s">
        <v>5914</v>
      </c>
      <c r="B3294" t="s">
        <v>5915</v>
      </c>
      <c r="C3294" t="s">
        <v>496</v>
      </c>
      <c r="D3294" t="s">
        <v>62</v>
      </c>
      <c r="E3294" t="s">
        <v>58</v>
      </c>
      <c r="F3294" s="4">
        <v>46015</v>
      </c>
      <c r="G3294" t="s">
        <v>83</v>
      </c>
      <c r="H3294" t="s">
        <v>38</v>
      </c>
      <c r="I3294" t="s">
        <v>30</v>
      </c>
      <c r="J3294">
        <v>358976</v>
      </c>
      <c r="K3294" t="s">
        <v>23</v>
      </c>
      <c r="L3294">
        <f t="shared" si="154"/>
        <v>2025</v>
      </c>
      <c r="M3294">
        <f t="shared" si="155"/>
        <v>12</v>
      </c>
      <c r="Q3294" t="str">
        <f t="shared" si="153"/>
        <v>High Loss</v>
      </c>
    </row>
    <row r="3295" spans="1:17">
      <c r="A3295" t="s">
        <v>5916</v>
      </c>
      <c r="B3295" t="s">
        <v>5917</v>
      </c>
      <c r="C3295" t="s">
        <v>839</v>
      </c>
      <c r="D3295" t="s">
        <v>181</v>
      </c>
      <c r="E3295" t="s">
        <v>36</v>
      </c>
      <c r="F3295" s="4">
        <v>45326</v>
      </c>
      <c r="G3295" t="s">
        <v>37</v>
      </c>
      <c r="H3295" t="s">
        <v>38</v>
      </c>
      <c r="I3295" t="s">
        <v>39</v>
      </c>
      <c r="J3295">
        <v>224373</v>
      </c>
      <c r="K3295" t="s">
        <v>31</v>
      </c>
      <c r="L3295">
        <f t="shared" si="154"/>
        <v>2024</v>
      </c>
      <c r="M3295">
        <f t="shared" si="155"/>
        <v>2</v>
      </c>
      <c r="Q3295" t="str">
        <f t="shared" si="153"/>
        <v>Low Loss</v>
      </c>
    </row>
    <row r="3296" spans="1:17">
      <c r="A3296" t="s">
        <v>5918</v>
      </c>
      <c r="B3296" t="s">
        <v>3606</v>
      </c>
      <c r="C3296" t="s">
        <v>458</v>
      </c>
      <c r="D3296" t="s">
        <v>177</v>
      </c>
      <c r="E3296" t="s">
        <v>97</v>
      </c>
      <c r="F3296" s="4">
        <v>45442</v>
      </c>
      <c r="G3296" t="s">
        <v>83</v>
      </c>
      <c r="H3296" t="s">
        <v>38</v>
      </c>
      <c r="I3296" t="s">
        <v>30</v>
      </c>
      <c r="J3296">
        <v>311690</v>
      </c>
      <c r="K3296" t="s">
        <v>31</v>
      </c>
      <c r="L3296">
        <f t="shared" si="154"/>
        <v>2024</v>
      </c>
      <c r="M3296">
        <f t="shared" si="155"/>
        <v>5</v>
      </c>
      <c r="Q3296" t="str">
        <f t="shared" si="153"/>
        <v>High Loss</v>
      </c>
    </row>
    <row r="3297" spans="1:17">
      <c r="A3297" t="s">
        <v>5919</v>
      </c>
      <c r="B3297" t="s">
        <v>5920</v>
      </c>
      <c r="C3297" t="s">
        <v>771</v>
      </c>
      <c r="D3297" t="s">
        <v>177</v>
      </c>
      <c r="E3297" t="s">
        <v>97</v>
      </c>
      <c r="F3297" s="4">
        <v>45069</v>
      </c>
      <c r="G3297" t="s">
        <v>28</v>
      </c>
      <c r="H3297" t="s">
        <v>21</v>
      </c>
      <c r="I3297" t="s">
        <v>30</v>
      </c>
      <c r="J3297">
        <v>434937</v>
      </c>
      <c r="K3297" t="s">
        <v>31</v>
      </c>
      <c r="L3297">
        <f t="shared" si="154"/>
        <v>2023</v>
      </c>
      <c r="M3297">
        <f t="shared" si="155"/>
        <v>5</v>
      </c>
      <c r="Q3297" t="str">
        <f t="shared" si="153"/>
        <v>High Loss</v>
      </c>
    </row>
    <row r="3298" spans="1:17">
      <c r="A3298" t="s">
        <v>5921</v>
      </c>
      <c r="B3298" t="s">
        <v>2529</v>
      </c>
      <c r="C3298" t="s">
        <v>315</v>
      </c>
      <c r="D3298" t="s">
        <v>347</v>
      </c>
      <c r="E3298" t="s">
        <v>36</v>
      </c>
      <c r="F3298" s="4">
        <v>45333</v>
      </c>
      <c r="G3298" t="s">
        <v>37</v>
      </c>
      <c r="H3298" t="s">
        <v>29</v>
      </c>
      <c r="I3298" t="s">
        <v>30</v>
      </c>
      <c r="J3298">
        <v>236934</v>
      </c>
      <c r="K3298" t="s">
        <v>31</v>
      </c>
      <c r="L3298">
        <f t="shared" si="154"/>
        <v>2024</v>
      </c>
      <c r="M3298">
        <f t="shared" si="155"/>
        <v>2</v>
      </c>
      <c r="Q3298" t="str">
        <f t="shared" si="153"/>
        <v>Low Loss</v>
      </c>
    </row>
    <row r="3299" spans="1:17">
      <c r="A3299" t="s">
        <v>5922</v>
      </c>
      <c r="B3299" t="s">
        <v>137</v>
      </c>
      <c r="C3299" t="s">
        <v>1875</v>
      </c>
      <c r="D3299" t="s">
        <v>734</v>
      </c>
      <c r="E3299" t="s">
        <v>36</v>
      </c>
      <c r="F3299" s="4">
        <v>45091</v>
      </c>
      <c r="G3299" t="s">
        <v>37</v>
      </c>
      <c r="H3299" t="s">
        <v>38</v>
      </c>
      <c r="I3299" t="s">
        <v>22</v>
      </c>
      <c r="J3299">
        <v>81662</v>
      </c>
      <c r="K3299" t="s">
        <v>31</v>
      </c>
      <c r="L3299">
        <f t="shared" si="154"/>
        <v>2023</v>
      </c>
      <c r="M3299">
        <f t="shared" si="155"/>
        <v>6</v>
      </c>
      <c r="Q3299" t="str">
        <f t="shared" si="153"/>
        <v>Low Loss</v>
      </c>
    </row>
    <row r="3300" spans="1:17">
      <c r="A3300" t="s">
        <v>5923</v>
      </c>
      <c r="B3300" t="s">
        <v>2809</v>
      </c>
      <c r="C3300" t="s">
        <v>915</v>
      </c>
      <c r="D3300" t="s">
        <v>143</v>
      </c>
      <c r="E3300" t="s">
        <v>97</v>
      </c>
      <c r="F3300" s="4">
        <v>45016</v>
      </c>
      <c r="G3300" t="s">
        <v>37</v>
      </c>
      <c r="H3300" t="s">
        <v>21</v>
      </c>
      <c r="I3300" t="s">
        <v>30</v>
      </c>
      <c r="J3300">
        <v>364542</v>
      </c>
      <c r="K3300" t="s">
        <v>31</v>
      </c>
      <c r="L3300">
        <f t="shared" si="154"/>
        <v>2023</v>
      </c>
      <c r="M3300">
        <f t="shared" si="155"/>
        <v>3</v>
      </c>
      <c r="Q3300" t="str">
        <f t="shared" si="153"/>
        <v>High Loss</v>
      </c>
    </row>
    <row r="3301" spans="1:17">
      <c r="A3301" t="s">
        <v>5924</v>
      </c>
      <c r="B3301" t="s">
        <v>5925</v>
      </c>
      <c r="C3301" t="s">
        <v>360</v>
      </c>
      <c r="D3301" t="s">
        <v>143</v>
      </c>
      <c r="E3301" t="s">
        <v>88</v>
      </c>
      <c r="F3301" s="4">
        <v>45449</v>
      </c>
      <c r="G3301" t="s">
        <v>83</v>
      </c>
      <c r="H3301" t="s">
        <v>21</v>
      </c>
      <c r="I3301" t="s">
        <v>30</v>
      </c>
      <c r="J3301">
        <v>454630</v>
      </c>
      <c r="K3301" t="s">
        <v>31</v>
      </c>
      <c r="L3301">
        <f t="shared" si="154"/>
        <v>2024</v>
      </c>
      <c r="M3301">
        <f t="shared" si="155"/>
        <v>6</v>
      </c>
      <c r="Q3301" t="str">
        <f t="shared" si="153"/>
        <v>High Loss</v>
      </c>
    </row>
    <row r="3302" spans="1:17">
      <c r="A3302" t="s">
        <v>5926</v>
      </c>
      <c r="B3302" t="s">
        <v>5927</v>
      </c>
      <c r="C3302" t="s">
        <v>575</v>
      </c>
      <c r="D3302" t="s">
        <v>155</v>
      </c>
      <c r="E3302" t="s">
        <v>63</v>
      </c>
      <c r="F3302" s="4">
        <v>45597</v>
      </c>
      <c r="G3302" t="s">
        <v>83</v>
      </c>
      <c r="H3302" t="s">
        <v>21</v>
      </c>
      <c r="I3302" t="s">
        <v>30</v>
      </c>
      <c r="J3302">
        <v>404574</v>
      </c>
      <c r="K3302" t="s">
        <v>31</v>
      </c>
      <c r="L3302">
        <f t="shared" si="154"/>
        <v>2024</v>
      </c>
      <c r="M3302">
        <f t="shared" si="155"/>
        <v>11</v>
      </c>
      <c r="Q3302" t="str">
        <f t="shared" ref="Q3302:Q3365" si="156">IF(J3302&gt;250000,"High Loss","Low Loss")</f>
        <v>High Loss</v>
      </c>
    </row>
    <row r="3303" spans="1:17">
      <c r="A3303" t="s">
        <v>5928</v>
      </c>
      <c r="B3303" t="s">
        <v>5929</v>
      </c>
      <c r="C3303" t="s">
        <v>722</v>
      </c>
      <c r="D3303" t="s">
        <v>214</v>
      </c>
      <c r="E3303" t="s">
        <v>63</v>
      </c>
      <c r="F3303" s="4">
        <v>45152</v>
      </c>
      <c r="G3303" t="s">
        <v>28</v>
      </c>
      <c r="H3303" t="s">
        <v>29</v>
      </c>
      <c r="I3303" t="s">
        <v>30</v>
      </c>
      <c r="J3303">
        <v>405628</v>
      </c>
      <c r="K3303" t="s">
        <v>31</v>
      </c>
      <c r="L3303">
        <f t="shared" si="154"/>
        <v>2023</v>
      </c>
      <c r="M3303">
        <f t="shared" si="155"/>
        <v>8</v>
      </c>
      <c r="Q3303" t="str">
        <f t="shared" si="156"/>
        <v>High Loss</v>
      </c>
    </row>
    <row r="3304" spans="1:17">
      <c r="A3304" t="s">
        <v>5930</v>
      </c>
      <c r="B3304" t="s">
        <v>1601</v>
      </c>
      <c r="C3304" t="s">
        <v>106</v>
      </c>
      <c r="D3304" t="s">
        <v>620</v>
      </c>
      <c r="E3304" t="s">
        <v>68</v>
      </c>
      <c r="F3304" s="4">
        <v>45753</v>
      </c>
      <c r="G3304" t="s">
        <v>20</v>
      </c>
      <c r="H3304" t="s">
        <v>38</v>
      </c>
      <c r="I3304" t="s">
        <v>39</v>
      </c>
      <c r="J3304">
        <v>463849</v>
      </c>
      <c r="K3304" t="s">
        <v>23</v>
      </c>
      <c r="L3304">
        <f t="shared" si="154"/>
        <v>2025</v>
      </c>
      <c r="M3304">
        <f t="shared" si="155"/>
        <v>4</v>
      </c>
      <c r="Q3304" t="str">
        <f t="shared" si="156"/>
        <v>High Loss</v>
      </c>
    </row>
    <row r="3305" spans="1:17">
      <c r="A3305" t="s">
        <v>5931</v>
      </c>
      <c r="B3305" t="s">
        <v>2445</v>
      </c>
      <c r="C3305" t="s">
        <v>1035</v>
      </c>
      <c r="D3305" t="s">
        <v>620</v>
      </c>
      <c r="E3305" t="s">
        <v>63</v>
      </c>
      <c r="F3305" s="4">
        <v>45160</v>
      </c>
      <c r="G3305" t="s">
        <v>28</v>
      </c>
      <c r="H3305" t="s">
        <v>38</v>
      </c>
      <c r="I3305" t="s">
        <v>30</v>
      </c>
      <c r="J3305">
        <v>234194</v>
      </c>
      <c r="K3305" t="s">
        <v>31</v>
      </c>
      <c r="L3305">
        <f t="shared" si="154"/>
        <v>2023</v>
      </c>
      <c r="M3305">
        <f t="shared" si="155"/>
        <v>8</v>
      </c>
      <c r="Q3305" t="str">
        <f t="shared" si="156"/>
        <v>Low Loss</v>
      </c>
    </row>
    <row r="3306" spans="1:17">
      <c r="A3306" t="s">
        <v>5932</v>
      </c>
      <c r="B3306" t="s">
        <v>5933</v>
      </c>
      <c r="C3306" t="s">
        <v>701</v>
      </c>
      <c r="D3306" t="s">
        <v>159</v>
      </c>
      <c r="E3306" t="s">
        <v>19</v>
      </c>
      <c r="F3306" s="4">
        <v>45238</v>
      </c>
      <c r="G3306" t="s">
        <v>20</v>
      </c>
      <c r="H3306" t="s">
        <v>29</v>
      </c>
      <c r="I3306" t="s">
        <v>39</v>
      </c>
      <c r="J3306">
        <v>250514</v>
      </c>
      <c r="K3306" t="s">
        <v>31</v>
      </c>
      <c r="L3306">
        <f t="shared" si="154"/>
        <v>2023</v>
      </c>
      <c r="M3306">
        <f t="shared" si="155"/>
        <v>11</v>
      </c>
      <c r="Q3306" t="str">
        <f t="shared" si="156"/>
        <v>High Loss</v>
      </c>
    </row>
    <row r="3307" spans="1:17">
      <c r="A3307" t="s">
        <v>5934</v>
      </c>
      <c r="B3307" t="s">
        <v>5935</v>
      </c>
      <c r="C3307" t="s">
        <v>575</v>
      </c>
      <c r="D3307" t="s">
        <v>217</v>
      </c>
      <c r="E3307" t="s">
        <v>36</v>
      </c>
      <c r="F3307" s="4">
        <v>45984</v>
      </c>
      <c r="G3307" t="s">
        <v>37</v>
      </c>
      <c r="H3307" t="s">
        <v>29</v>
      </c>
      <c r="I3307" t="s">
        <v>39</v>
      </c>
      <c r="J3307">
        <v>121312</v>
      </c>
      <c r="K3307" t="s">
        <v>23</v>
      </c>
      <c r="L3307">
        <f t="shared" si="154"/>
        <v>2025</v>
      </c>
      <c r="M3307">
        <f t="shared" si="155"/>
        <v>11</v>
      </c>
      <c r="Q3307" t="str">
        <f t="shared" si="156"/>
        <v>Low Loss</v>
      </c>
    </row>
    <row r="3308" spans="1:17">
      <c r="A3308" t="s">
        <v>5936</v>
      </c>
      <c r="B3308" t="s">
        <v>3246</v>
      </c>
      <c r="C3308" t="s">
        <v>743</v>
      </c>
      <c r="D3308" t="s">
        <v>530</v>
      </c>
      <c r="E3308" t="s">
        <v>97</v>
      </c>
      <c r="F3308" s="4">
        <v>45465</v>
      </c>
      <c r="G3308" t="s">
        <v>83</v>
      </c>
      <c r="H3308" t="s">
        <v>21</v>
      </c>
      <c r="I3308" t="s">
        <v>39</v>
      </c>
      <c r="J3308">
        <v>273697</v>
      </c>
      <c r="K3308" t="s">
        <v>31</v>
      </c>
      <c r="L3308">
        <f t="shared" si="154"/>
        <v>2024</v>
      </c>
      <c r="M3308">
        <f t="shared" si="155"/>
        <v>6</v>
      </c>
      <c r="Q3308" t="str">
        <f t="shared" si="156"/>
        <v>High Loss</v>
      </c>
    </row>
    <row r="3309" spans="1:17">
      <c r="A3309" t="s">
        <v>5937</v>
      </c>
      <c r="B3309" t="s">
        <v>5938</v>
      </c>
      <c r="C3309" t="s">
        <v>1999</v>
      </c>
      <c r="D3309" t="s">
        <v>107</v>
      </c>
      <c r="E3309" t="s">
        <v>36</v>
      </c>
      <c r="F3309" s="4">
        <v>45830</v>
      </c>
      <c r="G3309" t="s">
        <v>83</v>
      </c>
      <c r="H3309" t="s">
        <v>29</v>
      </c>
      <c r="I3309" t="s">
        <v>39</v>
      </c>
      <c r="J3309">
        <v>162129</v>
      </c>
      <c r="K3309" t="s">
        <v>23</v>
      </c>
      <c r="L3309">
        <f t="shared" si="154"/>
        <v>2025</v>
      </c>
      <c r="M3309">
        <f t="shared" si="155"/>
        <v>6</v>
      </c>
      <c r="Q3309" t="str">
        <f t="shared" si="156"/>
        <v>Low Loss</v>
      </c>
    </row>
    <row r="3310" spans="1:17">
      <c r="A3310" t="s">
        <v>5939</v>
      </c>
      <c r="B3310" t="s">
        <v>2261</v>
      </c>
      <c r="C3310" t="s">
        <v>1375</v>
      </c>
      <c r="D3310" t="s">
        <v>96</v>
      </c>
      <c r="E3310" t="s">
        <v>36</v>
      </c>
      <c r="F3310" s="4">
        <v>45782</v>
      </c>
      <c r="G3310" t="s">
        <v>28</v>
      </c>
      <c r="H3310" t="s">
        <v>21</v>
      </c>
      <c r="I3310" t="s">
        <v>39</v>
      </c>
      <c r="J3310">
        <v>275079</v>
      </c>
      <c r="K3310" t="s">
        <v>31</v>
      </c>
      <c r="L3310">
        <f t="shared" si="154"/>
        <v>2025</v>
      </c>
      <c r="M3310">
        <f t="shared" si="155"/>
        <v>5</v>
      </c>
      <c r="Q3310" t="str">
        <f t="shared" si="156"/>
        <v>High Loss</v>
      </c>
    </row>
    <row r="3311" spans="1:17">
      <c r="A3311" t="s">
        <v>5940</v>
      </c>
      <c r="B3311" t="s">
        <v>5941</v>
      </c>
      <c r="C3311" t="s">
        <v>242</v>
      </c>
      <c r="D3311" t="s">
        <v>734</v>
      </c>
      <c r="E3311" t="s">
        <v>88</v>
      </c>
      <c r="F3311" s="4">
        <v>44935</v>
      </c>
      <c r="G3311" t="s">
        <v>20</v>
      </c>
      <c r="H3311" t="s">
        <v>38</v>
      </c>
      <c r="I3311" t="s">
        <v>30</v>
      </c>
      <c r="J3311">
        <v>275560</v>
      </c>
      <c r="K3311" t="s">
        <v>31</v>
      </c>
      <c r="L3311">
        <f t="shared" si="154"/>
        <v>2023</v>
      </c>
      <c r="M3311">
        <f t="shared" si="155"/>
        <v>1</v>
      </c>
      <c r="Q3311" t="str">
        <f t="shared" si="156"/>
        <v>High Loss</v>
      </c>
    </row>
    <row r="3312" spans="1:17">
      <c r="A3312" t="s">
        <v>5942</v>
      </c>
      <c r="B3312" t="s">
        <v>5943</v>
      </c>
      <c r="C3312" t="s">
        <v>138</v>
      </c>
      <c r="D3312" t="s">
        <v>52</v>
      </c>
      <c r="E3312" t="s">
        <v>36</v>
      </c>
      <c r="F3312" s="4">
        <v>45106</v>
      </c>
      <c r="G3312" t="s">
        <v>28</v>
      </c>
      <c r="H3312" t="s">
        <v>38</v>
      </c>
      <c r="I3312" t="s">
        <v>30</v>
      </c>
      <c r="J3312">
        <v>242554</v>
      </c>
      <c r="K3312" t="s">
        <v>31</v>
      </c>
      <c r="L3312">
        <f t="shared" si="154"/>
        <v>2023</v>
      </c>
      <c r="M3312">
        <f t="shared" si="155"/>
        <v>6</v>
      </c>
      <c r="Q3312" t="str">
        <f t="shared" si="156"/>
        <v>Low Loss</v>
      </c>
    </row>
    <row r="3313" spans="1:17">
      <c r="A3313" t="s">
        <v>5944</v>
      </c>
      <c r="B3313" t="s">
        <v>3898</v>
      </c>
      <c r="C3313" t="s">
        <v>778</v>
      </c>
      <c r="D3313" t="s">
        <v>821</v>
      </c>
      <c r="E3313" t="s">
        <v>63</v>
      </c>
      <c r="F3313" s="4">
        <v>45590</v>
      </c>
      <c r="G3313" t="s">
        <v>20</v>
      </c>
      <c r="H3313" t="s">
        <v>38</v>
      </c>
      <c r="I3313" t="s">
        <v>30</v>
      </c>
      <c r="J3313">
        <v>216100</v>
      </c>
      <c r="K3313" t="s">
        <v>31</v>
      </c>
      <c r="L3313">
        <f t="shared" si="154"/>
        <v>2024</v>
      </c>
      <c r="M3313">
        <f t="shared" si="155"/>
        <v>10</v>
      </c>
      <c r="Q3313" t="str">
        <f t="shared" si="156"/>
        <v>Low Loss</v>
      </c>
    </row>
    <row r="3314" spans="1:17">
      <c r="A3314" t="s">
        <v>5945</v>
      </c>
      <c r="B3314" t="s">
        <v>5946</v>
      </c>
      <c r="C3314" t="s">
        <v>1502</v>
      </c>
      <c r="D3314" t="s">
        <v>173</v>
      </c>
      <c r="E3314" t="s">
        <v>58</v>
      </c>
      <c r="F3314" s="4">
        <v>45403</v>
      </c>
      <c r="G3314" t="s">
        <v>83</v>
      </c>
      <c r="H3314" t="s">
        <v>21</v>
      </c>
      <c r="I3314" t="s">
        <v>39</v>
      </c>
      <c r="J3314">
        <v>432959</v>
      </c>
      <c r="K3314" t="s">
        <v>31</v>
      </c>
      <c r="L3314">
        <f t="shared" si="154"/>
        <v>2024</v>
      </c>
      <c r="M3314">
        <f t="shared" si="155"/>
        <v>4</v>
      </c>
      <c r="Q3314" t="str">
        <f t="shared" si="156"/>
        <v>High Loss</v>
      </c>
    </row>
    <row r="3315" spans="1:17">
      <c r="A3315" t="s">
        <v>5947</v>
      </c>
      <c r="B3315" t="s">
        <v>5948</v>
      </c>
      <c r="C3315" t="s">
        <v>839</v>
      </c>
      <c r="D3315" t="s">
        <v>27</v>
      </c>
      <c r="E3315" t="s">
        <v>88</v>
      </c>
      <c r="F3315" s="4">
        <v>45152</v>
      </c>
      <c r="G3315" t="s">
        <v>83</v>
      </c>
      <c r="H3315" t="s">
        <v>38</v>
      </c>
      <c r="I3315" t="s">
        <v>30</v>
      </c>
      <c r="J3315">
        <v>147979</v>
      </c>
      <c r="K3315" t="s">
        <v>31</v>
      </c>
      <c r="L3315">
        <f t="shared" si="154"/>
        <v>2023</v>
      </c>
      <c r="M3315">
        <f t="shared" si="155"/>
        <v>8</v>
      </c>
      <c r="Q3315" t="str">
        <f t="shared" si="156"/>
        <v>Low Loss</v>
      </c>
    </row>
    <row r="3316" spans="1:17">
      <c r="A3316" t="s">
        <v>5949</v>
      </c>
      <c r="B3316" t="s">
        <v>4930</v>
      </c>
      <c r="C3316" t="s">
        <v>1249</v>
      </c>
      <c r="D3316" t="s">
        <v>189</v>
      </c>
      <c r="E3316" t="s">
        <v>68</v>
      </c>
      <c r="F3316" s="4">
        <v>44992</v>
      </c>
      <c r="G3316" t="s">
        <v>83</v>
      </c>
      <c r="H3316" t="s">
        <v>38</v>
      </c>
      <c r="I3316" t="s">
        <v>30</v>
      </c>
      <c r="J3316">
        <v>180614</v>
      </c>
      <c r="K3316" t="s">
        <v>31</v>
      </c>
      <c r="L3316">
        <f t="shared" si="154"/>
        <v>2023</v>
      </c>
      <c r="M3316">
        <f t="shared" si="155"/>
        <v>3</v>
      </c>
      <c r="Q3316" t="str">
        <f t="shared" si="156"/>
        <v>Low Loss</v>
      </c>
    </row>
    <row r="3317" spans="1:17">
      <c r="A3317" t="s">
        <v>5950</v>
      </c>
      <c r="B3317" t="s">
        <v>5872</v>
      </c>
      <c r="C3317" t="s">
        <v>954</v>
      </c>
      <c r="D3317" t="s">
        <v>280</v>
      </c>
      <c r="E3317" t="s">
        <v>19</v>
      </c>
      <c r="F3317" s="4">
        <v>45527</v>
      </c>
      <c r="G3317" t="s">
        <v>20</v>
      </c>
      <c r="H3317" t="s">
        <v>21</v>
      </c>
      <c r="I3317" t="s">
        <v>30</v>
      </c>
      <c r="J3317">
        <v>284232</v>
      </c>
      <c r="K3317" t="s">
        <v>23</v>
      </c>
      <c r="L3317">
        <f t="shared" si="154"/>
        <v>2024</v>
      </c>
      <c r="M3317">
        <f t="shared" si="155"/>
        <v>8</v>
      </c>
      <c r="Q3317" t="str">
        <f t="shared" si="156"/>
        <v>High Loss</v>
      </c>
    </row>
    <row r="3318" spans="1:17">
      <c r="A3318" t="s">
        <v>5951</v>
      </c>
      <c r="B3318" t="s">
        <v>5952</v>
      </c>
      <c r="C3318" t="s">
        <v>757</v>
      </c>
      <c r="D3318" t="s">
        <v>280</v>
      </c>
      <c r="E3318" t="s">
        <v>19</v>
      </c>
      <c r="F3318" s="4">
        <v>45150</v>
      </c>
      <c r="G3318" t="s">
        <v>37</v>
      </c>
      <c r="H3318" t="s">
        <v>38</v>
      </c>
      <c r="I3318" t="s">
        <v>74</v>
      </c>
      <c r="J3318">
        <v>121822</v>
      </c>
      <c r="K3318" t="s">
        <v>23</v>
      </c>
      <c r="L3318">
        <f t="shared" si="154"/>
        <v>2023</v>
      </c>
      <c r="M3318">
        <f t="shared" si="155"/>
        <v>8</v>
      </c>
      <c r="Q3318" t="str">
        <f t="shared" si="156"/>
        <v>Low Loss</v>
      </c>
    </row>
    <row r="3319" spans="1:17">
      <c r="A3319" t="s">
        <v>5953</v>
      </c>
      <c r="B3319" t="s">
        <v>5890</v>
      </c>
      <c r="C3319" t="s">
        <v>815</v>
      </c>
      <c r="D3319" t="s">
        <v>159</v>
      </c>
      <c r="E3319" t="s">
        <v>68</v>
      </c>
      <c r="F3319" s="4">
        <v>45315</v>
      </c>
      <c r="G3319" t="s">
        <v>83</v>
      </c>
      <c r="H3319" t="s">
        <v>29</v>
      </c>
      <c r="I3319" t="s">
        <v>30</v>
      </c>
      <c r="J3319">
        <v>12524</v>
      </c>
      <c r="K3319" t="s">
        <v>23</v>
      </c>
      <c r="L3319">
        <f t="shared" si="154"/>
        <v>2024</v>
      </c>
      <c r="M3319">
        <f t="shared" si="155"/>
        <v>1</v>
      </c>
      <c r="Q3319" t="str">
        <f t="shared" si="156"/>
        <v>Low Loss</v>
      </c>
    </row>
    <row r="3320" spans="1:17">
      <c r="A3320" t="s">
        <v>5954</v>
      </c>
      <c r="B3320" t="s">
        <v>5955</v>
      </c>
      <c r="C3320" t="s">
        <v>968</v>
      </c>
      <c r="D3320" t="s">
        <v>27</v>
      </c>
      <c r="E3320" t="s">
        <v>36</v>
      </c>
      <c r="F3320" s="4">
        <v>45010</v>
      </c>
      <c r="G3320" t="s">
        <v>83</v>
      </c>
      <c r="H3320" t="s">
        <v>21</v>
      </c>
      <c r="I3320" t="s">
        <v>30</v>
      </c>
      <c r="J3320">
        <v>7799</v>
      </c>
      <c r="K3320" t="s">
        <v>23</v>
      </c>
      <c r="L3320">
        <f t="shared" si="154"/>
        <v>2023</v>
      </c>
      <c r="M3320">
        <f t="shared" si="155"/>
        <v>3</v>
      </c>
      <c r="Q3320" t="str">
        <f t="shared" si="156"/>
        <v>Low Loss</v>
      </c>
    </row>
    <row r="3321" spans="1:17">
      <c r="A3321" t="s">
        <v>5956</v>
      </c>
      <c r="B3321" t="s">
        <v>4415</v>
      </c>
      <c r="C3321" t="s">
        <v>2054</v>
      </c>
      <c r="D3321" t="s">
        <v>189</v>
      </c>
      <c r="E3321" t="s">
        <v>68</v>
      </c>
      <c r="F3321" s="4">
        <v>45434</v>
      </c>
      <c r="G3321" t="s">
        <v>20</v>
      </c>
      <c r="H3321" t="s">
        <v>29</v>
      </c>
      <c r="I3321" t="s">
        <v>39</v>
      </c>
      <c r="J3321">
        <v>80213</v>
      </c>
      <c r="K3321" t="s">
        <v>23</v>
      </c>
      <c r="L3321">
        <f t="shared" si="154"/>
        <v>2024</v>
      </c>
      <c r="M3321">
        <f t="shared" si="155"/>
        <v>5</v>
      </c>
      <c r="Q3321" t="str">
        <f t="shared" si="156"/>
        <v>Low Loss</v>
      </c>
    </row>
    <row r="3322" spans="1:17">
      <c r="A3322" t="s">
        <v>5957</v>
      </c>
      <c r="B3322" t="s">
        <v>1239</v>
      </c>
      <c r="C3322" t="s">
        <v>220</v>
      </c>
      <c r="D3322" t="s">
        <v>78</v>
      </c>
      <c r="E3322" t="s">
        <v>68</v>
      </c>
      <c r="F3322" s="4">
        <v>45896</v>
      </c>
      <c r="G3322" t="s">
        <v>83</v>
      </c>
      <c r="H3322" t="s">
        <v>29</v>
      </c>
      <c r="I3322" t="s">
        <v>39</v>
      </c>
      <c r="J3322">
        <v>277886</v>
      </c>
      <c r="K3322" t="s">
        <v>23</v>
      </c>
      <c r="L3322">
        <f t="shared" si="154"/>
        <v>2025</v>
      </c>
      <c r="M3322">
        <f t="shared" si="155"/>
        <v>8</v>
      </c>
      <c r="Q3322" t="str">
        <f t="shared" si="156"/>
        <v>High Loss</v>
      </c>
    </row>
    <row r="3323" spans="1:17">
      <c r="A3323" t="s">
        <v>5958</v>
      </c>
      <c r="B3323" t="s">
        <v>5959</v>
      </c>
      <c r="C3323" t="s">
        <v>392</v>
      </c>
      <c r="D3323" t="s">
        <v>167</v>
      </c>
      <c r="E3323" t="s">
        <v>68</v>
      </c>
      <c r="F3323" s="4">
        <v>45509</v>
      </c>
      <c r="G3323" t="s">
        <v>28</v>
      </c>
      <c r="H3323" t="s">
        <v>38</v>
      </c>
      <c r="I3323" t="s">
        <v>39</v>
      </c>
      <c r="J3323">
        <v>415195</v>
      </c>
      <c r="K3323" t="s">
        <v>31</v>
      </c>
      <c r="L3323">
        <f t="shared" si="154"/>
        <v>2024</v>
      </c>
      <c r="M3323">
        <f t="shared" si="155"/>
        <v>8</v>
      </c>
      <c r="Q3323" t="str">
        <f t="shared" si="156"/>
        <v>High Loss</v>
      </c>
    </row>
    <row r="3324" spans="1:17">
      <c r="A3324" t="s">
        <v>5960</v>
      </c>
      <c r="B3324" t="s">
        <v>2702</v>
      </c>
      <c r="C3324" t="s">
        <v>1307</v>
      </c>
      <c r="D3324" t="s">
        <v>62</v>
      </c>
      <c r="E3324" t="s">
        <v>68</v>
      </c>
      <c r="F3324" s="4">
        <v>45199</v>
      </c>
      <c r="G3324" t="s">
        <v>28</v>
      </c>
      <c r="H3324" t="s">
        <v>38</v>
      </c>
      <c r="I3324" t="s">
        <v>39</v>
      </c>
      <c r="J3324">
        <v>80730</v>
      </c>
      <c r="K3324" t="s">
        <v>23</v>
      </c>
      <c r="L3324">
        <f t="shared" si="154"/>
        <v>2023</v>
      </c>
      <c r="M3324">
        <f t="shared" si="155"/>
        <v>9</v>
      </c>
      <c r="Q3324" t="str">
        <f t="shared" si="156"/>
        <v>Low Loss</v>
      </c>
    </row>
    <row r="3325" spans="1:17">
      <c r="A3325" t="s">
        <v>5961</v>
      </c>
      <c r="B3325" t="s">
        <v>1651</v>
      </c>
      <c r="C3325" t="s">
        <v>757</v>
      </c>
      <c r="D3325" t="s">
        <v>350</v>
      </c>
      <c r="E3325" t="s">
        <v>97</v>
      </c>
      <c r="F3325" s="4">
        <v>45503</v>
      </c>
      <c r="G3325" t="s">
        <v>37</v>
      </c>
      <c r="H3325" t="s">
        <v>38</v>
      </c>
      <c r="I3325" t="s">
        <v>30</v>
      </c>
      <c r="J3325">
        <v>169165</v>
      </c>
      <c r="K3325" t="s">
        <v>31</v>
      </c>
      <c r="L3325">
        <f t="shared" si="154"/>
        <v>2024</v>
      </c>
      <c r="M3325">
        <f t="shared" si="155"/>
        <v>7</v>
      </c>
      <c r="Q3325" t="str">
        <f t="shared" si="156"/>
        <v>Low Loss</v>
      </c>
    </row>
    <row r="3326" spans="1:17">
      <c r="A3326" t="s">
        <v>5962</v>
      </c>
      <c r="B3326" t="s">
        <v>3557</v>
      </c>
      <c r="C3326" t="s">
        <v>658</v>
      </c>
      <c r="D3326" t="s">
        <v>87</v>
      </c>
      <c r="E3326" t="s">
        <v>63</v>
      </c>
      <c r="F3326" s="4">
        <v>45035</v>
      </c>
      <c r="G3326" t="s">
        <v>28</v>
      </c>
      <c r="H3326" t="s">
        <v>29</v>
      </c>
      <c r="I3326" t="s">
        <v>74</v>
      </c>
      <c r="J3326">
        <v>499247</v>
      </c>
      <c r="K3326" t="s">
        <v>23</v>
      </c>
      <c r="L3326">
        <f t="shared" si="154"/>
        <v>2023</v>
      </c>
      <c r="M3326">
        <f t="shared" si="155"/>
        <v>4</v>
      </c>
      <c r="Q3326" t="str">
        <f t="shared" si="156"/>
        <v>High Loss</v>
      </c>
    </row>
    <row r="3327" spans="1:17">
      <c r="A3327" t="s">
        <v>5963</v>
      </c>
      <c r="B3327" t="s">
        <v>5964</v>
      </c>
      <c r="C3327" t="s">
        <v>1562</v>
      </c>
      <c r="D3327" t="s">
        <v>369</v>
      </c>
      <c r="E3327" t="s">
        <v>63</v>
      </c>
      <c r="F3327" s="4">
        <v>45724</v>
      </c>
      <c r="G3327" t="s">
        <v>28</v>
      </c>
      <c r="H3327" t="s">
        <v>38</v>
      </c>
      <c r="I3327" t="s">
        <v>30</v>
      </c>
      <c r="J3327">
        <v>292864</v>
      </c>
      <c r="K3327" t="s">
        <v>23</v>
      </c>
      <c r="L3327">
        <f t="shared" si="154"/>
        <v>2025</v>
      </c>
      <c r="M3327">
        <f t="shared" si="155"/>
        <v>3</v>
      </c>
      <c r="Q3327" t="str">
        <f t="shared" si="156"/>
        <v>High Loss</v>
      </c>
    </row>
    <row r="3328" spans="1:17">
      <c r="A3328" t="s">
        <v>5965</v>
      </c>
      <c r="B3328" t="s">
        <v>1934</v>
      </c>
      <c r="C3328" t="s">
        <v>837</v>
      </c>
      <c r="D3328" t="s">
        <v>206</v>
      </c>
      <c r="E3328" t="s">
        <v>97</v>
      </c>
      <c r="F3328" s="4">
        <v>45944</v>
      </c>
      <c r="G3328" t="s">
        <v>28</v>
      </c>
      <c r="H3328" t="s">
        <v>29</v>
      </c>
      <c r="I3328" t="s">
        <v>30</v>
      </c>
      <c r="J3328">
        <v>97983</v>
      </c>
      <c r="K3328" t="s">
        <v>31</v>
      </c>
      <c r="L3328">
        <f t="shared" si="154"/>
        <v>2025</v>
      </c>
      <c r="M3328">
        <f t="shared" si="155"/>
        <v>10</v>
      </c>
      <c r="Q3328" t="str">
        <f t="shared" si="156"/>
        <v>Low Loss</v>
      </c>
    </row>
    <row r="3329" spans="1:17">
      <c r="A3329" t="s">
        <v>5966</v>
      </c>
      <c r="B3329" t="s">
        <v>5967</v>
      </c>
      <c r="C3329" t="s">
        <v>2690</v>
      </c>
      <c r="D3329" t="s">
        <v>159</v>
      </c>
      <c r="E3329" t="s">
        <v>63</v>
      </c>
      <c r="F3329" s="4">
        <v>46021</v>
      </c>
      <c r="G3329" t="s">
        <v>20</v>
      </c>
      <c r="H3329" t="s">
        <v>38</v>
      </c>
      <c r="I3329" t="s">
        <v>39</v>
      </c>
      <c r="J3329">
        <v>440901</v>
      </c>
      <c r="K3329" t="s">
        <v>31</v>
      </c>
      <c r="L3329">
        <f t="shared" si="154"/>
        <v>2025</v>
      </c>
      <c r="M3329">
        <f t="shared" si="155"/>
        <v>12</v>
      </c>
      <c r="Q3329" t="str">
        <f t="shared" si="156"/>
        <v>High Loss</v>
      </c>
    </row>
    <row r="3330" spans="1:17">
      <c r="A3330" t="s">
        <v>5968</v>
      </c>
      <c r="B3330" t="s">
        <v>3911</v>
      </c>
      <c r="C3330" t="s">
        <v>977</v>
      </c>
      <c r="D3330" t="s">
        <v>35</v>
      </c>
      <c r="E3330" t="s">
        <v>19</v>
      </c>
      <c r="F3330" s="4">
        <v>45274</v>
      </c>
      <c r="G3330" t="s">
        <v>37</v>
      </c>
      <c r="H3330" t="s">
        <v>38</v>
      </c>
      <c r="I3330" t="s">
        <v>30</v>
      </c>
      <c r="J3330">
        <v>43182</v>
      </c>
      <c r="K3330" t="s">
        <v>31</v>
      </c>
      <c r="L3330">
        <f t="shared" si="154"/>
        <v>2023</v>
      </c>
      <c r="M3330">
        <f t="shared" si="155"/>
        <v>12</v>
      </c>
      <c r="Q3330" t="str">
        <f t="shared" si="156"/>
        <v>Low Loss</v>
      </c>
    </row>
    <row r="3331" spans="1:17">
      <c r="A3331" t="s">
        <v>5969</v>
      </c>
      <c r="B3331" t="s">
        <v>4499</v>
      </c>
      <c r="C3331" t="s">
        <v>2293</v>
      </c>
      <c r="D3331" t="s">
        <v>27</v>
      </c>
      <c r="E3331" t="s">
        <v>88</v>
      </c>
      <c r="F3331" s="4">
        <v>45508</v>
      </c>
      <c r="G3331" t="s">
        <v>20</v>
      </c>
      <c r="H3331" t="s">
        <v>38</v>
      </c>
      <c r="I3331" t="s">
        <v>39</v>
      </c>
      <c r="J3331">
        <v>217491</v>
      </c>
      <c r="K3331" t="s">
        <v>31</v>
      </c>
      <c r="L3331">
        <f t="shared" ref="L3331:L3394" si="157">YEAR(F3331)</f>
        <v>2024</v>
      </c>
      <c r="M3331">
        <f t="shared" ref="M3331:M3394" si="158">MONTH(F3331)</f>
        <v>8</v>
      </c>
      <c r="Q3331" t="str">
        <f t="shared" si="156"/>
        <v>Low Loss</v>
      </c>
    </row>
    <row r="3332" spans="1:17">
      <c r="A3332" t="s">
        <v>5970</v>
      </c>
      <c r="B3332" t="s">
        <v>5971</v>
      </c>
      <c r="C3332" t="s">
        <v>254</v>
      </c>
      <c r="D3332" t="s">
        <v>214</v>
      </c>
      <c r="E3332" t="s">
        <v>97</v>
      </c>
      <c r="F3332" s="4">
        <v>45949</v>
      </c>
      <c r="G3332" t="s">
        <v>28</v>
      </c>
      <c r="H3332" t="s">
        <v>29</v>
      </c>
      <c r="I3332" t="s">
        <v>74</v>
      </c>
      <c r="J3332">
        <v>230899</v>
      </c>
      <c r="K3332" t="s">
        <v>31</v>
      </c>
      <c r="L3332">
        <f t="shared" si="157"/>
        <v>2025</v>
      </c>
      <c r="M3332">
        <f t="shared" si="158"/>
        <v>10</v>
      </c>
      <c r="Q3332" t="str">
        <f t="shared" si="156"/>
        <v>Low Loss</v>
      </c>
    </row>
    <row r="3333" spans="1:17">
      <c r="A3333" t="s">
        <v>5972</v>
      </c>
      <c r="B3333" t="s">
        <v>1330</v>
      </c>
      <c r="C3333" t="s">
        <v>695</v>
      </c>
      <c r="D3333" t="s">
        <v>57</v>
      </c>
      <c r="E3333" t="s">
        <v>88</v>
      </c>
      <c r="F3333" s="4">
        <v>45808</v>
      </c>
      <c r="G3333" t="s">
        <v>28</v>
      </c>
      <c r="H3333" t="s">
        <v>29</v>
      </c>
      <c r="I3333" t="s">
        <v>39</v>
      </c>
      <c r="J3333">
        <v>40379</v>
      </c>
      <c r="K3333" t="s">
        <v>23</v>
      </c>
      <c r="L3333">
        <f t="shared" si="157"/>
        <v>2025</v>
      </c>
      <c r="M3333">
        <f t="shared" si="158"/>
        <v>5</v>
      </c>
      <c r="Q3333" t="str">
        <f t="shared" si="156"/>
        <v>Low Loss</v>
      </c>
    </row>
    <row r="3334" spans="1:17">
      <c r="A3334" t="s">
        <v>5973</v>
      </c>
      <c r="B3334" t="s">
        <v>5974</v>
      </c>
      <c r="C3334" t="s">
        <v>117</v>
      </c>
      <c r="D3334" t="s">
        <v>96</v>
      </c>
      <c r="E3334" t="s">
        <v>97</v>
      </c>
      <c r="F3334" s="4">
        <v>45360</v>
      </c>
      <c r="G3334" t="s">
        <v>20</v>
      </c>
      <c r="H3334" t="s">
        <v>21</v>
      </c>
      <c r="I3334" t="s">
        <v>74</v>
      </c>
      <c r="J3334">
        <v>479896</v>
      </c>
      <c r="K3334" t="s">
        <v>31</v>
      </c>
      <c r="L3334">
        <f t="shared" si="157"/>
        <v>2024</v>
      </c>
      <c r="M3334">
        <f t="shared" si="158"/>
        <v>3</v>
      </c>
      <c r="Q3334" t="str">
        <f t="shared" si="156"/>
        <v>High Loss</v>
      </c>
    </row>
    <row r="3335" spans="1:17">
      <c r="A3335" t="s">
        <v>5975</v>
      </c>
      <c r="B3335" t="s">
        <v>5976</v>
      </c>
      <c r="C3335" t="s">
        <v>34</v>
      </c>
      <c r="D3335" t="s">
        <v>214</v>
      </c>
      <c r="E3335" t="s">
        <v>19</v>
      </c>
      <c r="F3335" s="4">
        <v>45397</v>
      </c>
      <c r="G3335" t="s">
        <v>83</v>
      </c>
      <c r="H3335" t="s">
        <v>29</v>
      </c>
      <c r="I3335" t="s">
        <v>30</v>
      </c>
      <c r="J3335">
        <v>483431</v>
      </c>
      <c r="K3335" t="s">
        <v>23</v>
      </c>
      <c r="L3335">
        <f t="shared" si="157"/>
        <v>2024</v>
      </c>
      <c r="M3335">
        <f t="shared" si="158"/>
        <v>4</v>
      </c>
      <c r="Q3335" t="str">
        <f t="shared" si="156"/>
        <v>High Loss</v>
      </c>
    </row>
    <row r="3336" spans="1:17">
      <c r="A3336" t="s">
        <v>5977</v>
      </c>
      <c r="B3336" t="s">
        <v>5978</v>
      </c>
      <c r="C3336" t="s">
        <v>1328</v>
      </c>
      <c r="D3336" t="s">
        <v>530</v>
      </c>
      <c r="E3336" t="s">
        <v>19</v>
      </c>
      <c r="F3336" s="4">
        <v>45018</v>
      </c>
      <c r="G3336" t="s">
        <v>83</v>
      </c>
      <c r="H3336" t="s">
        <v>38</v>
      </c>
      <c r="I3336" t="s">
        <v>39</v>
      </c>
      <c r="J3336">
        <v>387636</v>
      </c>
      <c r="K3336" t="s">
        <v>31</v>
      </c>
      <c r="L3336">
        <f t="shared" si="157"/>
        <v>2023</v>
      </c>
      <c r="M3336">
        <f t="shared" si="158"/>
        <v>4</v>
      </c>
      <c r="Q3336" t="str">
        <f t="shared" si="156"/>
        <v>High Loss</v>
      </c>
    </row>
    <row r="3337" spans="1:17">
      <c r="A3337" t="s">
        <v>5979</v>
      </c>
      <c r="B3337" t="s">
        <v>5980</v>
      </c>
      <c r="C3337" t="s">
        <v>1691</v>
      </c>
      <c r="D3337" t="s">
        <v>103</v>
      </c>
      <c r="E3337" t="s">
        <v>19</v>
      </c>
      <c r="F3337" s="4">
        <v>45465</v>
      </c>
      <c r="G3337" t="s">
        <v>28</v>
      </c>
      <c r="H3337" t="s">
        <v>21</v>
      </c>
      <c r="I3337" t="s">
        <v>39</v>
      </c>
      <c r="J3337">
        <v>264517</v>
      </c>
      <c r="K3337" t="s">
        <v>31</v>
      </c>
      <c r="L3337">
        <f t="shared" si="157"/>
        <v>2024</v>
      </c>
      <c r="M3337">
        <f t="shared" si="158"/>
        <v>6</v>
      </c>
      <c r="Q3337" t="str">
        <f t="shared" si="156"/>
        <v>High Loss</v>
      </c>
    </row>
    <row r="3338" spans="1:17">
      <c r="A3338" t="s">
        <v>5981</v>
      </c>
      <c r="B3338" t="s">
        <v>594</v>
      </c>
      <c r="C3338" t="s">
        <v>66</v>
      </c>
      <c r="D3338" t="s">
        <v>147</v>
      </c>
      <c r="E3338" t="s">
        <v>97</v>
      </c>
      <c r="F3338" s="4">
        <v>45640</v>
      </c>
      <c r="G3338" t="s">
        <v>37</v>
      </c>
      <c r="H3338" t="s">
        <v>38</v>
      </c>
      <c r="I3338" t="s">
        <v>30</v>
      </c>
      <c r="J3338">
        <v>238680</v>
      </c>
      <c r="K3338" t="s">
        <v>31</v>
      </c>
      <c r="L3338">
        <f t="shared" si="157"/>
        <v>2024</v>
      </c>
      <c r="M3338">
        <f t="shared" si="158"/>
        <v>12</v>
      </c>
      <c r="Q3338" t="str">
        <f t="shared" si="156"/>
        <v>Low Loss</v>
      </c>
    </row>
    <row r="3339" spans="1:17">
      <c r="A3339" t="s">
        <v>5982</v>
      </c>
      <c r="B3339" t="s">
        <v>5983</v>
      </c>
      <c r="C3339" t="s">
        <v>51</v>
      </c>
      <c r="D3339" t="s">
        <v>18</v>
      </c>
      <c r="E3339" t="s">
        <v>63</v>
      </c>
      <c r="F3339" s="4">
        <v>45533</v>
      </c>
      <c r="G3339" t="s">
        <v>28</v>
      </c>
      <c r="H3339" t="s">
        <v>38</v>
      </c>
      <c r="I3339" t="s">
        <v>30</v>
      </c>
      <c r="J3339">
        <v>313113</v>
      </c>
      <c r="K3339" t="s">
        <v>31</v>
      </c>
      <c r="L3339">
        <f t="shared" si="157"/>
        <v>2024</v>
      </c>
      <c r="M3339">
        <f t="shared" si="158"/>
        <v>8</v>
      </c>
      <c r="Q3339" t="str">
        <f t="shared" si="156"/>
        <v>High Loss</v>
      </c>
    </row>
    <row r="3340" spans="1:17">
      <c r="A3340" t="s">
        <v>5984</v>
      </c>
      <c r="B3340" t="s">
        <v>866</v>
      </c>
      <c r="C3340" t="s">
        <v>812</v>
      </c>
      <c r="D3340" t="s">
        <v>111</v>
      </c>
      <c r="E3340" t="s">
        <v>36</v>
      </c>
      <c r="F3340" s="4">
        <v>45981</v>
      </c>
      <c r="G3340" t="s">
        <v>28</v>
      </c>
      <c r="H3340" t="s">
        <v>21</v>
      </c>
      <c r="I3340" t="s">
        <v>22</v>
      </c>
      <c r="J3340">
        <v>265337</v>
      </c>
      <c r="K3340" t="s">
        <v>31</v>
      </c>
      <c r="L3340">
        <f t="shared" si="157"/>
        <v>2025</v>
      </c>
      <c r="M3340">
        <f t="shared" si="158"/>
        <v>11</v>
      </c>
      <c r="Q3340" t="str">
        <f t="shared" si="156"/>
        <v>High Loss</v>
      </c>
    </row>
    <row r="3341" spans="1:17">
      <c r="A3341" t="s">
        <v>5985</v>
      </c>
      <c r="B3341" t="s">
        <v>5986</v>
      </c>
      <c r="C3341" t="s">
        <v>757</v>
      </c>
      <c r="D3341" t="s">
        <v>350</v>
      </c>
      <c r="E3341" t="s">
        <v>19</v>
      </c>
      <c r="F3341" s="4">
        <v>45744</v>
      </c>
      <c r="G3341" t="s">
        <v>37</v>
      </c>
      <c r="H3341" t="s">
        <v>38</v>
      </c>
      <c r="I3341" t="s">
        <v>30</v>
      </c>
      <c r="J3341">
        <v>146474</v>
      </c>
      <c r="K3341" t="s">
        <v>31</v>
      </c>
      <c r="L3341">
        <f t="shared" si="157"/>
        <v>2025</v>
      </c>
      <c r="M3341">
        <f t="shared" si="158"/>
        <v>3</v>
      </c>
      <c r="Q3341" t="str">
        <f t="shared" si="156"/>
        <v>Low Loss</v>
      </c>
    </row>
    <row r="3342" spans="1:17">
      <c r="A3342" t="s">
        <v>5987</v>
      </c>
      <c r="B3342" t="s">
        <v>1107</v>
      </c>
      <c r="C3342" t="s">
        <v>2120</v>
      </c>
      <c r="D3342" t="s">
        <v>280</v>
      </c>
      <c r="E3342" t="s">
        <v>88</v>
      </c>
      <c r="F3342" s="4">
        <v>45086</v>
      </c>
      <c r="G3342" t="s">
        <v>28</v>
      </c>
      <c r="H3342" t="s">
        <v>38</v>
      </c>
      <c r="I3342" t="s">
        <v>39</v>
      </c>
      <c r="J3342">
        <v>147479</v>
      </c>
      <c r="K3342" t="s">
        <v>23</v>
      </c>
      <c r="L3342">
        <f t="shared" si="157"/>
        <v>2023</v>
      </c>
      <c r="M3342">
        <f t="shared" si="158"/>
        <v>6</v>
      </c>
      <c r="Q3342" t="str">
        <f t="shared" si="156"/>
        <v>Low Loss</v>
      </c>
    </row>
    <row r="3343" spans="1:17">
      <c r="A3343" t="s">
        <v>5988</v>
      </c>
      <c r="B3343" t="s">
        <v>1730</v>
      </c>
      <c r="C3343" t="s">
        <v>553</v>
      </c>
      <c r="D3343" t="s">
        <v>206</v>
      </c>
      <c r="E3343" t="s">
        <v>63</v>
      </c>
      <c r="F3343" s="4">
        <v>45410</v>
      </c>
      <c r="G3343" t="s">
        <v>83</v>
      </c>
      <c r="H3343" t="s">
        <v>21</v>
      </c>
      <c r="I3343" t="s">
        <v>30</v>
      </c>
      <c r="J3343">
        <v>154808</v>
      </c>
      <c r="K3343" t="s">
        <v>31</v>
      </c>
      <c r="L3343">
        <f t="shared" si="157"/>
        <v>2024</v>
      </c>
      <c r="M3343">
        <f t="shared" si="158"/>
        <v>4</v>
      </c>
      <c r="Q3343" t="str">
        <f t="shared" si="156"/>
        <v>Low Loss</v>
      </c>
    </row>
    <row r="3344" spans="1:17">
      <c r="A3344" t="s">
        <v>5989</v>
      </c>
      <c r="B3344" t="s">
        <v>5990</v>
      </c>
      <c r="C3344" t="s">
        <v>287</v>
      </c>
      <c r="D3344" t="s">
        <v>365</v>
      </c>
      <c r="E3344" t="s">
        <v>68</v>
      </c>
      <c r="F3344" s="4">
        <v>45857</v>
      </c>
      <c r="G3344" t="s">
        <v>20</v>
      </c>
      <c r="H3344" t="s">
        <v>38</v>
      </c>
      <c r="I3344" t="s">
        <v>74</v>
      </c>
      <c r="J3344">
        <v>130452</v>
      </c>
      <c r="K3344" t="s">
        <v>31</v>
      </c>
      <c r="L3344">
        <f t="shared" si="157"/>
        <v>2025</v>
      </c>
      <c r="M3344">
        <f t="shared" si="158"/>
        <v>7</v>
      </c>
      <c r="Q3344" t="str">
        <f t="shared" si="156"/>
        <v>Low Loss</v>
      </c>
    </row>
    <row r="3345" spans="1:17">
      <c r="A3345" t="s">
        <v>5991</v>
      </c>
      <c r="B3345" t="s">
        <v>5992</v>
      </c>
      <c r="C3345" t="s">
        <v>1567</v>
      </c>
      <c r="D3345" t="s">
        <v>52</v>
      </c>
      <c r="E3345" t="s">
        <v>97</v>
      </c>
      <c r="F3345" s="4">
        <v>46005</v>
      </c>
      <c r="G3345" t="s">
        <v>28</v>
      </c>
      <c r="H3345" t="s">
        <v>21</v>
      </c>
      <c r="I3345" t="s">
        <v>30</v>
      </c>
      <c r="J3345">
        <v>333031</v>
      </c>
      <c r="K3345" t="s">
        <v>23</v>
      </c>
      <c r="L3345">
        <f t="shared" si="157"/>
        <v>2025</v>
      </c>
      <c r="M3345">
        <f t="shared" si="158"/>
        <v>12</v>
      </c>
      <c r="Q3345" t="str">
        <f t="shared" si="156"/>
        <v>High Loss</v>
      </c>
    </row>
    <row r="3346" spans="1:17">
      <c r="A3346" t="s">
        <v>5993</v>
      </c>
      <c r="B3346" t="s">
        <v>5994</v>
      </c>
      <c r="C3346" t="s">
        <v>381</v>
      </c>
      <c r="D3346" t="s">
        <v>302</v>
      </c>
      <c r="E3346" t="s">
        <v>36</v>
      </c>
      <c r="F3346" s="4">
        <v>45357</v>
      </c>
      <c r="G3346" t="s">
        <v>28</v>
      </c>
      <c r="H3346" t="s">
        <v>21</v>
      </c>
      <c r="I3346" t="s">
        <v>39</v>
      </c>
      <c r="J3346">
        <v>377974</v>
      </c>
      <c r="K3346" t="s">
        <v>23</v>
      </c>
      <c r="L3346">
        <f t="shared" si="157"/>
        <v>2024</v>
      </c>
      <c r="M3346">
        <f t="shared" si="158"/>
        <v>3</v>
      </c>
      <c r="Q3346" t="str">
        <f t="shared" si="156"/>
        <v>High Loss</v>
      </c>
    </row>
    <row r="3347" spans="1:17">
      <c r="A3347" t="s">
        <v>5995</v>
      </c>
      <c r="B3347" t="s">
        <v>5996</v>
      </c>
      <c r="C3347" t="s">
        <v>258</v>
      </c>
      <c r="D3347" t="s">
        <v>263</v>
      </c>
      <c r="E3347" t="s">
        <v>97</v>
      </c>
      <c r="F3347" s="4">
        <v>45991</v>
      </c>
      <c r="G3347" t="s">
        <v>83</v>
      </c>
      <c r="H3347" t="s">
        <v>38</v>
      </c>
      <c r="I3347" t="s">
        <v>74</v>
      </c>
      <c r="J3347">
        <v>268952</v>
      </c>
      <c r="K3347" t="s">
        <v>23</v>
      </c>
      <c r="L3347">
        <f t="shared" si="157"/>
        <v>2025</v>
      </c>
      <c r="M3347">
        <f t="shared" si="158"/>
        <v>11</v>
      </c>
      <c r="Q3347" t="str">
        <f t="shared" si="156"/>
        <v>High Loss</v>
      </c>
    </row>
    <row r="3348" spans="1:17">
      <c r="A3348" t="s">
        <v>5997</v>
      </c>
      <c r="B3348" t="s">
        <v>4513</v>
      </c>
      <c r="C3348" t="s">
        <v>1479</v>
      </c>
      <c r="D3348" t="s">
        <v>52</v>
      </c>
      <c r="E3348" t="s">
        <v>63</v>
      </c>
      <c r="F3348" s="4">
        <v>45979</v>
      </c>
      <c r="G3348" t="s">
        <v>20</v>
      </c>
      <c r="H3348" t="s">
        <v>38</v>
      </c>
      <c r="I3348" t="s">
        <v>39</v>
      </c>
      <c r="J3348">
        <v>412905</v>
      </c>
      <c r="K3348" t="s">
        <v>31</v>
      </c>
      <c r="L3348">
        <f t="shared" si="157"/>
        <v>2025</v>
      </c>
      <c r="M3348">
        <f t="shared" si="158"/>
        <v>11</v>
      </c>
      <c r="Q3348" t="str">
        <f t="shared" si="156"/>
        <v>High Loss</v>
      </c>
    </row>
    <row r="3349" spans="1:17">
      <c r="A3349" t="s">
        <v>5998</v>
      </c>
      <c r="B3349" t="s">
        <v>5999</v>
      </c>
      <c r="C3349" t="s">
        <v>701</v>
      </c>
      <c r="D3349" t="s">
        <v>308</v>
      </c>
      <c r="E3349" t="s">
        <v>88</v>
      </c>
      <c r="F3349" s="4">
        <v>45603</v>
      </c>
      <c r="G3349" t="s">
        <v>83</v>
      </c>
      <c r="H3349" t="s">
        <v>21</v>
      </c>
      <c r="I3349" t="s">
        <v>22</v>
      </c>
      <c r="J3349">
        <v>196694</v>
      </c>
      <c r="K3349" t="s">
        <v>31</v>
      </c>
      <c r="L3349">
        <f t="shared" si="157"/>
        <v>2024</v>
      </c>
      <c r="M3349">
        <f t="shared" si="158"/>
        <v>11</v>
      </c>
      <c r="Q3349" t="str">
        <f t="shared" si="156"/>
        <v>Low Loss</v>
      </c>
    </row>
    <row r="3350" spans="1:17">
      <c r="A3350" t="s">
        <v>6000</v>
      </c>
      <c r="B3350" t="s">
        <v>6001</v>
      </c>
      <c r="C3350" t="s">
        <v>1004</v>
      </c>
      <c r="D3350" t="s">
        <v>155</v>
      </c>
      <c r="E3350" t="s">
        <v>68</v>
      </c>
      <c r="F3350" s="4">
        <v>45268</v>
      </c>
      <c r="G3350" t="s">
        <v>37</v>
      </c>
      <c r="H3350" t="s">
        <v>21</v>
      </c>
      <c r="I3350" t="s">
        <v>22</v>
      </c>
      <c r="J3350">
        <v>1769</v>
      </c>
      <c r="K3350" t="s">
        <v>31</v>
      </c>
      <c r="L3350">
        <f t="shared" si="157"/>
        <v>2023</v>
      </c>
      <c r="M3350">
        <f t="shared" si="158"/>
        <v>12</v>
      </c>
      <c r="Q3350" t="str">
        <f t="shared" si="156"/>
        <v>Low Loss</v>
      </c>
    </row>
    <row r="3351" spans="1:17">
      <c r="A3351" t="s">
        <v>6002</v>
      </c>
      <c r="B3351" t="s">
        <v>6003</v>
      </c>
      <c r="C3351" t="s">
        <v>279</v>
      </c>
      <c r="D3351" t="s">
        <v>236</v>
      </c>
      <c r="E3351" t="s">
        <v>63</v>
      </c>
      <c r="F3351" s="4">
        <v>44960</v>
      </c>
      <c r="G3351" t="s">
        <v>37</v>
      </c>
      <c r="H3351" t="s">
        <v>29</v>
      </c>
      <c r="I3351" t="s">
        <v>39</v>
      </c>
      <c r="J3351">
        <v>444419</v>
      </c>
      <c r="K3351" t="s">
        <v>31</v>
      </c>
      <c r="L3351">
        <f t="shared" si="157"/>
        <v>2023</v>
      </c>
      <c r="M3351">
        <f t="shared" si="158"/>
        <v>2</v>
      </c>
      <c r="Q3351" t="str">
        <f t="shared" si="156"/>
        <v>High Loss</v>
      </c>
    </row>
    <row r="3352" spans="1:17">
      <c r="A3352" t="s">
        <v>6004</v>
      </c>
      <c r="B3352" t="s">
        <v>5557</v>
      </c>
      <c r="C3352" t="s">
        <v>1572</v>
      </c>
      <c r="D3352" t="s">
        <v>131</v>
      </c>
      <c r="E3352" t="s">
        <v>19</v>
      </c>
      <c r="F3352" s="4">
        <v>45272</v>
      </c>
      <c r="G3352" t="s">
        <v>20</v>
      </c>
      <c r="H3352" t="s">
        <v>38</v>
      </c>
      <c r="I3352" t="s">
        <v>39</v>
      </c>
      <c r="J3352">
        <v>376409</v>
      </c>
      <c r="K3352" t="s">
        <v>23</v>
      </c>
      <c r="L3352">
        <f t="shared" si="157"/>
        <v>2023</v>
      </c>
      <c r="M3352">
        <f t="shared" si="158"/>
        <v>12</v>
      </c>
      <c r="Q3352" t="str">
        <f t="shared" si="156"/>
        <v>High Loss</v>
      </c>
    </row>
    <row r="3353" spans="1:17">
      <c r="A3353" t="s">
        <v>6005</v>
      </c>
      <c r="B3353" t="s">
        <v>3524</v>
      </c>
      <c r="C3353" t="s">
        <v>1351</v>
      </c>
      <c r="D3353" t="s">
        <v>236</v>
      </c>
      <c r="E3353" t="s">
        <v>97</v>
      </c>
      <c r="F3353" s="4">
        <v>45238</v>
      </c>
      <c r="G3353" t="s">
        <v>20</v>
      </c>
      <c r="H3353" t="s">
        <v>29</v>
      </c>
      <c r="I3353" t="s">
        <v>30</v>
      </c>
      <c r="J3353">
        <v>157362</v>
      </c>
      <c r="K3353" t="s">
        <v>31</v>
      </c>
      <c r="L3353">
        <f t="shared" si="157"/>
        <v>2023</v>
      </c>
      <c r="M3353">
        <f t="shared" si="158"/>
        <v>11</v>
      </c>
      <c r="Q3353" t="str">
        <f t="shared" si="156"/>
        <v>Low Loss</v>
      </c>
    </row>
    <row r="3354" spans="1:17">
      <c r="A3354" t="s">
        <v>6006</v>
      </c>
      <c r="B3354" t="s">
        <v>1636</v>
      </c>
      <c r="C3354" t="s">
        <v>17</v>
      </c>
      <c r="D3354" t="s">
        <v>131</v>
      </c>
      <c r="E3354" t="s">
        <v>68</v>
      </c>
      <c r="F3354" s="4">
        <v>45368</v>
      </c>
      <c r="G3354" t="s">
        <v>28</v>
      </c>
      <c r="H3354" t="s">
        <v>38</v>
      </c>
      <c r="I3354" t="s">
        <v>30</v>
      </c>
      <c r="J3354">
        <v>330110</v>
      </c>
      <c r="K3354" t="s">
        <v>23</v>
      </c>
      <c r="L3354">
        <f t="shared" si="157"/>
        <v>2024</v>
      </c>
      <c r="M3354">
        <f t="shared" si="158"/>
        <v>3</v>
      </c>
      <c r="Q3354" t="str">
        <f t="shared" si="156"/>
        <v>High Loss</v>
      </c>
    </row>
    <row r="3355" spans="1:17">
      <c r="A3355" t="s">
        <v>6007</v>
      </c>
      <c r="B3355" t="s">
        <v>1014</v>
      </c>
      <c r="C3355" t="s">
        <v>704</v>
      </c>
      <c r="D3355" t="s">
        <v>57</v>
      </c>
      <c r="E3355" t="s">
        <v>68</v>
      </c>
      <c r="F3355" s="4">
        <v>44950</v>
      </c>
      <c r="G3355" t="s">
        <v>83</v>
      </c>
      <c r="H3355" t="s">
        <v>21</v>
      </c>
      <c r="I3355" t="s">
        <v>39</v>
      </c>
      <c r="J3355">
        <v>200490</v>
      </c>
      <c r="K3355" t="s">
        <v>31</v>
      </c>
      <c r="L3355">
        <f t="shared" si="157"/>
        <v>2023</v>
      </c>
      <c r="M3355">
        <f t="shared" si="158"/>
        <v>1</v>
      </c>
      <c r="Q3355" t="str">
        <f t="shared" si="156"/>
        <v>Low Loss</v>
      </c>
    </row>
    <row r="3356" spans="1:17">
      <c r="A3356" t="s">
        <v>6008</v>
      </c>
      <c r="B3356" t="s">
        <v>6009</v>
      </c>
      <c r="C3356" t="s">
        <v>797</v>
      </c>
      <c r="D3356" t="s">
        <v>361</v>
      </c>
      <c r="E3356" t="s">
        <v>88</v>
      </c>
      <c r="F3356" s="4">
        <v>45778</v>
      </c>
      <c r="G3356" t="s">
        <v>83</v>
      </c>
      <c r="H3356" t="s">
        <v>21</v>
      </c>
      <c r="I3356" t="s">
        <v>30</v>
      </c>
      <c r="J3356">
        <v>281195</v>
      </c>
      <c r="K3356" t="s">
        <v>31</v>
      </c>
      <c r="L3356">
        <f t="shared" si="157"/>
        <v>2025</v>
      </c>
      <c r="M3356">
        <f t="shared" si="158"/>
        <v>5</v>
      </c>
      <c r="Q3356" t="str">
        <f t="shared" si="156"/>
        <v>High Loss</v>
      </c>
    </row>
    <row r="3357" spans="1:17">
      <c r="A3357" t="s">
        <v>6010</v>
      </c>
      <c r="B3357" t="s">
        <v>2453</v>
      </c>
      <c r="C3357" t="s">
        <v>205</v>
      </c>
      <c r="D3357" t="s">
        <v>302</v>
      </c>
      <c r="E3357" t="s">
        <v>97</v>
      </c>
      <c r="F3357" s="4">
        <v>45083</v>
      </c>
      <c r="G3357" t="s">
        <v>20</v>
      </c>
      <c r="H3357" t="s">
        <v>29</v>
      </c>
      <c r="I3357" t="s">
        <v>39</v>
      </c>
      <c r="J3357">
        <v>247331</v>
      </c>
      <c r="K3357" t="s">
        <v>23</v>
      </c>
      <c r="L3357">
        <f t="shared" si="157"/>
        <v>2023</v>
      </c>
      <c r="M3357">
        <f t="shared" si="158"/>
        <v>6</v>
      </c>
      <c r="Q3357" t="str">
        <f t="shared" si="156"/>
        <v>Low Loss</v>
      </c>
    </row>
    <row r="3358" spans="1:17">
      <c r="A3358" t="s">
        <v>6011</v>
      </c>
      <c r="B3358" t="s">
        <v>923</v>
      </c>
      <c r="C3358" t="s">
        <v>1080</v>
      </c>
      <c r="D3358" t="s">
        <v>139</v>
      </c>
      <c r="E3358" t="s">
        <v>19</v>
      </c>
      <c r="F3358" s="4">
        <v>45403</v>
      </c>
      <c r="G3358" t="s">
        <v>83</v>
      </c>
      <c r="H3358" t="s">
        <v>29</v>
      </c>
      <c r="I3358" t="s">
        <v>30</v>
      </c>
      <c r="J3358">
        <v>205628</v>
      </c>
      <c r="K3358" t="s">
        <v>31</v>
      </c>
      <c r="L3358">
        <f t="shared" si="157"/>
        <v>2024</v>
      </c>
      <c r="M3358">
        <f t="shared" si="158"/>
        <v>4</v>
      </c>
      <c r="Q3358" t="str">
        <f t="shared" si="156"/>
        <v>Low Loss</v>
      </c>
    </row>
    <row r="3359" spans="1:17">
      <c r="A3359" t="s">
        <v>6012</v>
      </c>
      <c r="B3359" t="s">
        <v>4660</v>
      </c>
      <c r="C3359" t="s">
        <v>66</v>
      </c>
      <c r="D3359" t="s">
        <v>67</v>
      </c>
      <c r="E3359" t="s">
        <v>19</v>
      </c>
      <c r="F3359" s="4">
        <v>45246</v>
      </c>
      <c r="G3359" t="s">
        <v>28</v>
      </c>
      <c r="H3359" t="s">
        <v>21</v>
      </c>
      <c r="I3359" t="s">
        <v>30</v>
      </c>
      <c r="J3359">
        <v>438450</v>
      </c>
      <c r="K3359" t="s">
        <v>31</v>
      </c>
      <c r="L3359">
        <f t="shared" si="157"/>
        <v>2023</v>
      </c>
      <c r="M3359">
        <f t="shared" si="158"/>
        <v>11</v>
      </c>
      <c r="Q3359" t="str">
        <f t="shared" si="156"/>
        <v>High Loss</v>
      </c>
    </row>
    <row r="3360" spans="1:17">
      <c r="A3360" t="s">
        <v>6013</v>
      </c>
      <c r="B3360" t="s">
        <v>228</v>
      </c>
      <c r="C3360" t="s">
        <v>1121</v>
      </c>
      <c r="D3360" t="s">
        <v>185</v>
      </c>
      <c r="E3360" t="s">
        <v>88</v>
      </c>
      <c r="F3360" s="4">
        <v>45093</v>
      </c>
      <c r="G3360" t="s">
        <v>83</v>
      </c>
      <c r="H3360" t="s">
        <v>21</v>
      </c>
      <c r="I3360" t="s">
        <v>30</v>
      </c>
      <c r="J3360">
        <v>309851</v>
      </c>
      <c r="K3360" t="s">
        <v>31</v>
      </c>
      <c r="L3360">
        <f t="shared" si="157"/>
        <v>2023</v>
      </c>
      <c r="M3360">
        <f t="shared" si="158"/>
        <v>6</v>
      </c>
      <c r="Q3360" t="str">
        <f t="shared" si="156"/>
        <v>High Loss</v>
      </c>
    </row>
    <row r="3361" spans="1:17">
      <c r="A3361" t="s">
        <v>6014</v>
      </c>
      <c r="B3361" t="s">
        <v>5509</v>
      </c>
      <c r="C3361" t="s">
        <v>1186</v>
      </c>
      <c r="D3361" t="s">
        <v>87</v>
      </c>
      <c r="E3361" t="s">
        <v>36</v>
      </c>
      <c r="F3361" s="4">
        <v>45571</v>
      </c>
      <c r="G3361" t="s">
        <v>37</v>
      </c>
      <c r="H3361" t="s">
        <v>38</v>
      </c>
      <c r="I3361" t="s">
        <v>30</v>
      </c>
      <c r="J3361">
        <v>59578</v>
      </c>
      <c r="K3361" t="s">
        <v>31</v>
      </c>
      <c r="L3361">
        <f t="shared" si="157"/>
        <v>2024</v>
      </c>
      <c r="M3361">
        <f t="shared" si="158"/>
        <v>10</v>
      </c>
      <c r="Q3361" t="str">
        <f t="shared" si="156"/>
        <v>Low Loss</v>
      </c>
    </row>
    <row r="3362" spans="1:17">
      <c r="A3362" t="s">
        <v>6015</v>
      </c>
      <c r="B3362" t="s">
        <v>6016</v>
      </c>
      <c r="C3362" t="s">
        <v>130</v>
      </c>
      <c r="D3362" t="s">
        <v>805</v>
      </c>
      <c r="E3362" t="s">
        <v>97</v>
      </c>
      <c r="F3362" s="4">
        <v>45930</v>
      </c>
      <c r="G3362" t="s">
        <v>37</v>
      </c>
      <c r="H3362" t="s">
        <v>21</v>
      </c>
      <c r="I3362" t="s">
        <v>39</v>
      </c>
      <c r="J3362">
        <v>351120</v>
      </c>
      <c r="K3362" t="s">
        <v>31</v>
      </c>
      <c r="L3362">
        <f t="shared" si="157"/>
        <v>2025</v>
      </c>
      <c r="M3362">
        <f t="shared" si="158"/>
        <v>9</v>
      </c>
      <c r="Q3362" t="str">
        <f t="shared" si="156"/>
        <v>High Loss</v>
      </c>
    </row>
    <row r="3363" spans="1:17">
      <c r="A3363" t="s">
        <v>6017</v>
      </c>
      <c r="B3363" t="s">
        <v>3306</v>
      </c>
      <c r="C3363" t="s">
        <v>719</v>
      </c>
      <c r="D3363" t="s">
        <v>111</v>
      </c>
      <c r="E3363" t="s">
        <v>36</v>
      </c>
      <c r="F3363" s="4">
        <v>45239</v>
      </c>
      <c r="G3363" t="s">
        <v>83</v>
      </c>
      <c r="H3363" t="s">
        <v>21</v>
      </c>
      <c r="I3363" t="s">
        <v>74</v>
      </c>
      <c r="J3363">
        <v>123592</v>
      </c>
      <c r="K3363" t="s">
        <v>31</v>
      </c>
      <c r="L3363">
        <f t="shared" si="157"/>
        <v>2023</v>
      </c>
      <c r="M3363">
        <f t="shared" si="158"/>
        <v>11</v>
      </c>
      <c r="Q3363" t="str">
        <f t="shared" si="156"/>
        <v>Low Loss</v>
      </c>
    </row>
    <row r="3364" spans="1:17">
      <c r="A3364" t="s">
        <v>6018</v>
      </c>
      <c r="B3364" t="s">
        <v>532</v>
      </c>
      <c r="C3364" t="s">
        <v>834</v>
      </c>
      <c r="D3364" t="s">
        <v>288</v>
      </c>
      <c r="E3364" t="s">
        <v>97</v>
      </c>
      <c r="F3364" s="4">
        <v>45688</v>
      </c>
      <c r="G3364" t="s">
        <v>28</v>
      </c>
      <c r="H3364" t="s">
        <v>21</v>
      </c>
      <c r="I3364" t="s">
        <v>39</v>
      </c>
      <c r="J3364">
        <v>290344</v>
      </c>
      <c r="K3364" t="s">
        <v>31</v>
      </c>
      <c r="L3364">
        <f t="shared" si="157"/>
        <v>2025</v>
      </c>
      <c r="M3364">
        <f t="shared" si="158"/>
        <v>1</v>
      </c>
      <c r="Q3364" t="str">
        <f t="shared" si="156"/>
        <v>High Loss</v>
      </c>
    </row>
    <row r="3365" spans="1:17">
      <c r="A3365" t="s">
        <v>6019</v>
      </c>
      <c r="B3365" t="s">
        <v>3196</v>
      </c>
      <c r="C3365" t="s">
        <v>707</v>
      </c>
      <c r="D3365" t="s">
        <v>103</v>
      </c>
      <c r="E3365" t="s">
        <v>88</v>
      </c>
      <c r="F3365" s="4">
        <v>45117</v>
      </c>
      <c r="G3365" t="s">
        <v>83</v>
      </c>
      <c r="H3365" t="s">
        <v>38</v>
      </c>
      <c r="I3365" t="s">
        <v>30</v>
      </c>
      <c r="J3365">
        <v>354588</v>
      </c>
      <c r="K3365" t="s">
        <v>23</v>
      </c>
      <c r="L3365">
        <f t="shared" si="157"/>
        <v>2023</v>
      </c>
      <c r="M3365">
        <f t="shared" si="158"/>
        <v>7</v>
      </c>
      <c r="Q3365" t="str">
        <f t="shared" si="156"/>
        <v>High Loss</v>
      </c>
    </row>
    <row r="3366" spans="1:17">
      <c r="A3366" t="s">
        <v>6020</v>
      </c>
      <c r="B3366" t="s">
        <v>5160</v>
      </c>
      <c r="C3366" t="s">
        <v>150</v>
      </c>
      <c r="D3366" t="s">
        <v>288</v>
      </c>
      <c r="E3366" t="s">
        <v>19</v>
      </c>
      <c r="F3366" s="4">
        <v>45592</v>
      </c>
      <c r="G3366" t="s">
        <v>83</v>
      </c>
      <c r="H3366" t="s">
        <v>21</v>
      </c>
      <c r="I3366" t="s">
        <v>30</v>
      </c>
      <c r="J3366">
        <v>371466</v>
      </c>
      <c r="K3366" t="s">
        <v>31</v>
      </c>
      <c r="L3366">
        <f t="shared" si="157"/>
        <v>2024</v>
      </c>
      <c r="M3366">
        <f t="shared" si="158"/>
        <v>10</v>
      </c>
      <c r="Q3366" t="str">
        <f t="shared" ref="Q3366:Q3429" si="159">IF(J3366&gt;250000,"High Loss","Low Loss")</f>
        <v>High Loss</v>
      </c>
    </row>
    <row r="3367" spans="1:17">
      <c r="A3367" t="s">
        <v>6021</v>
      </c>
      <c r="B3367" t="s">
        <v>6022</v>
      </c>
      <c r="C3367" t="s">
        <v>95</v>
      </c>
      <c r="D3367" t="s">
        <v>214</v>
      </c>
      <c r="E3367" t="s">
        <v>97</v>
      </c>
      <c r="F3367" s="4">
        <v>45100</v>
      </c>
      <c r="G3367" t="s">
        <v>83</v>
      </c>
      <c r="H3367" t="s">
        <v>38</v>
      </c>
      <c r="I3367" t="s">
        <v>74</v>
      </c>
      <c r="J3367">
        <v>181358</v>
      </c>
      <c r="K3367" t="s">
        <v>31</v>
      </c>
      <c r="L3367">
        <f t="shared" si="157"/>
        <v>2023</v>
      </c>
      <c r="M3367">
        <f t="shared" si="158"/>
        <v>6</v>
      </c>
      <c r="Q3367" t="str">
        <f t="shared" si="159"/>
        <v>Low Loss</v>
      </c>
    </row>
    <row r="3368" spans="1:17">
      <c r="A3368" t="s">
        <v>6023</v>
      </c>
      <c r="B3368" t="s">
        <v>6024</v>
      </c>
      <c r="C3368" t="s">
        <v>2425</v>
      </c>
      <c r="D3368" t="s">
        <v>210</v>
      </c>
      <c r="E3368" t="s">
        <v>97</v>
      </c>
      <c r="F3368" s="4">
        <v>44940</v>
      </c>
      <c r="G3368" t="s">
        <v>37</v>
      </c>
      <c r="H3368" t="s">
        <v>21</v>
      </c>
      <c r="I3368" t="s">
        <v>39</v>
      </c>
      <c r="J3368">
        <v>272604</v>
      </c>
      <c r="K3368" t="s">
        <v>23</v>
      </c>
      <c r="L3368">
        <f t="shared" si="157"/>
        <v>2023</v>
      </c>
      <c r="M3368">
        <f t="shared" si="158"/>
        <v>1</v>
      </c>
      <c r="Q3368" t="str">
        <f t="shared" si="159"/>
        <v>High Loss</v>
      </c>
    </row>
    <row r="3369" spans="1:17">
      <c r="A3369" t="s">
        <v>6025</v>
      </c>
      <c r="B3369" t="s">
        <v>6026</v>
      </c>
      <c r="C3369" t="s">
        <v>2319</v>
      </c>
      <c r="D3369" t="s">
        <v>135</v>
      </c>
      <c r="E3369" t="s">
        <v>63</v>
      </c>
      <c r="F3369" s="4">
        <v>45333</v>
      </c>
      <c r="G3369" t="s">
        <v>20</v>
      </c>
      <c r="H3369" t="s">
        <v>21</v>
      </c>
      <c r="I3369" t="s">
        <v>30</v>
      </c>
      <c r="J3369">
        <v>133359</v>
      </c>
      <c r="K3369" t="s">
        <v>31</v>
      </c>
      <c r="L3369">
        <f t="shared" si="157"/>
        <v>2024</v>
      </c>
      <c r="M3369">
        <f t="shared" si="158"/>
        <v>2</v>
      </c>
      <c r="Q3369" t="str">
        <f t="shared" si="159"/>
        <v>Low Loss</v>
      </c>
    </row>
    <row r="3370" spans="1:17">
      <c r="A3370" t="s">
        <v>6027</v>
      </c>
      <c r="B3370" t="s">
        <v>6028</v>
      </c>
      <c r="C3370" t="s">
        <v>405</v>
      </c>
      <c r="D3370" t="s">
        <v>302</v>
      </c>
      <c r="E3370" t="s">
        <v>88</v>
      </c>
      <c r="F3370" s="4">
        <v>45933</v>
      </c>
      <c r="G3370" t="s">
        <v>37</v>
      </c>
      <c r="H3370" t="s">
        <v>38</v>
      </c>
      <c r="I3370" t="s">
        <v>22</v>
      </c>
      <c r="J3370">
        <v>275485</v>
      </c>
      <c r="K3370" t="s">
        <v>31</v>
      </c>
      <c r="L3370">
        <f t="shared" si="157"/>
        <v>2025</v>
      </c>
      <c r="M3370">
        <f t="shared" si="158"/>
        <v>10</v>
      </c>
      <c r="Q3370" t="str">
        <f t="shared" si="159"/>
        <v>High Loss</v>
      </c>
    </row>
    <row r="3371" spans="1:17">
      <c r="A3371" t="s">
        <v>6029</v>
      </c>
      <c r="B3371" t="s">
        <v>669</v>
      </c>
      <c r="C3371" t="s">
        <v>633</v>
      </c>
      <c r="D3371" t="s">
        <v>284</v>
      </c>
      <c r="E3371" t="s">
        <v>58</v>
      </c>
      <c r="F3371" s="4">
        <v>45474</v>
      </c>
      <c r="G3371" t="s">
        <v>28</v>
      </c>
      <c r="H3371" t="s">
        <v>38</v>
      </c>
      <c r="I3371" t="s">
        <v>30</v>
      </c>
      <c r="J3371">
        <v>17248</v>
      </c>
      <c r="K3371" t="s">
        <v>31</v>
      </c>
      <c r="L3371">
        <f t="shared" si="157"/>
        <v>2024</v>
      </c>
      <c r="M3371">
        <f t="shared" si="158"/>
        <v>7</v>
      </c>
      <c r="Q3371" t="str">
        <f t="shared" si="159"/>
        <v>Low Loss</v>
      </c>
    </row>
    <row r="3372" spans="1:17">
      <c r="A3372" t="s">
        <v>6030</v>
      </c>
      <c r="B3372" t="s">
        <v>6031</v>
      </c>
      <c r="C3372" t="s">
        <v>315</v>
      </c>
      <c r="D3372" t="s">
        <v>111</v>
      </c>
      <c r="E3372" t="s">
        <v>88</v>
      </c>
      <c r="F3372" s="4">
        <v>45816</v>
      </c>
      <c r="G3372" t="s">
        <v>20</v>
      </c>
      <c r="H3372" t="s">
        <v>29</v>
      </c>
      <c r="I3372" t="s">
        <v>30</v>
      </c>
      <c r="J3372">
        <v>183151</v>
      </c>
      <c r="K3372" t="s">
        <v>31</v>
      </c>
      <c r="L3372">
        <f t="shared" si="157"/>
        <v>2025</v>
      </c>
      <c r="M3372">
        <f t="shared" si="158"/>
        <v>6</v>
      </c>
      <c r="Q3372" t="str">
        <f t="shared" si="159"/>
        <v>Low Loss</v>
      </c>
    </row>
    <row r="3373" spans="1:17">
      <c r="A3373" t="s">
        <v>6032</v>
      </c>
      <c r="B3373" t="s">
        <v>6033</v>
      </c>
      <c r="C3373" t="s">
        <v>704</v>
      </c>
      <c r="D3373" t="s">
        <v>292</v>
      </c>
      <c r="E3373" t="s">
        <v>19</v>
      </c>
      <c r="F3373" s="4">
        <v>45124</v>
      </c>
      <c r="G3373" t="s">
        <v>83</v>
      </c>
      <c r="H3373" t="s">
        <v>29</v>
      </c>
      <c r="I3373" t="s">
        <v>30</v>
      </c>
      <c r="J3373">
        <v>315697</v>
      </c>
      <c r="K3373" t="s">
        <v>23</v>
      </c>
      <c r="L3373">
        <f t="shared" si="157"/>
        <v>2023</v>
      </c>
      <c r="M3373">
        <f t="shared" si="158"/>
        <v>7</v>
      </c>
      <c r="Q3373" t="str">
        <f t="shared" si="159"/>
        <v>High Loss</v>
      </c>
    </row>
    <row r="3374" spans="1:17">
      <c r="A3374" t="s">
        <v>6034</v>
      </c>
      <c r="B3374" t="s">
        <v>6035</v>
      </c>
      <c r="C3374" t="s">
        <v>441</v>
      </c>
      <c r="D3374" t="s">
        <v>255</v>
      </c>
      <c r="E3374" t="s">
        <v>68</v>
      </c>
      <c r="F3374" s="4">
        <v>45946</v>
      </c>
      <c r="G3374" t="s">
        <v>37</v>
      </c>
      <c r="H3374" t="s">
        <v>21</v>
      </c>
      <c r="I3374" t="s">
        <v>30</v>
      </c>
      <c r="J3374">
        <v>475566</v>
      </c>
      <c r="K3374" t="s">
        <v>31</v>
      </c>
      <c r="L3374">
        <f t="shared" si="157"/>
        <v>2025</v>
      </c>
      <c r="M3374">
        <f t="shared" si="158"/>
        <v>10</v>
      </c>
      <c r="Q3374" t="str">
        <f t="shared" si="159"/>
        <v>High Loss</v>
      </c>
    </row>
    <row r="3375" spans="1:17">
      <c r="A3375" t="s">
        <v>6036</v>
      </c>
      <c r="B3375" t="s">
        <v>1920</v>
      </c>
      <c r="C3375" t="s">
        <v>1424</v>
      </c>
      <c r="D3375" t="s">
        <v>347</v>
      </c>
      <c r="E3375" t="s">
        <v>88</v>
      </c>
      <c r="F3375" s="4">
        <v>45150</v>
      </c>
      <c r="G3375" t="s">
        <v>83</v>
      </c>
      <c r="H3375" t="s">
        <v>29</v>
      </c>
      <c r="I3375" t="s">
        <v>30</v>
      </c>
      <c r="J3375">
        <v>442764</v>
      </c>
      <c r="K3375" t="s">
        <v>23</v>
      </c>
      <c r="L3375">
        <f t="shared" si="157"/>
        <v>2023</v>
      </c>
      <c r="M3375">
        <f t="shared" si="158"/>
        <v>8</v>
      </c>
      <c r="Q3375" t="str">
        <f t="shared" si="159"/>
        <v>High Loss</v>
      </c>
    </row>
    <row r="3376" spans="1:17">
      <c r="A3376" t="s">
        <v>6037</v>
      </c>
      <c r="B3376" t="s">
        <v>4677</v>
      </c>
      <c r="C3376" t="s">
        <v>61</v>
      </c>
      <c r="D3376" t="s">
        <v>434</v>
      </c>
      <c r="E3376" t="s">
        <v>88</v>
      </c>
      <c r="F3376" s="4">
        <v>45152</v>
      </c>
      <c r="G3376" t="s">
        <v>37</v>
      </c>
      <c r="H3376" t="s">
        <v>21</v>
      </c>
      <c r="I3376" t="s">
        <v>30</v>
      </c>
      <c r="J3376">
        <v>261697</v>
      </c>
      <c r="K3376" t="s">
        <v>23</v>
      </c>
      <c r="L3376">
        <f t="shared" si="157"/>
        <v>2023</v>
      </c>
      <c r="M3376">
        <f t="shared" si="158"/>
        <v>8</v>
      </c>
      <c r="Q3376" t="str">
        <f t="shared" si="159"/>
        <v>High Loss</v>
      </c>
    </row>
    <row r="3377" spans="1:17">
      <c r="A3377" t="s">
        <v>6038</v>
      </c>
      <c r="B3377" t="s">
        <v>6039</v>
      </c>
      <c r="C3377" t="s">
        <v>3063</v>
      </c>
      <c r="D3377" t="s">
        <v>236</v>
      </c>
      <c r="E3377" t="s">
        <v>19</v>
      </c>
      <c r="F3377" s="4">
        <v>45959</v>
      </c>
      <c r="G3377" t="s">
        <v>20</v>
      </c>
      <c r="H3377" t="s">
        <v>29</v>
      </c>
      <c r="I3377" t="s">
        <v>30</v>
      </c>
      <c r="J3377">
        <v>79931</v>
      </c>
      <c r="K3377" t="s">
        <v>31</v>
      </c>
      <c r="L3377">
        <f t="shared" si="157"/>
        <v>2025</v>
      </c>
      <c r="M3377">
        <f t="shared" si="158"/>
        <v>10</v>
      </c>
      <c r="Q3377" t="str">
        <f t="shared" si="159"/>
        <v>Low Loss</v>
      </c>
    </row>
    <row r="3378" spans="1:17">
      <c r="A3378" t="s">
        <v>6040</v>
      </c>
      <c r="B3378" t="s">
        <v>3151</v>
      </c>
      <c r="C3378" t="s">
        <v>949</v>
      </c>
      <c r="D3378" t="s">
        <v>131</v>
      </c>
      <c r="E3378" t="s">
        <v>36</v>
      </c>
      <c r="F3378" s="4">
        <v>45846</v>
      </c>
      <c r="G3378" t="s">
        <v>83</v>
      </c>
      <c r="H3378" t="s">
        <v>38</v>
      </c>
      <c r="I3378" t="s">
        <v>39</v>
      </c>
      <c r="J3378">
        <v>434059</v>
      </c>
      <c r="K3378" t="s">
        <v>23</v>
      </c>
      <c r="L3378">
        <f t="shared" si="157"/>
        <v>2025</v>
      </c>
      <c r="M3378">
        <f t="shared" si="158"/>
        <v>7</v>
      </c>
      <c r="Q3378" t="str">
        <f t="shared" si="159"/>
        <v>High Loss</v>
      </c>
    </row>
    <row r="3379" spans="1:17">
      <c r="A3379" t="s">
        <v>6041</v>
      </c>
      <c r="B3379" t="s">
        <v>5664</v>
      </c>
      <c r="C3379" t="s">
        <v>580</v>
      </c>
      <c r="D3379" t="s">
        <v>181</v>
      </c>
      <c r="E3379" t="s">
        <v>68</v>
      </c>
      <c r="F3379" s="4">
        <v>45799</v>
      </c>
      <c r="G3379" t="s">
        <v>20</v>
      </c>
      <c r="H3379" t="s">
        <v>21</v>
      </c>
      <c r="I3379" t="s">
        <v>30</v>
      </c>
      <c r="J3379">
        <v>73173</v>
      </c>
      <c r="K3379" t="s">
        <v>31</v>
      </c>
      <c r="L3379">
        <f t="shared" si="157"/>
        <v>2025</v>
      </c>
      <c r="M3379">
        <f t="shared" si="158"/>
        <v>5</v>
      </c>
      <c r="Q3379" t="str">
        <f t="shared" si="159"/>
        <v>Low Loss</v>
      </c>
    </row>
    <row r="3380" spans="1:17">
      <c r="A3380" t="s">
        <v>6042</v>
      </c>
      <c r="B3380" t="s">
        <v>2223</v>
      </c>
      <c r="C3380" t="s">
        <v>1515</v>
      </c>
      <c r="D3380" t="s">
        <v>147</v>
      </c>
      <c r="E3380" t="s">
        <v>88</v>
      </c>
      <c r="F3380" s="4">
        <v>46002</v>
      </c>
      <c r="G3380" t="s">
        <v>37</v>
      </c>
      <c r="H3380" t="s">
        <v>21</v>
      </c>
      <c r="I3380" t="s">
        <v>39</v>
      </c>
      <c r="J3380">
        <v>250758</v>
      </c>
      <c r="K3380" t="s">
        <v>23</v>
      </c>
      <c r="L3380">
        <f t="shared" si="157"/>
        <v>2025</v>
      </c>
      <c r="M3380">
        <f t="shared" si="158"/>
        <v>12</v>
      </c>
      <c r="Q3380" t="str">
        <f t="shared" si="159"/>
        <v>High Loss</v>
      </c>
    </row>
    <row r="3381" spans="1:17">
      <c r="A3381" t="s">
        <v>6043</v>
      </c>
      <c r="B3381" t="s">
        <v>6044</v>
      </c>
      <c r="C3381" t="s">
        <v>977</v>
      </c>
      <c r="D3381" t="s">
        <v>35</v>
      </c>
      <c r="E3381" t="s">
        <v>36</v>
      </c>
      <c r="F3381" s="4">
        <v>45499</v>
      </c>
      <c r="G3381" t="s">
        <v>83</v>
      </c>
      <c r="H3381" t="s">
        <v>38</v>
      </c>
      <c r="I3381" t="s">
        <v>39</v>
      </c>
      <c r="J3381">
        <v>42633</v>
      </c>
      <c r="K3381" t="s">
        <v>31</v>
      </c>
      <c r="L3381">
        <f t="shared" si="157"/>
        <v>2024</v>
      </c>
      <c r="M3381">
        <f t="shared" si="158"/>
        <v>7</v>
      </c>
      <c r="Q3381" t="str">
        <f t="shared" si="159"/>
        <v>Low Loss</v>
      </c>
    </row>
    <row r="3382" spans="1:17">
      <c r="A3382" t="s">
        <v>6045</v>
      </c>
      <c r="B3382" t="s">
        <v>6046</v>
      </c>
      <c r="C3382" t="s">
        <v>566</v>
      </c>
      <c r="D3382" t="s">
        <v>57</v>
      </c>
      <c r="E3382" t="s">
        <v>88</v>
      </c>
      <c r="F3382" s="4">
        <v>45017</v>
      </c>
      <c r="G3382" t="s">
        <v>37</v>
      </c>
      <c r="H3382" t="s">
        <v>29</v>
      </c>
      <c r="I3382" t="s">
        <v>30</v>
      </c>
      <c r="J3382">
        <v>426389</v>
      </c>
      <c r="K3382" t="s">
        <v>31</v>
      </c>
      <c r="L3382">
        <f t="shared" si="157"/>
        <v>2023</v>
      </c>
      <c r="M3382">
        <f t="shared" si="158"/>
        <v>4</v>
      </c>
      <c r="Q3382" t="str">
        <f t="shared" si="159"/>
        <v>High Loss</v>
      </c>
    </row>
    <row r="3383" spans="1:17">
      <c r="A3383" t="s">
        <v>6047</v>
      </c>
      <c r="B3383" t="s">
        <v>2207</v>
      </c>
      <c r="C3383" t="s">
        <v>372</v>
      </c>
      <c r="D3383" t="s">
        <v>147</v>
      </c>
      <c r="E3383" t="s">
        <v>88</v>
      </c>
      <c r="F3383" s="4">
        <v>45663</v>
      </c>
      <c r="G3383" t="s">
        <v>28</v>
      </c>
      <c r="H3383" t="s">
        <v>38</v>
      </c>
      <c r="I3383" t="s">
        <v>30</v>
      </c>
      <c r="J3383">
        <v>2501</v>
      </c>
      <c r="K3383" t="s">
        <v>31</v>
      </c>
      <c r="L3383">
        <f t="shared" si="157"/>
        <v>2025</v>
      </c>
      <c r="M3383">
        <f t="shared" si="158"/>
        <v>1</v>
      </c>
      <c r="Q3383" t="str">
        <f t="shared" si="159"/>
        <v>Low Loss</v>
      </c>
    </row>
    <row r="3384" spans="1:17">
      <c r="A3384" t="s">
        <v>6048</v>
      </c>
      <c r="B3384" t="s">
        <v>6049</v>
      </c>
      <c r="C3384" t="s">
        <v>419</v>
      </c>
      <c r="D3384" t="s">
        <v>167</v>
      </c>
      <c r="E3384" t="s">
        <v>19</v>
      </c>
      <c r="F3384" s="4">
        <v>45285</v>
      </c>
      <c r="G3384" t="s">
        <v>83</v>
      </c>
      <c r="H3384" t="s">
        <v>21</v>
      </c>
      <c r="I3384" t="s">
        <v>30</v>
      </c>
      <c r="J3384">
        <v>63565</v>
      </c>
      <c r="K3384" t="s">
        <v>31</v>
      </c>
      <c r="L3384">
        <f t="shared" si="157"/>
        <v>2023</v>
      </c>
      <c r="M3384">
        <f t="shared" si="158"/>
        <v>12</v>
      </c>
      <c r="Q3384" t="str">
        <f t="shared" si="159"/>
        <v>Low Loss</v>
      </c>
    </row>
    <row r="3385" spans="1:17">
      <c r="A3385" t="s">
        <v>6050</v>
      </c>
      <c r="B3385" t="s">
        <v>3875</v>
      </c>
      <c r="C3385" t="s">
        <v>768</v>
      </c>
      <c r="D3385" t="s">
        <v>87</v>
      </c>
      <c r="E3385" t="s">
        <v>88</v>
      </c>
      <c r="F3385" s="4">
        <v>45483</v>
      </c>
      <c r="G3385" t="s">
        <v>28</v>
      </c>
      <c r="H3385" t="s">
        <v>21</v>
      </c>
      <c r="I3385" t="s">
        <v>74</v>
      </c>
      <c r="J3385">
        <v>310104</v>
      </c>
      <c r="K3385" t="s">
        <v>23</v>
      </c>
      <c r="L3385">
        <f t="shared" si="157"/>
        <v>2024</v>
      </c>
      <c r="M3385">
        <f t="shared" si="158"/>
        <v>7</v>
      </c>
      <c r="Q3385" t="str">
        <f t="shared" si="159"/>
        <v>High Loss</v>
      </c>
    </row>
    <row r="3386" spans="1:17">
      <c r="A3386" t="s">
        <v>6051</v>
      </c>
      <c r="B3386" t="s">
        <v>3641</v>
      </c>
      <c r="C3386" t="s">
        <v>1027</v>
      </c>
      <c r="D3386" t="s">
        <v>155</v>
      </c>
      <c r="E3386" t="s">
        <v>19</v>
      </c>
      <c r="F3386" s="4">
        <v>45791</v>
      </c>
      <c r="G3386" t="s">
        <v>83</v>
      </c>
      <c r="H3386" t="s">
        <v>29</v>
      </c>
      <c r="I3386" t="s">
        <v>30</v>
      </c>
      <c r="J3386">
        <v>224128</v>
      </c>
      <c r="K3386" t="s">
        <v>31</v>
      </c>
      <c r="L3386">
        <f t="shared" si="157"/>
        <v>2025</v>
      </c>
      <c r="M3386">
        <f t="shared" si="158"/>
        <v>5</v>
      </c>
      <c r="Q3386" t="str">
        <f t="shared" si="159"/>
        <v>Low Loss</v>
      </c>
    </row>
    <row r="3387" spans="1:17">
      <c r="A3387" t="s">
        <v>6052</v>
      </c>
      <c r="B3387" t="s">
        <v>1519</v>
      </c>
      <c r="C3387" t="s">
        <v>942</v>
      </c>
      <c r="D3387" t="s">
        <v>662</v>
      </c>
      <c r="E3387" t="s">
        <v>36</v>
      </c>
      <c r="F3387" s="4">
        <v>45491</v>
      </c>
      <c r="G3387" t="s">
        <v>83</v>
      </c>
      <c r="H3387" t="s">
        <v>21</v>
      </c>
      <c r="I3387" t="s">
        <v>30</v>
      </c>
      <c r="J3387">
        <v>250622</v>
      </c>
      <c r="K3387" t="s">
        <v>23</v>
      </c>
      <c r="L3387">
        <f t="shared" si="157"/>
        <v>2024</v>
      </c>
      <c r="M3387">
        <f t="shared" si="158"/>
        <v>7</v>
      </c>
      <c r="Q3387" t="str">
        <f t="shared" si="159"/>
        <v>High Loss</v>
      </c>
    </row>
    <row r="3388" spans="1:17">
      <c r="A3388" t="s">
        <v>6053</v>
      </c>
      <c r="B3388" t="s">
        <v>709</v>
      </c>
      <c r="C3388" t="s">
        <v>408</v>
      </c>
      <c r="D3388" t="s">
        <v>347</v>
      </c>
      <c r="E3388" t="s">
        <v>68</v>
      </c>
      <c r="F3388" s="4">
        <v>45913</v>
      </c>
      <c r="G3388" t="s">
        <v>83</v>
      </c>
      <c r="H3388" t="s">
        <v>38</v>
      </c>
      <c r="I3388" t="s">
        <v>30</v>
      </c>
      <c r="J3388">
        <v>154887</v>
      </c>
      <c r="K3388" t="s">
        <v>31</v>
      </c>
      <c r="L3388">
        <f t="shared" si="157"/>
        <v>2025</v>
      </c>
      <c r="M3388">
        <f t="shared" si="158"/>
        <v>9</v>
      </c>
      <c r="Q3388" t="str">
        <f t="shared" si="159"/>
        <v>Low Loss</v>
      </c>
    </row>
    <row r="3389" spans="1:17">
      <c r="A3389" t="s">
        <v>6054</v>
      </c>
      <c r="B3389" t="s">
        <v>5568</v>
      </c>
      <c r="C3389" t="s">
        <v>682</v>
      </c>
      <c r="D3389" t="s">
        <v>48</v>
      </c>
      <c r="E3389" t="s">
        <v>63</v>
      </c>
      <c r="F3389" s="4">
        <v>44936</v>
      </c>
      <c r="G3389" t="s">
        <v>20</v>
      </c>
      <c r="H3389" t="s">
        <v>21</v>
      </c>
      <c r="I3389" t="s">
        <v>30</v>
      </c>
      <c r="J3389">
        <v>469884</v>
      </c>
      <c r="K3389" t="s">
        <v>31</v>
      </c>
      <c r="L3389">
        <f t="shared" si="157"/>
        <v>2023</v>
      </c>
      <c r="M3389">
        <f t="shared" si="158"/>
        <v>1</v>
      </c>
      <c r="Q3389" t="str">
        <f t="shared" si="159"/>
        <v>High Loss</v>
      </c>
    </row>
    <row r="3390" spans="1:17">
      <c r="A3390" t="s">
        <v>6055</v>
      </c>
      <c r="B3390" t="s">
        <v>6056</v>
      </c>
      <c r="C3390" t="s">
        <v>2120</v>
      </c>
      <c r="D3390" t="s">
        <v>82</v>
      </c>
      <c r="E3390" t="s">
        <v>36</v>
      </c>
      <c r="F3390" s="4">
        <v>45698</v>
      </c>
      <c r="G3390" t="s">
        <v>28</v>
      </c>
      <c r="H3390" t="s">
        <v>21</v>
      </c>
      <c r="I3390" t="s">
        <v>39</v>
      </c>
      <c r="J3390">
        <v>433876</v>
      </c>
      <c r="K3390" t="s">
        <v>31</v>
      </c>
      <c r="L3390">
        <f t="shared" si="157"/>
        <v>2025</v>
      </c>
      <c r="M3390">
        <f t="shared" si="158"/>
        <v>2</v>
      </c>
      <c r="Q3390" t="str">
        <f t="shared" si="159"/>
        <v>High Loss</v>
      </c>
    </row>
    <row r="3391" spans="1:17">
      <c r="A3391" t="s">
        <v>6057</v>
      </c>
      <c r="B3391" t="s">
        <v>6058</v>
      </c>
      <c r="C3391" t="s">
        <v>942</v>
      </c>
      <c r="D3391" t="s">
        <v>27</v>
      </c>
      <c r="E3391" t="s">
        <v>97</v>
      </c>
      <c r="F3391" s="4">
        <v>45721</v>
      </c>
      <c r="G3391" t="s">
        <v>28</v>
      </c>
      <c r="H3391" t="s">
        <v>21</v>
      </c>
      <c r="I3391" t="s">
        <v>30</v>
      </c>
      <c r="J3391">
        <v>492343</v>
      </c>
      <c r="K3391" t="s">
        <v>31</v>
      </c>
      <c r="L3391">
        <f t="shared" si="157"/>
        <v>2025</v>
      </c>
      <c r="M3391">
        <f t="shared" si="158"/>
        <v>3</v>
      </c>
      <c r="Q3391" t="str">
        <f t="shared" si="159"/>
        <v>High Loss</v>
      </c>
    </row>
    <row r="3392" spans="1:17">
      <c r="A3392" t="s">
        <v>6059</v>
      </c>
      <c r="B3392" t="s">
        <v>2122</v>
      </c>
      <c r="C3392" t="s">
        <v>1328</v>
      </c>
      <c r="D3392" t="s">
        <v>78</v>
      </c>
      <c r="E3392" t="s">
        <v>36</v>
      </c>
      <c r="F3392" s="4">
        <v>45321</v>
      </c>
      <c r="G3392" t="s">
        <v>83</v>
      </c>
      <c r="H3392" t="s">
        <v>21</v>
      </c>
      <c r="I3392" t="s">
        <v>39</v>
      </c>
      <c r="J3392">
        <v>400664</v>
      </c>
      <c r="K3392" t="s">
        <v>31</v>
      </c>
      <c r="L3392">
        <f t="shared" si="157"/>
        <v>2024</v>
      </c>
      <c r="M3392">
        <f t="shared" si="158"/>
        <v>1</v>
      </c>
      <c r="Q3392" t="str">
        <f t="shared" si="159"/>
        <v>High Loss</v>
      </c>
    </row>
    <row r="3393" spans="1:17">
      <c r="A3393" t="s">
        <v>6060</v>
      </c>
      <c r="B3393" t="s">
        <v>6061</v>
      </c>
      <c r="C3393" t="s">
        <v>123</v>
      </c>
      <c r="D3393" t="s">
        <v>434</v>
      </c>
      <c r="E3393" t="s">
        <v>68</v>
      </c>
      <c r="F3393" s="4">
        <v>45462</v>
      </c>
      <c r="G3393" t="s">
        <v>28</v>
      </c>
      <c r="H3393" t="s">
        <v>38</v>
      </c>
      <c r="I3393" t="s">
        <v>39</v>
      </c>
      <c r="J3393">
        <v>129014</v>
      </c>
      <c r="K3393" t="s">
        <v>31</v>
      </c>
      <c r="L3393">
        <f t="shared" si="157"/>
        <v>2024</v>
      </c>
      <c r="M3393">
        <f t="shared" si="158"/>
        <v>6</v>
      </c>
      <c r="Q3393" t="str">
        <f t="shared" si="159"/>
        <v>Low Loss</v>
      </c>
    </row>
    <row r="3394" spans="1:17">
      <c r="A3394" t="s">
        <v>6062</v>
      </c>
      <c r="B3394" t="s">
        <v>5920</v>
      </c>
      <c r="C3394" t="s">
        <v>661</v>
      </c>
      <c r="D3394" t="s">
        <v>369</v>
      </c>
      <c r="E3394" t="s">
        <v>36</v>
      </c>
      <c r="F3394" s="4">
        <v>45792</v>
      </c>
      <c r="G3394" t="s">
        <v>20</v>
      </c>
      <c r="H3394" t="s">
        <v>21</v>
      </c>
      <c r="I3394" t="s">
        <v>39</v>
      </c>
      <c r="J3394">
        <v>195286</v>
      </c>
      <c r="K3394" t="s">
        <v>31</v>
      </c>
      <c r="L3394">
        <f t="shared" si="157"/>
        <v>2025</v>
      </c>
      <c r="M3394">
        <f t="shared" si="158"/>
        <v>5</v>
      </c>
      <c r="Q3394" t="str">
        <f t="shared" si="159"/>
        <v>Low Loss</v>
      </c>
    </row>
    <row r="3395" spans="1:17">
      <c r="A3395" t="s">
        <v>6063</v>
      </c>
      <c r="B3395" t="s">
        <v>6064</v>
      </c>
      <c r="C3395" t="s">
        <v>488</v>
      </c>
      <c r="D3395" t="s">
        <v>382</v>
      </c>
      <c r="E3395" t="s">
        <v>68</v>
      </c>
      <c r="F3395" s="4">
        <v>45031</v>
      </c>
      <c r="G3395" t="s">
        <v>37</v>
      </c>
      <c r="H3395" t="s">
        <v>21</v>
      </c>
      <c r="I3395" t="s">
        <v>22</v>
      </c>
      <c r="J3395">
        <v>193730</v>
      </c>
      <c r="K3395" t="s">
        <v>23</v>
      </c>
      <c r="L3395">
        <f t="shared" ref="L3395:L3458" si="160">YEAR(F3395)</f>
        <v>2023</v>
      </c>
      <c r="M3395">
        <f t="shared" ref="M3395:M3458" si="161">MONTH(F3395)</f>
        <v>4</v>
      </c>
      <c r="Q3395" t="str">
        <f t="shared" si="159"/>
        <v>Low Loss</v>
      </c>
    </row>
    <row r="3396" spans="1:17">
      <c r="A3396" t="s">
        <v>6065</v>
      </c>
      <c r="B3396" t="s">
        <v>6066</v>
      </c>
      <c r="C3396" t="s">
        <v>661</v>
      </c>
      <c r="D3396" t="s">
        <v>423</v>
      </c>
      <c r="E3396" t="s">
        <v>63</v>
      </c>
      <c r="F3396" s="4">
        <v>45859</v>
      </c>
      <c r="G3396" t="s">
        <v>37</v>
      </c>
      <c r="H3396" t="s">
        <v>38</v>
      </c>
      <c r="I3396" t="s">
        <v>39</v>
      </c>
      <c r="J3396">
        <v>110516</v>
      </c>
      <c r="K3396" t="s">
        <v>31</v>
      </c>
      <c r="L3396">
        <f t="shared" si="160"/>
        <v>2025</v>
      </c>
      <c r="M3396">
        <f t="shared" si="161"/>
        <v>7</v>
      </c>
      <c r="Q3396" t="str">
        <f t="shared" si="159"/>
        <v>Low Loss</v>
      </c>
    </row>
    <row r="3397" spans="1:17">
      <c r="A3397" t="s">
        <v>6067</v>
      </c>
      <c r="B3397" t="s">
        <v>3261</v>
      </c>
      <c r="C3397" t="s">
        <v>1836</v>
      </c>
      <c r="D3397" t="s">
        <v>189</v>
      </c>
      <c r="E3397" t="s">
        <v>58</v>
      </c>
      <c r="F3397" s="4">
        <v>45063</v>
      </c>
      <c r="G3397" t="s">
        <v>20</v>
      </c>
      <c r="H3397" t="s">
        <v>29</v>
      </c>
      <c r="I3397" t="s">
        <v>30</v>
      </c>
      <c r="J3397">
        <v>438506</v>
      </c>
      <c r="K3397" t="s">
        <v>23</v>
      </c>
      <c r="L3397">
        <f t="shared" si="160"/>
        <v>2023</v>
      </c>
      <c r="M3397">
        <f t="shared" si="161"/>
        <v>5</v>
      </c>
      <c r="Q3397" t="str">
        <f t="shared" si="159"/>
        <v>High Loss</v>
      </c>
    </row>
    <row r="3398" spans="1:17">
      <c r="A3398" t="s">
        <v>6068</v>
      </c>
      <c r="B3398" t="s">
        <v>6069</v>
      </c>
      <c r="C3398" t="s">
        <v>305</v>
      </c>
      <c r="D3398" t="s">
        <v>96</v>
      </c>
      <c r="E3398" t="s">
        <v>97</v>
      </c>
      <c r="F3398" s="4">
        <v>45795</v>
      </c>
      <c r="G3398" t="s">
        <v>83</v>
      </c>
      <c r="H3398" t="s">
        <v>29</v>
      </c>
      <c r="I3398" t="s">
        <v>74</v>
      </c>
      <c r="J3398">
        <v>337810</v>
      </c>
      <c r="K3398" t="s">
        <v>31</v>
      </c>
      <c r="L3398">
        <f t="shared" si="160"/>
        <v>2025</v>
      </c>
      <c r="M3398">
        <f t="shared" si="161"/>
        <v>5</v>
      </c>
      <c r="Q3398" t="str">
        <f t="shared" si="159"/>
        <v>High Loss</v>
      </c>
    </row>
    <row r="3399" spans="1:17">
      <c r="A3399" t="s">
        <v>6070</v>
      </c>
      <c r="B3399" t="s">
        <v>6071</v>
      </c>
      <c r="C3399" t="s">
        <v>360</v>
      </c>
      <c r="D3399" t="s">
        <v>236</v>
      </c>
      <c r="E3399" t="s">
        <v>68</v>
      </c>
      <c r="F3399" s="4">
        <v>46014</v>
      </c>
      <c r="G3399" t="s">
        <v>20</v>
      </c>
      <c r="H3399" t="s">
        <v>21</v>
      </c>
      <c r="I3399" t="s">
        <v>74</v>
      </c>
      <c r="J3399">
        <v>460692</v>
      </c>
      <c r="K3399" t="s">
        <v>31</v>
      </c>
      <c r="L3399">
        <f t="shared" si="160"/>
        <v>2025</v>
      </c>
      <c r="M3399">
        <f t="shared" si="161"/>
        <v>12</v>
      </c>
      <c r="Q3399" t="str">
        <f t="shared" si="159"/>
        <v>High Loss</v>
      </c>
    </row>
    <row r="3400" spans="1:17">
      <c r="A3400" t="s">
        <v>6072</v>
      </c>
      <c r="B3400" t="s">
        <v>3368</v>
      </c>
      <c r="C3400" t="s">
        <v>648</v>
      </c>
      <c r="D3400" t="s">
        <v>185</v>
      </c>
      <c r="E3400" t="s">
        <v>68</v>
      </c>
      <c r="F3400" s="4">
        <v>45729</v>
      </c>
      <c r="G3400" t="s">
        <v>37</v>
      </c>
      <c r="H3400" t="s">
        <v>38</v>
      </c>
      <c r="I3400" t="s">
        <v>30</v>
      </c>
      <c r="J3400">
        <v>97446</v>
      </c>
      <c r="K3400" t="s">
        <v>31</v>
      </c>
      <c r="L3400">
        <f t="shared" si="160"/>
        <v>2025</v>
      </c>
      <c r="M3400">
        <f t="shared" si="161"/>
        <v>3</v>
      </c>
      <c r="Q3400" t="str">
        <f t="shared" si="159"/>
        <v>Low Loss</v>
      </c>
    </row>
    <row r="3401" spans="1:17">
      <c r="A3401" t="s">
        <v>6073</v>
      </c>
      <c r="B3401" t="s">
        <v>6074</v>
      </c>
      <c r="C3401" t="s">
        <v>81</v>
      </c>
      <c r="D3401" t="s">
        <v>236</v>
      </c>
      <c r="E3401" t="s">
        <v>36</v>
      </c>
      <c r="F3401" s="4">
        <v>45195</v>
      </c>
      <c r="G3401" t="s">
        <v>37</v>
      </c>
      <c r="H3401" t="s">
        <v>21</v>
      </c>
      <c r="I3401" t="s">
        <v>74</v>
      </c>
      <c r="J3401">
        <v>212785</v>
      </c>
      <c r="K3401" t="s">
        <v>31</v>
      </c>
      <c r="L3401">
        <f t="shared" si="160"/>
        <v>2023</v>
      </c>
      <c r="M3401">
        <f t="shared" si="161"/>
        <v>9</v>
      </c>
      <c r="Q3401" t="str">
        <f t="shared" si="159"/>
        <v>Low Loss</v>
      </c>
    </row>
    <row r="3402" spans="1:17">
      <c r="A3402" t="s">
        <v>6075</v>
      </c>
      <c r="B3402" t="s">
        <v>4168</v>
      </c>
      <c r="C3402" t="s">
        <v>158</v>
      </c>
      <c r="D3402" t="s">
        <v>214</v>
      </c>
      <c r="E3402" t="s">
        <v>36</v>
      </c>
      <c r="F3402" s="4">
        <v>46005</v>
      </c>
      <c r="G3402" t="s">
        <v>83</v>
      </c>
      <c r="H3402" t="s">
        <v>21</v>
      </c>
      <c r="I3402" t="s">
        <v>30</v>
      </c>
      <c r="J3402">
        <v>62305</v>
      </c>
      <c r="K3402" t="s">
        <v>31</v>
      </c>
      <c r="L3402">
        <f t="shared" si="160"/>
        <v>2025</v>
      </c>
      <c r="M3402">
        <f t="shared" si="161"/>
        <v>12</v>
      </c>
      <c r="Q3402" t="str">
        <f t="shared" si="159"/>
        <v>Low Loss</v>
      </c>
    </row>
    <row r="3403" spans="1:17">
      <c r="A3403" t="s">
        <v>6076</v>
      </c>
      <c r="B3403" t="s">
        <v>907</v>
      </c>
      <c r="C3403" t="s">
        <v>2319</v>
      </c>
      <c r="D3403" t="s">
        <v>423</v>
      </c>
      <c r="E3403" t="s">
        <v>88</v>
      </c>
      <c r="F3403" s="4">
        <v>45187</v>
      </c>
      <c r="G3403" t="s">
        <v>28</v>
      </c>
      <c r="H3403" t="s">
        <v>38</v>
      </c>
      <c r="I3403" t="s">
        <v>30</v>
      </c>
      <c r="J3403">
        <v>451860</v>
      </c>
      <c r="K3403" t="s">
        <v>31</v>
      </c>
      <c r="L3403">
        <f t="shared" si="160"/>
        <v>2023</v>
      </c>
      <c r="M3403">
        <f t="shared" si="161"/>
        <v>9</v>
      </c>
      <c r="Q3403" t="str">
        <f t="shared" si="159"/>
        <v>High Loss</v>
      </c>
    </row>
    <row r="3404" spans="1:17">
      <c r="A3404" t="s">
        <v>6077</v>
      </c>
      <c r="B3404" t="s">
        <v>6078</v>
      </c>
      <c r="C3404" t="s">
        <v>1515</v>
      </c>
      <c r="D3404" t="s">
        <v>87</v>
      </c>
      <c r="E3404" t="s">
        <v>19</v>
      </c>
      <c r="F3404" s="4">
        <v>45374</v>
      </c>
      <c r="G3404" t="s">
        <v>37</v>
      </c>
      <c r="H3404" t="s">
        <v>21</v>
      </c>
      <c r="I3404" t="s">
        <v>74</v>
      </c>
      <c r="J3404">
        <v>171638</v>
      </c>
      <c r="K3404" t="s">
        <v>31</v>
      </c>
      <c r="L3404">
        <f t="shared" si="160"/>
        <v>2024</v>
      </c>
      <c r="M3404">
        <f t="shared" si="161"/>
        <v>3</v>
      </c>
      <c r="Q3404" t="str">
        <f t="shared" si="159"/>
        <v>Low Loss</v>
      </c>
    </row>
    <row r="3405" spans="1:17">
      <c r="A3405" t="s">
        <v>6079</v>
      </c>
      <c r="B3405" t="s">
        <v>2025</v>
      </c>
      <c r="C3405" t="s">
        <v>180</v>
      </c>
      <c r="D3405" t="s">
        <v>530</v>
      </c>
      <c r="E3405" t="s">
        <v>97</v>
      </c>
      <c r="F3405" s="4">
        <v>45508</v>
      </c>
      <c r="G3405" t="s">
        <v>37</v>
      </c>
      <c r="H3405" t="s">
        <v>29</v>
      </c>
      <c r="I3405" t="s">
        <v>74</v>
      </c>
      <c r="J3405">
        <v>212547</v>
      </c>
      <c r="K3405" t="s">
        <v>23</v>
      </c>
      <c r="L3405">
        <f t="shared" si="160"/>
        <v>2024</v>
      </c>
      <c r="M3405">
        <f t="shared" si="161"/>
        <v>8</v>
      </c>
      <c r="Q3405" t="str">
        <f t="shared" si="159"/>
        <v>Low Loss</v>
      </c>
    </row>
    <row r="3406" spans="1:17">
      <c r="A3406" t="s">
        <v>6080</v>
      </c>
      <c r="B3406" t="s">
        <v>854</v>
      </c>
      <c r="C3406" t="s">
        <v>1908</v>
      </c>
      <c r="D3406" t="s">
        <v>280</v>
      </c>
      <c r="E3406" t="s">
        <v>68</v>
      </c>
      <c r="F3406" s="4">
        <v>45728</v>
      </c>
      <c r="G3406" t="s">
        <v>28</v>
      </c>
      <c r="H3406" t="s">
        <v>29</v>
      </c>
      <c r="I3406" t="s">
        <v>39</v>
      </c>
      <c r="J3406">
        <v>150788</v>
      </c>
      <c r="K3406" t="s">
        <v>31</v>
      </c>
      <c r="L3406">
        <f t="shared" si="160"/>
        <v>2025</v>
      </c>
      <c r="M3406">
        <f t="shared" si="161"/>
        <v>3</v>
      </c>
      <c r="Q3406" t="str">
        <f t="shared" si="159"/>
        <v>Low Loss</v>
      </c>
    </row>
    <row r="3407" spans="1:17">
      <c r="A3407" t="s">
        <v>6081</v>
      </c>
      <c r="B3407" t="s">
        <v>6082</v>
      </c>
      <c r="C3407" t="s">
        <v>213</v>
      </c>
      <c r="D3407" t="s">
        <v>82</v>
      </c>
      <c r="E3407" t="s">
        <v>97</v>
      </c>
      <c r="F3407" s="4">
        <v>45554</v>
      </c>
      <c r="G3407" t="s">
        <v>20</v>
      </c>
      <c r="H3407" t="s">
        <v>21</v>
      </c>
      <c r="I3407" t="s">
        <v>30</v>
      </c>
      <c r="J3407">
        <v>471978</v>
      </c>
      <c r="K3407" t="s">
        <v>31</v>
      </c>
      <c r="L3407">
        <f t="shared" si="160"/>
        <v>2024</v>
      </c>
      <c r="M3407">
        <f t="shared" si="161"/>
        <v>9</v>
      </c>
      <c r="Q3407" t="str">
        <f t="shared" si="159"/>
        <v>High Loss</v>
      </c>
    </row>
    <row r="3408" spans="1:17">
      <c r="A3408" t="s">
        <v>6083</v>
      </c>
      <c r="B3408" t="s">
        <v>3296</v>
      </c>
      <c r="C3408" t="s">
        <v>408</v>
      </c>
      <c r="D3408" t="s">
        <v>67</v>
      </c>
      <c r="E3408" t="s">
        <v>36</v>
      </c>
      <c r="F3408" s="4">
        <v>45891</v>
      </c>
      <c r="G3408" t="s">
        <v>20</v>
      </c>
      <c r="H3408" t="s">
        <v>38</v>
      </c>
      <c r="I3408" t="s">
        <v>30</v>
      </c>
      <c r="J3408">
        <v>392459</v>
      </c>
      <c r="K3408" t="s">
        <v>31</v>
      </c>
      <c r="L3408">
        <f t="shared" si="160"/>
        <v>2025</v>
      </c>
      <c r="M3408">
        <f t="shared" si="161"/>
        <v>8</v>
      </c>
      <c r="Q3408" t="str">
        <f t="shared" si="159"/>
        <v>High Loss</v>
      </c>
    </row>
    <row r="3409" spans="1:17">
      <c r="A3409" t="s">
        <v>6084</v>
      </c>
      <c r="B3409" t="s">
        <v>4400</v>
      </c>
      <c r="C3409" t="s">
        <v>608</v>
      </c>
      <c r="D3409" t="s">
        <v>96</v>
      </c>
      <c r="E3409" t="s">
        <v>88</v>
      </c>
      <c r="F3409" s="4">
        <v>45646</v>
      </c>
      <c r="G3409" t="s">
        <v>28</v>
      </c>
      <c r="H3409" t="s">
        <v>29</v>
      </c>
      <c r="I3409" t="s">
        <v>30</v>
      </c>
      <c r="J3409">
        <v>372992</v>
      </c>
      <c r="K3409" t="s">
        <v>31</v>
      </c>
      <c r="L3409">
        <f t="shared" si="160"/>
        <v>2024</v>
      </c>
      <c r="M3409">
        <f t="shared" si="161"/>
        <v>12</v>
      </c>
      <c r="Q3409" t="str">
        <f t="shared" si="159"/>
        <v>High Loss</v>
      </c>
    </row>
    <row r="3410" spans="1:17">
      <c r="A3410" t="s">
        <v>6085</v>
      </c>
      <c r="B3410" t="s">
        <v>6086</v>
      </c>
      <c r="C3410" t="s">
        <v>231</v>
      </c>
      <c r="D3410" t="s">
        <v>284</v>
      </c>
      <c r="E3410" t="s">
        <v>63</v>
      </c>
      <c r="F3410" s="4">
        <v>45568</v>
      </c>
      <c r="G3410" t="s">
        <v>83</v>
      </c>
      <c r="H3410" t="s">
        <v>29</v>
      </c>
      <c r="I3410" t="s">
        <v>39</v>
      </c>
      <c r="J3410">
        <v>328484</v>
      </c>
      <c r="K3410" t="s">
        <v>23</v>
      </c>
      <c r="L3410">
        <f t="shared" si="160"/>
        <v>2024</v>
      </c>
      <c r="M3410">
        <f t="shared" si="161"/>
        <v>10</v>
      </c>
      <c r="Q3410" t="str">
        <f t="shared" si="159"/>
        <v>High Loss</v>
      </c>
    </row>
    <row r="3411" spans="1:17">
      <c r="A3411" t="s">
        <v>6087</v>
      </c>
      <c r="B3411" t="s">
        <v>6088</v>
      </c>
      <c r="C3411" t="s">
        <v>600</v>
      </c>
      <c r="D3411" t="s">
        <v>82</v>
      </c>
      <c r="E3411" t="s">
        <v>88</v>
      </c>
      <c r="F3411" s="4">
        <v>45816</v>
      </c>
      <c r="G3411" t="s">
        <v>28</v>
      </c>
      <c r="H3411" t="s">
        <v>21</v>
      </c>
      <c r="I3411" t="s">
        <v>30</v>
      </c>
      <c r="J3411">
        <v>67850</v>
      </c>
      <c r="K3411" t="s">
        <v>31</v>
      </c>
      <c r="L3411">
        <f t="shared" si="160"/>
        <v>2025</v>
      </c>
      <c r="M3411">
        <f t="shared" si="161"/>
        <v>6</v>
      </c>
      <c r="Q3411" t="str">
        <f t="shared" si="159"/>
        <v>Low Loss</v>
      </c>
    </row>
    <row r="3412" spans="1:17">
      <c r="A3412" t="s">
        <v>6089</v>
      </c>
      <c r="B3412" t="s">
        <v>6090</v>
      </c>
      <c r="C3412" t="s">
        <v>520</v>
      </c>
      <c r="D3412" t="s">
        <v>284</v>
      </c>
      <c r="E3412" t="s">
        <v>68</v>
      </c>
      <c r="F3412" s="4">
        <v>45919</v>
      </c>
      <c r="G3412" t="s">
        <v>37</v>
      </c>
      <c r="H3412" t="s">
        <v>21</v>
      </c>
      <c r="I3412" t="s">
        <v>30</v>
      </c>
      <c r="J3412">
        <v>397483</v>
      </c>
      <c r="K3412" t="s">
        <v>31</v>
      </c>
      <c r="L3412">
        <f t="shared" si="160"/>
        <v>2025</v>
      </c>
      <c r="M3412">
        <f t="shared" si="161"/>
        <v>9</v>
      </c>
      <c r="Q3412" t="str">
        <f t="shared" si="159"/>
        <v>High Loss</v>
      </c>
    </row>
    <row r="3413" spans="1:17">
      <c r="A3413" t="s">
        <v>6091</v>
      </c>
      <c r="B3413" t="s">
        <v>3604</v>
      </c>
      <c r="C3413" t="s">
        <v>638</v>
      </c>
      <c r="D3413" t="s">
        <v>159</v>
      </c>
      <c r="E3413" t="s">
        <v>88</v>
      </c>
      <c r="F3413" s="4">
        <v>45428</v>
      </c>
      <c r="G3413" t="s">
        <v>37</v>
      </c>
      <c r="H3413" t="s">
        <v>21</v>
      </c>
      <c r="I3413" t="s">
        <v>39</v>
      </c>
      <c r="J3413">
        <v>478769</v>
      </c>
      <c r="K3413" t="s">
        <v>23</v>
      </c>
      <c r="L3413">
        <f t="shared" si="160"/>
        <v>2024</v>
      </c>
      <c r="M3413">
        <f t="shared" si="161"/>
        <v>5</v>
      </c>
      <c r="Q3413" t="str">
        <f t="shared" si="159"/>
        <v>High Loss</v>
      </c>
    </row>
    <row r="3414" spans="1:17">
      <c r="A3414" t="s">
        <v>6092</v>
      </c>
      <c r="B3414" t="s">
        <v>6093</v>
      </c>
      <c r="C3414" t="s">
        <v>1063</v>
      </c>
      <c r="D3414" t="s">
        <v>530</v>
      </c>
      <c r="E3414" t="s">
        <v>68</v>
      </c>
      <c r="F3414" s="4">
        <v>45791</v>
      </c>
      <c r="G3414" t="s">
        <v>28</v>
      </c>
      <c r="H3414" t="s">
        <v>38</v>
      </c>
      <c r="I3414" t="s">
        <v>39</v>
      </c>
      <c r="J3414">
        <v>310955</v>
      </c>
      <c r="K3414" t="s">
        <v>31</v>
      </c>
      <c r="L3414">
        <f t="shared" si="160"/>
        <v>2025</v>
      </c>
      <c r="M3414">
        <f t="shared" si="161"/>
        <v>5</v>
      </c>
      <c r="Q3414" t="str">
        <f t="shared" si="159"/>
        <v>High Loss</v>
      </c>
    </row>
    <row r="3415" spans="1:17">
      <c r="A3415" t="s">
        <v>6094</v>
      </c>
      <c r="B3415" t="s">
        <v>2849</v>
      </c>
      <c r="C3415" t="s">
        <v>1572</v>
      </c>
      <c r="D3415" t="s">
        <v>821</v>
      </c>
      <c r="E3415" t="s">
        <v>68</v>
      </c>
      <c r="F3415" s="4">
        <v>45696</v>
      </c>
      <c r="G3415" t="s">
        <v>28</v>
      </c>
      <c r="H3415" t="s">
        <v>38</v>
      </c>
      <c r="I3415" t="s">
        <v>39</v>
      </c>
      <c r="J3415">
        <v>72471</v>
      </c>
      <c r="K3415" t="s">
        <v>31</v>
      </c>
      <c r="L3415">
        <f t="shared" si="160"/>
        <v>2025</v>
      </c>
      <c r="M3415">
        <f t="shared" si="161"/>
        <v>2</v>
      </c>
      <c r="Q3415" t="str">
        <f t="shared" si="159"/>
        <v>Low Loss</v>
      </c>
    </row>
    <row r="3416" spans="1:17">
      <c r="A3416" t="s">
        <v>6095</v>
      </c>
      <c r="B3416" t="s">
        <v>6096</v>
      </c>
      <c r="C3416" t="s">
        <v>315</v>
      </c>
      <c r="D3416" t="s">
        <v>210</v>
      </c>
      <c r="E3416" t="s">
        <v>58</v>
      </c>
      <c r="F3416" s="4">
        <v>46009</v>
      </c>
      <c r="G3416" t="s">
        <v>83</v>
      </c>
      <c r="H3416" t="s">
        <v>29</v>
      </c>
      <c r="I3416" t="s">
        <v>30</v>
      </c>
      <c r="J3416">
        <v>131934</v>
      </c>
      <c r="K3416" t="s">
        <v>23</v>
      </c>
      <c r="L3416">
        <f t="shared" si="160"/>
        <v>2025</v>
      </c>
      <c r="M3416">
        <f t="shared" si="161"/>
        <v>12</v>
      </c>
      <c r="Q3416" t="str">
        <f t="shared" si="159"/>
        <v>Low Loss</v>
      </c>
    </row>
    <row r="3417" spans="1:17">
      <c r="A3417" t="s">
        <v>6097</v>
      </c>
      <c r="B3417" t="s">
        <v>712</v>
      </c>
      <c r="C3417" t="s">
        <v>276</v>
      </c>
      <c r="D3417" t="s">
        <v>147</v>
      </c>
      <c r="E3417" t="s">
        <v>58</v>
      </c>
      <c r="F3417" s="4">
        <v>45288</v>
      </c>
      <c r="G3417" t="s">
        <v>37</v>
      </c>
      <c r="H3417" t="s">
        <v>29</v>
      </c>
      <c r="I3417" t="s">
        <v>30</v>
      </c>
      <c r="J3417">
        <v>58479</v>
      </c>
      <c r="K3417" t="s">
        <v>31</v>
      </c>
      <c r="L3417">
        <f t="shared" si="160"/>
        <v>2023</v>
      </c>
      <c r="M3417">
        <f t="shared" si="161"/>
        <v>12</v>
      </c>
      <c r="Q3417" t="str">
        <f t="shared" si="159"/>
        <v>Low Loss</v>
      </c>
    </row>
    <row r="3418" spans="1:17">
      <c r="A3418" t="s">
        <v>6098</v>
      </c>
      <c r="B3418" t="s">
        <v>4463</v>
      </c>
      <c r="C3418" t="s">
        <v>1758</v>
      </c>
      <c r="D3418" t="s">
        <v>57</v>
      </c>
      <c r="E3418" t="s">
        <v>63</v>
      </c>
      <c r="F3418" s="4">
        <v>45463</v>
      </c>
      <c r="G3418" t="s">
        <v>37</v>
      </c>
      <c r="H3418" t="s">
        <v>21</v>
      </c>
      <c r="I3418" t="s">
        <v>39</v>
      </c>
      <c r="J3418">
        <v>356310</v>
      </c>
      <c r="K3418" t="s">
        <v>23</v>
      </c>
      <c r="L3418">
        <f t="shared" si="160"/>
        <v>2024</v>
      </c>
      <c r="M3418">
        <f t="shared" si="161"/>
        <v>6</v>
      </c>
      <c r="Q3418" t="str">
        <f t="shared" si="159"/>
        <v>High Loss</v>
      </c>
    </row>
    <row r="3419" spans="1:17">
      <c r="A3419" t="s">
        <v>6099</v>
      </c>
      <c r="B3419" t="s">
        <v>6100</v>
      </c>
      <c r="C3419" t="s">
        <v>72</v>
      </c>
      <c r="D3419" t="s">
        <v>217</v>
      </c>
      <c r="E3419" t="s">
        <v>88</v>
      </c>
      <c r="F3419" s="4">
        <v>45511</v>
      </c>
      <c r="G3419" t="s">
        <v>20</v>
      </c>
      <c r="H3419" t="s">
        <v>21</v>
      </c>
      <c r="I3419" t="s">
        <v>74</v>
      </c>
      <c r="J3419">
        <v>328523</v>
      </c>
      <c r="K3419" t="s">
        <v>31</v>
      </c>
      <c r="L3419">
        <f t="shared" si="160"/>
        <v>2024</v>
      </c>
      <c r="M3419">
        <f t="shared" si="161"/>
        <v>8</v>
      </c>
      <c r="Q3419" t="str">
        <f t="shared" si="159"/>
        <v>High Loss</v>
      </c>
    </row>
    <row r="3420" spans="1:17">
      <c r="A3420" t="s">
        <v>6101</v>
      </c>
      <c r="B3420" t="s">
        <v>999</v>
      </c>
      <c r="C3420" t="s">
        <v>713</v>
      </c>
      <c r="D3420" t="s">
        <v>232</v>
      </c>
      <c r="E3420" t="s">
        <v>68</v>
      </c>
      <c r="F3420" s="4">
        <v>45160</v>
      </c>
      <c r="G3420" t="s">
        <v>37</v>
      </c>
      <c r="H3420" t="s">
        <v>29</v>
      </c>
      <c r="I3420" t="s">
        <v>74</v>
      </c>
      <c r="J3420">
        <v>329697</v>
      </c>
      <c r="K3420" t="s">
        <v>23</v>
      </c>
      <c r="L3420">
        <f t="shared" si="160"/>
        <v>2023</v>
      </c>
      <c r="M3420">
        <f t="shared" si="161"/>
        <v>8</v>
      </c>
      <c r="Q3420" t="str">
        <f t="shared" si="159"/>
        <v>High Loss</v>
      </c>
    </row>
    <row r="3421" spans="1:17">
      <c r="A3421" t="s">
        <v>6102</v>
      </c>
      <c r="B3421" t="s">
        <v>6103</v>
      </c>
      <c r="C3421" t="s">
        <v>623</v>
      </c>
      <c r="D3421" t="s">
        <v>217</v>
      </c>
      <c r="E3421" t="s">
        <v>88</v>
      </c>
      <c r="F3421" s="4">
        <v>45325</v>
      </c>
      <c r="G3421" t="s">
        <v>83</v>
      </c>
      <c r="H3421" t="s">
        <v>38</v>
      </c>
      <c r="I3421" t="s">
        <v>30</v>
      </c>
      <c r="J3421">
        <v>19436</v>
      </c>
      <c r="K3421" t="s">
        <v>31</v>
      </c>
      <c r="L3421">
        <f t="shared" si="160"/>
        <v>2024</v>
      </c>
      <c r="M3421">
        <f t="shared" si="161"/>
        <v>2</v>
      </c>
      <c r="Q3421" t="str">
        <f t="shared" si="159"/>
        <v>Low Loss</v>
      </c>
    </row>
    <row r="3422" spans="1:17">
      <c r="A3422" t="s">
        <v>6104</v>
      </c>
      <c r="B3422" t="s">
        <v>5021</v>
      </c>
      <c r="C3422" t="s">
        <v>667</v>
      </c>
      <c r="D3422" t="s">
        <v>322</v>
      </c>
      <c r="E3422" t="s">
        <v>58</v>
      </c>
      <c r="F3422" s="4">
        <v>45207</v>
      </c>
      <c r="G3422" t="s">
        <v>37</v>
      </c>
      <c r="H3422" t="s">
        <v>38</v>
      </c>
      <c r="I3422" t="s">
        <v>74</v>
      </c>
      <c r="J3422">
        <v>112782</v>
      </c>
      <c r="K3422" t="s">
        <v>31</v>
      </c>
      <c r="L3422">
        <f t="shared" si="160"/>
        <v>2023</v>
      </c>
      <c r="M3422">
        <f t="shared" si="161"/>
        <v>10</v>
      </c>
      <c r="Q3422" t="str">
        <f t="shared" si="159"/>
        <v>Low Loss</v>
      </c>
    </row>
    <row r="3423" spans="1:17">
      <c r="A3423" t="s">
        <v>6105</v>
      </c>
      <c r="B3423" t="s">
        <v>4727</v>
      </c>
      <c r="C3423" t="s">
        <v>295</v>
      </c>
      <c r="D3423" t="s">
        <v>62</v>
      </c>
      <c r="E3423" t="s">
        <v>63</v>
      </c>
      <c r="F3423" s="4">
        <v>45266</v>
      </c>
      <c r="G3423" t="s">
        <v>37</v>
      </c>
      <c r="H3423" t="s">
        <v>38</v>
      </c>
      <c r="I3423" t="s">
        <v>30</v>
      </c>
      <c r="J3423">
        <v>492268</v>
      </c>
      <c r="K3423" t="s">
        <v>31</v>
      </c>
      <c r="L3423">
        <f t="shared" si="160"/>
        <v>2023</v>
      </c>
      <c r="M3423">
        <f t="shared" si="161"/>
        <v>12</v>
      </c>
      <c r="Q3423" t="str">
        <f t="shared" si="159"/>
        <v>High Loss</v>
      </c>
    </row>
    <row r="3424" spans="1:17">
      <c r="A3424" t="s">
        <v>6106</v>
      </c>
      <c r="B3424" t="s">
        <v>1936</v>
      </c>
      <c r="C3424" t="s">
        <v>585</v>
      </c>
      <c r="D3424" t="s">
        <v>155</v>
      </c>
      <c r="E3424" t="s">
        <v>58</v>
      </c>
      <c r="F3424" s="4">
        <v>45711</v>
      </c>
      <c r="G3424" t="s">
        <v>28</v>
      </c>
      <c r="H3424" t="s">
        <v>38</v>
      </c>
      <c r="I3424" t="s">
        <v>30</v>
      </c>
      <c r="J3424">
        <v>73971</v>
      </c>
      <c r="K3424" t="s">
        <v>23</v>
      </c>
      <c r="L3424">
        <f t="shared" si="160"/>
        <v>2025</v>
      </c>
      <c r="M3424">
        <f t="shared" si="161"/>
        <v>2</v>
      </c>
      <c r="Q3424" t="str">
        <f t="shared" si="159"/>
        <v>Low Loss</v>
      </c>
    </row>
    <row r="3425" spans="1:17">
      <c r="A3425" t="s">
        <v>6107</v>
      </c>
      <c r="B3425" t="s">
        <v>2191</v>
      </c>
      <c r="C3425" t="s">
        <v>1035</v>
      </c>
      <c r="D3425" t="s">
        <v>821</v>
      </c>
      <c r="E3425" t="s">
        <v>88</v>
      </c>
      <c r="F3425" s="4">
        <v>45774</v>
      </c>
      <c r="G3425" t="s">
        <v>83</v>
      </c>
      <c r="H3425" t="s">
        <v>38</v>
      </c>
      <c r="I3425" t="s">
        <v>22</v>
      </c>
      <c r="J3425">
        <v>117642</v>
      </c>
      <c r="K3425" t="s">
        <v>31</v>
      </c>
      <c r="L3425">
        <f t="shared" si="160"/>
        <v>2025</v>
      </c>
      <c r="M3425">
        <f t="shared" si="161"/>
        <v>4</v>
      </c>
      <c r="Q3425" t="str">
        <f t="shared" si="159"/>
        <v>Low Loss</v>
      </c>
    </row>
    <row r="3426" spans="1:17">
      <c r="A3426" t="s">
        <v>6108</v>
      </c>
      <c r="B3426" t="s">
        <v>4551</v>
      </c>
      <c r="C3426" t="s">
        <v>526</v>
      </c>
      <c r="D3426" t="s">
        <v>365</v>
      </c>
      <c r="E3426" t="s">
        <v>88</v>
      </c>
      <c r="F3426" s="4">
        <v>45846</v>
      </c>
      <c r="G3426" t="s">
        <v>83</v>
      </c>
      <c r="H3426" t="s">
        <v>29</v>
      </c>
      <c r="I3426" t="s">
        <v>30</v>
      </c>
      <c r="J3426">
        <v>373100</v>
      </c>
      <c r="K3426" t="s">
        <v>31</v>
      </c>
      <c r="L3426">
        <f t="shared" si="160"/>
        <v>2025</v>
      </c>
      <c r="M3426">
        <f t="shared" si="161"/>
        <v>7</v>
      </c>
      <c r="Q3426" t="str">
        <f t="shared" si="159"/>
        <v>High Loss</v>
      </c>
    </row>
    <row r="3427" spans="1:17">
      <c r="A3427" t="s">
        <v>6109</v>
      </c>
      <c r="B3427" t="s">
        <v>4118</v>
      </c>
      <c r="C3427" t="s">
        <v>895</v>
      </c>
      <c r="D3427" t="s">
        <v>44</v>
      </c>
      <c r="E3427" t="s">
        <v>19</v>
      </c>
      <c r="F3427" s="4">
        <v>45853</v>
      </c>
      <c r="G3427" t="s">
        <v>20</v>
      </c>
      <c r="H3427" t="s">
        <v>29</v>
      </c>
      <c r="I3427" t="s">
        <v>30</v>
      </c>
      <c r="J3427">
        <v>375731</v>
      </c>
      <c r="K3427" t="s">
        <v>31</v>
      </c>
      <c r="L3427">
        <f t="shared" si="160"/>
        <v>2025</v>
      </c>
      <c r="M3427">
        <f t="shared" si="161"/>
        <v>7</v>
      </c>
      <c r="Q3427" t="str">
        <f t="shared" si="159"/>
        <v>High Loss</v>
      </c>
    </row>
    <row r="3428" spans="1:17">
      <c r="A3428" t="s">
        <v>6110</v>
      </c>
      <c r="B3428" t="s">
        <v>6111</v>
      </c>
      <c r="C3428" t="s">
        <v>603</v>
      </c>
      <c r="D3428" t="s">
        <v>284</v>
      </c>
      <c r="E3428" t="s">
        <v>97</v>
      </c>
      <c r="F3428" s="4">
        <v>45693</v>
      </c>
      <c r="G3428" t="s">
        <v>83</v>
      </c>
      <c r="H3428" t="s">
        <v>38</v>
      </c>
      <c r="I3428" t="s">
        <v>30</v>
      </c>
      <c r="J3428">
        <v>379406</v>
      </c>
      <c r="K3428" t="s">
        <v>23</v>
      </c>
      <c r="L3428">
        <f t="shared" si="160"/>
        <v>2025</v>
      </c>
      <c r="M3428">
        <f t="shared" si="161"/>
        <v>2</v>
      </c>
      <c r="Q3428" t="str">
        <f t="shared" si="159"/>
        <v>High Loss</v>
      </c>
    </row>
    <row r="3429" spans="1:17">
      <c r="A3429" t="s">
        <v>6112</v>
      </c>
      <c r="B3429" t="s">
        <v>6113</v>
      </c>
      <c r="C3429" t="s">
        <v>1572</v>
      </c>
      <c r="D3429" t="s">
        <v>87</v>
      </c>
      <c r="E3429" t="s">
        <v>36</v>
      </c>
      <c r="F3429" s="4">
        <v>45810</v>
      </c>
      <c r="G3429" t="s">
        <v>37</v>
      </c>
      <c r="H3429" t="s">
        <v>38</v>
      </c>
      <c r="I3429" t="s">
        <v>30</v>
      </c>
      <c r="J3429">
        <v>418913</v>
      </c>
      <c r="K3429" t="s">
        <v>23</v>
      </c>
      <c r="L3429">
        <f t="shared" si="160"/>
        <v>2025</v>
      </c>
      <c r="M3429">
        <f t="shared" si="161"/>
        <v>6</v>
      </c>
      <c r="Q3429" t="str">
        <f t="shared" si="159"/>
        <v>High Loss</v>
      </c>
    </row>
    <row r="3430" spans="1:17">
      <c r="A3430" t="s">
        <v>6114</v>
      </c>
      <c r="B3430" t="s">
        <v>5933</v>
      </c>
      <c r="C3430" t="s">
        <v>482</v>
      </c>
      <c r="D3430" t="s">
        <v>298</v>
      </c>
      <c r="E3430" t="s">
        <v>63</v>
      </c>
      <c r="F3430" s="4">
        <v>45969</v>
      </c>
      <c r="G3430" t="s">
        <v>37</v>
      </c>
      <c r="H3430" t="s">
        <v>38</v>
      </c>
      <c r="I3430" t="s">
        <v>74</v>
      </c>
      <c r="J3430">
        <v>232971</v>
      </c>
      <c r="K3430" t="s">
        <v>31</v>
      </c>
      <c r="L3430">
        <f t="shared" si="160"/>
        <v>2025</v>
      </c>
      <c r="M3430">
        <f t="shared" si="161"/>
        <v>11</v>
      </c>
      <c r="Q3430" t="str">
        <f t="shared" ref="Q3430:Q3493" si="162">IF(J3430&gt;250000,"High Loss","Low Loss")</f>
        <v>Low Loss</v>
      </c>
    </row>
    <row r="3431" spans="1:17">
      <c r="A3431" t="s">
        <v>6115</v>
      </c>
      <c r="B3431" t="s">
        <v>4018</v>
      </c>
      <c r="C3431" t="s">
        <v>1211</v>
      </c>
      <c r="D3431" t="s">
        <v>620</v>
      </c>
      <c r="E3431" t="s">
        <v>97</v>
      </c>
      <c r="F3431" s="4">
        <v>44967</v>
      </c>
      <c r="G3431" t="s">
        <v>37</v>
      </c>
      <c r="H3431" t="s">
        <v>21</v>
      </c>
      <c r="I3431" t="s">
        <v>30</v>
      </c>
      <c r="J3431">
        <v>106416</v>
      </c>
      <c r="K3431" t="s">
        <v>23</v>
      </c>
      <c r="L3431">
        <f t="shared" si="160"/>
        <v>2023</v>
      </c>
      <c r="M3431">
        <f t="shared" si="161"/>
        <v>2</v>
      </c>
      <c r="Q3431" t="str">
        <f t="shared" si="162"/>
        <v>Low Loss</v>
      </c>
    </row>
    <row r="3432" spans="1:17">
      <c r="A3432" t="s">
        <v>6116</v>
      </c>
      <c r="B3432" t="s">
        <v>6117</v>
      </c>
      <c r="C3432" t="s">
        <v>781</v>
      </c>
      <c r="D3432" t="s">
        <v>273</v>
      </c>
      <c r="E3432" t="s">
        <v>97</v>
      </c>
      <c r="F3432" s="4">
        <v>45629</v>
      </c>
      <c r="G3432" t="s">
        <v>28</v>
      </c>
      <c r="H3432" t="s">
        <v>38</v>
      </c>
      <c r="I3432" t="s">
        <v>39</v>
      </c>
      <c r="J3432">
        <v>69221</v>
      </c>
      <c r="K3432" t="s">
        <v>31</v>
      </c>
      <c r="L3432">
        <f t="shared" si="160"/>
        <v>2024</v>
      </c>
      <c r="M3432">
        <f t="shared" si="161"/>
        <v>12</v>
      </c>
      <c r="Q3432" t="str">
        <f t="shared" si="162"/>
        <v>Low Loss</v>
      </c>
    </row>
    <row r="3433" spans="1:17">
      <c r="A3433" t="s">
        <v>6118</v>
      </c>
      <c r="B3433" t="s">
        <v>6119</v>
      </c>
      <c r="C3433" t="s">
        <v>364</v>
      </c>
      <c r="D3433" t="s">
        <v>217</v>
      </c>
      <c r="E3433" t="s">
        <v>68</v>
      </c>
      <c r="F3433" s="4">
        <v>45443</v>
      </c>
      <c r="G3433" t="s">
        <v>37</v>
      </c>
      <c r="H3433" t="s">
        <v>21</v>
      </c>
      <c r="I3433" t="s">
        <v>39</v>
      </c>
      <c r="J3433">
        <v>255376</v>
      </c>
      <c r="K3433" t="s">
        <v>31</v>
      </c>
      <c r="L3433">
        <f t="shared" si="160"/>
        <v>2024</v>
      </c>
      <c r="M3433">
        <f t="shared" si="161"/>
        <v>5</v>
      </c>
      <c r="Q3433" t="str">
        <f t="shared" si="162"/>
        <v>High Loss</v>
      </c>
    </row>
    <row r="3434" spans="1:17">
      <c r="A3434" t="s">
        <v>6120</v>
      </c>
      <c r="B3434" t="s">
        <v>6121</v>
      </c>
      <c r="C3434" t="s">
        <v>379</v>
      </c>
      <c r="D3434" t="s">
        <v>111</v>
      </c>
      <c r="E3434" t="s">
        <v>19</v>
      </c>
      <c r="F3434" s="4">
        <v>45143</v>
      </c>
      <c r="G3434" t="s">
        <v>83</v>
      </c>
      <c r="H3434" t="s">
        <v>21</v>
      </c>
      <c r="I3434" t="s">
        <v>74</v>
      </c>
      <c r="J3434">
        <v>422866</v>
      </c>
      <c r="K3434" t="s">
        <v>23</v>
      </c>
      <c r="L3434">
        <f t="shared" si="160"/>
        <v>2023</v>
      </c>
      <c r="M3434">
        <f t="shared" si="161"/>
        <v>8</v>
      </c>
      <c r="Q3434" t="str">
        <f t="shared" si="162"/>
        <v>High Loss</v>
      </c>
    </row>
    <row r="3435" spans="1:17">
      <c r="A3435" t="s">
        <v>6122</v>
      </c>
      <c r="B3435" t="s">
        <v>2186</v>
      </c>
      <c r="C3435" t="s">
        <v>123</v>
      </c>
      <c r="D3435" t="s">
        <v>402</v>
      </c>
      <c r="E3435" t="s">
        <v>97</v>
      </c>
      <c r="F3435" s="4">
        <v>45517</v>
      </c>
      <c r="G3435" t="s">
        <v>20</v>
      </c>
      <c r="H3435" t="s">
        <v>29</v>
      </c>
      <c r="I3435" t="s">
        <v>39</v>
      </c>
      <c r="J3435">
        <v>73755</v>
      </c>
      <c r="K3435" t="s">
        <v>31</v>
      </c>
      <c r="L3435">
        <f t="shared" si="160"/>
        <v>2024</v>
      </c>
      <c r="M3435">
        <f t="shared" si="161"/>
        <v>8</v>
      </c>
      <c r="Q3435" t="str">
        <f t="shared" si="162"/>
        <v>Low Loss</v>
      </c>
    </row>
    <row r="3436" spans="1:17">
      <c r="A3436" t="s">
        <v>6123</v>
      </c>
      <c r="B3436" t="s">
        <v>487</v>
      </c>
      <c r="C3436" t="s">
        <v>51</v>
      </c>
      <c r="D3436" t="s">
        <v>248</v>
      </c>
      <c r="E3436" t="s">
        <v>68</v>
      </c>
      <c r="F3436" s="4">
        <v>45205</v>
      </c>
      <c r="G3436" t="s">
        <v>28</v>
      </c>
      <c r="H3436" t="s">
        <v>29</v>
      </c>
      <c r="I3436" t="s">
        <v>30</v>
      </c>
      <c r="J3436">
        <v>91750</v>
      </c>
      <c r="K3436" t="s">
        <v>31</v>
      </c>
      <c r="L3436">
        <f t="shared" si="160"/>
        <v>2023</v>
      </c>
      <c r="M3436">
        <f t="shared" si="161"/>
        <v>10</v>
      </c>
      <c r="Q3436" t="str">
        <f t="shared" si="162"/>
        <v>Low Loss</v>
      </c>
    </row>
    <row r="3437" spans="1:17">
      <c r="A3437" t="s">
        <v>6124</v>
      </c>
      <c r="B3437" t="s">
        <v>5856</v>
      </c>
      <c r="C3437" t="s">
        <v>719</v>
      </c>
      <c r="D3437" t="s">
        <v>139</v>
      </c>
      <c r="E3437" t="s">
        <v>58</v>
      </c>
      <c r="F3437" s="4">
        <v>45665</v>
      </c>
      <c r="G3437" t="s">
        <v>37</v>
      </c>
      <c r="H3437" t="s">
        <v>21</v>
      </c>
      <c r="I3437" t="s">
        <v>22</v>
      </c>
      <c r="J3437">
        <v>34118</v>
      </c>
      <c r="K3437" t="s">
        <v>23</v>
      </c>
      <c r="L3437">
        <f t="shared" si="160"/>
        <v>2025</v>
      </c>
      <c r="M3437">
        <f t="shared" si="161"/>
        <v>1</v>
      </c>
      <c r="Q3437" t="str">
        <f t="shared" si="162"/>
        <v>Low Loss</v>
      </c>
    </row>
    <row r="3438" spans="1:17">
      <c r="A3438" t="s">
        <v>6125</v>
      </c>
      <c r="B3438" t="s">
        <v>50</v>
      </c>
      <c r="C3438" t="s">
        <v>220</v>
      </c>
      <c r="D3438" t="s">
        <v>62</v>
      </c>
      <c r="E3438" t="s">
        <v>97</v>
      </c>
      <c r="F3438" s="4">
        <v>45570</v>
      </c>
      <c r="G3438" t="s">
        <v>37</v>
      </c>
      <c r="H3438" t="s">
        <v>21</v>
      </c>
      <c r="I3438" t="s">
        <v>30</v>
      </c>
      <c r="J3438">
        <v>30918</v>
      </c>
      <c r="K3438" t="s">
        <v>31</v>
      </c>
      <c r="L3438">
        <f t="shared" si="160"/>
        <v>2024</v>
      </c>
      <c r="M3438">
        <f t="shared" si="161"/>
        <v>10</v>
      </c>
      <c r="Q3438" t="str">
        <f t="shared" si="162"/>
        <v>Low Loss</v>
      </c>
    </row>
    <row r="3439" spans="1:17">
      <c r="A3439" t="s">
        <v>6126</v>
      </c>
      <c r="B3439" t="s">
        <v>6127</v>
      </c>
      <c r="C3439" t="s">
        <v>889</v>
      </c>
      <c r="D3439" t="s">
        <v>73</v>
      </c>
      <c r="E3439" t="s">
        <v>63</v>
      </c>
      <c r="F3439" s="4">
        <v>45399</v>
      </c>
      <c r="G3439" t="s">
        <v>83</v>
      </c>
      <c r="H3439" t="s">
        <v>21</v>
      </c>
      <c r="I3439" t="s">
        <v>30</v>
      </c>
      <c r="J3439">
        <v>97667</v>
      </c>
      <c r="K3439" t="s">
        <v>23</v>
      </c>
      <c r="L3439">
        <f t="shared" si="160"/>
        <v>2024</v>
      </c>
      <c r="M3439">
        <f t="shared" si="161"/>
        <v>4</v>
      </c>
      <c r="Q3439" t="str">
        <f t="shared" si="162"/>
        <v>Low Loss</v>
      </c>
    </row>
    <row r="3440" spans="1:17">
      <c r="A3440" t="s">
        <v>6128</v>
      </c>
      <c r="B3440" t="s">
        <v>6129</v>
      </c>
      <c r="C3440" t="s">
        <v>1090</v>
      </c>
      <c r="D3440" t="s">
        <v>189</v>
      </c>
      <c r="E3440" t="s">
        <v>97</v>
      </c>
      <c r="F3440" s="4">
        <v>45936</v>
      </c>
      <c r="G3440" t="s">
        <v>83</v>
      </c>
      <c r="H3440" t="s">
        <v>21</v>
      </c>
      <c r="I3440" t="s">
        <v>22</v>
      </c>
      <c r="J3440">
        <v>269304</v>
      </c>
      <c r="K3440" t="s">
        <v>23</v>
      </c>
      <c r="L3440">
        <f t="shared" si="160"/>
        <v>2025</v>
      </c>
      <c r="M3440">
        <f t="shared" si="161"/>
        <v>10</v>
      </c>
      <c r="Q3440" t="str">
        <f t="shared" si="162"/>
        <v>High Loss</v>
      </c>
    </row>
    <row r="3441" spans="1:17">
      <c r="A3441" t="s">
        <v>6130</v>
      </c>
      <c r="B3441" t="s">
        <v>6131</v>
      </c>
      <c r="C3441" t="s">
        <v>188</v>
      </c>
      <c r="D3441" t="s">
        <v>92</v>
      </c>
      <c r="E3441" t="s">
        <v>63</v>
      </c>
      <c r="F3441" s="4">
        <v>45849</v>
      </c>
      <c r="G3441" t="s">
        <v>20</v>
      </c>
      <c r="H3441" t="s">
        <v>29</v>
      </c>
      <c r="I3441" t="s">
        <v>30</v>
      </c>
      <c r="J3441">
        <v>225917</v>
      </c>
      <c r="K3441" t="s">
        <v>23</v>
      </c>
      <c r="L3441">
        <f t="shared" si="160"/>
        <v>2025</v>
      </c>
      <c r="M3441">
        <f t="shared" si="161"/>
        <v>7</v>
      </c>
      <c r="Q3441" t="str">
        <f t="shared" si="162"/>
        <v>Low Loss</v>
      </c>
    </row>
    <row r="3442" spans="1:17">
      <c r="A3442" t="s">
        <v>6132</v>
      </c>
      <c r="B3442" t="s">
        <v>688</v>
      </c>
      <c r="C3442" t="s">
        <v>106</v>
      </c>
      <c r="D3442" t="s">
        <v>308</v>
      </c>
      <c r="E3442" t="s">
        <v>63</v>
      </c>
      <c r="F3442" s="4">
        <v>45785</v>
      </c>
      <c r="G3442" t="s">
        <v>37</v>
      </c>
      <c r="H3442" t="s">
        <v>38</v>
      </c>
      <c r="I3442" t="s">
        <v>22</v>
      </c>
      <c r="J3442">
        <v>450602</v>
      </c>
      <c r="K3442" t="s">
        <v>31</v>
      </c>
      <c r="L3442">
        <f t="shared" si="160"/>
        <v>2025</v>
      </c>
      <c r="M3442">
        <f t="shared" si="161"/>
        <v>5</v>
      </c>
      <c r="Q3442" t="str">
        <f t="shared" si="162"/>
        <v>High Loss</v>
      </c>
    </row>
    <row r="3443" spans="1:17">
      <c r="A3443" t="s">
        <v>6133</v>
      </c>
      <c r="B3443" t="s">
        <v>5010</v>
      </c>
      <c r="C3443" t="s">
        <v>321</v>
      </c>
      <c r="D3443" t="s">
        <v>18</v>
      </c>
      <c r="E3443" t="s">
        <v>68</v>
      </c>
      <c r="F3443" s="4">
        <v>45324</v>
      </c>
      <c r="G3443" t="s">
        <v>37</v>
      </c>
      <c r="H3443" t="s">
        <v>21</v>
      </c>
      <c r="I3443" t="s">
        <v>39</v>
      </c>
      <c r="J3443">
        <v>322930</v>
      </c>
      <c r="K3443" t="s">
        <v>31</v>
      </c>
      <c r="L3443">
        <f t="shared" si="160"/>
        <v>2024</v>
      </c>
      <c r="M3443">
        <f t="shared" si="161"/>
        <v>2</v>
      </c>
      <c r="Q3443" t="str">
        <f t="shared" si="162"/>
        <v>High Loss</v>
      </c>
    </row>
    <row r="3444" spans="1:17">
      <c r="A3444" t="s">
        <v>6134</v>
      </c>
      <c r="B3444" t="s">
        <v>4858</v>
      </c>
      <c r="C3444" t="s">
        <v>467</v>
      </c>
      <c r="D3444" t="s">
        <v>111</v>
      </c>
      <c r="E3444" t="s">
        <v>36</v>
      </c>
      <c r="F3444" s="4">
        <v>45606</v>
      </c>
      <c r="G3444" t="s">
        <v>28</v>
      </c>
      <c r="H3444" t="s">
        <v>38</v>
      </c>
      <c r="I3444" t="s">
        <v>39</v>
      </c>
      <c r="J3444">
        <v>284825</v>
      </c>
      <c r="K3444" t="s">
        <v>31</v>
      </c>
      <c r="L3444">
        <f t="shared" si="160"/>
        <v>2024</v>
      </c>
      <c r="M3444">
        <f t="shared" si="161"/>
        <v>11</v>
      </c>
      <c r="Q3444" t="str">
        <f t="shared" si="162"/>
        <v>High Loss</v>
      </c>
    </row>
    <row r="3445" spans="1:17">
      <c r="A3445" t="s">
        <v>6135</v>
      </c>
      <c r="B3445" t="s">
        <v>3529</v>
      </c>
      <c r="C3445" t="s">
        <v>1351</v>
      </c>
      <c r="D3445" t="s">
        <v>62</v>
      </c>
      <c r="E3445" t="s">
        <v>58</v>
      </c>
      <c r="F3445" s="4">
        <v>45313</v>
      </c>
      <c r="G3445" t="s">
        <v>83</v>
      </c>
      <c r="H3445" t="s">
        <v>38</v>
      </c>
      <c r="I3445" t="s">
        <v>39</v>
      </c>
      <c r="J3445">
        <v>226203</v>
      </c>
      <c r="K3445" t="s">
        <v>23</v>
      </c>
      <c r="L3445">
        <f t="shared" si="160"/>
        <v>2024</v>
      </c>
      <c r="M3445">
        <f t="shared" si="161"/>
        <v>1</v>
      </c>
      <c r="Q3445" t="str">
        <f t="shared" si="162"/>
        <v>Low Loss</v>
      </c>
    </row>
    <row r="3446" spans="1:17">
      <c r="A3446" t="s">
        <v>6136</v>
      </c>
      <c r="B3446" t="s">
        <v>1589</v>
      </c>
      <c r="C3446" t="s">
        <v>645</v>
      </c>
      <c r="D3446" t="s">
        <v>159</v>
      </c>
      <c r="E3446" t="s">
        <v>58</v>
      </c>
      <c r="F3446" s="4">
        <v>45197</v>
      </c>
      <c r="G3446" t="s">
        <v>37</v>
      </c>
      <c r="H3446" t="s">
        <v>29</v>
      </c>
      <c r="I3446" t="s">
        <v>22</v>
      </c>
      <c r="J3446">
        <v>171861</v>
      </c>
      <c r="K3446" t="s">
        <v>23</v>
      </c>
      <c r="L3446">
        <f t="shared" si="160"/>
        <v>2023</v>
      </c>
      <c r="M3446">
        <f t="shared" si="161"/>
        <v>9</v>
      </c>
      <c r="Q3446" t="str">
        <f t="shared" si="162"/>
        <v>Low Loss</v>
      </c>
    </row>
    <row r="3447" spans="1:17">
      <c r="A3447" t="s">
        <v>6137</v>
      </c>
      <c r="B3447" t="s">
        <v>888</v>
      </c>
      <c r="C3447" t="s">
        <v>1378</v>
      </c>
      <c r="D3447" t="s">
        <v>347</v>
      </c>
      <c r="E3447" t="s">
        <v>97</v>
      </c>
      <c r="F3447" s="4">
        <v>45914</v>
      </c>
      <c r="G3447" t="s">
        <v>20</v>
      </c>
      <c r="H3447" t="s">
        <v>29</v>
      </c>
      <c r="I3447" t="s">
        <v>30</v>
      </c>
      <c r="J3447">
        <v>492751</v>
      </c>
      <c r="K3447" t="s">
        <v>23</v>
      </c>
      <c r="L3447">
        <f t="shared" si="160"/>
        <v>2025</v>
      </c>
      <c r="M3447">
        <f t="shared" si="161"/>
        <v>9</v>
      </c>
      <c r="Q3447" t="str">
        <f t="shared" si="162"/>
        <v>High Loss</v>
      </c>
    </row>
    <row r="3448" spans="1:17">
      <c r="A3448" t="s">
        <v>6138</v>
      </c>
      <c r="B3448" t="s">
        <v>6139</v>
      </c>
      <c r="C3448" t="s">
        <v>757</v>
      </c>
      <c r="D3448" t="s">
        <v>202</v>
      </c>
      <c r="E3448" t="s">
        <v>58</v>
      </c>
      <c r="F3448" s="4">
        <v>45224</v>
      </c>
      <c r="G3448" t="s">
        <v>20</v>
      </c>
      <c r="H3448" t="s">
        <v>21</v>
      </c>
      <c r="I3448" t="s">
        <v>22</v>
      </c>
      <c r="J3448">
        <v>478524</v>
      </c>
      <c r="K3448" t="s">
        <v>31</v>
      </c>
      <c r="L3448">
        <f t="shared" si="160"/>
        <v>2023</v>
      </c>
      <c r="M3448">
        <f t="shared" si="161"/>
        <v>10</v>
      </c>
      <c r="Q3448" t="str">
        <f t="shared" si="162"/>
        <v>High Loss</v>
      </c>
    </row>
    <row r="3449" spans="1:17">
      <c r="A3449" t="s">
        <v>6140</v>
      </c>
      <c r="B3449" t="s">
        <v>6141</v>
      </c>
      <c r="C3449" t="s">
        <v>1479</v>
      </c>
      <c r="D3449" t="s">
        <v>48</v>
      </c>
      <c r="E3449" t="s">
        <v>58</v>
      </c>
      <c r="F3449" s="4">
        <v>45264</v>
      </c>
      <c r="G3449" t="s">
        <v>37</v>
      </c>
      <c r="H3449" t="s">
        <v>21</v>
      </c>
      <c r="I3449" t="s">
        <v>30</v>
      </c>
      <c r="J3449">
        <v>75540</v>
      </c>
      <c r="K3449" t="s">
        <v>31</v>
      </c>
      <c r="L3449">
        <f t="shared" si="160"/>
        <v>2023</v>
      </c>
      <c r="M3449">
        <f t="shared" si="161"/>
        <v>12</v>
      </c>
      <c r="Q3449" t="str">
        <f t="shared" si="162"/>
        <v>Low Loss</v>
      </c>
    </row>
    <row r="3450" spans="1:17">
      <c r="A3450" t="s">
        <v>6142</v>
      </c>
      <c r="B3450" t="s">
        <v>1992</v>
      </c>
      <c r="C3450" t="s">
        <v>242</v>
      </c>
      <c r="D3450" t="s">
        <v>298</v>
      </c>
      <c r="E3450" t="s">
        <v>63</v>
      </c>
      <c r="F3450" s="4">
        <v>45211</v>
      </c>
      <c r="G3450" t="s">
        <v>28</v>
      </c>
      <c r="H3450" t="s">
        <v>38</v>
      </c>
      <c r="I3450" t="s">
        <v>30</v>
      </c>
      <c r="J3450">
        <v>493002</v>
      </c>
      <c r="K3450" t="s">
        <v>31</v>
      </c>
      <c r="L3450">
        <f t="shared" si="160"/>
        <v>2023</v>
      </c>
      <c r="M3450">
        <f t="shared" si="161"/>
        <v>10</v>
      </c>
      <c r="Q3450" t="str">
        <f t="shared" si="162"/>
        <v>High Loss</v>
      </c>
    </row>
    <row r="3451" spans="1:17">
      <c r="A3451" t="s">
        <v>6143</v>
      </c>
      <c r="B3451" t="s">
        <v>3646</v>
      </c>
      <c r="C3451" t="s">
        <v>768</v>
      </c>
      <c r="D3451" t="s">
        <v>185</v>
      </c>
      <c r="E3451" t="s">
        <v>58</v>
      </c>
      <c r="F3451" s="4">
        <v>45769</v>
      </c>
      <c r="G3451" t="s">
        <v>83</v>
      </c>
      <c r="H3451" t="s">
        <v>29</v>
      </c>
      <c r="I3451" t="s">
        <v>22</v>
      </c>
      <c r="J3451">
        <v>329623</v>
      </c>
      <c r="K3451" t="s">
        <v>23</v>
      </c>
      <c r="L3451">
        <f t="shared" si="160"/>
        <v>2025</v>
      </c>
      <c r="M3451">
        <f t="shared" si="161"/>
        <v>4</v>
      </c>
      <c r="Q3451" t="str">
        <f t="shared" si="162"/>
        <v>High Loss</v>
      </c>
    </row>
    <row r="3452" spans="1:17">
      <c r="A3452" t="s">
        <v>6144</v>
      </c>
      <c r="B3452" t="s">
        <v>5416</v>
      </c>
      <c r="C3452" t="s">
        <v>444</v>
      </c>
      <c r="D3452" t="s">
        <v>382</v>
      </c>
      <c r="E3452" t="s">
        <v>68</v>
      </c>
      <c r="F3452" s="4">
        <v>45271</v>
      </c>
      <c r="G3452" t="s">
        <v>83</v>
      </c>
      <c r="H3452" t="s">
        <v>29</v>
      </c>
      <c r="I3452" t="s">
        <v>39</v>
      </c>
      <c r="J3452">
        <v>48493</v>
      </c>
      <c r="K3452" t="s">
        <v>23</v>
      </c>
      <c r="L3452">
        <f t="shared" si="160"/>
        <v>2023</v>
      </c>
      <c r="M3452">
        <f t="shared" si="161"/>
        <v>12</v>
      </c>
      <c r="Q3452" t="str">
        <f t="shared" si="162"/>
        <v>Low Loss</v>
      </c>
    </row>
    <row r="3453" spans="1:17">
      <c r="A3453" t="s">
        <v>6145</v>
      </c>
      <c r="B3453" t="s">
        <v>6146</v>
      </c>
      <c r="C3453" t="s">
        <v>188</v>
      </c>
      <c r="D3453" t="s">
        <v>354</v>
      </c>
      <c r="E3453" t="s">
        <v>36</v>
      </c>
      <c r="F3453" s="4">
        <v>45008</v>
      </c>
      <c r="G3453" t="s">
        <v>37</v>
      </c>
      <c r="H3453" t="s">
        <v>29</v>
      </c>
      <c r="I3453" t="s">
        <v>30</v>
      </c>
      <c r="J3453">
        <v>468363</v>
      </c>
      <c r="K3453" t="s">
        <v>31</v>
      </c>
      <c r="L3453">
        <f t="shared" si="160"/>
        <v>2023</v>
      </c>
      <c r="M3453">
        <f t="shared" si="161"/>
        <v>3</v>
      </c>
      <c r="Q3453" t="str">
        <f t="shared" si="162"/>
        <v>High Loss</v>
      </c>
    </row>
    <row r="3454" spans="1:17">
      <c r="A3454" t="s">
        <v>6147</v>
      </c>
      <c r="B3454" t="s">
        <v>6148</v>
      </c>
      <c r="C3454" t="s">
        <v>150</v>
      </c>
      <c r="D3454" t="s">
        <v>298</v>
      </c>
      <c r="E3454" t="s">
        <v>36</v>
      </c>
      <c r="F3454" s="4">
        <v>45886</v>
      </c>
      <c r="G3454" t="s">
        <v>28</v>
      </c>
      <c r="H3454" t="s">
        <v>29</v>
      </c>
      <c r="I3454" t="s">
        <v>39</v>
      </c>
      <c r="J3454">
        <v>331908</v>
      </c>
      <c r="K3454" t="s">
        <v>31</v>
      </c>
      <c r="L3454">
        <f t="shared" si="160"/>
        <v>2025</v>
      </c>
      <c r="M3454">
        <f t="shared" si="161"/>
        <v>8</v>
      </c>
      <c r="Q3454" t="str">
        <f t="shared" si="162"/>
        <v>High Loss</v>
      </c>
    </row>
    <row r="3455" spans="1:17">
      <c r="A3455" t="s">
        <v>6149</v>
      </c>
      <c r="B3455" t="s">
        <v>6150</v>
      </c>
      <c r="C3455" t="s">
        <v>254</v>
      </c>
      <c r="D3455" t="s">
        <v>369</v>
      </c>
      <c r="E3455" t="s">
        <v>19</v>
      </c>
      <c r="F3455" s="4">
        <v>45760</v>
      </c>
      <c r="G3455" t="s">
        <v>37</v>
      </c>
      <c r="H3455" t="s">
        <v>29</v>
      </c>
      <c r="I3455" t="s">
        <v>30</v>
      </c>
      <c r="J3455">
        <v>183740</v>
      </c>
      <c r="K3455" t="s">
        <v>23</v>
      </c>
      <c r="L3455">
        <f t="shared" si="160"/>
        <v>2025</v>
      </c>
      <c r="M3455">
        <f t="shared" si="161"/>
        <v>4</v>
      </c>
      <c r="Q3455" t="str">
        <f t="shared" si="162"/>
        <v>Low Loss</v>
      </c>
    </row>
    <row r="3456" spans="1:17">
      <c r="A3456" t="s">
        <v>6151</v>
      </c>
      <c r="B3456" t="s">
        <v>2402</v>
      </c>
      <c r="C3456" t="s">
        <v>154</v>
      </c>
      <c r="D3456" t="s">
        <v>284</v>
      </c>
      <c r="E3456" t="s">
        <v>36</v>
      </c>
      <c r="F3456" s="4">
        <v>45532</v>
      </c>
      <c r="G3456" t="s">
        <v>20</v>
      </c>
      <c r="H3456" t="s">
        <v>29</v>
      </c>
      <c r="I3456" t="s">
        <v>30</v>
      </c>
      <c r="J3456">
        <v>146448</v>
      </c>
      <c r="K3456" t="s">
        <v>31</v>
      </c>
      <c r="L3456">
        <f t="shared" si="160"/>
        <v>2024</v>
      </c>
      <c r="M3456">
        <f t="shared" si="161"/>
        <v>8</v>
      </c>
      <c r="Q3456" t="str">
        <f t="shared" si="162"/>
        <v>Low Loss</v>
      </c>
    </row>
    <row r="3457" spans="1:17">
      <c r="A3457" t="s">
        <v>6152</v>
      </c>
      <c r="B3457" t="s">
        <v>6153</v>
      </c>
      <c r="C3457" t="s">
        <v>301</v>
      </c>
      <c r="D3457" t="s">
        <v>87</v>
      </c>
      <c r="E3457" t="s">
        <v>88</v>
      </c>
      <c r="F3457" s="4">
        <v>45080</v>
      </c>
      <c r="G3457" t="s">
        <v>83</v>
      </c>
      <c r="H3457" t="s">
        <v>21</v>
      </c>
      <c r="I3457" t="s">
        <v>39</v>
      </c>
      <c r="J3457">
        <v>39084</v>
      </c>
      <c r="K3457" t="s">
        <v>23</v>
      </c>
      <c r="L3457">
        <f t="shared" si="160"/>
        <v>2023</v>
      </c>
      <c r="M3457">
        <f t="shared" si="161"/>
        <v>6</v>
      </c>
      <c r="Q3457" t="str">
        <f t="shared" si="162"/>
        <v>Low Loss</v>
      </c>
    </row>
    <row r="3458" spans="1:17">
      <c r="A3458" t="s">
        <v>6154</v>
      </c>
      <c r="B3458" t="s">
        <v>2300</v>
      </c>
      <c r="C3458" t="s">
        <v>2293</v>
      </c>
      <c r="D3458" t="s">
        <v>620</v>
      </c>
      <c r="E3458" t="s">
        <v>19</v>
      </c>
      <c r="F3458" s="4">
        <v>45798</v>
      </c>
      <c r="G3458" t="s">
        <v>83</v>
      </c>
      <c r="H3458" t="s">
        <v>38</v>
      </c>
      <c r="I3458" t="s">
        <v>30</v>
      </c>
      <c r="J3458">
        <v>18310</v>
      </c>
      <c r="K3458" t="s">
        <v>31</v>
      </c>
      <c r="L3458">
        <f t="shared" si="160"/>
        <v>2025</v>
      </c>
      <c r="M3458">
        <f t="shared" si="161"/>
        <v>5</v>
      </c>
      <c r="Q3458" t="str">
        <f t="shared" si="162"/>
        <v>Low Loss</v>
      </c>
    </row>
    <row r="3459" spans="1:17">
      <c r="A3459" t="s">
        <v>6155</v>
      </c>
      <c r="B3459" t="s">
        <v>390</v>
      </c>
      <c r="C3459" t="s">
        <v>1004</v>
      </c>
      <c r="D3459" t="s">
        <v>620</v>
      </c>
      <c r="E3459" t="s">
        <v>58</v>
      </c>
      <c r="F3459" s="4">
        <v>46010</v>
      </c>
      <c r="G3459" t="s">
        <v>28</v>
      </c>
      <c r="H3459" t="s">
        <v>38</v>
      </c>
      <c r="I3459" t="s">
        <v>30</v>
      </c>
      <c r="J3459">
        <v>218632</v>
      </c>
      <c r="K3459" t="s">
        <v>31</v>
      </c>
      <c r="L3459">
        <f t="shared" ref="L3459:L3522" si="163">YEAR(F3459)</f>
        <v>2025</v>
      </c>
      <c r="M3459">
        <f t="shared" ref="M3459:M3522" si="164">MONTH(F3459)</f>
        <v>12</v>
      </c>
      <c r="Q3459" t="str">
        <f t="shared" si="162"/>
        <v>Low Loss</v>
      </c>
    </row>
    <row r="3460" spans="1:17">
      <c r="A3460" t="s">
        <v>6156</v>
      </c>
      <c r="B3460" t="s">
        <v>3362</v>
      </c>
      <c r="C3460" t="s">
        <v>2845</v>
      </c>
      <c r="D3460" t="s">
        <v>107</v>
      </c>
      <c r="E3460" t="s">
        <v>88</v>
      </c>
      <c r="F3460" s="4">
        <v>45253</v>
      </c>
      <c r="G3460" t="s">
        <v>37</v>
      </c>
      <c r="H3460" t="s">
        <v>21</v>
      </c>
      <c r="I3460" t="s">
        <v>30</v>
      </c>
      <c r="J3460">
        <v>305174</v>
      </c>
      <c r="K3460" t="s">
        <v>23</v>
      </c>
      <c r="L3460">
        <f t="shared" si="163"/>
        <v>2023</v>
      </c>
      <c r="M3460">
        <f t="shared" si="164"/>
        <v>11</v>
      </c>
      <c r="Q3460" t="str">
        <f t="shared" si="162"/>
        <v>High Loss</v>
      </c>
    </row>
    <row r="3461" spans="1:17">
      <c r="A3461" t="s">
        <v>6157</v>
      </c>
      <c r="B3461" t="s">
        <v>6158</v>
      </c>
      <c r="C3461" t="s">
        <v>357</v>
      </c>
      <c r="D3461" t="s">
        <v>52</v>
      </c>
      <c r="E3461" t="s">
        <v>63</v>
      </c>
      <c r="F3461" s="4">
        <v>45658</v>
      </c>
      <c r="G3461" t="s">
        <v>20</v>
      </c>
      <c r="H3461" t="s">
        <v>38</v>
      </c>
      <c r="I3461" t="s">
        <v>39</v>
      </c>
      <c r="J3461">
        <v>467308</v>
      </c>
      <c r="K3461" t="s">
        <v>31</v>
      </c>
      <c r="L3461">
        <f t="shared" si="163"/>
        <v>2025</v>
      </c>
      <c r="M3461">
        <f t="shared" si="164"/>
        <v>1</v>
      </c>
      <c r="Q3461" t="str">
        <f t="shared" si="162"/>
        <v>High Loss</v>
      </c>
    </row>
    <row r="3462" spans="1:17">
      <c r="A3462" t="s">
        <v>6159</v>
      </c>
      <c r="B3462" t="s">
        <v>6160</v>
      </c>
      <c r="C3462" t="s">
        <v>638</v>
      </c>
      <c r="D3462" t="s">
        <v>159</v>
      </c>
      <c r="E3462" t="s">
        <v>63</v>
      </c>
      <c r="F3462" s="4">
        <v>45583</v>
      </c>
      <c r="G3462" t="s">
        <v>83</v>
      </c>
      <c r="H3462" t="s">
        <v>29</v>
      </c>
      <c r="I3462" t="s">
        <v>22</v>
      </c>
      <c r="J3462">
        <v>457304</v>
      </c>
      <c r="K3462" t="s">
        <v>23</v>
      </c>
      <c r="L3462">
        <f t="shared" si="163"/>
        <v>2024</v>
      </c>
      <c r="M3462">
        <f t="shared" si="164"/>
        <v>10</v>
      </c>
      <c r="Q3462" t="str">
        <f t="shared" si="162"/>
        <v>High Loss</v>
      </c>
    </row>
    <row r="3463" spans="1:17">
      <c r="A3463" t="s">
        <v>6161</v>
      </c>
      <c r="B3463" t="s">
        <v>6162</v>
      </c>
      <c r="C3463" t="s">
        <v>180</v>
      </c>
      <c r="D3463" t="s">
        <v>280</v>
      </c>
      <c r="E3463" t="s">
        <v>19</v>
      </c>
      <c r="F3463" s="4">
        <v>46018</v>
      </c>
      <c r="G3463" t="s">
        <v>37</v>
      </c>
      <c r="H3463" t="s">
        <v>38</v>
      </c>
      <c r="I3463" t="s">
        <v>22</v>
      </c>
      <c r="J3463">
        <v>63168</v>
      </c>
      <c r="K3463" t="s">
        <v>31</v>
      </c>
      <c r="L3463">
        <f t="shared" si="163"/>
        <v>2025</v>
      </c>
      <c r="M3463">
        <f t="shared" si="164"/>
        <v>12</v>
      </c>
      <c r="Q3463" t="str">
        <f t="shared" si="162"/>
        <v>Low Loss</v>
      </c>
    </row>
    <row r="3464" spans="1:17">
      <c r="A3464" t="s">
        <v>6163</v>
      </c>
      <c r="B3464" t="s">
        <v>2731</v>
      </c>
      <c r="C3464" t="s">
        <v>318</v>
      </c>
      <c r="D3464" t="s">
        <v>181</v>
      </c>
      <c r="E3464" t="s">
        <v>68</v>
      </c>
      <c r="F3464" s="4">
        <v>45208</v>
      </c>
      <c r="G3464" t="s">
        <v>28</v>
      </c>
      <c r="H3464" t="s">
        <v>38</v>
      </c>
      <c r="I3464" t="s">
        <v>30</v>
      </c>
      <c r="J3464">
        <v>89578</v>
      </c>
      <c r="K3464" t="s">
        <v>23</v>
      </c>
      <c r="L3464">
        <f t="shared" si="163"/>
        <v>2023</v>
      </c>
      <c r="M3464">
        <f t="shared" si="164"/>
        <v>10</v>
      </c>
      <c r="Q3464" t="str">
        <f t="shared" si="162"/>
        <v>Low Loss</v>
      </c>
    </row>
    <row r="3465" spans="1:17">
      <c r="A3465" t="s">
        <v>6164</v>
      </c>
      <c r="B3465" t="s">
        <v>6165</v>
      </c>
      <c r="C3465" t="s">
        <v>81</v>
      </c>
      <c r="D3465" t="s">
        <v>273</v>
      </c>
      <c r="E3465" t="s">
        <v>19</v>
      </c>
      <c r="F3465" s="4">
        <v>45120</v>
      </c>
      <c r="G3465" t="s">
        <v>20</v>
      </c>
      <c r="H3465" t="s">
        <v>38</v>
      </c>
      <c r="I3465" t="s">
        <v>30</v>
      </c>
      <c r="J3465">
        <v>310925</v>
      </c>
      <c r="K3465" t="s">
        <v>31</v>
      </c>
      <c r="L3465">
        <f t="shared" si="163"/>
        <v>2023</v>
      </c>
      <c r="M3465">
        <f t="shared" si="164"/>
        <v>7</v>
      </c>
      <c r="Q3465" t="str">
        <f t="shared" si="162"/>
        <v>High Loss</v>
      </c>
    </row>
    <row r="3466" spans="1:17">
      <c r="A3466" t="s">
        <v>6166</v>
      </c>
      <c r="B3466" t="s">
        <v>2295</v>
      </c>
      <c r="C3466" t="s">
        <v>34</v>
      </c>
      <c r="D3466" t="s">
        <v>292</v>
      </c>
      <c r="E3466" t="s">
        <v>58</v>
      </c>
      <c r="F3466" s="4">
        <v>45146</v>
      </c>
      <c r="G3466" t="s">
        <v>28</v>
      </c>
      <c r="H3466" t="s">
        <v>38</v>
      </c>
      <c r="I3466" t="s">
        <v>30</v>
      </c>
      <c r="J3466">
        <v>10509</v>
      </c>
      <c r="K3466" t="s">
        <v>31</v>
      </c>
      <c r="L3466">
        <f t="shared" si="163"/>
        <v>2023</v>
      </c>
      <c r="M3466">
        <f t="shared" si="164"/>
        <v>8</v>
      </c>
      <c r="Q3466" t="str">
        <f t="shared" si="162"/>
        <v>Low Loss</v>
      </c>
    </row>
    <row r="3467" spans="1:17">
      <c r="A3467" t="s">
        <v>6167</v>
      </c>
      <c r="B3467" t="s">
        <v>6168</v>
      </c>
      <c r="C3467" t="s">
        <v>1032</v>
      </c>
      <c r="D3467" t="s">
        <v>35</v>
      </c>
      <c r="E3467" t="s">
        <v>36</v>
      </c>
      <c r="F3467" s="4">
        <v>45084</v>
      </c>
      <c r="G3467" t="s">
        <v>20</v>
      </c>
      <c r="H3467" t="s">
        <v>29</v>
      </c>
      <c r="I3467" t="s">
        <v>22</v>
      </c>
      <c r="J3467">
        <v>36176</v>
      </c>
      <c r="K3467" t="s">
        <v>23</v>
      </c>
      <c r="L3467">
        <f t="shared" si="163"/>
        <v>2023</v>
      </c>
      <c r="M3467">
        <f t="shared" si="164"/>
        <v>6</v>
      </c>
      <c r="Q3467" t="str">
        <f t="shared" si="162"/>
        <v>Low Loss</v>
      </c>
    </row>
    <row r="3468" spans="1:17">
      <c r="A3468" t="s">
        <v>6169</v>
      </c>
      <c r="B3468" t="s">
        <v>4748</v>
      </c>
      <c r="C3468" t="s">
        <v>61</v>
      </c>
      <c r="D3468" t="s">
        <v>236</v>
      </c>
      <c r="E3468" t="s">
        <v>36</v>
      </c>
      <c r="F3468" s="4">
        <v>45690</v>
      </c>
      <c r="G3468" t="s">
        <v>20</v>
      </c>
      <c r="H3468" t="s">
        <v>29</v>
      </c>
      <c r="I3468" t="s">
        <v>30</v>
      </c>
      <c r="J3468">
        <v>358617</v>
      </c>
      <c r="K3468" t="s">
        <v>23</v>
      </c>
      <c r="L3468">
        <f t="shared" si="163"/>
        <v>2025</v>
      </c>
      <c r="M3468">
        <f t="shared" si="164"/>
        <v>2</v>
      </c>
      <c r="Q3468" t="str">
        <f t="shared" si="162"/>
        <v>High Loss</v>
      </c>
    </row>
    <row r="3469" spans="1:17">
      <c r="A3469" t="s">
        <v>6170</v>
      </c>
      <c r="B3469" t="s">
        <v>6171</v>
      </c>
      <c r="C3469" t="s">
        <v>496</v>
      </c>
      <c r="D3469" t="s">
        <v>312</v>
      </c>
      <c r="E3469" t="s">
        <v>36</v>
      </c>
      <c r="F3469" s="4">
        <v>45108</v>
      </c>
      <c r="G3469" t="s">
        <v>83</v>
      </c>
      <c r="H3469" t="s">
        <v>38</v>
      </c>
      <c r="I3469" t="s">
        <v>39</v>
      </c>
      <c r="J3469">
        <v>337903</v>
      </c>
      <c r="K3469" t="s">
        <v>31</v>
      </c>
      <c r="L3469">
        <f t="shared" si="163"/>
        <v>2023</v>
      </c>
      <c r="M3469">
        <f t="shared" si="164"/>
        <v>7</v>
      </c>
      <c r="Q3469" t="str">
        <f t="shared" si="162"/>
        <v>High Loss</v>
      </c>
    </row>
    <row r="3470" spans="1:17">
      <c r="A3470" t="s">
        <v>6172</v>
      </c>
      <c r="B3470" t="s">
        <v>6173</v>
      </c>
      <c r="C3470" t="s">
        <v>614</v>
      </c>
      <c r="D3470" t="s">
        <v>210</v>
      </c>
      <c r="E3470" t="s">
        <v>36</v>
      </c>
      <c r="F3470" s="4">
        <v>45841</v>
      </c>
      <c r="G3470" t="s">
        <v>83</v>
      </c>
      <c r="H3470" t="s">
        <v>29</v>
      </c>
      <c r="I3470" t="s">
        <v>22</v>
      </c>
      <c r="J3470">
        <v>327713</v>
      </c>
      <c r="K3470" t="s">
        <v>31</v>
      </c>
      <c r="L3470">
        <f t="shared" si="163"/>
        <v>2025</v>
      </c>
      <c r="M3470">
        <f t="shared" si="164"/>
        <v>7</v>
      </c>
      <c r="Q3470" t="str">
        <f t="shared" si="162"/>
        <v>High Loss</v>
      </c>
    </row>
    <row r="3471" spans="1:17">
      <c r="A3471" t="s">
        <v>6174</v>
      </c>
      <c r="B3471" t="s">
        <v>5196</v>
      </c>
      <c r="C3471" t="s">
        <v>192</v>
      </c>
      <c r="D3471" t="s">
        <v>177</v>
      </c>
      <c r="E3471" t="s">
        <v>88</v>
      </c>
      <c r="F3471" s="4">
        <v>45562</v>
      </c>
      <c r="G3471" t="s">
        <v>28</v>
      </c>
      <c r="H3471" t="s">
        <v>21</v>
      </c>
      <c r="I3471" t="s">
        <v>30</v>
      </c>
      <c r="J3471">
        <v>226453</v>
      </c>
      <c r="K3471" t="s">
        <v>31</v>
      </c>
      <c r="L3471">
        <f t="shared" si="163"/>
        <v>2024</v>
      </c>
      <c r="M3471">
        <f t="shared" si="164"/>
        <v>9</v>
      </c>
      <c r="Q3471" t="str">
        <f t="shared" si="162"/>
        <v>Low Loss</v>
      </c>
    </row>
    <row r="3472" spans="1:17">
      <c r="A3472" t="s">
        <v>6175</v>
      </c>
      <c r="B3472" t="s">
        <v>478</v>
      </c>
      <c r="C3472" t="s">
        <v>130</v>
      </c>
      <c r="D3472" t="s">
        <v>173</v>
      </c>
      <c r="E3472" t="s">
        <v>97</v>
      </c>
      <c r="F3472" s="4">
        <v>45517</v>
      </c>
      <c r="G3472" t="s">
        <v>83</v>
      </c>
      <c r="H3472" t="s">
        <v>38</v>
      </c>
      <c r="I3472" t="s">
        <v>30</v>
      </c>
      <c r="J3472">
        <v>226752</v>
      </c>
      <c r="K3472" t="s">
        <v>31</v>
      </c>
      <c r="L3472">
        <f t="shared" si="163"/>
        <v>2024</v>
      </c>
      <c r="M3472">
        <f t="shared" si="164"/>
        <v>8</v>
      </c>
      <c r="Q3472" t="str">
        <f t="shared" si="162"/>
        <v>Low Loss</v>
      </c>
    </row>
    <row r="3473" spans="1:17">
      <c r="A3473" t="s">
        <v>6176</v>
      </c>
      <c r="B3473" t="s">
        <v>6177</v>
      </c>
      <c r="C3473" t="s">
        <v>117</v>
      </c>
      <c r="D3473" t="s">
        <v>181</v>
      </c>
      <c r="E3473" t="s">
        <v>19</v>
      </c>
      <c r="F3473" s="4">
        <v>45847</v>
      </c>
      <c r="G3473" t="s">
        <v>37</v>
      </c>
      <c r="H3473" t="s">
        <v>38</v>
      </c>
      <c r="I3473" t="s">
        <v>39</v>
      </c>
      <c r="J3473">
        <v>452637</v>
      </c>
      <c r="K3473" t="s">
        <v>23</v>
      </c>
      <c r="L3473">
        <f t="shared" si="163"/>
        <v>2025</v>
      </c>
      <c r="M3473">
        <f t="shared" si="164"/>
        <v>7</v>
      </c>
      <c r="Q3473" t="str">
        <f t="shared" si="162"/>
        <v>High Loss</v>
      </c>
    </row>
    <row r="3474" spans="1:17">
      <c r="A3474" t="s">
        <v>6178</v>
      </c>
      <c r="B3474" t="s">
        <v>1968</v>
      </c>
      <c r="C3474" t="s">
        <v>117</v>
      </c>
      <c r="D3474" t="s">
        <v>181</v>
      </c>
      <c r="E3474" t="s">
        <v>97</v>
      </c>
      <c r="F3474" s="4">
        <v>45990</v>
      </c>
      <c r="G3474" t="s">
        <v>20</v>
      </c>
      <c r="H3474" t="s">
        <v>21</v>
      </c>
      <c r="I3474" t="s">
        <v>39</v>
      </c>
      <c r="J3474">
        <v>403564</v>
      </c>
      <c r="K3474" t="s">
        <v>31</v>
      </c>
      <c r="L3474">
        <f t="shared" si="163"/>
        <v>2025</v>
      </c>
      <c r="M3474">
        <f t="shared" si="164"/>
        <v>11</v>
      </c>
      <c r="Q3474" t="str">
        <f t="shared" si="162"/>
        <v>High Loss</v>
      </c>
    </row>
    <row r="3475" spans="1:17">
      <c r="A3475" t="s">
        <v>6179</v>
      </c>
      <c r="B3475" t="s">
        <v>4913</v>
      </c>
      <c r="C3475" t="s">
        <v>812</v>
      </c>
      <c r="D3475" t="s">
        <v>232</v>
      </c>
      <c r="E3475" t="s">
        <v>88</v>
      </c>
      <c r="F3475" s="4">
        <v>45027</v>
      </c>
      <c r="G3475" t="s">
        <v>28</v>
      </c>
      <c r="H3475" t="s">
        <v>21</v>
      </c>
      <c r="I3475" t="s">
        <v>30</v>
      </c>
      <c r="J3475">
        <v>311666</v>
      </c>
      <c r="K3475" t="s">
        <v>23</v>
      </c>
      <c r="L3475">
        <f t="shared" si="163"/>
        <v>2023</v>
      </c>
      <c r="M3475">
        <f t="shared" si="164"/>
        <v>4</v>
      </c>
      <c r="Q3475" t="str">
        <f t="shared" si="162"/>
        <v>High Loss</v>
      </c>
    </row>
    <row r="3476" spans="1:17">
      <c r="A3476" t="s">
        <v>6180</v>
      </c>
      <c r="B3476" t="s">
        <v>175</v>
      </c>
      <c r="C3476" t="s">
        <v>283</v>
      </c>
      <c r="D3476" t="s">
        <v>173</v>
      </c>
      <c r="E3476" t="s">
        <v>36</v>
      </c>
      <c r="F3476" s="4">
        <v>45953</v>
      </c>
      <c r="G3476" t="s">
        <v>37</v>
      </c>
      <c r="H3476" t="s">
        <v>29</v>
      </c>
      <c r="I3476" t="s">
        <v>30</v>
      </c>
      <c r="J3476">
        <v>319450</v>
      </c>
      <c r="K3476" t="s">
        <v>23</v>
      </c>
      <c r="L3476">
        <f t="shared" si="163"/>
        <v>2025</v>
      </c>
      <c r="M3476">
        <f t="shared" si="164"/>
        <v>10</v>
      </c>
      <c r="Q3476" t="str">
        <f t="shared" si="162"/>
        <v>High Loss</v>
      </c>
    </row>
    <row r="3477" spans="1:17">
      <c r="A3477" t="s">
        <v>6181</v>
      </c>
      <c r="B3477" t="s">
        <v>2931</v>
      </c>
      <c r="C3477" t="s">
        <v>332</v>
      </c>
      <c r="D3477" t="s">
        <v>434</v>
      </c>
      <c r="E3477" t="s">
        <v>88</v>
      </c>
      <c r="F3477" s="4">
        <v>45577</v>
      </c>
      <c r="G3477" t="s">
        <v>20</v>
      </c>
      <c r="H3477" t="s">
        <v>38</v>
      </c>
      <c r="I3477" t="s">
        <v>30</v>
      </c>
      <c r="J3477">
        <v>338102</v>
      </c>
      <c r="K3477" t="s">
        <v>31</v>
      </c>
      <c r="L3477">
        <f t="shared" si="163"/>
        <v>2024</v>
      </c>
      <c r="M3477">
        <f t="shared" si="164"/>
        <v>10</v>
      </c>
      <c r="Q3477" t="str">
        <f t="shared" si="162"/>
        <v>High Loss</v>
      </c>
    </row>
    <row r="3478" spans="1:17">
      <c r="A3478" t="s">
        <v>6182</v>
      </c>
      <c r="B3478" t="s">
        <v>6183</v>
      </c>
      <c r="C3478" t="s">
        <v>2293</v>
      </c>
      <c r="D3478" t="s">
        <v>135</v>
      </c>
      <c r="E3478" t="s">
        <v>63</v>
      </c>
      <c r="F3478" s="4">
        <v>45876</v>
      </c>
      <c r="G3478" t="s">
        <v>37</v>
      </c>
      <c r="H3478" t="s">
        <v>38</v>
      </c>
      <c r="I3478" t="s">
        <v>30</v>
      </c>
      <c r="J3478">
        <v>319366</v>
      </c>
      <c r="K3478" t="s">
        <v>31</v>
      </c>
      <c r="L3478">
        <f t="shared" si="163"/>
        <v>2025</v>
      </c>
      <c r="M3478">
        <f t="shared" si="164"/>
        <v>8</v>
      </c>
      <c r="Q3478" t="str">
        <f t="shared" si="162"/>
        <v>High Loss</v>
      </c>
    </row>
    <row r="3479" spans="1:17">
      <c r="A3479" t="s">
        <v>6184</v>
      </c>
      <c r="B3479" t="s">
        <v>3445</v>
      </c>
      <c r="C3479" t="s">
        <v>360</v>
      </c>
      <c r="D3479" t="s">
        <v>354</v>
      </c>
      <c r="E3479" t="s">
        <v>63</v>
      </c>
      <c r="F3479" s="4">
        <v>45999</v>
      </c>
      <c r="G3479" t="s">
        <v>37</v>
      </c>
      <c r="H3479" t="s">
        <v>38</v>
      </c>
      <c r="I3479" t="s">
        <v>30</v>
      </c>
      <c r="J3479">
        <v>244850</v>
      </c>
      <c r="K3479" t="s">
        <v>31</v>
      </c>
      <c r="L3479">
        <f t="shared" si="163"/>
        <v>2025</v>
      </c>
      <c r="M3479">
        <f t="shared" si="164"/>
        <v>12</v>
      </c>
      <c r="Q3479" t="str">
        <f t="shared" si="162"/>
        <v>Low Loss</v>
      </c>
    </row>
    <row r="3480" spans="1:17">
      <c r="A3480" t="s">
        <v>6185</v>
      </c>
      <c r="B3480" t="s">
        <v>792</v>
      </c>
      <c r="C3480" t="s">
        <v>1720</v>
      </c>
      <c r="D3480" t="s">
        <v>530</v>
      </c>
      <c r="E3480" t="s">
        <v>58</v>
      </c>
      <c r="F3480" s="4">
        <v>45006</v>
      </c>
      <c r="G3480" t="s">
        <v>28</v>
      </c>
      <c r="H3480" t="s">
        <v>21</v>
      </c>
      <c r="I3480" t="s">
        <v>74</v>
      </c>
      <c r="J3480">
        <v>317589</v>
      </c>
      <c r="K3480" t="s">
        <v>31</v>
      </c>
      <c r="L3480">
        <f t="shared" si="163"/>
        <v>2023</v>
      </c>
      <c r="M3480">
        <f t="shared" si="164"/>
        <v>3</v>
      </c>
      <c r="Q3480" t="str">
        <f t="shared" si="162"/>
        <v>High Loss</v>
      </c>
    </row>
    <row r="3481" spans="1:17">
      <c r="A3481" t="s">
        <v>6186</v>
      </c>
      <c r="B3481" t="s">
        <v>6187</v>
      </c>
      <c r="C3481" t="s">
        <v>1537</v>
      </c>
      <c r="D3481" t="s">
        <v>173</v>
      </c>
      <c r="E3481" t="s">
        <v>19</v>
      </c>
      <c r="F3481" s="4">
        <v>45297</v>
      </c>
      <c r="G3481" t="s">
        <v>37</v>
      </c>
      <c r="H3481" t="s">
        <v>38</v>
      </c>
      <c r="I3481" t="s">
        <v>74</v>
      </c>
      <c r="J3481">
        <v>128019</v>
      </c>
      <c r="K3481" t="s">
        <v>31</v>
      </c>
      <c r="L3481">
        <f t="shared" si="163"/>
        <v>2024</v>
      </c>
      <c r="M3481">
        <f t="shared" si="164"/>
        <v>1</v>
      </c>
      <c r="Q3481" t="str">
        <f t="shared" si="162"/>
        <v>Low Loss</v>
      </c>
    </row>
    <row r="3482" spans="1:17">
      <c r="A3482" t="s">
        <v>6188</v>
      </c>
      <c r="B3482" t="s">
        <v>4518</v>
      </c>
      <c r="C3482" t="s">
        <v>670</v>
      </c>
      <c r="D3482" t="s">
        <v>27</v>
      </c>
      <c r="E3482" t="s">
        <v>63</v>
      </c>
      <c r="F3482" s="4">
        <v>45862</v>
      </c>
      <c r="G3482" t="s">
        <v>28</v>
      </c>
      <c r="H3482" t="s">
        <v>38</v>
      </c>
      <c r="I3482" t="s">
        <v>30</v>
      </c>
      <c r="J3482">
        <v>296102</v>
      </c>
      <c r="K3482" t="s">
        <v>23</v>
      </c>
      <c r="L3482">
        <f t="shared" si="163"/>
        <v>2025</v>
      </c>
      <c r="M3482">
        <f t="shared" si="164"/>
        <v>7</v>
      </c>
      <c r="Q3482" t="str">
        <f t="shared" si="162"/>
        <v>High Loss</v>
      </c>
    </row>
    <row r="3483" spans="1:17">
      <c r="A3483" t="s">
        <v>6189</v>
      </c>
      <c r="B3483" t="s">
        <v>2817</v>
      </c>
      <c r="C3483" t="s">
        <v>376</v>
      </c>
      <c r="D3483" t="s">
        <v>143</v>
      </c>
      <c r="E3483" t="s">
        <v>97</v>
      </c>
      <c r="F3483" s="4">
        <v>45095</v>
      </c>
      <c r="G3483" t="s">
        <v>83</v>
      </c>
      <c r="H3483" t="s">
        <v>29</v>
      </c>
      <c r="I3483" t="s">
        <v>22</v>
      </c>
      <c r="J3483">
        <v>426985</v>
      </c>
      <c r="K3483" t="s">
        <v>31</v>
      </c>
      <c r="L3483">
        <f t="shared" si="163"/>
        <v>2023</v>
      </c>
      <c r="M3483">
        <f t="shared" si="164"/>
        <v>6</v>
      </c>
      <c r="Q3483" t="str">
        <f t="shared" si="162"/>
        <v>High Loss</v>
      </c>
    </row>
    <row r="3484" spans="1:17">
      <c r="A3484" t="s">
        <v>6190</v>
      </c>
      <c r="B3484" t="s">
        <v>2447</v>
      </c>
      <c r="C3484" t="s">
        <v>364</v>
      </c>
      <c r="D3484" t="s">
        <v>96</v>
      </c>
      <c r="E3484" t="s">
        <v>97</v>
      </c>
      <c r="F3484" s="4">
        <v>45337</v>
      </c>
      <c r="G3484" t="s">
        <v>20</v>
      </c>
      <c r="H3484" t="s">
        <v>29</v>
      </c>
      <c r="I3484" t="s">
        <v>39</v>
      </c>
      <c r="J3484">
        <v>73770</v>
      </c>
      <c r="K3484" t="s">
        <v>31</v>
      </c>
      <c r="L3484">
        <f t="shared" si="163"/>
        <v>2024</v>
      </c>
      <c r="M3484">
        <f t="shared" si="164"/>
        <v>2</v>
      </c>
      <c r="Q3484" t="str">
        <f t="shared" si="162"/>
        <v>Low Loss</v>
      </c>
    </row>
    <row r="3485" spans="1:17">
      <c r="A3485" t="s">
        <v>6191</v>
      </c>
      <c r="B3485" t="s">
        <v>5623</v>
      </c>
      <c r="C3485" t="s">
        <v>1709</v>
      </c>
      <c r="D3485" t="s">
        <v>255</v>
      </c>
      <c r="E3485" t="s">
        <v>58</v>
      </c>
      <c r="F3485" s="4">
        <v>45288</v>
      </c>
      <c r="G3485" t="s">
        <v>37</v>
      </c>
      <c r="H3485" t="s">
        <v>21</v>
      </c>
      <c r="I3485" t="s">
        <v>30</v>
      </c>
      <c r="J3485">
        <v>85049</v>
      </c>
      <c r="K3485" t="s">
        <v>31</v>
      </c>
      <c r="L3485">
        <f t="shared" si="163"/>
        <v>2023</v>
      </c>
      <c r="M3485">
        <f t="shared" si="164"/>
        <v>12</v>
      </c>
      <c r="Q3485" t="str">
        <f t="shared" si="162"/>
        <v>Low Loss</v>
      </c>
    </row>
    <row r="3486" spans="1:17">
      <c r="A3486" t="s">
        <v>6192</v>
      </c>
      <c r="B3486" t="s">
        <v>2240</v>
      </c>
      <c r="C3486" t="s">
        <v>757</v>
      </c>
      <c r="D3486" t="s">
        <v>308</v>
      </c>
      <c r="E3486" t="s">
        <v>36</v>
      </c>
      <c r="F3486" s="4">
        <v>45898</v>
      </c>
      <c r="G3486" t="s">
        <v>28</v>
      </c>
      <c r="H3486" t="s">
        <v>21</v>
      </c>
      <c r="I3486" t="s">
        <v>30</v>
      </c>
      <c r="J3486">
        <v>313196</v>
      </c>
      <c r="K3486" t="s">
        <v>31</v>
      </c>
      <c r="L3486">
        <f t="shared" si="163"/>
        <v>2025</v>
      </c>
      <c r="M3486">
        <f t="shared" si="164"/>
        <v>8</v>
      </c>
      <c r="Q3486" t="str">
        <f t="shared" si="162"/>
        <v>High Loss</v>
      </c>
    </row>
    <row r="3487" spans="1:17">
      <c r="A3487" t="s">
        <v>6193</v>
      </c>
      <c r="B3487" t="s">
        <v>6194</v>
      </c>
      <c r="C3487" t="s">
        <v>652</v>
      </c>
      <c r="D3487" t="s">
        <v>423</v>
      </c>
      <c r="E3487" t="s">
        <v>36</v>
      </c>
      <c r="F3487" s="4">
        <v>45122</v>
      </c>
      <c r="G3487" t="s">
        <v>37</v>
      </c>
      <c r="H3487" t="s">
        <v>29</v>
      </c>
      <c r="I3487" t="s">
        <v>22</v>
      </c>
      <c r="J3487">
        <v>432882</v>
      </c>
      <c r="K3487" t="s">
        <v>23</v>
      </c>
      <c r="L3487">
        <f t="shared" si="163"/>
        <v>2023</v>
      </c>
      <c r="M3487">
        <f t="shared" si="164"/>
        <v>7</v>
      </c>
      <c r="Q3487" t="str">
        <f t="shared" si="162"/>
        <v>High Loss</v>
      </c>
    </row>
    <row r="3488" spans="1:17">
      <c r="A3488" t="s">
        <v>6195</v>
      </c>
      <c r="B3488" t="s">
        <v>6196</v>
      </c>
      <c r="C3488" t="s">
        <v>205</v>
      </c>
      <c r="D3488" t="s">
        <v>805</v>
      </c>
      <c r="E3488" t="s">
        <v>63</v>
      </c>
      <c r="F3488" s="4">
        <v>45456</v>
      </c>
      <c r="G3488" t="s">
        <v>20</v>
      </c>
      <c r="H3488" t="s">
        <v>29</v>
      </c>
      <c r="I3488" t="s">
        <v>30</v>
      </c>
      <c r="J3488">
        <v>317153</v>
      </c>
      <c r="K3488" t="s">
        <v>23</v>
      </c>
      <c r="L3488">
        <f t="shared" si="163"/>
        <v>2024</v>
      </c>
      <c r="M3488">
        <f t="shared" si="164"/>
        <v>6</v>
      </c>
      <c r="Q3488" t="str">
        <f t="shared" si="162"/>
        <v>High Loss</v>
      </c>
    </row>
    <row r="3489" spans="1:17">
      <c r="A3489" t="s">
        <v>6197</v>
      </c>
      <c r="B3489" t="s">
        <v>4492</v>
      </c>
      <c r="C3489" t="s">
        <v>254</v>
      </c>
      <c r="D3489" t="s">
        <v>44</v>
      </c>
      <c r="E3489" t="s">
        <v>88</v>
      </c>
      <c r="F3489" s="4">
        <v>45882</v>
      </c>
      <c r="G3489" t="s">
        <v>28</v>
      </c>
      <c r="H3489" t="s">
        <v>38</v>
      </c>
      <c r="I3489" t="s">
        <v>30</v>
      </c>
      <c r="J3489">
        <v>289488</v>
      </c>
      <c r="K3489" t="s">
        <v>31</v>
      </c>
      <c r="L3489">
        <f t="shared" si="163"/>
        <v>2025</v>
      </c>
      <c r="M3489">
        <f t="shared" si="164"/>
        <v>8</v>
      </c>
      <c r="Q3489" t="str">
        <f t="shared" si="162"/>
        <v>High Loss</v>
      </c>
    </row>
    <row r="3490" spans="1:17">
      <c r="A3490" t="s">
        <v>6198</v>
      </c>
      <c r="B3490" t="s">
        <v>6199</v>
      </c>
      <c r="C3490" t="s">
        <v>318</v>
      </c>
      <c r="D3490" t="s">
        <v>214</v>
      </c>
      <c r="E3490" t="s">
        <v>88</v>
      </c>
      <c r="F3490" s="4">
        <v>45056</v>
      </c>
      <c r="G3490" t="s">
        <v>20</v>
      </c>
      <c r="H3490" t="s">
        <v>21</v>
      </c>
      <c r="I3490" t="s">
        <v>30</v>
      </c>
      <c r="J3490">
        <v>111674</v>
      </c>
      <c r="K3490" t="s">
        <v>23</v>
      </c>
      <c r="L3490">
        <f t="shared" si="163"/>
        <v>2023</v>
      </c>
      <c r="M3490">
        <f t="shared" si="164"/>
        <v>5</v>
      </c>
      <c r="Q3490" t="str">
        <f t="shared" si="162"/>
        <v>Low Loss</v>
      </c>
    </row>
    <row r="3491" spans="1:17">
      <c r="A3491" t="s">
        <v>6200</v>
      </c>
      <c r="B3491" t="s">
        <v>1029</v>
      </c>
      <c r="C3491" t="s">
        <v>426</v>
      </c>
      <c r="D3491" t="s">
        <v>263</v>
      </c>
      <c r="E3491" t="s">
        <v>58</v>
      </c>
      <c r="F3491" s="4">
        <v>45875</v>
      </c>
      <c r="G3491" t="s">
        <v>28</v>
      </c>
      <c r="H3491" t="s">
        <v>29</v>
      </c>
      <c r="I3491" t="s">
        <v>30</v>
      </c>
      <c r="J3491">
        <v>437013</v>
      </c>
      <c r="K3491" t="s">
        <v>23</v>
      </c>
      <c r="L3491">
        <f t="shared" si="163"/>
        <v>2025</v>
      </c>
      <c r="M3491">
        <f t="shared" si="164"/>
        <v>8</v>
      </c>
      <c r="Q3491" t="str">
        <f t="shared" si="162"/>
        <v>High Loss</v>
      </c>
    </row>
    <row r="3492" spans="1:17">
      <c r="A3492" t="s">
        <v>6201</v>
      </c>
      <c r="B3492" t="s">
        <v>6202</v>
      </c>
      <c r="C3492" t="s">
        <v>768</v>
      </c>
      <c r="D3492" t="s">
        <v>139</v>
      </c>
      <c r="E3492" t="s">
        <v>58</v>
      </c>
      <c r="F3492" s="4">
        <v>46021</v>
      </c>
      <c r="G3492" t="s">
        <v>83</v>
      </c>
      <c r="H3492" t="s">
        <v>29</v>
      </c>
      <c r="I3492" t="s">
        <v>30</v>
      </c>
      <c r="J3492">
        <v>355298</v>
      </c>
      <c r="K3492" t="s">
        <v>23</v>
      </c>
      <c r="L3492">
        <f t="shared" si="163"/>
        <v>2025</v>
      </c>
      <c r="M3492">
        <f t="shared" si="164"/>
        <v>12</v>
      </c>
      <c r="Q3492" t="str">
        <f t="shared" si="162"/>
        <v>High Loss</v>
      </c>
    </row>
    <row r="3493" spans="1:17">
      <c r="A3493" t="s">
        <v>6203</v>
      </c>
      <c r="B3493" t="s">
        <v>2281</v>
      </c>
      <c r="C3493" t="s">
        <v>368</v>
      </c>
      <c r="D3493" t="s">
        <v>620</v>
      </c>
      <c r="E3493" t="s">
        <v>68</v>
      </c>
      <c r="F3493" s="4">
        <v>44991</v>
      </c>
      <c r="G3493" t="s">
        <v>37</v>
      </c>
      <c r="H3493" t="s">
        <v>38</v>
      </c>
      <c r="I3493" t="s">
        <v>30</v>
      </c>
      <c r="J3493">
        <v>240870</v>
      </c>
      <c r="K3493" t="s">
        <v>31</v>
      </c>
      <c r="L3493">
        <f t="shared" si="163"/>
        <v>2023</v>
      </c>
      <c r="M3493">
        <f t="shared" si="164"/>
        <v>3</v>
      </c>
      <c r="Q3493" t="str">
        <f t="shared" si="162"/>
        <v>Low Loss</v>
      </c>
    </row>
    <row r="3494" spans="1:17">
      <c r="A3494" t="s">
        <v>6204</v>
      </c>
      <c r="B3494" t="s">
        <v>5287</v>
      </c>
      <c r="C3494" t="s">
        <v>710</v>
      </c>
      <c r="D3494" t="s">
        <v>350</v>
      </c>
      <c r="E3494" t="s">
        <v>58</v>
      </c>
      <c r="F3494" s="4">
        <v>45302</v>
      </c>
      <c r="G3494" t="s">
        <v>83</v>
      </c>
      <c r="H3494" t="s">
        <v>21</v>
      </c>
      <c r="I3494" t="s">
        <v>30</v>
      </c>
      <c r="J3494">
        <v>486160</v>
      </c>
      <c r="K3494" t="s">
        <v>23</v>
      </c>
      <c r="L3494">
        <f t="shared" si="163"/>
        <v>2024</v>
      </c>
      <c r="M3494">
        <f t="shared" si="164"/>
        <v>1</v>
      </c>
      <c r="Q3494" t="str">
        <f t="shared" ref="Q3494:Q3557" si="165">IF(J3494&gt;250000,"High Loss","Low Loss")</f>
        <v>High Loss</v>
      </c>
    </row>
    <row r="3495" spans="1:17">
      <c r="A3495" t="s">
        <v>6205</v>
      </c>
      <c r="B3495" t="s">
        <v>6206</v>
      </c>
      <c r="C3495" t="s">
        <v>1351</v>
      </c>
      <c r="D3495" t="s">
        <v>255</v>
      </c>
      <c r="E3495" t="s">
        <v>19</v>
      </c>
      <c r="F3495" s="4">
        <v>45031</v>
      </c>
      <c r="G3495" t="s">
        <v>83</v>
      </c>
      <c r="H3495" t="s">
        <v>29</v>
      </c>
      <c r="I3495" t="s">
        <v>74</v>
      </c>
      <c r="J3495">
        <v>123382</v>
      </c>
      <c r="K3495" t="s">
        <v>31</v>
      </c>
      <c r="L3495">
        <f t="shared" si="163"/>
        <v>2023</v>
      </c>
      <c r="M3495">
        <f t="shared" si="164"/>
        <v>4</v>
      </c>
      <c r="Q3495" t="str">
        <f t="shared" si="165"/>
        <v>Low Loss</v>
      </c>
    </row>
    <row r="3496" spans="1:17">
      <c r="A3496" t="s">
        <v>6207</v>
      </c>
      <c r="B3496" t="s">
        <v>4675</v>
      </c>
      <c r="C3496" t="s">
        <v>692</v>
      </c>
      <c r="D3496" t="s">
        <v>67</v>
      </c>
      <c r="E3496" t="s">
        <v>68</v>
      </c>
      <c r="F3496" s="4">
        <v>45598</v>
      </c>
      <c r="G3496" t="s">
        <v>20</v>
      </c>
      <c r="H3496" t="s">
        <v>29</v>
      </c>
      <c r="I3496" t="s">
        <v>30</v>
      </c>
      <c r="J3496">
        <v>436338</v>
      </c>
      <c r="K3496" t="s">
        <v>31</v>
      </c>
      <c r="L3496">
        <f t="shared" si="163"/>
        <v>2024</v>
      </c>
      <c r="M3496">
        <f t="shared" si="164"/>
        <v>11</v>
      </c>
      <c r="Q3496" t="str">
        <f t="shared" si="165"/>
        <v>High Loss</v>
      </c>
    </row>
    <row r="3497" spans="1:17">
      <c r="A3497" t="s">
        <v>6208</v>
      </c>
      <c r="B3497" t="s">
        <v>4457</v>
      </c>
      <c r="C3497" t="s">
        <v>1200</v>
      </c>
      <c r="D3497" t="s">
        <v>354</v>
      </c>
      <c r="E3497" t="s">
        <v>58</v>
      </c>
      <c r="F3497" s="4">
        <v>45265</v>
      </c>
      <c r="G3497" t="s">
        <v>83</v>
      </c>
      <c r="H3497" t="s">
        <v>21</v>
      </c>
      <c r="I3497" t="s">
        <v>30</v>
      </c>
      <c r="J3497">
        <v>419491</v>
      </c>
      <c r="K3497" t="s">
        <v>31</v>
      </c>
      <c r="L3497">
        <f t="shared" si="163"/>
        <v>2023</v>
      </c>
      <c r="M3497">
        <f t="shared" si="164"/>
        <v>12</v>
      </c>
      <c r="Q3497" t="str">
        <f t="shared" si="165"/>
        <v>High Loss</v>
      </c>
    </row>
    <row r="3498" spans="1:17">
      <c r="A3498" t="s">
        <v>6209</v>
      </c>
      <c r="B3498" t="s">
        <v>6210</v>
      </c>
      <c r="C3498" t="s">
        <v>1783</v>
      </c>
      <c r="D3498" t="s">
        <v>284</v>
      </c>
      <c r="E3498" t="s">
        <v>97</v>
      </c>
      <c r="F3498" s="4">
        <v>45730</v>
      </c>
      <c r="G3498" t="s">
        <v>28</v>
      </c>
      <c r="H3498" t="s">
        <v>21</v>
      </c>
      <c r="I3498" t="s">
        <v>74</v>
      </c>
      <c r="J3498">
        <v>466664</v>
      </c>
      <c r="K3498" t="s">
        <v>31</v>
      </c>
      <c r="L3498">
        <f t="shared" si="163"/>
        <v>2025</v>
      </c>
      <c r="M3498">
        <f t="shared" si="164"/>
        <v>3</v>
      </c>
      <c r="Q3498" t="str">
        <f t="shared" si="165"/>
        <v>High Loss</v>
      </c>
    </row>
    <row r="3499" spans="1:17">
      <c r="A3499" t="s">
        <v>6211</v>
      </c>
      <c r="B3499" t="s">
        <v>4427</v>
      </c>
      <c r="C3499" t="s">
        <v>515</v>
      </c>
      <c r="D3499" t="s">
        <v>662</v>
      </c>
      <c r="E3499" t="s">
        <v>97</v>
      </c>
      <c r="F3499" s="4">
        <v>45524</v>
      </c>
      <c r="G3499" t="s">
        <v>28</v>
      </c>
      <c r="H3499" t="s">
        <v>21</v>
      </c>
      <c r="I3499" t="s">
        <v>30</v>
      </c>
      <c r="J3499">
        <v>392972</v>
      </c>
      <c r="K3499" t="s">
        <v>31</v>
      </c>
      <c r="L3499">
        <f t="shared" si="163"/>
        <v>2024</v>
      </c>
      <c r="M3499">
        <f t="shared" si="164"/>
        <v>8</v>
      </c>
      <c r="Q3499" t="str">
        <f t="shared" si="165"/>
        <v>High Loss</v>
      </c>
    </row>
    <row r="3500" spans="1:17">
      <c r="A3500" t="s">
        <v>6212</v>
      </c>
      <c r="B3500" t="s">
        <v>6213</v>
      </c>
      <c r="C3500" t="s">
        <v>754</v>
      </c>
      <c r="D3500" t="s">
        <v>185</v>
      </c>
      <c r="E3500" t="s">
        <v>68</v>
      </c>
      <c r="F3500" s="4">
        <v>45436</v>
      </c>
      <c r="G3500" t="s">
        <v>37</v>
      </c>
      <c r="H3500" t="s">
        <v>38</v>
      </c>
      <c r="I3500" t="s">
        <v>39</v>
      </c>
      <c r="J3500">
        <v>370573</v>
      </c>
      <c r="K3500" t="s">
        <v>23</v>
      </c>
      <c r="L3500">
        <f t="shared" si="163"/>
        <v>2024</v>
      </c>
      <c r="M3500">
        <f t="shared" si="164"/>
        <v>5</v>
      </c>
      <c r="Q3500" t="str">
        <f t="shared" si="165"/>
        <v>High Loss</v>
      </c>
    </row>
    <row r="3501" spans="1:17">
      <c r="A3501" t="s">
        <v>6214</v>
      </c>
      <c r="B3501" t="s">
        <v>878</v>
      </c>
      <c r="C3501" t="s">
        <v>2120</v>
      </c>
      <c r="D3501" t="s">
        <v>159</v>
      </c>
      <c r="E3501" t="s">
        <v>36</v>
      </c>
      <c r="F3501" s="4">
        <v>45114</v>
      </c>
      <c r="G3501" t="s">
        <v>20</v>
      </c>
      <c r="H3501" t="s">
        <v>21</v>
      </c>
      <c r="I3501" t="s">
        <v>74</v>
      </c>
      <c r="J3501">
        <v>380984</v>
      </c>
      <c r="K3501" t="s">
        <v>31</v>
      </c>
      <c r="L3501">
        <f t="shared" si="163"/>
        <v>2023</v>
      </c>
      <c r="M3501">
        <f t="shared" si="164"/>
        <v>7</v>
      </c>
      <c r="Q3501" t="str">
        <f t="shared" si="165"/>
        <v>High Loss</v>
      </c>
    </row>
    <row r="3502" spans="1:17">
      <c r="A3502" t="s">
        <v>6215</v>
      </c>
      <c r="B3502" t="s">
        <v>6216</v>
      </c>
      <c r="C3502" t="s">
        <v>213</v>
      </c>
      <c r="D3502" t="s">
        <v>48</v>
      </c>
      <c r="E3502" t="s">
        <v>97</v>
      </c>
      <c r="F3502" s="4">
        <v>45311</v>
      </c>
      <c r="G3502" t="s">
        <v>28</v>
      </c>
      <c r="H3502" t="s">
        <v>21</v>
      </c>
      <c r="I3502" t="s">
        <v>74</v>
      </c>
      <c r="J3502">
        <v>441555</v>
      </c>
      <c r="K3502" t="s">
        <v>31</v>
      </c>
      <c r="L3502">
        <f t="shared" si="163"/>
        <v>2024</v>
      </c>
      <c r="M3502">
        <f t="shared" si="164"/>
        <v>1</v>
      </c>
      <c r="Q3502" t="str">
        <f t="shared" si="165"/>
        <v>High Loss</v>
      </c>
    </row>
    <row r="3503" spans="1:17">
      <c r="A3503" t="s">
        <v>6217</v>
      </c>
      <c r="B3503" t="s">
        <v>2089</v>
      </c>
      <c r="C3503" t="s">
        <v>1113</v>
      </c>
      <c r="D3503" t="s">
        <v>62</v>
      </c>
      <c r="E3503" t="s">
        <v>97</v>
      </c>
      <c r="F3503" s="4">
        <v>45353</v>
      </c>
      <c r="G3503" t="s">
        <v>28</v>
      </c>
      <c r="H3503" t="s">
        <v>38</v>
      </c>
      <c r="I3503" t="s">
        <v>30</v>
      </c>
      <c r="J3503">
        <v>319129</v>
      </c>
      <c r="K3503" t="s">
        <v>23</v>
      </c>
      <c r="L3503">
        <f t="shared" si="163"/>
        <v>2024</v>
      </c>
      <c r="M3503">
        <f t="shared" si="164"/>
        <v>3</v>
      </c>
      <c r="Q3503" t="str">
        <f t="shared" si="165"/>
        <v>High Loss</v>
      </c>
    </row>
    <row r="3504" spans="1:17">
      <c r="A3504" t="s">
        <v>6218</v>
      </c>
      <c r="B3504" t="s">
        <v>2056</v>
      </c>
      <c r="C3504" t="s">
        <v>66</v>
      </c>
      <c r="D3504" t="s">
        <v>170</v>
      </c>
      <c r="E3504" t="s">
        <v>19</v>
      </c>
      <c r="F3504" s="4">
        <v>45410</v>
      </c>
      <c r="G3504" t="s">
        <v>83</v>
      </c>
      <c r="H3504" t="s">
        <v>38</v>
      </c>
      <c r="I3504" t="s">
        <v>30</v>
      </c>
      <c r="J3504">
        <v>447615</v>
      </c>
      <c r="K3504" t="s">
        <v>31</v>
      </c>
      <c r="L3504">
        <f t="shared" si="163"/>
        <v>2024</v>
      </c>
      <c r="M3504">
        <f t="shared" si="164"/>
        <v>4</v>
      </c>
      <c r="Q3504" t="str">
        <f t="shared" si="165"/>
        <v>High Loss</v>
      </c>
    </row>
    <row r="3505" spans="1:17">
      <c r="A3505" t="s">
        <v>6219</v>
      </c>
      <c r="B3505" t="s">
        <v>6220</v>
      </c>
      <c r="C3505" t="s">
        <v>757</v>
      </c>
      <c r="D3505" t="s">
        <v>57</v>
      </c>
      <c r="E3505" t="s">
        <v>19</v>
      </c>
      <c r="F3505" s="4">
        <v>45116</v>
      </c>
      <c r="G3505" t="s">
        <v>20</v>
      </c>
      <c r="H3505" t="s">
        <v>38</v>
      </c>
      <c r="I3505" t="s">
        <v>30</v>
      </c>
      <c r="J3505">
        <v>347455</v>
      </c>
      <c r="K3505" t="s">
        <v>23</v>
      </c>
      <c r="L3505">
        <f t="shared" si="163"/>
        <v>2023</v>
      </c>
      <c r="M3505">
        <f t="shared" si="164"/>
        <v>7</v>
      </c>
      <c r="Q3505" t="str">
        <f t="shared" si="165"/>
        <v>High Loss</v>
      </c>
    </row>
    <row r="3506" spans="1:17">
      <c r="A3506" t="s">
        <v>6221</v>
      </c>
      <c r="B3506" t="s">
        <v>6222</v>
      </c>
      <c r="C3506" t="s">
        <v>876</v>
      </c>
      <c r="D3506" t="s">
        <v>139</v>
      </c>
      <c r="E3506" t="s">
        <v>19</v>
      </c>
      <c r="F3506" s="4">
        <v>45605</v>
      </c>
      <c r="G3506" t="s">
        <v>83</v>
      </c>
      <c r="H3506" t="s">
        <v>21</v>
      </c>
      <c r="I3506" t="s">
        <v>74</v>
      </c>
      <c r="J3506">
        <v>120969</v>
      </c>
      <c r="K3506" t="s">
        <v>23</v>
      </c>
      <c r="L3506">
        <f t="shared" si="163"/>
        <v>2024</v>
      </c>
      <c r="M3506">
        <f t="shared" si="164"/>
        <v>11</v>
      </c>
      <c r="Q3506" t="str">
        <f t="shared" si="165"/>
        <v>Low Loss</v>
      </c>
    </row>
    <row r="3507" spans="1:17">
      <c r="A3507" t="s">
        <v>6223</v>
      </c>
      <c r="B3507" t="s">
        <v>6224</v>
      </c>
      <c r="C3507" t="s">
        <v>1773</v>
      </c>
      <c r="D3507" t="s">
        <v>382</v>
      </c>
      <c r="E3507" t="s">
        <v>58</v>
      </c>
      <c r="F3507" s="4">
        <v>45867</v>
      </c>
      <c r="G3507" t="s">
        <v>20</v>
      </c>
      <c r="H3507" t="s">
        <v>38</v>
      </c>
      <c r="I3507" t="s">
        <v>74</v>
      </c>
      <c r="J3507">
        <v>354205</v>
      </c>
      <c r="K3507" t="s">
        <v>23</v>
      </c>
      <c r="L3507">
        <f t="shared" si="163"/>
        <v>2025</v>
      </c>
      <c r="M3507">
        <f t="shared" si="164"/>
        <v>7</v>
      </c>
      <c r="Q3507" t="str">
        <f t="shared" si="165"/>
        <v>High Loss</v>
      </c>
    </row>
    <row r="3508" spans="1:17">
      <c r="A3508" t="s">
        <v>6225</v>
      </c>
      <c r="B3508" t="s">
        <v>6226</v>
      </c>
      <c r="C3508" t="s">
        <v>1149</v>
      </c>
      <c r="D3508" t="s">
        <v>155</v>
      </c>
      <c r="E3508" t="s">
        <v>68</v>
      </c>
      <c r="F3508" s="4">
        <v>45799</v>
      </c>
      <c r="G3508" t="s">
        <v>28</v>
      </c>
      <c r="H3508" t="s">
        <v>38</v>
      </c>
      <c r="I3508" t="s">
        <v>30</v>
      </c>
      <c r="J3508">
        <v>42538</v>
      </c>
      <c r="K3508" t="s">
        <v>31</v>
      </c>
      <c r="L3508">
        <f t="shared" si="163"/>
        <v>2025</v>
      </c>
      <c r="M3508">
        <f t="shared" si="164"/>
        <v>5</v>
      </c>
      <c r="Q3508" t="str">
        <f t="shared" si="165"/>
        <v>Low Loss</v>
      </c>
    </row>
    <row r="3509" spans="1:17">
      <c r="A3509" t="s">
        <v>6227</v>
      </c>
      <c r="B3509" t="s">
        <v>6228</v>
      </c>
      <c r="C3509" t="s">
        <v>77</v>
      </c>
      <c r="D3509" t="s">
        <v>255</v>
      </c>
      <c r="E3509" t="s">
        <v>19</v>
      </c>
      <c r="F3509" s="4">
        <v>45624</v>
      </c>
      <c r="G3509" t="s">
        <v>37</v>
      </c>
      <c r="H3509" t="s">
        <v>38</v>
      </c>
      <c r="I3509" t="s">
        <v>39</v>
      </c>
      <c r="J3509">
        <v>351192</v>
      </c>
      <c r="K3509" t="s">
        <v>31</v>
      </c>
      <c r="L3509">
        <f t="shared" si="163"/>
        <v>2024</v>
      </c>
      <c r="M3509">
        <f t="shared" si="164"/>
        <v>11</v>
      </c>
      <c r="Q3509" t="str">
        <f t="shared" si="165"/>
        <v>High Loss</v>
      </c>
    </row>
    <row r="3510" spans="1:17">
      <c r="A3510" t="s">
        <v>6229</v>
      </c>
      <c r="B3510" t="s">
        <v>6230</v>
      </c>
      <c r="C3510" t="s">
        <v>569</v>
      </c>
      <c r="D3510" t="s">
        <v>62</v>
      </c>
      <c r="E3510" t="s">
        <v>97</v>
      </c>
      <c r="F3510" s="4">
        <v>45486</v>
      </c>
      <c r="G3510" t="s">
        <v>83</v>
      </c>
      <c r="H3510" t="s">
        <v>21</v>
      </c>
      <c r="I3510" t="s">
        <v>39</v>
      </c>
      <c r="J3510">
        <v>84271</v>
      </c>
      <c r="K3510" t="s">
        <v>31</v>
      </c>
      <c r="L3510">
        <f t="shared" si="163"/>
        <v>2024</v>
      </c>
      <c r="M3510">
        <f t="shared" si="164"/>
        <v>7</v>
      </c>
      <c r="Q3510" t="str">
        <f t="shared" si="165"/>
        <v>Low Loss</v>
      </c>
    </row>
    <row r="3511" spans="1:17">
      <c r="A3511" t="s">
        <v>6231</v>
      </c>
      <c r="B3511" t="s">
        <v>4873</v>
      </c>
      <c r="C3511" t="s">
        <v>188</v>
      </c>
      <c r="D3511" t="s">
        <v>232</v>
      </c>
      <c r="E3511" t="s">
        <v>36</v>
      </c>
      <c r="F3511" s="4">
        <v>45476</v>
      </c>
      <c r="G3511" t="s">
        <v>20</v>
      </c>
      <c r="H3511" t="s">
        <v>38</v>
      </c>
      <c r="I3511" t="s">
        <v>22</v>
      </c>
      <c r="J3511">
        <v>181000</v>
      </c>
      <c r="K3511" t="s">
        <v>23</v>
      </c>
      <c r="L3511">
        <f t="shared" si="163"/>
        <v>2024</v>
      </c>
      <c r="M3511">
        <f t="shared" si="164"/>
        <v>7</v>
      </c>
      <c r="Q3511" t="str">
        <f t="shared" si="165"/>
        <v>Low Loss</v>
      </c>
    </row>
    <row r="3512" spans="1:17">
      <c r="A3512" t="s">
        <v>6232</v>
      </c>
      <c r="B3512" t="s">
        <v>6233</v>
      </c>
      <c r="C3512" t="s">
        <v>1249</v>
      </c>
      <c r="D3512" t="s">
        <v>44</v>
      </c>
      <c r="E3512" t="s">
        <v>88</v>
      </c>
      <c r="F3512" s="4">
        <v>45980</v>
      </c>
      <c r="G3512" t="s">
        <v>83</v>
      </c>
      <c r="H3512" t="s">
        <v>21</v>
      </c>
      <c r="I3512" t="s">
        <v>30</v>
      </c>
      <c r="J3512">
        <v>37980</v>
      </c>
      <c r="K3512" t="s">
        <v>23</v>
      </c>
      <c r="L3512">
        <f t="shared" si="163"/>
        <v>2025</v>
      </c>
      <c r="M3512">
        <f t="shared" si="164"/>
        <v>11</v>
      </c>
      <c r="Q3512" t="str">
        <f t="shared" si="165"/>
        <v>Low Loss</v>
      </c>
    </row>
    <row r="3513" spans="1:17">
      <c r="A3513" t="s">
        <v>6234</v>
      </c>
      <c r="B3513" t="s">
        <v>492</v>
      </c>
      <c r="C3513" t="s">
        <v>479</v>
      </c>
      <c r="D3513" t="s">
        <v>44</v>
      </c>
      <c r="E3513" t="s">
        <v>88</v>
      </c>
      <c r="F3513" s="4">
        <v>45116</v>
      </c>
      <c r="G3513" t="s">
        <v>20</v>
      </c>
      <c r="H3513" t="s">
        <v>38</v>
      </c>
      <c r="I3513" t="s">
        <v>74</v>
      </c>
      <c r="J3513">
        <v>118193</v>
      </c>
      <c r="K3513" t="s">
        <v>31</v>
      </c>
      <c r="L3513">
        <f t="shared" si="163"/>
        <v>2023</v>
      </c>
      <c r="M3513">
        <f t="shared" si="164"/>
        <v>7</v>
      </c>
      <c r="Q3513" t="str">
        <f t="shared" si="165"/>
        <v>Low Loss</v>
      </c>
    </row>
    <row r="3514" spans="1:17">
      <c r="A3514" t="s">
        <v>6235</v>
      </c>
      <c r="B3514" t="s">
        <v>2044</v>
      </c>
      <c r="C3514" t="s">
        <v>86</v>
      </c>
      <c r="D3514" t="s">
        <v>35</v>
      </c>
      <c r="E3514" t="s">
        <v>19</v>
      </c>
      <c r="F3514" s="4">
        <v>45416</v>
      </c>
      <c r="G3514" t="s">
        <v>28</v>
      </c>
      <c r="H3514" t="s">
        <v>21</v>
      </c>
      <c r="I3514" t="s">
        <v>22</v>
      </c>
      <c r="J3514">
        <v>57677</v>
      </c>
      <c r="K3514" t="s">
        <v>23</v>
      </c>
      <c r="L3514">
        <f t="shared" si="163"/>
        <v>2024</v>
      </c>
      <c r="M3514">
        <f t="shared" si="164"/>
        <v>5</v>
      </c>
      <c r="Q3514" t="str">
        <f t="shared" si="165"/>
        <v>Low Loss</v>
      </c>
    </row>
    <row r="3515" spans="1:17">
      <c r="A3515" t="s">
        <v>6236</v>
      </c>
      <c r="B3515" t="s">
        <v>796</v>
      </c>
      <c r="C3515" t="s">
        <v>2030</v>
      </c>
      <c r="D3515" t="s">
        <v>82</v>
      </c>
      <c r="E3515" t="s">
        <v>58</v>
      </c>
      <c r="F3515" s="4">
        <v>44985</v>
      </c>
      <c r="G3515" t="s">
        <v>20</v>
      </c>
      <c r="H3515" t="s">
        <v>21</v>
      </c>
      <c r="I3515" t="s">
        <v>39</v>
      </c>
      <c r="J3515">
        <v>350478</v>
      </c>
      <c r="K3515" t="s">
        <v>23</v>
      </c>
      <c r="L3515">
        <f t="shared" si="163"/>
        <v>2023</v>
      </c>
      <c r="M3515">
        <f t="shared" si="164"/>
        <v>2</v>
      </c>
      <c r="Q3515" t="str">
        <f t="shared" si="165"/>
        <v>High Loss</v>
      </c>
    </row>
    <row r="3516" spans="1:17">
      <c r="A3516" t="s">
        <v>6237</v>
      </c>
      <c r="B3516" t="s">
        <v>6238</v>
      </c>
      <c r="C3516" t="s">
        <v>283</v>
      </c>
      <c r="D3516" t="s">
        <v>369</v>
      </c>
      <c r="E3516" t="s">
        <v>97</v>
      </c>
      <c r="F3516" s="4">
        <v>45205</v>
      </c>
      <c r="G3516" t="s">
        <v>20</v>
      </c>
      <c r="H3516" t="s">
        <v>38</v>
      </c>
      <c r="I3516" t="s">
        <v>22</v>
      </c>
      <c r="J3516">
        <v>36701</v>
      </c>
      <c r="K3516" t="s">
        <v>23</v>
      </c>
      <c r="L3516">
        <f t="shared" si="163"/>
        <v>2023</v>
      </c>
      <c r="M3516">
        <f t="shared" si="164"/>
        <v>10</v>
      </c>
      <c r="Q3516" t="str">
        <f t="shared" si="165"/>
        <v>Low Loss</v>
      </c>
    </row>
    <row r="3517" spans="1:17">
      <c r="A3517" t="s">
        <v>6239</v>
      </c>
      <c r="B3517" t="s">
        <v>2071</v>
      </c>
      <c r="C3517" t="s">
        <v>1200</v>
      </c>
      <c r="D3517" t="s">
        <v>202</v>
      </c>
      <c r="E3517" t="s">
        <v>88</v>
      </c>
      <c r="F3517" s="4">
        <v>45446</v>
      </c>
      <c r="G3517" t="s">
        <v>20</v>
      </c>
      <c r="H3517" t="s">
        <v>38</v>
      </c>
      <c r="I3517" t="s">
        <v>39</v>
      </c>
      <c r="J3517">
        <v>237955</v>
      </c>
      <c r="K3517" t="s">
        <v>31</v>
      </c>
      <c r="L3517">
        <f t="shared" si="163"/>
        <v>2024</v>
      </c>
      <c r="M3517">
        <f t="shared" si="164"/>
        <v>6</v>
      </c>
      <c r="Q3517" t="str">
        <f t="shared" si="165"/>
        <v>Low Loss</v>
      </c>
    </row>
    <row r="3518" spans="1:17">
      <c r="A3518" t="s">
        <v>6240</v>
      </c>
      <c r="B3518" t="s">
        <v>2071</v>
      </c>
      <c r="C3518" t="s">
        <v>166</v>
      </c>
      <c r="D3518" t="s">
        <v>354</v>
      </c>
      <c r="E3518" t="s">
        <v>63</v>
      </c>
      <c r="F3518" s="4">
        <v>45801</v>
      </c>
      <c r="G3518" t="s">
        <v>37</v>
      </c>
      <c r="H3518" t="s">
        <v>21</v>
      </c>
      <c r="I3518" t="s">
        <v>39</v>
      </c>
      <c r="J3518">
        <v>408920</v>
      </c>
      <c r="K3518" t="s">
        <v>31</v>
      </c>
      <c r="L3518">
        <f t="shared" si="163"/>
        <v>2025</v>
      </c>
      <c r="M3518">
        <f t="shared" si="164"/>
        <v>5</v>
      </c>
      <c r="Q3518" t="str">
        <f t="shared" si="165"/>
        <v>High Loss</v>
      </c>
    </row>
    <row r="3519" spans="1:17">
      <c r="A3519" t="s">
        <v>6241</v>
      </c>
      <c r="B3519" t="s">
        <v>384</v>
      </c>
      <c r="C3519" t="s">
        <v>1637</v>
      </c>
      <c r="D3519" t="s">
        <v>181</v>
      </c>
      <c r="E3519" t="s">
        <v>36</v>
      </c>
      <c r="F3519" s="4">
        <v>45930</v>
      </c>
      <c r="G3519" t="s">
        <v>20</v>
      </c>
      <c r="H3519" t="s">
        <v>38</v>
      </c>
      <c r="I3519" t="s">
        <v>39</v>
      </c>
      <c r="J3519">
        <v>217781</v>
      </c>
      <c r="K3519" t="s">
        <v>31</v>
      </c>
      <c r="L3519">
        <f t="shared" si="163"/>
        <v>2025</v>
      </c>
      <c r="M3519">
        <f t="shared" si="164"/>
        <v>9</v>
      </c>
      <c r="Q3519" t="str">
        <f t="shared" si="165"/>
        <v>Low Loss</v>
      </c>
    </row>
    <row r="3520" spans="1:17">
      <c r="A3520" t="s">
        <v>6242</v>
      </c>
      <c r="B3520" t="s">
        <v>6243</v>
      </c>
      <c r="C3520" t="s">
        <v>1105</v>
      </c>
      <c r="D3520" t="s">
        <v>62</v>
      </c>
      <c r="E3520" t="s">
        <v>88</v>
      </c>
      <c r="F3520" s="4">
        <v>45221</v>
      </c>
      <c r="G3520" t="s">
        <v>20</v>
      </c>
      <c r="H3520" t="s">
        <v>38</v>
      </c>
      <c r="I3520" t="s">
        <v>30</v>
      </c>
      <c r="J3520">
        <v>20278</v>
      </c>
      <c r="K3520" t="s">
        <v>31</v>
      </c>
      <c r="L3520">
        <f t="shared" si="163"/>
        <v>2023</v>
      </c>
      <c r="M3520">
        <f t="shared" si="164"/>
        <v>10</v>
      </c>
      <c r="Q3520" t="str">
        <f t="shared" si="165"/>
        <v>Low Loss</v>
      </c>
    </row>
    <row r="3521" spans="1:17">
      <c r="A3521" t="s">
        <v>6244</v>
      </c>
      <c r="B3521" t="s">
        <v>1041</v>
      </c>
      <c r="C3521" t="s">
        <v>1365</v>
      </c>
      <c r="D3521" t="s">
        <v>167</v>
      </c>
      <c r="E3521" t="s">
        <v>97</v>
      </c>
      <c r="F3521" s="4">
        <v>45380</v>
      </c>
      <c r="G3521" t="s">
        <v>28</v>
      </c>
      <c r="H3521" t="s">
        <v>21</v>
      </c>
      <c r="I3521" t="s">
        <v>30</v>
      </c>
      <c r="J3521">
        <v>112194</v>
      </c>
      <c r="K3521" t="s">
        <v>23</v>
      </c>
      <c r="L3521">
        <f t="shared" si="163"/>
        <v>2024</v>
      </c>
      <c r="M3521">
        <f t="shared" si="164"/>
        <v>3</v>
      </c>
      <c r="Q3521" t="str">
        <f t="shared" si="165"/>
        <v>Low Loss</v>
      </c>
    </row>
    <row r="3522" spans="1:17">
      <c r="A3522" t="s">
        <v>6245</v>
      </c>
      <c r="B3522" t="s">
        <v>1752</v>
      </c>
      <c r="C3522" t="s">
        <v>51</v>
      </c>
      <c r="D3522" t="s">
        <v>181</v>
      </c>
      <c r="E3522" t="s">
        <v>63</v>
      </c>
      <c r="F3522" s="4">
        <v>45391</v>
      </c>
      <c r="G3522" t="s">
        <v>20</v>
      </c>
      <c r="H3522" t="s">
        <v>21</v>
      </c>
      <c r="I3522" t="s">
        <v>39</v>
      </c>
      <c r="J3522">
        <v>300470</v>
      </c>
      <c r="K3522" t="s">
        <v>31</v>
      </c>
      <c r="L3522">
        <f t="shared" si="163"/>
        <v>2024</v>
      </c>
      <c r="M3522">
        <f t="shared" si="164"/>
        <v>4</v>
      </c>
      <c r="Q3522" t="str">
        <f t="shared" si="165"/>
        <v>High Loss</v>
      </c>
    </row>
    <row r="3523" spans="1:17">
      <c r="A3523" t="s">
        <v>6246</v>
      </c>
      <c r="B3523" t="s">
        <v>2680</v>
      </c>
      <c r="C3523" t="s">
        <v>2319</v>
      </c>
      <c r="D3523" t="s">
        <v>322</v>
      </c>
      <c r="E3523" t="s">
        <v>36</v>
      </c>
      <c r="F3523" s="4">
        <v>45724</v>
      </c>
      <c r="G3523" t="s">
        <v>83</v>
      </c>
      <c r="H3523" t="s">
        <v>21</v>
      </c>
      <c r="I3523" t="s">
        <v>30</v>
      </c>
      <c r="J3523">
        <v>218669</v>
      </c>
      <c r="K3523" t="s">
        <v>31</v>
      </c>
      <c r="L3523">
        <f t="shared" ref="L3523:L3586" si="166">YEAR(F3523)</f>
        <v>2025</v>
      </c>
      <c r="M3523">
        <f t="shared" ref="M3523:M3586" si="167">MONTH(F3523)</f>
        <v>3</v>
      </c>
      <c r="Q3523" t="str">
        <f t="shared" si="165"/>
        <v>Low Loss</v>
      </c>
    </row>
    <row r="3524" spans="1:17">
      <c r="A3524" t="s">
        <v>6247</v>
      </c>
      <c r="B3524" t="s">
        <v>6248</v>
      </c>
      <c r="C3524" t="s">
        <v>614</v>
      </c>
      <c r="D3524" t="s">
        <v>96</v>
      </c>
      <c r="E3524" t="s">
        <v>88</v>
      </c>
      <c r="F3524" s="4">
        <v>45471</v>
      </c>
      <c r="G3524" t="s">
        <v>20</v>
      </c>
      <c r="H3524" t="s">
        <v>21</v>
      </c>
      <c r="I3524" t="s">
        <v>39</v>
      </c>
      <c r="J3524">
        <v>479396</v>
      </c>
      <c r="K3524" t="s">
        <v>23</v>
      </c>
      <c r="L3524">
        <f t="shared" si="166"/>
        <v>2024</v>
      </c>
      <c r="M3524">
        <f t="shared" si="167"/>
        <v>6</v>
      </c>
      <c r="Q3524" t="str">
        <f t="shared" si="165"/>
        <v>High Loss</v>
      </c>
    </row>
    <row r="3525" spans="1:17">
      <c r="A3525" t="s">
        <v>6249</v>
      </c>
      <c r="B3525" t="s">
        <v>4316</v>
      </c>
      <c r="C3525" t="s">
        <v>1836</v>
      </c>
      <c r="D3525" t="s">
        <v>167</v>
      </c>
      <c r="E3525" t="s">
        <v>88</v>
      </c>
      <c r="F3525" s="4">
        <v>45742</v>
      </c>
      <c r="G3525" t="s">
        <v>37</v>
      </c>
      <c r="H3525" t="s">
        <v>38</v>
      </c>
      <c r="I3525" t="s">
        <v>30</v>
      </c>
      <c r="J3525">
        <v>97053</v>
      </c>
      <c r="K3525" t="s">
        <v>31</v>
      </c>
      <c r="L3525">
        <f t="shared" si="166"/>
        <v>2025</v>
      </c>
      <c r="M3525">
        <f t="shared" si="167"/>
        <v>3</v>
      </c>
      <c r="Q3525" t="str">
        <f t="shared" si="165"/>
        <v>Low Loss</v>
      </c>
    </row>
    <row r="3526" spans="1:17">
      <c r="A3526" t="s">
        <v>6250</v>
      </c>
      <c r="B3526" t="s">
        <v>1658</v>
      </c>
      <c r="C3526" t="s">
        <v>138</v>
      </c>
      <c r="D3526" t="s">
        <v>530</v>
      </c>
      <c r="E3526" t="s">
        <v>19</v>
      </c>
      <c r="F3526" s="4">
        <v>44944</v>
      </c>
      <c r="G3526" t="s">
        <v>37</v>
      </c>
      <c r="H3526" t="s">
        <v>38</v>
      </c>
      <c r="I3526" t="s">
        <v>39</v>
      </c>
      <c r="J3526">
        <v>37552</v>
      </c>
      <c r="K3526" t="s">
        <v>31</v>
      </c>
      <c r="L3526">
        <f t="shared" si="166"/>
        <v>2023</v>
      </c>
      <c r="M3526">
        <f t="shared" si="167"/>
        <v>1</v>
      </c>
      <c r="Q3526" t="str">
        <f t="shared" si="165"/>
        <v>Low Loss</v>
      </c>
    </row>
    <row r="3527" spans="1:17">
      <c r="A3527" t="s">
        <v>6251</v>
      </c>
      <c r="B3527" t="s">
        <v>6252</v>
      </c>
      <c r="C3527" t="s">
        <v>1027</v>
      </c>
      <c r="D3527" t="s">
        <v>521</v>
      </c>
      <c r="E3527" t="s">
        <v>58</v>
      </c>
      <c r="F3527" s="4">
        <v>45191</v>
      </c>
      <c r="G3527" t="s">
        <v>28</v>
      </c>
      <c r="H3527" t="s">
        <v>21</v>
      </c>
      <c r="I3527" t="s">
        <v>22</v>
      </c>
      <c r="J3527">
        <v>25828</v>
      </c>
      <c r="K3527" t="s">
        <v>23</v>
      </c>
      <c r="L3527">
        <f t="shared" si="166"/>
        <v>2023</v>
      </c>
      <c r="M3527">
        <f t="shared" si="167"/>
        <v>9</v>
      </c>
      <c r="Q3527" t="str">
        <f t="shared" si="165"/>
        <v>Low Loss</v>
      </c>
    </row>
    <row r="3528" spans="1:17">
      <c r="A3528" t="s">
        <v>6253</v>
      </c>
      <c r="B3528" t="s">
        <v>5379</v>
      </c>
      <c r="C3528" t="s">
        <v>262</v>
      </c>
      <c r="D3528" t="s">
        <v>155</v>
      </c>
      <c r="E3528" t="s">
        <v>19</v>
      </c>
      <c r="F3528" s="4">
        <v>45227</v>
      </c>
      <c r="G3528" t="s">
        <v>20</v>
      </c>
      <c r="H3528" t="s">
        <v>29</v>
      </c>
      <c r="I3528" t="s">
        <v>22</v>
      </c>
      <c r="J3528">
        <v>165767</v>
      </c>
      <c r="K3528" t="s">
        <v>23</v>
      </c>
      <c r="L3528">
        <f t="shared" si="166"/>
        <v>2023</v>
      </c>
      <c r="M3528">
        <f t="shared" si="167"/>
        <v>10</v>
      </c>
      <c r="Q3528" t="str">
        <f t="shared" si="165"/>
        <v>Low Loss</v>
      </c>
    </row>
    <row r="3529" spans="1:17">
      <c r="A3529" t="s">
        <v>6254</v>
      </c>
      <c r="B3529" t="s">
        <v>6255</v>
      </c>
      <c r="C3529" t="s">
        <v>343</v>
      </c>
      <c r="D3529" t="s">
        <v>369</v>
      </c>
      <c r="E3529" t="s">
        <v>19</v>
      </c>
      <c r="F3529" s="4">
        <v>45564</v>
      </c>
      <c r="G3529" t="s">
        <v>37</v>
      </c>
      <c r="H3529" t="s">
        <v>21</v>
      </c>
      <c r="I3529" t="s">
        <v>39</v>
      </c>
      <c r="J3529">
        <v>41659</v>
      </c>
      <c r="K3529" t="s">
        <v>31</v>
      </c>
      <c r="L3529">
        <f t="shared" si="166"/>
        <v>2024</v>
      </c>
      <c r="M3529">
        <f t="shared" si="167"/>
        <v>9</v>
      </c>
      <c r="Q3529" t="str">
        <f t="shared" si="165"/>
        <v>Low Loss</v>
      </c>
    </row>
    <row r="3530" spans="1:17">
      <c r="A3530" t="s">
        <v>6256</v>
      </c>
      <c r="B3530" t="s">
        <v>6177</v>
      </c>
      <c r="C3530" t="s">
        <v>343</v>
      </c>
      <c r="D3530" t="s">
        <v>434</v>
      </c>
      <c r="E3530" t="s">
        <v>97</v>
      </c>
      <c r="F3530" s="4">
        <v>44995</v>
      </c>
      <c r="G3530" t="s">
        <v>83</v>
      </c>
      <c r="H3530" t="s">
        <v>21</v>
      </c>
      <c r="I3530" t="s">
        <v>30</v>
      </c>
      <c r="J3530">
        <v>417454</v>
      </c>
      <c r="K3530" t="s">
        <v>31</v>
      </c>
      <c r="L3530">
        <f t="shared" si="166"/>
        <v>2023</v>
      </c>
      <c r="M3530">
        <f t="shared" si="167"/>
        <v>3</v>
      </c>
      <c r="Q3530" t="str">
        <f t="shared" si="165"/>
        <v>High Loss</v>
      </c>
    </row>
    <row r="3531" spans="1:17">
      <c r="A3531" t="s">
        <v>6257</v>
      </c>
      <c r="B3531" t="s">
        <v>145</v>
      </c>
      <c r="C3531" t="s">
        <v>110</v>
      </c>
      <c r="D3531" t="s">
        <v>189</v>
      </c>
      <c r="E3531" t="s">
        <v>58</v>
      </c>
      <c r="F3531" s="4">
        <v>45693</v>
      </c>
      <c r="G3531" t="s">
        <v>28</v>
      </c>
      <c r="H3531" t="s">
        <v>29</v>
      </c>
      <c r="I3531" t="s">
        <v>30</v>
      </c>
      <c r="J3531">
        <v>337178</v>
      </c>
      <c r="K3531" t="s">
        <v>31</v>
      </c>
      <c r="L3531">
        <f t="shared" si="166"/>
        <v>2025</v>
      </c>
      <c r="M3531">
        <f t="shared" si="167"/>
        <v>2</v>
      </c>
      <c r="Q3531" t="str">
        <f t="shared" si="165"/>
        <v>High Loss</v>
      </c>
    </row>
    <row r="3532" spans="1:17">
      <c r="A3532" t="s">
        <v>6258</v>
      </c>
      <c r="B3532" t="s">
        <v>6259</v>
      </c>
      <c r="C3532" t="s">
        <v>1479</v>
      </c>
      <c r="D3532" t="s">
        <v>57</v>
      </c>
      <c r="E3532" t="s">
        <v>88</v>
      </c>
      <c r="F3532" s="4">
        <v>45827</v>
      </c>
      <c r="G3532" t="s">
        <v>37</v>
      </c>
      <c r="H3532" t="s">
        <v>29</v>
      </c>
      <c r="I3532" t="s">
        <v>39</v>
      </c>
      <c r="J3532">
        <v>375803</v>
      </c>
      <c r="K3532" t="s">
        <v>23</v>
      </c>
      <c r="L3532">
        <f t="shared" si="166"/>
        <v>2025</v>
      </c>
      <c r="M3532">
        <f t="shared" si="167"/>
        <v>6</v>
      </c>
      <c r="Q3532" t="str">
        <f t="shared" si="165"/>
        <v>High Loss</v>
      </c>
    </row>
    <row r="3533" spans="1:17">
      <c r="A3533" t="s">
        <v>6260</v>
      </c>
      <c r="B3533" t="s">
        <v>6261</v>
      </c>
      <c r="C3533" t="s">
        <v>562</v>
      </c>
      <c r="D3533" t="s">
        <v>354</v>
      </c>
      <c r="E3533" t="s">
        <v>68</v>
      </c>
      <c r="F3533" s="4">
        <v>45234</v>
      </c>
      <c r="G3533" t="s">
        <v>20</v>
      </c>
      <c r="H3533" t="s">
        <v>38</v>
      </c>
      <c r="I3533" t="s">
        <v>30</v>
      </c>
      <c r="J3533">
        <v>414016</v>
      </c>
      <c r="K3533" t="s">
        <v>23</v>
      </c>
      <c r="L3533">
        <f t="shared" si="166"/>
        <v>2023</v>
      </c>
      <c r="M3533">
        <f t="shared" si="167"/>
        <v>11</v>
      </c>
      <c r="Q3533" t="str">
        <f t="shared" si="165"/>
        <v>High Loss</v>
      </c>
    </row>
    <row r="3534" spans="1:17">
      <c r="A3534" t="s">
        <v>6262</v>
      </c>
      <c r="B3534" t="s">
        <v>756</v>
      </c>
      <c r="C3534" t="s">
        <v>619</v>
      </c>
      <c r="D3534" t="s">
        <v>805</v>
      </c>
      <c r="E3534" t="s">
        <v>58</v>
      </c>
      <c r="F3534" s="4">
        <v>45176</v>
      </c>
      <c r="G3534" t="s">
        <v>37</v>
      </c>
      <c r="H3534" t="s">
        <v>29</v>
      </c>
      <c r="I3534" t="s">
        <v>30</v>
      </c>
      <c r="J3534">
        <v>395746</v>
      </c>
      <c r="K3534" t="s">
        <v>31</v>
      </c>
      <c r="L3534">
        <f t="shared" si="166"/>
        <v>2023</v>
      </c>
      <c r="M3534">
        <f t="shared" si="167"/>
        <v>9</v>
      </c>
      <c r="Q3534" t="str">
        <f t="shared" si="165"/>
        <v>High Loss</v>
      </c>
    </row>
    <row r="3535" spans="1:17">
      <c r="A3535" t="s">
        <v>6263</v>
      </c>
      <c r="B3535" t="s">
        <v>3582</v>
      </c>
      <c r="C3535" t="s">
        <v>77</v>
      </c>
      <c r="D3535" t="s">
        <v>369</v>
      </c>
      <c r="E3535" t="s">
        <v>36</v>
      </c>
      <c r="F3535" s="4">
        <v>45486</v>
      </c>
      <c r="G3535" t="s">
        <v>83</v>
      </c>
      <c r="H3535" t="s">
        <v>21</v>
      </c>
      <c r="I3535" t="s">
        <v>30</v>
      </c>
      <c r="J3535">
        <v>159859</v>
      </c>
      <c r="K3535" t="s">
        <v>31</v>
      </c>
      <c r="L3535">
        <f t="shared" si="166"/>
        <v>2024</v>
      </c>
      <c r="M3535">
        <f t="shared" si="167"/>
        <v>7</v>
      </c>
      <c r="Q3535" t="str">
        <f t="shared" si="165"/>
        <v>Low Loss</v>
      </c>
    </row>
    <row r="3536" spans="1:17">
      <c r="A3536" t="s">
        <v>6264</v>
      </c>
      <c r="B3536" t="s">
        <v>3496</v>
      </c>
      <c r="C3536" t="s">
        <v>915</v>
      </c>
      <c r="D3536" t="s">
        <v>361</v>
      </c>
      <c r="E3536" t="s">
        <v>97</v>
      </c>
      <c r="F3536" s="4">
        <v>45835</v>
      </c>
      <c r="G3536" t="s">
        <v>20</v>
      </c>
      <c r="H3536" t="s">
        <v>38</v>
      </c>
      <c r="I3536" t="s">
        <v>30</v>
      </c>
      <c r="J3536">
        <v>333359</v>
      </c>
      <c r="K3536" t="s">
        <v>31</v>
      </c>
      <c r="L3536">
        <f t="shared" si="166"/>
        <v>2025</v>
      </c>
      <c r="M3536">
        <f t="shared" si="167"/>
        <v>6</v>
      </c>
      <c r="Q3536" t="str">
        <f t="shared" si="165"/>
        <v>High Loss</v>
      </c>
    </row>
    <row r="3537" spans="1:17">
      <c r="A3537" t="s">
        <v>6265</v>
      </c>
      <c r="B3537" t="s">
        <v>6266</v>
      </c>
      <c r="C3537" t="s">
        <v>176</v>
      </c>
      <c r="D3537" t="s">
        <v>177</v>
      </c>
      <c r="E3537" t="s">
        <v>88</v>
      </c>
      <c r="F3537" s="4">
        <v>45270</v>
      </c>
      <c r="G3537" t="s">
        <v>83</v>
      </c>
      <c r="H3537" t="s">
        <v>38</v>
      </c>
      <c r="I3537" t="s">
        <v>30</v>
      </c>
      <c r="J3537">
        <v>233951</v>
      </c>
      <c r="K3537" t="s">
        <v>31</v>
      </c>
      <c r="L3537">
        <f t="shared" si="166"/>
        <v>2023</v>
      </c>
      <c r="M3537">
        <f t="shared" si="167"/>
        <v>12</v>
      </c>
      <c r="Q3537" t="str">
        <f t="shared" si="165"/>
        <v>Low Loss</v>
      </c>
    </row>
    <row r="3538" spans="1:17">
      <c r="A3538" t="s">
        <v>6267</v>
      </c>
      <c r="B3538" t="s">
        <v>6268</v>
      </c>
      <c r="C3538" t="s">
        <v>1252</v>
      </c>
      <c r="D3538" t="s">
        <v>124</v>
      </c>
      <c r="E3538" t="s">
        <v>68</v>
      </c>
      <c r="F3538" s="4">
        <v>45843</v>
      </c>
      <c r="G3538" t="s">
        <v>37</v>
      </c>
      <c r="H3538" t="s">
        <v>38</v>
      </c>
      <c r="I3538" t="s">
        <v>30</v>
      </c>
      <c r="J3538">
        <v>104074</v>
      </c>
      <c r="K3538" t="s">
        <v>31</v>
      </c>
      <c r="L3538">
        <f t="shared" si="166"/>
        <v>2025</v>
      </c>
      <c r="M3538">
        <f t="shared" si="167"/>
        <v>7</v>
      </c>
      <c r="Q3538" t="str">
        <f t="shared" si="165"/>
        <v>Low Loss</v>
      </c>
    </row>
    <row r="3539" spans="1:17">
      <c r="A3539" t="s">
        <v>6269</v>
      </c>
      <c r="B3539" t="s">
        <v>4057</v>
      </c>
      <c r="C3539" t="s">
        <v>1085</v>
      </c>
      <c r="D3539" t="s">
        <v>521</v>
      </c>
      <c r="E3539" t="s">
        <v>68</v>
      </c>
      <c r="F3539" s="4">
        <v>45866</v>
      </c>
      <c r="G3539" t="s">
        <v>37</v>
      </c>
      <c r="H3539" t="s">
        <v>29</v>
      </c>
      <c r="I3539" t="s">
        <v>74</v>
      </c>
      <c r="J3539">
        <v>467907</v>
      </c>
      <c r="K3539" t="s">
        <v>31</v>
      </c>
      <c r="L3539">
        <f t="shared" si="166"/>
        <v>2025</v>
      </c>
      <c r="M3539">
        <f t="shared" si="167"/>
        <v>7</v>
      </c>
      <c r="Q3539" t="str">
        <f t="shared" si="165"/>
        <v>High Loss</v>
      </c>
    </row>
    <row r="3540" spans="1:17">
      <c r="A3540" t="s">
        <v>6270</v>
      </c>
      <c r="B3540" t="s">
        <v>3314</v>
      </c>
      <c r="C3540" t="s">
        <v>1458</v>
      </c>
      <c r="D3540" t="s">
        <v>255</v>
      </c>
      <c r="E3540" t="s">
        <v>19</v>
      </c>
      <c r="F3540" s="4">
        <v>45792</v>
      </c>
      <c r="G3540" t="s">
        <v>37</v>
      </c>
      <c r="H3540" t="s">
        <v>38</v>
      </c>
      <c r="I3540" t="s">
        <v>30</v>
      </c>
      <c r="J3540">
        <v>161739</v>
      </c>
      <c r="K3540" t="s">
        <v>23</v>
      </c>
      <c r="L3540">
        <f t="shared" si="166"/>
        <v>2025</v>
      </c>
      <c r="M3540">
        <f t="shared" si="167"/>
        <v>5</v>
      </c>
      <c r="Q3540" t="str">
        <f t="shared" si="165"/>
        <v>Low Loss</v>
      </c>
    </row>
    <row r="3541" spans="1:17">
      <c r="A3541" t="s">
        <v>6271</v>
      </c>
      <c r="B3541" t="s">
        <v>6272</v>
      </c>
      <c r="C3541" t="s">
        <v>585</v>
      </c>
      <c r="D3541" t="s">
        <v>170</v>
      </c>
      <c r="E3541" t="s">
        <v>19</v>
      </c>
      <c r="F3541" s="4">
        <v>44961</v>
      </c>
      <c r="G3541" t="s">
        <v>37</v>
      </c>
      <c r="H3541" t="s">
        <v>29</v>
      </c>
      <c r="I3541" t="s">
        <v>39</v>
      </c>
      <c r="J3541">
        <v>467154</v>
      </c>
      <c r="K3541" t="s">
        <v>23</v>
      </c>
      <c r="L3541">
        <f t="shared" si="166"/>
        <v>2023</v>
      </c>
      <c r="M3541">
        <f t="shared" si="167"/>
        <v>2</v>
      </c>
      <c r="Q3541" t="str">
        <f t="shared" si="165"/>
        <v>High Loss</v>
      </c>
    </row>
    <row r="3542" spans="1:17">
      <c r="A3542" t="s">
        <v>6273</v>
      </c>
      <c r="B3542" t="s">
        <v>2641</v>
      </c>
      <c r="C3542" t="s">
        <v>1490</v>
      </c>
      <c r="D3542" t="s">
        <v>255</v>
      </c>
      <c r="E3542" t="s">
        <v>68</v>
      </c>
      <c r="F3542" s="4">
        <v>45167</v>
      </c>
      <c r="G3542" t="s">
        <v>28</v>
      </c>
      <c r="H3542" t="s">
        <v>38</v>
      </c>
      <c r="I3542" t="s">
        <v>39</v>
      </c>
      <c r="J3542">
        <v>90799</v>
      </c>
      <c r="K3542" t="s">
        <v>31</v>
      </c>
      <c r="L3542">
        <f t="shared" si="166"/>
        <v>2023</v>
      </c>
      <c r="M3542">
        <f t="shared" si="167"/>
        <v>8</v>
      </c>
      <c r="Q3542" t="str">
        <f t="shared" si="165"/>
        <v>Low Loss</v>
      </c>
    </row>
    <row r="3543" spans="1:17">
      <c r="A3543" t="s">
        <v>6274</v>
      </c>
      <c r="B3543" t="s">
        <v>6066</v>
      </c>
      <c r="C3543" t="s">
        <v>166</v>
      </c>
      <c r="D3543" t="s">
        <v>361</v>
      </c>
      <c r="E3543" t="s">
        <v>88</v>
      </c>
      <c r="F3543" s="4">
        <v>45145</v>
      </c>
      <c r="G3543" t="s">
        <v>20</v>
      </c>
      <c r="H3543" t="s">
        <v>38</v>
      </c>
      <c r="I3543" t="s">
        <v>30</v>
      </c>
      <c r="J3543">
        <v>278987</v>
      </c>
      <c r="K3543" t="s">
        <v>23</v>
      </c>
      <c r="L3543">
        <f t="shared" si="166"/>
        <v>2023</v>
      </c>
      <c r="M3543">
        <f t="shared" si="167"/>
        <v>8</v>
      </c>
      <c r="Q3543" t="str">
        <f t="shared" si="165"/>
        <v>High Loss</v>
      </c>
    </row>
    <row r="3544" spans="1:17">
      <c r="A3544" t="s">
        <v>6275</v>
      </c>
      <c r="B3544" t="s">
        <v>5518</v>
      </c>
      <c r="C3544" t="s">
        <v>166</v>
      </c>
      <c r="D3544" t="s">
        <v>263</v>
      </c>
      <c r="E3544" t="s">
        <v>88</v>
      </c>
      <c r="F3544" s="4">
        <v>45491</v>
      </c>
      <c r="G3544" t="s">
        <v>37</v>
      </c>
      <c r="H3544" t="s">
        <v>21</v>
      </c>
      <c r="I3544" t="s">
        <v>30</v>
      </c>
      <c r="J3544">
        <v>374805</v>
      </c>
      <c r="K3544" t="s">
        <v>31</v>
      </c>
      <c r="L3544">
        <f t="shared" si="166"/>
        <v>2024</v>
      </c>
      <c r="M3544">
        <f t="shared" si="167"/>
        <v>7</v>
      </c>
      <c r="Q3544" t="str">
        <f t="shared" si="165"/>
        <v>High Loss</v>
      </c>
    </row>
    <row r="3545" spans="1:17">
      <c r="A3545" t="s">
        <v>6276</v>
      </c>
      <c r="B3545" t="s">
        <v>4911</v>
      </c>
      <c r="C3545" t="s">
        <v>623</v>
      </c>
      <c r="D3545" t="s">
        <v>255</v>
      </c>
      <c r="E3545" t="s">
        <v>36</v>
      </c>
      <c r="F3545" s="4">
        <v>45213</v>
      </c>
      <c r="G3545" t="s">
        <v>28</v>
      </c>
      <c r="H3545" t="s">
        <v>21</v>
      </c>
      <c r="I3545" t="s">
        <v>30</v>
      </c>
      <c r="J3545">
        <v>373486</v>
      </c>
      <c r="K3545" t="s">
        <v>31</v>
      </c>
      <c r="L3545">
        <f t="shared" si="166"/>
        <v>2023</v>
      </c>
      <c r="M3545">
        <f t="shared" si="167"/>
        <v>10</v>
      </c>
      <c r="Q3545" t="str">
        <f t="shared" si="165"/>
        <v>High Loss</v>
      </c>
    </row>
    <row r="3546" spans="1:17">
      <c r="A3546" t="s">
        <v>6277</v>
      </c>
      <c r="B3546" t="s">
        <v>3321</v>
      </c>
      <c r="C3546" t="s">
        <v>490</v>
      </c>
      <c r="D3546" t="s">
        <v>248</v>
      </c>
      <c r="E3546" t="s">
        <v>63</v>
      </c>
      <c r="F3546" s="4">
        <v>45738</v>
      </c>
      <c r="G3546" t="s">
        <v>37</v>
      </c>
      <c r="H3546" t="s">
        <v>29</v>
      </c>
      <c r="I3546" t="s">
        <v>74</v>
      </c>
      <c r="J3546">
        <v>115319</v>
      </c>
      <c r="K3546" t="s">
        <v>31</v>
      </c>
      <c r="L3546">
        <f t="shared" si="166"/>
        <v>2025</v>
      </c>
      <c r="M3546">
        <f t="shared" si="167"/>
        <v>3</v>
      </c>
      <c r="Q3546" t="str">
        <f t="shared" si="165"/>
        <v>Low Loss</v>
      </c>
    </row>
    <row r="3547" spans="1:17">
      <c r="A3547" t="s">
        <v>6278</v>
      </c>
      <c r="B3547" t="s">
        <v>6279</v>
      </c>
      <c r="C3547" t="s">
        <v>321</v>
      </c>
      <c r="D3547" t="s">
        <v>434</v>
      </c>
      <c r="E3547" t="s">
        <v>88</v>
      </c>
      <c r="F3547" s="4">
        <v>45737</v>
      </c>
      <c r="G3547" t="s">
        <v>37</v>
      </c>
      <c r="H3547" t="s">
        <v>38</v>
      </c>
      <c r="I3547" t="s">
        <v>30</v>
      </c>
      <c r="J3547">
        <v>370043</v>
      </c>
      <c r="K3547" t="s">
        <v>31</v>
      </c>
      <c r="L3547">
        <f t="shared" si="166"/>
        <v>2025</v>
      </c>
      <c r="M3547">
        <f t="shared" si="167"/>
        <v>3</v>
      </c>
      <c r="Q3547" t="str">
        <f t="shared" si="165"/>
        <v>High Loss</v>
      </c>
    </row>
    <row r="3548" spans="1:17">
      <c r="A3548" t="s">
        <v>6280</v>
      </c>
      <c r="B3548" t="s">
        <v>635</v>
      </c>
      <c r="C3548" t="s">
        <v>1009</v>
      </c>
      <c r="D3548" t="s">
        <v>52</v>
      </c>
      <c r="E3548" t="s">
        <v>58</v>
      </c>
      <c r="F3548" s="4">
        <v>45614</v>
      </c>
      <c r="G3548" t="s">
        <v>37</v>
      </c>
      <c r="H3548" t="s">
        <v>38</v>
      </c>
      <c r="I3548" t="s">
        <v>30</v>
      </c>
      <c r="J3548">
        <v>22429</v>
      </c>
      <c r="K3548" t="s">
        <v>31</v>
      </c>
      <c r="L3548">
        <f t="shared" si="166"/>
        <v>2024</v>
      </c>
      <c r="M3548">
        <f t="shared" si="167"/>
        <v>11</v>
      </c>
      <c r="Q3548" t="str">
        <f t="shared" si="165"/>
        <v>Low Loss</v>
      </c>
    </row>
    <row r="3549" spans="1:17">
      <c r="A3549" t="s">
        <v>6281</v>
      </c>
      <c r="B3549" t="s">
        <v>6282</v>
      </c>
      <c r="C3549" t="s">
        <v>381</v>
      </c>
      <c r="D3549" t="s">
        <v>181</v>
      </c>
      <c r="E3549" t="s">
        <v>36</v>
      </c>
      <c r="F3549" s="4">
        <v>45881</v>
      </c>
      <c r="G3549" t="s">
        <v>28</v>
      </c>
      <c r="H3549" t="s">
        <v>38</v>
      </c>
      <c r="I3549" t="s">
        <v>30</v>
      </c>
      <c r="J3549">
        <v>487459</v>
      </c>
      <c r="K3549" t="s">
        <v>31</v>
      </c>
      <c r="L3549">
        <f t="shared" si="166"/>
        <v>2025</v>
      </c>
      <c r="M3549">
        <f t="shared" si="167"/>
        <v>8</v>
      </c>
      <c r="Q3549" t="str">
        <f t="shared" si="165"/>
        <v>High Loss</v>
      </c>
    </row>
    <row r="3550" spans="1:17">
      <c r="A3550" t="s">
        <v>6283</v>
      </c>
      <c r="B3550" t="s">
        <v>582</v>
      </c>
      <c r="C3550" t="s">
        <v>120</v>
      </c>
      <c r="D3550" t="s">
        <v>111</v>
      </c>
      <c r="E3550" t="s">
        <v>58</v>
      </c>
      <c r="F3550" s="4">
        <v>45663</v>
      </c>
      <c r="G3550" t="s">
        <v>28</v>
      </c>
      <c r="H3550" t="s">
        <v>38</v>
      </c>
      <c r="I3550" t="s">
        <v>22</v>
      </c>
      <c r="J3550">
        <v>182461</v>
      </c>
      <c r="K3550" t="s">
        <v>31</v>
      </c>
      <c r="L3550">
        <f t="shared" si="166"/>
        <v>2025</v>
      </c>
      <c r="M3550">
        <f t="shared" si="167"/>
        <v>1</v>
      </c>
      <c r="Q3550" t="str">
        <f t="shared" si="165"/>
        <v>Low Loss</v>
      </c>
    </row>
    <row r="3551" spans="1:17">
      <c r="A3551" t="s">
        <v>6284</v>
      </c>
      <c r="B3551" t="s">
        <v>6285</v>
      </c>
      <c r="C3551" t="s">
        <v>1490</v>
      </c>
      <c r="D3551" t="s">
        <v>202</v>
      </c>
      <c r="E3551" t="s">
        <v>97</v>
      </c>
      <c r="F3551" s="4">
        <v>45038</v>
      </c>
      <c r="G3551" t="s">
        <v>20</v>
      </c>
      <c r="H3551" t="s">
        <v>38</v>
      </c>
      <c r="I3551" t="s">
        <v>74</v>
      </c>
      <c r="J3551">
        <v>448541</v>
      </c>
      <c r="K3551" t="s">
        <v>23</v>
      </c>
      <c r="L3551">
        <f t="shared" si="166"/>
        <v>2023</v>
      </c>
      <c r="M3551">
        <f t="shared" si="167"/>
        <v>4</v>
      </c>
      <c r="Q3551" t="str">
        <f t="shared" si="165"/>
        <v>High Loss</v>
      </c>
    </row>
    <row r="3552" spans="1:17">
      <c r="A3552" t="s">
        <v>6286</v>
      </c>
      <c r="B3552" t="s">
        <v>2718</v>
      </c>
      <c r="C3552" t="s">
        <v>106</v>
      </c>
      <c r="D3552" t="s">
        <v>185</v>
      </c>
      <c r="E3552" t="s">
        <v>88</v>
      </c>
      <c r="F3552" s="4">
        <v>45533</v>
      </c>
      <c r="G3552" t="s">
        <v>37</v>
      </c>
      <c r="H3552" t="s">
        <v>21</v>
      </c>
      <c r="I3552" t="s">
        <v>39</v>
      </c>
      <c r="J3552">
        <v>447172</v>
      </c>
      <c r="K3552" t="s">
        <v>31</v>
      </c>
      <c r="L3552">
        <f t="shared" si="166"/>
        <v>2024</v>
      </c>
      <c r="M3552">
        <f t="shared" si="167"/>
        <v>8</v>
      </c>
      <c r="Q3552" t="str">
        <f t="shared" si="165"/>
        <v>High Loss</v>
      </c>
    </row>
    <row r="3553" spans="1:17">
      <c r="A3553" t="s">
        <v>6287</v>
      </c>
      <c r="B3553" t="s">
        <v>6288</v>
      </c>
      <c r="C3553" t="s">
        <v>1358</v>
      </c>
      <c r="D3553" t="s">
        <v>143</v>
      </c>
      <c r="E3553" t="s">
        <v>58</v>
      </c>
      <c r="F3553" s="4">
        <v>45375</v>
      </c>
      <c r="G3553" t="s">
        <v>83</v>
      </c>
      <c r="H3553" t="s">
        <v>38</v>
      </c>
      <c r="I3553" t="s">
        <v>74</v>
      </c>
      <c r="J3553">
        <v>273856</v>
      </c>
      <c r="K3553" t="s">
        <v>31</v>
      </c>
      <c r="L3553">
        <f t="shared" si="166"/>
        <v>2024</v>
      </c>
      <c r="M3553">
        <f t="shared" si="167"/>
        <v>3</v>
      </c>
      <c r="Q3553" t="str">
        <f t="shared" si="165"/>
        <v>High Loss</v>
      </c>
    </row>
    <row r="3554" spans="1:17">
      <c r="A3554" t="s">
        <v>6289</v>
      </c>
      <c r="B3554" t="s">
        <v>4010</v>
      </c>
      <c r="C3554" t="s">
        <v>213</v>
      </c>
      <c r="D3554" t="s">
        <v>714</v>
      </c>
      <c r="E3554" t="s">
        <v>97</v>
      </c>
      <c r="F3554" s="4">
        <v>45017</v>
      </c>
      <c r="G3554" t="s">
        <v>28</v>
      </c>
      <c r="H3554" t="s">
        <v>29</v>
      </c>
      <c r="I3554" t="s">
        <v>39</v>
      </c>
      <c r="J3554">
        <v>479976</v>
      </c>
      <c r="K3554" t="s">
        <v>31</v>
      </c>
      <c r="L3554">
        <f t="shared" si="166"/>
        <v>2023</v>
      </c>
      <c r="M3554">
        <f t="shared" si="167"/>
        <v>4</v>
      </c>
      <c r="Q3554" t="str">
        <f t="shared" si="165"/>
        <v>High Loss</v>
      </c>
    </row>
    <row r="3555" spans="1:17">
      <c r="A3555" t="s">
        <v>6290</v>
      </c>
      <c r="B3555" t="s">
        <v>552</v>
      </c>
      <c r="C3555" t="s">
        <v>929</v>
      </c>
      <c r="D3555" t="s">
        <v>185</v>
      </c>
      <c r="E3555" t="s">
        <v>63</v>
      </c>
      <c r="F3555" s="4">
        <v>45047</v>
      </c>
      <c r="G3555" t="s">
        <v>20</v>
      </c>
      <c r="H3555" t="s">
        <v>38</v>
      </c>
      <c r="I3555" t="s">
        <v>39</v>
      </c>
      <c r="J3555">
        <v>82297</v>
      </c>
      <c r="K3555" t="s">
        <v>31</v>
      </c>
      <c r="L3555">
        <f t="shared" si="166"/>
        <v>2023</v>
      </c>
      <c r="M3555">
        <f t="shared" si="167"/>
        <v>5</v>
      </c>
      <c r="Q3555" t="str">
        <f t="shared" si="165"/>
        <v>Low Loss</v>
      </c>
    </row>
    <row r="3556" spans="1:17">
      <c r="A3556" t="s">
        <v>6291</v>
      </c>
      <c r="B3556" t="s">
        <v>6292</v>
      </c>
      <c r="C3556" t="s">
        <v>188</v>
      </c>
      <c r="D3556" t="s">
        <v>373</v>
      </c>
      <c r="E3556" t="s">
        <v>19</v>
      </c>
      <c r="F3556" s="4">
        <v>45774</v>
      </c>
      <c r="G3556" t="s">
        <v>20</v>
      </c>
      <c r="H3556" t="s">
        <v>29</v>
      </c>
      <c r="I3556" t="s">
        <v>39</v>
      </c>
      <c r="J3556">
        <v>299321</v>
      </c>
      <c r="K3556" t="s">
        <v>23</v>
      </c>
      <c r="L3556">
        <f t="shared" si="166"/>
        <v>2025</v>
      </c>
      <c r="M3556">
        <f t="shared" si="167"/>
        <v>4</v>
      </c>
      <c r="Q3556" t="str">
        <f t="shared" si="165"/>
        <v>High Loss</v>
      </c>
    </row>
    <row r="3557" spans="1:17">
      <c r="A3557" t="s">
        <v>6293</v>
      </c>
      <c r="B3557" t="s">
        <v>6294</v>
      </c>
      <c r="C3557" t="s">
        <v>376</v>
      </c>
      <c r="D3557" t="s">
        <v>308</v>
      </c>
      <c r="E3557" t="s">
        <v>58</v>
      </c>
      <c r="F3557" s="4">
        <v>45313</v>
      </c>
      <c r="G3557" t="s">
        <v>20</v>
      </c>
      <c r="H3557" t="s">
        <v>38</v>
      </c>
      <c r="I3557" t="s">
        <v>74</v>
      </c>
      <c r="J3557">
        <v>91994</v>
      </c>
      <c r="K3557" t="s">
        <v>31</v>
      </c>
      <c r="L3557">
        <f t="shared" si="166"/>
        <v>2024</v>
      </c>
      <c r="M3557">
        <f t="shared" si="167"/>
        <v>1</v>
      </c>
      <c r="Q3557" t="str">
        <f t="shared" si="165"/>
        <v>Low Loss</v>
      </c>
    </row>
    <row r="3558" spans="1:17">
      <c r="A3558" t="s">
        <v>6295</v>
      </c>
      <c r="B3558" t="s">
        <v>1517</v>
      </c>
      <c r="C3558" t="s">
        <v>1502</v>
      </c>
      <c r="D3558" t="s">
        <v>284</v>
      </c>
      <c r="E3558" t="s">
        <v>58</v>
      </c>
      <c r="F3558" s="4">
        <v>45677</v>
      </c>
      <c r="G3558" t="s">
        <v>83</v>
      </c>
      <c r="H3558" t="s">
        <v>21</v>
      </c>
      <c r="I3558" t="s">
        <v>30</v>
      </c>
      <c r="J3558">
        <v>266457</v>
      </c>
      <c r="K3558" t="s">
        <v>31</v>
      </c>
      <c r="L3558">
        <f t="shared" si="166"/>
        <v>2025</v>
      </c>
      <c r="M3558">
        <f t="shared" si="167"/>
        <v>1</v>
      </c>
      <c r="Q3558" t="str">
        <f t="shared" ref="Q3558:Q3621" si="168">IF(J3558&gt;250000,"High Loss","Low Loss")</f>
        <v>High Loss</v>
      </c>
    </row>
    <row r="3559" spans="1:17">
      <c r="A3559" t="s">
        <v>6296</v>
      </c>
      <c r="B3559" t="s">
        <v>2799</v>
      </c>
      <c r="C3559" t="s">
        <v>900</v>
      </c>
      <c r="D3559" t="s">
        <v>147</v>
      </c>
      <c r="E3559" t="s">
        <v>36</v>
      </c>
      <c r="F3559" s="4">
        <v>45942</v>
      </c>
      <c r="G3559" t="s">
        <v>28</v>
      </c>
      <c r="H3559" t="s">
        <v>21</v>
      </c>
      <c r="I3559" t="s">
        <v>30</v>
      </c>
      <c r="J3559">
        <v>32391</v>
      </c>
      <c r="K3559" t="s">
        <v>23</v>
      </c>
      <c r="L3559">
        <f t="shared" si="166"/>
        <v>2025</v>
      </c>
      <c r="M3559">
        <f t="shared" si="167"/>
        <v>10</v>
      </c>
      <c r="Q3559" t="str">
        <f t="shared" si="168"/>
        <v>Low Loss</v>
      </c>
    </row>
    <row r="3560" spans="1:17">
      <c r="A3560" t="s">
        <v>6297</v>
      </c>
      <c r="B3560" t="s">
        <v>6298</v>
      </c>
      <c r="C3560" t="s">
        <v>2425</v>
      </c>
      <c r="D3560" t="s">
        <v>155</v>
      </c>
      <c r="E3560" t="s">
        <v>19</v>
      </c>
      <c r="F3560" s="4">
        <v>44974</v>
      </c>
      <c r="G3560" t="s">
        <v>28</v>
      </c>
      <c r="H3560" t="s">
        <v>38</v>
      </c>
      <c r="I3560" t="s">
        <v>74</v>
      </c>
      <c r="J3560">
        <v>482236</v>
      </c>
      <c r="K3560" t="s">
        <v>31</v>
      </c>
      <c r="L3560">
        <f t="shared" si="166"/>
        <v>2023</v>
      </c>
      <c r="M3560">
        <f t="shared" si="167"/>
        <v>2</v>
      </c>
      <c r="Q3560" t="str">
        <f t="shared" si="168"/>
        <v>High Loss</v>
      </c>
    </row>
    <row r="3561" spans="1:17">
      <c r="A3561" t="s">
        <v>6299</v>
      </c>
      <c r="B3561" t="s">
        <v>5774</v>
      </c>
      <c r="C3561" t="s">
        <v>1372</v>
      </c>
      <c r="D3561" t="s">
        <v>82</v>
      </c>
      <c r="E3561" t="s">
        <v>88</v>
      </c>
      <c r="F3561" s="4">
        <v>45813</v>
      </c>
      <c r="G3561" t="s">
        <v>83</v>
      </c>
      <c r="H3561" t="s">
        <v>21</v>
      </c>
      <c r="I3561" t="s">
        <v>22</v>
      </c>
      <c r="J3561">
        <v>136602</v>
      </c>
      <c r="K3561" t="s">
        <v>23</v>
      </c>
      <c r="L3561">
        <f t="shared" si="166"/>
        <v>2025</v>
      </c>
      <c r="M3561">
        <f t="shared" si="167"/>
        <v>6</v>
      </c>
      <c r="Q3561" t="str">
        <f t="shared" si="168"/>
        <v>Low Loss</v>
      </c>
    </row>
    <row r="3562" spans="1:17">
      <c r="A3562" t="s">
        <v>6300</v>
      </c>
      <c r="B3562" t="s">
        <v>4123</v>
      </c>
      <c r="C3562" t="s">
        <v>485</v>
      </c>
      <c r="D3562" t="s">
        <v>44</v>
      </c>
      <c r="E3562" t="s">
        <v>36</v>
      </c>
      <c r="F3562" s="4">
        <v>45646</v>
      </c>
      <c r="G3562" t="s">
        <v>83</v>
      </c>
      <c r="H3562" t="s">
        <v>21</v>
      </c>
      <c r="I3562" t="s">
        <v>74</v>
      </c>
      <c r="J3562">
        <v>399528</v>
      </c>
      <c r="K3562" t="s">
        <v>31</v>
      </c>
      <c r="L3562">
        <f t="shared" si="166"/>
        <v>2024</v>
      </c>
      <c r="M3562">
        <f t="shared" si="167"/>
        <v>12</v>
      </c>
      <c r="Q3562" t="str">
        <f t="shared" si="168"/>
        <v>High Loss</v>
      </c>
    </row>
    <row r="3563" spans="1:17">
      <c r="A3563" t="s">
        <v>6301</v>
      </c>
      <c r="B3563" t="s">
        <v>1022</v>
      </c>
      <c r="C3563" t="s">
        <v>388</v>
      </c>
      <c r="D3563" t="s">
        <v>232</v>
      </c>
      <c r="E3563" t="s">
        <v>88</v>
      </c>
      <c r="F3563" s="4">
        <v>45654</v>
      </c>
      <c r="G3563" t="s">
        <v>83</v>
      </c>
      <c r="H3563" t="s">
        <v>29</v>
      </c>
      <c r="I3563" t="s">
        <v>30</v>
      </c>
      <c r="J3563">
        <v>170620</v>
      </c>
      <c r="K3563" t="s">
        <v>31</v>
      </c>
      <c r="L3563">
        <f t="shared" si="166"/>
        <v>2024</v>
      </c>
      <c r="M3563">
        <f t="shared" si="167"/>
        <v>12</v>
      </c>
      <c r="Q3563" t="str">
        <f t="shared" si="168"/>
        <v>Low Loss</v>
      </c>
    </row>
    <row r="3564" spans="1:17">
      <c r="A3564" t="s">
        <v>6302</v>
      </c>
      <c r="B3564" t="s">
        <v>359</v>
      </c>
      <c r="C3564" t="s">
        <v>1055</v>
      </c>
      <c r="D3564" t="s">
        <v>620</v>
      </c>
      <c r="E3564" t="s">
        <v>88</v>
      </c>
      <c r="F3564" s="4">
        <v>45100</v>
      </c>
      <c r="G3564" t="s">
        <v>37</v>
      </c>
      <c r="H3564" t="s">
        <v>38</v>
      </c>
      <c r="I3564" t="s">
        <v>30</v>
      </c>
      <c r="J3564">
        <v>320908</v>
      </c>
      <c r="K3564" t="s">
        <v>23</v>
      </c>
      <c r="L3564">
        <f t="shared" si="166"/>
        <v>2023</v>
      </c>
      <c r="M3564">
        <f t="shared" si="167"/>
        <v>6</v>
      </c>
      <c r="Q3564" t="str">
        <f t="shared" si="168"/>
        <v>High Loss</v>
      </c>
    </row>
    <row r="3565" spans="1:17">
      <c r="A3565" t="s">
        <v>6303</v>
      </c>
      <c r="B3565" t="s">
        <v>6304</v>
      </c>
      <c r="C3565" t="s">
        <v>608</v>
      </c>
      <c r="D3565" t="s">
        <v>714</v>
      </c>
      <c r="E3565" t="s">
        <v>97</v>
      </c>
      <c r="F3565" s="4">
        <v>45405</v>
      </c>
      <c r="G3565" t="s">
        <v>20</v>
      </c>
      <c r="H3565" t="s">
        <v>38</v>
      </c>
      <c r="I3565" t="s">
        <v>74</v>
      </c>
      <c r="J3565">
        <v>367093</v>
      </c>
      <c r="K3565" t="s">
        <v>31</v>
      </c>
      <c r="L3565">
        <f t="shared" si="166"/>
        <v>2024</v>
      </c>
      <c r="M3565">
        <f t="shared" si="167"/>
        <v>4</v>
      </c>
      <c r="Q3565" t="str">
        <f t="shared" si="168"/>
        <v>High Loss</v>
      </c>
    </row>
    <row r="3566" spans="1:17">
      <c r="A3566" t="s">
        <v>6305</v>
      </c>
      <c r="B3566" t="s">
        <v>6306</v>
      </c>
      <c r="C3566" t="s">
        <v>138</v>
      </c>
      <c r="D3566" t="s">
        <v>350</v>
      </c>
      <c r="E3566" t="s">
        <v>88</v>
      </c>
      <c r="F3566" s="4">
        <v>45955</v>
      </c>
      <c r="G3566" t="s">
        <v>37</v>
      </c>
      <c r="H3566" t="s">
        <v>38</v>
      </c>
      <c r="I3566" t="s">
        <v>39</v>
      </c>
      <c r="J3566">
        <v>328620</v>
      </c>
      <c r="K3566" t="s">
        <v>23</v>
      </c>
      <c r="L3566">
        <f t="shared" si="166"/>
        <v>2025</v>
      </c>
      <c r="M3566">
        <f t="shared" si="167"/>
        <v>10</v>
      </c>
      <c r="Q3566" t="str">
        <f t="shared" si="168"/>
        <v>High Loss</v>
      </c>
    </row>
    <row r="3567" spans="1:17">
      <c r="A3567" t="s">
        <v>6307</v>
      </c>
      <c r="B3567" t="s">
        <v>2240</v>
      </c>
      <c r="C3567" t="s">
        <v>419</v>
      </c>
      <c r="D3567" t="s">
        <v>124</v>
      </c>
      <c r="E3567" t="s">
        <v>19</v>
      </c>
      <c r="F3567" s="4">
        <v>45936</v>
      </c>
      <c r="G3567" t="s">
        <v>83</v>
      </c>
      <c r="H3567" t="s">
        <v>21</v>
      </c>
      <c r="I3567" t="s">
        <v>30</v>
      </c>
      <c r="J3567">
        <v>422655</v>
      </c>
      <c r="K3567" t="s">
        <v>23</v>
      </c>
      <c r="L3567">
        <f t="shared" si="166"/>
        <v>2025</v>
      </c>
      <c r="M3567">
        <f t="shared" si="167"/>
        <v>10</v>
      </c>
      <c r="Q3567" t="str">
        <f t="shared" si="168"/>
        <v>High Loss</v>
      </c>
    </row>
    <row r="3568" spans="1:17">
      <c r="A3568" t="s">
        <v>6308</v>
      </c>
      <c r="B3568" t="s">
        <v>3399</v>
      </c>
      <c r="C3568" t="s">
        <v>464</v>
      </c>
      <c r="D3568" t="s">
        <v>530</v>
      </c>
      <c r="E3568" t="s">
        <v>19</v>
      </c>
      <c r="F3568" s="4">
        <v>45167</v>
      </c>
      <c r="G3568" t="s">
        <v>37</v>
      </c>
      <c r="H3568" t="s">
        <v>38</v>
      </c>
      <c r="I3568" t="s">
        <v>74</v>
      </c>
      <c r="J3568">
        <v>300233</v>
      </c>
      <c r="K3568" t="s">
        <v>31</v>
      </c>
      <c r="L3568">
        <f t="shared" si="166"/>
        <v>2023</v>
      </c>
      <c r="M3568">
        <f t="shared" si="167"/>
        <v>8</v>
      </c>
      <c r="Q3568" t="str">
        <f t="shared" si="168"/>
        <v>High Loss</v>
      </c>
    </row>
    <row r="3569" spans="1:17">
      <c r="A3569" t="s">
        <v>6309</v>
      </c>
      <c r="B3569" t="s">
        <v>2427</v>
      </c>
      <c r="C3569" t="s">
        <v>1783</v>
      </c>
      <c r="D3569" t="s">
        <v>530</v>
      </c>
      <c r="E3569" t="s">
        <v>88</v>
      </c>
      <c r="F3569" s="4">
        <v>45546</v>
      </c>
      <c r="G3569" t="s">
        <v>28</v>
      </c>
      <c r="H3569" t="s">
        <v>38</v>
      </c>
      <c r="I3569" t="s">
        <v>30</v>
      </c>
      <c r="J3569">
        <v>135284</v>
      </c>
      <c r="K3569" t="s">
        <v>31</v>
      </c>
      <c r="L3569">
        <f t="shared" si="166"/>
        <v>2024</v>
      </c>
      <c r="M3569">
        <f t="shared" si="167"/>
        <v>9</v>
      </c>
      <c r="Q3569" t="str">
        <f t="shared" si="168"/>
        <v>Low Loss</v>
      </c>
    </row>
    <row r="3570" spans="1:17">
      <c r="A3570" t="s">
        <v>6310</v>
      </c>
      <c r="B3570" t="s">
        <v>6311</v>
      </c>
      <c r="C3570" t="s">
        <v>1365</v>
      </c>
      <c r="D3570" t="s">
        <v>44</v>
      </c>
      <c r="E3570" t="s">
        <v>97</v>
      </c>
      <c r="F3570" s="4">
        <v>45652</v>
      </c>
      <c r="G3570" t="s">
        <v>20</v>
      </c>
      <c r="H3570" t="s">
        <v>38</v>
      </c>
      <c r="I3570" t="s">
        <v>30</v>
      </c>
      <c r="J3570">
        <v>231560</v>
      </c>
      <c r="K3570" t="s">
        <v>31</v>
      </c>
      <c r="L3570">
        <f t="shared" si="166"/>
        <v>2024</v>
      </c>
      <c r="M3570">
        <f t="shared" si="167"/>
        <v>12</v>
      </c>
      <c r="Q3570" t="str">
        <f t="shared" si="168"/>
        <v>Low Loss</v>
      </c>
    </row>
    <row r="3571" spans="1:17">
      <c r="A3571" t="s">
        <v>6312</v>
      </c>
      <c r="B3571" t="s">
        <v>2714</v>
      </c>
      <c r="C3571" t="s">
        <v>1758</v>
      </c>
      <c r="D3571" t="s">
        <v>78</v>
      </c>
      <c r="E3571" t="s">
        <v>36</v>
      </c>
      <c r="F3571" s="4">
        <v>45355</v>
      </c>
      <c r="G3571" t="s">
        <v>37</v>
      </c>
      <c r="H3571" t="s">
        <v>38</v>
      </c>
      <c r="I3571" t="s">
        <v>74</v>
      </c>
      <c r="J3571">
        <v>253614</v>
      </c>
      <c r="K3571" t="s">
        <v>31</v>
      </c>
      <c r="L3571">
        <f t="shared" si="166"/>
        <v>2024</v>
      </c>
      <c r="M3571">
        <f t="shared" si="167"/>
        <v>3</v>
      </c>
      <c r="Q3571" t="str">
        <f t="shared" si="168"/>
        <v>High Loss</v>
      </c>
    </row>
    <row r="3572" spans="1:17">
      <c r="A3572" t="s">
        <v>6313</v>
      </c>
      <c r="B3572" t="s">
        <v>2588</v>
      </c>
      <c r="C3572" t="s">
        <v>226</v>
      </c>
      <c r="D3572" t="s">
        <v>288</v>
      </c>
      <c r="E3572" t="s">
        <v>63</v>
      </c>
      <c r="F3572" s="4">
        <v>45949</v>
      </c>
      <c r="G3572" t="s">
        <v>20</v>
      </c>
      <c r="H3572" t="s">
        <v>21</v>
      </c>
      <c r="I3572" t="s">
        <v>39</v>
      </c>
      <c r="J3572">
        <v>268323</v>
      </c>
      <c r="K3572" t="s">
        <v>23</v>
      </c>
      <c r="L3572">
        <f t="shared" si="166"/>
        <v>2025</v>
      </c>
      <c r="M3572">
        <f t="shared" si="167"/>
        <v>10</v>
      </c>
      <c r="Q3572" t="str">
        <f t="shared" si="168"/>
        <v>High Loss</v>
      </c>
    </row>
    <row r="3573" spans="1:17">
      <c r="A3573" t="s">
        <v>6314</v>
      </c>
      <c r="B3573" t="s">
        <v>6315</v>
      </c>
      <c r="C3573" t="s">
        <v>1070</v>
      </c>
      <c r="D3573" t="s">
        <v>27</v>
      </c>
      <c r="E3573" t="s">
        <v>97</v>
      </c>
      <c r="F3573" s="4">
        <v>45122</v>
      </c>
      <c r="G3573" t="s">
        <v>83</v>
      </c>
      <c r="H3573" t="s">
        <v>29</v>
      </c>
      <c r="I3573" t="s">
        <v>22</v>
      </c>
      <c r="J3573">
        <v>105516</v>
      </c>
      <c r="K3573" t="s">
        <v>31</v>
      </c>
      <c r="L3573">
        <f t="shared" si="166"/>
        <v>2023</v>
      </c>
      <c r="M3573">
        <f t="shared" si="167"/>
        <v>7</v>
      </c>
      <c r="Q3573" t="str">
        <f t="shared" si="168"/>
        <v>Low Loss</v>
      </c>
    </row>
    <row r="3574" spans="1:17">
      <c r="A3574" t="s">
        <v>6316</v>
      </c>
      <c r="B3574" t="s">
        <v>4503</v>
      </c>
      <c r="C3574" t="s">
        <v>269</v>
      </c>
      <c r="D3574" t="s">
        <v>302</v>
      </c>
      <c r="E3574" t="s">
        <v>58</v>
      </c>
      <c r="F3574" s="4">
        <v>45560</v>
      </c>
      <c r="G3574" t="s">
        <v>28</v>
      </c>
      <c r="H3574" t="s">
        <v>21</v>
      </c>
      <c r="I3574" t="s">
        <v>74</v>
      </c>
      <c r="J3574">
        <v>490592</v>
      </c>
      <c r="K3574" t="s">
        <v>23</v>
      </c>
      <c r="L3574">
        <f t="shared" si="166"/>
        <v>2024</v>
      </c>
      <c r="M3574">
        <f t="shared" si="167"/>
        <v>9</v>
      </c>
      <c r="Q3574" t="str">
        <f t="shared" si="168"/>
        <v>High Loss</v>
      </c>
    </row>
    <row r="3575" spans="1:17">
      <c r="A3575" t="s">
        <v>6317</v>
      </c>
      <c r="B3575" t="s">
        <v>5423</v>
      </c>
      <c r="C3575" t="s">
        <v>490</v>
      </c>
      <c r="D3575" t="s">
        <v>143</v>
      </c>
      <c r="E3575" t="s">
        <v>88</v>
      </c>
      <c r="F3575" s="4">
        <v>45969</v>
      </c>
      <c r="G3575" t="s">
        <v>83</v>
      </c>
      <c r="H3575" t="s">
        <v>21</v>
      </c>
      <c r="I3575" t="s">
        <v>30</v>
      </c>
      <c r="J3575">
        <v>459161</v>
      </c>
      <c r="K3575" t="s">
        <v>31</v>
      </c>
      <c r="L3575">
        <f t="shared" si="166"/>
        <v>2025</v>
      </c>
      <c r="M3575">
        <f t="shared" si="167"/>
        <v>11</v>
      </c>
      <c r="Q3575" t="str">
        <f t="shared" si="168"/>
        <v>High Loss</v>
      </c>
    </row>
    <row r="3576" spans="1:17">
      <c r="A3576" t="s">
        <v>6318</v>
      </c>
      <c r="B3576" t="s">
        <v>891</v>
      </c>
      <c r="C3576" t="s">
        <v>566</v>
      </c>
      <c r="D3576" t="s">
        <v>27</v>
      </c>
      <c r="E3576" t="s">
        <v>58</v>
      </c>
      <c r="F3576" s="4">
        <v>45820</v>
      </c>
      <c r="G3576" t="s">
        <v>83</v>
      </c>
      <c r="H3576" t="s">
        <v>38</v>
      </c>
      <c r="I3576" t="s">
        <v>74</v>
      </c>
      <c r="J3576">
        <v>302261</v>
      </c>
      <c r="K3576" t="s">
        <v>23</v>
      </c>
      <c r="L3576">
        <f t="shared" si="166"/>
        <v>2025</v>
      </c>
      <c r="M3576">
        <f t="shared" si="167"/>
        <v>6</v>
      </c>
      <c r="Q3576" t="str">
        <f t="shared" si="168"/>
        <v>High Loss</v>
      </c>
    </row>
    <row r="3577" spans="1:17">
      <c r="A3577" t="s">
        <v>6319</v>
      </c>
      <c r="B3577" t="s">
        <v>6320</v>
      </c>
      <c r="C3577" t="s">
        <v>768</v>
      </c>
      <c r="D3577" t="s">
        <v>163</v>
      </c>
      <c r="E3577" t="s">
        <v>88</v>
      </c>
      <c r="F3577" s="4">
        <v>45772</v>
      </c>
      <c r="G3577" t="s">
        <v>83</v>
      </c>
      <c r="H3577" t="s">
        <v>38</v>
      </c>
      <c r="I3577" t="s">
        <v>30</v>
      </c>
      <c r="J3577">
        <v>63547</v>
      </c>
      <c r="K3577" t="s">
        <v>31</v>
      </c>
      <c r="L3577">
        <f t="shared" si="166"/>
        <v>2025</v>
      </c>
      <c r="M3577">
        <f t="shared" si="167"/>
        <v>4</v>
      </c>
      <c r="Q3577" t="str">
        <f t="shared" si="168"/>
        <v>Low Loss</v>
      </c>
    </row>
    <row r="3578" spans="1:17">
      <c r="A3578" t="s">
        <v>6321</v>
      </c>
      <c r="B3578" t="s">
        <v>1634</v>
      </c>
      <c r="C3578" t="s">
        <v>1691</v>
      </c>
      <c r="D3578" t="s">
        <v>434</v>
      </c>
      <c r="E3578" t="s">
        <v>19</v>
      </c>
      <c r="F3578" s="4">
        <v>45377</v>
      </c>
      <c r="G3578" t="s">
        <v>20</v>
      </c>
      <c r="H3578" t="s">
        <v>38</v>
      </c>
      <c r="I3578" t="s">
        <v>22</v>
      </c>
      <c r="J3578">
        <v>260524</v>
      </c>
      <c r="K3578" t="s">
        <v>23</v>
      </c>
      <c r="L3578">
        <f t="shared" si="166"/>
        <v>2024</v>
      </c>
      <c r="M3578">
        <f t="shared" si="167"/>
        <v>3</v>
      </c>
      <c r="Q3578" t="str">
        <f t="shared" si="168"/>
        <v>High Loss</v>
      </c>
    </row>
    <row r="3579" spans="1:17">
      <c r="A3579" t="s">
        <v>6322</v>
      </c>
      <c r="B3579" t="s">
        <v>6323</v>
      </c>
      <c r="C3579" t="s">
        <v>490</v>
      </c>
      <c r="D3579" t="s">
        <v>232</v>
      </c>
      <c r="E3579" t="s">
        <v>19</v>
      </c>
      <c r="F3579" s="4">
        <v>45665</v>
      </c>
      <c r="G3579" t="s">
        <v>20</v>
      </c>
      <c r="H3579" t="s">
        <v>29</v>
      </c>
      <c r="I3579" t="s">
        <v>30</v>
      </c>
      <c r="J3579">
        <v>361199</v>
      </c>
      <c r="K3579" t="s">
        <v>31</v>
      </c>
      <c r="L3579">
        <f t="shared" si="166"/>
        <v>2025</v>
      </c>
      <c r="M3579">
        <f t="shared" si="167"/>
        <v>1</v>
      </c>
      <c r="Q3579" t="str">
        <f t="shared" si="168"/>
        <v>High Loss</v>
      </c>
    </row>
    <row r="3580" spans="1:17">
      <c r="A3580" t="s">
        <v>6324</v>
      </c>
      <c r="B3580" t="s">
        <v>6325</v>
      </c>
      <c r="C3580" t="s">
        <v>603</v>
      </c>
      <c r="D3580" t="s">
        <v>155</v>
      </c>
      <c r="E3580" t="s">
        <v>97</v>
      </c>
      <c r="F3580" s="4">
        <v>45885</v>
      </c>
      <c r="G3580" t="s">
        <v>28</v>
      </c>
      <c r="H3580" t="s">
        <v>21</v>
      </c>
      <c r="I3580" t="s">
        <v>30</v>
      </c>
      <c r="J3580">
        <v>23536</v>
      </c>
      <c r="K3580" t="s">
        <v>31</v>
      </c>
      <c r="L3580">
        <f t="shared" si="166"/>
        <v>2025</v>
      </c>
      <c r="M3580">
        <f t="shared" si="167"/>
        <v>8</v>
      </c>
      <c r="Q3580" t="str">
        <f t="shared" si="168"/>
        <v>Low Loss</v>
      </c>
    </row>
    <row r="3581" spans="1:17">
      <c r="A3581" t="s">
        <v>6326</v>
      </c>
      <c r="B3581" t="s">
        <v>6183</v>
      </c>
      <c r="C3581" t="s">
        <v>305</v>
      </c>
      <c r="D3581" t="s">
        <v>354</v>
      </c>
      <c r="E3581" t="s">
        <v>68</v>
      </c>
      <c r="F3581" s="4">
        <v>45803</v>
      </c>
      <c r="G3581" t="s">
        <v>28</v>
      </c>
      <c r="H3581" t="s">
        <v>38</v>
      </c>
      <c r="I3581" t="s">
        <v>74</v>
      </c>
      <c r="J3581">
        <v>259457</v>
      </c>
      <c r="K3581" t="s">
        <v>31</v>
      </c>
      <c r="L3581">
        <f t="shared" si="166"/>
        <v>2025</v>
      </c>
      <c r="M3581">
        <f t="shared" si="167"/>
        <v>5</v>
      </c>
      <c r="Q3581" t="str">
        <f t="shared" si="168"/>
        <v>High Loss</v>
      </c>
    </row>
    <row r="3582" spans="1:17">
      <c r="A3582" t="s">
        <v>6327</v>
      </c>
      <c r="B3582" t="s">
        <v>6328</v>
      </c>
      <c r="C3582" t="s">
        <v>710</v>
      </c>
      <c r="D3582" t="s">
        <v>170</v>
      </c>
      <c r="E3582" t="s">
        <v>19</v>
      </c>
      <c r="F3582" s="4">
        <v>46021</v>
      </c>
      <c r="G3582" t="s">
        <v>20</v>
      </c>
      <c r="H3582" t="s">
        <v>21</v>
      </c>
      <c r="I3582" t="s">
        <v>30</v>
      </c>
      <c r="J3582">
        <v>10582</v>
      </c>
      <c r="K3582" t="s">
        <v>31</v>
      </c>
      <c r="L3582">
        <f t="shared" si="166"/>
        <v>2025</v>
      </c>
      <c r="M3582">
        <f t="shared" si="167"/>
        <v>12</v>
      </c>
      <c r="Q3582" t="str">
        <f t="shared" si="168"/>
        <v>Low Loss</v>
      </c>
    </row>
    <row r="3583" spans="1:17">
      <c r="A3583" t="s">
        <v>6329</v>
      </c>
      <c r="B3583" t="s">
        <v>4172</v>
      </c>
      <c r="C3583" t="s">
        <v>360</v>
      </c>
      <c r="D3583" t="s">
        <v>322</v>
      </c>
      <c r="E3583" t="s">
        <v>63</v>
      </c>
      <c r="F3583" s="4">
        <v>45869</v>
      </c>
      <c r="G3583" t="s">
        <v>83</v>
      </c>
      <c r="H3583" t="s">
        <v>21</v>
      </c>
      <c r="I3583" t="s">
        <v>30</v>
      </c>
      <c r="J3583">
        <v>291565</v>
      </c>
      <c r="K3583" t="s">
        <v>31</v>
      </c>
      <c r="L3583">
        <f t="shared" si="166"/>
        <v>2025</v>
      </c>
      <c r="M3583">
        <f t="shared" si="167"/>
        <v>7</v>
      </c>
      <c r="Q3583" t="str">
        <f t="shared" si="168"/>
        <v>High Loss</v>
      </c>
    </row>
    <row r="3584" spans="1:17">
      <c r="A3584" t="s">
        <v>6330</v>
      </c>
      <c r="B3584" t="s">
        <v>6331</v>
      </c>
      <c r="C3584" t="s">
        <v>2030</v>
      </c>
      <c r="D3584" t="s">
        <v>78</v>
      </c>
      <c r="E3584" t="s">
        <v>19</v>
      </c>
      <c r="F3584" s="4">
        <v>45253</v>
      </c>
      <c r="G3584" t="s">
        <v>20</v>
      </c>
      <c r="H3584" t="s">
        <v>29</v>
      </c>
      <c r="I3584" t="s">
        <v>39</v>
      </c>
      <c r="J3584">
        <v>316913</v>
      </c>
      <c r="K3584" t="s">
        <v>23</v>
      </c>
      <c r="L3584">
        <f t="shared" si="166"/>
        <v>2023</v>
      </c>
      <c r="M3584">
        <f t="shared" si="167"/>
        <v>11</v>
      </c>
      <c r="Q3584" t="str">
        <f t="shared" si="168"/>
        <v>High Loss</v>
      </c>
    </row>
    <row r="3585" spans="1:17">
      <c r="A3585" t="s">
        <v>6332</v>
      </c>
      <c r="B3585" t="s">
        <v>6333</v>
      </c>
      <c r="C3585" t="s">
        <v>441</v>
      </c>
      <c r="D3585" t="s">
        <v>373</v>
      </c>
      <c r="E3585" t="s">
        <v>63</v>
      </c>
      <c r="F3585" s="4">
        <v>45450</v>
      </c>
      <c r="G3585" t="s">
        <v>28</v>
      </c>
      <c r="H3585" t="s">
        <v>38</v>
      </c>
      <c r="I3585" t="s">
        <v>22</v>
      </c>
      <c r="J3585">
        <v>293215</v>
      </c>
      <c r="K3585" t="s">
        <v>23</v>
      </c>
      <c r="L3585">
        <f t="shared" si="166"/>
        <v>2024</v>
      </c>
      <c r="M3585">
        <f t="shared" si="167"/>
        <v>6</v>
      </c>
      <c r="Q3585" t="str">
        <f t="shared" si="168"/>
        <v>High Loss</v>
      </c>
    </row>
    <row r="3586" spans="1:17">
      <c r="A3586" t="s">
        <v>6334</v>
      </c>
      <c r="B3586" t="s">
        <v>6320</v>
      </c>
      <c r="C3586" t="s">
        <v>719</v>
      </c>
      <c r="D3586" t="s">
        <v>48</v>
      </c>
      <c r="E3586" t="s">
        <v>58</v>
      </c>
      <c r="F3586" s="4">
        <v>45707</v>
      </c>
      <c r="G3586" t="s">
        <v>83</v>
      </c>
      <c r="H3586" t="s">
        <v>38</v>
      </c>
      <c r="I3586" t="s">
        <v>30</v>
      </c>
      <c r="J3586">
        <v>360424</v>
      </c>
      <c r="K3586" t="s">
        <v>31</v>
      </c>
      <c r="L3586">
        <f t="shared" si="166"/>
        <v>2025</v>
      </c>
      <c r="M3586">
        <f t="shared" si="167"/>
        <v>2</v>
      </c>
      <c r="Q3586" t="str">
        <f t="shared" si="168"/>
        <v>High Loss</v>
      </c>
    </row>
    <row r="3587" spans="1:17">
      <c r="A3587" t="s">
        <v>6335</v>
      </c>
      <c r="B3587" t="s">
        <v>5824</v>
      </c>
      <c r="C3587" t="s">
        <v>235</v>
      </c>
      <c r="D3587" t="s">
        <v>139</v>
      </c>
      <c r="E3587" t="s">
        <v>68</v>
      </c>
      <c r="F3587" s="4">
        <v>45842</v>
      </c>
      <c r="G3587" t="s">
        <v>83</v>
      </c>
      <c r="H3587" t="s">
        <v>21</v>
      </c>
      <c r="I3587" t="s">
        <v>30</v>
      </c>
      <c r="J3587">
        <v>471154</v>
      </c>
      <c r="K3587" t="s">
        <v>31</v>
      </c>
      <c r="L3587">
        <f t="shared" ref="L3587:L3650" si="169">YEAR(F3587)</f>
        <v>2025</v>
      </c>
      <c r="M3587">
        <f t="shared" ref="M3587:M3650" si="170">MONTH(F3587)</f>
        <v>7</v>
      </c>
      <c r="Q3587" t="str">
        <f t="shared" si="168"/>
        <v>High Loss</v>
      </c>
    </row>
    <row r="3588" spans="1:17">
      <c r="A3588" t="s">
        <v>6336</v>
      </c>
      <c r="B3588" t="s">
        <v>981</v>
      </c>
      <c r="C3588" t="s">
        <v>188</v>
      </c>
      <c r="D3588" t="s">
        <v>44</v>
      </c>
      <c r="E3588" t="s">
        <v>63</v>
      </c>
      <c r="F3588" s="4">
        <v>45278</v>
      </c>
      <c r="G3588" t="s">
        <v>28</v>
      </c>
      <c r="H3588" t="s">
        <v>21</v>
      </c>
      <c r="I3588" t="s">
        <v>39</v>
      </c>
      <c r="J3588">
        <v>400808</v>
      </c>
      <c r="K3588" t="s">
        <v>31</v>
      </c>
      <c r="L3588">
        <f t="shared" si="169"/>
        <v>2023</v>
      </c>
      <c r="M3588">
        <f t="shared" si="170"/>
        <v>12</v>
      </c>
      <c r="Q3588" t="str">
        <f t="shared" si="168"/>
        <v>High Loss</v>
      </c>
    </row>
    <row r="3589" spans="1:17">
      <c r="A3589" t="s">
        <v>6337</v>
      </c>
      <c r="B3589" t="s">
        <v>1082</v>
      </c>
      <c r="C3589" t="s">
        <v>704</v>
      </c>
      <c r="D3589" t="s">
        <v>217</v>
      </c>
      <c r="E3589" t="s">
        <v>19</v>
      </c>
      <c r="F3589" s="4">
        <v>45579</v>
      </c>
      <c r="G3589" t="s">
        <v>20</v>
      </c>
      <c r="H3589" t="s">
        <v>21</v>
      </c>
      <c r="I3589" t="s">
        <v>39</v>
      </c>
      <c r="J3589">
        <v>228528</v>
      </c>
      <c r="K3589" t="s">
        <v>31</v>
      </c>
      <c r="L3589">
        <f t="shared" si="169"/>
        <v>2024</v>
      </c>
      <c r="M3589">
        <f t="shared" si="170"/>
        <v>10</v>
      </c>
      <c r="Q3589" t="str">
        <f t="shared" si="168"/>
        <v>Low Loss</v>
      </c>
    </row>
    <row r="3590" spans="1:17">
      <c r="A3590" t="s">
        <v>6338</v>
      </c>
      <c r="B3590" t="s">
        <v>820</v>
      </c>
      <c r="C3590" t="s">
        <v>213</v>
      </c>
      <c r="D3590" t="s">
        <v>57</v>
      </c>
      <c r="E3590" t="s">
        <v>19</v>
      </c>
      <c r="F3590" s="4">
        <v>45568</v>
      </c>
      <c r="G3590" t="s">
        <v>37</v>
      </c>
      <c r="H3590" t="s">
        <v>38</v>
      </c>
      <c r="I3590" t="s">
        <v>74</v>
      </c>
      <c r="J3590">
        <v>468067</v>
      </c>
      <c r="K3590" t="s">
        <v>23</v>
      </c>
      <c r="L3590">
        <f t="shared" si="169"/>
        <v>2024</v>
      </c>
      <c r="M3590">
        <f t="shared" si="170"/>
        <v>10</v>
      </c>
      <c r="Q3590" t="str">
        <f t="shared" si="168"/>
        <v>High Loss</v>
      </c>
    </row>
    <row r="3591" spans="1:17">
      <c r="A3591" t="s">
        <v>6339</v>
      </c>
      <c r="B3591" t="s">
        <v>1273</v>
      </c>
      <c r="C3591" t="s">
        <v>553</v>
      </c>
      <c r="D3591" t="s">
        <v>369</v>
      </c>
      <c r="E3591" t="s">
        <v>19</v>
      </c>
      <c r="F3591" s="4">
        <v>44966</v>
      </c>
      <c r="G3591" t="s">
        <v>83</v>
      </c>
      <c r="H3591" t="s">
        <v>38</v>
      </c>
      <c r="I3591" t="s">
        <v>30</v>
      </c>
      <c r="J3591">
        <v>328970</v>
      </c>
      <c r="K3591" t="s">
        <v>23</v>
      </c>
      <c r="L3591">
        <f t="shared" si="169"/>
        <v>2023</v>
      </c>
      <c r="M3591">
        <f t="shared" si="170"/>
        <v>2</v>
      </c>
      <c r="Q3591" t="str">
        <f t="shared" si="168"/>
        <v>High Loss</v>
      </c>
    </row>
    <row r="3592" spans="1:17">
      <c r="A3592" t="s">
        <v>6340</v>
      </c>
      <c r="B3592" t="s">
        <v>3778</v>
      </c>
      <c r="C3592" t="s">
        <v>504</v>
      </c>
      <c r="D3592" t="s">
        <v>185</v>
      </c>
      <c r="E3592" t="s">
        <v>97</v>
      </c>
      <c r="F3592" s="4">
        <v>44991</v>
      </c>
      <c r="G3592" t="s">
        <v>20</v>
      </c>
      <c r="H3592" t="s">
        <v>21</v>
      </c>
      <c r="I3592" t="s">
        <v>30</v>
      </c>
      <c r="J3592">
        <v>206285</v>
      </c>
      <c r="K3592" t="s">
        <v>31</v>
      </c>
      <c r="L3592">
        <f t="shared" si="169"/>
        <v>2023</v>
      </c>
      <c r="M3592">
        <f t="shared" si="170"/>
        <v>3</v>
      </c>
      <c r="Q3592" t="str">
        <f t="shared" si="168"/>
        <v>Low Loss</v>
      </c>
    </row>
    <row r="3593" spans="1:17">
      <c r="A3593" t="s">
        <v>6341</v>
      </c>
      <c r="B3593" t="s">
        <v>6342</v>
      </c>
      <c r="C3593" t="s">
        <v>3063</v>
      </c>
      <c r="D3593" t="s">
        <v>177</v>
      </c>
      <c r="E3593" t="s">
        <v>58</v>
      </c>
      <c r="F3593" s="4">
        <v>44978</v>
      </c>
      <c r="G3593" t="s">
        <v>83</v>
      </c>
      <c r="H3593" t="s">
        <v>38</v>
      </c>
      <c r="I3593" t="s">
        <v>30</v>
      </c>
      <c r="J3593">
        <v>174063</v>
      </c>
      <c r="K3593" t="s">
        <v>31</v>
      </c>
      <c r="L3593">
        <f t="shared" si="169"/>
        <v>2023</v>
      </c>
      <c r="M3593">
        <f t="shared" si="170"/>
        <v>2</v>
      </c>
      <c r="Q3593" t="str">
        <f t="shared" si="168"/>
        <v>Low Loss</v>
      </c>
    </row>
    <row r="3594" spans="1:17">
      <c r="A3594" t="s">
        <v>6343</v>
      </c>
      <c r="B3594" t="s">
        <v>6344</v>
      </c>
      <c r="C3594" t="s">
        <v>1720</v>
      </c>
      <c r="D3594" t="s">
        <v>92</v>
      </c>
      <c r="E3594" t="s">
        <v>36</v>
      </c>
      <c r="F3594" s="4">
        <v>45594</v>
      </c>
      <c r="G3594" t="s">
        <v>20</v>
      </c>
      <c r="H3594" t="s">
        <v>29</v>
      </c>
      <c r="I3594" t="s">
        <v>30</v>
      </c>
      <c r="J3594">
        <v>303824</v>
      </c>
      <c r="K3594" t="s">
        <v>31</v>
      </c>
      <c r="L3594">
        <f t="shared" si="169"/>
        <v>2024</v>
      </c>
      <c r="M3594">
        <f t="shared" si="170"/>
        <v>10</v>
      </c>
      <c r="Q3594" t="str">
        <f t="shared" si="168"/>
        <v>High Loss</v>
      </c>
    </row>
    <row r="3595" spans="1:17">
      <c r="A3595" t="s">
        <v>6345</v>
      </c>
      <c r="B3595" t="s">
        <v>3758</v>
      </c>
      <c r="C3595" t="s">
        <v>343</v>
      </c>
      <c r="D3595" t="s">
        <v>181</v>
      </c>
      <c r="E3595" t="s">
        <v>88</v>
      </c>
      <c r="F3595" s="4">
        <v>45599</v>
      </c>
      <c r="G3595" t="s">
        <v>37</v>
      </c>
      <c r="H3595" t="s">
        <v>38</v>
      </c>
      <c r="I3595" t="s">
        <v>74</v>
      </c>
      <c r="J3595">
        <v>11091</v>
      </c>
      <c r="K3595" t="s">
        <v>31</v>
      </c>
      <c r="L3595">
        <f t="shared" si="169"/>
        <v>2024</v>
      </c>
      <c r="M3595">
        <f t="shared" si="170"/>
        <v>11</v>
      </c>
      <c r="Q3595" t="str">
        <f t="shared" si="168"/>
        <v>Low Loss</v>
      </c>
    </row>
    <row r="3596" spans="1:17">
      <c r="A3596" t="s">
        <v>6346</v>
      </c>
      <c r="B3596" t="s">
        <v>6347</v>
      </c>
      <c r="C3596" t="s">
        <v>360</v>
      </c>
      <c r="D3596" t="s">
        <v>124</v>
      </c>
      <c r="E3596" t="s">
        <v>19</v>
      </c>
      <c r="F3596" s="4">
        <v>45068</v>
      </c>
      <c r="G3596" t="s">
        <v>37</v>
      </c>
      <c r="H3596" t="s">
        <v>38</v>
      </c>
      <c r="I3596" t="s">
        <v>30</v>
      </c>
      <c r="J3596">
        <v>495163</v>
      </c>
      <c r="K3596" t="s">
        <v>31</v>
      </c>
      <c r="L3596">
        <f t="shared" si="169"/>
        <v>2023</v>
      </c>
      <c r="M3596">
        <f t="shared" si="170"/>
        <v>5</v>
      </c>
      <c r="Q3596" t="str">
        <f t="shared" si="168"/>
        <v>High Loss</v>
      </c>
    </row>
    <row r="3597" spans="1:17">
      <c r="A3597" t="s">
        <v>6348</v>
      </c>
      <c r="B3597" t="s">
        <v>1241</v>
      </c>
      <c r="C3597" t="s">
        <v>1966</v>
      </c>
      <c r="D3597" t="s">
        <v>82</v>
      </c>
      <c r="E3597" t="s">
        <v>97</v>
      </c>
      <c r="F3597" s="4">
        <v>45236</v>
      </c>
      <c r="G3597" t="s">
        <v>83</v>
      </c>
      <c r="H3597" t="s">
        <v>21</v>
      </c>
      <c r="I3597" t="s">
        <v>74</v>
      </c>
      <c r="J3597">
        <v>244138</v>
      </c>
      <c r="K3597" t="s">
        <v>31</v>
      </c>
      <c r="L3597">
        <f t="shared" si="169"/>
        <v>2023</v>
      </c>
      <c r="M3597">
        <f t="shared" si="170"/>
        <v>11</v>
      </c>
      <c r="Q3597" t="str">
        <f t="shared" si="168"/>
        <v>Low Loss</v>
      </c>
    </row>
    <row r="3598" spans="1:17">
      <c r="A3598" t="s">
        <v>6349</v>
      </c>
      <c r="B3598" t="s">
        <v>6350</v>
      </c>
      <c r="C3598" t="s">
        <v>638</v>
      </c>
      <c r="D3598" t="s">
        <v>662</v>
      </c>
      <c r="E3598" t="s">
        <v>97</v>
      </c>
      <c r="F3598" s="4">
        <v>45499</v>
      </c>
      <c r="G3598" t="s">
        <v>83</v>
      </c>
      <c r="H3598" t="s">
        <v>21</v>
      </c>
      <c r="I3598" t="s">
        <v>39</v>
      </c>
      <c r="J3598">
        <v>147444</v>
      </c>
      <c r="K3598" t="s">
        <v>23</v>
      </c>
      <c r="L3598">
        <f t="shared" si="169"/>
        <v>2024</v>
      </c>
      <c r="M3598">
        <f t="shared" si="170"/>
        <v>7</v>
      </c>
      <c r="Q3598" t="str">
        <f t="shared" si="168"/>
        <v>Low Loss</v>
      </c>
    </row>
    <row r="3599" spans="1:17">
      <c r="A3599" t="s">
        <v>6351</v>
      </c>
      <c r="B3599" t="s">
        <v>2685</v>
      </c>
      <c r="C3599" t="s">
        <v>1365</v>
      </c>
      <c r="D3599" t="s">
        <v>530</v>
      </c>
      <c r="E3599" t="s">
        <v>63</v>
      </c>
      <c r="F3599" s="4">
        <v>45895</v>
      </c>
      <c r="G3599" t="s">
        <v>28</v>
      </c>
      <c r="H3599" t="s">
        <v>38</v>
      </c>
      <c r="I3599" t="s">
        <v>30</v>
      </c>
      <c r="J3599">
        <v>418021</v>
      </c>
      <c r="K3599" t="s">
        <v>23</v>
      </c>
      <c r="L3599">
        <f t="shared" si="169"/>
        <v>2025</v>
      </c>
      <c r="M3599">
        <f t="shared" si="170"/>
        <v>8</v>
      </c>
      <c r="Q3599" t="str">
        <f t="shared" si="168"/>
        <v>High Loss</v>
      </c>
    </row>
    <row r="3600" spans="1:17">
      <c r="A3600" t="s">
        <v>6352</v>
      </c>
      <c r="B3600" t="s">
        <v>6353</v>
      </c>
      <c r="C3600" t="s">
        <v>1866</v>
      </c>
      <c r="D3600" t="s">
        <v>181</v>
      </c>
      <c r="E3600" t="s">
        <v>19</v>
      </c>
      <c r="F3600" s="4">
        <v>45978</v>
      </c>
      <c r="G3600" t="s">
        <v>28</v>
      </c>
      <c r="H3600" t="s">
        <v>38</v>
      </c>
      <c r="I3600" t="s">
        <v>30</v>
      </c>
      <c r="J3600">
        <v>153285</v>
      </c>
      <c r="K3600" t="s">
        <v>31</v>
      </c>
      <c r="L3600">
        <f t="shared" si="169"/>
        <v>2025</v>
      </c>
      <c r="M3600">
        <f t="shared" si="170"/>
        <v>11</v>
      </c>
      <c r="Q3600" t="str">
        <f t="shared" si="168"/>
        <v>Low Loss</v>
      </c>
    </row>
    <row r="3601" spans="1:17">
      <c r="A3601" t="s">
        <v>6354</v>
      </c>
      <c r="B3601" t="s">
        <v>5214</v>
      </c>
      <c r="C3601" t="s">
        <v>360</v>
      </c>
      <c r="D3601" t="s">
        <v>434</v>
      </c>
      <c r="E3601" t="s">
        <v>63</v>
      </c>
      <c r="F3601" s="4">
        <v>45038</v>
      </c>
      <c r="G3601" t="s">
        <v>20</v>
      </c>
      <c r="H3601" t="s">
        <v>29</v>
      </c>
      <c r="I3601" t="s">
        <v>74</v>
      </c>
      <c r="J3601">
        <v>499599</v>
      </c>
      <c r="K3601" t="s">
        <v>23</v>
      </c>
      <c r="L3601">
        <f t="shared" si="169"/>
        <v>2023</v>
      </c>
      <c r="M3601">
        <f t="shared" si="170"/>
        <v>4</v>
      </c>
      <c r="Q3601" t="str">
        <f t="shared" si="168"/>
        <v>High Loss</v>
      </c>
    </row>
    <row r="3602" spans="1:17">
      <c r="A3602" t="s">
        <v>6355</v>
      </c>
      <c r="B3602" t="s">
        <v>6356</v>
      </c>
      <c r="C3602" t="s">
        <v>1372</v>
      </c>
      <c r="D3602" t="s">
        <v>714</v>
      </c>
      <c r="E3602" t="s">
        <v>19</v>
      </c>
      <c r="F3602" s="4">
        <v>45932</v>
      </c>
      <c r="G3602" t="s">
        <v>20</v>
      </c>
      <c r="H3602" t="s">
        <v>38</v>
      </c>
      <c r="I3602" t="s">
        <v>30</v>
      </c>
      <c r="J3602">
        <v>385321</v>
      </c>
      <c r="K3602" t="s">
        <v>31</v>
      </c>
      <c r="L3602">
        <f t="shared" si="169"/>
        <v>2025</v>
      </c>
      <c r="M3602">
        <f t="shared" si="170"/>
        <v>10</v>
      </c>
      <c r="Q3602" t="str">
        <f t="shared" si="168"/>
        <v>High Loss</v>
      </c>
    </row>
    <row r="3603" spans="1:17">
      <c r="A3603" t="s">
        <v>6357</v>
      </c>
      <c r="B3603" t="s">
        <v>3159</v>
      </c>
      <c r="C3603" t="s">
        <v>66</v>
      </c>
      <c r="D3603" t="s">
        <v>423</v>
      </c>
      <c r="E3603" t="s">
        <v>88</v>
      </c>
      <c r="F3603" s="4">
        <v>45571</v>
      </c>
      <c r="G3603" t="s">
        <v>20</v>
      </c>
      <c r="H3603" t="s">
        <v>29</v>
      </c>
      <c r="I3603" t="s">
        <v>74</v>
      </c>
      <c r="J3603">
        <v>387589</v>
      </c>
      <c r="K3603" t="s">
        <v>31</v>
      </c>
      <c r="L3603">
        <f t="shared" si="169"/>
        <v>2024</v>
      </c>
      <c r="M3603">
        <f t="shared" si="170"/>
        <v>10</v>
      </c>
      <c r="Q3603" t="str">
        <f t="shared" si="168"/>
        <v>High Loss</v>
      </c>
    </row>
    <row r="3604" spans="1:17">
      <c r="A3604" t="s">
        <v>6358</v>
      </c>
      <c r="B3604" t="s">
        <v>2048</v>
      </c>
      <c r="C3604" t="s">
        <v>900</v>
      </c>
      <c r="D3604" t="s">
        <v>821</v>
      </c>
      <c r="E3604" t="s">
        <v>97</v>
      </c>
      <c r="F3604" s="4">
        <v>45337</v>
      </c>
      <c r="G3604" t="s">
        <v>28</v>
      </c>
      <c r="H3604" t="s">
        <v>38</v>
      </c>
      <c r="I3604" t="s">
        <v>39</v>
      </c>
      <c r="J3604">
        <v>208186</v>
      </c>
      <c r="K3604" t="s">
        <v>23</v>
      </c>
      <c r="L3604">
        <f t="shared" si="169"/>
        <v>2024</v>
      </c>
      <c r="M3604">
        <f t="shared" si="170"/>
        <v>2</v>
      </c>
      <c r="Q3604" t="str">
        <f t="shared" si="168"/>
        <v>Low Loss</v>
      </c>
    </row>
    <row r="3605" spans="1:17">
      <c r="A3605" t="s">
        <v>6359</v>
      </c>
      <c r="B3605" t="s">
        <v>6153</v>
      </c>
      <c r="C3605" t="s">
        <v>575</v>
      </c>
      <c r="D3605" t="s">
        <v>163</v>
      </c>
      <c r="E3605" t="s">
        <v>68</v>
      </c>
      <c r="F3605" s="4">
        <v>45587</v>
      </c>
      <c r="G3605" t="s">
        <v>28</v>
      </c>
      <c r="H3605" t="s">
        <v>38</v>
      </c>
      <c r="I3605" t="s">
        <v>22</v>
      </c>
      <c r="J3605">
        <v>72632</v>
      </c>
      <c r="K3605" t="s">
        <v>23</v>
      </c>
      <c r="L3605">
        <f t="shared" si="169"/>
        <v>2024</v>
      </c>
      <c r="M3605">
        <f t="shared" si="170"/>
        <v>10</v>
      </c>
      <c r="Q3605" t="str">
        <f t="shared" si="168"/>
        <v>Low Loss</v>
      </c>
    </row>
    <row r="3606" spans="1:17">
      <c r="A3606" t="s">
        <v>6360</v>
      </c>
      <c r="B3606" t="s">
        <v>6361</v>
      </c>
      <c r="C3606" t="s">
        <v>2712</v>
      </c>
      <c r="D3606" t="s">
        <v>714</v>
      </c>
      <c r="E3606" t="s">
        <v>19</v>
      </c>
      <c r="F3606" s="4">
        <v>45825</v>
      </c>
      <c r="G3606" t="s">
        <v>83</v>
      </c>
      <c r="H3606" t="s">
        <v>21</v>
      </c>
      <c r="I3606" t="s">
        <v>22</v>
      </c>
      <c r="J3606">
        <v>362321</v>
      </c>
      <c r="K3606" t="s">
        <v>23</v>
      </c>
      <c r="L3606">
        <f t="shared" si="169"/>
        <v>2025</v>
      </c>
      <c r="M3606">
        <f t="shared" si="170"/>
        <v>6</v>
      </c>
      <c r="Q3606" t="str">
        <f t="shared" si="168"/>
        <v>High Loss</v>
      </c>
    </row>
    <row r="3607" spans="1:17">
      <c r="A3607" t="s">
        <v>6362</v>
      </c>
      <c r="B3607" t="s">
        <v>6363</v>
      </c>
      <c r="C3607" t="s">
        <v>1060</v>
      </c>
      <c r="D3607" t="s">
        <v>714</v>
      </c>
      <c r="E3607" t="s">
        <v>68</v>
      </c>
      <c r="F3607" s="4">
        <v>45675</v>
      </c>
      <c r="G3607" t="s">
        <v>20</v>
      </c>
      <c r="H3607" t="s">
        <v>38</v>
      </c>
      <c r="I3607" t="s">
        <v>22</v>
      </c>
      <c r="J3607">
        <v>277984</v>
      </c>
      <c r="K3607" t="s">
        <v>31</v>
      </c>
      <c r="L3607">
        <f t="shared" si="169"/>
        <v>2025</v>
      </c>
      <c r="M3607">
        <f t="shared" si="170"/>
        <v>1</v>
      </c>
      <c r="Q3607" t="str">
        <f t="shared" si="168"/>
        <v>High Loss</v>
      </c>
    </row>
    <row r="3608" spans="1:17">
      <c r="A3608" t="s">
        <v>6364</v>
      </c>
      <c r="B3608" t="s">
        <v>2145</v>
      </c>
      <c r="C3608" t="s">
        <v>834</v>
      </c>
      <c r="D3608" t="s">
        <v>48</v>
      </c>
      <c r="E3608" t="s">
        <v>58</v>
      </c>
      <c r="F3608" s="4">
        <v>45189</v>
      </c>
      <c r="G3608" t="s">
        <v>83</v>
      </c>
      <c r="H3608" t="s">
        <v>38</v>
      </c>
      <c r="I3608" t="s">
        <v>74</v>
      </c>
      <c r="J3608">
        <v>153554</v>
      </c>
      <c r="K3608" t="s">
        <v>23</v>
      </c>
      <c r="L3608">
        <f t="shared" si="169"/>
        <v>2023</v>
      </c>
      <c r="M3608">
        <f t="shared" si="170"/>
        <v>9</v>
      </c>
      <c r="Q3608" t="str">
        <f t="shared" si="168"/>
        <v>Low Loss</v>
      </c>
    </row>
    <row r="3609" spans="1:17">
      <c r="A3609" t="s">
        <v>6365</v>
      </c>
      <c r="B3609" t="s">
        <v>2344</v>
      </c>
      <c r="C3609" t="s">
        <v>1399</v>
      </c>
      <c r="D3609" t="s">
        <v>423</v>
      </c>
      <c r="E3609" t="s">
        <v>36</v>
      </c>
      <c r="F3609" s="4">
        <v>45173</v>
      </c>
      <c r="G3609" t="s">
        <v>28</v>
      </c>
      <c r="H3609" t="s">
        <v>29</v>
      </c>
      <c r="I3609" t="s">
        <v>30</v>
      </c>
      <c r="J3609">
        <v>321439</v>
      </c>
      <c r="K3609" t="s">
        <v>31</v>
      </c>
      <c r="L3609">
        <f t="shared" si="169"/>
        <v>2023</v>
      </c>
      <c r="M3609">
        <f t="shared" si="170"/>
        <v>9</v>
      </c>
      <c r="Q3609" t="str">
        <f t="shared" si="168"/>
        <v>High Loss</v>
      </c>
    </row>
    <row r="3610" spans="1:17">
      <c r="A3610" t="s">
        <v>6366</v>
      </c>
      <c r="B3610" t="s">
        <v>4047</v>
      </c>
      <c r="C3610" t="s">
        <v>797</v>
      </c>
      <c r="D3610" t="s">
        <v>52</v>
      </c>
      <c r="E3610" t="s">
        <v>68</v>
      </c>
      <c r="F3610" s="4">
        <v>45057</v>
      </c>
      <c r="G3610" t="s">
        <v>28</v>
      </c>
      <c r="H3610" t="s">
        <v>21</v>
      </c>
      <c r="I3610" t="s">
        <v>30</v>
      </c>
      <c r="J3610">
        <v>220708</v>
      </c>
      <c r="K3610" t="s">
        <v>31</v>
      </c>
      <c r="L3610">
        <f t="shared" si="169"/>
        <v>2023</v>
      </c>
      <c r="M3610">
        <f t="shared" si="170"/>
        <v>5</v>
      </c>
      <c r="Q3610" t="str">
        <f t="shared" si="168"/>
        <v>Low Loss</v>
      </c>
    </row>
    <row r="3611" spans="1:17">
      <c r="A3611" t="s">
        <v>6367</v>
      </c>
      <c r="B3611" t="s">
        <v>997</v>
      </c>
      <c r="C3611" t="s">
        <v>1836</v>
      </c>
      <c r="D3611" t="s">
        <v>131</v>
      </c>
      <c r="E3611" t="s">
        <v>97</v>
      </c>
      <c r="F3611" s="4">
        <v>44948</v>
      </c>
      <c r="G3611" t="s">
        <v>83</v>
      </c>
      <c r="H3611" t="s">
        <v>21</v>
      </c>
      <c r="I3611" t="s">
        <v>39</v>
      </c>
      <c r="J3611">
        <v>106583</v>
      </c>
      <c r="K3611" t="s">
        <v>31</v>
      </c>
      <c r="L3611">
        <f t="shared" si="169"/>
        <v>2023</v>
      </c>
      <c r="M3611">
        <f t="shared" si="170"/>
        <v>1</v>
      </c>
      <c r="Q3611" t="str">
        <f t="shared" si="168"/>
        <v>Low Loss</v>
      </c>
    </row>
    <row r="3612" spans="1:17">
      <c r="A3612" t="s">
        <v>6368</v>
      </c>
      <c r="B3612" t="s">
        <v>5996</v>
      </c>
      <c r="C3612" t="s">
        <v>266</v>
      </c>
      <c r="D3612" t="s">
        <v>248</v>
      </c>
      <c r="E3612" t="s">
        <v>58</v>
      </c>
      <c r="F3612" s="4">
        <v>45243</v>
      </c>
      <c r="G3612" t="s">
        <v>83</v>
      </c>
      <c r="H3612" t="s">
        <v>21</v>
      </c>
      <c r="I3612" t="s">
        <v>39</v>
      </c>
      <c r="J3612">
        <v>4127</v>
      </c>
      <c r="K3612" t="s">
        <v>31</v>
      </c>
      <c r="L3612">
        <f t="shared" si="169"/>
        <v>2023</v>
      </c>
      <c r="M3612">
        <f t="shared" si="170"/>
        <v>11</v>
      </c>
      <c r="Q3612" t="str">
        <f t="shared" si="168"/>
        <v>Low Loss</v>
      </c>
    </row>
    <row r="3613" spans="1:17">
      <c r="A3613" t="s">
        <v>6369</v>
      </c>
      <c r="B3613" t="s">
        <v>571</v>
      </c>
      <c r="C3613" t="s">
        <v>467</v>
      </c>
      <c r="D3613" t="s">
        <v>662</v>
      </c>
      <c r="E3613" t="s">
        <v>97</v>
      </c>
      <c r="F3613" s="4">
        <v>46021</v>
      </c>
      <c r="G3613" t="s">
        <v>20</v>
      </c>
      <c r="H3613" t="s">
        <v>38</v>
      </c>
      <c r="I3613" t="s">
        <v>22</v>
      </c>
      <c r="J3613">
        <v>282933</v>
      </c>
      <c r="K3613" t="s">
        <v>23</v>
      </c>
      <c r="L3613">
        <f t="shared" si="169"/>
        <v>2025</v>
      </c>
      <c r="M3613">
        <f t="shared" si="170"/>
        <v>12</v>
      </c>
      <c r="Q3613" t="str">
        <f t="shared" si="168"/>
        <v>High Loss</v>
      </c>
    </row>
    <row r="3614" spans="1:17">
      <c r="A3614" t="s">
        <v>6370</v>
      </c>
      <c r="B3614" t="s">
        <v>3108</v>
      </c>
      <c r="C3614" t="s">
        <v>496</v>
      </c>
      <c r="D3614" t="s">
        <v>350</v>
      </c>
      <c r="E3614" t="s">
        <v>36</v>
      </c>
      <c r="F3614" s="4">
        <v>45745</v>
      </c>
      <c r="G3614" t="s">
        <v>37</v>
      </c>
      <c r="H3614" t="s">
        <v>38</v>
      </c>
      <c r="I3614" t="s">
        <v>30</v>
      </c>
      <c r="J3614">
        <v>75946</v>
      </c>
      <c r="K3614" t="s">
        <v>31</v>
      </c>
      <c r="L3614">
        <f t="shared" si="169"/>
        <v>2025</v>
      </c>
      <c r="M3614">
        <f t="shared" si="170"/>
        <v>3</v>
      </c>
      <c r="Q3614" t="str">
        <f t="shared" si="168"/>
        <v>Low Loss</v>
      </c>
    </row>
    <row r="3615" spans="1:17">
      <c r="A3615" t="s">
        <v>6371</v>
      </c>
      <c r="B3615" t="s">
        <v>6372</v>
      </c>
      <c r="C3615" t="s">
        <v>295</v>
      </c>
      <c r="D3615" t="s">
        <v>82</v>
      </c>
      <c r="E3615" t="s">
        <v>36</v>
      </c>
      <c r="F3615" s="4">
        <v>45772</v>
      </c>
      <c r="G3615" t="s">
        <v>20</v>
      </c>
      <c r="H3615" t="s">
        <v>38</v>
      </c>
      <c r="I3615" t="s">
        <v>30</v>
      </c>
      <c r="J3615">
        <v>396262</v>
      </c>
      <c r="K3615" t="s">
        <v>23</v>
      </c>
      <c r="L3615">
        <f t="shared" si="169"/>
        <v>2025</v>
      </c>
      <c r="M3615">
        <f t="shared" si="170"/>
        <v>4</v>
      </c>
      <c r="Q3615" t="str">
        <f t="shared" si="168"/>
        <v>High Loss</v>
      </c>
    </row>
    <row r="3616" spans="1:17">
      <c r="A3616" t="s">
        <v>6373</v>
      </c>
      <c r="B3616" t="s">
        <v>2211</v>
      </c>
      <c r="C3616" t="s">
        <v>1490</v>
      </c>
      <c r="D3616" t="s">
        <v>57</v>
      </c>
      <c r="E3616" t="s">
        <v>63</v>
      </c>
      <c r="F3616" s="4">
        <v>46003</v>
      </c>
      <c r="G3616" t="s">
        <v>20</v>
      </c>
      <c r="H3616" t="s">
        <v>21</v>
      </c>
      <c r="I3616" t="s">
        <v>22</v>
      </c>
      <c r="J3616">
        <v>105941</v>
      </c>
      <c r="K3616" t="s">
        <v>23</v>
      </c>
      <c r="L3616">
        <f t="shared" si="169"/>
        <v>2025</v>
      </c>
      <c r="M3616">
        <f t="shared" si="170"/>
        <v>12</v>
      </c>
      <c r="Q3616" t="str">
        <f t="shared" si="168"/>
        <v>Low Loss</v>
      </c>
    </row>
    <row r="3617" spans="1:17">
      <c r="A3617" t="s">
        <v>6374</v>
      </c>
      <c r="B3617" t="s">
        <v>2084</v>
      </c>
      <c r="C3617" t="s">
        <v>526</v>
      </c>
      <c r="D3617" t="s">
        <v>35</v>
      </c>
      <c r="E3617" t="s">
        <v>63</v>
      </c>
      <c r="F3617" s="4">
        <v>45965</v>
      </c>
      <c r="G3617" t="s">
        <v>83</v>
      </c>
      <c r="H3617" t="s">
        <v>38</v>
      </c>
      <c r="I3617" t="s">
        <v>39</v>
      </c>
      <c r="J3617">
        <v>438142</v>
      </c>
      <c r="K3617" t="s">
        <v>31</v>
      </c>
      <c r="L3617">
        <f t="shared" si="169"/>
        <v>2025</v>
      </c>
      <c r="M3617">
        <f t="shared" si="170"/>
        <v>11</v>
      </c>
      <c r="Q3617" t="str">
        <f t="shared" si="168"/>
        <v>High Loss</v>
      </c>
    </row>
    <row r="3618" spans="1:17">
      <c r="A3618" t="s">
        <v>6375</v>
      </c>
      <c r="B3618" t="s">
        <v>3108</v>
      </c>
      <c r="C3618" t="s">
        <v>1720</v>
      </c>
      <c r="D3618" t="s">
        <v>163</v>
      </c>
      <c r="E3618" t="s">
        <v>63</v>
      </c>
      <c r="F3618" s="4">
        <v>45957</v>
      </c>
      <c r="G3618" t="s">
        <v>28</v>
      </c>
      <c r="H3618" t="s">
        <v>38</v>
      </c>
      <c r="I3618" t="s">
        <v>30</v>
      </c>
      <c r="J3618">
        <v>347784</v>
      </c>
      <c r="K3618" t="s">
        <v>23</v>
      </c>
      <c r="L3618">
        <f t="shared" si="169"/>
        <v>2025</v>
      </c>
      <c r="M3618">
        <f t="shared" si="170"/>
        <v>10</v>
      </c>
      <c r="Q3618" t="str">
        <f t="shared" si="168"/>
        <v>High Loss</v>
      </c>
    </row>
    <row r="3619" spans="1:17">
      <c r="A3619" t="s">
        <v>6376</v>
      </c>
      <c r="B3619" t="s">
        <v>6377</v>
      </c>
      <c r="C3619" t="s">
        <v>633</v>
      </c>
      <c r="D3619" t="s">
        <v>322</v>
      </c>
      <c r="E3619" t="s">
        <v>36</v>
      </c>
      <c r="F3619" s="4">
        <v>45240</v>
      </c>
      <c r="G3619" t="s">
        <v>20</v>
      </c>
      <c r="H3619" t="s">
        <v>21</v>
      </c>
      <c r="I3619" t="s">
        <v>74</v>
      </c>
      <c r="J3619">
        <v>465118</v>
      </c>
      <c r="K3619" t="s">
        <v>23</v>
      </c>
      <c r="L3619">
        <f t="shared" si="169"/>
        <v>2023</v>
      </c>
      <c r="M3619">
        <f t="shared" si="170"/>
        <v>11</v>
      </c>
      <c r="Q3619" t="str">
        <f t="shared" si="168"/>
        <v>High Loss</v>
      </c>
    </row>
    <row r="3620" spans="1:17">
      <c r="A3620" t="s">
        <v>6378</v>
      </c>
      <c r="B3620" t="s">
        <v>6379</v>
      </c>
      <c r="C3620" t="s">
        <v>1447</v>
      </c>
      <c r="D3620" t="s">
        <v>347</v>
      </c>
      <c r="E3620" t="s">
        <v>97</v>
      </c>
      <c r="F3620" s="4">
        <v>45742</v>
      </c>
      <c r="G3620" t="s">
        <v>37</v>
      </c>
      <c r="H3620" t="s">
        <v>38</v>
      </c>
      <c r="I3620" t="s">
        <v>39</v>
      </c>
      <c r="J3620">
        <v>63722</v>
      </c>
      <c r="K3620" t="s">
        <v>23</v>
      </c>
      <c r="L3620">
        <f t="shared" si="169"/>
        <v>2025</v>
      </c>
      <c r="M3620">
        <f t="shared" si="170"/>
        <v>3</v>
      </c>
      <c r="Q3620" t="str">
        <f t="shared" si="168"/>
        <v>Low Loss</v>
      </c>
    </row>
    <row r="3621" spans="1:17">
      <c r="A3621" t="s">
        <v>6380</v>
      </c>
      <c r="B3621" t="s">
        <v>3749</v>
      </c>
      <c r="C3621" t="s">
        <v>17</v>
      </c>
      <c r="D3621" t="s">
        <v>217</v>
      </c>
      <c r="E3621" t="s">
        <v>68</v>
      </c>
      <c r="F3621" s="4">
        <v>45514</v>
      </c>
      <c r="G3621" t="s">
        <v>83</v>
      </c>
      <c r="H3621" t="s">
        <v>38</v>
      </c>
      <c r="I3621" t="s">
        <v>30</v>
      </c>
      <c r="J3621">
        <v>446240</v>
      </c>
      <c r="K3621" t="s">
        <v>23</v>
      </c>
      <c r="L3621">
        <f t="shared" si="169"/>
        <v>2024</v>
      </c>
      <c r="M3621">
        <f t="shared" si="170"/>
        <v>8</v>
      </c>
      <c r="Q3621" t="str">
        <f t="shared" si="168"/>
        <v>High Loss</v>
      </c>
    </row>
    <row r="3622" spans="1:17">
      <c r="A3622" t="s">
        <v>6381</v>
      </c>
      <c r="B3622" t="s">
        <v>6382</v>
      </c>
      <c r="C3622" t="s">
        <v>213</v>
      </c>
      <c r="D3622" t="s">
        <v>206</v>
      </c>
      <c r="E3622" t="s">
        <v>19</v>
      </c>
      <c r="F3622" s="4">
        <v>45482</v>
      </c>
      <c r="G3622" t="s">
        <v>83</v>
      </c>
      <c r="H3622" t="s">
        <v>38</v>
      </c>
      <c r="I3622" t="s">
        <v>30</v>
      </c>
      <c r="J3622">
        <v>129450</v>
      </c>
      <c r="K3622" t="s">
        <v>23</v>
      </c>
      <c r="L3622">
        <f t="shared" si="169"/>
        <v>2024</v>
      </c>
      <c r="M3622">
        <f t="shared" si="170"/>
        <v>7</v>
      </c>
      <c r="Q3622" t="str">
        <f t="shared" ref="Q3622:Q3685" si="171">IF(J3622&gt;250000,"High Loss","Low Loss")</f>
        <v>Low Loss</v>
      </c>
    </row>
    <row r="3623" spans="1:17">
      <c r="A3623" t="s">
        <v>6383</v>
      </c>
      <c r="B3623" t="s">
        <v>2542</v>
      </c>
      <c r="C3623" t="s">
        <v>34</v>
      </c>
      <c r="D3623" t="s">
        <v>714</v>
      </c>
      <c r="E3623" t="s">
        <v>19</v>
      </c>
      <c r="F3623" s="4">
        <v>45658</v>
      </c>
      <c r="G3623" t="s">
        <v>28</v>
      </c>
      <c r="H3623" t="s">
        <v>21</v>
      </c>
      <c r="I3623" t="s">
        <v>30</v>
      </c>
      <c r="J3623">
        <v>494967</v>
      </c>
      <c r="K3623" t="s">
        <v>23</v>
      </c>
      <c r="L3623">
        <f t="shared" si="169"/>
        <v>2025</v>
      </c>
      <c r="M3623">
        <f t="shared" si="170"/>
        <v>1</v>
      </c>
      <c r="Q3623" t="str">
        <f t="shared" si="171"/>
        <v>High Loss</v>
      </c>
    </row>
    <row r="3624" spans="1:17">
      <c r="A3624" t="s">
        <v>6384</v>
      </c>
      <c r="B3624" t="s">
        <v>2503</v>
      </c>
      <c r="C3624" t="s">
        <v>1709</v>
      </c>
      <c r="D3624" t="s">
        <v>147</v>
      </c>
      <c r="E3624" t="s">
        <v>63</v>
      </c>
      <c r="F3624" s="4">
        <v>45123</v>
      </c>
      <c r="G3624" t="s">
        <v>37</v>
      </c>
      <c r="H3624" t="s">
        <v>38</v>
      </c>
      <c r="I3624" t="s">
        <v>22</v>
      </c>
      <c r="J3624">
        <v>234146</v>
      </c>
      <c r="K3624" t="s">
        <v>31</v>
      </c>
      <c r="L3624">
        <f t="shared" si="169"/>
        <v>2023</v>
      </c>
      <c r="M3624">
        <f t="shared" si="170"/>
        <v>7</v>
      </c>
      <c r="Q3624" t="str">
        <f t="shared" si="171"/>
        <v>Low Loss</v>
      </c>
    </row>
    <row r="3625" spans="1:17">
      <c r="A3625" t="s">
        <v>6385</v>
      </c>
      <c r="B3625" t="s">
        <v>3352</v>
      </c>
      <c r="C3625" t="s">
        <v>722</v>
      </c>
      <c r="D3625" t="s">
        <v>73</v>
      </c>
      <c r="E3625" t="s">
        <v>63</v>
      </c>
      <c r="F3625" s="4">
        <v>45264</v>
      </c>
      <c r="G3625" t="s">
        <v>28</v>
      </c>
      <c r="H3625" t="s">
        <v>38</v>
      </c>
      <c r="I3625" t="s">
        <v>30</v>
      </c>
      <c r="J3625">
        <v>309474</v>
      </c>
      <c r="K3625" t="s">
        <v>31</v>
      </c>
      <c r="L3625">
        <f t="shared" si="169"/>
        <v>2023</v>
      </c>
      <c r="M3625">
        <f t="shared" si="170"/>
        <v>12</v>
      </c>
      <c r="Q3625" t="str">
        <f t="shared" si="171"/>
        <v>High Loss</v>
      </c>
    </row>
    <row r="3626" spans="1:17">
      <c r="A3626" t="s">
        <v>6386</v>
      </c>
      <c r="B3626" t="s">
        <v>6387</v>
      </c>
      <c r="C3626" t="s">
        <v>3063</v>
      </c>
      <c r="D3626" t="s">
        <v>369</v>
      </c>
      <c r="E3626" t="s">
        <v>36</v>
      </c>
      <c r="F3626" s="4">
        <v>45595</v>
      </c>
      <c r="G3626" t="s">
        <v>28</v>
      </c>
      <c r="H3626" t="s">
        <v>38</v>
      </c>
      <c r="I3626" t="s">
        <v>30</v>
      </c>
      <c r="J3626">
        <v>27683</v>
      </c>
      <c r="K3626" t="s">
        <v>23</v>
      </c>
      <c r="L3626">
        <f t="shared" si="169"/>
        <v>2024</v>
      </c>
      <c r="M3626">
        <f t="shared" si="170"/>
        <v>10</v>
      </c>
      <c r="Q3626" t="str">
        <f t="shared" si="171"/>
        <v>Low Loss</v>
      </c>
    </row>
    <row r="3627" spans="1:17">
      <c r="A3627" t="s">
        <v>6388</v>
      </c>
      <c r="B3627" t="s">
        <v>6333</v>
      </c>
      <c r="C3627" t="s">
        <v>1458</v>
      </c>
      <c r="D3627" t="s">
        <v>206</v>
      </c>
      <c r="E3627" t="s">
        <v>19</v>
      </c>
      <c r="F3627" s="4">
        <v>45920</v>
      </c>
      <c r="G3627" t="s">
        <v>28</v>
      </c>
      <c r="H3627" t="s">
        <v>38</v>
      </c>
      <c r="I3627" t="s">
        <v>30</v>
      </c>
      <c r="J3627">
        <v>24572</v>
      </c>
      <c r="K3627" t="s">
        <v>23</v>
      </c>
      <c r="L3627">
        <f t="shared" si="169"/>
        <v>2025</v>
      </c>
      <c r="M3627">
        <f t="shared" si="170"/>
        <v>9</v>
      </c>
      <c r="Q3627" t="str">
        <f t="shared" si="171"/>
        <v>Low Loss</v>
      </c>
    </row>
    <row r="3628" spans="1:17">
      <c r="A3628" t="s">
        <v>6389</v>
      </c>
      <c r="B3628" t="s">
        <v>5754</v>
      </c>
      <c r="C3628" t="s">
        <v>1249</v>
      </c>
      <c r="D3628" t="s">
        <v>139</v>
      </c>
      <c r="E3628" t="s">
        <v>36</v>
      </c>
      <c r="F3628" s="4">
        <v>45165</v>
      </c>
      <c r="G3628" t="s">
        <v>28</v>
      </c>
      <c r="H3628" t="s">
        <v>21</v>
      </c>
      <c r="I3628" t="s">
        <v>30</v>
      </c>
      <c r="J3628">
        <v>13491</v>
      </c>
      <c r="K3628" t="s">
        <v>31</v>
      </c>
      <c r="L3628">
        <f t="shared" si="169"/>
        <v>2023</v>
      </c>
      <c r="M3628">
        <f t="shared" si="170"/>
        <v>8</v>
      </c>
      <c r="Q3628" t="str">
        <f t="shared" si="171"/>
        <v>Low Loss</v>
      </c>
    </row>
    <row r="3629" spans="1:17">
      <c r="A3629" t="s">
        <v>6390</v>
      </c>
      <c r="B3629" t="s">
        <v>1846</v>
      </c>
      <c r="C3629" t="s">
        <v>1085</v>
      </c>
      <c r="D3629" t="s">
        <v>35</v>
      </c>
      <c r="E3629" t="s">
        <v>19</v>
      </c>
      <c r="F3629" s="4">
        <v>46004</v>
      </c>
      <c r="G3629" t="s">
        <v>37</v>
      </c>
      <c r="H3629" t="s">
        <v>21</v>
      </c>
      <c r="I3629" t="s">
        <v>39</v>
      </c>
      <c r="J3629">
        <v>435137</v>
      </c>
      <c r="K3629" t="s">
        <v>31</v>
      </c>
      <c r="L3629">
        <f t="shared" si="169"/>
        <v>2025</v>
      </c>
      <c r="M3629">
        <f t="shared" si="170"/>
        <v>12</v>
      </c>
      <c r="Q3629" t="str">
        <f t="shared" si="171"/>
        <v>High Loss</v>
      </c>
    </row>
    <row r="3630" spans="1:17">
      <c r="A3630" t="s">
        <v>6391</v>
      </c>
      <c r="B3630" t="s">
        <v>6392</v>
      </c>
      <c r="C3630" t="s">
        <v>254</v>
      </c>
      <c r="D3630" t="s">
        <v>302</v>
      </c>
      <c r="E3630" t="s">
        <v>97</v>
      </c>
      <c r="F3630" s="4">
        <v>45755</v>
      </c>
      <c r="G3630" t="s">
        <v>37</v>
      </c>
      <c r="H3630" t="s">
        <v>21</v>
      </c>
      <c r="I3630" t="s">
        <v>39</v>
      </c>
      <c r="J3630">
        <v>62279</v>
      </c>
      <c r="K3630" t="s">
        <v>31</v>
      </c>
      <c r="L3630">
        <f t="shared" si="169"/>
        <v>2025</v>
      </c>
      <c r="M3630">
        <f t="shared" si="170"/>
        <v>4</v>
      </c>
      <c r="Q3630" t="str">
        <f t="shared" si="171"/>
        <v>Low Loss</v>
      </c>
    </row>
    <row r="3631" spans="1:17">
      <c r="A3631" t="s">
        <v>6393</v>
      </c>
      <c r="B3631" t="s">
        <v>6394</v>
      </c>
      <c r="C3631" t="s">
        <v>757</v>
      </c>
      <c r="D3631" t="s">
        <v>521</v>
      </c>
      <c r="E3631" t="s">
        <v>36</v>
      </c>
      <c r="F3631" s="4">
        <v>45039</v>
      </c>
      <c r="G3631" t="s">
        <v>20</v>
      </c>
      <c r="H3631" t="s">
        <v>38</v>
      </c>
      <c r="I3631" t="s">
        <v>22</v>
      </c>
      <c r="J3631">
        <v>255075</v>
      </c>
      <c r="K3631" t="s">
        <v>23</v>
      </c>
      <c r="L3631">
        <f t="shared" si="169"/>
        <v>2023</v>
      </c>
      <c r="M3631">
        <f t="shared" si="170"/>
        <v>4</v>
      </c>
      <c r="Q3631" t="str">
        <f t="shared" si="171"/>
        <v>High Loss</v>
      </c>
    </row>
    <row r="3632" spans="1:17">
      <c r="A3632" t="s">
        <v>6395</v>
      </c>
      <c r="B3632" t="s">
        <v>991</v>
      </c>
      <c r="C3632" t="s">
        <v>707</v>
      </c>
      <c r="D3632" t="s">
        <v>177</v>
      </c>
      <c r="E3632" t="s">
        <v>58</v>
      </c>
      <c r="F3632" s="4">
        <v>45413</v>
      </c>
      <c r="G3632" t="s">
        <v>20</v>
      </c>
      <c r="H3632" t="s">
        <v>21</v>
      </c>
      <c r="I3632" t="s">
        <v>30</v>
      </c>
      <c r="J3632">
        <v>309913</v>
      </c>
      <c r="K3632" t="s">
        <v>23</v>
      </c>
      <c r="L3632">
        <f t="shared" si="169"/>
        <v>2024</v>
      </c>
      <c r="M3632">
        <f t="shared" si="170"/>
        <v>5</v>
      </c>
      <c r="Q3632" t="str">
        <f t="shared" si="171"/>
        <v>High Loss</v>
      </c>
    </row>
    <row r="3633" spans="1:17">
      <c r="A3633" t="s">
        <v>6396</v>
      </c>
      <c r="B3633" t="s">
        <v>1844</v>
      </c>
      <c r="C3633" t="s">
        <v>1720</v>
      </c>
      <c r="D3633" t="s">
        <v>167</v>
      </c>
      <c r="E3633" t="s">
        <v>97</v>
      </c>
      <c r="F3633" s="4">
        <v>45851</v>
      </c>
      <c r="G3633" t="s">
        <v>28</v>
      </c>
      <c r="H3633" t="s">
        <v>38</v>
      </c>
      <c r="I3633" t="s">
        <v>30</v>
      </c>
      <c r="J3633">
        <v>305213</v>
      </c>
      <c r="K3633" t="s">
        <v>31</v>
      </c>
      <c r="L3633">
        <f t="shared" si="169"/>
        <v>2025</v>
      </c>
      <c r="M3633">
        <f t="shared" si="170"/>
        <v>7</v>
      </c>
      <c r="Q3633" t="str">
        <f t="shared" si="171"/>
        <v>High Loss</v>
      </c>
    </row>
    <row r="3634" spans="1:17">
      <c r="A3634" t="s">
        <v>6397</v>
      </c>
      <c r="B3634" t="s">
        <v>5160</v>
      </c>
      <c r="C3634" t="s">
        <v>419</v>
      </c>
      <c r="D3634" t="s">
        <v>167</v>
      </c>
      <c r="E3634" t="s">
        <v>19</v>
      </c>
      <c r="F3634" s="4">
        <v>45414</v>
      </c>
      <c r="G3634" t="s">
        <v>83</v>
      </c>
      <c r="H3634" t="s">
        <v>29</v>
      </c>
      <c r="I3634" t="s">
        <v>39</v>
      </c>
      <c r="J3634">
        <v>214678</v>
      </c>
      <c r="K3634" t="s">
        <v>23</v>
      </c>
      <c r="L3634">
        <f t="shared" si="169"/>
        <v>2024</v>
      </c>
      <c r="M3634">
        <f t="shared" si="170"/>
        <v>5</v>
      </c>
      <c r="Q3634" t="str">
        <f t="shared" si="171"/>
        <v>Low Loss</v>
      </c>
    </row>
    <row r="3635" spans="1:17">
      <c r="A3635" t="s">
        <v>6398</v>
      </c>
      <c r="B3635" t="s">
        <v>4229</v>
      </c>
      <c r="C3635" t="s">
        <v>1572</v>
      </c>
      <c r="D3635" t="s">
        <v>163</v>
      </c>
      <c r="E3635" t="s">
        <v>88</v>
      </c>
      <c r="F3635" s="4">
        <v>44997</v>
      </c>
      <c r="G3635" t="s">
        <v>28</v>
      </c>
      <c r="H3635" t="s">
        <v>21</v>
      </c>
      <c r="I3635" t="s">
        <v>74</v>
      </c>
      <c r="J3635">
        <v>441826</v>
      </c>
      <c r="K3635" t="s">
        <v>31</v>
      </c>
      <c r="L3635">
        <f t="shared" si="169"/>
        <v>2023</v>
      </c>
      <c r="M3635">
        <f t="shared" si="170"/>
        <v>3</v>
      </c>
      <c r="Q3635" t="str">
        <f t="shared" si="171"/>
        <v>High Loss</v>
      </c>
    </row>
    <row r="3636" spans="1:17">
      <c r="A3636" t="s">
        <v>6399</v>
      </c>
      <c r="B3636" t="s">
        <v>6400</v>
      </c>
      <c r="C3636" t="s">
        <v>698</v>
      </c>
      <c r="D3636" t="s">
        <v>308</v>
      </c>
      <c r="E3636" t="s">
        <v>58</v>
      </c>
      <c r="F3636" s="4">
        <v>45623</v>
      </c>
      <c r="G3636" t="s">
        <v>28</v>
      </c>
      <c r="H3636" t="s">
        <v>38</v>
      </c>
      <c r="I3636" t="s">
        <v>30</v>
      </c>
      <c r="J3636">
        <v>165685</v>
      </c>
      <c r="K3636" t="s">
        <v>31</v>
      </c>
      <c r="L3636">
        <f t="shared" si="169"/>
        <v>2024</v>
      </c>
      <c r="M3636">
        <f t="shared" si="170"/>
        <v>11</v>
      </c>
      <c r="Q3636" t="str">
        <f t="shared" si="171"/>
        <v>Low Loss</v>
      </c>
    </row>
    <row r="3637" spans="1:17">
      <c r="A3637" t="s">
        <v>6401</v>
      </c>
      <c r="B3637" t="s">
        <v>1374</v>
      </c>
      <c r="C3637" t="s">
        <v>209</v>
      </c>
      <c r="D3637" t="s">
        <v>620</v>
      </c>
      <c r="E3637" t="s">
        <v>68</v>
      </c>
      <c r="F3637" s="4">
        <v>45619</v>
      </c>
      <c r="G3637" t="s">
        <v>83</v>
      </c>
      <c r="H3637" t="s">
        <v>21</v>
      </c>
      <c r="I3637" t="s">
        <v>39</v>
      </c>
      <c r="J3637">
        <v>335496</v>
      </c>
      <c r="K3637" t="s">
        <v>31</v>
      </c>
      <c r="L3637">
        <f t="shared" si="169"/>
        <v>2024</v>
      </c>
      <c r="M3637">
        <f t="shared" si="170"/>
        <v>11</v>
      </c>
      <c r="Q3637" t="str">
        <f t="shared" si="171"/>
        <v>High Loss</v>
      </c>
    </row>
    <row r="3638" spans="1:17">
      <c r="A3638" t="s">
        <v>6402</v>
      </c>
      <c r="B3638" t="s">
        <v>6403</v>
      </c>
      <c r="C3638" t="s">
        <v>743</v>
      </c>
      <c r="D3638" t="s">
        <v>217</v>
      </c>
      <c r="E3638" t="s">
        <v>58</v>
      </c>
      <c r="F3638" s="4">
        <v>45339</v>
      </c>
      <c r="G3638" t="s">
        <v>83</v>
      </c>
      <c r="H3638" t="s">
        <v>21</v>
      </c>
      <c r="I3638" t="s">
        <v>30</v>
      </c>
      <c r="J3638">
        <v>412968</v>
      </c>
      <c r="K3638" t="s">
        <v>23</v>
      </c>
      <c r="L3638">
        <f t="shared" si="169"/>
        <v>2024</v>
      </c>
      <c r="M3638">
        <f t="shared" si="170"/>
        <v>2</v>
      </c>
      <c r="Q3638" t="str">
        <f t="shared" si="171"/>
        <v>High Loss</v>
      </c>
    </row>
    <row r="3639" spans="1:17">
      <c r="A3639" t="s">
        <v>6404</v>
      </c>
      <c r="B3639" t="s">
        <v>4038</v>
      </c>
      <c r="C3639" t="s">
        <v>360</v>
      </c>
      <c r="D3639" t="s">
        <v>57</v>
      </c>
      <c r="E3639" t="s">
        <v>97</v>
      </c>
      <c r="F3639" s="4">
        <v>45558</v>
      </c>
      <c r="G3639" t="s">
        <v>37</v>
      </c>
      <c r="H3639" t="s">
        <v>21</v>
      </c>
      <c r="I3639" t="s">
        <v>22</v>
      </c>
      <c r="J3639">
        <v>367887</v>
      </c>
      <c r="K3639" t="s">
        <v>31</v>
      </c>
      <c r="L3639">
        <f t="shared" si="169"/>
        <v>2024</v>
      </c>
      <c r="M3639">
        <f t="shared" si="170"/>
        <v>9</v>
      </c>
      <c r="Q3639" t="str">
        <f t="shared" si="171"/>
        <v>High Loss</v>
      </c>
    </row>
    <row r="3640" spans="1:17">
      <c r="A3640" t="s">
        <v>6405</v>
      </c>
      <c r="B3640" t="s">
        <v>6406</v>
      </c>
      <c r="C3640" t="s">
        <v>332</v>
      </c>
      <c r="D3640" t="s">
        <v>354</v>
      </c>
      <c r="E3640" t="s">
        <v>19</v>
      </c>
      <c r="F3640" s="4">
        <v>45271</v>
      </c>
      <c r="G3640" t="s">
        <v>20</v>
      </c>
      <c r="H3640" t="s">
        <v>38</v>
      </c>
      <c r="I3640" t="s">
        <v>39</v>
      </c>
      <c r="J3640">
        <v>12921</v>
      </c>
      <c r="K3640" t="s">
        <v>31</v>
      </c>
      <c r="L3640">
        <f t="shared" si="169"/>
        <v>2023</v>
      </c>
      <c r="M3640">
        <f t="shared" si="170"/>
        <v>12</v>
      </c>
      <c r="Q3640" t="str">
        <f t="shared" si="171"/>
        <v>Low Loss</v>
      </c>
    </row>
    <row r="3641" spans="1:17">
      <c r="A3641" t="s">
        <v>6407</v>
      </c>
      <c r="B3641" t="s">
        <v>1429</v>
      </c>
      <c r="C3641" t="s">
        <v>1490</v>
      </c>
      <c r="D3641" t="s">
        <v>139</v>
      </c>
      <c r="E3641" t="s">
        <v>88</v>
      </c>
      <c r="F3641" s="4">
        <v>45347</v>
      </c>
      <c r="G3641" t="s">
        <v>83</v>
      </c>
      <c r="H3641" t="s">
        <v>38</v>
      </c>
      <c r="I3641" t="s">
        <v>39</v>
      </c>
      <c r="J3641">
        <v>314128</v>
      </c>
      <c r="K3641" t="s">
        <v>23</v>
      </c>
      <c r="L3641">
        <f t="shared" si="169"/>
        <v>2024</v>
      </c>
      <c r="M3641">
        <f t="shared" si="170"/>
        <v>2</v>
      </c>
      <c r="Q3641" t="str">
        <f t="shared" si="171"/>
        <v>High Loss</v>
      </c>
    </row>
    <row r="3642" spans="1:17">
      <c r="A3642" t="s">
        <v>6408</v>
      </c>
      <c r="B3642" t="s">
        <v>6409</v>
      </c>
      <c r="C3642" t="s">
        <v>1464</v>
      </c>
      <c r="D3642" t="s">
        <v>284</v>
      </c>
      <c r="E3642" t="s">
        <v>97</v>
      </c>
      <c r="F3642" s="4">
        <v>45292</v>
      </c>
      <c r="G3642" t="s">
        <v>83</v>
      </c>
      <c r="H3642" t="s">
        <v>38</v>
      </c>
      <c r="I3642" t="s">
        <v>39</v>
      </c>
      <c r="J3642">
        <v>249343</v>
      </c>
      <c r="K3642" t="s">
        <v>23</v>
      </c>
      <c r="L3642">
        <f t="shared" si="169"/>
        <v>2024</v>
      </c>
      <c r="M3642">
        <f t="shared" si="170"/>
        <v>1</v>
      </c>
      <c r="Q3642" t="str">
        <f t="shared" si="171"/>
        <v>Low Loss</v>
      </c>
    </row>
    <row r="3643" spans="1:17">
      <c r="A3643" t="s">
        <v>6410</v>
      </c>
      <c r="B3643" t="s">
        <v>6411</v>
      </c>
      <c r="C3643" t="s">
        <v>1966</v>
      </c>
      <c r="D3643" t="s">
        <v>347</v>
      </c>
      <c r="E3643" t="s">
        <v>88</v>
      </c>
      <c r="F3643" s="4">
        <v>45913</v>
      </c>
      <c r="G3643" t="s">
        <v>83</v>
      </c>
      <c r="H3643" t="s">
        <v>29</v>
      </c>
      <c r="I3643" t="s">
        <v>74</v>
      </c>
      <c r="J3643">
        <v>18730</v>
      </c>
      <c r="K3643" t="s">
        <v>31</v>
      </c>
      <c r="L3643">
        <f t="shared" si="169"/>
        <v>2025</v>
      </c>
      <c r="M3643">
        <f t="shared" si="170"/>
        <v>9</v>
      </c>
      <c r="Q3643" t="str">
        <f t="shared" si="171"/>
        <v>Low Loss</v>
      </c>
    </row>
    <row r="3644" spans="1:17">
      <c r="A3644" t="s">
        <v>6412</v>
      </c>
      <c r="B3644" t="s">
        <v>5980</v>
      </c>
      <c r="C3644" t="s">
        <v>2026</v>
      </c>
      <c r="D3644" t="s">
        <v>170</v>
      </c>
      <c r="E3644" t="s">
        <v>19</v>
      </c>
      <c r="F3644" s="4">
        <v>45938</v>
      </c>
      <c r="G3644" t="s">
        <v>83</v>
      </c>
      <c r="H3644" t="s">
        <v>21</v>
      </c>
      <c r="I3644" t="s">
        <v>30</v>
      </c>
      <c r="J3644">
        <v>263638</v>
      </c>
      <c r="K3644" t="s">
        <v>23</v>
      </c>
      <c r="L3644">
        <f t="shared" si="169"/>
        <v>2025</v>
      </c>
      <c r="M3644">
        <f t="shared" si="170"/>
        <v>10</v>
      </c>
      <c r="Q3644" t="str">
        <f t="shared" si="171"/>
        <v>High Loss</v>
      </c>
    </row>
    <row r="3645" spans="1:17">
      <c r="A3645" t="s">
        <v>6413</v>
      </c>
      <c r="B3645" t="s">
        <v>1256</v>
      </c>
      <c r="C3645" t="s">
        <v>1758</v>
      </c>
      <c r="D3645" t="s">
        <v>27</v>
      </c>
      <c r="E3645" t="s">
        <v>58</v>
      </c>
      <c r="F3645" s="4">
        <v>45589</v>
      </c>
      <c r="G3645" t="s">
        <v>37</v>
      </c>
      <c r="H3645" t="s">
        <v>21</v>
      </c>
      <c r="I3645" t="s">
        <v>30</v>
      </c>
      <c r="J3645">
        <v>198130</v>
      </c>
      <c r="K3645" t="s">
        <v>31</v>
      </c>
      <c r="L3645">
        <f t="shared" si="169"/>
        <v>2024</v>
      </c>
      <c r="M3645">
        <f t="shared" si="170"/>
        <v>10</v>
      </c>
      <c r="Q3645" t="str">
        <f t="shared" si="171"/>
        <v>Low Loss</v>
      </c>
    </row>
    <row r="3646" spans="1:17">
      <c r="A3646" t="s">
        <v>6414</v>
      </c>
      <c r="B3646" t="s">
        <v>6415</v>
      </c>
      <c r="C3646" t="s">
        <v>1072</v>
      </c>
      <c r="D3646" t="s">
        <v>361</v>
      </c>
      <c r="E3646" t="s">
        <v>58</v>
      </c>
      <c r="F3646" s="4">
        <v>46003</v>
      </c>
      <c r="G3646" t="s">
        <v>37</v>
      </c>
      <c r="H3646" t="s">
        <v>29</v>
      </c>
      <c r="I3646" t="s">
        <v>39</v>
      </c>
      <c r="J3646">
        <v>461067</v>
      </c>
      <c r="K3646" t="s">
        <v>31</v>
      </c>
      <c r="L3646">
        <f t="shared" si="169"/>
        <v>2025</v>
      </c>
      <c r="M3646">
        <f t="shared" si="170"/>
        <v>12</v>
      </c>
      <c r="Q3646" t="str">
        <f t="shared" si="171"/>
        <v>High Loss</v>
      </c>
    </row>
    <row r="3647" spans="1:17">
      <c r="A3647" t="s">
        <v>6416</v>
      </c>
      <c r="B3647" t="s">
        <v>6417</v>
      </c>
      <c r="C3647" t="s">
        <v>1276</v>
      </c>
      <c r="D3647" t="s">
        <v>298</v>
      </c>
      <c r="E3647" t="s">
        <v>68</v>
      </c>
      <c r="F3647" s="4">
        <v>45078</v>
      </c>
      <c r="G3647" t="s">
        <v>83</v>
      </c>
      <c r="H3647" t="s">
        <v>21</v>
      </c>
      <c r="I3647" t="s">
        <v>39</v>
      </c>
      <c r="J3647">
        <v>101596</v>
      </c>
      <c r="K3647" t="s">
        <v>23</v>
      </c>
      <c r="L3647">
        <f t="shared" si="169"/>
        <v>2023</v>
      </c>
      <c r="M3647">
        <f t="shared" si="170"/>
        <v>6</v>
      </c>
      <c r="Q3647" t="str">
        <f t="shared" si="171"/>
        <v>Low Loss</v>
      </c>
    </row>
    <row r="3648" spans="1:17">
      <c r="A3648" t="s">
        <v>6418</v>
      </c>
      <c r="B3648" t="s">
        <v>6419</v>
      </c>
      <c r="C3648" t="s">
        <v>251</v>
      </c>
      <c r="D3648" t="s">
        <v>170</v>
      </c>
      <c r="E3648" t="s">
        <v>68</v>
      </c>
      <c r="F3648" s="4">
        <v>45496</v>
      </c>
      <c r="G3648" t="s">
        <v>28</v>
      </c>
      <c r="H3648" t="s">
        <v>21</v>
      </c>
      <c r="I3648" t="s">
        <v>39</v>
      </c>
      <c r="J3648">
        <v>17845</v>
      </c>
      <c r="K3648" t="s">
        <v>31</v>
      </c>
      <c r="L3648">
        <f t="shared" si="169"/>
        <v>2024</v>
      </c>
      <c r="M3648">
        <f t="shared" si="170"/>
        <v>7</v>
      </c>
      <c r="Q3648" t="str">
        <f t="shared" si="171"/>
        <v>Low Loss</v>
      </c>
    </row>
    <row r="3649" spans="1:17">
      <c r="A3649" t="s">
        <v>6420</v>
      </c>
      <c r="B3649" t="s">
        <v>6421</v>
      </c>
      <c r="C3649" t="s">
        <v>91</v>
      </c>
      <c r="D3649" t="s">
        <v>248</v>
      </c>
      <c r="E3649" t="s">
        <v>58</v>
      </c>
      <c r="F3649" s="4">
        <v>45462</v>
      </c>
      <c r="G3649" t="s">
        <v>28</v>
      </c>
      <c r="H3649" t="s">
        <v>21</v>
      </c>
      <c r="I3649" t="s">
        <v>30</v>
      </c>
      <c r="J3649">
        <v>209454</v>
      </c>
      <c r="K3649" t="s">
        <v>23</v>
      </c>
      <c r="L3649">
        <f t="shared" si="169"/>
        <v>2024</v>
      </c>
      <c r="M3649">
        <f t="shared" si="170"/>
        <v>6</v>
      </c>
      <c r="Q3649" t="str">
        <f t="shared" si="171"/>
        <v>Low Loss</v>
      </c>
    </row>
    <row r="3650" spans="1:17">
      <c r="A3650" t="s">
        <v>6422</v>
      </c>
      <c r="B3650" t="s">
        <v>6423</v>
      </c>
      <c r="C3650" t="s">
        <v>1493</v>
      </c>
      <c r="D3650" t="s">
        <v>35</v>
      </c>
      <c r="E3650" t="s">
        <v>58</v>
      </c>
      <c r="F3650" s="4">
        <v>44954</v>
      </c>
      <c r="G3650" t="s">
        <v>37</v>
      </c>
      <c r="H3650" t="s">
        <v>38</v>
      </c>
      <c r="I3650" t="s">
        <v>30</v>
      </c>
      <c r="J3650">
        <v>412631</v>
      </c>
      <c r="K3650" t="s">
        <v>31</v>
      </c>
      <c r="L3650">
        <f t="shared" si="169"/>
        <v>2023</v>
      </c>
      <c r="M3650">
        <f t="shared" si="170"/>
        <v>1</v>
      </c>
      <c r="Q3650" t="str">
        <f t="shared" si="171"/>
        <v>High Loss</v>
      </c>
    </row>
    <row r="3651" spans="1:17">
      <c r="A3651" t="s">
        <v>6424</v>
      </c>
      <c r="B3651" t="s">
        <v>6425</v>
      </c>
      <c r="C3651" t="s">
        <v>942</v>
      </c>
      <c r="D3651" t="s">
        <v>805</v>
      </c>
      <c r="E3651" t="s">
        <v>97</v>
      </c>
      <c r="F3651" s="4">
        <v>45176</v>
      </c>
      <c r="G3651" t="s">
        <v>83</v>
      </c>
      <c r="H3651" t="s">
        <v>29</v>
      </c>
      <c r="I3651" t="s">
        <v>22</v>
      </c>
      <c r="J3651">
        <v>20020</v>
      </c>
      <c r="K3651" t="s">
        <v>31</v>
      </c>
      <c r="L3651">
        <f t="shared" ref="L3651:L3714" si="172">YEAR(F3651)</f>
        <v>2023</v>
      </c>
      <c r="M3651">
        <f t="shared" ref="M3651:M3714" si="173">MONTH(F3651)</f>
        <v>9</v>
      </c>
      <c r="Q3651" t="str">
        <f t="shared" si="171"/>
        <v>Low Loss</v>
      </c>
    </row>
    <row r="3652" spans="1:17">
      <c r="A3652" t="s">
        <v>6426</v>
      </c>
      <c r="B3652" t="s">
        <v>6427</v>
      </c>
      <c r="C3652" t="s">
        <v>655</v>
      </c>
      <c r="D3652" t="s">
        <v>302</v>
      </c>
      <c r="E3652" t="s">
        <v>88</v>
      </c>
      <c r="F3652" s="4">
        <v>45251</v>
      </c>
      <c r="G3652" t="s">
        <v>83</v>
      </c>
      <c r="H3652" t="s">
        <v>29</v>
      </c>
      <c r="I3652" t="s">
        <v>30</v>
      </c>
      <c r="J3652">
        <v>308681</v>
      </c>
      <c r="K3652" t="s">
        <v>23</v>
      </c>
      <c r="L3652">
        <f t="shared" si="172"/>
        <v>2023</v>
      </c>
      <c r="M3652">
        <f t="shared" si="173"/>
        <v>11</v>
      </c>
      <c r="Q3652" t="str">
        <f t="shared" si="171"/>
        <v>High Loss</v>
      </c>
    </row>
    <row r="3653" spans="1:17">
      <c r="A3653" t="s">
        <v>6428</v>
      </c>
      <c r="B3653" t="s">
        <v>2630</v>
      </c>
      <c r="C3653" t="s">
        <v>1004</v>
      </c>
      <c r="D3653" t="s">
        <v>206</v>
      </c>
      <c r="E3653" t="s">
        <v>36</v>
      </c>
      <c r="F3653" s="4">
        <v>44997</v>
      </c>
      <c r="G3653" t="s">
        <v>83</v>
      </c>
      <c r="H3653" t="s">
        <v>21</v>
      </c>
      <c r="I3653" t="s">
        <v>39</v>
      </c>
      <c r="J3653">
        <v>56411</v>
      </c>
      <c r="K3653" t="s">
        <v>31</v>
      </c>
      <c r="L3653">
        <f t="shared" si="172"/>
        <v>2023</v>
      </c>
      <c r="M3653">
        <f t="shared" si="173"/>
        <v>3</v>
      </c>
      <c r="Q3653" t="str">
        <f t="shared" si="171"/>
        <v>Low Loss</v>
      </c>
    </row>
    <row r="3654" spans="1:17">
      <c r="A3654" t="s">
        <v>6429</v>
      </c>
      <c r="B3654" t="s">
        <v>4980</v>
      </c>
      <c r="C3654" t="s">
        <v>2054</v>
      </c>
      <c r="D3654" t="s">
        <v>87</v>
      </c>
      <c r="E3654" t="s">
        <v>19</v>
      </c>
      <c r="F3654" s="4">
        <v>45463</v>
      </c>
      <c r="G3654" t="s">
        <v>37</v>
      </c>
      <c r="H3654" t="s">
        <v>38</v>
      </c>
      <c r="I3654" t="s">
        <v>30</v>
      </c>
      <c r="J3654">
        <v>396314</v>
      </c>
      <c r="K3654" t="s">
        <v>31</v>
      </c>
      <c r="L3654">
        <f t="shared" si="172"/>
        <v>2024</v>
      </c>
      <c r="M3654">
        <f t="shared" si="173"/>
        <v>6</v>
      </c>
      <c r="Q3654" t="str">
        <f t="shared" si="171"/>
        <v>High Loss</v>
      </c>
    </row>
    <row r="3655" spans="1:17">
      <c r="A3655" t="s">
        <v>6430</v>
      </c>
      <c r="B3655" t="s">
        <v>897</v>
      </c>
      <c r="C3655" t="s">
        <v>419</v>
      </c>
      <c r="D3655" t="s">
        <v>273</v>
      </c>
      <c r="E3655" t="s">
        <v>88</v>
      </c>
      <c r="F3655" s="4">
        <v>45740</v>
      </c>
      <c r="G3655" t="s">
        <v>20</v>
      </c>
      <c r="H3655" t="s">
        <v>38</v>
      </c>
      <c r="I3655" t="s">
        <v>22</v>
      </c>
      <c r="J3655">
        <v>250409</v>
      </c>
      <c r="K3655" t="s">
        <v>23</v>
      </c>
      <c r="L3655">
        <f t="shared" si="172"/>
        <v>2025</v>
      </c>
      <c r="M3655">
        <f t="shared" si="173"/>
        <v>3</v>
      </c>
      <c r="Q3655" t="str">
        <f t="shared" si="171"/>
        <v>High Loss</v>
      </c>
    </row>
    <row r="3656" spans="1:17">
      <c r="A3656" t="s">
        <v>6431</v>
      </c>
      <c r="B3656" t="s">
        <v>1362</v>
      </c>
      <c r="C3656" t="s">
        <v>26</v>
      </c>
      <c r="D3656" t="s">
        <v>139</v>
      </c>
      <c r="E3656" t="s">
        <v>58</v>
      </c>
      <c r="F3656" s="4">
        <v>45869</v>
      </c>
      <c r="G3656" t="s">
        <v>20</v>
      </c>
      <c r="H3656" t="s">
        <v>21</v>
      </c>
      <c r="I3656" t="s">
        <v>30</v>
      </c>
      <c r="J3656">
        <v>204171</v>
      </c>
      <c r="K3656" t="s">
        <v>31</v>
      </c>
      <c r="L3656">
        <f t="shared" si="172"/>
        <v>2025</v>
      </c>
      <c r="M3656">
        <f t="shared" si="173"/>
        <v>7</v>
      </c>
      <c r="Q3656" t="str">
        <f t="shared" si="171"/>
        <v>Low Loss</v>
      </c>
    </row>
    <row r="3657" spans="1:17">
      <c r="A3657" t="s">
        <v>6432</v>
      </c>
      <c r="B3657" t="s">
        <v>5983</v>
      </c>
      <c r="C3657" t="s">
        <v>1032</v>
      </c>
      <c r="D3657" t="s">
        <v>373</v>
      </c>
      <c r="E3657" t="s">
        <v>19</v>
      </c>
      <c r="F3657" s="4">
        <v>45731</v>
      </c>
      <c r="G3657" t="s">
        <v>28</v>
      </c>
      <c r="H3657" t="s">
        <v>38</v>
      </c>
      <c r="I3657" t="s">
        <v>30</v>
      </c>
      <c r="J3657">
        <v>442788</v>
      </c>
      <c r="K3657" t="s">
        <v>31</v>
      </c>
      <c r="L3657">
        <f t="shared" si="172"/>
        <v>2025</v>
      </c>
      <c r="M3657">
        <f t="shared" si="173"/>
        <v>3</v>
      </c>
      <c r="Q3657" t="str">
        <f t="shared" si="171"/>
        <v>High Loss</v>
      </c>
    </row>
    <row r="3658" spans="1:17">
      <c r="A3658" t="s">
        <v>6433</v>
      </c>
      <c r="B3658" t="s">
        <v>6434</v>
      </c>
      <c r="C3658" t="s">
        <v>2054</v>
      </c>
      <c r="D3658" t="s">
        <v>382</v>
      </c>
      <c r="E3658" t="s">
        <v>97</v>
      </c>
      <c r="F3658" s="4">
        <v>45041</v>
      </c>
      <c r="G3658" t="s">
        <v>28</v>
      </c>
      <c r="H3658" t="s">
        <v>21</v>
      </c>
      <c r="I3658" t="s">
        <v>30</v>
      </c>
      <c r="J3658">
        <v>174012</v>
      </c>
      <c r="K3658" t="s">
        <v>31</v>
      </c>
      <c r="L3658">
        <f t="shared" si="172"/>
        <v>2023</v>
      </c>
      <c r="M3658">
        <f t="shared" si="173"/>
        <v>4</v>
      </c>
      <c r="Q3658" t="str">
        <f t="shared" si="171"/>
        <v>Low Loss</v>
      </c>
    </row>
    <row r="3659" spans="1:17">
      <c r="A3659" t="s">
        <v>6435</v>
      </c>
      <c r="B3659" t="s">
        <v>3973</v>
      </c>
      <c r="C3659" t="s">
        <v>401</v>
      </c>
      <c r="D3659" t="s">
        <v>530</v>
      </c>
      <c r="E3659" t="s">
        <v>68</v>
      </c>
      <c r="F3659" s="4">
        <v>45436</v>
      </c>
      <c r="G3659" t="s">
        <v>28</v>
      </c>
      <c r="H3659" t="s">
        <v>38</v>
      </c>
      <c r="I3659" t="s">
        <v>30</v>
      </c>
      <c r="J3659">
        <v>32777</v>
      </c>
      <c r="K3659" t="s">
        <v>23</v>
      </c>
      <c r="L3659">
        <f t="shared" si="172"/>
        <v>2024</v>
      </c>
      <c r="M3659">
        <f t="shared" si="173"/>
        <v>5</v>
      </c>
      <c r="Q3659" t="str">
        <f t="shared" si="171"/>
        <v>Low Loss</v>
      </c>
    </row>
    <row r="3660" spans="1:17">
      <c r="A3660" t="s">
        <v>6436</v>
      </c>
      <c r="B3660" t="s">
        <v>6437</v>
      </c>
      <c r="C3660" t="s">
        <v>1515</v>
      </c>
      <c r="D3660" t="s">
        <v>27</v>
      </c>
      <c r="E3660" t="s">
        <v>63</v>
      </c>
      <c r="F3660" s="4">
        <v>45164</v>
      </c>
      <c r="G3660" t="s">
        <v>83</v>
      </c>
      <c r="H3660" t="s">
        <v>21</v>
      </c>
      <c r="I3660" t="s">
        <v>30</v>
      </c>
      <c r="J3660">
        <v>270128</v>
      </c>
      <c r="K3660" t="s">
        <v>31</v>
      </c>
      <c r="L3660">
        <f t="shared" si="172"/>
        <v>2023</v>
      </c>
      <c r="M3660">
        <f t="shared" si="173"/>
        <v>8</v>
      </c>
      <c r="Q3660" t="str">
        <f t="shared" si="171"/>
        <v>High Loss</v>
      </c>
    </row>
    <row r="3661" spans="1:17">
      <c r="A3661" t="s">
        <v>6438</v>
      </c>
      <c r="B3661" t="s">
        <v>2842</v>
      </c>
      <c r="C3661" t="s">
        <v>482</v>
      </c>
      <c r="D3661" t="s">
        <v>434</v>
      </c>
      <c r="E3661" t="s">
        <v>63</v>
      </c>
      <c r="F3661" s="4">
        <v>45662</v>
      </c>
      <c r="G3661" t="s">
        <v>37</v>
      </c>
      <c r="H3661" t="s">
        <v>21</v>
      </c>
      <c r="I3661" t="s">
        <v>30</v>
      </c>
      <c r="J3661">
        <v>205709</v>
      </c>
      <c r="K3661" t="s">
        <v>31</v>
      </c>
      <c r="L3661">
        <f t="shared" si="172"/>
        <v>2025</v>
      </c>
      <c r="M3661">
        <f t="shared" si="173"/>
        <v>1</v>
      </c>
      <c r="Q3661" t="str">
        <f t="shared" si="171"/>
        <v>Low Loss</v>
      </c>
    </row>
    <row r="3662" spans="1:17">
      <c r="A3662" t="s">
        <v>6439</v>
      </c>
      <c r="B3662" t="s">
        <v>6272</v>
      </c>
      <c r="C3662" t="s">
        <v>154</v>
      </c>
      <c r="D3662" t="s">
        <v>131</v>
      </c>
      <c r="E3662" t="s">
        <v>63</v>
      </c>
      <c r="F3662" s="4">
        <v>45898</v>
      </c>
      <c r="G3662" t="s">
        <v>37</v>
      </c>
      <c r="H3662" t="s">
        <v>29</v>
      </c>
      <c r="I3662" t="s">
        <v>22</v>
      </c>
      <c r="J3662">
        <v>369245</v>
      </c>
      <c r="K3662" t="s">
        <v>31</v>
      </c>
      <c r="L3662">
        <f t="shared" si="172"/>
        <v>2025</v>
      </c>
      <c r="M3662">
        <f t="shared" si="173"/>
        <v>8</v>
      </c>
      <c r="Q3662" t="str">
        <f t="shared" si="171"/>
        <v>High Loss</v>
      </c>
    </row>
    <row r="3663" spans="1:17">
      <c r="A3663" t="s">
        <v>6440</v>
      </c>
      <c r="B3663" t="s">
        <v>5249</v>
      </c>
      <c r="C3663" t="s">
        <v>318</v>
      </c>
      <c r="D3663" t="s">
        <v>255</v>
      </c>
      <c r="E3663" t="s">
        <v>36</v>
      </c>
      <c r="F3663" s="4">
        <v>45505</v>
      </c>
      <c r="G3663" t="s">
        <v>83</v>
      </c>
      <c r="H3663" t="s">
        <v>29</v>
      </c>
      <c r="I3663" t="s">
        <v>22</v>
      </c>
      <c r="J3663">
        <v>358422</v>
      </c>
      <c r="K3663" t="s">
        <v>31</v>
      </c>
      <c r="L3663">
        <f t="shared" si="172"/>
        <v>2024</v>
      </c>
      <c r="M3663">
        <f t="shared" si="173"/>
        <v>8</v>
      </c>
      <c r="Q3663" t="str">
        <f t="shared" si="171"/>
        <v>High Loss</v>
      </c>
    </row>
    <row r="3664" spans="1:17">
      <c r="A3664" t="s">
        <v>6441</v>
      </c>
      <c r="B3664" t="s">
        <v>6442</v>
      </c>
      <c r="C3664" t="s">
        <v>1783</v>
      </c>
      <c r="D3664" t="s">
        <v>18</v>
      </c>
      <c r="E3664" t="s">
        <v>58</v>
      </c>
      <c r="F3664" s="4">
        <v>45501</v>
      </c>
      <c r="G3664" t="s">
        <v>83</v>
      </c>
      <c r="H3664" t="s">
        <v>29</v>
      </c>
      <c r="I3664" t="s">
        <v>30</v>
      </c>
      <c r="J3664">
        <v>323018</v>
      </c>
      <c r="K3664" t="s">
        <v>31</v>
      </c>
      <c r="L3664">
        <f t="shared" si="172"/>
        <v>2024</v>
      </c>
      <c r="M3664">
        <f t="shared" si="173"/>
        <v>7</v>
      </c>
      <c r="Q3664" t="str">
        <f t="shared" si="171"/>
        <v>High Loss</v>
      </c>
    </row>
    <row r="3665" spans="1:17">
      <c r="A3665" t="s">
        <v>6443</v>
      </c>
      <c r="B3665" t="s">
        <v>2622</v>
      </c>
      <c r="C3665" t="s">
        <v>353</v>
      </c>
      <c r="D3665" t="s">
        <v>155</v>
      </c>
      <c r="E3665" t="s">
        <v>19</v>
      </c>
      <c r="F3665" s="4">
        <v>46016</v>
      </c>
      <c r="G3665" t="s">
        <v>83</v>
      </c>
      <c r="H3665" t="s">
        <v>21</v>
      </c>
      <c r="I3665" t="s">
        <v>30</v>
      </c>
      <c r="J3665">
        <v>336089</v>
      </c>
      <c r="K3665" t="s">
        <v>23</v>
      </c>
      <c r="L3665">
        <f t="shared" si="172"/>
        <v>2025</v>
      </c>
      <c r="M3665">
        <f t="shared" si="173"/>
        <v>12</v>
      </c>
      <c r="Q3665" t="str">
        <f t="shared" si="171"/>
        <v>High Loss</v>
      </c>
    </row>
    <row r="3666" spans="1:17">
      <c r="A3666" t="s">
        <v>6444</v>
      </c>
      <c r="B3666" t="s">
        <v>4242</v>
      </c>
      <c r="C3666" t="s">
        <v>490</v>
      </c>
      <c r="D3666" t="s">
        <v>805</v>
      </c>
      <c r="E3666" t="s">
        <v>36</v>
      </c>
      <c r="F3666" s="4">
        <v>45731</v>
      </c>
      <c r="G3666" t="s">
        <v>83</v>
      </c>
      <c r="H3666" t="s">
        <v>21</v>
      </c>
      <c r="I3666" t="s">
        <v>30</v>
      </c>
      <c r="J3666">
        <v>495775</v>
      </c>
      <c r="K3666" t="s">
        <v>23</v>
      </c>
      <c r="L3666">
        <f t="shared" si="172"/>
        <v>2025</v>
      </c>
      <c r="M3666">
        <f t="shared" si="173"/>
        <v>3</v>
      </c>
      <c r="Q3666" t="str">
        <f t="shared" si="171"/>
        <v>High Loss</v>
      </c>
    </row>
    <row r="3667" spans="1:17">
      <c r="A3667" t="s">
        <v>6445</v>
      </c>
      <c r="B3667" t="s">
        <v>2871</v>
      </c>
      <c r="C3667" t="s">
        <v>467</v>
      </c>
      <c r="D3667" t="s">
        <v>280</v>
      </c>
      <c r="E3667" t="s">
        <v>36</v>
      </c>
      <c r="F3667" s="4">
        <v>45541</v>
      </c>
      <c r="G3667" t="s">
        <v>20</v>
      </c>
      <c r="H3667" t="s">
        <v>21</v>
      </c>
      <c r="I3667" t="s">
        <v>30</v>
      </c>
      <c r="J3667">
        <v>92580</v>
      </c>
      <c r="K3667" t="s">
        <v>31</v>
      </c>
      <c r="L3667">
        <f t="shared" si="172"/>
        <v>2024</v>
      </c>
      <c r="M3667">
        <f t="shared" si="173"/>
        <v>9</v>
      </c>
      <c r="Q3667" t="str">
        <f t="shared" si="171"/>
        <v>Low Loss</v>
      </c>
    </row>
    <row r="3668" spans="1:17">
      <c r="A3668" t="s">
        <v>6446</v>
      </c>
      <c r="B3668" t="s">
        <v>510</v>
      </c>
      <c r="C3668" t="s">
        <v>873</v>
      </c>
      <c r="D3668" t="s">
        <v>373</v>
      </c>
      <c r="E3668" t="s">
        <v>63</v>
      </c>
      <c r="F3668" s="4">
        <v>44969</v>
      </c>
      <c r="G3668" t="s">
        <v>28</v>
      </c>
      <c r="H3668" t="s">
        <v>38</v>
      </c>
      <c r="I3668" t="s">
        <v>30</v>
      </c>
      <c r="J3668">
        <v>31025</v>
      </c>
      <c r="K3668" t="s">
        <v>23</v>
      </c>
      <c r="L3668">
        <f t="shared" si="172"/>
        <v>2023</v>
      </c>
      <c r="M3668">
        <f t="shared" si="173"/>
        <v>2</v>
      </c>
      <c r="Q3668" t="str">
        <f t="shared" si="171"/>
        <v>Low Loss</v>
      </c>
    </row>
    <row r="3669" spans="1:17">
      <c r="A3669" t="s">
        <v>6447</v>
      </c>
      <c r="B3669" t="s">
        <v>6448</v>
      </c>
      <c r="C3669" t="s">
        <v>546</v>
      </c>
      <c r="D3669" t="s">
        <v>382</v>
      </c>
      <c r="E3669" t="s">
        <v>19</v>
      </c>
      <c r="F3669" s="4">
        <v>45515</v>
      </c>
      <c r="G3669" t="s">
        <v>28</v>
      </c>
      <c r="H3669" t="s">
        <v>38</v>
      </c>
      <c r="I3669" t="s">
        <v>30</v>
      </c>
      <c r="J3669">
        <v>69948</v>
      </c>
      <c r="K3669" t="s">
        <v>23</v>
      </c>
      <c r="L3669">
        <f t="shared" si="172"/>
        <v>2024</v>
      </c>
      <c r="M3669">
        <f t="shared" si="173"/>
        <v>8</v>
      </c>
      <c r="Q3669" t="str">
        <f t="shared" si="171"/>
        <v>Low Loss</v>
      </c>
    </row>
    <row r="3670" spans="1:17">
      <c r="A3670" t="s">
        <v>6449</v>
      </c>
      <c r="B3670" t="s">
        <v>6450</v>
      </c>
      <c r="C3670" t="s">
        <v>1140</v>
      </c>
      <c r="D3670" t="s">
        <v>155</v>
      </c>
      <c r="E3670" t="s">
        <v>19</v>
      </c>
      <c r="F3670" s="4">
        <v>45075</v>
      </c>
      <c r="G3670" t="s">
        <v>37</v>
      </c>
      <c r="H3670" t="s">
        <v>38</v>
      </c>
      <c r="I3670" t="s">
        <v>39</v>
      </c>
      <c r="J3670">
        <v>53163</v>
      </c>
      <c r="K3670" t="s">
        <v>31</v>
      </c>
      <c r="L3670">
        <f t="shared" si="172"/>
        <v>2023</v>
      </c>
      <c r="M3670">
        <f t="shared" si="173"/>
        <v>5</v>
      </c>
      <c r="Q3670" t="str">
        <f t="shared" si="171"/>
        <v>Low Loss</v>
      </c>
    </row>
    <row r="3671" spans="1:17">
      <c r="A3671" t="s">
        <v>6451</v>
      </c>
      <c r="B3671" t="s">
        <v>1014</v>
      </c>
      <c r="C3671" t="s">
        <v>600</v>
      </c>
      <c r="D3671" t="s">
        <v>48</v>
      </c>
      <c r="E3671" t="s">
        <v>68</v>
      </c>
      <c r="F3671" s="4">
        <v>45357</v>
      </c>
      <c r="G3671" t="s">
        <v>20</v>
      </c>
      <c r="H3671" t="s">
        <v>38</v>
      </c>
      <c r="I3671" t="s">
        <v>39</v>
      </c>
      <c r="J3671">
        <v>270569</v>
      </c>
      <c r="K3671" t="s">
        <v>31</v>
      </c>
      <c r="L3671">
        <f t="shared" si="172"/>
        <v>2024</v>
      </c>
      <c r="M3671">
        <f t="shared" si="173"/>
        <v>3</v>
      </c>
      <c r="Q3671" t="str">
        <f t="shared" si="171"/>
        <v>High Loss</v>
      </c>
    </row>
    <row r="3672" spans="1:17">
      <c r="A3672" t="s">
        <v>6452</v>
      </c>
      <c r="B3672" t="s">
        <v>5736</v>
      </c>
      <c r="C3672" t="s">
        <v>508</v>
      </c>
      <c r="D3672" t="s">
        <v>280</v>
      </c>
      <c r="E3672" t="s">
        <v>19</v>
      </c>
      <c r="F3672" s="4">
        <v>45684</v>
      </c>
      <c r="G3672" t="s">
        <v>83</v>
      </c>
      <c r="H3672" t="s">
        <v>38</v>
      </c>
      <c r="I3672" t="s">
        <v>74</v>
      </c>
      <c r="J3672">
        <v>312474</v>
      </c>
      <c r="K3672" t="s">
        <v>31</v>
      </c>
      <c r="L3672">
        <f t="shared" si="172"/>
        <v>2025</v>
      </c>
      <c r="M3672">
        <f t="shared" si="173"/>
        <v>1</v>
      </c>
      <c r="Q3672" t="str">
        <f t="shared" si="171"/>
        <v>High Loss</v>
      </c>
    </row>
    <row r="3673" spans="1:17">
      <c r="A3673" t="s">
        <v>6453</v>
      </c>
      <c r="B3673" t="s">
        <v>783</v>
      </c>
      <c r="C3673" t="s">
        <v>192</v>
      </c>
      <c r="D3673" t="s">
        <v>217</v>
      </c>
      <c r="E3673" t="s">
        <v>36</v>
      </c>
      <c r="F3673" s="4">
        <v>45028</v>
      </c>
      <c r="G3673" t="s">
        <v>20</v>
      </c>
      <c r="H3673" t="s">
        <v>21</v>
      </c>
      <c r="I3673" t="s">
        <v>30</v>
      </c>
      <c r="J3673">
        <v>263599</v>
      </c>
      <c r="K3673" t="s">
        <v>31</v>
      </c>
      <c r="L3673">
        <f t="shared" si="172"/>
        <v>2023</v>
      </c>
      <c r="M3673">
        <f t="shared" si="173"/>
        <v>4</v>
      </c>
      <c r="Q3673" t="str">
        <f t="shared" si="171"/>
        <v>High Loss</v>
      </c>
    </row>
    <row r="3674" spans="1:17">
      <c r="A3674" t="s">
        <v>6454</v>
      </c>
      <c r="B3674" t="s">
        <v>4513</v>
      </c>
      <c r="C3674" t="s">
        <v>1581</v>
      </c>
      <c r="D3674" t="s">
        <v>369</v>
      </c>
      <c r="E3674" t="s">
        <v>68</v>
      </c>
      <c r="F3674" s="4">
        <v>45563</v>
      </c>
      <c r="G3674" t="s">
        <v>28</v>
      </c>
      <c r="H3674" t="s">
        <v>38</v>
      </c>
      <c r="I3674" t="s">
        <v>30</v>
      </c>
      <c r="J3674">
        <v>317029</v>
      </c>
      <c r="K3674" t="s">
        <v>31</v>
      </c>
      <c r="L3674">
        <f t="shared" si="172"/>
        <v>2024</v>
      </c>
      <c r="M3674">
        <f t="shared" si="173"/>
        <v>9</v>
      </c>
      <c r="Q3674" t="str">
        <f t="shared" si="171"/>
        <v>High Loss</v>
      </c>
    </row>
    <row r="3675" spans="1:17">
      <c r="A3675" t="s">
        <v>6455</v>
      </c>
      <c r="B3675" t="s">
        <v>5412</v>
      </c>
      <c r="C3675" t="s">
        <v>1070</v>
      </c>
      <c r="D3675" t="s">
        <v>434</v>
      </c>
      <c r="E3675" t="s">
        <v>19</v>
      </c>
      <c r="F3675" s="4">
        <v>45762</v>
      </c>
      <c r="G3675" t="s">
        <v>28</v>
      </c>
      <c r="H3675" t="s">
        <v>21</v>
      </c>
      <c r="I3675" t="s">
        <v>30</v>
      </c>
      <c r="J3675">
        <v>85442</v>
      </c>
      <c r="K3675" t="s">
        <v>31</v>
      </c>
      <c r="L3675">
        <f t="shared" si="172"/>
        <v>2025</v>
      </c>
      <c r="M3675">
        <f t="shared" si="173"/>
        <v>4</v>
      </c>
      <c r="Q3675" t="str">
        <f t="shared" si="171"/>
        <v>Low Loss</v>
      </c>
    </row>
    <row r="3676" spans="1:17">
      <c r="A3676" t="s">
        <v>6456</v>
      </c>
      <c r="B3676" t="s">
        <v>904</v>
      </c>
      <c r="C3676" t="s">
        <v>652</v>
      </c>
      <c r="D3676" t="s">
        <v>292</v>
      </c>
      <c r="E3676" t="s">
        <v>58</v>
      </c>
      <c r="F3676" s="4">
        <v>45749</v>
      </c>
      <c r="G3676" t="s">
        <v>83</v>
      </c>
      <c r="H3676" t="s">
        <v>21</v>
      </c>
      <c r="I3676" t="s">
        <v>39</v>
      </c>
      <c r="J3676">
        <v>279959</v>
      </c>
      <c r="K3676" t="s">
        <v>31</v>
      </c>
      <c r="L3676">
        <f t="shared" si="172"/>
        <v>2025</v>
      </c>
      <c r="M3676">
        <f t="shared" si="173"/>
        <v>4</v>
      </c>
      <c r="Q3676" t="str">
        <f t="shared" si="171"/>
        <v>High Loss</v>
      </c>
    </row>
    <row r="3677" spans="1:17">
      <c r="A3677" t="s">
        <v>6457</v>
      </c>
      <c r="B3677" t="s">
        <v>6458</v>
      </c>
      <c r="C3677" t="s">
        <v>180</v>
      </c>
      <c r="D3677" t="s">
        <v>350</v>
      </c>
      <c r="E3677" t="s">
        <v>63</v>
      </c>
      <c r="F3677" s="4">
        <v>45763</v>
      </c>
      <c r="G3677" t="s">
        <v>20</v>
      </c>
      <c r="H3677" t="s">
        <v>38</v>
      </c>
      <c r="I3677" t="s">
        <v>30</v>
      </c>
      <c r="J3677">
        <v>380834</v>
      </c>
      <c r="K3677" t="s">
        <v>31</v>
      </c>
      <c r="L3677">
        <f t="shared" si="172"/>
        <v>2025</v>
      </c>
      <c r="M3677">
        <f t="shared" si="173"/>
        <v>4</v>
      </c>
      <c r="Q3677" t="str">
        <f t="shared" si="171"/>
        <v>High Loss</v>
      </c>
    </row>
    <row r="3678" spans="1:17">
      <c r="A3678" t="s">
        <v>6459</v>
      </c>
      <c r="B3678" t="s">
        <v>4688</v>
      </c>
      <c r="C3678" t="s">
        <v>1149</v>
      </c>
      <c r="D3678" t="s">
        <v>62</v>
      </c>
      <c r="E3678" t="s">
        <v>36</v>
      </c>
      <c r="F3678" s="4">
        <v>45947</v>
      </c>
      <c r="G3678" t="s">
        <v>28</v>
      </c>
      <c r="H3678" t="s">
        <v>21</v>
      </c>
      <c r="I3678" t="s">
        <v>39</v>
      </c>
      <c r="J3678">
        <v>123099</v>
      </c>
      <c r="K3678" t="s">
        <v>31</v>
      </c>
      <c r="L3678">
        <f t="shared" si="172"/>
        <v>2025</v>
      </c>
      <c r="M3678">
        <f t="shared" si="173"/>
        <v>10</v>
      </c>
      <c r="Q3678" t="str">
        <f t="shared" si="171"/>
        <v>Low Loss</v>
      </c>
    </row>
    <row r="3679" spans="1:17">
      <c r="A3679" t="s">
        <v>6460</v>
      </c>
      <c r="B3679" t="s">
        <v>6461</v>
      </c>
      <c r="C3679" t="s">
        <v>17</v>
      </c>
      <c r="D3679" t="s">
        <v>107</v>
      </c>
      <c r="E3679" t="s">
        <v>97</v>
      </c>
      <c r="F3679" s="4">
        <v>45676</v>
      </c>
      <c r="G3679" t="s">
        <v>28</v>
      </c>
      <c r="H3679" t="s">
        <v>21</v>
      </c>
      <c r="I3679" t="s">
        <v>39</v>
      </c>
      <c r="J3679">
        <v>368761</v>
      </c>
      <c r="K3679" t="s">
        <v>31</v>
      </c>
      <c r="L3679">
        <f t="shared" si="172"/>
        <v>2025</v>
      </c>
      <c r="M3679">
        <f t="shared" si="173"/>
        <v>1</v>
      </c>
      <c r="Q3679" t="str">
        <f t="shared" si="171"/>
        <v>High Loss</v>
      </c>
    </row>
    <row r="3680" spans="1:17">
      <c r="A3680" t="s">
        <v>6462</v>
      </c>
      <c r="B3680" t="s">
        <v>564</v>
      </c>
      <c r="C3680" t="s">
        <v>580</v>
      </c>
      <c r="D3680" t="s">
        <v>312</v>
      </c>
      <c r="E3680" t="s">
        <v>63</v>
      </c>
      <c r="F3680" s="4">
        <v>45821</v>
      </c>
      <c r="G3680" t="s">
        <v>28</v>
      </c>
      <c r="H3680" t="s">
        <v>38</v>
      </c>
      <c r="I3680" t="s">
        <v>30</v>
      </c>
      <c r="J3680">
        <v>76503</v>
      </c>
      <c r="K3680" t="s">
        <v>31</v>
      </c>
      <c r="L3680">
        <f t="shared" si="172"/>
        <v>2025</v>
      </c>
      <c r="M3680">
        <f t="shared" si="173"/>
        <v>6</v>
      </c>
      <c r="Q3680" t="str">
        <f t="shared" si="171"/>
        <v>Low Loss</v>
      </c>
    </row>
    <row r="3681" spans="1:17">
      <c r="A3681" t="s">
        <v>6463</v>
      </c>
      <c r="B3681" t="s">
        <v>4055</v>
      </c>
      <c r="C3681" t="s">
        <v>710</v>
      </c>
      <c r="D3681" t="s">
        <v>259</v>
      </c>
      <c r="E3681" t="s">
        <v>63</v>
      </c>
      <c r="F3681" s="4">
        <v>45799</v>
      </c>
      <c r="G3681" t="s">
        <v>20</v>
      </c>
      <c r="H3681" t="s">
        <v>38</v>
      </c>
      <c r="I3681" t="s">
        <v>22</v>
      </c>
      <c r="J3681">
        <v>211630</v>
      </c>
      <c r="K3681" t="s">
        <v>31</v>
      </c>
      <c r="L3681">
        <f t="shared" si="172"/>
        <v>2025</v>
      </c>
      <c r="M3681">
        <f t="shared" si="173"/>
        <v>5</v>
      </c>
      <c r="Q3681" t="str">
        <f t="shared" si="171"/>
        <v>Low Loss</v>
      </c>
    </row>
    <row r="3682" spans="1:17">
      <c r="A3682" t="s">
        <v>6464</v>
      </c>
      <c r="B3682" t="s">
        <v>6465</v>
      </c>
      <c r="C3682" t="s">
        <v>546</v>
      </c>
      <c r="D3682" t="s">
        <v>263</v>
      </c>
      <c r="E3682" t="s">
        <v>68</v>
      </c>
      <c r="F3682" s="4">
        <v>45597</v>
      </c>
      <c r="G3682" t="s">
        <v>20</v>
      </c>
      <c r="H3682" t="s">
        <v>38</v>
      </c>
      <c r="I3682" t="s">
        <v>30</v>
      </c>
      <c r="J3682">
        <v>97714</v>
      </c>
      <c r="K3682" t="s">
        <v>31</v>
      </c>
      <c r="L3682">
        <f t="shared" si="172"/>
        <v>2024</v>
      </c>
      <c r="M3682">
        <f t="shared" si="173"/>
        <v>11</v>
      </c>
      <c r="Q3682" t="str">
        <f t="shared" si="171"/>
        <v>Low Loss</v>
      </c>
    </row>
    <row r="3683" spans="1:17">
      <c r="A3683" t="s">
        <v>6466</v>
      </c>
      <c r="B3683" t="s">
        <v>6467</v>
      </c>
      <c r="C3683" t="s">
        <v>1773</v>
      </c>
      <c r="D3683" t="s">
        <v>87</v>
      </c>
      <c r="E3683" t="s">
        <v>58</v>
      </c>
      <c r="F3683" s="4">
        <v>44929</v>
      </c>
      <c r="G3683" t="s">
        <v>20</v>
      </c>
      <c r="H3683" t="s">
        <v>21</v>
      </c>
      <c r="I3683" t="s">
        <v>74</v>
      </c>
      <c r="J3683">
        <v>382850</v>
      </c>
      <c r="K3683" t="s">
        <v>31</v>
      </c>
      <c r="L3683">
        <f t="shared" si="172"/>
        <v>2023</v>
      </c>
      <c r="M3683">
        <f t="shared" si="173"/>
        <v>1</v>
      </c>
      <c r="Q3683" t="str">
        <f t="shared" si="171"/>
        <v>High Loss</v>
      </c>
    </row>
    <row r="3684" spans="1:17">
      <c r="A3684" t="s">
        <v>6468</v>
      </c>
      <c r="B3684" t="s">
        <v>6469</v>
      </c>
      <c r="C3684" t="s">
        <v>701</v>
      </c>
      <c r="D3684" t="s">
        <v>170</v>
      </c>
      <c r="E3684" t="s">
        <v>97</v>
      </c>
      <c r="F3684" s="4">
        <v>45516</v>
      </c>
      <c r="G3684" t="s">
        <v>37</v>
      </c>
      <c r="H3684" t="s">
        <v>38</v>
      </c>
      <c r="I3684" t="s">
        <v>74</v>
      </c>
      <c r="J3684">
        <v>140673</v>
      </c>
      <c r="K3684" t="s">
        <v>31</v>
      </c>
      <c r="L3684">
        <f t="shared" si="172"/>
        <v>2024</v>
      </c>
      <c r="M3684">
        <f t="shared" si="173"/>
        <v>8</v>
      </c>
      <c r="Q3684" t="str">
        <f t="shared" si="171"/>
        <v>Low Loss</v>
      </c>
    </row>
    <row r="3685" spans="1:17">
      <c r="A3685" t="s">
        <v>6470</v>
      </c>
      <c r="B3685" t="s">
        <v>4573</v>
      </c>
      <c r="C3685" t="s">
        <v>2030</v>
      </c>
      <c r="D3685" t="s">
        <v>354</v>
      </c>
      <c r="E3685" t="s">
        <v>36</v>
      </c>
      <c r="F3685" s="4">
        <v>45252</v>
      </c>
      <c r="G3685" t="s">
        <v>20</v>
      </c>
      <c r="H3685" t="s">
        <v>21</v>
      </c>
      <c r="I3685" t="s">
        <v>74</v>
      </c>
      <c r="J3685">
        <v>163158</v>
      </c>
      <c r="K3685" t="s">
        <v>31</v>
      </c>
      <c r="L3685">
        <f t="shared" si="172"/>
        <v>2023</v>
      </c>
      <c r="M3685">
        <f t="shared" si="173"/>
        <v>11</v>
      </c>
      <c r="Q3685" t="str">
        <f t="shared" si="171"/>
        <v>Low Loss</v>
      </c>
    </row>
    <row r="3686" spans="1:17">
      <c r="A3686" t="s">
        <v>6471</v>
      </c>
      <c r="B3686" t="s">
        <v>1463</v>
      </c>
      <c r="C3686" t="s">
        <v>915</v>
      </c>
      <c r="D3686" t="s">
        <v>202</v>
      </c>
      <c r="E3686" t="s">
        <v>88</v>
      </c>
      <c r="F3686" s="4">
        <v>45420</v>
      </c>
      <c r="G3686" t="s">
        <v>37</v>
      </c>
      <c r="H3686" t="s">
        <v>38</v>
      </c>
      <c r="I3686" t="s">
        <v>74</v>
      </c>
      <c r="J3686">
        <v>118052</v>
      </c>
      <c r="K3686" t="s">
        <v>23</v>
      </c>
      <c r="L3686">
        <f t="shared" si="172"/>
        <v>2024</v>
      </c>
      <c r="M3686">
        <f t="shared" si="173"/>
        <v>5</v>
      </c>
      <c r="Q3686" t="str">
        <f t="shared" ref="Q3686:Q3749" si="174">IF(J3686&gt;250000,"High Loss","Low Loss")</f>
        <v>Low Loss</v>
      </c>
    </row>
    <row r="3687" spans="1:17">
      <c r="A3687" t="s">
        <v>6472</v>
      </c>
      <c r="B3687" t="s">
        <v>642</v>
      </c>
      <c r="C3687" t="s">
        <v>392</v>
      </c>
      <c r="D3687" t="s">
        <v>48</v>
      </c>
      <c r="E3687" t="s">
        <v>58</v>
      </c>
      <c r="F3687" s="4">
        <v>45808</v>
      </c>
      <c r="G3687" t="s">
        <v>83</v>
      </c>
      <c r="H3687" t="s">
        <v>21</v>
      </c>
      <c r="I3687" t="s">
        <v>30</v>
      </c>
      <c r="J3687">
        <v>145502</v>
      </c>
      <c r="K3687" t="s">
        <v>23</v>
      </c>
      <c r="L3687">
        <f t="shared" si="172"/>
        <v>2025</v>
      </c>
      <c r="M3687">
        <f t="shared" si="173"/>
        <v>5</v>
      </c>
      <c r="Q3687" t="str">
        <f t="shared" si="174"/>
        <v>Low Loss</v>
      </c>
    </row>
    <row r="3688" spans="1:17">
      <c r="A3688" t="s">
        <v>6473</v>
      </c>
      <c r="B3688" t="s">
        <v>1311</v>
      </c>
      <c r="C3688" t="s">
        <v>1351</v>
      </c>
      <c r="D3688" t="s">
        <v>210</v>
      </c>
      <c r="E3688" t="s">
        <v>58</v>
      </c>
      <c r="F3688" s="4">
        <v>44948</v>
      </c>
      <c r="G3688" t="s">
        <v>20</v>
      </c>
      <c r="H3688" t="s">
        <v>38</v>
      </c>
      <c r="I3688" t="s">
        <v>22</v>
      </c>
      <c r="J3688">
        <v>117485</v>
      </c>
      <c r="K3688" t="s">
        <v>31</v>
      </c>
      <c r="L3688">
        <f t="shared" si="172"/>
        <v>2023</v>
      </c>
      <c r="M3688">
        <f t="shared" si="173"/>
        <v>1</v>
      </c>
      <c r="Q3688" t="str">
        <f t="shared" si="174"/>
        <v>Low Loss</v>
      </c>
    </row>
    <row r="3689" spans="1:17">
      <c r="A3689" t="s">
        <v>6474</v>
      </c>
      <c r="B3689" t="s">
        <v>282</v>
      </c>
      <c r="C3689" t="s">
        <v>1105</v>
      </c>
      <c r="D3689" t="s">
        <v>48</v>
      </c>
      <c r="E3689" t="s">
        <v>58</v>
      </c>
      <c r="F3689" s="4">
        <v>45068</v>
      </c>
      <c r="G3689" t="s">
        <v>20</v>
      </c>
      <c r="H3689" t="s">
        <v>38</v>
      </c>
      <c r="I3689" t="s">
        <v>39</v>
      </c>
      <c r="J3689">
        <v>345266</v>
      </c>
      <c r="K3689" t="s">
        <v>23</v>
      </c>
      <c r="L3689">
        <f t="shared" si="172"/>
        <v>2023</v>
      </c>
      <c r="M3689">
        <f t="shared" si="173"/>
        <v>5</v>
      </c>
      <c r="Q3689" t="str">
        <f t="shared" si="174"/>
        <v>High Loss</v>
      </c>
    </row>
    <row r="3690" spans="1:17">
      <c r="A3690" t="s">
        <v>6475</v>
      </c>
      <c r="B3690" t="s">
        <v>1539</v>
      </c>
      <c r="C3690" t="s">
        <v>580</v>
      </c>
      <c r="D3690" t="s">
        <v>662</v>
      </c>
      <c r="E3690" t="s">
        <v>19</v>
      </c>
      <c r="F3690" s="4">
        <v>45687</v>
      </c>
      <c r="G3690" t="s">
        <v>83</v>
      </c>
      <c r="H3690" t="s">
        <v>38</v>
      </c>
      <c r="I3690" t="s">
        <v>30</v>
      </c>
      <c r="J3690">
        <v>122446</v>
      </c>
      <c r="K3690" t="s">
        <v>31</v>
      </c>
      <c r="L3690">
        <f t="shared" si="172"/>
        <v>2025</v>
      </c>
      <c r="M3690">
        <f t="shared" si="173"/>
        <v>1</v>
      </c>
      <c r="Q3690" t="str">
        <f t="shared" si="174"/>
        <v>Low Loss</v>
      </c>
    </row>
    <row r="3691" spans="1:17">
      <c r="A3691" t="s">
        <v>6476</v>
      </c>
      <c r="B3691" t="s">
        <v>6477</v>
      </c>
      <c r="C3691" t="s">
        <v>1307</v>
      </c>
      <c r="D3691" t="s">
        <v>284</v>
      </c>
      <c r="E3691" t="s">
        <v>19</v>
      </c>
      <c r="F3691" s="4">
        <v>44933</v>
      </c>
      <c r="G3691" t="s">
        <v>20</v>
      </c>
      <c r="H3691" t="s">
        <v>29</v>
      </c>
      <c r="I3691" t="s">
        <v>30</v>
      </c>
      <c r="J3691">
        <v>401556</v>
      </c>
      <c r="K3691" t="s">
        <v>23</v>
      </c>
      <c r="L3691">
        <f t="shared" si="172"/>
        <v>2023</v>
      </c>
      <c r="M3691">
        <f t="shared" si="173"/>
        <v>1</v>
      </c>
      <c r="Q3691" t="str">
        <f t="shared" si="174"/>
        <v>High Loss</v>
      </c>
    </row>
    <row r="3692" spans="1:17">
      <c r="A3692" t="s">
        <v>6478</v>
      </c>
      <c r="B3692" t="s">
        <v>6479</v>
      </c>
      <c r="C3692" t="s">
        <v>1493</v>
      </c>
      <c r="D3692" t="s">
        <v>369</v>
      </c>
      <c r="E3692" t="s">
        <v>68</v>
      </c>
      <c r="F3692" s="4">
        <v>45879</v>
      </c>
      <c r="G3692" t="s">
        <v>20</v>
      </c>
      <c r="H3692" t="s">
        <v>21</v>
      </c>
      <c r="I3692" t="s">
        <v>39</v>
      </c>
      <c r="J3692">
        <v>346911</v>
      </c>
      <c r="K3692" t="s">
        <v>31</v>
      </c>
      <c r="L3692">
        <f t="shared" si="172"/>
        <v>2025</v>
      </c>
      <c r="M3692">
        <f t="shared" si="173"/>
        <v>8</v>
      </c>
      <c r="Q3692" t="str">
        <f t="shared" si="174"/>
        <v>High Loss</v>
      </c>
    </row>
    <row r="3693" spans="1:17">
      <c r="A3693" t="s">
        <v>6480</v>
      </c>
      <c r="B3693" t="s">
        <v>6481</v>
      </c>
      <c r="C3693" t="s">
        <v>123</v>
      </c>
      <c r="D3693" t="s">
        <v>73</v>
      </c>
      <c r="E3693" t="s">
        <v>68</v>
      </c>
      <c r="F3693" s="4">
        <v>45212</v>
      </c>
      <c r="G3693" t="s">
        <v>20</v>
      </c>
      <c r="H3693" t="s">
        <v>29</v>
      </c>
      <c r="I3693" t="s">
        <v>39</v>
      </c>
      <c r="J3693">
        <v>136599</v>
      </c>
      <c r="K3693" t="s">
        <v>23</v>
      </c>
      <c r="L3693">
        <f t="shared" si="172"/>
        <v>2023</v>
      </c>
      <c r="M3693">
        <f t="shared" si="173"/>
        <v>10</v>
      </c>
      <c r="Q3693" t="str">
        <f t="shared" si="174"/>
        <v>Low Loss</v>
      </c>
    </row>
    <row r="3694" spans="1:17">
      <c r="A3694" t="s">
        <v>6482</v>
      </c>
      <c r="B3694" t="s">
        <v>6285</v>
      </c>
      <c r="C3694" t="s">
        <v>91</v>
      </c>
      <c r="D3694" t="s">
        <v>312</v>
      </c>
      <c r="E3694" t="s">
        <v>36</v>
      </c>
      <c r="F3694" s="4">
        <v>45928</v>
      </c>
      <c r="G3694" t="s">
        <v>28</v>
      </c>
      <c r="H3694" t="s">
        <v>29</v>
      </c>
      <c r="I3694" t="s">
        <v>22</v>
      </c>
      <c r="J3694">
        <v>90137</v>
      </c>
      <c r="K3694" t="s">
        <v>31</v>
      </c>
      <c r="L3694">
        <f t="shared" si="172"/>
        <v>2025</v>
      </c>
      <c r="M3694">
        <f t="shared" si="173"/>
        <v>9</v>
      </c>
      <c r="Q3694" t="str">
        <f t="shared" si="174"/>
        <v>Low Loss</v>
      </c>
    </row>
    <row r="3695" spans="1:17">
      <c r="A3695" t="s">
        <v>6483</v>
      </c>
      <c r="B3695" t="s">
        <v>4035</v>
      </c>
      <c r="C3695" t="s">
        <v>652</v>
      </c>
      <c r="D3695" t="s">
        <v>232</v>
      </c>
      <c r="E3695" t="s">
        <v>19</v>
      </c>
      <c r="F3695" s="4">
        <v>45052</v>
      </c>
      <c r="G3695" t="s">
        <v>83</v>
      </c>
      <c r="H3695" t="s">
        <v>21</v>
      </c>
      <c r="I3695" t="s">
        <v>30</v>
      </c>
      <c r="J3695">
        <v>147496</v>
      </c>
      <c r="K3695" t="s">
        <v>31</v>
      </c>
      <c r="L3695">
        <f t="shared" si="172"/>
        <v>2023</v>
      </c>
      <c r="M3695">
        <f t="shared" si="173"/>
        <v>5</v>
      </c>
      <c r="Q3695" t="str">
        <f t="shared" si="174"/>
        <v>Low Loss</v>
      </c>
    </row>
    <row r="3696" spans="1:17">
      <c r="A3696" t="s">
        <v>6484</v>
      </c>
      <c r="B3696" t="s">
        <v>6485</v>
      </c>
      <c r="C3696" t="s">
        <v>790</v>
      </c>
      <c r="D3696" t="s">
        <v>369</v>
      </c>
      <c r="E3696" t="s">
        <v>19</v>
      </c>
      <c r="F3696" s="4">
        <v>45027</v>
      </c>
      <c r="G3696" t="s">
        <v>20</v>
      </c>
      <c r="H3696" t="s">
        <v>29</v>
      </c>
      <c r="I3696" t="s">
        <v>39</v>
      </c>
      <c r="J3696">
        <v>200620</v>
      </c>
      <c r="K3696" t="s">
        <v>23</v>
      </c>
      <c r="L3696">
        <f t="shared" si="172"/>
        <v>2023</v>
      </c>
      <c r="M3696">
        <f t="shared" si="173"/>
        <v>4</v>
      </c>
      <c r="Q3696" t="str">
        <f t="shared" si="174"/>
        <v>Low Loss</v>
      </c>
    </row>
    <row r="3697" spans="1:17">
      <c r="A3697" t="s">
        <v>6486</v>
      </c>
      <c r="B3697" t="s">
        <v>878</v>
      </c>
      <c r="C3697" t="s">
        <v>876</v>
      </c>
      <c r="D3697" t="s">
        <v>302</v>
      </c>
      <c r="E3697" t="s">
        <v>63</v>
      </c>
      <c r="F3697" s="4">
        <v>45795</v>
      </c>
      <c r="G3697" t="s">
        <v>28</v>
      </c>
      <c r="H3697" t="s">
        <v>38</v>
      </c>
      <c r="I3697" t="s">
        <v>30</v>
      </c>
      <c r="J3697">
        <v>256565</v>
      </c>
      <c r="K3697" t="s">
        <v>31</v>
      </c>
      <c r="L3697">
        <f t="shared" si="172"/>
        <v>2025</v>
      </c>
      <c r="M3697">
        <f t="shared" si="173"/>
        <v>5</v>
      </c>
      <c r="Q3697" t="str">
        <f t="shared" si="174"/>
        <v>High Loss</v>
      </c>
    </row>
    <row r="3698" spans="1:17">
      <c r="A3698" t="s">
        <v>6487</v>
      </c>
      <c r="B3698" t="s">
        <v>3755</v>
      </c>
      <c r="C3698" t="s">
        <v>385</v>
      </c>
      <c r="D3698" t="s">
        <v>73</v>
      </c>
      <c r="E3698" t="s">
        <v>63</v>
      </c>
      <c r="F3698" s="4">
        <v>45743</v>
      </c>
      <c r="G3698" t="s">
        <v>83</v>
      </c>
      <c r="H3698" t="s">
        <v>29</v>
      </c>
      <c r="I3698" t="s">
        <v>30</v>
      </c>
      <c r="J3698">
        <v>96399</v>
      </c>
      <c r="K3698" t="s">
        <v>31</v>
      </c>
      <c r="L3698">
        <f t="shared" si="172"/>
        <v>2025</v>
      </c>
      <c r="M3698">
        <f t="shared" si="173"/>
        <v>3</v>
      </c>
      <c r="Q3698" t="str">
        <f t="shared" si="174"/>
        <v>Low Loss</v>
      </c>
    </row>
    <row r="3699" spans="1:17">
      <c r="A3699" t="s">
        <v>6488</v>
      </c>
      <c r="B3699" t="s">
        <v>3079</v>
      </c>
      <c r="C3699" t="s">
        <v>51</v>
      </c>
      <c r="D3699" t="s">
        <v>67</v>
      </c>
      <c r="E3699" t="s">
        <v>68</v>
      </c>
      <c r="F3699" s="4">
        <v>45022</v>
      </c>
      <c r="G3699" t="s">
        <v>28</v>
      </c>
      <c r="H3699" t="s">
        <v>21</v>
      </c>
      <c r="I3699" t="s">
        <v>30</v>
      </c>
      <c r="J3699">
        <v>37330</v>
      </c>
      <c r="K3699" t="s">
        <v>23</v>
      </c>
      <c r="L3699">
        <f t="shared" si="172"/>
        <v>2023</v>
      </c>
      <c r="M3699">
        <f t="shared" si="173"/>
        <v>4</v>
      </c>
      <c r="Q3699" t="str">
        <f t="shared" si="174"/>
        <v>Low Loss</v>
      </c>
    </row>
    <row r="3700" spans="1:17">
      <c r="A3700" t="s">
        <v>6489</v>
      </c>
      <c r="B3700" t="s">
        <v>6490</v>
      </c>
      <c r="C3700" t="s">
        <v>213</v>
      </c>
      <c r="D3700" t="s">
        <v>96</v>
      </c>
      <c r="E3700" t="s">
        <v>63</v>
      </c>
      <c r="F3700" s="4">
        <v>44951</v>
      </c>
      <c r="G3700" t="s">
        <v>28</v>
      </c>
      <c r="H3700" t="s">
        <v>38</v>
      </c>
      <c r="I3700" t="s">
        <v>39</v>
      </c>
      <c r="J3700">
        <v>186854</v>
      </c>
      <c r="K3700" t="s">
        <v>23</v>
      </c>
      <c r="L3700">
        <f t="shared" si="172"/>
        <v>2023</v>
      </c>
      <c r="M3700">
        <f t="shared" si="173"/>
        <v>1</v>
      </c>
      <c r="Q3700" t="str">
        <f t="shared" si="174"/>
        <v>Low Loss</v>
      </c>
    </row>
    <row r="3701" spans="1:17">
      <c r="A3701" t="s">
        <v>6491</v>
      </c>
      <c r="B3701" t="s">
        <v>987</v>
      </c>
      <c r="C3701" t="s">
        <v>850</v>
      </c>
      <c r="D3701" t="s">
        <v>52</v>
      </c>
      <c r="E3701" t="s">
        <v>36</v>
      </c>
      <c r="F3701" s="4">
        <v>45966</v>
      </c>
      <c r="G3701" t="s">
        <v>83</v>
      </c>
      <c r="H3701" t="s">
        <v>29</v>
      </c>
      <c r="I3701" t="s">
        <v>22</v>
      </c>
      <c r="J3701">
        <v>372928</v>
      </c>
      <c r="K3701" t="s">
        <v>31</v>
      </c>
      <c r="L3701">
        <f t="shared" si="172"/>
        <v>2025</v>
      </c>
      <c r="M3701">
        <f t="shared" si="173"/>
        <v>11</v>
      </c>
      <c r="Q3701" t="str">
        <f t="shared" si="174"/>
        <v>High Loss</v>
      </c>
    </row>
    <row r="3702" spans="1:17">
      <c r="A3702" t="s">
        <v>6492</v>
      </c>
      <c r="B3702" t="s">
        <v>2197</v>
      </c>
      <c r="C3702" t="s">
        <v>526</v>
      </c>
      <c r="D3702" t="s">
        <v>48</v>
      </c>
      <c r="E3702" t="s">
        <v>68</v>
      </c>
      <c r="F3702" s="4">
        <v>45679</v>
      </c>
      <c r="G3702" t="s">
        <v>28</v>
      </c>
      <c r="H3702" t="s">
        <v>21</v>
      </c>
      <c r="I3702" t="s">
        <v>30</v>
      </c>
      <c r="J3702">
        <v>381433</v>
      </c>
      <c r="K3702" t="s">
        <v>23</v>
      </c>
      <c r="L3702">
        <f t="shared" si="172"/>
        <v>2025</v>
      </c>
      <c r="M3702">
        <f t="shared" si="173"/>
        <v>1</v>
      </c>
      <c r="Q3702" t="str">
        <f t="shared" si="174"/>
        <v>High Loss</v>
      </c>
    </row>
    <row r="3703" spans="1:17">
      <c r="A3703" t="s">
        <v>6493</v>
      </c>
      <c r="B3703" t="s">
        <v>5096</v>
      </c>
      <c r="C3703" t="s">
        <v>395</v>
      </c>
      <c r="D3703" t="s">
        <v>312</v>
      </c>
      <c r="E3703" t="s">
        <v>19</v>
      </c>
      <c r="F3703" s="4">
        <v>45089</v>
      </c>
      <c r="G3703" t="s">
        <v>37</v>
      </c>
      <c r="H3703" t="s">
        <v>38</v>
      </c>
      <c r="I3703" t="s">
        <v>30</v>
      </c>
      <c r="J3703">
        <v>363696</v>
      </c>
      <c r="K3703" t="s">
        <v>23</v>
      </c>
      <c r="L3703">
        <f t="shared" si="172"/>
        <v>2023</v>
      </c>
      <c r="M3703">
        <f t="shared" si="173"/>
        <v>6</v>
      </c>
      <c r="Q3703" t="str">
        <f t="shared" si="174"/>
        <v>High Loss</v>
      </c>
    </row>
    <row r="3704" spans="1:17">
      <c r="A3704" t="s">
        <v>6494</v>
      </c>
      <c r="B3704" t="s">
        <v>6495</v>
      </c>
      <c r="C3704" t="s">
        <v>340</v>
      </c>
      <c r="D3704" t="s">
        <v>402</v>
      </c>
      <c r="E3704" t="s">
        <v>97</v>
      </c>
      <c r="F3704" s="4">
        <v>45355</v>
      </c>
      <c r="G3704" t="s">
        <v>20</v>
      </c>
      <c r="H3704" t="s">
        <v>38</v>
      </c>
      <c r="I3704" t="s">
        <v>30</v>
      </c>
      <c r="J3704">
        <v>474600</v>
      </c>
      <c r="K3704" t="s">
        <v>31</v>
      </c>
      <c r="L3704">
        <f t="shared" si="172"/>
        <v>2024</v>
      </c>
      <c r="M3704">
        <f t="shared" si="173"/>
        <v>3</v>
      </c>
      <c r="Q3704" t="str">
        <f t="shared" si="174"/>
        <v>High Loss</v>
      </c>
    </row>
    <row r="3705" spans="1:17">
      <c r="A3705" t="s">
        <v>6496</v>
      </c>
      <c r="B3705" t="s">
        <v>2942</v>
      </c>
      <c r="C3705" t="s">
        <v>1060</v>
      </c>
      <c r="D3705" t="s">
        <v>155</v>
      </c>
      <c r="E3705" t="s">
        <v>88</v>
      </c>
      <c r="F3705" s="4">
        <v>45378</v>
      </c>
      <c r="G3705" t="s">
        <v>28</v>
      </c>
      <c r="H3705" t="s">
        <v>29</v>
      </c>
      <c r="I3705" t="s">
        <v>30</v>
      </c>
      <c r="J3705">
        <v>197134</v>
      </c>
      <c r="K3705" t="s">
        <v>31</v>
      </c>
      <c r="L3705">
        <f t="shared" si="172"/>
        <v>2024</v>
      </c>
      <c r="M3705">
        <f t="shared" si="173"/>
        <v>3</v>
      </c>
      <c r="Q3705" t="str">
        <f t="shared" si="174"/>
        <v>Low Loss</v>
      </c>
    </row>
    <row r="3706" spans="1:17">
      <c r="A3706" t="s">
        <v>6497</v>
      </c>
      <c r="B3706" t="s">
        <v>4472</v>
      </c>
      <c r="C3706" t="s">
        <v>493</v>
      </c>
      <c r="D3706" t="s">
        <v>167</v>
      </c>
      <c r="E3706" t="s">
        <v>88</v>
      </c>
      <c r="F3706" s="4">
        <v>45032</v>
      </c>
      <c r="G3706" t="s">
        <v>83</v>
      </c>
      <c r="H3706" t="s">
        <v>29</v>
      </c>
      <c r="I3706" t="s">
        <v>22</v>
      </c>
      <c r="J3706">
        <v>217979</v>
      </c>
      <c r="K3706" t="s">
        <v>31</v>
      </c>
      <c r="L3706">
        <f t="shared" si="172"/>
        <v>2023</v>
      </c>
      <c r="M3706">
        <f t="shared" si="173"/>
        <v>4</v>
      </c>
      <c r="Q3706" t="str">
        <f t="shared" si="174"/>
        <v>Low Loss</v>
      </c>
    </row>
    <row r="3707" spans="1:17">
      <c r="A3707" t="s">
        <v>6498</v>
      </c>
      <c r="B3707" t="s">
        <v>6499</v>
      </c>
      <c r="C3707" t="s">
        <v>1581</v>
      </c>
      <c r="D3707" t="s">
        <v>288</v>
      </c>
      <c r="E3707" t="s">
        <v>68</v>
      </c>
      <c r="F3707" s="4">
        <v>45485</v>
      </c>
      <c r="G3707" t="s">
        <v>28</v>
      </c>
      <c r="H3707" t="s">
        <v>29</v>
      </c>
      <c r="I3707" t="s">
        <v>74</v>
      </c>
      <c r="J3707">
        <v>245108</v>
      </c>
      <c r="K3707" t="s">
        <v>31</v>
      </c>
      <c r="L3707">
        <f t="shared" si="172"/>
        <v>2024</v>
      </c>
      <c r="M3707">
        <f t="shared" si="173"/>
        <v>7</v>
      </c>
      <c r="Q3707" t="str">
        <f t="shared" si="174"/>
        <v>Low Loss</v>
      </c>
    </row>
    <row r="3708" spans="1:17">
      <c r="A3708" t="s">
        <v>6500</v>
      </c>
      <c r="B3708" t="s">
        <v>1576</v>
      </c>
      <c r="C3708" t="s">
        <v>850</v>
      </c>
      <c r="D3708" t="s">
        <v>181</v>
      </c>
      <c r="E3708" t="s">
        <v>88</v>
      </c>
      <c r="F3708" s="4">
        <v>45894</v>
      </c>
      <c r="G3708" t="s">
        <v>28</v>
      </c>
      <c r="H3708" t="s">
        <v>38</v>
      </c>
      <c r="I3708" t="s">
        <v>30</v>
      </c>
      <c r="J3708">
        <v>492313</v>
      </c>
      <c r="K3708" t="s">
        <v>23</v>
      </c>
      <c r="L3708">
        <f t="shared" si="172"/>
        <v>2025</v>
      </c>
      <c r="M3708">
        <f t="shared" si="173"/>
        <v>8</v>
      </c>
      <c r="Q3708" t="str">
        <f t="shared" si="174"/>
        <v>High Loss</v>
      </c>
    </row>
    <row r="3709" spans="1:17">
      <c r="A3709" t="s">
        <v>6501</v>
      </c>
      <c r="B3709" t="s">
        <v>3604</v>
      </c>
      <c r="C3709" t="s">
        <v>1121</v>
      </c>
      <c r="D3709" t="s">
        <v>530</v>
      </c>
      <c r="E3709" t="s">
        <v>88</v>
      </c>
      <c r="F3709" s="4">
        <v>45413</v>
      </c>
      <c r="G3709" t="s">
        <v>28</v>
      </c>
      <c r="H3709" t="s">
        <v>21</v>
      </c>
      <c r="I3709" t="s">
        <v>39</v>
      </c>
      <c r="J3709">
        <v>46806</v>
      </c>
      <c r="K3709" t="s">
        <v>31</v>
      </c>
      <c r="L3709">
        <f t="shared" si="172"/>
        <v>2024</v>
      </c>
      <c r="M3709">
        <f t="shared" si="173"/>
        <v>5</v>
      </c>
      <c r="Q3709" t="str">
        <f t="shared" si="174"/>
        <v>Low Loss</v>
      </c>
    </row>
    <row r="3710" spans="1:17">
      <c r="A3710" t="s">
        <v>6502</v>
      </c>
      <c r="B3710" t="s">
        <v>6503</v>
      </c>
      <c r="C3710" t="s">
        <v>828</v>
      </c>
      <c r="D3710" t="s">
        <v>273</v>
      </c>
      <c r="E3710" t="s">
        <v>88</v>
      </c>
      <c r="F3710" s="4">
        <v>45383</v>
      </c>
      <c r="G3710" t="s">
        <v>28</v>
      </c>
      <c r="H3710" t="s">
        <v>38</v>
      </c>
      <c r="I3710" t="s">
        <v>39</v>
      </c>
      <c r="J3710">
        <v>165589</v>
      </c>
      <c r="K3710" t="s">
        <v>31</v>
      </c>
      <c r="L3710">
        <f t="shared" si="172"/>
        <v>2024</v>
      </c>
      <c r="M3710">
        <f t="shared" si="173"/>
        <v>4</v>
      </c>
      <c r="Q3710" t="str">
        <f t="shared" si="174"/>
        <v>Low Loss</v>
      </c>
    </row>
    <row r="3711" spans="1:17">
      <c r="A3711" t="s">
        <v>6504</v>
      </c>
      <c r="B3711" t="s">
        <v>2838</v>
      </c>
      <c r="C3711" t="s">
        <v>43</v>
      </c>
      <c r="D3711" t="s">
        <v>139</v>
      </c>
      <c r="E3711" t="s">
        <v>68</v>
      </c>
      <c r="F3711" s="4">
        <v>45003</v>
      </c>
      <c r="G3711" t="s">
        <v>20</v>
      </c>
      <c r="H3711" t="s">
        <v>21</v>
      </c>
      <c r="I3711" t="s">
        <v>30</v>
      </c>
      <c r="J3711">
        <v>493455</v>
      </c>
      <c r="K3711" t="s">
        <v>23</v>
      </c>
      <c r="L3711">
        <f t="shared" si="172"/>
        <v>2023</v>
      </c>
      <c r="M3711">
        <f t="shared" si="173"/>
        <v>3</v>
      </c>
      <c r="Q3711" t="str">
        <f t="shared" si="174"/>
        <v>High Loss</v>
      </c>
    </row>
    <row r="3712" spans="1:17">
      <c r="A3712" t="s">
        <v>6505</v>
      </c>
      <c r="B3712" t="s">
        <v>751</v>
      </c>
      <c r="C3712" t="s">
        <v>1372</v>
      </c>
      <c r="D3712" t="s">
        <v>139</v>
      </c>
      <c r="E3712" t="s">
        <v>68</v>
      </c>
      <c r="F3712" s="4">
        <v>45261</v>
      </c>
      <c r="G3712" t="s">
        <v>28</v>
      </c>
      <c r="H3712" t="s">
        <v>21</v>
      </c>
      <c r="I3712" t="s">
        <v>30</v>
      </c>
      <c r="J3712">
        <v>118641</v>
      </c>
      <c r="K3712" t="s">
        <v>31</v>
      </c>
      <c r="L3712">
        <f t="shared" si="172"/>
        <v>2023</v>
      </c>
      <c r="M3712">
        <f t="shared" si="173"/>
        <v>12</v>
      </c>
      <c r="Q3712" t="str">
        <f t="shared" si="174"/>
        <v>Low Loss</v>
      </c>
    </row>
    <row r="3713" spans="1:17">
      <c r="A3713" t="s">
        <v>6506</v>
      </c>
      <c r="B3713" t="s">
        <v>6507</v>
      </c>
      <c r="C3713" t="s">
        <v>467</v>
      </c>
      <c r="D3713" t="s">
        <v>181</v>
      </c>
      <c r="E3713" t="s">
        <v>58</v>
      </c>
      <c r="F3713" s="4">
        <v>45979</v>
      </c>
      <c r="G3713" t="s">
        <v>83</v>
      </c>
      <c r="H3713" t="s">
        <v>38</v>
      </c>
      <c r="I3713" t="s">
        <v>30</v>
      </c>
      <c r="J3713">
        <v>309091</v>
      </c>
      <c r="K3713" t="s">
        <v>23</v>
      </c>
      <c r="L3713">
        <f t="shared" si="172"/>
        <v>2025</v>
      </c>
      <c r="M3713">
        <f t="shared" si="173"/>
        <v>11</v>
      </c>
      <c r="Q3713" t="str">
        <f t="shared" si="174"/>
        <v>High Loss</v>
      </c>
    </row>
    <row r="3714" spans="1:17">
      <c r="A3714" t="s">
        <v>6508</v>
      </c>
      <c r="B3714" t="s">
        <v>1239</v>
      </c>
      <c r="C3714" t="s">
        <v>915</v>
      </c>
      <c r="D3714" t="s">
        <v>662</v>
      </c>
      <c r="E3714" t="s">
        <v>58</v>
      </c>
      <c r="F3714" s="4">
        <v>44950</v>
      </c>
      <c r="G3714" t="s">
        <v>83</v>
      </c>
      <c r="H3714" t="s">
        <v>21</v>
      </c>
      <c r="I3714" t="s">
        <v>30</v>
      </c>
      <c r="J3714">
        <v>409162</v>
      </c>
      <c r="K3714" t="s">
        <v>23</v>
      </c>
      <c r="L3714">
        <f t="shared" si="172"/>
        <v>2023</v>
      </c>
      <c r="M3714">
        <f t="shared" si="173"/>
        <v>1</v>
      </c>
      <c r="Q3714" t="str">
        <f t="shared" si="174"/>
        <v>High Loss</v>
      </c>
    </row>
    <row r="3715" spans="1:17">
      <c r="A3715" t="s">
        <v>6509</v>
      </c>
      <c r="B3715" t="s">
        <v>2373</v>
      </c>
      <c r="C3715" t="s">
        <v>1231</v>
      </c>
      <c r="D3715" t="s">
        <v>52</v>
      </c>
      <c r="E3715" t="s">
        <v>63</v>
      </c>
      <c r="F3715" s="4">
        <v>45879</v>
      </c>
      <c r="G3715" t="s">
        <v>37</v>
      </c>
      <c r="H3715" t="s">
        <v>38</v>
      </c>
      <c r="I3715" t="s">
        <v>30</v>
      </c>
      <c r="J3715">
        <v>348200</v>
      </c>
      <c r="K3715" t="s">
        <v>31</v>
      </c>
      <c r="L3715">
        <f t="shared" ref="L3715:L3778" si="175">YEAR(F3715)</f>
        <v>2025</v>
      </c>
      <c r="M3715">
        <f t="shared" ref="M3715:M3778" si="176">MONTH(F3715)</f>
        <v>8</v>
      </c>
      <c r="Q3715" t="str">
        <f t="shared" si="174"/>
        <v>High Loss</v>
      </c>
    </row>
    <row r="3716" spans="1:17">
      <c r="A3716" t="s">
        <v>6510</v>
      </c>
      <c r="B3716" t="s">
        <v>6511</v>
      </c>
      <c r="C3716" t="s">
        <v>488</v>
      </c>
      <c r="D3716" t="s">
        <v>107</v>
      </c>
      <c r="E3716" t="s">
        <v>36</v>
      </c>
      <c r="F3716" s="4">
        <v>45812</v>
      </c>
      <c r="G3716" t="s">
        <v>37</v>
      </c>
      <c r="H3716" t="s">
        <v>29</v>
      </c>
      <c r="I3716" t="s">
        <v>30</v>
      </c>
      <c r="J3716">
        <v>230301</v>
      </c>
      <c r="K3716" t="s">
        <v>31</v>
      </c>
      <c r="L3716">
        <f t="shared" si="175"/>
        <v>2025</v>
      </c>
      <c r="M3716">
        <f t="shared" si="176"/>
        <v>6</v>
      </c>
      <c r="Q3716" t="str">
        <f t="shared" si="174"/>
        <v>Low Loss</v>
      </c>
    </row>
    <row r="3717" spans="1:17">
      <c r="A3717" t="s">
        <v>6512</v>
      </c>
      <c r="B3717" t="s">
        <v>4152</v>
      </c>
      <c r="C3717" t="s">
        <v>47</v>
      </c>
      <c r="D3717" t="s">
        <v>284</v>
      </c>
      <c r="E3717" t="s">
        <v>63</v>
      </c>
      <c r="F3717" s="4">
        <v>45167</v>
      </c>
      <c r="G3717" t="s">
        <v>37</v>
      </c>
      <c r="H3717" t="s">
        <v>29</v>
      </c>
      <c r="I3717" t="s">
        <v>74</v>
      </c>
      <c r="J3717">
        <v>311475</v>
      </c>
      <c r="K3717" t="s">
        <v>23</v>
      </c>
      <c r="L3717">
        <f t="shared" si="175"/>
        <v>2023</v>
      </c>
      <c r="M3717">
        <f t="shared" si="176"/>
        <v>8</v>
      </c>
      <c r="Q3717" t="str">
        <f t="shared" si="174"/>
        <v>High Loss</v>
      </c>
    </row>
    <row r="3718" spans="1:17">
      <c r="A3718" t="s">
        <v>6513</v>
      </c>
      <c r="B3718" t="s">
        <v>3147</v>
      </c>
      <c r="C3718" t="s">
        <v>490</v>
      </c>
      <c r="D3718" t="s">
        <v>103</v>
      </c>
      <c r="E3718" t="s">
        <v>19</v>
      </c>
      <c r="F3718" s="4">
        <v>46020</v>
      </c>
      <c r="G3718" t="s">
        <v>28</v>
      </c>
      <c r="H3718" t="s">
        <v>21</v>
      </c>
      <c r="I3718" t="s">
        <v>30</v>
      </c>
      <c r="J3718">
        <v>13072</v>
      </c>
      <c r="K3718" t="s">
        <v>23</v>
      </c>
      <c r="L3718">
        <f t="shared" si="175"/>
        <v>2025</v>
      </c>
      <c r="M3718">
        <f t="shared" si="176"/>
        <v>12</v>
      </c>
      <c r="Q3718" t="str">
        <f t="shared" si="174"/>
        <v>Low Loss</v>
      </c>
    </row>
    <row r="3719" spans="1:17">
      <c r="A3719" t="s">
        <v>6514</v>
      </c>
      <c r="B3719" t="s">
        <v>6515</v>
      </c>
      <c r="C3719" t="s">
        <v>223</v>
      </c>
      <c r="D3719" t="s">
        <v>373</v>
      </c>
      <c r="E3719" t="s">
        <v>36</v>
      </c>
      <c r="F3719" s="4">
        <v>45165</v>
      </c>
      <c r="G3719" t="s">
        <v>20</v>
      </c>
      <c r="H3719" t="s">
        <v>21</v>
      </c>
      <c r="I3719" t="s">
        <v>30</v>
      </c>
      <c r="J3719">
        <v>210619</v>
      </c>
      <c r="K3719" t="s">
        <v>31</v>
      </c>
      <c r="L3719">
        <f t="shared" si="175"/>
        <v>2023</v>
      </c>
      <c r="M3719">
        <f t="shared" si="176"/>
        <v>8</v>
      </c>
      <c r="Q3719" t="str">
        <f t="shared" si="174"/>
        <v>Low Loss</v>
      </c>
    </row>
    <row r="3720" spans="1:17">
      <c r="A3720" t="s">
        <v>6516</v>
      </c>
      <c r="B3720" t="s">
        <v>3991</v>
      </c>
      <c r="C3720" t="s">
        <v>949</v>
      </c>
      <c r="D3720" t="s">
        <v>107</v>
      </c>
      <c r="E3720" t="s">
        <v>97</v>
      </c>
      <c r="F3720" s="4">
        <v>45078</v>
      </c>
      <c r="G3720" t="s">
        <v>28</v>
      </c>
      <c r="H3720" t="s">
        <v>21</v>
      </c>
      <c r="I3720" t="s">
        <v>22</v>
      </c>
      <c r="J3720">
        <v>466264</v>
      </c>
      <c r="K3720" t="s">
        <v>31</v>
      </c>
      <c r="L3720">
        <f t="shared" si="175"/>
        <v>2023</v>
      </c>
      <c r="M3720">
        <f t="shared" si="176"/>
        <v>6</v>
      </c>
      <c r="Q3720" t="str">
        <f t="shared" si="174"/>
        <v>High Loss</v>
      </c>
    </row>
    <row r="3721" spans="1:17">
      <c r="A3721" t="s">
        <v>6517</v>
      </c>
      <c r="B3721" t="s">
        <v>6518</v>
      </c>
      <c r="C3721" t="s">
        <v>346</v>
      </c>
      <c r="D3721" t="s">
        <v>202</v>
      </c>
      <c r="E3721" t="s">
        <v>88</v>
      </c>
      <c r="F3721" s="4">
        <v>45646</v>
      </c>
      <c r="G3721" t="s">
        <v>83</v>
      </c>
      <c r="H3721" t="s">
        <v>21</v>
      </c>
      <c r="I3721" t="s">
        <v>74</v>
      </c>
      <c r="J3721">
        <v>24739</v>
      </c>
      <c r="K3721" t="s">
        <v>23</v>
      </c>
      <c r="L3721">
        <f t="shared" si="175"/>
        <v>2024</v>
      </c>
      <c r="M3721">
        <f t="shared" si="176"/>
        <v>12</v>
      </c>
      <c r="Q3721" t="str">
        <f t="shared" si="174"/>
        <v>Low Loss</v>
      </c>
    </row>
    <row r="3722" spans="1:17">
      <c r="A3722" t="s">
        <v>6519</v>
      </c>
      <c r="B3722" t="s">
        <v>3052</v>
      </c>
      <c r="C3722" t="s">
        <v>120</v>
      </c>
      <c r="D3722" t="s">
        <v>155</v>
      </c>
      <c r="E3722" t="s">
        <v>88</v>
      </c>
      <c r="F3722" s="4">
        <v>45960</v>
      </c>
      <c r="G3722" t="s">
        <v>83</v>
      </c>
      <c r="H3722" t="s">
        <v>21</v>
      </c>
      <c r="I3722" t="s">
        <v>30</v>
      </c>
      <c r="J3722">
        <v>9170</v>
      </c>
      <c r="K3722" t="s">
        <v>31</v>
      </c>
      <c r="L3722">
        <f t="shared" si="175"/>
        <v>2025</v>
      </c>
      <c r="M3722">
        <f t="shared" si="176"/>
        <v>10</v>
      </c>
      <c r="Q3722" t="str">
        <f t="shared" si="174"/>
        <v>Low Loss</v>
      </c>
    </row>
    <row r="3723" spans="1:17">
      <c r="A3723" t="s">
        <v>6520</v>
      </c>
      <c r="B3723" t="s">
        <v>3548</v>
      </c>
      <c r="C3723" t="s">
        <v>873</v>
      </c>
      <c r="D3723" t="s">
        <v>185</v>
      </c>
      <c r="E3723" t="s">
        <v>36</v>
      </c>
      <c r="F3723" s="4">
        <v>45685</v>
      </c>
      <c r="G3723" t="s">
        <v>20</v>
      </c>
      <c r="H3723" t="s">
        <v>38</v>
      </c>
      <c r="I3723" t="s">
        <v>30</v>
      </c>
      <c r="J3723">
        <v>345364</v>
      </c>
      <c r="K3723" t="s">
        <v>31</v>
      </c>
      <c r="L3723">
        <f t="shared" si="175"/>
        <v>2025</v>
      </c>
      <c r="M3723">
        <f t="shared" si="176"/>
        <v>1</v>
      </c>
      <c r="Q3723" t="str">
        <f t="shared" si="174"/>
        <v>High Loss</v>
      </c>
    </row>
    <row r="3724" spans="1:17">
      <c r="A3724" t="s">
        <v>6521</v>
      </c>
      <c r="B3724" t="s">
        <v>6522</v>
      </c>
      <c r="C3724" t="s">
        <v>1490</v>
      </c>
      <c r="D3724" t="s">
        <v>170</v>
      </c>
      <c r="E3724" t="s">
        <v>88</v>
      </c>
      <c r="F3724" s="4">
        <v>45815</v>
      </c>
      <c r="G3724" t="s">
        <v>28</v>
      </c>
      <c r="H3724" t="s">
        <v>21</v>
      </c>
      <c r="I3724" t="s">
        <v>30</v>
      </c>
      <c r="J3724">
        <v>130138</v>
      </c>
      <c r="K3724" t="s">
        <v>23</v>
      </c>
      <c r="L3724">
        <f t="shared" si="175"/>
        <v>2025</v>
      </c>
      <c r="M3724">
        <f t="shared" si="176"/>
        <v>6</v>
      </c>
      <c r="Q3724" t="str">
        <f t="shared" si="174"/>
        <v>Low Loss</v>
      </c>
    </row>
    <row r="3725" spans="1:17">
      <c r="A3725" t="s">
        <v>6523</v>
      </c>
      <c r="B3725" t="s">
        <v>6524</v>
      </c>
      <c r="C3725" t="s">
        <v>1295</v>
      </c>
      <c r="D3725" t="s">
        <v>206</v>
      </c>
      <c r="E3725" t="s">
        <v>19</v>
      </c>
      <c r="F3725" s="4">
        <v>45676</v>
      </c>
      <c r="G3725" t="s">
        <v>28</v>
      </c>
      <c r="H3725" t="s">
        <v>21</v>
      </c>
      <c r="I3725" t="s">
        <v>39</v>
      </c>
      <c r="J3725">
        <v>222534</v>
      </c>
      <c r="K3725" t="s">
        <v>31</v>
      </c>
      <c r="L3725">
        <f t="shared" si="175"/>
        <v>2025</v>
      </c>
      <c r="M3725">
        <f t="shared" si="176"/>
        <v>1</v>
      </c>
      <c r="Q3725" t="str">
        <f t="shared" si="174"/>
        <v>Low Loss</v>
      </c>
    </row>
    <row r="3726" spans="1:17">
      <c r="A3726" t="s">
        <v>6525</v>
      </c>
      <c r="B3726" t="s">
        <v>2488</v>
      </c>
      <c r="C3726" t="s">
        <v>385</v>
      </c>
      <c r="D3726" t="s">
        <v>312</v>
      </c>
      <c r="E3726" t="s">
        <v>19</v>
      </c>
      <c r="F3726" s="4">
        <v>44969</v>
      </c>
      <c r="G3726" t="s">
        <v>83</v>
      </c>
      <c r="H3726" t="s">
        <v>38</v>
      </c>
      <c r="I3726" t="s">
        <v>30</v>
      </c>
      <c r="J3726">
        <v>84471</v>
      </c>
      <c r="K3726" t="s">
        <v>31</v>
      </c>
      <c r="L3726">
        <f t="shared" si="175"/>
        <v>2023</v>
      </c>
      <c r="M3726">
        <f t="shared" si="176"/>
        <v>2</v>
      </c>
      <c r="Q3726" t="str">
        <f t="shared" si="174"/>
        <v>Low Loss</v>
      </c>
    </row>
    <row r="3727" spans="1:17">
      <c r="A3727" t="s">
        <v>6526</v>
      </c>
      <c r="B3727" t="s">
        <v>1965</v>
      </c>
      <c r="C3727" t="s">
        <v>1458</v>
      </c>
      <c r="D3727" t="s">
        <v>78</v>
      </c>
      <c r="E3727" t="s">
        <v>36</v>
      </c>
      <c r="F3727" s="4">
        <v>45850</v>
      </c>
      <c r="G3727" t="s">
        <v>83</v>
      </c>
      <c r="H3727" t="s">
        <v>21</v>
      </c>
      <c r="I3727" t="s">
        <v>39</v>
      </c>
      <c r="J3727">
        <v>435891</v>
      </c>
      <c r="K3727" t="s">
        <v>31</v>
      </c>
      <c r="L3727">
        <f t="shared" si="175"/>
        <v>2025</v>
      </c>
      <c r="M3727">
        <f t="shared" si="176"/>
        <v>7</v>
      </c>
      <c r="Q3727" t="str">
        <f t="shared" si="174"/>
        <v>High Loss</v>
      </c>
    </row>
    <row r="3728" spans="1:17">
      <c r="A3728" t="s">
        <v>6527</v>
      </c>
      <c r="B3728" t="s">
        <v>914</v>
      </c>
      <c r="C3728" t="s">
        <v>209</v>
      </c>
      <c r="D3728" t="s">
        <v>354</v>
      </c>
      <c r="E3728" t="s">
        <v>36</v>
      </c>
      <c r="F3728" s="4">
        <v>45184</v>
      </c>
      <c r="G3728" t="s">
        <v>28</v>
      </c>
      <c r="H3728" t="s">
        <v>21</v>
      </c>
      <c r="I3728" t="s">
        <v>30</v>
      </c>
      <c r="J3728">
        <v>245737</v>
      </c>
      <c r="K3728" t="s">
        <v>31</v>
      </c>
      <c r="L3728">
        <f t="shared" si="175"/>
        <v>2023</v>
      </c>
      <c r="M3728">
        <f t="shared" si="176"/>
        <v>9</v>
      </c>
      <c r="Q3728" t="str">
        <f t="shared" si="174"/>
        <v>Low Loss</v>
      </c>
    </row>
    <row r="3729" spans="1:17">
      <c r="A3729" t="s">
        <v>6528</v>
      </c>
      <c r="B3729" t="s">
        <v>3403</v>
      </c>
      <c r="C3729" t="s">
        <v>1375</v>
      </c>
      <c r="D3729" t="s">
        <v>181</v>
      </c>
      <c r="E3729" t="s">
        <v>68</v>
      </c>
      <c r="F3729" s="4">
        <v>45767</v>
      </c>
      <c r="G3729" t="s">
        <v>28</v>
      </c>
      <c r="H3729" t="s">
        <v>21</v>
      </c>
      <c r="I3729" t="s">
        <v>30</v>
      </c>
      <c r="J3729">
        <v>416579</v>
      </c>
      <c r="K3729" t="s">
        <v>31</v>
      </c>
      <c r="L3729">
        <f t="shared" si="175"/>
        <v>2025</v>
      </c>
      <c r="M3729">
        <f t="shared" si="176"/>
        <v>4</v>
      </c>
      <c r="Q3729" t="str">
        <f t="shared" si="174"/>
        <v>High Loss</v>
      </c>
    </row>
    <row r="3730" spans="1:17">
      <c r="A3730" t="s">
        <v>6529</v>
      </c>
      <c r="B3730" t="s">
        <v>6530</v>
      </c>
      <c r="C3730" t="s">
        <v>1365</v>
      </c>
      <c r="D3730" t="s">
        <v>181</v>
      </c>
      <c r="E3730" t="s">
        <v>88</v>
      </c>
      <c r="F3730" s="4">
        <v>45321</v>
      </c>
      <c r="G3730" t="s">
        <v>37</v>
      </c>
      <c r="H3730" t="s">
        <v>29</v>
      </c>
      <c r="I3730" t="s">
        <v>39</v>
      </c>
      <c r="J3730">
        <v>379439</v>
      </c>
      <c r="K3730" t="s">
        <v>23</v>
      </c>
      <c r="L3730">
        <f t="shared" si="175"/>
        <v>2024</v>
      </c>
      <c r="M3730">
        <f t="shared" si="176"/>
        <v>1</v>
      </c>
      <c r="Q3730" t="str">
        <f t="shared" si="174"/>
        <v>High Loss</v>
      </c>
    </row>
    <row r="3731" spans="1:17">
      <c r="A3731" t="s">
        <v>6531</v>
      </c>
      <c r="B3731" t="s">
        <v>3173</v>
      </c>
      <c r="C3731" t="s">
        <v>743</v>
      </c>
      <c r="D3731" t="s">
        <v>236</v>
      </c>
      <c r="E3731" t="s">
        <v>36</v>
      </c>
      <c r="F3731" s="4">
        <v>45446</v>
      </c>
      <c r="G3731" t="s">
        <v>37</v>
      </c>
      <c r="H3731" t="s">
        <v>21</v>
      </c>
      <c r="I3731" t="s">
        <v>30</v>
      </c>
      <c r="J3731">
        <v>116890</v>
      </c>
      <c r="K3731" t="s">
        <v>31</v>
      </c>
      <c r="L3731">
        <f t="shared" si="175"/>
        <v>2024</v>
      </c>
      <c r="M3731">
        <f t="shared" si="176"/>
        <v>6</v>
      </c>
      <c r="Q3731" t="str">
        <f t="shared" si="174"/>
        <v>Low Loss</v>
      </c>
    </row>
    <row r="3732" spans="1:17">
      <c r="A3732" t="s">
        <v>6532</v>
      </c>
      <c r="B3732" t="s">
        <v>6533</v>
      </c>
      <c r="C3732" t="s">
        <v>1572</v>
      </c>
      <c r="D3732" t="s">
        <v>185</v>
      </c>
      <c r="E3732" t="s">
        <v>68</v>
      </c>
      <c r="F3732" s="4">
        <v>45324</v>
      </c>
      <c r="G3732" t="s">
        <v>83</v>
      </c>
      <c r="H3732" t="s">
        <v>38</v>
      </c>
      <c r="I3732" t="s">
        <v>30</v>
      </c>
      <c r="J3732">
        <v>134659</v>
      </c>
      <c r="K3732" t="s">
        <v>31</v>
      </c>
      <c r="L3732">
        <f t="shared" si="175"/>
        <v>2024</v>
      </c>
      <c r="M3732">
        <f t="shared" si="176"/>
        <v>2</v>
      </c>
      <c r="Q3732" t="str">
        <f t="shared" si="174"/>
        <v>Low Loss</v>
      </c>
    </row>
    <row r="3733" spans="1:17">
      <c r="A3733" t="s">
        <v>6534</v>
      </c>
      <c r="B3733" t="s">
        <v>935</v>
      </c>
      <c r="C3733" t="s">
        <v>504</v>
      </c>
      <c r="D3733" t="s">
        <v>273</v>
      </c>
      <c r="E3733" t="s">
        <v>58</v>
      </c>
      <c r="F3733" s="4">
        <v>45655</v>
      </c>
      <c r="G3733" t="s">
        <v>28</v>
      </c>
      <c r="H3733" t="s">
        <v>38</v>
      </c>
      <c r="I3733" t="s">
        <v>30</v>
      </c>
      <c r="J3733">
        <v>83250</v>
      </c>
      <c r="K3733" t="s">
        <v>31</v>
      </c>
      <c r="L3733">
        <f t="shared" si="175"/>
        <v>2024</v>
      </c>
      <c r="M3733">
        <f t="shared" si="176"/>
        <v>12</v>
      </c>
      <c r="Q3733" t="str">
        <f t="shared" si="174"/>
        <v>Low Loss</v>
      </c>
    </row>
    <row r="3734" spans="1:17">
      <c r="A3734" t="s">
        <v>6535</v>
      </c>
      <c r="B3734" t="s">
        <v>2969</v>
      </c>
      <c r="C3734" t="s">
        <v>2525</v>
      </c>
      <c r="D3734" t="s">
        <v>189</v>
      </c>
      <c r="E3734" t="s">
        <v>68</v>
      </c>
      <c r="F3734" s="4">
        <v>45961</v>
      </c>
      <c r="G3734" t="s">
        <v>20</v>
      </c>
      <c r="H3734" t="s">
        <v>21</v>
      </c>
      <c r="I3734" t="s">
        <v>30</v>
      </c>
      <c r="J3734">
        <v>258765</v>
      </c>
      <c r="K3734" t="s">
        <v>31</v>
      </c>
      <c r="L3734">
        <f t="shared" si="175"/>
        <v>2025</v>
      </c>
      <c r="M3734">
        <f t="shared" si="176"/>
        <v>10</v>
      </c>
      <c r="Q3734" t="str">
        <f t="shared" si="174"/>
        <v>High Loss</v>
      </c>
    </row>
    <row r="3735" spans="1:17">
      <c r="A3735" t="s">
        <v>6536</v>
      </c>
      <c r="B3735" t="s">
        <v>4930</v>
      </c>
      <c r="C3735" t="s">
        <v>1085</v>
      </c>
      <c r="D3735" t="s">
        <v>147</v>
      </c>
      <c r="E3735" t="s">
        <v>63</v>
      </c>
      <c r="F3735" s="4">
        <v>45380</v>
      </c>
      <c r="G3735" t="s">
        <v>20</v>
      </c>
      <c r="H3735" t="s">
        <v>21</v>
      </c>
      <c r="I3735" t="s">
        <v>39</v>
      </c>
      <c r="J3735">
        <v>383397</v>
      </c>
      <c r="K3735" t="s">
        <v>23</v>
      </c>
      <c r="L3735">
        <f t="shared" si="175"/>
        <v>2024</v>
      </c>
      <c r="M3735">
        <f t="shared" si="176"/>
        <v>3</v>
      </c>
      <c r="Q3735" t="str">
        <f t="shared" si="174"/>
        <v>High Loss</v>
      </c>
    </row>
    <row r="3736" spans="1:17">
      <c r="A3736" t="s">
        <v>6537</v>
      </c>
      <c r="B3736" t="s">
        <v>80</v>
      </c>
      <c r="C3736" t="s">
        <v>258</v>
      </c>
      <c r="D3736" t="s">
        <v>214</v>
      </c>
      <c r="E3736" t="s">
        <v>88</v>
      </c>
      <c r="F3736" s="4">
        <v>45932</v>
      </c>
      <c r="G3736" t="s">
        <v>28</v>
      </c>
      <c r="H3736" t="s">
        <v>21</v>
      </c>
      <c r="I3736" t="s">
        <v>30</v>
      </c>
      <c r="J3736">
        <v>269988</v>
      </c>
      <c r="K3736" t="s">
        <v>31</v>
      </c>
      <c r="L3736">
        <f t="shared" si="175"/>
        <v>2025</v>
      </c>
      <c r="M3736">
        <f t="shared" si="176"/>
        <v>10</v>
      </c>
      <c r="Q3736" t="str">
        <f t="shared" si="174"/>
        <v>High Loss</v>
      </c>
    </row>
    <row r="3737" spans="1:17">
      <c r="A3737" t="s">
        <v>6538</v>
      </c>
      <c r="B3737" t="s">
        <v>6539</v>
      </c>
      <c r="C3737" t="s">
        <v>398</v>
      </c>
      <c r="D3737" t="s">
        <v>27</v>
      </c>
      <c r="E3737" t="s">
        <v>19</v>
      </c>
      <c r="F3737" s="4">
        <v>45213</v>
      </c>
      <c r="G3737" t="s">
        <v>20</v>
      </c>
      <c r="H3737" t="s">
        <v>21</v>
      </c>
      <c r="I3737" t="s">
        <v>30</v>
      </c>
      <c r="J3737">
        <v>136339</v>
      </c>
      <c r="K3737" t="s">
        <v>31</v>
      </c>
      <c r="L3737">
        <f t="shared" si="175"/>
        <v>2023</v>
      </c>
      <c r="M3737">
        <f t="shared" si="176"/>
        <v>10</v>
      </c>
      <c r="Q3737" t="str">
        <f t="shared" si="174"/>
        <v>Low Loss</v>
      </c>
    </row>
    <row r="3738" spans="1:17">
      <c r="A3738" t="s">
        <v>6540</v>
      </c>
      <c r="B3738" t="s">
        <v>6541</v>
      </c>
      <c r="C3738" t="s">
        <v>1231</v>
      </c>
      <c r="D3738" t="s">
        <v>280</v>
      </c>
      <c r="E3738" t="s">
        <v>36</v>
      </c>
      <c r="F3738" s="4">
        <v>45230</v>
      </c>
      <c r="G3738" t="s">
        <v>20</v>
      </c>
      <c r="H3738" t="s">
        <v>29</v>
      </c>
      <c r="I3738" t="s">
        <v>30</v>
      </c>
      <c r="J3738">
        <v>137770</v>
      </c>
      <c r="K3738" t="s">
        <v>31</v>
      </c>
      <c r="L3738">
        <f t="shared" si="175"/>
        <v>2023</v>
      </c>
      <c r="M3738">
        <f t="shared" si="176"/>
        <v>10</v>
      </c>
      <c r="Q3738" t="str">
        <f t="shared" si="174"/>
        <v>Low Loss</v>
      </c>
    </row>
    <row r="3739" spans="1:17">
      <c r="A3739" t="s">
        <v>6542</v>
      </c>
      <c r="B3739" t="s">
        <v>6543</v>
      </c>
      <c r="C3739" t="s">
        <v>553</v>
      </c>
      <c r="D3739" t="s">
        <v>312</v>
      </c>
      <c r="E3739" t="s">
        <v>68</v>
      </c>
      <c r="F3739" s="4">
        <v>45380</v>
      </c>
      <c r="G3739" t="s">
        <v>37</v>
      </c>
      <c r="H3739" t="s">
        <v>38</v>
      </c>
      <c r="I3739" t="s">
        <v>30</v>
      </c>
      <c r="J3739">
        <v>209120</v>
      </c>
      <c r="K3739" t="s">
        <v>31</v>
      </c>
      <c r="L3739">
        <f t="shared" si="175"/>
        <v>2024</v>
      </c>
      <c r="M3739">
        <f t="shared" si="176"/>
        <v>3</v>
      </c>
      <c r="Q3739" t="str">
        <f t="shared" si="174"/>
        <v>Low Loss</v>
      </c>
    </row>
    <row r="3740" spans="1:17">
      <c r="A3740" t="s">
        <v>6544</v>
      </c>
      <c r="B3740" t="s">
        <v>6545</v>
      </c>
      <c r="C3740" t="s">
        <v>905</v>
      </c>
      <c r="D3740" t="s">
        <v>361</v>
      </c>
      <c r="E3740" t="s">
        <v>36</v>
      </c>
      <c r="F3740" s="4">
        <v>45187</v>
      </c>
      <c r="G3740" t="s">
        <v>28</v>
      </c>
      <c r="H3740" t="s">
        <v>38</v>
      </c>
      <c r="I3740" t="s">
        <v>74</v>
      </c>
      <c r="J3740">
        <v>103969</v>
      </c>
      <c r="K3740" t="s">
        <v>31</v>
      </c>
      <c r="L3740">
        <f t="shared" si="175"/>
        <v>2023</v>
      </c>
      <c r="M3740">
        <f t="shared" si="176"/>
        <v>9</v>
      </c>
      <c r="Q3740" t="str">
        <f t="shared" si="174"/>
        <v>Low Loss</v>
      </c>
    </row>
    <row r="3741" spans="1:17">
      <c r="A3741" t="s">
        <v>6546</v>
      </c>
      <c r="B3741" t="s">
        <v>6547</v>
      </c>
      <c r="C3741" t="s">
        <v>630</v>
      </c>
      <c r="D3741" t="s">
        <v>805</v>
      </c>
      <c r="E3741" t="s">
        <v>97</v>
      </c>
      <c r="F3741" s="4">
        <v>45239</v>
      </c>
      <c r="G3741" t="s">
        <v>37</v>
      </c>
      <c r="H3741" t="s">
        <v>21</v>
      </c>
      <c r="I3741" t="s">
        <v>30</v>
      </c>
      <c r="J3741">
        <v>340880</v>
      </c>
      <c r="K3741" t="s">
        <v>31</v>
      </c>
      <c r="L3741">
        <f t="shared" si="175"/>
        <v>2023</v>
      </c>
      <c r="M3741">
        <f t="shared" si="176"/>
        <v>11</v>
      </c>
      <c r="Q3741" t="str">
        <f t="shared" si="174"/>
        <v>High Loss</v>
      </c>
    </row>
    <row r="3742" spans="1:17">
      <c r="A3742" t="s">
        <v>6548</v>
      </c>
      <c r="B3742" t="s">
        <v>1316</v>
      </c>
      <c r="C3742" t="s">
        <v>337</v>
      </c>
      <c r="D3742" t="s">
        <v>521</v>
      </c>
      <c r="E3742" t="s">
        <v>97</v>
      </c>
      <c r="F3742" s="4">
        <v>45241</v>
      </c>
      <c r="G3742" t="s">
        <v>83</v>
      </c>
      <c r="H3742" t="s">
        <v>29</v>
      </c>
      <c r="I3742" t="s">
        <v>30</v>
      </c>
      <c r="J3742">
        <v>203484</v>
      </c>
      <c r="K3742" t="s">
        <v>23</v>
      </c>
      <c r="L3742">
        <f t="shared" si="175"/>
        <v>2023</v>
      </c>
      <c r="M3742">
        <f t="shared" si="176"/>
        <v>11</v>
      </c>
      <c r="Q3742" t="str">
        <f t="shared" si="174"/>
        <v>Low Loss</v>
      </c>
    </row>
    <row r="3743" spans="1:17">
      <c r="A3743" t="s">
        <v>6549</v>
      </c>
      <c r="B3743" t="s">
        <v>6550</v>
      </c>
      <c r="C3743" t="s">
        <v>279</v>
      </c>
      <c r="D3743" t="s">
        <v>347</v>
      </c>
      <c r="E3743" t="s">
        <v>68</v>
      </c>
      <c r="F3743" s="4">
        <v>45747</v>
      </c>
      <c r="G3743" t="s">
        <v>28</v>
      </c>
      <c r="H3743" t="s">
        <v>38</v>
      </c>
      <c r="I3743" t="s">
        <v>30</v>
      </c>
      <c r="J3743">
        <v>326068</v>
      </c>
      <c r="K3743" t="s">
        <v>31</v>
      </c>
      <c r="L3743">
        <f t="shared" si="175"/>
        <v>2025</v>
      </c>
      <c r="M3743">
        <f t="shared" si="176"/>
        <v>3</v>
      </c>
      <c r="Q3743" t="str">
        <f t="shared" si="174"/>
        <v>High Loss</v>
      </c>
    </row>
    <row r="3744" spans="1:17">
      <c r="A3744" t="s">
        <v>6551</v>
      </c>
      <c r="B3744" t="s">
        <v>3911</v>
      </c>
      <c r="C3744" t="s">
        <v>1252</v>
      </c>
      <c r="D3744" t="s">
        <v>35</v>
      </c>
      <c r="E3744" t="s">
        <v>68</v>
      </c>
      <c r="F3744" s="4">
        <v>44936</v>
      </c>
      <c r="G3744" t="s">
        <v>20</v>
      </c>
      <c r="H3744" t="s">
        <v>38</v>
      </c>
      <c r="I3744" t="s">
        <v>39</v>
      </c>
      <c r="J3744">
        <v>192373</v>
      </c>
      <c r="K3744" t="s">
        <v>31</v>
      </c>
      <c r="L3744">
        <f t="shared" si="175"/>
        <v>2023</v>
      </c>
      <c r="M3744">
        <f t="shared" si="176"/>
        <v>1</v>
      </c>
      <c r="Q3744" t="str">
        <f t="shared" si="174"/>
        <v>Low Loss</v>
      </c>
    </row>
    <row r="3745" spans="1:17">
      <c r="A3745" t="s">
        <v>6552</v>
      </c>
      <c r="B3745" t="s">
        <v>2746</v>
      </c>
      <c r="C3745" t="s">
        <v>493</v>
      </c>
      <c r="D3745" t="s">
        <v>347</v>
      </c>
      <c r="E3745" t="s">
        <v>19</v>
      </c>
      <c r="F3745" s="4">
        <v>45928</v>
      </c>
      <c r="G3745" t="s">
        <v>83</v>
      </c>
      <c r="H3745" t="s">
        <v>29</v>
      </c>
      <c r="I3745" t="s">
        <v>30</v>
      </c>
      <c r="J3745">
        <v>33646</v>
      </c>
      <c r="K3745" t="s">
        <v>31</v>
      </c>
      <c r="L3745">
        <f t="shared" si="175"/>
        <v>2025</v>
      </c>
      <c r="M3745">
        <f t="shared" si="176"/>
        <v>9</v>
      </c>
      <c r="Q3745" t="str">
        <f t="shared" si="174"/>
        <v>Low Loss</v>
      </c>
    </row>
    <row r="3746" spans="1:17">
      <c r="A3746" t="s">
        <v>6553</v>
      </c>
      <c r="B3746" t="s">
        <v>6554</v>
      </c>
      <c r="C3746" t="s">
        <v>1072</v>
      </c>
      <c r="D3746" t="s">
        <v>107</v>
      </c>
      <c r="E3746" t="s">
        <v>58</v>
      </c>
      <c r="F3746" s="4">
        <v>45483</v>
      </c>
      <c r="G3746" t="s">
        <v>37</v>
      </c>
      <c r="H3746" t="s">
        <v>21</v>
      </c>
      <c r="I3746" t="s">
        <v>30</v>
      </c>
      <c r="J3746">
        <v>23755</v>
      </c>
      <c r="K3746" t="s">
        <v>23</v>
      </c>
      <c r="L3746">
        <f t="shared" si="175"/>
        <v>2024</v>
      </c>
      <c r="M3746">
        <f t="shared" si="176"/>
        <v>7</v>
      </c>
      <c r="Q3746" t="str">
        <f t="shared" si="174"/>
        <v>Low Loss</v>
      </c>
    </row>
    <row r="3747" spans="1:17">
      <c r="A3747" t="s">
        <v>6555</v>
      </c>
      <c r="B3747" t="s">
        <v>6556</v>
      </c>
      <c r="C3747" t="s">
        <v>176</v>
      </c>
      <c r="D3747" t="s">
        <v>177</v>
      </c>
      <c r="E3747" t="s">
        <v>68</v>
      </c>
      <c r="F3747" s="4">
        <v>45825</v>
      </c>
      <c r="G3747" t="s">
        <v>20</v>
      </c>
      <c r="H3747" t="s">
        <v>38</v>
      </c>
      <c r="I3747" t="s">
        <v>30</v>
      </c>
      <c r="J3747">
        <v>110378</v>
      </c>
      <c r="K3747" t="s">
        <v>31</v>
      </c>
      <c r="L3747">
        <f t="shared" si="175"/>
        <v>2025</v>
      </c>
      <c r="M3747">
        <f t="shared" si="176"/>
        <v>6</v>
      </c>
      <c r="Q3747" t="str">
        <f t="shared" si="174"/>
        <v>Low Loss</v>
      </c>
    </row>
    <row r="3748" spans="1:17">
      <c r="A3748" t="s">
        <v>6557</v>
      </c>
      <c r="B3748" t="s">
        <v>1355</v>
      </c>
      <c r="C3748" t="s">
        <v>1105</v>
      </c>
      <c r="D3748" t="s">
        <v>189</v>
      </c>
      <c r="E3748" t="s">
        <v>68</v>
      </c>
      <c r="F3748" s="4">
        <v>45556</v>
      </c>
      <c r="G3748" t="s">
        <v>83</v>
      </c>
      <c r="H3748" t="s">
        <v>21</v>
      </c>
      <c r="I3748" t="s">
        <v>30</v>
      </c>
      <c r="J3748">
        <v>453119</v>
      </c>
      <c r="K3748" t="s">
        <v>31</v>
      </c>
      <c r="L3748">
        <f t="shared" si="175"/>
        <v>2024</v>
      </c>
      <c r="M3748">
        <f t="shared" si="176"/>
        <v>9</v>
      </c>
      <c r="Q3748" t="str">
        <f t="shared" si="174"/>
        <v>High Loss</v>
      </c>
    </row>
    <row r="3749" spans="1:17">
      <c r="A3749" t="s">
        <v>6558</v>
      </c>
      <c r="B3749" t="s">
        <v>1647</v>
      </c>
      <c r="C3749" t="s">
        <v>201</v>
      </c>
      <c r="D3749" t="s">
        <v>87</v>
      </c>
      <c r="E3749" t="s">
        <v>58</v>
      </c>
      <c r="F3749" s="4">
        <v>45703</v>
      </c>
      <c r="G3749" t="s">
        <v>20</v>
      </c>
      <c r="H3749" t="s">
        <v>21</v>
      </c>
      <c r="I3749" t="s">
        <v>30</v>
      </c>
      <c r="J3749">
        <v>350018</v>
      </c>
      <c r="K3749" t="s">
        <v>31</v>
      </c>
      <c r="L3749">
        <f t="shared" si="175"/>
        <v>2025</v>
      </c>
      <c r="M3749">
        <f t="shared" si="176"/>
        <v>2</v>
      </c>
      <c r="Q3749" t="str">
        <f t="shared" si="174"/>
        <v>High Loss</v>
      </c>
    </row>
    <row r="3750" spans="1:17">
      <c r="A3750" t="s">
        <v>6559</v>
      </c>
      <c r="B3750" t="s">
        <v>4983</v>
      </c>
      <c r="C3750" t="s">
        <v>467</v>
      </c>
      <c r="D3750" t="s">
        <v>322</v>
      </c>
      <c r="E3750" t="s">
        <v>68</v>
      </c>
      <c r="F3750" s="4">
        <v>45748</v>
      </c>
      <c r="G3750" t="s">
        <v>37</v>
      </c>
      <c r="H3750" t="s">
        <v>38</v>
      </c>
      <c r="I3750" t="s">
        <v>30</v>
      </c>
      <c r="J3750">
        <v>12489</v>
      </c>
      <c r="K3750" t="s">
        <v>31</v>
      </c>
      <c r="L3750">
        <f t="shared" si="175"/>
        <v>2025</v>
      </c>
      <c r="M3750">
        <f t="shared" si="176"/>
        <v>4</v>
      </c>
      <c r="Q3750" t="str">
        <f t="shared" ref="Q3750:Q3813" si="177">IF(J3750&gt;250000,"High Loss","Low Loss")</f>
        <v>Low Loss</v>
      </c>
    </row>
    <row r="3751" spans="1:17">
      <c r="A3751" t="s">
        <v>6560</v>
      </c>
      <c r="B3751" t="s">
        <v>762</v>
      </c>
      <c r="C3751" t="s">
        <v>213</v>
      </c>
      <c r="D3751" t="s">
        <v>62</v>
      </c>
      <c r="E3751" t="s">
        <v>88</v>
      </c>
      <c r="F3751" s="4">
        <v>45473</v>
      </c>
      <c r="G3751" t="s">
        <v>28</v>
      </c>
      <c r="H3751" t="s">
        <v>29</v>
      </c>
      <c r="I3751" t="s">
        <v>30</v>
      </c>
      <c r="J3751">
        <v>444644</v>
      </c>
      <c r="K3751" t="s">
        <v>23</v>
      </c>
      <c r="L3751">
        <f t="shared" si="175"/>
        <v>2024</v>
      </c>
      <c r="M3751">
        <f t="shared" si="176"/>
        <v>6</v>
      </c>
      <c r="Q3751" t="str">
        <f t="shared" si="177"/>
        <v>High Loss</v>
      </c>
    </row>
    <row r="3752" spans="1:17">
      <c r="A3752" t="s">
        <v>6561</v>
      </c>
      <c r="B3752" t="s">
        <v>6562</v>
      </c>
      <c r="C3752" t="s">
        <v>633</v>
      </c>
      <c r="D3752" t="s">
        <v>52</v>
      </c>
      <c r="E3752" t="s">
        <v>36</v>
      </c>
      <c r="F3752" s="4">
        <v>45281</v>
      </c>
      <c r="G3752" t="s">
        <v>20</v>
      </c>
      <c r="H3752" t="s">
        <v>29</v>
      </c>
      <c r="I3752" t="s">
        <v>30</v>
      </c>
      <c r="J3752">
        <v>7125</v>
      </c>
      <c r="K3752" t="s">
        <v>23</v>
      </c>
      <c r="L3752">
        <f t="shared" si="175"/>
        <v>2023</v>
      </c>
      <c r="M3752">
        <f t="shared" si="176"/>
        <v>12</v>
      </c>
      <c r="Q3752" t="str">
        <f t="shared" si="177"/>
        <v>Low Loss</v>
      </c>
    </row>
    <row r="3753" spans="1:17">
      <c r="A3753" t="s">
        <v>6563</v>
      </c>
      <c r="B3753" t="s">
        <v>6564</v>
      </c>
      <c r="C3753" t="s">
        <v>1358</v>
      </c>
      <c r="D3753" t="s">
        <v>181</v>
      </c>
      <c r="E3753" t="s">
        <v>68</v>
      </c>
      <c r="F3753" s="4">
        <v>45368</v>
      </c>
      <c r="G3753" t="s">
        <v>28</v>
      </c>
      <c r="H3753" t="s">
        <v>29</v>
      </c>
      <c r="I3753" t="s">
        <v>22</v>
      </c>
      <c r="J3753">
        <v>381933</v>
      </c>
      <c r="K3753" t="s">
        <v>31</v>
      </c>
      <c r="L3753">
        <f t="shared" si="175"/>
        <v>2024</v>
      </c>
      <c r="M3753">
        <f t="shared" si="176"/>
        <v>3</v>
      </c>
      <c r="Q3753" t="str">
        <f t="shared" si="177"/>
        <v>High Loss</v>
      </c>
    </row>
    <row r="3754" spans="1:17">
      <c r="A3754" t="s">
        <v>6565</v>
      </c>
      <c r="B3754" t="s">
        <v>1165</v>
      </c>
      <c r="C3754" t="s">
        <v>633</v>
      </c>
      <c r="D3754" t="s">
        <v>620</v>
      </c>
      <c r="E3754" t="s">
        <v>58</v>
      </c>
      <c r="F3754" s="4">
        <v>45254</v>
      </c>
      <c r="G3754" t="s">
        <v>83</v>
      </c>
      <c r="H3754" t="s">
        <v>21</v>
      </c>
      <c r="I3754" t="s">
        <v>30</v>
      </c>
      <c r="J3754">
        <v>243683</v>
      </c>
      <c r="K3754" t="s">
        <v>23</v>
      </c>
      <c r="L3754">
        <f t="shared" si="175"/>
        <v>2023</v>
      </c>
      <c r="M3754">
        <f t="shared" si="176"/>
        <v>11</v>
      </c>
      <c r="Q3754" t="str">
        <f t="shared" si="177"/>
        <v>Low Loss</v>
      </c>
    </row>
    <row r="3755" spans="1:17">
      <c r="A3755" t="s">
        <v>6566</v>
      </c>
      <c r="B3755" t="s">
        <v>792</v>
      </c>
      <c r="C3755" t="s">
        <v>488</v>
      </c>
      <c r="D3755" t="s">
        <v>322</v>
      </c>
      <c r="E3755" t="s">
        <v>19</v>
      </c>
      <c r="F3755" s="4">
        <v>45141</v>
      </c>
      <c r="G3755" t="s">
        <v>28</v>
      </c>
      <c r="H3755" t="s">
        <v>29</v>
      </c>
      <c r="I3755" t="s">
        <v>30</v>
      </c>
      <c r="J3755">
        <v>483335</v>
      </c>
      <c r="K3755" t="s">
        <v>31</v>
      </c>
      <c r="L3755">
        <f t="shared" si="175"/>
        <v>2023</v>
      </c>
      <c r="M3755">
        <f t="shared" si="176"/>
        <v>8</v>
      </c>
      <c r="Q3755" t="str">
        <f t="shared" si="177"/>
        <v>High Loss</v>
      </c>
    </row>
    <row r="3756" spans="1:17">
      <c r="A3756" t="s">
        <v>6567</v>
      </c>
      <c r="B3756" t="s">
        <v>6568</v>
      </c>
      <c r="C3756" t="s">
        <v>388</v>
      </c>
      <c r="D3756" t="s">
        <v>292</v>
      </c>
      <c r="E3756" t="s">
        <v>97</v>
      </c>
      <c r="F3756" s="4">
        <v>46010</v>
      </c>
      <c r="G3756" t="s">
        <v>28</v>
      </c>
      <c r="H3756" t="s">
        <v>21</v>
      </c>
      <c r="I3756" t="s">
        <v>74</v>
      </c>
      <c r="J3756">
        <v>195560</v>
      </c>
      <c r="K3756" t="s">
        <v>23</v>
      </c>
      <c r="L3756">
        <f t="shared" si="175"/>
        <v>2025</v>
      </c>
      <c r="M3756">
        <f t="shared" si="176"/>
        <v>12</v>
      </c>
      <c r="Q3756" t="str">
        <f t="shared" si="177"/>
        <v>Low Loss</v>
      </c>
    </row>
    <row r="3757" spans="1:17">
      <c r="A3757" t="s">
        <v>6569</v>
      </c>
      <c r="B3757" t="s">
        <v>6141</v>
      </c>
      <c r="C3757" t="s">
        <v>729</v>
      </c>
      <c r="D3757" t="s">
        <v>805</v>
      </c>
      <c r="E3757" t="s">
        <v>58</v>
      </c>
      <c r="F3757" s="4">
        <v>45866</v>
      </c>
      <c r="G3757" t="s">
        <v>83</v>
      </c>
      <c r="H3757" t="s">
        <v>21</v>
      </c>
      <c r="I3757" t="s">
        <v>22</v>
      </c>
      <c r="J3757">
        <v>205786</v>
      </c>
      <c r="K3757" t="s">
        <v>31</v>
      </c>
      <c r="L3757">
        <f t="shared" si="175"/>
        <v>2025</v>
      </c>
      <c r="M3757">
        <f t="shared" si="176"/>
        <v>7</v>
      </c>
      <c r="Q3757" t="str">
        <f t="shared" si="177"/>
        <v>Low Loss</v>
      </c>
    </row>
    <row r="3758" spans="1:17">
      <c r="A3758" t="s">
        <v>6570</v>
      </c>
      <c r="B3758" t="s">
        <v>4101</v>
      </c>
      <c r="C3758" t="s">
        <v>180</v>
      </c>
      <c r="D3758" t="s">
        <v>163</v>
      </c>
      <c r="E3758" t="s">
        <v>36</v>
      </c>
      <c r="F3758" s="4">
        <v>45077</v>
      </c>
      <c r="G3758" t="s">
        <v>20</v>
      </c>
      <c r="H3758" t="s">
        <v>21</v>
      </c>
      <c r="I3758" t="s">
        <v>39</v>
      </c>
      <c r="J3758">
        <v>387367</v>
      </c>
      <c r="K3758" t="s">
        <v>31</v>
      </c>
      <c r="L3758">
        <f t="shared" si="175"/>
        <v>2023</v>
      </c>
      <c r="M3758">
        <f t="shared" si="176"/>
        <v>5</v>
      </c>
      <c r="Q3758" t="str">
        <f t="shared" si="177"/>
        <v>High Loss</v>
      </c>
    </row>
    <row r="3759" spans="1:17">
      <c r="A3759" t="s">
        <v>6571</v>
      </c>
      <c r="B3759" t="s">
        <v>6572</v>
      </c>
      <c r="C3759" t="s">
        <v>536</v>
      </c>
      <c r="D3759" t="s">
        <v>322</v>
      </c>
      <c r="E3759" t="s">
        <v>68</v>
      </c>
      <c r="F3759" s="4">
        <v>45579</v>
      </c>
      <c r="G3759" t="s">
        <v>37</v>
      </c>
      <c r="H3759" t="s">
        <v>21</v>
      </c>
      <c r="I3759" t="s">
        <v>74</v>
      </c>
      <c r="J3759">
        <v>422023</v>
      </c>
      <c r="K3759" t="s">
        <v>31</v>
      </c>
      <c r="L3759">
        <f t="shared" si="175"/>
        <v>2024</v>
      </c>
      <c r="M3759">
        <f t="shared" si="176"/>
        <v>10</v>
      </c>
      <c r="Q3759" t="str">
        <f t="shared" si="177"/>
        <v>High Loss</v>
      </c>
    </row>
    <row r="3760" spans="1:17">
      <c r="A3760" t="s">
        <v>6573</v>
      </c>
      <c r="B3760" t="s">
        <v>507</v>
      </c>
      <c r="C3760" t="s">
        <v>311</v>
      </c>
      <c r="D3760" t="s">
        <v>202</v>
      </c>
      <c r="E3760" t="s">
        <v>58</v>
      </c>
      <c r="F3760" s="4">
        <v>45231</v>
      </c>
      <c r="G3760" t="s">
        <v>20</v>
      </c>
      <c r="H3760" t="s">
        <v>21</v>
      </c>
      <c r="I3760" t="s">
        <v>30</v>
      </c>
      <c r="J3760">
        <v>493265</v>
      </c>
      <c r="K3760" t="s">
        <v>31</v>
      </c>
      <c r="L3760">
        <f t="shared" si="175"/>
        <v>2023</v>
      </c>
      <c r="M3760">
        <f t="shared" si="176"/>
        <v>11</v>
      </c>
      <c r="Q3760" t="str">
        <f t="shared" si="177"/>
        <v>High Loss</v>
      </c>
    </row>
    <row r="3761" spans="1:17">
      <c r="A3761" t="s">
        <v>6574</v>
      </c>
      <c r="B3761" t="s">
        <v>6575</v>
      </c>
      <c r="C3761" t="s">
        <v>658</v>
      </c>
      <c r="D3761" t="s">
        <v>57</v>
      </c>
      <c r="E3761" t="s">
        <v>58</v>
      </c>
      <c r="F3761" s="4">
        <v>44943</v>
      </c>
      <c r="G3761" t="s">
        <v>83</v>
      </c>
      <c r="H3761" t="s">
        <v>29</v>
      </c>
      <c r="I3761" t="s">
        <v>74</v>
      </c>
      <c r="J3761">
        <v>352391</v>
      </c>
      <c r="K3761" t="s">
        <v>31</v>
      </c>
      <c r="L3761">
        <f t="shared" si="175"/>
        <v>2023</v>
      </c>
      <c r="M3761">
        <f t="shared" si="176"/>
        <v>1</v>
      </c>
      <c r="Q3761" t="str">
        <f t="shared" si="177"/>
        <v>High Loss</v>
      </c>
    </row>
    <row r="3762" spans="1:17">
      <c r="A3762" t="s">
        <v>6576</v>
      </c>
      <c r="B3762" t="s">
        <v>6577</v>
      </c>
      <c r="C3762" t="s">
        <v>1249</v>
      </c>
      <c r="D3762" t="s">
        <v>170</v>
      </c>
      <c r="E3762" t="s">
        <v>88</v>
      </c>
      <c r="F3762" s="4">
        <v>45734</v>
      </c>
      <c r="G3762" t="s">
        <v>28</v>
      </c>
      <c r="H3762" t="s">
        <v>38</v>
      </c>
      <c r="I3762" t="s">
        <v>39</v>
      </c>
      <c r="J3762">
        <v>465100</v>
      </c>
      <c r="K3762" t="s">
        <v>23</v>
      </c>
      <c r="L3762">
        <f t="shared" si="175"/>
        <v>2025</v>
      </c>
      <c r="M3762">
        <f t="shared" si="176"/>
        <v>3</v>
      </c>
      <c r="Q3762" t="str">
        <f t="shared" si="177"/>
        <v>High Loss</v>
      </c>
    </row>
    <row r="3763" spans="1:17">
      <c r="A3763" t="s">
        <v>6578</v>
      </c>
      <c r="B3763" t="s">
        <v>6579</v>
      </c>
      <c r="C3763" t="s">
        <v>223</v>
      </c>
      <c r="D3763" t="s">
        <v>521</v>
      </c>
      <c r="E3763" t="s">
        <v>19</v>
      </c>
      <c r="F3763" s="4">
        <v>45481</v>
      </c>
      <c r="G3763" t="s">
        <v>83</v>
      </c>
      <c r="H3763" t="s">
        <v>29</v>
      </c>
      <c r="I3763" t="s">
        <v>30</v>
      </c>
      <c r="J3763">
        <v>447859</v>
      </c>
      <c r="K3763" t="s">
        <v>31</v>
      </c>
      <c r="L3763">
        <f t="shared" si="175"/>
        <v>2024</v>
      </c>
      <c r="M3763">
        <f t="shared" si="176"/>
        <v>7</v>
      </c>
      <c r="Q3763" t="str">
        <f t="shared" si="177"/>
        <v>High Loss</v>
      </c>
    </row>
    <row r="3764" spans="1:17">
      <c r="A3764" t="s">
        <v>6580</v>
      </c>
      <c r="B3764" t="s">
        <v>6581</v>
      </c>
      <c r="C3764" t="s">
        <v>43</v>
      </c>
      <c r="D3764" t="s">
        <v>202</v>
      </c>
      <c r="E3764" t="s">
        <v>88</v>
      </c>
      <c r="F3764" s="4">
        <v>45117</v>
      </c>
      <c r="G3764" t="s">
        <v>28</v>
      </c>
      <c r="H3764" t="s">
        <v>38</v>
      </c>
      <c r="I3764" t="s">
        <v>30</v>
      </c>
      <c r="J3764">
        <v>27068</v>
      </c>
      <c r="K3764" t="s">
        <v>31</v>
      </c>
      <c r="L3764">
        <f t="shared" si="175"/>
        <v>2023</v>
      </c>
      <c r="M3764">
        <f t="shared" si="176"/>
        <v>7</v>
      </c>
      <c r="Q3764" t="str">
        <f t="shared" si="177"/>
        <v>Low Loss</v>
      </c>
    </row>
    <row r="3765" spans="1:17">
      <c r="A3765" t="s">
        <v>6582</v>
      </c>
      <c r="B3765" t="s">
        <v>6583</v>
      </c>
      <c r="C3765" t="s">
        <v>580</v>
      </c>
      <c r="D3765" t="s">
        <v>382</v>
      </c>
      <c r="E3765" t="s">
        <v>36</v>
      </c>
      <c r="F3765" s="4">
        <v>45975</v>
      </c>
      <c r="G3765" t="s">
        <v>83</v>
      </c>
      <c r="H3765" t="s">
        <v>21</v>
      </c>
      <c r="I3765" t="s">
        <v>39</v>
      </c>
      <c r="J3765">
        <v>332577</v>
      </c>
      <c r="K3765" t="s">
        <v>31</v>
      </c>
      <c r="L3765">
        <f t="shared" si="175"/>
        <v>2025</v>
      </c>
      <c r="M3765">
        <f t="shared" si="176"/>
        <v>11</v>
      </c>
      <c r="Q3765" t="str">
        <f t="shared" si="177"/>
        <v>High Loss</v>
      </c>
    </row>
    <row r="3766" spans="1:17">
      <c r="A3766" t="s">
        <v>6584</v>
      </c>
      <c r="B3766" t="s">
        <v>6585</v>
      </c>
      <c r="C3766" t="s">
        <v>276</v>
      </c>
      <c r="D3766" t="s">
        <v>308</v>
      </c>
      <c r="E3766" t="s">
        <v>68</v>
      </c>
      <c r="F3766" s="4">
        <v>45894</v>
      </c>
      <c r="G3766" t="s">
        <v>37</v>
      </c>
      <c r="H3766" t="s">
        <v>21</v>
      </c>
      <c r="I3766" t="s">
        <v>30</v>
      </c>
      <c r="J3766">
        <v>370537</v>
      </c>
      <c r="K3766" t="s">
        <v>23</v>
      </c>
      <c r="L3766">
        <f t="shared" si="175"/>
        <v>2025</v>
      </c>
      <c r="M3766">
        <f t="shared" si="176"/>
        <v>8</v>
      </c>
      <c r="Q3766" t="str">
        <f t="shared" si="177"/>
        <v>High Loss</v>
      </c>
    </row>
    <row r="3767" spans="1:17">
      <c r="A3767" t="s">
        <v>6586</v>
      </c>
      <c r="B3767" t="s">
        <v>6587</v>
      </c>
      <c r="C3767" t="s">
        <v>184</v>
      </c>
      <c r="D3767" t="s">
        <v>365</v>
      </c>
      <c r="E3767" t="s">
        <v>36</v>
      </c>
      <c r="F3767" s="4">
        <v>44991</v>
      </c>
      <c r="G3767" t="s">
        <v>37</v>
      </c>
      <c r="H3767" t="s">
        <v>29</v>
      </c>
      <c r="I3767" t="s">
        <v>74</v>
      </c>
      <c r="J3767">
        <v>181740</v>
      </c>
      <c r="K3767" t="s">
        <v>31</v>
      </c>
      <c r="L3767">
        <f t="shared" si="175"/>
        <v>2023</v>
      </c>
      <c r="M3767">
        <f t="shared" si="176"/>
        <v>3</v>
      </c>
      <c r="Q3767" t="str">
        <f t="shared" si="177"/>
        <v>Low Loss</v>
      </c>
    </row>
    <row r="3768" spans="1:17">
      <c r="A3768" t="s">
        <v>6588</v>
      </c>
      <c r="B3768" t="s">
        <v>523</v>
      </c>
      <c r="C3768" t="s">
        <v>757</v>
      </c>
      <c r="D3768" t="s">
        <v>232</v>
      </c>
      <c r="E3768" t="s">
        <v>68</v>
      </c>
      <c r="F3768" s="4">
        <v>45159</v>
      </c>
      <c r="G3768" t="s">
        <v>20</v>
      </c>
      <c r="H3768" t="s">
        <v>38</v>
      </c>
      <c r="I3768" t="s">
        <v>22</v>
      </c>
      <c r="J3768">
        <v>394001</v>
      </c>
      <c r="K3768" t="s">
        <v>23</v>
      </c>
      <c r="L3768">
        <f t="shared" si="175"/>
        <v>2023</v>
      </c>
      <c r="M3768">
        <f t="shared" si="176"/>
        <v>8</v>
      </c>
      <c r="Q3768" t="str">
        <f t="shared" si="177"/>
        <v>High Loss</v>
      </c>
    </row>
    <row r="3769" spans="1:17">
      <c r="A3769" t="s">
        <v>6589</v>
      </c>
      <c r="B3769" t="s">
        <v>6590</v>
      </c>
      <c r="C3769" t="s">
        <v>17</v>
      </c>
      <c r="D3769" t="s">
        <v>189</v>
      </c>
      <c r="E3769" t="s">
        <v>88</v>
      </c>
      <c r="F3769" s="4">
        <v>45015</v>
      </c>
      <c r="G3769" t="s">
        <v>20</v>
      </c>
      <c r="H3769" t="s">
        <v>21</v>
      </c>
      <c r="I3769" t="s">
        <v>39</v>
      </c>
      <c r="J3769">
        <v>202112</v>
      </c>
      <c r="K3769" t="s">
        <v>31</v>
      </c>
      <c r="L3769">
        <f t="shared" si="175"/>
        <v>2023</v>
      </c>
      <c r="M3769">
        <f t="shared" si="176"/>
        <v>3</v>
      </c>
      <c r="Q3769" t="str">
        <f t="shared" si="177"/>
        <v>Low Loss</v>
      </c>
    </row>
    <row r="3770" spans="1:17">
      <c r="A3770" t="s">
        <v>6591</v>
      </c>
      <c r="B3770" t="s">
        <v>5933</v>
      </c>
      <c r="C3770" t="s">
        <v>242</v>
      </c>
      <c r="D3770" t="s">
        <v>159</v>
      </c>
      <c r="E3770" t="s">
        <v>88</v>
      </c>
      <c r="F3770" s="4">
        <v>45905</v>
      </c>
      <c r="G3770" t="s">
        <v>28</v>
      </c>
      <c r="H3770" t="s">
        <v>38</v>
      </c>
      <c r="I3770" t="s">
        <v>39</v>
      </c>
      <c r="J3770">
        <v>242125</v>
      </c>
      <c r="K3770" t="s">
        <v>31</v>
      </c>
      <c r="L3770">
        <f t="shared" si="175"/>
        <v>2025</v>
      </c>
      <c r="M3770">
        <f t="shared" si="176"/>
        <v>9</v>
      </c>
      <c r="Q3770" t="str">
        <f t="shared" si="177"/>
        <v>Low Loss</v>
      </c>
    </row>
    <row r="3771" spans="1:17">
      <c r="A3771" t="s">
        <v>6592</v>
      </c>
      <c r="B3771" t="s">
        <v>6593</v>
      </c>
      <c r="C3771" t="s">
        <v>968</v>
      </c>
      <c r="D3771" t="s">
        <v>67</v>
      </c>
      <c r="E3771" t="s">
        <v>88</v>
      </c>
      <c r="F3771" s="4">
        <v>44984</v>
      </c>
      <c r="G3771" t="s">
        <v>37</v>
      </c>
      <c r="H3771" t="s">
        <v>21</v>
      </c>
      <c r="I3771" t="s">
        <v>30</v>
      </c>
      <c r="J3771">
        <v>143448</v>
      </c>
      <c r="K3771" t="s">
        <v>23</v>
      </c>
      <c r="L3771">
        <f t="shared" si="175"/>
        <v>2023</v>
      </c>
      <c r="M3771">
        <f t="shared" si="176"/>
        <v>2</v>
      </c>
      <c r="Q3771" t="str">
        <f t="shared" si="177"/>
        <v>Low Loss</v>
      </c>
    </row>
    <row r="3772" spans="1:17">
      <c r="A3772" t="s">
        <v>6594</v>
      </c>
      <c r="B3772" t="s">
        <v>6595</v>
      </c>
      <c r="C3772" t="s">
        <v>529</v>
      </c>
      <c r="D3772" t="s">
        <v>423</v>
      </c>
      <c r="E3772" t="s">
        <v>36</v>
      </c>
      <c r="F3772" s="4">
        <v>45399</v>
      </c>
      <c r="G3772" t="s">
        <v>83</v>
      </c>
      <c r="H3772" t="s">
        <v>21</v>
      </c>
      <c r="I3772" t="s">
        <v>74</v>
      </c>
      <c r="J3772">
        <v>418827</v>
      </c>
      <c r="K3772" t="s">
        <v>31</v>
      </c>
      <c r="L3772">
        <f t="shared" si="175"/>
        <v>2024</v>
      </c>
      <c r="M3772">
        <f t="shared" si="176"/>
        <v>4</v>
      </c>
      <c r="Q3772" t="str">
        <f t="shared" si="177"/>
        <v>High Loss</v>
      </c>
    </row>
    <row r="3773" spans="1:17">
      <c r="A3773" t="s">
        <v>6596</v>
      </c>
      <c r="B3773" t="s">
        <v>6597</v>
      </c>
      <c r="C3773" t="s">
        <v>134</v>
      </c>
      <c r="D3773" t="s">
        <v>302</v>
      </c>
      <c r="E3773" t="s">
        <v>19</v>
      </c>
      <c r="F3773" s="4">
        <v>45543</v>
      </c>
      <c r="G3773" t="s">
        <v>37</v>
      </c>
      <c r="H3773" t="s">
        <v>21</v>
      </c>
      <c r="I3773" t="s">
        <v>30</v>
      </c>
      <c r="J3773">
        <v>76601</v>
      </c>
      <c r="K3773" t="s">
        <v>31</v>
      </c>
      <c r="L3773">
        <f t="shared" si="175"/>
        <v>2024</v>
      </c>
      <c r="M3773">
        <f t="shared" si="176"/>
        <v>9</v>
      </c>
      <c r="Q3773" t="str">
        <f t="shared" si="177"/>
        <v>Low Loss</v>
      </c>
    </row>
    <row r="3774" spans="1:17">
      <c r="A3774" t="s">
        <v>6598</v>
      </c>
      <c r="B3774" t="s">
        <v>4164</v>
      </c>
      <c r="C3774" t="s">
        <v>146</v>
      </c>
      <c r="D3774" t="s">
        <v>354</v>
      </c>
      <c r="E3774" t="s">
        <v>88</v>
      </c>
      <c r="F3774" s="4">
        <v>45412</v>
      </c>
      <c r="G3774" t="s">
        <v>28</v>
      </c>
      <c r="H3774" t="s">
        <v>38</v>
      </c>
      <c r="I3774" t="s">
        <v>30</v>
      </c>
      <c r="J3774">
        <v>15727</v>
      </c>
      <c r="K3774" t="s">
        <v>23</v>
      </c>
      <c r="L3774">
        <f t="shared" si="175"/>
        <v>2024</v>
      </c>
      <c r="M3774">
        <f t="shared" si="176"/>
        <v>4</v>
      </c>
      <c r="Q3774" t="str">
        <f t="shared" si="177"/>
        <v>Low Loss</v>
      </c>
    </row>
    <row r="3775" spans="1:17">
      <c r="A3775" t="s">
        <v>6599</v>
      </c>
      <c r="B3775" t="s">
        <v>6600</v>
      </c>
      <c r="C3775" t="s">
        <v>818</v>
      </c>
      <c r="D3775" t="s">
        <v>107</v>
      </c>
      <c r="E3775" t="s">
        <v>36</v>
      </c>
      <c r="F3775" s="4">
        <v>45788</v>
      </c>
      <c r="G3775" t="s">
        <v>83</v>
      </c>
      <c r="H3775" t="s">
        <v>29</v>
      </c>
      <c r="I3775" t="s">
        <v>30</v>
      </c>
      <c r="J3775">
        <v>395830</v>
      </c>
      <c r="K3775" t="s">
        <v>31</v>
      </c>
      <c r="L3775">
        <f t="shared" si="175"/>
        <v>2025</v>
      </c>
      <c r="M3775">
        <f t="shared" si="176"/>
        <v>5</v>
      </c>
      <c r="Q3775" t="str">
        <f t="shared" si="177"/>
        <v>High Loss</v>
      </c>
    </row>
    <row r="3776" spans="1:17">
      <c r="A3776" t="s">
        <v>6601</v>
      </c>
      <c r="B3776" t="s">
        <v>6602</v>
      </c>
      <c r="C3776" t="s">
        <v>251</v>
      </c>
      <c r="D3776" t="s">
        <v>298</v>
      </c>
      <c r="E3776" t="s">
        <v>88</v>
      </c>
      <c r="F3776" s="4">
        <v>45173</v>
      </c>
      <c r="G3776" t="s">
        <v>28</v>
      </c>
      <c r="H3776" t="s">
        <v>38</v>
      </c>
      <c r="I3776" t="s">
        <v>30</v>
      </c>
      <c r="J3776">
        <v>239436</v>
      </c>
      <c r="K3776" t="s">
        <v>23</v>
      </c>
      <c r="L3776">
        <f t="shared" si="175"/>
        <v>2023</v>
      </c>
      <c r="M3776">
        <f t="shared" si="176"/>
        <v>9</v>
      </c>
      <c r="Q3776" t="str">
        <f t="shared" si="177"/>
        <v>Low Loss</v>
      </c>
    </row>
    <row r="3777" spans="1:17">
      <c r="A3777" t="s">
        <v>6603</v>
      </c>
      <c r="B3777" t="s">
        <v>6604</v>
      </c>
      <c r="C3777" t="s">
        <v>346</v>
      </c>
      <c r="D3777" t="s">
        <v>292</v>
      </c>
      <c r="E3777" t="s">
        <v>63</v>
      </c>
      <c r="F3777" s="4">
        <v>45539</v>
      </c>
      <c r="G3777" t="s">
        <v>28</v>
      </c>
      <c r="H3777" t="s">
        <v>21</v>
      </c>
      <c r="I3777" t="s">
        <v>30</v>
      </c>
      <c r="J3777">
        <v>198227</v>
      </c>
      <c r="K3777" t="s">
        <v>23</v>
      </c>
      <c r="L3777">
        <f t="shared" si="175"/>
        <v>2024</v>
      </c>
      <c r="M3777">
        <f t="shared" si="176"/>
        <v>9</v>
      </c>
      <c r="Q3777" t="str">
        <f t="shared" si="177"/>
        <v>Low Loss</v>
      </c>
    </row>
    <row r="3778" spans="1:17">
      <c r="A3778" t="s">
        <v>6605</v>
      </c>
      <c r="B3778" t="s">
        <v>50</v>
      </c>
      <c r="C3778" t="s">
        <v>1211</v>
      </c>
      <c r="D3778" t="s">
        <v>423</v>
      </c>
      <c r="E3778" t="s">
        <v>63</v>
      </c>
      <c r="F3778" s="4">
        <v>45556</v>
      </c>
      <c r="G3778" t="s">
        <v>20</v>
      </c>
      <c r="H3778" t="s">
        <v>38</v>
      </c>
      <c r="I3778" t="s">
        <v>30</v>
      </c>
      <c r="J3778">
        <v>166585</v>
      </c>
      <c r="K3778" t="s">
        <v>31</v>
      </c>
      <c r="L3778">
        <f t="shared" si="175"/>
        <v>2024</v>
      </c>
      <c r="M3778">
        <f t="shared" si="176"/>
        <v>9</v>
      </c>
      <c r="Q3778" t="str">
        <f t="shared" si="177"/>
        <v>Low Loss</v>
      </c>
    </row>
    <row r="3779" spans="1:17">
      <c r="A3779" t="s">
        <v>6606</v>
      </c>
      <c r="B3779" t="s">
        <v>6607</v>
      </c>
      <c r="C3779" t="s">
        <v>757</v>
      </c>
      <c r="D3779" t="s">
        <v>821</v>
      </c>
      <c r="E3779" t="s">
        <v>88</v>
      </c>
      <c r="F3779" s="4">
        <v>45168</v>
      </c>
      <c r="G3779" t="s">
        <v>20</v>
      </c>
      <c r="H3779" t="s">
        <v>38</v>
      </c>
      <c r="I3779" t="s">
        <v>22</v>
      </c>
      <c r="J3779">
        <v>212268</v>
      </c>
      <c r="K3779" t="s">
        <v>31</v>
      </c>
      <c r="L3779">
        <f t="shared" ref="L3779:L3842" si="178">YEAR(F3779)</f>
        <v>2023</v>
      </c>
      <c r="M3779">
        <f t="shared" ref="M3779:M3842" si="179">MONTH(F3779)</f>
        <v>8</v>
      </c>
      <c r="Q3779" t="str">
        <f t="shared" si="177"/>
        <v>Low Loss</v>
      </c>
    </row>
    <row r="3780" spans="1:17">
      <c r="A3780" t="s">
        <v>6608</v>
      </c>
      <c r="B3780" t="s">
        <v>6609</v>
      </c>
      <c r="C3780" t="s">
        <v>895</v>
      </c>
      <c r="D3780" t="s">
        <v>734</v>
      </c>
      <c r="E3780" t="s">
        <v>88</v>
      </c>
      <c r="F3780" s="4">
        <v>45995</v>
      </c>
      <c r="G3780" t="s">
        <v>20</v>
      </c>
      <c r="H3780" t="s">
        <v>38</v>
      </c>
      <c r="I3780" t="s">
        <v>39</v>
      </c>
      <c r="J3780">
        <v>221196</v>
      </c>
      <c r="K3780" t="s">
        <v>31</v>
      </c>
      <c r="L3780">
        <f t="shared" si="178"/>
        <v>2025</v>
      </c>
      <c r="M3780">
        <f t="shared" si="179"/>
        <v>12</v>
      </c>
      <c r="Q3780" t="str">
        <f t="shared" si="177"/>
        <v>Low Loss</v>
      </c>
    </row>
    <row r="3781" spans="1:17">
      <c r="A3781" t="s">
        <v>6610</v>
      </c>
      <c r="B3781" t="s">
        <v>6611</v>
      </c>
      <c r="C3781" t="s">
        <v>272</v>
      </c>
      <c r="D3781" t="s">
        <v>298</v>
      </c>
      <c r="E3781" t="s">
        <v>97</v>
      </c>
      <c r="F3781" s="4">
        <v>45505</v>
      </c>
      <c r="G3781" t="s">
        <v>28</v>
      </c>
      <c r="H3781" t="s">
        <v>38</v>
      </c>
      <c r="I3781" t="s">
        <v>39</v>
      </c>
      <c r="J3781">
        <v>344363</v>
      </c>
      <c r="K3781" t="s">
        <v>31</v>
      </c>
      <c r="L3781">
        <f t="shared" si="178"/>
        <v>2024</v>
      </c>
      <c r="M3781">
        <f t="shared" si="179"/>
        <v>8</v>
      </c>
      <c r="Q3781" t="str">
        <f t="shared" si="177"/>
        <v>High Loss</v>
      </c>
    </row>
    <row r="3782" spans="1:17">
      <c r="A3782" t="s">
        <v>6612</v>
      </c>
      <c r="B3782" t="s">
        <v>3674</v>
      </c>
      <c r="C3782" t="s">
        <v>301</v>
      </c>
      <c r="D3782" t="s">
        <v>292</v>
      </c>
      <c r="E3782" t="s">
        <v>88</v>
      </c>
      <c r="F3782" s="4">
        <v>44958</v>
      </c>
      <c r="G3782" t="s">
        <v>83</v>
      </c>
      <c r="H3782" t="s">
        <v>21</v>
      </c>
      <c r="I3782" t="s">
        <v>30</v>
      </c>
      <c r="J3782">
        <v>249048</v>
      </c>
      <c r="K3782" t="s">
        <v>31</v>
      </c>
      <c r="L3782">
        <f t="shared" si="178"/>
        <v>2023</v>
      </c>
      <c r="M3782">
        <f t="shared" si="179"/>
        <v>2</v>
      </c>
      <c r="Q3782" t="str">
        <f t="shared" si="177"/>
        <v>Low Loss</v>
      </c>
    </row>
    <row r="3783" spans="1:17">
      <c r="A3783" t="s">
        <v>6613</v>
      </c>
      <c r="B3783" t="s">
        <v>1739</v>
      </c>
      <c r="C3783" t="s">
        <v>413</v>
      </c>
      <c r="D3783" t="s">
        <v>734</v>
      </c>
      <c r="E3783" t="s">
        <v>68</v>
      </c>
      <c r="F3783" s="4">
        <v>45198</v>
      </c>
      <c r="G3783" t="s">
        <v>28</v>
      </c>
      <c r="H3783" t="s">
        <v>21</v>
      </c>
      <c r="I3783" t="s">
        <v>30</v>
      </c>
      <c r="J3783">
        <v>27217</v>
      </c>
      <c r="K3783" t="s">
        <v>31</v>
      </c>
      <c r="L3783">
        <f t="shared" si="178"/>
        <v>2023</v>
      </c>
      <c r="M3783">
        <f t="shared" si="179"/>
        <v>9</v>
      </c>
      <c r="Q3783" t="str">
        <f t="shared" si="177"/>
        <v>Low Loss</v>
      </c>
    </row>
    <row r="3784" spans="1:17">
      <c r="A3784" t="s">
        <v>6614</v>
      </c>
      <c r="B3784" t="s">
        <v>6615</v>
      </c>
      <c r="C3784" t="s">
        <v>262</v>
      </c>
      <c r="D3784" t="s">
        <v>44</v>
      </c>
      <c r="E3784" t="s">
        <v>63</v>
      </c>
      <c r="F3784" s="4">
        <v>45675</v>
      </c>
      <c r="G3784" t="s">
        <v>83</v>
      </c>
      <c r="H3784" t="s">
        <v>29</v>
      </c>
      <c r="I3784" t="s">
        <v>39</v>
      </c>
      <c r="J3784">
        <v>306112</v>
      </c>
      <c r="K3784" t="s">
        <v>31</v>
      </c>
      <c r="L3784">
        <f t="shared" si="178"/>
        <v>2025</v>
      </c>
      <c r="M3784">
        <f t="shared" si="179"/>
        <v>1</v>
      </c>
      <c r="Q3784" t="str">
        <f t="shared" si="177"/>
        <v>High Loss</v>
      </c>
    </row>
    <row r="3785" spans="1:17">
      <c r="A3785" t="s">
        <v>6616</v>
      </c>
      <c r="B3785" t="s">
        <v>6617</v>
      </c>
      <c r="C3785" t="s">
        <v>695</v>
      </c>
      <c r="D3785" t="s">
        <v>147</v>
      </c>
      <c r="E3785" t="s">
        <v>68</v>
      </c>
      <c r="F3785" s="4">
        <v>45552</v>
      </c>
      <c r="G3785" t="s">
        <v>83</v>
      </c>
      <c r="H3785" t="s">
        <v>38</v>
      </c>
      <c r="I3785" t="s">
        <v>39</v>
      </c>
      <c r="J3785">
        <v>426224</v>
      </c>
      <c r="K3785" t="s">
        <v>23</v>
      </c>
      <c r="L3785">
        <f t="shared" si="178"/>
        <v>2024</v>
      </c>
      <c r="M3785">
        <f t="shared" si="179"/>
        <v>9</v>
      </c>
      <c r="Q3785" t="str">
        <f t="shared" si="177"/>
        <v>High Loss</v>
      </c>
    </row>
    <row r="3786" spans="1:17">
      <c r="A3786" t="s">
        <v>6618</v>
      </c>
      <c r="B3786" t="s">
        <v>2141</v>
      </c>
      <c r="C3786" t="s">
        <v>1375</v>
      </c>
      <c r="D3786" t="s">
        <v>259</v>
      </c>
      <c r="E3786" t="s">
        <v>88</v>
      </c>
      <c r="F3786" s="4">
        <v>45156</v>
      </c>
      <c r="G3786" t="s">
        <v>83</v>
      </c>
      <c r="H3786" t="s">
        <v>38</v>
      </c>
      <c r="I3786" t="s">
        <v>30</v>
      </c>
      <c r="J3786">
        <v>414761</v>
      </c>
      <c r="K3786" t="s">
        <v>31</v>
      </c>
      <c r="L3786">
        <f t="shared" si="178"/>
        <v>2023</v>
      </c>
      <c r="M3786">
        <f t="shared" si="179"/>
        <v>8</v>
      </c>
      <c r="Q3786" t="str">
        <f t="shared" si="177"/>
        <v>High Loss</v>
      </c>
    </row>
    <row r="3787" spans="1:17">
      <c r="A3787" t="s">
        <v>6619</v>
      </c>
      <c r="B3787" t="s">
        <v>6620</v>
      </c>
      <c r="C3787" t="s">
        <v>364</v>
      </c>
      <c r="D3787" t="s">
        <v>373</v>
      </c>
      <c r="E3787" t="s">
        <v>68</v>
      </c>
      <c r="F3787" s="4">
        <v>46022</v>
      </c>
      <c r="G3787" t="s">
        <v>28</v>
      </c>
      <c r="H3787" t="s">
        <v>38</v>
      </c>
      <c r="I3787" t="s">
        <v>30</v>
      </c>
      <c r="J3787">
        <v>425714</v>
      </c>
      <c r="K3787" t="s">
        <v>23</v>
      </c>
      <c r="L3787">
        <f t="shared" si="178"/>
        <v>2025</v>
      </c>
      <c r="M3787">
        <f t="shared" si="179"/>
        <v>12</v>
      </c>
      <c r="Q3787" t="str">
        <f t="shared" si="177"/>
        <v>High Loss</v>
      </c>
    </row>
    <row r="3788" spans="1:17">
      <c r="A3788" t="s">
        <v>6621</v>
      </c>
      <c r="B3788" t="s">
        <v>6622</v>
      </c>
      <c r="C3788" t="s">
        <v>368</v>
      </c>
      <c r="D3788" t="s">
        <v>210</v>
      </c>
      <c r="E3788" t="s">
        <v>58</v>
      </c>
      <c r="F3788" s="4">
        <v>45857</v>
      </c>
      <c r="G3788" t="s">
        <v>20</v>
      </c>
      <c r="H3788" t="s">
        <v>29</v>
      </c>
      <c r="I3788" t="s">
        <v>39</v>
      </c>
      <c r="J3788">
        <v>210079</v>
      </c>
      <c r="K3788" t="s">
        <v>31</v>
      </c>
      <c r="L3788">
        <f t="shared" si="178"/>
        <v>2025</v>
      </c>
      <c r="M3788">
        <f t="shared" si="179"/>
        <v>7</v>
      </c>
      <c r="Q3788" t="str">
        <f t="shared" si="177"/>
        <v>Low Loss</v>
      </c>
    </row>
    <row r="3789" spans="1:17">
      <c r="A3789" t="s">
        <v>6623</v>
      </c>
      <c r="B3789" t="s">
        <v>6160</v>
      </c>
      <c r="C3789" t="s">
        <v>1493</v>
      </c>
      <c r="D3789" t="s">
        <v>280</v>
      </c>
      <c r="E3789" t="s">
        <v>97</v>
      </c>
      <c r="F3789" s="4">
        <v>45244</v>
      </c>
      <c r="G3789" t="s">
        <v>83</v>
      </c>
      <c r="H3789" t="s">
        <v>21</v>
      </c>
      <c r="I3789" t="s">
        <v>39</v>
      </c>
      <c r="J3789">
        <v>77300</v>
      </c>
      <c r="K3789" t="s">
        <v>23</v>
      </c>
      <c r="L3789">
        <f t="shared" si="178"/>
        <v>2023</v>
      </c>
      <c r="M3789">
        <f t="shared" si="179"/>
        <v>11</v>
      </c>
      <c r="Q3789" t="str">
        <f t="shared" si="177"/>
        <v>Low Loss</v>
      </c>
    </row>
    <row r="3790" spans="1:17">
      <c r="A3790" t="s">
        <v>6624</v>
      </c>
      <c r="B3790" t="s">
        <v>1102</v>
      </c>
      <c r="C3790" t="s">
        <v>120</v>
      </c>
      <c r="D3790" t="s">
        <v>236</v>
      </c>
      <c r="E3790" t="s">
        <v>88</v>
      </c>
      <c r="F3790" s="4">
        <v>45523</v>
      </c>
      <c r="G3790" t="s">
        <v>37</v>
      </c>
      <c r="H3790" t="s">
        <v>21</v>
      </c>
      <c r="I3790" t="s">
        <v>30</v>
      </c>
      <c r="J3790">
        <v>199133</v>
      </c>
      <c r="K3790" t="s">
        <v>31</v>
      </c>
      <c r="L3790">
        <f t="shared" si="178"/>
        <v>2024</v>
      </c>
      <c r="M3790">
        <f t="shared" si="179"/>
        <v>8</v>
      </c>
      <c r="Q3790" t="str">
        <f t="shared" si="177"/>
        <v>Low Loss</v>
      </c>
    </row>
    <row r="3791" spans="1:17">
      <c r="A3791" t="s">
        <v>6625</v>
      </c>
      <c r="B3791" t="s">
        <v>3758</v>
      </c>
      <c r="C3791" t="s">
        <v>405</v>
      </c>
      <c r="D3791" t="s">
        <v>423</v>
      </c>
      <c r="E3791" t="s">
        <v>19</v>
      </c>
      <c r="F3791" s="4">
        <v>45863</v>
      </c>
      <c r="G3791" t="s">
        <v>20</v>
      </c>
      <c r="H3791" t="s">
        <v>38</v>
      </c>
      <c r="I3791" t="s">
        <v>74</v>
      </c>
      <c r="J3791">
        <v>60549</v>
      </c>
      <c r="K3791" t="s">
        <v>23</v>
      </c>
      <c r="L3791">
        <f t="shared" si="178"/>
        <v>2025</v>
      </c>
      <c r="M3791">
        <f t="shared" si="179"/>
        <v>7</v>
      </c>
      <c r="Q3791" t="str">
        <f t="shared" si="177"/>
        <v>Low Loss</v>
      </c>
    </row>
    <row r="3792" spans="1:17">
      <c r="A3792" t="s">
        <v>6626</v>
      </c>
      <c r="B3792" t="s">
        <v>6627</v>
      </c>
      <c r="C3792" t="s">
        <v>114</v>
      </c>
      <c r="D3792" t="s">
        <v>284</v>
      </c>
      <c r="E3792" t="s">
        <v>68</v>
      </c>
      <c r="F3792" s="4">
        <v>45550</v>
      </c>
      <c r="G3792" t="s">
        <v>37</v>
      </c>
      <c r="H3792" t="s">
        <v>29</v>
      </c>
      <c r="I3792" t="s">
        <v>30</v>
      </c>
      <c r="J3792">
        <v>264866</v>
      </c>
      <c r="K3792" t="s">
        <v>31</v>
      </c>
      <c r="L3792">
        <f t="shared" si="178"/>
        <v>2024</v>
      </c>
      <c r="M3792">
        <f t="shared" si="179"/>
        <v>9</v>
      </c>
      <c r="Q3792" t="str">
        <f t="shared" si="177"/>
        <v>High Loss</v>
      </c>
    </row>
    <row r="3793" spans="1:17">
      <c r="A3793" t="s">
        <v>6628</v>
      </c>
      <c r="B3793" t="s">
        <v>495</v>
      </c>
      <c r="C3793" t="s">
        <v>1691</v>
      </c>
      <c r="D3793" t="s">
        <v>373</v>
      </c>
      <c r="E3793" t="s">
        <v>68</v>
      </c>
      <c r="F3793" s="4">
        <v>45050</v>
      </c>
      <c r="G3793" t="s">
        <v>20</v>
      </c>
      <c r="H3793" t="s">
        <v>38</v>
      </c>
      <c r="I3793" t="s">
        <v>22</v>
      </c>
      <c r="J3793">
        <v>71496</v>
      </c>
      <c r="K3793" t="s">
        <v>31</v>
      </c>
      <c r="L3793">
        <f t="shared" si="178"/>
        <v>2023</v>
      </c>
      <c r="M3793">
        <f t="shared" si="179"/>
        <v>5</v>
      </c>
      <c r="Q3793" t="str">
        <f t="shared" si="177"/>
        <v>Low Loss</v>
      </c>
    </row>
    <row r="3794" spans="1:17">
      <c r="A3794" t="s">
        <v>6629</v>
      </c>
      <c r="B3794" t="s">
        <v>6630</v>
      </c>
      <c r="C3794" t="s">
        <v>608</v>
      </c>
      <c r="D3794" t="s">
        <v>96</v>
      </c>
      <c r="E3794" t="s">
        <v>58</v>
      </c>
      <c r="F3794" s="4">
        <v>45769</v>
      </c>
      <c r="G3794" t="s">
        <v>28</v>
      </c>
      <c r="H3794" t="s">
        <v>38</v>
      </c>
      <c r="I3794" t="s">
        <v>30</v>
      </c>
      <c r="J3794">
        <v>233438</v>
      </c>
      <c r="K3794" t="s">
        <v>31</v>
      </c>
      <c r="L3794">
        <f t="shared" si="178"/>
        <v>2025</v>
      </c>
      <c r="M3794">
        <f t="shared" si="179"/>
        <v>4</v>
      </c>
      <c r="Q3794" t="str">
        <f t="shared" si="177"/>
        <v>Low Loss</v>
      </c>
    </row>
    <row r="3795" spans="1:17">
      <c r="A3795" t="s">
        <v>6631</v>
      </c>
      <c r="B3795" t="s">
        <v>6632</v>
      </c>
      <c r="C3795" t="s">
        <v>235</v>
      </c>
      <c r="D3795" t="s">
        <v>52</v>
      </c>
      <c r="E3795" t="s">
        <v>88</v>
      </c>
      <c r="F3795" s="4">
        <v>45325</v>
      </c>
      <c r="G3795" t="s">
        <v>83</v>
      </c>
      <c r="H3795" t="s">
        <v>21</v>
      </c>
      <c r="I3795" t="s">
        <v>30</v>
      </c>
      <c r="J3795">
        <v>457294</v>
      </c>
      <c r="K3795" t="s">
        <v>31</v>
      </c>
      <c r="L3795">
        <f t="shared" si="178"/>
        <v>2024</v>
      </c>
      <c r="M3795">
        <f t="shared" si="179"/>
        <v>2</v>
      </c>
      <c r="Q3795" t="str">
        <f t="shared" si="177"/>
        <v>High Loss</v>
      </c>
    </row>
    <row r="3796" spans="1:17">
      <c r="A3796" t="s">
        <v>6633</v>
      </c>
      <c r="B3796" t="s">
        <v>1401</v>
      </c>
      <c r="C3796" t="s">
        <v>682</v>
      </c>
      <c r="D3796" t="s">
        <v>48</v>
      </c>
      <c r="E3796" t="s">
        <v>88</v>
      </c>
      <c r="F3796" s="4">
        <v>45621</v>
      </c>
      <c r="G3796" t="s">
        <v>83</v>
      </c>
      <c r="H3796" t="s">
        <v>21</v>
      </c>
      <c r="I3796" t="s">
        <v>30</v>
      </c>
      <c r="J3796">
        <v>374570</v>
      </c>
      <c r="K3796" t="s">
        <v>23</v>
      </c>
      <c r="L3796">
        <f t="shared" si="178"/>
        <v>2024</v>
      </c>
      <c r="M3796">
        <f t="shared" si="179"/>
        <v>11</v>
      </c>
      <c r="Q3796" t="str">
        <f t="shared" si="177"/>
        <v>High Loss</v>
      </c>
    </row>
    <row r="3797" spans="1:17">
      <c r="A3797" t="s">
        <v>6634</v>
      </c>
      <c r="B3797" t="s">
        <v>2645</v>
      </c>
      <c r="C3797" t="s">
        <v>223</v>
      </c>
      <c r="D3797" t="s">
        <v>87</v>
      </c>
      <c r="E3797" t="s">
        <v>97</v>
      </c>
      <c r="F3797" s="4">
        <v>45968</v>
      </c>
      <c r="G3797" t="s">
        <v>37</v>
      </c>
      <c r="H3797" t="s">
        <v>38</v>
      </c>
      <c r="I3797" t="s">
        <v>30</v>
      </c>
      <c r="J3797">
        <v>8430</v>
      </c>
      <c r="K3797" t="s">
        <v>23</v>
      </c>
      <c r="L3797">
        <f t="shared" si="178"/>
        <v>2025</v>
      </c>
      <c r="M3797">
        <f t="shared" si="179"/>
        <v>11</v>
      </c>
      <c r="Q3797" t="str">
        <f t="shared" si="177"/>
        <v>Low Loss</v>
      </c>
    </row>
    <row r="3798" spans="1:17">
      <c r="A3798" t="s">
        <v>6635</v>
      </c>
      <c r="B3798" t="s">
        <v>2622</v>
      </c>
      <c r="C3798" t="s">
        <v>520</v>
      </c>
      <c r="D3798" t="s">
        <v>530</v>
      </c>
      <c r="E3798" t="s">
        <v>19</v>
      </c>
      <c r="F3798" s="4">
        <v>45860</v>
      </c>
      <c r="G3798" t="s">
        <v>83</v>
      </c>
      <c r="H3798" t="s">
        <v>21</v>
      </c>
      <c r="I3798" t="s">
        <v>39</v>
      </c>
      <c r="J3798">
        <v>335305</v>
      </c>
      <c r="K3798" t="s">
        <v>23</v>
      </c>
      <c r="L3798">
        <f t="shared" si="178"/>
        <v>2025</v>
      </c>
      <c r="M3798">
        <f t="shared" si="179"/>
        <v>7</v>
      </c>
      <c r="Q3798" t="str">
        <f t="shared" si="177"/>
        <v>High Loss</v>
      </c>
    </row>
    <row r="3799" spans="1:17">
      <c r="A3799" t="s">
        <v>6636</v>
      </c>
      <c r="B3799" t="s">
        <v>6637</v>
      </c>
      <c r="C3799" t="s">
        <v>327</v>
      </c>
      <c r="D3799" t="s">
        <v>163</v>
      </c>
      <c r="E3799" t="s">
        <v>58</v>
      </c>
      <c r="F3799" s="4">
        <v>45402</v>
      </c>
      <c r="G3799" t="s">
        <v>20</v>
      </c>
      <c r="H3799" t="s">
        <v>38</v>
      </c>
      <c r="I3799" t="s">
        <v>30</v>
      </c>
      <c r="J3799">
        <v>212092</v>
      </c>
      <c r="K3799" t="s">
        <v>31</v>
      </c>
      <c r="L3799">
        <f t="shared" si="178"/>
        <v>2024</v>
      </c>
      <c r="M3799">
        <f t="shared" si="179"/>
        <v>4</v>
      </c>
      <c r="Q3799" t="str">
        <f t="shared" si="177"/>
        <v>Low Loss</v>
      </c>
    </row>
    <row r="3800" spans="1:17">
      <c r="A3800" t="s">
        <v>6638</v>
      </c>
      <c r="B3800" t="s">
        <v>6639</v>
      </c>
      <c r="C3800" t="s">
        <v>1200</v>
      </c>
      <c r="D3800" t="s">
        <v>111</v>
      </c>
      <c r="E3800" t="s">
        <v>19</v>
      </c>
      <c r="F3800" s="4">
        <v>45713</v>
      </c>
      <c r="G3800" t="s">
        <v>20</v>
      </c>
      <c r="H3800" t="s">
        <v>21</v>
      </c>
      <c r="I3800" t="s">
        <v>74</v>
      </c>
      <c r="J3800">
        <v>237617</v>
      </c>
      <c r="K3800" t="s">
        <v>31</v>
      </c>
      <c r="L3800">
        <f t="shared" si="178"/>
        <v>2025</v>
      </c>
      <c r="M3800">
        <f t="shared" si="179"/>
        <v>2</v>
      </c>
      <c r="Q3800" t="str">
        <f t="shared" si="177"/>
        <v>Low Loss</v>
      </c>
    </row>
    <row r="3801" spans="1:17">
      <c r="A3801" t="s">
        <v>6640</v>
      </c>
      <c r="B3801" t="s">
        <v>6641</v>
      </c>
      <c r="C3801" t="s">
        <v>1567</v>
      </c>
      <c r="D3801" t="s">
        <v>92</v>
      </c>
      <c r="E3801" t="s">
        <v>88</v>
      </c>
      <c r="F3801" s="4">
        <v>45771</v>
      </c>
      <c r="G3801" t="s">
        <v>20</v>
      </c>
      <c r="H3801" t="s">
        <v>21</v>
      </c>
      <c r="I3801" t="s">
        <v>30</v>
      </c>
      <c r="J3801">
        <v>481700</v>
      </c>
      <c r="K3801" t="s">
        <v>23</v>
      </c>
      <c r="L3801">
        <f t="shared" si="178"/>
        <v>2025</v>
      </c>
      <c r="M3801">
        <f t="shared" si="179"/>
        <v>4</v>
      </c>
      <c r="Q3801" t="str">
        <f t="shared" si="177"/>
        <v>High Loss</v>
      </c>
    </row>
    <row r="3802" spans="1:17">
      <c r="A3802" t="s">
        <v>6642</v>
      </c>
      <c r="B3802" t="s">
        <v>6643</v>
      </c>
      <c r="C3802" t="s">
        <v>66</v>
      </c>
      <c r="D3802" t="s">
        <v>210</v>
      </c>
      <c r="E3802" t="s">
        <v>88</v>
      </c>
      <c r="F3802" s="4">
        <v>45827</v>
      </c>
      <c r="G3802" t="s">
        <v>37</v>
      </c>
      <c r="H3802" t="s">
        <v>38</v>
      </c>
      <c r="I3802" t="s">
        <v>30</v>
      </c>
      <c r="J3802">
        <v>136831</v>
      </c>
      <c r="K3802" t="s">
        <v>31</v>
      </c>
      <c r="L3802">
        <f t="shared" si="178"/>
        <v>2025</v>
      </c>
      <c r="M3802">
        <f t="shared" si="179"/>
        <v>6</v>
      </c>
      <c r="Q3802" t="str">
        <f t="shared" si="177"/>
        <v>Low Loss</v>
      </c>
    </row>
    <row r="3803" spans="1:17">
      <c r="A3803" t="s">
        <v>6644</v>
      </c>
      <c r="B3803" t="s">
        <v>3573</v>
      </c>
      <c r="C3803" t="s">
        <v>479</v>
      </c>
      <c r="D3803" t="s">
        <v>131</v>
      </c>
      <c r="E3803" t="s">
        <v>63</v>
      </c>
      <c r="F3803" s="4">
        <v>44983</v>
      </c>
      <c r="G3803" t="s">
        <v>37</v>
      </c>
      <c r="H3803" t="s">
        <v>38</v>
      </c>
      <c r="I3803" t="s">
        <v>30</v>
      </c>
      <c r="J3803">
        <v>161757</v>
      </c>
      <c r="K3803" t="s">
        <v>31</v>
      </c>
      <c r="L3803">
        <f t="shared" si="178"/>
        <v>2023</v>
      </c>
      <c r="M3803">
        <f t="shared" si="179"/>
        <v>2</v>
      </c>
      <c r="Q3803" t="str">
        <f t="shared" si="177"/>
        <v>Low Loss</v>
      </c>
    </row>
    <row r="3804" spans="1:17">
      <c r="A3804" t="s">
        <v>6645</v>
      </c>
      <c r="B3804" t="s">
        <v>6646</v>
      </c>
      <c r="C3804" t="s">
        <v>572</v>
      </c>
      <c r="D3804" t="s">
        <v>373</v>
      </c>
      <c r="E3804" t="s">
        <v>36</v>
      </c>
      <c r="F3804" s="4">
        <v>46005</v>
      </c>
      <c r="G3804" t="s">
        <v>37</v>
      </c>
      <c r="H3804" t="s">
        <v>21</v>
      </c>
      <c r="I3804" t="s">
        <v>30</v>
      </c>
      <c r="J3804">
        <v>434853</v>
      </c>
      <c r="K3804" t="s">
        <v>31</v>
      </c>
      <c r="L3804">
        <f t="shared" si="178"/>
        <v>2025</v>
      </c>
      <c r="M3804">
        <f t="shared" si="179"/>
        <v>12</v>
      </c>
      <c r="Q3804" t="str">
        <f t="shared" si="177"/>
        <v>High Loss</v>
      </c>
    </row>
    <row r="3805" spans="1:17">
      <c r="A3805" t="s">
        <v>6647</v>
      </c>
      <c r="B3805" t="s">
        <v>2207</v>
      </c>
      <c r="C3805" t="s">
        <v>1908</v>
      </c>
      <c r="D3805" t="s">
        <v>280</v>
      </c>
      <c r="E3805" t="s">
        <v>97</v>
      </c>
      <c r="F3805" s="4">
        <v>45659</v>
      </c>
      <c r="G3805" t="s">
        <v>28</v>
      </c>
      <c r="H3805" t="s">
        <v>38</v>
      </c>
      <c r="I3805" t="s">
        <v>74</v>
      </c>
      <c r="J3805">
        <v>414489</v>
      </c>
      <c r="K3805" t="s">
        <v>31</v>
      </c>
      <c r="L3805">
        <f t="shared" si="178"/>
        <v>2025</v>
      </c>
      <c r="M3805">
        <f t="shared" si="179"/>
        <v>1</v>
      </c>
      <c r="Q3805" t="str">
        <f t="shared" si="177"/>
        <v>High Loss</v>
      </c>
    </row>
    <row r="3806" spans="1:17">
      <c r="A3806" t="s">
        <v>6648</v>
      </c>
      <c r="B3806" t="s">
        <v>3470</v>
      </c>
      <c r="C3806" t="s">
        <v>479</v>
      </c>
      <c r="D3806" t="s">
        <v>44</v>
      </c>
      <c r="E3806" t="s">
        <v>19</v>
      </c>
      <c r="F3806" s="4">
        <v>45766</v>
      </c>
      <c r="G3806" t="s">
        <v>37</v>
      </c>
      <c r="H3806" t="s">
        <v>38</v>
      </c>
      <c r="I3806" t="s">
        <v>39</v>
      </c>
      <c r="J3806">
        <v>437495</v>
      </c>
      <c r="K3806" t="s">
        <v>31</v>
      </c>
      <c r="L3806">
        <f t="shared" si="178"/>
        <v>2025</v>
      </c>
      <c r="M3806">
        <f t="shared" si="179"/>
        <v>4</v>
      </c>
      <c r="Q3806" t="str">
        <f t="shared" si="177"/>
        <v>High Loss</v>
      </c>
    </row>
    <row r="3807" spans="1:17">
      <c r="A3807" t="s">
        <v>6649</v>
      </c>
      <c r="B3807" t="s">
        <v>6650</v>
      </c>
      <c r="C3807" t="s">
        <v>154</v>
      </c>
      <c r="D3807" t="s">
        <v>662</v>
      </c>
      <c r="E3807" t="s">
        <v>88</v>
      </c>
      <c r="F3807" s="4">
        <v>45645</v>
      </c>
      <c r="G3807" t="s">
        <v>83</v>
      </c>
      <c r="H3807" t="s">
        <v>38</v>
      </c>
      <c r="I3807" t="s">
        <v>39</v>
      </c>
      <c r="J3807">
        <v>438109</v>
      </c>
      <c r="K3807" t="s">
        <v>31</v>
      </c>
      <c r="L3807">
        <f t="shared" si="178"/>
        <v>2024</v>
      </c>
      <c r="M3807">
        <f t="shared" si="179"/>
        <v>12</v>
      </c>
      <c r="Q3807" t="str">
        <f t="shared" si="177"/>
        <v>High Loss</v>
      </c>
    </row>
    <row r="3808" spans="1:17">
      <c r="A3808" t="s">
        <v>6651</v>
      </c>
      <c r="B3808" t="s">
        <v>745</v>
      </c>
      <c r="C3808" t="s">
        <v>184</v>
      </c>
      <c r="D3808" t="s">
        <v>67</v>
      </c>
      <c r="E3808" t="s">
        <v>97</v>
      </c>
      <c r="F3808" s="4">
        <v>45062</v>
      </c>
      <c r="G3808" t="s">
        <v>37</v>
      </c>
      <c r="H3808" t="s">
        <v>21</v>
      </c>
      <c r="I3808" t="s">
        <v>22</v>
      </c>
      <c r="J3808">
        <v>89442</v>
      </c>
      <c r="K3808" t="s">
        <v>31</v>
      </c>
      <c r="L3808">
        <f t="shared" si="178"/>
        <v>2023</v>
      </c>
      <c r="M3808">
        <f t="shared" si="179"/>
        <v>5</v>
      </c>
      <c r="Q3808" t="str">
        <f t="shared" si="177"/>
        <v>Low Loss</v>
      </c>
    </row>
    <row r="3809" spans="1:17">
      <c r="A3809" t="s">
        <v>6652</v>
      </c>
      <c r="B3809" t="s">
        <v>6653</v>
      </c>
      <c r="C3809" t="s">
        <v>695</v>
      </c>
      <c r="D3809" t="s">
        <v>402</v>
      </c>
      <c r="E3809" t="s">
        <v>88</v>
      </c>
      <c r="F3809" s="4">
        <v>45563</v>
      </c>
      <c r="G3809" t="s">
        <v>20</v>
      </c>
      <c r="H3809" t="s">
        <v>38</v>
      </c>
      <c r="I3809" t="s">
        <v>30</v>
      </c>
      <c r="J3809">
        <v>257234</v>
      </c>
      <c r="K3809" t="s">
        <v>31</v>
      </c>
      <c r="L3809">
        <f t="shared" si="178"/>
        <v>2024</v>
      </c>
      <c r="M3809">
        <f t="shared" si="179"/>
        <v>9</v>
      </c>
      <c r="Q3809" t="str">
        <f t="shared" si="177"/>
        <v>High Loss</v>
      </c>
    </row>
    <row r="3810" spans="1:17">
      <c r="A3810" t="s">
        <v>6654</v>
      </c>
      <c r="B3810" t="s">
        <v>2669</v>
      </c>
      <c r="C3810" t="s">
        <v>1351</v>
      </c>
      <c r="D3810" t="s">
        <v>210</v>
      </c>
      <c r="E3810" t="s">
        <v>97</v>
      </c>
      <c r="F3810" s="4">
        <v>45464</v>
      </c>
      <c r="G3810" t="s">
        <v>83</v>
      </c>
      <c r="H3810" t="s">
        <v>21</v>
      </c>
      <c r="I3810" t="s">
        <v>22</v>
      </c>
      <c r="J3810">
        <v>214159</v>
      </c>
      <c r="K3810" t="s">
        <v>31</v>
      </c>
      <c r="L3810">
        <f t="shared" si="178"/>
        <v>2024</v>
      </c>
      <c r="M3810">
        <f t="shared" si="179"/>
        <v>6</v>
      </c>
      <c r="Q3810" t="str">
        <f t="shared" si="177"/>
        <v>Low Loss</v>
      </c>
    </row>
    <row r="3811" spans="1:17">
      <c r="A3811" t="s">
        <v>6655</v>
      </c>
      <c r="B3811" t="s">
        <v>6656</v>
      </c>
      <c r="C3811" t="s">
        <v>1249</v>
      </c>
      <c r="D3811" t="s">
        <v>82</v>
      </c>
      <c r="E3811" t="s">
        <v>88</v>
      </c>
      <c r="F3811" s="4">
        <v>45230</v>
      </c>
      <c r="G3811" t="s">
        <v>37</v>
      </c>
      <c r="H3811" t="s">
        <v>29</v>
      </c>
      <c r="I3811" t="s">
        <v>39</v>
      </c>
      <c r="J3811">
        <v>463679</v>
      </c>
      <c r="K3811" t="s">
        <v>31</v>
      </c>
      <c r="L3811">
        <f t="shared" si="178"/>
        <v>2023</v>
      </c>
      <c r="M3811">
        <f t="shared" si="179"/>
        <v>10</v>
      </c>
      <c r="Q3811" t="str">
        <f t="shared" si="177"/>
        <v>High Loss</v>
      </c>
    </row>
    <row r="3812" spans="1:17">
      <c r="A3812" t="s">
        <v>6657</v>
      </c>
      <c r="B3812" t="s">
        <v>3204</v>
      </c>
      <c r="C3812" t="s">
        <v>245</v>
      </c>
      <c r="D3812" t="s">
        <v>434</v>
      </c>
      <c r="E3812" t="s">
        <v>68</v>
      </c>
      <c r="F3812" s="4">
        <v>45948</v>
      </c>
      <c r="G3812" t="s">
        <v>83</v>
      </c>
      <c r="H3812" t="s">
        <v>29</v>
      </c>
      <c r="I3812" t="s">
        <v>39</v>
      </c>
      <c r="J3812">
        <v>440448</v>
      </c>
      <c r="K3812" t="s">
        <v>31</v>
      </c>
      <c r="L3812">
        <f t="shared" si="178"/>
        <v>2025</v>
      </c>
      <c r="M3812">
        <f t="shared" si="179"/>
        <v>10</v>
      </c>
      <c r="Q3812" t="str">
        <f t="shared" si="177"/>
        <v>High Loss</v>
      </c>
    </row>
    <row r="3813" spans="1:17">
      <c r="A3813" t="s">
        <v>6658</v>
      </c>
      <c r="B3813" t="s">
        <v>6659</v>
      </c>
      <c r="C3813" t="s">
        <v>114</v>
      </c>
      <c r="D3813" t="s">
        <v>103</v>
      </c>
      <c r="E3813" t="s">
        <v>19</v>
      </c>
      <c r="F3813" s="4">
        <v>45242</v>
      </c>
      <c r="G3813" t="s">
        <v>28</v>
      </c>
      <c r="H3813" t="s">
        <v>21</v>
      </c>
      <c r="I3813" t="s">
        <v>74</v>
      </c>
      <c r="J3813">
        <v>68270</v>
      </c>
      <c r="K3813" t="s">
        <v>31</v>
      </c>
      <c r="L3813">
        <f t="shared" si="178"/>
        <v>2023</v>
      </c>
      <c r="M3813">
        <f t="shared" si="179"/>
        <v>11</v>
      </c>
      <c r="Q3813" t="str">
        <f t="shared" si="177"/>
        <v>Low Loss</v>
      </c>
    </row>
    <row r="3814" spans="1:17">
      <c r="A3814" t="s">
        <v>6660</v>
      </c>
      <c r="B3814" t="s">
        <v>6661</v>
      </c>
      <c r="C3814" t="s">
        <v>2690</v>
      </c>
      <c r="D3814" t="s">
        <v>135</v>
      </c>
      <c r="E3814" t="s">
        <v>63</v>
      </c>
      <c r="F3814" s="4">
        <v>45955</v>
      </c>
      <c r="G3814" t="s">
        <v>28</v>
      </c>
      <c r="H3814" t="s">
        <v>21</v>
      </c>
      <c r="I3814" t="s">
        <v>74</v>
      </c>
      <c r="J3814">
        <v>416962</v>
      </c>
      <c r="K3814" t="s">
        <v>31</v>
      </c>
      <c r="L3814">
        <f t="shared" si="178"/>
        <v>2025</v>
      </c>
      <c r="M3814">
        <f t="shared" si="179"/>
        <v>10</v>
      </c>
      <c r="Q3814" t="str">
        <f t="shared" ref="Q3814:Q3877" si="180">IF(J3814&gt;250000,"High Loss","Low Loss")</f>
        <v>High Loss</v>
      </c>
    </row>
    <row r="3815" spans="1:17">
      <c r="A3815" t="s">
        <v>6662</v>
      </c>
      <c r="B3815" t="s">
        <v>6255</v>
      </c>
      <c r="C3815" t="s">
        <v>134</v>
      </c>
      <c r="D3815" t="s">
        <v>298</v>
      </c>
      <c r="E3815" t="s">
        <v>19</v>
      </c>
      <c r="F3815" s="4">
        <v>45046</v>
      </c>
      <c r="G3815" t="s">
        <v>83</v>
      </c>
      <c r="H3815" t="s">
        <v>38</v>
      </c>
      <c r="I3815" t="s">
        <v>39</v>
      </c>
      <c r="J3815">
        <v>281392</v>
      </c>
      <c r="K3815" t="s">
        <v>31</v>
      </c>
      <c r="L3815">
        <f t="shared" si="178"/>
        <v>2023</v>
      </c>
      <c r="M3815">
        <f t="shared" si="179"/>
        <v>4</v>
      </c>
      <c r="Q3815" t="str">
        <f t="shared" si="180"/>
        <v>High Loss</v>
      </c>
    </row>
    <row r="3816" spans="1:17">
      <c r="A3816" t="s">
        <v>6663</v>
      </c>
      <c r="B3816" t="s">
        <v>6664</v>
      </c>
      <c r="C3816" t="s">
        <v>1378</v>
      </c>
      <c r="D3816" t="s">
        <v>155</v>
      </c>
      <c r="E3816" t="s">
        <v>88</v>
      </c>
      <c r="F3816" s="4">
        <v>45418</v>
      </c>
      <c r="G3816" t="s">
        <v>28</v>
      </c>
      <c r="H3816" t="s">
        <v>21</v>
      </c>
      <c r="I3816" t="s">
        <v>39</v>
      </c>
      <c r="J3816">
        <v>153028</v>
      </c>
      <c r="K3816" t="s">
        <v>31</v>
      </c>
      <c r="L3816">
        <f t="shared" si="178"/>
        <v>2024</v>
      </c>
      <c r="M3816">
        <f t="shared" si="179"/>
        <v>5</v>
      </c>
      <c r="Q3816" t="str">
        <f t="shared" si="180"/>
        <v>Low Loss</v>
      </c>
    </row>
    <row r="3817" spans="1:17">
      <c r="A3817" t="s">
        <v>6665</v>
      </c>
      <c r="B3817" t="s">
        <v>1939</v>
      </c>
      <c r="C3817" t="s">
        <v>828</v>
      </c>
      <c r="D3817" t="s">
        <v>159</v>
      </c>
      <c r="E3817" t="s">
        <v>88</v>
      </c>
      <c r="F3817" s="4">
        <v>45400</v>
      </c>
      <c r="G3817" t="s">
        <v>20</v>
      </c>
      <c r="H3817" t="s">
        <v>21</v>
      </c>
      <c r="I3817" t="s">
        <v>30</v>
      </c>
      <c r="J3817">
        <v>358549</v>
      </c>
      <c r="K3817" t="s">
        <v>31</v>
      </c>
      <c r="L3817">
        <f t="shared" si="178"/>
        <v>2024</v>
      </c>
      <c r="M3817">
        <f t="shared" si="179"/>
        <v>4</v>
      </c>
      <c r="Q3817" t="str">
        <f t="shared" si="180"/>
        <v>High Loss</v>
      </c>
    </row>
    <row r="3818" spans="1:17">
      <c r="A3818" t="s">
        <v>6666</v>
      </c>
      <c r="B3818" t="s">
        <v>3613</v>
      </c>
      <c r="C3818" t="s">
        <v>408</v>
      </c>
      <c r="D3818" t="s">
        <v>202</v>
      </c>
      <c r="E3818" t="s">
        <v>68</v>
      </c>
      <c r="F3818" s="4">
        <v>45850</v>
      </c>
      <c r="G3818" t="s">
        <v>28</v>
      </c>
      <c r="H3818" t="s">
        <v>38</v>
      </c>
      <c r="I3818" t="s">
        <v>39</v>
      </c>
      <c r="J3818">
        <v>68520</v>
      </c>
      <c r="K3818" t="s">
        <v>31</v>
      </c>
      <c r="L3818">
        <f t="shared" si="178"/>
        <v>2025</v>
      </c>
      <c r="M3818">
        <f t="shared" si="179"/>
        <v>7</v>
      </c>
      <c r="Q3818" t="str">
        <f t="shared" si="180"/>
        <v>Low Loss</v>
      </c>
    </row>
    <row r="3819" spans="1:17">
      <c r="A3819" t="s">
        <v>6667</v>
      </c>
      <c r="B3819" t="s">
        <v>5230</v>
      </c>
      <c r="C3819" t="s">
        <v>134</v>
      </c>
      <c r="D3819" t="s">
        <v>805</v>
      </c>
      <c r="E3819" t="s">
        <v>58</v>
      </c>
      <c r="F3819" s="4">
        <v>45863</v>
      </c>
      <c r="G3819" t="s">
        <v>20</v>
      </c>
      <c r="H3819" t="s">
        <v>38</v>
      </c>
      <c r="I3819" t="s">
        <v>22</v>
      </c>
      <c r="J3819">
        <v>336630</v>
      </c>
      <c r="K3819" t="s">
        <v>23</v>
      </c>
      <c r="L3819">
        <f t="shared" si="178"/>
        <v>2025</v>
      </c>
      <c r="M3819">
        <f t="shared" si="179"/>
        <v>7</v>
      </c>
      <c r="Q3819" t="str">
        <f t="shared" si="180"/>
        <v>High Loss</v>
      </c>
    </row>
    <row r="3820" spans="1:17">
      <c r="A3820" t="s">
        <v>6668</v>
      </c>
      <c r="B3820" t="s">
        <v>6669</v>
      </c>
      <c r="C3820" t="s">
        <v>818</v>
      </c>
      <c r="D3820" t="s">
        <v>280</v>
      </c>
      <c r="E3820" t="s">
        <v>88</v>
      </c>
      <c r="F3820" s="4">
        <v>45540</v>
      </c>
      <c r="G3820" t="s">
        <v>83</v>
      </c>
      <c r="H3820" t="s">
        <v>38</v>
      </c>
      <c r="I3820" t="s">
        <v>74</v>
      </c>
      <c r="J3820">
        <v>338489</v>
      </c>
      <c r="K3820" t="s">
        <v>31</v>
      </c>
      <c r="L3820">
        <f t="shared" si="178"/>
        <v>2024</v>
      </c>
      <c r="M3820">
        <f t="shared" si="179"/>
        <v>9</v>
      </c>
      <c r="Q3820" t="str">
        <f t="shared" si="180"/>
        <v>High Loss</v>
      </c>
    </row>
    <row r="3821" spans="1:17">
      <c r="A3821" t="s">
        <v>6670</v>
      </c>
      <c r="B3821" t="s">
        <v>6671</v>
      </c>
      <c r="C3821" t="s">
        <v>2953</v>
      </c>
      <c r="D3821" t="s">
        <v>361</v>
      </c>
      <c r="E3821" t="s">
        <v>97</v>
      </c>
      <c r="F3821" s="4">
        <v>45056</v>
      </c>
      <c r="G3821" t="s">
        <v>37</v>
      </c>
      <c r="H3821" t="s">
        <v>21</v>
      </c>
      <c r="I3821" t="s">
        <v>39</v>
      </c>
      <c r="J3821">
        <v>269417</v>
      </c>
      <c r="K3821" t="s">
        <v>31</v>
      </c>
      <c r="L3821">
        <f t="shared" si="178"/>
        <v>2023</v>
      </c>
      <c r="M3821">
        <f t="shared" si="179"/>
        <v>5</v>
      </c>
      <c r="Q3821" t="str">
        <f t="shared" si="180"/>
        <v>High Loss</v>
      </c>
    </row>
    <row r="3822" spans="1:17">
      <c r="A3822" t="s">
        <v>6672</v>
      </c>
      <c r="B3822" t="s">
        <v>6673</v>
      </c>
      <c r="C3822" t="s">
        <v>1257</v>
      </c>
      <c r="D3822" t="s">
        <v>236</v>
      </c>
      <c r="E3822" t="s">
        <v>58</v>
      </c>
      <c r="F3822" s="4">
        <v>45399</v>
      </c>
      <c r="G3822" t="s">
        <v>37</v>
      </c>
      <c r="H3822" t="s">
        <v>38</v>
      </c>
      <c r="I3822" t="s">
        <v>39</v>
      </c>
      <c r="J3822">
        <v>48118</v>
      </c>
      <c r="K3822" t="s">
        <v>31</v>
      </c>
      <c r="L3822">
        <f t="shared" si="178"/>
        <v>2024</v>
      </c>
      <c r="M3822">
        <f t="shared" si="179"/>
        <v>4</v>
      </c>
      <c r="Q3822" t="str">
        <f t="shared" si="180"/>
        <v>Low Loss</v>
      </c>
    </row>
    <row r="3823" spans="1:17">
      <c r="A3823" t="s">
        <v>6674</v>
      </c>
      <c r="B3823" t="s">
        <v>4263</v>
      </c>
      <c r="C3823" t="s">
        <v>603</v>
      </c>
      <c r="D3823" t="s">
        <v>714</v>
      </c>
      <c r="E3823" t="s">
        <v>58</v>
      </c>
      <c r="F3823" s="4">
        <v>45324</v>
      </c>
      <c r="G3823" t="s">
        <v>28</v>
      </c>
      <c r="H3823" t="s">
        <v>21</v>
      </c>
      <c r="I3823" t="s">
        <v>30</v>
      </c>
      <c r="J3823">
        <v>419839</v>
      </c>
      <c r="K3823" t="s">
        <v>31</v>
      </c>
      <c r="L3823">
        <f t="shared" si="178"/>
        <v>2024</v>
      </c>
      <c r="M3823">
        <f t="shared" si="179"/>
        <v>2</v>
      </c>
      <c r="Q3823" t="str">
        <f t="shared" si="180"/>
        <v>High Loss</v>
      </c>
    </row>
    <row r="3824" spans="1:17">
      <c r="A3824" t="s">
        <v>6675</v>
      </c>
      <c r="B3824" t="s">
        <v>590</v>
      </c>
      <c r="C3824" t="s">
        <v>1257</v>
      </c>
      <c r="D3824" t="s">
        <v>280</v>
      </c>
      <c r="E3824" t="s">
        <v>68</v>
      </c>
      <c r="F3824" s="4">
        <v>45334</v>
      </c>
      <c r="G3824" t="s">
        <v>37</v>
      </c>
      <c r="H3824" t="s">
        <v>38</v>
      </c>
      <c r="I3824" t="s">
        <v>30</v>
      </c>
      <c r="J3824">
        <v>14959</v>
      </c>
      <c r="K3824" t="s">
        <v>31</v>
      </c>
      <c r="L3824">
        <f t="shared" si="178"/>
        <v>2024</v>
      </c>
      <c r="M3824">
        <f t="shared" si="179"/>
        <v>2</v>
      </c>
      <c r="Q3824" t="str">
        <f t="shared" si="180"/>
        <v>Low Loss</v>
      </c>
    </row>
    <row r="3825" spans="1:17">
      <c r="A3825" t="s">
        <v>6676</v>
      </c>
      <c r="B3825" t="s">
        <v>2994</v>
      </c>
      <c r="C3825" t="s">
        <v>692</v>
      </c>
      <c r="D3825" t="s">
        <v>434</v>
      </c>
      <c r="E3825" t="s">
        <v>19</v>
      </c>
      <c r="F3825" s="4">
        <v>45196</v>
      </c>
      <c r="G3825" t="s">
        <v>28</v>
      </c>
      <c r="H3825" t="s">
        <v>38</v>
      </c>
      <c r="I3825" t="s">
        <v>30</v>
      </c>
      <c r="J3825">
        <v>114047</v>
      </c>
      <c r="K3825" t="s">
        <v>31</v>
      </c>
      <c r="L3825">
        <f t="shared" si="178"/>
        <v>2023</v>
      </c>
      <c r="M3825">
        <f t="shared" si="179"/>
        <v>9</v>
      </c>
      <c r="Q3825" t="str">
        <f t="shared" si="180"/>
        <v>Low Loss</v>
      </c>
    </row>
    <row r="3826" spans="1:17">
      <c r="A3826" t="s">
        <v>6677</v>
      </c>
      <c r="B3826" t="s">
        <v>2676</v>
      </c>
      <c r="C3826" t="s">
        <v>682</v>
      </c>
      <c r="D3826" t="s">
        <v>82</v>
      </c>
      <c r="E3826" t="s">
        <v>88</v>
      </c>
      <c r="F3826" s="4">
        <v>44941</v>
      </c>
      <c r="G3826" t="s">
        <v>20</v>
      </c>
      <c r="H3826" t="s">
        <v>21</v>
      </c>
      <c r="I3826" t="s">
        <v>39</v>
      </c>
      <c r="J3826">
        <v>289150</v>
      </c>
      <c r="K3826" t="s">
        <v>31</v>
      </c>
      <c r="L3826">
        <f t="shared" si="178"/>
        <v>2023</v>
      </c>
      <c r="M3826">
        <f t="shared" si="179"/>
        <v>1</v>
      </c>
      <c r="Q3826" t="str">
        <f t="shared" si="180"/>
        <v>High Loss</v>
      </c>
    </row>
    <row r="3827" spans="1:17">
      <c r="A3827" t="s">
        <v>6678</v>
      </c>
      <c r="B3827" t="s">
        <v>42</v>
      </c>
      <c r="C3827" t="s">
        <v>992</v>
      </c>
      <c r="D3827" t="s">
        <v>173</v>
      </c>
      <c r="E3827" t="s">
        <v>97</v>
      </c>
      <c r="F3827" s="4">
        <v>45588</v>
      </c>
      <c r="G3827" t="s">
        <v>83</v>
      </c>
      <c r="H3827" t="s">
        <v>38</v>
      </c>
      <c r="I3827" t="s">
        <v>30</v>
      </c>
      <c r="J3827">
        <v>499784</v>
      </c>
      <c r="K3827" t="s">
        <v>23</v>
      </c>
      <c r="L3827">
        <f t="shared" si="178"/>
        <v>2024</v>
      </c>
      <c r="M3827">
        <f t="shared" si="179"/>
        <v>10</v>
      </c>
      <c r="Q3827" t="str">
        <f t="shared" si="180"/>
        <v>High Loss</v>
      </c>
    </row>
    <row r="3828" spans="1:17">
      <c r="A3828" t="s">
        <v>6679</v>
      </c>
      <c r="B3828" t="s">
        <v>1403</v>
      </c>
      <c r="C3828" t="s">
        <v>1058</v>
      </c>
      <c r="D3828" t="s">
        <v>185</v>
      </c>
      <c r="E3828" t="s">
        <v>36</v>
      </c>
      <c r="F3828" s="4">
        <v>45342</v>
      </c>
      <c r="G3828" t="s">
        <v>28</v>
      </c>
      <c r="H3828" t="s">
        <v>29</v>
      </c>
      <c r="I3828" t="s">
        <v>74</v>
      </c>
      <c r="J3828">
        <v>307465</v>
      </c>
      <c r="K3828" t="s">
        <v>23</v>
      </c>
      <c r="L3828">
        <f t="shared" si="178"/>
        <v>2024</v>
      </c>
      <c r="M3828">
        <f t="shared" si="179"/>
        <v>2</v>
      </c>
      <c r="Q3828" t="str">
        <f t="shared" si="180"/>
        <v>High Loss</v>
      </c>
    </row>
    <row r="3829" spans="1:17">
      <c r="A3829" t="s">
        <v>6680</v>
      </c>
      <c r="B3829" t="s">
        <v>5603</v>
      </c>
      <c r="C3829" t="s">
        <v>569</v>
      </c>
      <c r="D3829" t="s">
        <v>263</v>
      </c>
      <c r="E3829" t="s">
        <v>19</v>
      </c>
      <c r="F3829" s="4">
        <v>45297</v>
      </c>
      <c r="G3829" t="s">
        <v>28</v>
      </c>
      <c r="H3829" t="s">
        <v>29</v>
      </c>
      <c r="I3829" t="s">
        <v>39</v>
      </c>
      <c r="J3829">
        <v>135184</v>
      </c>
      <c r="K3829" t="s">
        <v>23</v>
      </c>
      <c r="L3829">
        <f t="shared" si="178"/>
        <v>2024</v>
      </c>
      <c r="M3829">
        <f t="shared" si="179"/>
        <v>1</v>
      </c>
      <c r="Q3829" t="str">
        <f t="shared" si="180"/>
        <v>Low Loss</v>
      </c>
    </row>
    <row r="3830" spans="1:17">
      <c r="A3830" t="s">
        <v>6681</v>
      </c>
      <c r="B3830" t="s">
        <v>3529</v>
      </c>
      <c r="C3830" t="s">
        <v>315</v>
      </c>
      <c r="D3830" t="s">
        <v>734</v>
      </c>
      <c r="E3830" t="s">
        <v>19</v>
      </c>
      <c r="F3830" s="4">
        <v>45104</v>
      </c>
      <c r="G3830" t="s">
        <v>28</v>
      </c>
      <c r="H3830" t="s">
        <v>29</v>
      </c>
      <c r="I3830" t="s">
        <v>39</v>
      </c>
      <c r="J3830">
        <v>444923</v>
      </c>
      <c r="K3830" t="s">
        <v>23</v>
      </c>
      <c r="L3830">
        <f t="shared" si="178"/>
        <v>2023</v>
      </c>
      <c r="M3830">
        <f t="shared" si="179"/>
        <v>6</v>
      </c>
      <c r="Q3830" t="str">
        <f t="shared" si="180"/>
        <v>High Loss</v>
      </c>
    </row>
    <row r="3831" spans="1:17">
      <c r="A3831" t="s">
        <v>6682</v>
      </c>
      <c r="B3831" t="s">
        <v>1690</v>
      </c>
      <c r="C3831" t="s">
        <v>1866</v>
      </c>
      <c r="D3831" t="s">
        <v>170</v>
      </c>
      <c r="E3831" t="s">
        <v>36</v>
      </c>
      <c r="F3831" s="4">
        <v>45162</v>
      </c>
      <c r="G3831" t="s">
        <v>28</v>
      </c>
      <c r="H3831" t="s">
        <v>21</v>
      </c>
      <c r="I3831" t="s">
        <v>30</v>
      </c>
      <c r="J3831">
        <v>32930</v>
      </c>
      <c r="K3831" t="s">
        <v>31</v>
      </c>
      <c r="L3831">
        <f t="shared" si="178"/>
        <v>2023</v>
      </c>
      <c r="M3831">
        <f t="shared" si="179"/>
        <v>8</v>
      </c>
      <c r="Q3831" t="str">
        <f t="shared" si="180"/>
        <v>Low Loss</v>
      </c>
    </row>
    <row r="3832" spans="1:17">
      <c r="A3832" t="s">
        <v>6683</v>
      </c>
      <c r="B3832" t="s">
        <v>6684</v>
      </c>
      <c r="C3832" t="s">
        <v>1121</v>
      </c>
      <c r="D3832" t="s">
        <v>322</v>
      </c>
      <c r="E3832" t="s">
        <v>63</v>
      </c>
      <c r="F3832" s="4">
        <v>45232</v>
      </c>
      <c r="G3832" t="s">
        <v>83</v>
      </c>
      <c r="H3832" t="s">
        <v>29</v>
      </c>
      <c r="I3832" t="s">
        <v>74</v>
      </c>
      <c r="J3832">
        <v>20570</v>
      </c>
      <c r="K3832" t="s">
        <v>23</v>
      </c>
      <c r="L3832">
        <f t="shared" si="178"/>
        <v>2023</v>
      </c>
      <c r="M3832">
        <f t="shared" si="179"/>
        <v>11</v>
      </c>
      <c r="Q3832" t="str">
        <f t="shared" si="180"/>
        <v>Low Loss</v>
      </c>
    </row>
    <row r="3833" spans="1:17">
      <c r="A3833" t="s">
        <v>6685</v>
      </c>
      <c r="B3833" t="s">
        <v>6686</v>
      </c>
      <c r="C3833" t="s">
        <v>201</v>
      </c>
      <c r="D3833" t="s">
        <v>312</v>
      </c>
      <c r="E3833" t="s">
        <v>58</v>
      </c>
      <c r="F3833" s="4">
        <v>45177</v>
      </c>
      <c r="G3833" t="s">
        <v>37</v>
      </c>
      <c r="H3833" t="s">
        <v>38</v>
      </c>
      <c r="I3833" t="s">
        <v>39</v>
      </c>
      <c r="J3833">
        <v>301045</v>
      </c>
      <c r="K3833" t="s">
        <v>31</v>
      </c>
      <c r="L3833">
        <f t="shared" si="178"/>
        <v>2023</v>
      </c>
      <c r="M3833">
        <f t="shared" si="179"/>
        <v>9</v>
      </c>
      <c r="Q3833" t="str">
        <f t="shared" si="180"/>
        <v>High Loss</v>
      </c>
    </row>
    <row r="3834" spans="1:17">
      <c r="A3834" t="s">
        <v>6687</v>
      </c>
      <c r="B3834" t="s">
        <v>6688</v>
      </c>
      <c r="C3834" t="s">
        <v>689</v>
      </c>
      <c r="D3834" t="s">
        <v>147</v>
      </c>
      <c r="E3834" t="s">
        <v>88</v>
      </c>
      <c r="F3834" s="4">
        <v>45014</v>
      </c>
      <c r="G3834" t="s">
        <v>20</v>
      </c>
      <c r="H3834" t="s">
        <v>21</v>
      </c>
      <c r="I3834" t="s">
        <v>30</v>
      </c>
      <c r="J3834">
        <v>487338</v>
      </c>
      <c r="K3834" t="s">
        <v>31</v>
      </c>
      <c r="L3834">
        <f t="shared" si="178"/>
        <v>2023</v>
      </c>
      <c r="M3834">
        <f t="shared" si="179"/>
        <v>3</v>
      </c>
      <c r="Q3834" t="str">
        <f t="shared" si="180"/>
        <v>High Loss</v>
      </c>
    </row>
    <row r="3835" spans="1:17">
      <c r="A3835" t="s">
        <v>6689</v>
      </c>
      <c r="B3835" t="s">
        <v>6690</v>
      </c>
      <c r="C3835" t="s">
        <v>1149</v>
      </c>
      <c r="D3835" t="s">
        <v>177</v>
      </c>
      <c r="E3835" t="s">
        <v>68</v>
      </c>
      <c r="F3835" s="4">
        <v>44963</v>
      </c>
      <c r="G3835" t="s">
        <v>20</v>
      </c>
      <c r="H3835" t="s">
        <v>21</v>
      </c>
      <c r="I3835" t="s">
        <v>22</v>
      </c>
      <c r="J3835">
        <v>286827</v>
      </c>
      <c r="K3835" t="s">
        <v>23</v>
      </c>
      <c r="L3835">
        <f t="shared" si="178"/>
        <v>2023</v>
      </c>
      <c r="M3835">
        <f t="shared" si="179"/>
        <v>2</v>
      </c>
      <c r="Q3835" t="str">
        <f t="shared" si="180"/>
        <v>High Loss</v>
      </c>
    </row>
    <row r="3836" spans="1:17">
      <c r="A3836" t="s">
        <v>6691</v>
      </c>
      <c r="B3836" t="s">
        <v>3784</v>
      </c>
      <c r="C3836" t="s">
        <v>315</v>
      </c>
      <c r="D3836" t="s">
        <v>402</v>
      </c>
      <c r="E3836" t="s">
        <v>97</v>
      </c>
      <c r="F3836" s="4">
        <v>45771</v>
      </c>
      <c r="G3836" t="s">
        <v>20</v>
      </c>
      <c r="H3836" t="s">
        <v>29</v>
      </c>
      <c r="I3836" t="s">
        <v>22</v>
      </c>
      <c r="J3836">
        <v>340322</v>
      </c>
      <c r="K3836" t="s">
        <v>31</v>
      </c>
      <c r="L3836">
        <f t="shared" si="178"/>
        <v>2025</v>
      </c>
      <c r="M3836">
        <f t="shared" si="179"/>
        <v>4</v>
      </c>
      <c r="Q3836" t="str">
        <f t="shared" si="180"/>
        <v>High Loss</v>
      </c>
    </row>
    <row r="3837" spans="1:17">
      <c r="A3837" t="s">
        <v>6692</v>
      </c>
      <c r="B3837" t="s">
        <v>6693</v>
      </c>
      <c r="C3837" t="s">
        <v>873</v>
      </c>
      <c r="D3837" t="s">
        <v>805</v>
      </c>
      <c r="E3837" t="s">
        <v>58</v>
      </c>
      <c r="F3837" s="4">
        <v>45766</v>
      </c>
      <c r="G3837" t="s">
        <v>28</v>
      </c>
      <c r="H3837" t="s">
        <v>21</v>
      </c>
      <c r="I3837" t="s">
        <v>22</v>
      </c>
      <c r="J3837">
        <v>18654</v>
      </c>
      <c r="K3837" t="s">
        <v>31</v>
      </c>
      <c r="L3837">
        <f t="shared" si="178"/>
        <v>2025</v>
      </c>
      <c r="M3837">
        <f t="shared" si="179"/>
        <v>4</v>
      </c>
      <c r="Q3837" t="str">
        <f t="shared" si="180"/>
        <v>Low Loss</v>
      </c>
    </row>
    <row r="3838" spans="1:17">
      <c r="A3838" t="s">
        <v>6694</v>
      </c>
      <c r="B3838" t="s">
        <v>2304</v>
      </c>
      <c r="C3838" t="s">
        <v>1231</v>
      </c>
      <c r="D3838" t="s">
        <v>67</v>
      </c>
      <c r="E3838" t="s">
        <v>19</v>
      </c>
      <c r="F3838" s="4">
        <v>45671</v>
      </c>
      <c r="G3838" t="s">
        <v>37</v>
      </c>
      <c r="H3838" t="s">
        <v>38</v>
      </c>
      <c r="I3838" t="s">
        <v>39</v>
      </c>
      <c r="J3838">
        <v>110116</v>
      </c>
      <c r="K3838" t="s">
        <v>31</v>
      </c>
      <c r="L3838">
        <f t="shared" si="178"/>
        <v>2025</v>
      </c>
      <c r="M3838">
        <f t="shared" si="179"/>
        <v>1</v>
      </c>
      <c r="Q3838" t="str">
        <f t="shared" si="180"/>
        <v>Low Loss</v>
      </c>
    </row>
    <row r="3839" spans="1:17">
      <c r="A3839" t="s">
        <v>6695</v>
      </c>
      <c r="B3839" t="s">
        <v>5154</v>
      </c>
      <c r="C3839" t="s">
        <v>401</v>
      </c>
      <c r="D3839" t="s">
        <v>107</v>
      </c>
      <c r="E3839" t="s">
        <v>68</v>
      </c>
      <c r="F3839" s="4">
        <v>45811</v>
      </c>
      <c r="G3839" t="s">
        <v>83</v>
      </c>
      <c r="H3839" t="s">
        <v>38</v>
      </c>
      <c r="I3839" t="s">
        <v>74</v>
      </c>
      <c r="J3839">
        <v>264945</v>
      </c>
      <c r="K3839" t="s">
        <v>31</v>
      </c>
      <c r="L3839">
        <f t="shared" si="178"/>
        <v>2025</v>
      </c>
      <c r="M3839">
        <f t="shared" si="179"/>
        <v>6</v>
      </c>
      <c r="Q3839" t="str">
        <f t="shared" si="180"/>
        <v>High Loss</v>
      </c>
    </row>
    <row r="3840" spans="1:17">
      <c r="A3840" t="s">
        <v>6696</v>
      </c>
      <c r="B3840" t="s">
        <v>6697</v>
      </c>
      <c r="C3840" t="s">
        <v>1836</v>
      </c>
      <c r="D3840" t="s">
        <v>521</v>
      </c>
      <c r="E3840" t="s">
        <v>58</v>
      </c>
      <c r="F3840" s="4">
        <v>45529</v>
      </c>
      <c r="G3840" t="s">
        <v>83</v>
      </c>
      <c r="H3840" t="s">
        <v>29</v>
      </c>
      <c r="I3840" t="s">
        <v>30</v>
      </c>
      <c r="J3840">
        <v>132834</v>
      </c>
      <c r="K3840" t="s">
        <v>23</v>
      </c>
      <c r="L3840">
        <f t="shared" si="178"/>
        <v>2024</v>
      </c>
      <c r="M3840">
        <f t="shared" si="179"/>
        <v>8</v>
      </c>
      <c r="Q3840" t="str">
        <f t="shared" si="180"/>
        <v>Low Loss</v>
      </c>
    </row>
    <row r="3841" spans="1:17">
      <c r="A3841" t="s">
        <v>6698</v>
      </c>
      <c r="B3841" t="s">
        <v>1711</v>
      </c>
      <c r="C3841" t="s">
        <v>117</v>
      </c>
      <c r="D3841" t="s">
        <v>67</v>
      </c>
      <c r="E3841" t="s">
        <v>36</v>
      </c>
      <c r="F3841" s="4">
        <v>45673</v>
      </c>
      <c r="G3841" t="s">
        <v>20</v>
      </c>
      <c r="H3841" t="s">
        <v>38</v>
      </c>
      <c r="I3841" t="s">
        <v>30</v>
      </c>
      <c r="J3841">
        <v>7104</v>
      </c>
      <c r="K3841" t="s">
        <v>31</v>
      </c>
      <c r="L3841">
        <f t="shared" si="178"/>
        <v>2025</v>
      </c>
      <c r="M3841">
        <f t="shared" si="179"/>
        <v>1</v>
      </c>
      <c r="Q3841" t="str">
        <f t="shared" si="180"/>
        <v>Low Loss</v>
      </c>
    </row>
    <row r="3842" spans="1:17">
      <c r="A3842" t="s">
        <v>6699</v>
      </c>
      <c r="B3842" t="s">
        <v>6700</v>
      </c>
      <c r="C3842" t="s">
        <v>603</v>
      </c>
      <c r="D3842" t="s">
        <v>181</v>
      </c>
      <c r="E3842" t="s">
        <v>88</v>
      </c>
      <c r="F3842" s="4">
        <v>44931</v>
      </c>
      <c r="G3842" t="s">
        <v>37</v>
      </c>
      <c r="H3842" t="s">
        <v>29</v>
      </c>
      <c r="I3842" t="s">
        <v>39</v>
      </c>
      <c r="J3842">
        <v>115581</v>
      </c>
      <c r="K3842" t="s">
        <v>31</v>
      </c>
      <c r="L3842">
        <f t="shared" si="178"/>
        <v>2023</v>
      </c>
      <c r="M3842">
        <f t="shared" si="179"/>
        <v>1</v>
      </c>
      <c r="Q3842" t="str">
        <f t="shared" si="180"/>
        <v>Low Loss</v>
      </c>
    </row>
    <row r="3843" spans="1:17">
      <c r="A3843" t="s">
        <v>6701</v>
      </c>
      <c r="B3843" t="s">
        <v>1309</v>
      </c>
      <c r="C3843" t="s">
        <v>1358</v>
      </c>
      <c r="D3843" t="s">
        <v>151</v>
      </c>
      <c r="E3843" t="s">
        <v>63</v>
      </c>
      <c r="F3843" s="4">
        <v>45448</v>
      </c>
      <c r="G3843" t="s">
        <v>83</v>
      </c>
      <c r="H3843" t="s">
        <v>21</v>
      </c>
      <c r="I3843" t="s">
        <v>39</v>
      </c>
      <c r="J3843">
        <v>270867</v>
      </c>
      <c r="K3843" t="s">
        <v>31</v>
      </c>
      <c r="L3843">
        <f t="shared" ref="L3843:L3906" si="181">YEAR(F3843)</f>
        <v>2024</v>
      </c>
      <c r="M3843">
        <f t="shared" ref="M3843:M3906" si="182">MONTH(F3843)</f>
        <v>6</v>
      </c>
      <c r="Q3843" t="str">
        <f t="shared" si="180"/>
        <v>High Loss</v>
      </c>
    </row>
    <row r="3844" spans="1:17">
      <c r="A3844" t="s">
        <v>6702</v>
      </c>
      <c r="B3844" t="s">
        <v>3637</v>
      </c>
      <c r="C3844" t="s">
        <v>707</v>
      </c>
      <c r="D3844" t="s">
        <v>189</v>
      </c>
      <c r="E3844" t="s">
        <v>36</v>
      </c>
      <c r="F3844" s="4">
        <v>45822</v>
      </c>
      <c r="G3844" t="s">
        <v>20</v>
      </c>
      <c r="H3844" t="s">
        <v>38</v>
      </c>
      <c r="I3844" t="s">
        <v>30</v>
      </c>
      <c r="J3844">
        <v>137610</v>
      </c>
      <c r="K3844" t="s">
        <v>23</v>
      </c>
      <c r="L3844">
        <f t="shared" si="181"/>
        <v>2025</v>
      </c>
      <c r="M3844">
        <f t="shared" si="182"/>
        <v>6</v>
      </c>
      <c r="Q3844" t="str">
        <f t="shared" si="180"/>
        <v>Low Loss</v>
      </c>
    </row>
    <row r="3845" spans="1:17">
      <c r="A3845" t="s">
        <v>6703</v>
      </c>
      <c r="B3845" t="s">
        <v>4535</v>
      </c>
      <c r="C3845" t="s">
        <v>692</v>
      </c>
      <c r="D3845" t="s">
        <v>87</v>
      </c>
      <c r="E3845" t="s">
        <v>19</v>
      </c>
      <c r="F3845" s="4">
        <v>45358</v>
      </c>
      <c r="G3845" t="s">
        <v>83</v>
      </c>
      <c r="H3845" t="s">
        <v>21</v>
      </c>
      <c r="I3845" t="s">
        <v>30</v>
      </c>
      <c r="J3845">
        <v>272762</v>
      </c>
      <c r="K3845" t="s">
        <v>31</v>
      </c>
      <c r="L3845">
        <f t="shared" si="181"/>
        <v>2024</v>
      </c>
      <c r="M3845">
        <f t="shared" si="182"/>
        <v>3</v>
      </c>
      <c r="Q3845" t="str">
        <f t="shared" si="180"/>
        <v>High Loss</v>
      </c>
    </row>
    <row r="3846" spans="1:17">
      <c r="A3846" t="s">
        <v>6704</v>
      </c>
      <c r="B3846" t="s">
        <v>6705</v>
      </c>
      <c r="C3846" t="s">
        <v>340</v>
      </c>
      <c r="D3846" t="s">
        <v>189</v>
      </c>
      <c r="E3846" t="s">
        <v>68</v>
      </c>
      <c r="F3846" s="4">
        <v>45559</v>
      </c>
      <c r="G3846" t="s">
        <v>37</v>
      </c>
      <c r="H3846" t="s">
        <v>38</v>
      </c>
      <c r="I3846" t="s">
        <v>22</v>
      </c>
      <c r="J3846">
        <v>80737</v>
      </c>
      <c r="K3846" t="s">
        <v>31</v>
      </c>
      <c r="L3846">
        <f t="shared" si="181"/>
        <v>2024</v>
      </c>
      <c r="M3846">
        <f t="shared" si="182"/>
        <v>9</v>
      </c>
      <c r="Q3846" t="str">
        <f t="shared" si="180"/>
        <v>Low Loss</v>
      </c>
    </row>
    <row r="3847" spans="1:17">
      <c r="A3847" t="s">
        <v>6706</v>
      </c>
      <c r="B3847" t="s">
        <v>6707</v>
      </c>
      <c r="C3847" t="s">
        <v>150</v>
      </c>
      <c r="D3847" t="s">
        <v>18</v>
      </c>
      <c r="E3847" t="s">
        <v>19</v>
      </c>
      <c r="F3847" s="4">
        <v>45652</v>
      </c>
      <c r="G3847" t="s">
        <v>28</v>
      </c>
      <c r="H3847" t="s">
        <v>38</v>
      </c>
      <c r="I3847" t="s">
        <v>74</v>
      </c>
      <c r="J3847">
        <v>419476</v>
      </c>
      <c r="K3847" t="s">
        <v>31</v>
      </c>
      <c r="L3847">
        <f t="shared" si="181"/>
        <v>2024</v>
      </c>
      <c r="M3847">
        <f t="shared" si="182"/>
        <v>12</v>
      </c>
      <c r="Q3847" t="str">
        <f t="shared" si="180"/>
        <v>High Loss</v>
      </c>
    </row>
    <row r="3848" spans="1:17">
      <c r="A3848" t="s">
        <v>6708</v>
      </c>
      <c r="B3848" t="s">
        <v>780</v>
      </c>
      <c r="C3848" t="s">
        <v>670</v>
      </c>
      <c r="D3848" t="s">
        <v>714</v>
      </c>
      <c r="E3848" t="s">
        <v>58</v>
      </c>
      <c r="F3848" s="4">
        <v>45007</v>
      </c>
      <c r="G3848" t="s">
        <v>83</v>
      </c>
      <c r="H3848" t="s">
        <v>21</v>
      </c>
      <c r="I3848" t="s">
        <v>30</v>
      </c>
      <c r="J3848">
        <v>230170</v>
      </c>
      <c r="K3848" t="s">
        <v>23</v>
      </c>
      <c r="L3848">
        <f t="shared" si="181"/>
        <v>2023</v>
      </c>
      <c r="M3848">
        <f t="shared" si="182"/>
        <v>3</v>
      </c>
      <c r="Q3848" t="str">
        <f t="shared" si="180"/>
        <v>Low Loss</v>
      </c>
    </row>
    <row r="3849" spans="1:17">
      <c r="A3849" t="s">
        <v>6709</v>
      </c>
      <c r="B3849" t="s">
        <v>4031</v>
      </c>
      <c r="C3849" t="s">
        <v>47</v>
      </c>
      <c r="D3849" t="s">
        <v>263</v>
      </c>
      <c r="E3849" t="s">
        <v>58</v>
      </c>
      <c r="F3849" s="4">
        <v>45561</v>
      </c>
      <c r="G3849" t="s">
        <v>83</v>
      </c>
      <c r="H3849" t="s">
        <v>38</v>
      </c>
      <c r="I3849" t="s">
        <v>30</v>
      </c>
      <c r="J3849">
        <v>439298</v>
      </c>
      <c r="K3849" t="s">
        <v>23</v>
      </c>
      <c r="L3849">
        <f t="shared" si="181"/>
        <v>2024</v>
      </c>
      <c r="M3849">
        <f t="shared" si="182"/>
        <v>9</v>
      </c>
      <c r="Q3849" t="str">
        <f t="shared" si="180"/>
        <v>High Loss</v>
      </c>
    </row>
    <row r="3850" spans="1:17">
      <c r="A3850" t="s">
        <v>6710</v>
      </c>
      <c r="B3850" t="s">
        <v>4652</v>
      </c>
      <c r="C3850" t="s">
        <v>856</v>
      </c>
      <c r="D3850" t="s">
        <v>82</v>
      </c>
      <c r="E3850" t="s">
        <v>63</v>
      </c>
      <c r="F3850" s="4">
        <v>45079</v>
      </c>
      <c r="G3850" t="s">
        <v>83</v>
      </c>
      <c r="H3850" t="s">
        <v>38</v>
      </c>
      <c r="I3850" t="s">
        <v>39</v>
      </c>
      <c r="J3850">
        <v>390791</v>
      </c>
      <c r="K3850" t="s">
        <v>31</v>
      </c>
      <c r="L3850">
        <f t="shared" si="181"/>
        <v>2023</v>
      </c>
      <c r="M3850">
        <f t="shared" si="182"/>
        <v>6</v>
      </c>
      <c r="Q3850" t="str">
        <f t="shared" si="180"/>
        <v>High Loss</v>
      </c>
    </row>
    <row r="3851" spans="1:17">
      <c r="A3851" t="s">
        <v>6711</v>
      </c>
      <c r="B3851" t="s">
        <v>4773</v>
      </c>
      <c r="C3851" t="s">
        <v>220</v>
      </c>
      <c r="D3851" t="s">
        <v>173</v>
      </c>
      <c r="E3851" t="s">
        <v>36</v>
      </c>
      <c r="F3851" s="4">
        <v>45102</v>
      </c>
      <c r="G3851" t="s">
        <v>20</v>
      </c>
      <c r="H3851" t="s">
        <v>29</v>
      </c>
      <c r="I3851" t="s">
        <v>74</v>
      </c>
      <c r="J3851">
        <v>247225</v>
      </c>
      <c r="K3851" t="s">
        <v>23</v>
      </c>
      <c r="L3851">
        <f t="shared" si="181"/>
        <v>2023</v>
      </c>
      <c r="M3851">
        <f t="shared" si="182"/>
        <v>6</v>
      </c>
      <c r="Q3851" t="str">
        <f t="shared" si="180"/>
        <v>Low Loss</v>
      </c>
    </row>
    <row r="3852" spans="1:17">
      <c r="A3852" t="s">
        <v>6712</v>
      </c>
      <c r="B3852" t="s">
        <v>6713</v>
      </c>
      <c r="C3852" t="s">
        <v>1375</v>
      </c>
      <c r="D3852" t="s">
        <v>308</v>
      </c>
      <c r="E3852" t="s">
        <v>88</v>
      </c>
      <c r="F3852" s="4">
        <v>45619</v>
      </c>
      <c r="G3852" t="s">
        <v>28</v>
      </c>
      <c r="H3852" t="s">
        <v>38</v>
      </c>
      <c r="I3852" t="s">
        <v>39</v>
      </c>
      <c r="J3852">
        <v>490812</v>
      </c>
      <c r="K3852" t="s">
        <v>23</v>
      </c>
      <c r="L3852">
        <f t="shared" si="181"/>
        <v>2024</v>
      </c>
      <c r="M3852">
        <f t="shared" si="182"/>
        <v>11</v>
      </c>
      <c r="Q3852" t="str">
        <f t="shared" si="180"/>
        <v>High Loss</v>
      </c>
    </row>
    <row r="3853" spans="1:17">
      <c r="A3853" t="s">
        <v>6714</v>
      </c>
      <c r="B3853" t="s">
        <v>6715</v>
      </c>
      <c r="C3853" t="s">
        <v>1191</v>
      </c>
      <c r="D3853" t="s">
        <v>27</v>
      </c>
      <c r="E3853" t="s">
        <v>19</v>
      </c>
      <c r="F3853" s="4">
        <v>45215</v>
      </c>
      <c r="G3853" t="s">
        <v>28</v>
      </c>
      <c r="H3853" t="s">
        <v>21</v>
      </c>
      <c r="I3853" t="s">
        <v>74</v>
      </c>
      <c r="J3853">
        <v>46856</v>
      </c>
      <c r="K3853" t="s">
        <v>23</v>
      </c>
      <c r="L3853">
        <f t="shared" si="181"/>
        <v>2023</v>
      </c>
      <c r="M3853">
        <f t="shared" si="182"/>
        <v>10</v>
      </c>
      <c r="Q3853" t="str">
        <f t="shared" si="180"/>
        <v>Low Loss</v>
      </c>
    </row>
    <row r="3854" spans="1:17">
      <c r="A3854" t="s">
        <v>6716</v>
      </c>
      <c r="B3854" t="s">
        <v>577</v>
      </c>
      <c r="C3854" t="s">
        <v>614</v>
      </c>
      <c r="D3854" t="s">
        <v>662</v>
      </c>
      <c r="E3854" t="s">
        <v>88</v>
      </c>
      <c r="F3854" s="4">
        <v>45315</v>
      </c>
      <c r="G3854" t="s">
        <v>83</v>
      </c>
      <c r="H3854" t="s">
        <v>38</v>
      </c>
      <c r="I3854" t="s">
        <v>39</v>
      </c>
      <c r="J3854">
        <v>449745</v>
      </c>
      <c r="K3854" t="s">
        <v>31</v>
      </c>
      <c r="L3854">
        <f t="shared" si="181"/>
        <v>2024</v>
      </c>
      <c r="M3854">
        <f t="shared" si="182"/>
        <v>1</v>
      </c>
      <c r="Q3854" t="str">
        <f t="shared" si="180"/>
        <v>High Loss</v>
      </c>
    </row>
    <row r="3855" spans="1:17">
      <c r="A3855" t="s">
        <v>6717</v>
      </c>
      <c r="B3855" t="s">
        <v>6718</v>
      </c>
      <c r="C3855" t="s">
        <v>467</v>
      </c>
      <c r="D3855" t="s">
        <v>189</v>
      </c>
      <c r="E3855" t="s">
        <v>19</v>
      </c>
      <c r="F3855" s="4">
        <v>45181</v>
      </c>
      <c r="G3855" t="s">
        <v>37</v>
      </c>
      <c r="H3855" t="s">
        <v>29</v>
      </c>
      <c r="I3855" t="s">
        <v>30</v>
      </c>
      <c r="J3855">
        <v>42695</v>
      </c>
      <c r="K3855" t="s">
        <v>31</v>
      </c>
      <c r="L3855">
        <f t="shared" si="181"/>
        <v>2023</v>
      </c>
      <c r="M3855">
        <f t="shared" si="182"/>
        <v>9</v>
      </c>
      <c r="Q3855" t="str">
        <f t="shared" si="180"/>
        <v>Low Loss</v>
      </c>
    </row>
    <row r="3856" spans="1:17">
      <c r="A3856" t="s">
        <v>6719</v>
      </c>
      <c r="B3856" t="s">
        <v>5868</v>
      </c>
      <c r="C3856" t="s">
        <v>1200</v>
      </c>
      <c r="D3856" t="s">
        <v>131</v>
      </c>
      <c r="E3856" t="s">
        <v>88</v>
      </c>
      <c r="F3856" s="4">
        <v>45144</v>
      </c>
      <c r="G3856" t="s">
        <v>28</v>
      </c>
      <c r="H3856" t="s">
        <v>21</v>
      </c>
      <c r="I3856" t="s">
        <v>22</v>
      </c>
      <c r="J3856">
        <v>326427</v>
      </c>
      <c r="K3856" t="s">
        <v>23</v>
      </c>
      <c r="L3856">
        <f t="shared" si="181"/>
        <v>2023</v>
      </c>
      <c r="M3856">
        <f t="shared" si="182"/>
        <v>8</v>
      </c>
      <c r="Q3856" t="str">
        <f t="shared" si="180"/>
        <v>High Loss</v>
      </c>
    </row>
    <row r="3857" spans="1:17">
      <c r="A3857" t="s">
        <v>6720</v>
      </c>
      <c r="B3857" t="s">
        <v>2080</v>
      </c>
      <c r="C3857" t="s">
        <v>889</v>
      </c>
      <c r="D3857" t="s">
        <v>111</v>
      </c>
      <c r="E3857" t="s">
        <v>36</v>
      </c>
      <c r="F3857" s="4">
        <v>45572</v>
      </c>
      <c r="G3857" t="s">
        <v>20</v>
      </c>
      <c r="H3857" t="s">
        <v>29</v>
      </c>
      <c r="I3857" t="s">
        <v>39</v>
      </c>
      <c r="J3857">
        <v>55098</v>
      </c>
      <c r="K3857" t="s">
        <v>31</v>
      </c>
      <c r="L3857">
        <f t="shared" si="181"/>
        <v>2024</v>
      </c>
      <c r="M3857">
        <f t="shared" si="182"/>
        <v>10</v>
      </c>
      <c r="Q3857" t="str">
        <f t="shared" si="180"/>
        <v>Low Loss</v>
      </c>
    </row>
    <row r="3858" spans="1:17">
      <c r="A3858" t="s">
        <v>6721</v>
      </c>
      <c r="B3858" t="s">
        <v>6722</v>
      </c>
      <c r="C3858" t="s">
        <v>771</v>
      </c>
      <c r="D3858" t="s">
        <v>620</v>
      </c>
      <c r="E3858" t="s">
        <v>36</v>
      </c>
      <c r="F3858" s="4">
        <v>45924</v>
      </c>
      <c r="G3858" t="s">
        <v>37</v>
      </c>
      <c r="H3858" t="s">
        <v>29</v>
      </c>
      <c r="I3858" t="s">
        <v>30</v>
      </c>
      <c r="J3858">
        <v>318126</v>
      </c>
      <c r="K3858" t="s">
        <v>31</v>
      </c>
      <c r="L3858">
        <f t="shared" si="181"/>
        <v>2025</v>
      </c>
      <c r="M3858">
        <f t="shared" si="182"/>
        <v>9</v>
      </c>
      <c r="Q3858" t="str">
        <f t="shared" si="180"/>
        <v>High Loss</v>
      </c>
    </row>
    <row r="3859" spans="1:17">
      <c r="A3859" t="s">
        <v>6723</v>
      </c>
      <c r="B3859" t="s">
        <v>6724</v>
      </c>
      <c r="C3859" t="s">
        <v>757</v>
      </c>
      <c r="D3859" t="s">
        <v>111</v>
      </c>
      <c r="E3859" t="s">
        <v>88</v>
      </c>
      <c r="F3859" s="4">
        <v>45450</v>
      </c>
      <c r="G3859" t="s">
        <v>37</v>
      </c>
      <c r="H3859" t="s">
        <v>38</v>
      </c>
      <c r="I3859" t="s">
        <v>22</v>
      </c>
      <c r="J3859">
        <v>3855</v>
      </c>
      <c r="K3859" t="s">
        <v>23</v>
      </c>
      <c r="L3859">
        <f t="shared" si="181"/>
        <v>2024</v>
      </c>
      <c r="M3859">
        <f t="shared" si="182"/>
        <v>6</v>
      </c>
      <c r="Q3859" t="str">
        <f t="shared" si="180"/>
        <v>Low Loss</v>
      </c>
    </row>
    <row r="3860" spans="1:17">
      <c r="A3860" t="s">
        <v>6725</v>
      </c>
      <c r="B3860" t="s">
        <v>4149</v>
      </c>
      <c r="C3860" t="s">
        <v>614</v>
      </c>
      <c r="D3860" t="s">
        <v>143</v>
      </c>
      <c r="E3860" t="s">
        <v>88</v>
      </c>
      <c r="F3860" s="4">
        <v>45703</v>
      </c>
      <c r="G3860" t="s">
        <v>83</v>
      </c>
      <c r="H3860" t="s">
        <v>29</v>
      </c>
      <c r="I3860" t="s">
        <v>39</v>
      </c>
      <c r="J3860">
        <v>102409</v>
      </c>
      <c r="K3860" t="s">
        <v>31</v>
      </c>
      <c r="L3860">
        <f t="shared" si="181"/>
        <v>2025</v>
      </c>
      <c r="M3860">
        <f t="shared" si="182"/>
        <v>2</v>
      </c>
      <c r="Q3860" t="str">
        <f t="shared" si="180"/>
        <v>Low Loss</v>
      </c>
    </row>
    <row r="3861" spans="1:17">
      <c r="A3861" t="s">
        <v>6726</v>
      </c>
      <c r="B3861" t="s">
        <v>6597</v>
      </c>
      <c r="C3861" t="s">
        <v>2845</v>
      </c>
      <c r="D3861" t="s">
        <v>27</v>
      </c>
      <c r="E3861" t="s">
        <v>68</v>
      </c>
      <c r="F3861" s="4">
        <v>45346</v>
      </c>
      <c r="G3861" t="s">
        <v>20</v>
      </c>
      <c r="H3861" t="s">
        <v>21</v>
      </c>
      <c r="I3861" t="s">
        <v>30</v>
      </c>
      <c r="J3861">
        <v>494764</v>
      </c>
      <c r="K3861" t="s">
        <v>23</v>
      </c>
      <c r="L3861">
        <f t="shared" si="181"/>
        <v>2024</v>
      </c>
      <c r="M3861">
        <f t="shared" si="182"/>
        <v>2</v>
      </c>
      <c r="Q3861" t="str">
        <f t="shared" si="180"/>
        <v>High Loss</v>
      </c>
    </row>
    <row r="3862" spans="1:17">
      <c r="A3862" t="s">
        <v>6727</v>
      </c>
      <c r="B3862" t="s">
        <v>6728</v>
      </c>
      <c r="C3862" t="s">
        <v>562</v>
      </c>
      <c r="D3862" t="s">
        <v>734</v>
      </c>
      <c r="E3862" t="s">
        <v>68</v>
      </c>
      <c r="F3862" s="4">
        <v>45285</v>
      </c>
      <c r="G3862" t="s">
        <v>20</v>
      </c>
      <c r="H3862" t="s">
        <v>38</v>
      </c>
      <c r="I3862" t="s">
        <v>39</v>
      </c>
      <c r="J3862">
        <v>408991</v>
      </c>
      <c r="K3862" t="s">
        <v>31</v>
      </c>
      <c r="L3862">
        <f t="shared" si="181"/>
        <v>2023</v>
      </c>
      <c r="M3862">
        <f t="shared" si="182"/>
        <v>12</v>
      </c>
      <c r="Q3862" t="str">
        <f t="shared" si="180"/>
        <v>High Loss</v>
      </c>
    </row>
    <row r="3863" spans="1:17">
      <c r="A3863" t="s">
        <v>6729</v>
      </c>
      <c r="B3863" t="s">
        <v>6730</v>
      </c>
      <c r="C3863" t="s">
        <v>619</v>
      </c>
      <c r="D3863" t="s">
        <v>373</v>
      </c>
      <c r="E3863" t="s">
        <v>68</v>
      </c>
      <c r="F3863" s="4">
        <v>45674</v>
      </c>
      <c r="G3863" t="s">
        <v>37</v>
      </c>
      <c r="H3863" t="s">
        <v>29</v>
      </c>
      <c r="I3863" t="s">
        <v>39</v>
      </c>
      <c r="J3863">
        <v>432187</v>
      </c>
      <c r="K3863" t="s">
        <v>31</v>
      </c>
      <c r="L3863">
        <f t="shared" si="181"/>
        <v>2025</v>
      </c>
      <c r="M3863">
        <f t="shared" si="182"/>
        <v>1</v>
      </c>
      <c r="Q3863" t="str">
        <f t="shared" si="180"/>
        <v>High Loss</v>
      </c>
    </row>
    <row r="3864" spans="1:17">
      <c r="A3864" t="s">
        <v>6731</v>
      </c>
      <c r="B3864" t="s">
        <v>5877</v>
      </c>
      <c r="C3864" t="s">
        <v>1875</v>
      </c>
      <c r="D3864" t="s">
        <v>255</v>
      </c>
      <c r="E3864" t="s">
        <v>63</v>
      </c>
      <c r="F3864" s="4">
        <v>45375</v>
      </c>
      <c r="G3864" t="s">
        <v>83</v>
      </c>
      <c r="H3864" t="s">
        <v>21</v>
      </c>
      <c r="I3864" t="s">
        <v>74</v>
      </c>
      <c r="J3864">
        <v>195968</v>
      </c>
      <c r="K3864" t="s">
        <v>31</v>
      </c>
      <c r="L3864">
        <f t="shared" si="181"/>
        <v>2024</v>
      </c>
      <c r="M3864">
        <f t="shared" si="182"/>
        <v>3</v>
      </c>
      <c r="Q3864" t="str">
        <f t="shared" si="180"/>
        <v>Low Loss</v>
      </c>
    </row>
    <row r="3865" spans="1:17">
      <c r="A3865" t="s">
        <v>6732</v>
      </c>
      <c r="B3865" t="s">
        <v>6733</v>
      </c>
      <c r="C3865" t="s">
        <v>467</v>
      </c>
      <c r="D3865" t="s">
        <v>131</v>
      </c>
      <c r="E3865" t="s">
        <v>63</v>
      </c>
      <c r="F3865" s="4">
        <v>45180</v>
      </c>
      <c r="G3865" t="s">
        <v>20</v>
      </c>
      <c r="H3865" t="s">
        <v>21</v>
      </c>
      <c r="I3865" t="s">
        <v>22</v>
      </c>
      <c r="J3865">
        <v>378907</v>
      </c>
      <c r="K3865" t="s">
        <v>23</v>
      </c>
      <c r="L3865">
        <f t="shared" si="181"/>
        <v>2023</v>
      </c>
      <c r="M3865">
        <f t="shared" si="182"/>
        <v>9</v>
      </c>
      <c r="Q3865" t="str">
        <f t="shared" si="180"/>
        <v>High Loss</v>
      </c>
    </row>
    <row r="3866" spans="1:17">
      <c r="A3866" t="s">
        <v>6734</v>
      </c>
      <c r="B3866" t="s">
        <v>6735</v>
      </c>
      <c r="C3866" t="s">
        <v>195</v>
      </c>
      <c r="D3866" t="s">
        <v>87</v>
      </c>
      <c r="E3866" t="s">
        <v>68</v>
      </c>
      <c r="F3866" s="4">
        <v>45793</v>
      </c>
      <c r="G3866" t="s">
        <v>83</v>
      </c>
      <c r="H3866" t="s">
        <v>21</v>
      </c>
      <c r="I3866" t="s">
        <v>30</v>
      </c>
      <c r="J3866">
        <v>399710</v>
      </c>
      <c r="K3866" t="s">
        <v>31</v>
      </c>
      <c r="L3866">
        <f t="shared" si="181"/>
        <v>2025</v>
      </c>
      <c r="M3866">
        <f t="shared" si="182"/>
        <v>5</v>
      </c>
      <c r="Q3866" t="str">
        <f t="shared" si="180"/>
        <v>High Loss</v>
      </c>
    </row>
    <row r="3867" spans="1:17">
      <c r="A3867" t="s">
        <v>6736</v>
      </c>
      <c r="B3867" t="s">
        <v>6737</v>
      </c>
      <c r="C3867" t="s">
        <v>1116</v>
      </c>
      <c r="D3867" t="s">
        <v>131</v>
      </c>
      <c r="E3867" t="s">
        <v>19</v>
      </c>
      <c r="F3867" s="4">
        <v>45350</v>
      </c>
      <c r="G3867" t="s">
        <v>28</v>
      </c>
      <c r="H3867" t="s">
        <v>29</v>
      </c>
      <c r="I3867" t="s">
        <v>30</v>
      </c>
      <c r="J3867">
        <v>233636</v>
      </c>
      <c r="K3867" t="s">
        <v>31</v>
      </c>
      <c r="L3867">
        <f t="shared" si="181"/>
        <v>2024</v>
      </c>
      <c r="M3867">
        <f t="shared" si="182"/>
        <v>2</v>
      </c>
      <c r="Q3867" t="str">
        <f t="shared" si="180"/>
        <v>Low Loss</v>
      </c>
    </row>
    <row r="3868" spans="1:17">
      <c r="A3868" t="s">
        <v>6738</v>
      </c>
      <c r="B3868" t="s">
        <v>3052</v>
      </c>
      <c r="C3868" t="s">
        <v>892</v>
      </c>
      <c r="D3868" t="s">
        <v>292</v>
      </c>
      <c r="E3868" t="s">
        <v>58</v>
      </c>
      <c r="F3868" s="4">
        <v>45575</v>
      </c>
      <c r="G3868" t="s">
        <v>28</v>
      </c>
      <c r="H3868" t="s">
        <v>38</v>
      </c>
      <c r="I3868" t="s">
        <v>22</v>
      </c>
      <c r="J3868">
        <v>485362</v>
      </c>
      <c r="K3868" t="s">
        <v>23</v>
      </c>
      <c r="L3868">
        <f t="shared" si="181"/>
        <v>2024</v>
      </c>
      <c r="M3868">
        <f t="shared" si="182"/>
        <v>10</v>
      </c>
      <c r="Q3868" t="str">
        <f t="shared" si="180"/>
        <v>High Loss</v>
      </c>
    </row>
    <row r="3869" spans="1:17">
      <c r="A3869" t="s">
        <v>6739</v>
      </c>
      <c r="B3869" t="s">
        <v>6740</v>
      </c>
      <c r="C3869" t="s">
        <v>1369</v>
      </c>
      <c r="D3869" t="s">
        <v>263</v>
      </c>
      <c r="E3869" t="s">
        <v>97</v>
      </c>
      <c r="F3869" s="4">
        <v>45824</v>
      </c>
      <c r="G3869" t="s">
        <v>20</v>
      </c>
      <c r="H3869" t="s">
        <v>21</v>
      </c>
      <c r="I3869" t="s">
        <v>39</v>
      </c>
      <c r="J3869">
        <v>438211</v>
      </c>
      <c r="K3869" t="s">
        <v>31</v>
      </c>
      <c r="L3869">
        <f t="shared" si="181"/>
        <v>2025</v>
      </c>
      <c r="M3869">
        <f t="shared" si="182"/>
        <v>6</v>
      </c>
      <c r="Q3869" t="str">
        <f t="shared" si="180"/>
        <v>High Loss</v>
      </c>
    </row>
    <row r="3870" spans="1:17">
      <c r="A3870" t="s">
        <v>6741</v>
      </c>
      <c r="B3870" t="s">
        <v>1514</v>
      </c>
      <c r="C3870" t="s">
        <v>1479</v>
      </c>
      <c r="D3870" t="s">
        <v>236</v>
      </c>
      <c r="E3870" t="s">
        <v>36</v>
      </c>
      <c r="F3870" s="4">
        <v>45758</v>
      </c>
      <c r="G3870" t="s">
        <v>83</v>
      </c>
      <c r="H3870" t="s">
        <v>29</v>
      </c>
      <c r="I3870" t="s">
        <v>30</v>
      </c>
      <c r="J3870">
        <v>310969</v>
      </c>
      <c r="K3870" t="s">
        <v>23</v>
      </c>
      <c r="L3870">
        <f t="shared" si="181"/>
        <v>2025</v>
      </c>
      <c r="M3870">
        <f t="shared" si="182"/>
        <v>4</v>
      </c>
      <c r="Q3870" t="str">
        <f t="shared" si="180"/>
        <v>High Loss</v>
      </c>
    </row>
    <row r="3871" spans="1:17">
      <c r="A3871" t="s">
        <v>6742</v>
      </c>
      <c r="B3871" t="s">
        <v>5228</v>
      </c>
      <c r="C3871" t="s">
        <v>56</v>
      </c>
      <c r="D3871" t="s">
        <v>805</v>
      </c>
      <c r="E3871" t="s">
        <v>88</v>
      </c>
      <c r="F3871" s="4">
        <v>45114</v>
      </c>
      <c r="G3871" t="s">
        <v>28</v>
      </c>
      <c r="H3871" t="s">
        <v>38</v>
      </c>
      <c r="I3871" t="s">
        <v>39</v>
      </c>
      <c r="J3871">
        <v>98206</v>
      </c>
      <c r="K3871" t="s">
        <v>31</v>
      </c>
      <c r="L3871">
        <f t="shared" si="181"/>
        <v>2023</v>
      </c>
      <c r="M3871">
        <f t="shared" si="182"/>
        <v>7</v>
      </c>
      <c r="Q3871" t="str">
        <f t="shared" si="180"/>
        <v>Low Loss</v>
      </c>
    </row>
    <row r="3872" spans="1:17">
      <c r="A3872" t="s">
        <v>6743</v>
      </c>
      <c r="B3872" t="s">
        <v>6744</v>
      </c>
      <c r="C3872" t="s">
        <v>886</v>
      </c>
      <c r="D3872" t="s">
        <v>107</v>
      </c>
      <c r="E3872" t="s">
        <v>58</v>
      </c>
      <c r="F3872" s="4">
        <v>45310</v>
      </c>
      <c r="G3872" t="s">
        <v>83</v>
      </c>
      <c r="H3872" t="s">
        <v>29</v>
      </c>
      <c r="I3872" t="s">
        <v>39</v>
      </c>
      <c r="J3872">
        <v>8648</v>
      </c>
      <c r="K3872" t="s">
        <v>23</v>
      </c>
      <c r="L3872">
        <f t="shared" si="181"/>
        <v>2024</v>
      </c>
      <c r="M3872">
        <f t="shared" si="182"/>
        <v>1</v>
      </c>
      <c r="Q3872" t="str">
        <f t="shared" si="180"/>
        <v>Low Loss</v>
      </c>
    </row>
    <row r="3873" spans="1:17">
      <c r="A3873" t="s">
        <v>6745</v>
      </c>
      <c r="B3873" t="s">
        <v>6746</v>
      </c>
      <c r="C3873" t="s">
        <v>26</v>
      </c>
      <c r="D3873" t="s">
        <v>434</v>
      </c>
      <c r="E3873" t="s">
        <v>88</v>
      </c>
      <c r="F3873" s="4">
        <v>45616</v>
      </c>
      <c r="G3873" t="s">
        <v>83</v>
      </c>
      <c r="H3873" t="s">
        <v>38</v>
      </c>
      <c r="I3873" t="s">
        <v>22</v>
      </c>
      <c r="J3873">
        <v>110136</v>
      </c>
      <c r="K3873" t="s">
        <v>31</v>
      </c>
      <c r="L3873">
        <f t="shared" si="181"/>
        <v>2024</v>
      </c>
      <c r="M3873">
        <f t="shared" si="182"/>
        <v>11</v>
      </c>
      <c r="Q3873" t="str">
        <f t="shared" si="180"/>
        <v>Low Loss</v>
      </c>
    </row>
    <row r="3874" spans="1:17">
      <c r="A3874" t="s">
        <v>6747</v>
      </c>
      <c r="B3874" t="s">
        <v>6748</v>
      </c>
      <c r="C3874" t="s">
        <v>123</v>
      </c>
      <c r="D3874" t="s">
        <v>288</v>
      </c>
      <c r="E3874" t="s">
        <v>63</v>
      </c>
      <c r="F3874" s="4">
        <v>45306</v>
      </c>
      <c r="G3874" t="s">
        <v>83</v>
      </c>
      <c r="H3874" t="s">
        <v>38</v>
      </c>
      <c r="I3874" t="s">
        <v>39</v>
      </c>
      <c r="J3874">
        <v>5356</v>
      </c>
      <c r="K3874" t="s">
        <v>31</v>
      </c>
      <c r="L3874">
        <f t="shared" si="181"/>
        <v>2024</v>
      </c>
      <c r="M3874">
        <f t="shared" si="182"/>
        <v>1</v>
      </c>
      <c r="Q3874" t="str">
        <f t="shared" si="180"/>
        <v>Low Loss</v>
      </c>
    </row>
    <row r="3875" spans="1:17">
      <c r="A3875" t="s">
        <v>6749</v>
      </c>
      <c r="B3875" t="s">
        <v>6750</v>
      </c>
      <c r="C3875" t="s">
        <v>873</v>
      </c>
      <c r="D3875" t="s">
        <v>67</v>
      </c>
      <c r="E3875" t="s">
        <v>97</v>
      </c>
      <c r="F3875" s="4">
        <v>46010</v>
      </c>
      <c r="G3875" t="s">
        <v>83</v>
      </c>
      <c r="H3875" t="s">
        <v>29</v>
      </c>
      <c r="I3875" t="s">
        <v>39</v>
      </c>
      <c r="J3875">
        <v>330240</v>
      </c>
      <c r="K3875" t="s">
        <v>23</v>
      </c>
      <c r="L3875">
        <f t="shared" si="181"/>
        <v>2025</v>
      </c>
      <c r="M3875">
        <f t="shared" si="182"/>
        <v>12</v>
      </c>
      <c r="Q3875" t="str">
        <f t="shared" si="180"/>
        <v>High Loss</v>
      </c>
    </row>
    <row r="3876" spans="1:17">
      <c r="A3876" t="s">
        <v>6751</v>
      </c>
      <c r="B3876" t="s">
        <v>1334</v>
      </c>
      <c r="C3876" t="s">
        <v>968</v>
      </c>
      <c r="D3876" t="s">
        <v>143</v>
      </c>
      <c r="E3876" t="s">
        <v>97</v>
      </c>
      <c r="F3876" s="4">
        <v>45067</v>
      </c>
      <c r="G3876" t="s">
        <v>28</v>
      </c>
      <c r="H3876" t="s">
        <v>38</v>
      </c>
      <c r="I3876" t="s">
        <v>30</v>
      </c>
      <c r="J3876">
        <v>7556</v>
      </c>
      <c r="K3876" t="s">
        <v>23</v>
      </c>
      <c r="L3876">
        <f t="shared" si="181"/>
        <v>2023</v>
      </c>
      <c r="M3876">
        <f t="shared" si="182"/>
        <v>5</v>
      </c>
      <c r="Q3876" t="str">
        <f t="shared" si="180"/>
        <v>Low Loss</v>
      </c>
    </row>
    <row r="3877" spans="1:17">
      <c r="A3877" t="s">
        <v>6752</v>
      </c>
      <c r="B3877" t="s">
        <v>6071</v>
      </c>
      <c r="C3877" t="s">
        <v>614</v>
      </c>
      <c r="D3877" t="s">
        <v>143</v>
      </c>
      <c r="E3877" t="s">
        <v>88</v>
      </c>
      <c r="F3877" s="4">
        <v>45657</v>
      </c>
      <c r="G3877" t="s">
        <v>28</v>
      </c>
      <c r="H3877" t="s">
        <v>21</v>
      </c>
      <c r="I3877" t="s">
        <v>74</v>
      </c>
      <c r="J3877">
        <v>212442</v>
      </c>
      <c r="K3877" t="s">
        <v>31</v>
      </c>
      <c r="L3877">
        <f t="shared" si="181"/>
        <v>2024</v>
      </c>
      <c r="M3877">
        <f t="shared" si="182"/>
        <v>12</v>
      </c>
      <c r="Q3877" t="str">
        <f t="shared" si="180"/>
        <v>Low Loss</v>
      </c>
    </row>
    <row r="3878" spans="1:17">
      <c r="A3878" t="s">
        <v>6753</v>
      </c>
      <c r="B3878" t="s">
        <v>2488</v>
      </c>
      <c r="C3878" t="s">
        <v>192</v>
      </c>
      <c r="D3878" t="s">
        <v>173</v>
      </c>
      <c r="E3878" t="s">
        <v>68</v>
      </c>
      <c r="F3878" s="4">
        <v>45409</v>
      </c>
      <c r="G3878" t="s">
        <v>20</v>
      </c>
      <c r="H3878" t="s">
        <v>38</v>
      </c>
      <c r="I3878" t="s">
        <v>22</v>
      </c>
      <c r="J3878">
        <v>220612</v>
      </c>
      <c r="K3878" t="s">
        <v>31</v>
      </c>
      <c r="L3878">
        <f t="shared" si="181"/>
        <v>2024</v>
      </c>
      <c r="M3878">
        <f t="shared" si="182"/>
        <v>4</v>
      </c>
      <c r="Q3878" t="str">
        <f t="shared" ref="Q3878:Q3941" si="183">IF(J3878&gt;250000,"High Loss","Low Loss")</f>
        <v>Low Loss</v>
      </c>
    </row>
    <row r="3879" spans="1:17">
      <c r="A3879" t="s">
        <v>6754</v>
      </c>
      <c r="B3879" t="s">
        <v>6755</v>
      </c>
      <c r="C3879" t="s">
        <v>340</v>
      </c>
      <c r="D3879" t="s">
        <v>288</v>
      </c>
      <c r="E3879" t="s">
        <v>36</v>
      </c>
      <c r="F3879" s="4">
        <v>45619</v>
      </c>
      <c r="G3879" t="s">
        <v>83</v>
      </c>
      <c r="H3879" t="s">
        <v>38</v>
      </c>
      <c r="I3879" t="s">
        <v>39</v>
      </c>
      <c r="J3879">
        <v>51705</v>
      </c>
      <c r="K3879" t="s">
        <v>31</v>
      </c>
      <c r="L3879">
        <f t="shared" si="181"/>
        <v>2024</v>
      </c>
      <c r="M3879">
        <f t="shared" si="182"/>
        <v>11</v>
      </c>
      <c r="Q3879" t="str">
        <f t="shared" si="183"/>
        <v>Low Loss</v>
      </c>
    </row>
    <row r="3880" spans="1:17">
      <c r="A3880" t="s">
        <v>6756</v>
      </c>
      <c r="B3880" t="s">
        <v>3161</v>
      </c>
      <c r="C3880" t="s">
        <v>372</v>
      </c>
      <c r="D3880" t="s">
        <v>27</v>
      </c>
      <c r="E3880" t="s">
        <v>19</v>
      </c>
      <c r="F3880" s="4">
        <v>45508</v>
      </c>
      <c r="G3880" t="s">
        <v>28</v>
      </c>
      <c r="H3880" t="s">
        <v>38</v>
      </c>
      <c r="I3880" t="s">
        <v>30</v>
      </c>
      <c r="J3880">
        <v>120060</v>
      </c>
      <c r="K3880" t="s">
        <v>31</v>
      </c>
      <c r="L3880">
        <f t="shared" si="181"/>
        <v>2024</v>
      </c>
      <c r="M3880">
        <f t="shared" si="182"/>
        <v>8</v>
      </c>
      <c r="Q3880" t="str">
        <f t="shared" si="183"/>
        <v>Low Loss</v>
      </c>
    </row>
    <row r="3881" spans="1:17">
      <c r="A3881" t="s">
        <v>6757</v>
      </c>
      <c r="B3881" t="s">
        <v>6758</v>
      </c>
      <c r="C3881" t="s">
        <v>529</v>
      </c>
      <c r="D3881" t="s">
        <v>354</v>
      </c>
      <c r="E3881" t="s">
        <v>36</v>
      </c>
      <c r="F3881" s="4">
        <v>45601</v>
      </c>
      <c r="G3881" t="s">
        <v>37</v>
      </c>
      <c r="H3881" t="s">
        <v>21</v>
      </c>
      <c r="I3881" t="s">
        <v>30</v>
      </c>
      <c r="J3881">
        <v>251181</v>
      </c>
      <c r="K3881" t="s">
        <v>23</v>
      </c>
      <c r="L3881">
        <f t="shared" si="181"/>
        <v>2024</v>
      </c>
      <c r="M3881">
        <f t="shared" si="182"/>
        <v>11</v>
      </c>
      <c r="Q3881" t="str">
        <f t="shared" si="183"/>
        <v>High Loss</v>
      </c>
    </row>
    <row r="3882" spans="1:17">
      <c r="A3882" t="s">
        <v>6759</v>
      </c>
      <c r="B3882" t="s">
        <v>6760</v>
      </c>
      <c r="C3882" t="s">
        <v>242</v>
      </c>
      <c r="D3882" t="s">
        <v>151</v>
      </c>
      <c r="E3882" t="s">
        <v>97</v>
      </c>
      <c r="F3882" s="4">
        <v>45080</v>
      </c>
      <c r="G3882" t="s">
        <v>83</v>
      </c>
      <c r="H3882" t="s">
        <v>38</v>
      </c>
      <c r="I3882" t="s">
        <v>39</v>
      </c>
      <c r="J3882">
        <v>72196</v>
      </c>
      <c r="K3882" t="s">
        <v>23</v>
      </c>
      <c r="L3882">
        <f t="shared" si="181"/>
        <v>2023</v>
      </c>
      <c r="M3882">
        <f t="shared" si="182"/>
        <v>6</v>
      </c>
      <c r="Q3882" t="str">
        <f t="shared" si="183"/>
        <v>Low Loss</v>
      </c>
    </row>
    <row r="3883" spans="1:17">
      <c r="A3883" t="s">
        <v>6761</v>
      </c>
      <c r="B3883" t="s">
        <v>6762</v>
      </c>
      <c r="C3883" t="s">
        <v>452</v>
      </c>
      <c r="D3883" t="s">
        <v>185</v>
      </c>
      <c r="E3883" t="s">
        <v>97</v>
      </c>
      <c r="F3883" s="4">
        <v>45982</v>
      </c>
      <c r="G3883" t="s">
        <v>37</v>
      </c>
      <c r="H3883" t="s">
        <v>21</v>
      </c>
      <c r="I3883" t="s">
        <v>39</v>
      </c>
      <c r="J3883">
        <v>395017</v>
      </c>
      <c r="K3883" t="s">
        <v>31</v>
      </c>
      <c r="L3883">
        <f t="shared" si="181"/>
        <v>2025</v>
      </c>
      <c r="M3883">
        <f t="shared" si="182"/>
        <v>11</v>
      </c>
      <c r="Q3883" t="str">
        <f t="shared" si="183"/>
        <v>High Loss</v>
      </c>
    </row>
    <row r="3884" spans="1:17">
      <c r="A3884" t="s">
        <v>6763</v>
      </c>
      <c r="B3884" t="s">
        <v>3437</v>
      </c>
      <c r="C3884" t="s">
        <v>360</v>
      </c>
      <c r="D3884" t="s">
        <v>662</v>
      </c>
      <c r="E3884" t="s">
        <v>19</v>
      </c>
      <c r="F3884" s="4">
        <v>45985</v>
      </c>
      <c r="G3884" t="s">
        <v>20</v>
      </c>
      <c r="H3884" t="s">
        <v>38</v>
      </c>
      <c r="I3884" t="s">
        <v>22</v>
      </c>
      <c r="J3884">
        <v>216898</v>
      </c>
      <c r="K3884" t="s">
        <v>23</v>
      </c>
      <c r="L3884">
        <f t="shared" si="181"/>
        <v>2025</v>
      </c>
      <c r="M3884">
        <f t="shared" si="182"/>
        <v>11</v>
      </c>
      <c r="Q3884" t="str">
        <f t="shared" si="183"/>
        <v>Low Loss</v>
      </c>
    </row>
    <row r="3885" spans="1:17">
      <c r="A3885" t="s">
        <v>6764</v>
      </c>
      <c r="B3885" t="s">
        <v>5326</v>
      </c>
      <c r="C3885" t="s">
        <v>959</v>
      </c>
      <c r="D3885" t="s">
        <v>382</v>
      </c>
      <c r="E3885" t="s">
        <v>58</v>
      </c>
      <c r="F3885" s="4">
        <v>45929</v>
      </c>
      <c r="G3885" t="s">
        <v>20</v>
      </c>
      <c r="H3885" t="s">
        <v>21</v>
      </c>
      <c r="I3885" t="s">
        <v>30</v>
      </c>
      <c r="J3885">
        <v>17247</v>
      </c>
      <c r="K3885" t="s">
        <v>31</v>
      </c>
      <c r="L3885">
        <f t="shared" si="181"/>
        <v>2025</v>
      </c>
      <c r="M3885">
        <f t="shared" si="182"/>
        <v>9</v>
      </c>
      <c r="Q3885" t="str">
        <f t="shared" si="183"/>
        <v>Low Loss</v>
      </c>
    </row>
    <row r="3886" spans="1:17">
      <c r="A3886" t="s">
        <v>6765</v>
      </c>
      <c r="B3886" t="s">
        <v>6009</v>
      </c>
      <c r="C3886" t="s">
        <v>392</v>
      </c>
      <c r="D3886" t="s">
        <v>308</v>
      </c>
      <c r="E3886" t="s">
        <v>97</v>
      </c>
      <c r="F3886" s="4">
        <v>45990</v>
      </c>
      <c r="G3886" t="s">
        <v>20</v>
      </c>
      <c r="H3886" t="s">
        <v>21</v>
      </c>
      <c r="I3886" t="s">
        <v>30</v>
      </c>
      <c r="J3886">
        <v>19265</v>
      </c>
      <c r="K3886" t="s">
        <v>23</v>
      </c>
      <c r="L3886">
        <f t="shared" si="181"/>
        <v>2025</v>
      </c>
      <c r="M3886">
        <f t="shared" si="182"/>
        <v>11</v>
      </c>
      <c r="Q3886" t="str">
        <f t="shared" si="183"/>
        <v>Low Loss</v>
      </c>
    </row>
    <row r="3887" spans="1:17">
      <c r="A3887" t="s">
        <v>6766</v>
      </c>
      <c r="B3887" t="s">
        <v>6767</v>
      </c>
      <c r="C3887" t="s">
        <v>1249</v>
      </c>
      <c r="D3887" t="s">
        <v>52</v>
      </c>
      <c r="E3887" t="s">
        <v>97</v>
      </c>
      <c r="F3887" s="4">
        <v>45312</v>
      </c>
      <c r="G3887" t="s">
        <v>37</v>
      </c>
      <c r="H3887" t="s">
        <v>29</v>
      </c>
      <c r="I3887" t="s">
        <v>74</v>
      </c>
      <c r="J3887">
        <v>223133</v>
      </c>
      <c r="K3887" t="s">
        <v>23</v>
      </c>
      <c r="L3887">
        <f t="shared" si="181"/>
        <v>2024</v>
      </c>
      <c r="M3887">
        <f t="shared" si="182"/>
        <v>1</v>
      </c>
      <c r="Q3887" t="str">
        <f t="shared" si="183"/>
        <v>Low Loss</v>
      </c>
    </row>
    <row r="3888" spans="1:17">
      <c r="A3888" t="s">
        <v>6768</v>
      </c>
      <c r="B3888" t="s">
        <v>3685</v>
      </c>
      <c r="C3888" t="s">
        <v>120</v>
      </c>
      <c r="D3888" t="s">
        <v>347</v>
      </c>
      <c r="E3888" t="s">
        <v>63</v>
      </c>
      <c r="F3888" s="4">
        <v>45103</v>
      </c>
      <c r="G3888" t="s">
        <v>37</v>
      </c>
      <c r="H3888" t="s">
        <v>38</v>
      </c>
      <c r="I3888" t="s">
        <v>22</v>
      </c>
      <c r="J3888">
        <v>349708</v>
      </c>
      <c r="K3888" t="s">
        <v>31</v>
      </c>
      <c r="L3888">
        <f t="shared" si="181"/>
        <v>2023</v>
      </c>
      <c r="M3888">
        <f t="shared" si="182"/>
        <v>6</v>
      </c>
      <c r="Q3888" t="str">
        <f t="shared" si="183"/>
        <v>High Loss</v>
      </c>
    </row>
    <row r="3889" spans="1:17">
      <c r="A3889" t="s">
        <v>6769</v>
      </c>
      <c r="B3889" t="s">
        <v>4255</v>
      </c>
      <c r="C3889" t="s">
        <v>1105</v>
      </c>
      <c r="D3889" t="s">
        <v>248</v>
      </c>
      <c r="E3889" t="s">
        <v>97</v>
      </c>
      <c r="F3889" s="4">
        <v>45632</v>
      </c>
      <c r="G3889" t="s">
        <v>37</v>
      </c>
      <c r="H3889" t="s">
        <v>38</v>
      </c>
      <c r="I3889" t="s">
        <v>39</v>
      </c>
      <c r="J3889">
        <v>366726</v>
      </c>
      <c r="K3889" t="s">
        <v>31</v>
      </c>
      <c r="L3889">
        <f t="shared" si="181"/>
        <v>2024</v>
      </c>
      <c r="M3889">
        <f t="shared" si="182"/>
        <v>12</v>
      </c>
      <c r="Q3889" t="str">
        <f t="shared" si="183"/>
        <v>High Loss</v>
      </c>
    </row>
    <row r="3890" spans="1:17">
      <c r="A3890" t="s">
        <v>6770</v>
      </c>
      <c r="B3890" t="s">
        <v>6771</v>
      </c>
      <c r="C3890" t="s">
        <v>357</v>
      </c>
      <c r="D3890" t="s">
        <v>92</v>
      </c>
      <c r="E3890" t="s">
        <v>63</v>
      </c>
      <c r="F3890" s="4">
        <v>45274</v>
      </c>
      <c r="G3890" t="s">
        <v>37</v>
      </c>
      <c r="H3890" t="s">
        <v>29</v>
      </c>
      <c r="I3890" t="s">
        <v>30</v>
      </c>
      <c r="J3890">
        <v>195542</v>
      </c>
      <c r="K3890" t="s">
        <v>31</v>
      </c>
      <c r="L3890">
        <f t="shared" si="181"/>
        <v>2023</v>
      </c>
      <c r="M3890">
        <f t="shared" si="182"/>
        <v>12</v>
      </c>
      <c r="Q3890" t="str">
        <f t="shared" si="183"/>
        <v>Low Loss</v>
      </c>
    </row>
    <row r="3891" spans="1:17">
      <c r="A3891" t="s">
        <v>6772</v>
      </c>
      <c r="B3891" t="s">
        <v>6773</v>
      </c>
      <c r="C3891" t="s">
        <v>886</v>
      </c>
      <c r="D3891" t="s">
        <v>263</v>
      </c>
      <c r="E3891" t="s">
        <v>19</v>
      </c>
      <c r="F3891" s="4">
        <v>45313</v>
      </c>
      <c r="G3891" t="s">
        <v>83</v>
      </c>
      <c r="H3891" t="s">
        <v>21</v>
      </c>
      <c r="I3891" t="s">
        <v>30</v>
      </c>
      <c r="J3891">
        <v>313150</v>
      </c>
      <c r="K3891" t="s">
        <v>31</v>
      </c>
      <c r="L3891">
        <f t="shared" si="181"/>
        <v>2024</v>
      </c>
      <c r="M3891">
        <f t="shared" si="182"/>
        <v>1</v>
      </c>
      <c r="Q3891" t="str">
        <f t="shared" si="183"/>
        <v>High Loss</v>
      </c>
    </row>
    <row r="3892" spans="1:17">
      <c r="A3892" t="s">
        <v>6774</v>
      </c>
      <c r="B3892" t="s">
        <v>6775</v>
      </c>
      <c r="C3892" t="s">
        <v>223</v>
      </c>
      <c r="D3892" t="s">
        <v>57</v>
      </c>
      <c r="E3892" t="s">
        <v>58</v>
      </c>
      <c r="F3892" s="4">
        <v>45554</v>
      </c>
      <c r="G3892" t="s">
        <v>37</v>
      </c>
      <c r="H3892" t="s">
        <v>21</v>
      </c>
      <c r="I3892" t="s">
        <v>39</v>
      </c>
      <c r="J3892">
        <v>341845</v>
      </c>
      <c r="K3892" t="s">
        <v>31</v>
      </c>
      <c r="L3892">
        <f t="shared" si="181"/>
        <v>2024</v>
      </c>
      <c r="M3892">
        <f t="shared" si="182"/>
        <v>9</v>
      </c>
      <c r="Q3892" t="str">
        <f t="shared" si="183"/>
        <v>High Loss</v>
      </c>
    </row>
    <row r="3893" spans="1:17">
      <c r="A3893" t="s">
        <v>6776</v>
      </c>
      <c r="B3893" t="s">
        <v>4639</v>
      </c>
      <c r="C3893" t="s">
        <v>1399</v>
      </c>
      <c r="D3893" t="s">
        <v>78</v>
      </c>
      <c r="E3893" t="s">
        <v>19</v>
      </c>
      <c r="F3893" s="4">
        <v>45578</v>
      </c>
      <c r="G3893" t="s">
        <v>83</v>
      </c>
      <c r="H3893" t="s">
        <v>29</v>
      </c>
      <c r="I3893" t="s">
        <v>30</v>
      </c>
      <c r="J3893">
        <v>390126</v>
      </c>
      <c r="K3893" t="s">
        <v>23</v>
      </c>
      <c r="L3893">
        <f t="shared" si="181"/>
        <v>2024</v>
      </c>
      <c r="M3893">
        <f t="shared" si="182"/>
        <v>10</v>
      </c>
      <c r="Q3893" t="str">
        <f t="shared" si="183"/>
        <v>High Loss</v>
      </c>
    </row>
    <row r="3894" spans="1:17">
      <c r="A3894" t="s">
        <v>6777</v>
      </c>
      <c r="B3894" t="s">
        <v>4390</v>
      </c>
      <c r="C3894" t="s">
        <v>546</v>
      </c>
      <c r="D3894" t="s">
        <v>521</v>
      </c>
      <c r="E3894" t="s">
        <v>19</v>
      </c>
      <c r="F3894" s="4">
        <v>45157</v>
      </c>
      <c r="G3894" t="s">
        <v>37</v>
      </c>
      <c r="H3894" t="s">
        <v>21</v>
      </c>
      <c r="I3894" t="s">
        <v>30</v>
      </c>
      <c r="J3894">
        <v>451225</v>
      </c>
      <c r="K3894" t="s">
        <v>31</v>
      </c>
      <c r="L3894">
        <f t="shared" si="181"/>
        <v>2023</v>
      </c>
      <c r="M3894">
        <f t="shared" si="182"/>
        <v>8</v>
      </c>
      <c r="Q3894" t="str">
        <f t="shared" si="183"/>
        <v>High Loss</v>
      </c>
    </row>
    <row r="3895" spans="1:17">
      <c r="A3895" t="s">
        <v>6778</v>
      </c>
      <c r="B3895" t="s">
        <v>5736</v>
      </c>
      <c r="C3895" t="s">
        <v>1543</v>
      </c>
      <c r="D3895" t="s">
        <v>312</v>
      </c>
      <c r="E3895" t="s">
        <v>97</v>
      </c>
      <c r="F3895" s="4">
        <v>45009</v>
      </c>
      <c r="G3895" t="s">
        <v>37</v>
      </c>
      <c r="H3895" t="s">
        <v>21</v>
      </c>
      <c r="I3895" t="s">
        <v>30</v>
      </c>
      <c r="J3895">
        <v>440161</v>
      </c>
      <c r="K3895" t="s">
        <v>31</v>
      </c>
      <c r="L3895">
        <f t="shared" si="181"/>
        <v>2023</v>
      </c>
      <c r="M3895">
        <f t="shared" si="182"/>
        <v>3</v>
      </c>
      <c r="Q3895" t="str">
        <f t="shared" si="183"/>
        <v>High Loss</v>
      </c>
    </row>
    <row r="3896" spans="1:17">
      <c r="A3896" t="s">
        <v>6779</v>
      </c>
      <c r="B3896" t="s">
        <v>1222</v>
      </c>
      <c r="C3896" t="s">
        <v>346</v>
      </c>
      <c r="D3896" t="s">
        <v>139</v>
      </c>
      <c r="E3896" t="s">
        <v>36</v>
      </c>
      <c r="F3896" s="4">
        <v>45330</v>
      </c>
      <c r="G3896" t="s">
        <v>37</v>
      </c>
      <c r="H3896" t="s">
        <v>21</v>
      </c>
      <c r="I3896" t="s">
        <v>39</v>
      </c>
      <c r="J3896">
        <v>428488</v>
      </c>
      <c r="K3896" t="s">
        <v>23</v>
      </c>
      <c r="L3896">
        <f t="shared" si="181"/>
        <v>2024</v>
      </c>
      <c r="M3896">
        <f t="shared" si="182"/>
        <v>2</v>
      </c>
      <c r="Q3896" t="str">
        <f t="shared" si="183"/>
        <v>High Loss</v>
      </c>
    </row>
    <row r="3897" spans="1:17">
      <c r="A3897" t="s">
        <v>6780</v>
      </c>
      <c r="B3897" t="s">
        <v>3453</v>
      </c>
      <c r="C3897" t="s">
        <v>569</v>
      </c>
      <c r="D3897" t="s">
        <v>255</v>
      </c>
      <c r="E3897" t="s">
        <v>97</v>
      </c>
      <c r="F3897" s="4">
        <v>45718</v>
      </c>
      <c r="G3897" t="s">
        <v>20</v>
      </c>
      <c r="H3897" t="s">
        <v>21</v>
      </c>
      <c r="I3897" t="s">
        <v>30</v>
      </c>
      <c r="J3897">
        <v>214956</v>
      </c>
      <c r="K3897" t="s">
        <v>23</v>
      </c>
      <c r="L3897">
        <f t="shared" si="181"/>
        <v>2025</v>
      </c>
      <c r="M3897">
        <f t="shared" si="182"/>
        <v>3</v>
      </c>
      <c r="Q3897" t="str">
        <f t="shared" si="183"/>
        <v>Low Loss</v>
      </c>
    </row>
    <row r="3898" spans="1:17">
      <c r="A3898" t="s">
        <v>6781</v>
      </c>
      <c r="B3898" t="s">
        <v>6782</v>
      </c>
      <c r="C3898" t="s">
        <v>305</v>
      </c>
      <c r="D3898" t="s">
        <v>365</v>
      </c>
      <c r="E3898" t="s">
        <v>63</v>
      </c>
      <c r="F3898" s="4">
        <v>45721</v>
      </c>
      <c r="G3898" t="s">
        <v>37</v>
      </c>
      <c r="H3898" t="s">
        <v>29</v>
      </c>
      <c r="I3898" t="s">
        <v>30</v>
      </c>
      <c r="J3898">
        <v>266985</v>
      </c>
      <c r="K3898" t="s">
        <v>31</v>
      </c>
      <c r="L3898">
        <f t="shared" si="181"/>
        <v>2025</v>
      </c>
      <c r="M3898">
        <f t="shared" si="182"/>
        <v>3</v>
      </c>
      <c r="Q3898" t="str">
        <f t="shared" si="183"/>
        <v>High Loss</v>
      </c>
    </row>
    <row r="3899" spans="1:17">
      <c r="A3899" t="s">
        <v>6783</v>
      </c>
      <c r="B3899" t="s">
        <v>6784</v>
      </c>
      <c r="C3899" t="s">
        <v>873</v>
      </c>
      <c r="D3899" t="s">
        <v>67</v>
      </c>
      <c r="E3899" t="s">
        <v>97</v>
      </c>
      <c r="F3899" s="4">
        <v>45177</v>
      </c>
      <c r="G3899" t="s">
        <v>83</v>
      </c>
      <c r="H3899" t="s">
        <v>21</v>
      </c>
      <c r="I3899" t="s">
        <v>39</v>
      </c>
      <c r="J3899">
        <v>448883</v>
      </c>
      <c r="K3899" t="s">
        <v>31</v>
      </c>
      <c r="L3899">
        <f t="shared" si="181"/>
        <v>2023</v>
      </c>
      <c r="M3899">
        <f t="shared" si="182"/>
        <v>9</v>
      </c>
      <c r="Q3899" t="str">
        <f t="shared" si="183"/>
        <v>High Loss</v>
      </c>
    </row>
    <row r="3900" spans="1:17">
      <c r="A3900" t="s">
        <v>6785</v>
      </c>
      <c r="B3900" t="s">
        <v>1269</v>
      </c>
      <c r="C3900" t="s">
        <v>682</v>
      </c>
      <c r="D3900" t="s">
        <v>48</v>
      </c>
      <c r="E3900" t="s">
        <v>68</v>
      </c>
      <c r="F3900" s="4">
        <v>45720</v>
      </c>
      <c r="G3900" t="s">
        <v>83</v>
      </c>
      <c r="H3900" t="s">
        <v>29</v>
      </c>
      <c r="I3900" t="s">
        <v>30</v>
      </c>
      <c r="J3900">
        <v>192985</v>
      </c>
      <c r="K3900" t="s">
        <v>31</v>
      </c>
      <c r="L3900">
        <f t="shared" si="181"/>
        <v>2025</v>
      </c>
      <c r="M3900">
        <f t="shared" si="182"/>
        <v>3</v>
      </c>
      <c r="Q3900" t="str">
        <f t="shared" si="183"/>
        <v>Low Loss</v>
      </c>
    </row>
    <row r="3901" spans="1:17">
      <c r="A3901" t="s">
        <v>6786</v>
      </c>
      <c r="B3901" t="s">
        <v>6787</v>
      </c>
      <c r="C3901" t="s">
        <v>526</v>
      </c>
      <c r="D3901" t="s">
        <v>177</v>
      </c>
      <c r="E3901" t="s">
        <v>36</v>
      </c>
      <c r="F3901" s="4">
        <v>45807</v>
      </c>
      <c r="G3901" t="s">
        <v>37</v>
      </c>
      <c r="H3901" t="s">
        <v>21</v>
      </c>
      <c r="I3901" t="s">
        <v>30</v>
      </c>
      <c r="J3901">
        <v>213812</v>
      </c>
      <c r="K3901" t="s">
        <v>31</v>
      </c>
      <c r="L3901">
        <f t="shared" si="181"/>
        <v>2025</v>
      </c>
      <c r="M3901">
        <f t="shared" si="182"/>
        <v>5</v>
      </c>
      <c r="Q3901" t="str">
        <f t="shared" si="183"/>
        <v>Low Loss</v>
      </c>
    </row>
    <row r="3902" spans="1:17">
      <c r="A3902" t="s">
        <v>6788</v>
      </c>
      <c r="B3902" t="s">
        <v>3617</v>
      </c>
      <c r="C3902" t="s">
        <v>332</v>
      </c>
      <c r="D3902" t="s">
        <v>87</v>
      </c>
      <c r="E3902" t="s">
        <v>97</v>
      </c>
      <c r="F3902" s="4">
        <v>44953</v>
      </c>
      <c r="G3902" t="s">
        <v>83</v>
      </c>
      <c r="H3902" t="s">
        <v>29</v>
      </c>
      <c r="I3902" t="s">
        <v>30</v>
      </c>
      <c r="J3902">
        <v>238214</v>
      </c>
      <c r="K3902" t="s">
        <v>31</v>
      </c>
      <c r="L3902">
        <f t="shared" si="181"/>
        <v>2023</v>
      </c>
      <c r="M3902">
        <f t="shared" si="182"/>
        <v>1</v>
      </c>
      <c r="Q3902" t="str">
        <f t="shared" si="183"/>
        <v>Low Loss</v>
      </c>
    </row>
    <row r="3903" spans="1:17">
      <c r="A3903" t="s">
        <v>6789</v>
      </c>
      <c r="B3903" t="s">
        <v>6790</v>
      </c>
      <c r="C3903" t="s">
        <v>458</v>
      </c>
      <c r="D3903" t="s">
        <v>312</v>
      </c>
      <c r="E3903" t="s">
        <v>58</v>
      </c>
      <c r="F3903" s="4">
        <v>45516</v>
      </c>
      <c r="G3903" t="s">
        <v>83</v>
      </c>
      <c r="H3903" t="s">
        <v>29</v>
      </c>
      <c r="I3903" t="s">
        <v>39</v>
      </c>
      <c r="J3903">
        <v>183999</v>
      </c>
      <c r="K3903" t="s">
        <v>31</v>
      </c>
      <c r="L3903">
        <f t="shared" si="181"/>
        <v>2024</v>
      </c>
      <c r="M3903">
        <f t="shared" si="182"/>
        <v>8</v>
      </c>
      <c r="Q3903" t="str">
        <f t="shared" si="183"/>
        <v>Low Loss</v>
      </c>
    </row>
    <row r="3904" spans="1:17">
      <c r="A3904" t="s">
        <v>6791</v>
      </c>
      <c r="B3904" t="s">
        <v>1926</v>
      </c>
      <c r="C3904" t="s">
        <v>426</v>
      </c>
      <c r="D3904" t="s">
        <v>210</v>
      </c>
      <c r="E3904" t="s">
        <v>19</v>
      </c>
      <c r="F3904" s="4">
        <v>45375</v>
      </c>
      <c r="G3904" t="s">
        <v>83</v>
      </c>
      <c r="H3904" t="s">
        <v>29</v>
      </c>
      <c r="I3904" t="s">
        <v>74</v>
      </c>
      <c r="J3904">
        <v>170255</v>
      </c>
      <c r="K3904" t="s">
        <v>31</v>
      </c>
      <c r="L3904">
        <f t="shared" si="181"/>
        <v>2024</v>
      </c>
      <c r="M3904">
        <f t="shared" si="182"/>
        <v>3</v>
      </c>
      <c r="Q3904" t="str">
        <f t="shared" si="183"/>
        <v>Low Loss</v>
      </c>
    </row>
    <row r="3905" spans="1:17">
      <c r="A3905" t="s">
        <v>6792</v>
      </c>
      <c r="B3905" t="s">
        <v>4441</v>
      </c>
      <c r="C3905" t="s">
        <v>695</v>
      </c>
      <c r="D3905" t="s">
        <v>189</v>
      </c>
      <c r="E3905" t="s">
        <v>19</v>
      </c>
      <c r="F3905" s="4">
        <v>45693</v>
      </c>
      <c r="G3905" t="s">
        <v>20</v>
      </c>
      <c r="H3905" t="s">
        <v>21</v>
      </c>
      <c r="I3905" t="s">
        <v>39</v>
      </c>
      <c r="J3905">
        <v>241428</v>
      </c>
      <c r="K3905" t="s">
        <v>31</v>
      </c>
      <c r="L3905">
        <f t="shared" si="181"/>
        <v>2025</v>
      </c>
      <c r="M3905">
        <f t="shared" si="182"/>
        <v>2</v>
      </c>
      <c r="Q3905" t="str">
        <f t="shared" si="183"/>
        <v>Low Loss</v>
      </c>
    </row>
    <row r="3906" spans="1:17">
      <c r="A3906" t="s">
        <v>6793</v>
      </c>
      <c r="B3906" t="s">
        <v>6794</v>
      </c>
      <c r="C3906" t="s">
        <v>1105</v>
      </c>
      <c r="D3906" t="s">
        <v>35</v>
      </c>
      <c r="E3906" t="s">
        <v>36</v>
      </c>
      <c r="F3906" s="4">
        <v>45345</v>
      </c>
      <c r="G3906" t="s">
        <v>20</v>
      </c>
      <c r="H3906" t="s">
        <v>21</v>
      </c>
      <c r="I3906" t="s">
        <v>30</v>
      </c>
      <c r="J3906">
        <v>30055</v>
      </c>
      <c r="K3906" t="s">
        <v>31</v>
      </c>
      <c r="L3906">
        <f t="shared" si="181"/>
        <v>2024</v>
      </c>
      <c r="M3906">
        <f t="shared" si="182"/>
        <v>2</v>
      </c>
      <c r="Q3906" t="str">
        <f t="shared" si="183"/>
        <v>Low Loss</v>
      </c>
    </row>
    <row r="3907" spans="1:17">
      <c r="A3907" t="s">
        <v>6795</v>
      </c>
      <c r="B3907" t="s">
        <v>6796</v>
      </c>
      <c r="C3907" t="s">
        <v>2054</v>
      </c>
      <c r="D3907" t="s">
        <v>255</v>
      </c>
      <c r="E3907" t="s">
        <v>88</v>
      </c>
      <c r="F3907" s="4">
        <v>45650</v>
      </c>
      <c r="G3907" t="s">
        <v>83</v>
      </c>
      <c r="H3907" t="s">
        <v>38</v>
      </c>
      <c r="I3907" t="s">
        <v>30</v>
      </c>
      <c r="J3907">
        <v>491677</v>
      </c>
      <c r="K3907" t="s">
        <v>31</v>
      </c>
      <c r="L3907">
        <f t="shared" ref="L3907:L3970" si="184">YEAR(F3907)</f>
        <v>2024</v>
      </c>
      <c r="M3907">
        <f t="shared" ref="M3907:M3970" si="185">MONTH(F3907)</f>
        <v>12</v>
      </c>
      <c r="Q3907" t="str">
        <f t="shared" si="183"/>
        <v>High Loss</v>
      </c>
    </row>
    <row r="3908" spans="1:17">
      <c r="A3908" t="s">
        <v>6797</v>
      </c>
      <c r="B3908" t="s">
        <v>1992</v>
      </c>
      <c r="C3908" t="s">
        <v>1776</v>
      </c>
      <c r="D3908" t="s">
        <v>373</v>
      </c>
      <c r="E3908" t="s">
        <v>97</v>
      </c>
      <c r="F3908" s="4">
        <v>45004</v>
      </c>
      <c r="G3908" t="s">
        <v>20</v>
      </c>
      <c r="H3908" t="s">
        <v>38</v>
      </c>
      <c r="I3908" t="s">
        <v>39</v>
      </c>
      <c r="J3908">
        <v>322836</v>
      </c>
      <c r="K3908" t="s">
        <v>31</v>
      </c>
      <c r="L3908">
        <f t="shared" si="184"/>
        <v>2023</v>
      </c>
      <c r="M3908">
        <f t="shared" si="185"/>
        <v>3</v>
      </c>
      <c r="Q3908" t="str">
        <f t="shared" si="183"/>
        <v>High Loss</v>
      </c>
    </row>
    <row r="3909" spans="1:17">
      <c r="A3909" t="s">
        <v>6798</v>
      </c>
      <c r="B3909" t="s">
        <v>6799</v>
      </c>
      <c r="C3909" t="s">
        <v>461</v>
      </c>
      <c r="D3909" t="s">
        <v>62</v>
      </c>
      <c r="E3909" t="s">
        <v>68</v>
      </c>
      <c r="F3909" s="4">
        <v>44980</v>
      </c>
      <c r="G3909" t="s">
        <v>37</v>
      </c>
      <c r="H3909" t="s">
        <v>29</v>
      </c>
      <c r="I3909" t="s">
        <v>30</v>
      </c>
      <c r="J3909">
        <v>62677</v>
      </c>
      <c r="K3909" t="s">
        <v>31</v>
      </c>
      <c r="L3909">
        <f t="shared" si="184"/>
        <v>2023</v>
      </c>
      <c r="M3909">
        <f t="shared" si="185"/>
        <v>2</v>
      </c>
      <c r="Q3909" t="str">
        <f t="shared" si="183"/>
        <v>Low Loss</v>
      </c>
    </row>
    <row r="3910" spans="1:17">
      <c r="A3910" t="s">
        <v>6800</v>
      </c>
      <c r="B3910" t="s">
        <v>1415</v>
      </c>
      <c r="C3910" t="s">
        <v>992</v>
      </c>
      <c r="D3910" t="s">
        <v>82</v>
      </c>
      <c r="E3910" t="s">
        <v>68</v>
      </c>
      <c r="F3910" s="4">
        <v>45707</v>
      </c>
      <c r="G3910" t="s">
        <v>37</v>
      </c>
      <c r="H3910" t="s">
        <v>21</v>
      </c>
      <c r="I3910" t="s">
        <v>39</v>
      </c>
      <c r="J3910">
        <v>362892</v>
      </c>
      <c r="K3910" t="s">
        <v>23</v>
      </c>
      <c r="L3910">
        <f t="shared" si="184"/>
        <v>2025</v>
      </c>
      <c r="M3910">
        <f t="shared" si="185"/>
        <v>2</v>
      </c>
      <c r="Q3910" t="str">
        <f t="shared" si="183"/>
        <v>High Loss</v>
      </c>
    </row>
    <row r="3911" spans="1:17">
      <c r="A3911" t="s">
        <v>6801</v>
      </c>
      <c r="B3911" t="s">
        <v>6802</v>
      </c>
      <c r="C3911" t="s">
        <v>1369</v>
      </c>
      <c r="D3911" t="s">
        <v>139</v>
      </c>
      <c r="E3911" t="s">
        <v>88</v>
      </c>
      <c r="F3911" s="4">
        <v>45813</v>
      </c>
      <c r="G3911" t="s">
        <v>28</v>
      </c>
      <c r="H3911" t="s">
        <v>29</v>
      </c>
      <c r="I3911" t="s">
        <v>39</v>
      </c>
      <c r="J3911">
        <v>67461</v>
      </c>
      <c r="K3911" t="s">
        <v>31</v>
      </c>
      <c r="L3911">
        <f t="shared" si="184"/>
        <v>2025</v>
      </c>
      <c r="M3911">
        <f t="shared" si="185"/>
        <v>6</v>
      </c>
      <c r="Q3911" t="str">
        <f t="shared" si="183"/>
        <v>Low Loss</v>
      </c>
    </row>
    <row r="3912" spans="1:17">
      <c r="A3912" t="s">
        <v>6803</v>
      </c>
      <c r="B3912" t="s">
        <v>6804</v>
      </c>
      <c r="C3912" t="s">
        <v>655</v>
      </c>
      <c r="D3912" t="s">
        <v>35</v>
      </c>
      <c r="E3912" t="s">
        <v>97</v>
      </c>
      <c r="F3912" s="4">
        <v>45801</v>
      </c>
      <c r="G3912" t="s">
        <v>37</v>
      </c>
      <c r="H3912" t="s">
        <v>38</v>
      </c>
      <c r="I3912" t="s">
        <v>30</v>
      </c>
      <c r="J3912">
        <v>175368</v>
      </c>
      <c r="K3912" t="s">
        <v>23</v>
      </c>
      <c r="L3912">
        <f t="shared" si="184"/>
        <v>2025</v>
      </c>
      <c r="M3912">
        <f t="shared" si="185"/>
        <v>5</v>
      </c>
      <c r="Q3912" t="str">
        <f t="shared" si="183"/>
        <v>Low Loss</v>
      </c>
    </row>
    <row r="3913" spans="1:17">
      <c r="A3913" t="s">
        <v>6805</v>
      </c>
      <c r="B3913" t="s">
        <v>6806</v>
      </c>
      <c r="C3913" t="s">
        <v>134</v>
      </c>
      <c r="D3913" t="s">
        <v>236</v>
      </c>
      <c r="E3913" t="s">
        <v>63</v>
      </c>
      <c r="F3913" s="4">
        <v>45341</v>
      </c>
      <c r="G3913" t="s">
        <v>83</v>
      </c>
      <c r="H3913" t="s">
        <v>21</v>
      </c>
      <c r="I3913" t="s">
        <v>30</v>
      </c>
      <c r="J3913">
        <v>282370</v>
      </c>
      <c r="K3913" t="s">
        <v>31</v>
      </c>
      <c r="L3913">
        <f t="shared" si="184"/>
        <v>2024</v>
      </c>
      <c r="M3913">
        <f t="shared" si="185"/>
        <v>2</v>
      </c>
      <c r="Q3913" t="str">
        <f t="shared" si="183"/>
        <v>High Loss</v>
      </c>
    </row>
    <row r="3914" spans="1:17">
      <c r="A3914" t="s">
        <v>6807</v>
      </c>
      <c r="B3914" t="s">
        <v>1755</v>
      </c>
      <c r="C3914" t="s">
        <v>611</v>
      </c>
      <c r="D3914" t="s">
        <v>292</v>
      </c>
      <c r="E3914" t="s">
        <v>19</v>
      </c>
      <c r="F3914" s="4">
        <v>45382</v>
      </c>
      <c r="G3914" t="s">
        <v>20</v>
      </c>
      <c r="H3914" t="s">
        <v>38</v>
      </c>
      <c r="I3914" t="s">
        <v>74</v>
      </c>
      <c r="J3914">
        <v>117351</v>
      </c>
      <c r="K3914" t="s">
        <v>23</v>
      </c>
      <c r="L3914">
        <f t="shared" si="184"/>
        <v>2024</v>
      </c>
      <c r="M3914">
        <f t="shared" si="185"/>
        <v>3</v>
      </c>
      <c r="Q3914" t="str">
        <f t="shared" si="183"/>
        <v>Low Loss</v>
      </c>
    </row>
    <row r="3915" spans="1:17">
      <c r="A3915" t="s">
        <v>6808</v>
      </c>
      <c r="B3915" t="s">
        <v>2443</v>
      </c>
      <c r="C3915" t="s">
        <v>876</v>
      </c>
      <c r="D3915" t="s">
        <v>280</v>
      </c>
      <c r="E3915" t="s">
        <v>36</v>
      </c>
      <c r="F3915" s="4">
        <v>45392</v>
      </c>
      <c r="G3915" t="s">
        <v>20</v>
      </c>
      <c r="H3915" t="s">
        <v>38</v>
      </c>
      <c r="I3915" t="s">
        <v>22</v>
      </c>
      <c r="J3915">
        <v>133841</v>
      </c>
      <c r="K3915" t="s">
        <v>31</v>
      </c>
      <c r="L3915">
        <f t="shared" si="184"/>
        <v>2024</v>
      </c>
      <c r="M3915">
        <f t="shared" si="185"/>
        <v>4</v>
      </c>
      <c r="Q3915" t="str">
        <f t="shared" si="183"/>
        <v>Low Loss</v>
      </c>
    </row>
    <row r="3916" spans="1:17">
      <c r="A3916" t="s">
        <v>6809</v>
      </c>
      <c r="B3916" t="s">
        <v>6810</v>
      </c>
      <c r="C3916" t="s">
        <v>1562</v>
      </c>
      <c r="D3916" t="s">
        <v>92</v>
      </c>
      <c r="E3916" t="s">
        <v>88</v>
      </c>
      <c r="F3916" s="4">
        <v>45491</v>
      </c>
      <c r="G3916" t="s">
        <v>20</v>
      </c>
      <c r="H3916" t="s">
        <v>21</v>
      </c>
      <c r="I3916" t="s">
        <v>30</v>
      </c>
      <c r="J3916">
        <v>478794</v>
      </c>
      <c r="K3916" t="s">
        <v>31</v>
      </c>
      <c r="L3916">
        <f t="shared" si="184"/>
        <v>2024</v>
      </c>
      <c r="M3916">
        <f t="shared" si="185"/>
        <v>7</v>
      </c>
      <c r="Q3916" t="str">
        <f t="shared" si="183"/>
        <v>High Loss</v>
      </c>
    </row>
    <row r="3917" spans="1:17">
      <c r="A3917" t="s">
        <v>6811</v>
      </c>
      <c r="B3917" t="s">
        <v>6812</v>
      </c>
      <c r="C3917" t="s">
        <v>818</v>
      </c>
      <c r="D3917" t="s">
        <v>52</v>
      </c>
      <c r="E3917" t="s">
        <v>19</v>
      </c>
      <c r="F3917" s="4">
        <v>45480</v>
      </c>
      <c r="G3917" t="s">
        <v>28</v>
      </c>
      <c r="H3917" t="s">
        <v>38</v>
      </c>
      <c r="I3917" t="s">
        <v>30</v>
      </c>
      <c r="J3917">
        <v>364416</v>
      </c>
      <c r="K3917" t="s">
        <v>23</v>
      </c>
      <c r="L3917">
        <f t="shared" si="184"/>
        <v>2024</v>
      </c>
      <c r="M3917">
        <f t="shared" si="185"/>
        <v>7</v>
      </c>
      <c r="Q3917" t="str">
        <f t="shared" si="183"/>
        <v>High Loss</v>
      </c>
    </row>
    <row r="3918" spans="1:17">
      <c r="A3918" t="s">
        <v>6813</v>
      </c>
      <c r="B3918" t="s">
        <v>1920</v>
      </c>
      <c r="C3918" t="s">
        <v>17</v>
      </c>
      <c r="D3918" t="s">
        <v>159</v>
      </c>
      <c r="E3918" t="s">
        <v>88</v>
      </c>
      <c r="F3918" s="4">
        <v>45702</v>
      </c>
      <c r="G3918" t="s">
        <v>83</v>
      </c>
      <c r="H3918" t="s">
        <v>38</v>
      </c>
      <c r="I3918" t="s">
        <v>39</v>
      </c>
      <c r="J3918">
        <v>180134</v>
      </c>
      <c r="K3918" t="s">
        <v>31</v>
      </c>
      <c r="L3918">
        <f t="shared" si="184"/>
        <v>2025</v>
      </c>
      <c r="M3918">
        <f t="shared" si="185"/>
        <v>2</v>
      </c>
      <c r="Q3918" t="str">
        <f t="shared" si="183"/>
        <v>Low Loss</v>
      </c>
    </row>
    <row r="3919" spans="1:17">
      <c r="A3919" t="s">
        <v>6814</v>
      </c>
      <c r="B3919" t="s">
        <v>6815</v>
      </c>
      <c r="C3919" t="s">
        <v>1502</v>
      </c>
      <c r="D3919" t="s">
        <v>369</v>
      </c>
      <c r="E3919" t="s">
        <v>68</v>
      </c>
      <c r="F3919" s="4">
        <v>45113</v>
      </c>
      <c r="G3919" t="s">
        <v>28</v>
      </c>
      <c r="H3919" t="s">
        <v>21</v>
      </c>
      <c r="I3919" t="s">
        <v>30</v>
      </c>
      <c r="J3919">
        <v>80462</v>
      </c>
      <c r="K3919" t="s">
        <v>31</v>
      </c>
      <c r="L3919">
        <f t="shared" si="184"/>
        <v>2023</v>
      </c>
      <c r="M3919">
        <f t="shared" si="185"/>
        <v>7</v>
      </c>
      <c r="Q3919" t="str">
        <f t="shared" si="183"/>
        <v>Low Loss</v>
      </c>
    </row>
    <row r="3920" spans="1:17">
      <c r="A3920" t="s">
        <v>6816</v>
      </c>
      <c r="B3920" t="s">
        <v>6817</v>
      </c>
      <c r="C3920" t="s">
        <v>426</v>
      </c>
      <c r="D3920" t="s">
        <v>202</v>
      </c>
      <c r="E3920" t="s">
        <v>36</v>
      </c>
      <c r="F3920" s="4">
        <v>45440</v>
      </c>
      <c r="G3920" t="s">
        <v>28</v>
      </c>
      <c r="H3920" t="s">
        <v>29</v>
      </c>
      <c r="I3920" t="s">
        <v>30</v>
      </c>
      <c r="J3920">
        <v>476193</v>
      </c>
      <c r="K3920" t="s">
        <v>31</v>
      </c>
      <c r="L3920">
        <f t="shared" si="184"/>
        <v>2024</v>
      </c>
      <c r="M3920">
        <f t="shared" si="185"/>
        <v>5</v>
      </c>
      <c r="Q3920" t="str">
        <f t="shared" si="183"/>
        <v>High Loss</v>
      </c>
    </row>
    <row r="3921" spans="1:17">
      <c r="A3921" t="s">
        <v>6818</v>
      </c>
      <c r="B3921" t="s">
        <v>6819</v>
      </c>
      <c r="C3921" t="s">
        <v>1999</v>
      </c>
      <c r="D3921" t="s">
        <v>292</v>
      </c>
      <c r="E3921" t="s">
        <v>19</v>
      </c>
      <c r="F3921" s="4">
        <v>45267</v>
      </c>
      <c r="G3921" t="s">
        <v>37</v>
      </c>
      <c r="H3921" t="s">
        <v>29</v>
      </c>
      <c r="I3921" t="s">
        <v>39</v>
      </c>
      <c r="J3921">
        <v>278282</v>
      </c>
      <c r="K3921" t="s">
        <v>23</v>
      </c>
      <c r="L3921">
        <f t="shared" si="184"/>
        <v>2023</v>
      </c>
      <c r="M3921">
        <f t="shared" si="185"/>
        <v>12</v>
      </c>
      <c r="Q3921" t="str">
        <f t="shared" si="183"/>
        <v>High Loss</v>
      </c>
    </row>
    <row r="3922" spans="1:17">
      <c r="A3922" t="s">
        <v>6820</v>
      </c>
      <c r="B3922" t="s">
        <v>5414</v>
      </c>
      <c r="C3922" t="s">
        <v>648</v>
      </c>
      <c r="D3922" t="s">
        <v>232</v>
      </c>
      <c r="E3922" t="s">
        <v>36</v>
      </c>
      <c r="F3922" s="4">
        <v>45843</v>
      </c>
      <c r="G3922" t="s">
        <v>28</v>
      </c>
      <c r="H3922" t="s">
        <v>38</v>
      </c>
      <c r="I3922" t="s">
        <v>39</v>
      </c>
      <c r="J3922">
        <v>39544</v>
      </c>
      <c r="K3922" t="s">
        <v>23</v>
      </c>
      <c r="L3922">
        <f t="shared" si="184"/>
        <v>2025</v>
      </c>
      <c r="M3922">
        <f t="shared" si="185"/>
        <v>7</v>
      </c>
      <c r="Q3922" t="str">
        <f t="shared" si="183"/>
        <v>Low Loss</v>
      </c>
    </row>
    <row r="3923" spans="1:17">
      <c r="A3923" t="s">
        <v>6821</v>
      </c>
      <c r="B3923" t="s">
        <v>6822</v>
      </c>
      <c r="C3923" t="s">
        <v>1773</v>
      </c>
      <c r="D3923" t="s">
        <v>214</v>
      </c>
      <c r="E3923" t="s">
        <v>36</v>
      </c>
      <c r="F3923" s="4">
        <v>46018</v>
      </c>
      <c r="G3923" t="s">
        <v>28</v>
      </c>
      <c r="H3923" t="s">
        <v>21</v>
      </c>
      <c r="I3923" t="s">
        <v>30</v>
      </c>
      <c r="J3923">
        <v>286392</v>
      </c>
      <c r="K3923" t="s">
        <v>31</v>
      </c>
      <c r="L3923">
        <f t="shared" si="184"/>
        <v>2025</v>
      </c>
      <c r="M3923">
        <f t="shared" si="185"/>
        <v>12</v>
      </c>
      <c r="Q3923" t="str">
        <f t="shared" si="183"/>
        <v>High Loss</v>
      </c>
    </row>
    <row r="3924" spans="1:17">
      <c r="A3924" t="s">
        <v>6823</v>
      </c>
      <c r="B3924" t="s">
        <v>3382</v>
      </c>
      <c r="C3924" t="s">
        <v>455</v>
      </c>
      <c r="D3924" t="s">
        <v>302</v>
      </c>
      <c r="E3924" t="s">
        <v>97</v>
      </c>
      <c r="F3924" s="4">
        <v>45635</v>
      </c>
      <c r="G3924" t="s">
        <v>20</v>
      </c>
      <c r="H3924" t="s">
        <v>38</v>
      </c>
      <c r="I3924" t="s">
        <v>30</v>
      </c>
      <c r="J3924">
        <v>147995</v>
      </c>
      <c r="K3924" t="s">
        <v>23</v>
      </c>
      <c r="L3924">
        <f t="shared" si="184"/>
        <v>2024</v>
      </c>
      <c r="M3924">
        <f t="shared" si="185"/>
        <v>12</v>
      </c>
      <c r="Q3924" t="str">
        <f t="shared" si="183"/>
        <v>Low Loss</v>
      </c>
    </row>
    <row r="3925" spans="1:17">
      <c r="A3925" t="s">
        <v>6824</v>
      </c>
      <c r="B3925" t="s">
        <v>3173</v>
      </c>
      <c r="C3925" t="s">
        <v>2120</v>
      </c>
      <c r="D3925" t="s">
        <v>402</v>
      </c>
      <c r="E3925" t="s">
        <v>88</v>
      </c>
      <c r="F3925" s="4">
        <v>45859</v>
      </c>
      <c r="G3925" t="s">
        <v>20</v>
      </c>
      <c r="H3925" t="s">
        <v>21</v>
      </c>
      <c r="I3925" t="s">
        <v>30</v>
      </c>
      <c r="J3925">
        <v>193196</v>
      </c>
      <c r="K3925" t="s">
        <v>31</v>
      </c>
      <c r="L3925">
        <f t="shared" si="184"/>
        <v>2025</v>
      </c>
      <c r="M3925">
        <f t="shared" si="185"/>
        <v>7</v>
      </c>
      <c r="Q3925" t="str">
        <f t="shared" si="183"/>
        <v>Low Loss</v>
      </c>
    </row>
    <row r="3926" spans="1:17">
      <c r="A3926" t="s">
        <v>6825</v>
      </c>
      <c r="B3926" t="s">
        <v>1118</v>
      </c>
      <c r="C3926" t="s">
        <v>2030</v>
      </c>
      <c r="D3926" t="s">
        <v>821</v>
      </c>
      <c r="E3926" t="s">
        <v>19</v>
      </c>
      <c r="F3926" s="4">
        <v>45648</v>
      </c>
      <c r="G3926" t="s">
        <v>20</v>
      </c>
      <c r="H3926" t="s">
        <v>38</v>
      </c>
      <c r="I3926" t="s">
        <v>39</v>
      </c>
      <c r="J3926">
        <v>316591</v>
      </c>
      <c r="K3926" t="s">
        <v>23</v>
      </c>
      <c r="L3926">
        <f t="shared" si="184"/>
        <v>2024</v>
      </c>
      <c r="M3926">
        <f t="shared" si="185"/>
        <v>12</v>
      </c>
      <c r="Q3926" t="str">
        <f t="shared" si="183"/>
        <v>High Loss</v>
      </c>
    </row>
    <row r="3927" spans="1:17">
      <c r="A3927" t="s">
        <v>6826</v>
      </c>
      <c r="B3927" t="s">
        <v>6827</v>
      </c>
      <c r="C3927" t="s">
        <v>226</v>
      </c>
      <c r="D3927" t="s">
        <v>135</v>
      </c>
      <c r="E3927" t="s">
        <v>63</v>
      </c>
      <c r="F3927" s="4">
        <v>45787</v>
      </c>
      <c r="G3927" t="s">
        <v>83</v>
      </c>
      <c r="H3927" t="s">
        <v>38</v>
      </c>
      <c r="I3927" t="s">
        <v>30</v>
      </c>
      <c r="J3927">
        <v>62892</v>
      </c>
      <c r="K3927" t="s">
        <v>23</v>
      </c>
      <c r="L3927">
        <f t="shared" si="184"/>
        <v>2025</v>
      </c>
      <c r="M3927">
        <f t="shared" si="185"/>
        <v>5</v>
      </c>
      <c r="Q3927" t="str">
        <f t="shared" si="183"/>
        <v>Low Loss</v>
      </c>
    </row>
    <row r="3928" spans="1:17">
      <c r="A3928" t="s">
        <v>6828</v>
      </c>
      <c r="B3928" t="s">
        <v>4721</v>
      </c>
      <c r="C3928" t="s">
        <v>1032</v>
      </c>
      <c r="D3928" t="s">
        <v>44</v>
      </c>
      <c r="E3928" t="s">
        <v>88</v>
      </c>
      <c r="F3928" s="4">
        <v>45061</v>
      </c>
      <c r="G3928" t="s">
        <v>20</v>
      </c>
      <c r="H3928" t="s">
        <v>21</v>
      </c>
      <c r="I3928" t="s">
        <v>30</v>
      </c>
      <c r="J3928">
        <v>132774</v>
      </c>
      <c r="K3928" t="s">
        <v>23</v>
      </c>
      <c r="L3928">
        <f t="shared" si="184"/>
        <v>2023</v>
      </c>
      <c r="M3928">
        <f t="shared" si="185"/>
        <v>5</v>
      </c>
      <c r="Q3928" t="str">
        <f t="shared" si="183"/>
        <v>Low Loss</v>
      </c>
    </row>
    <row r="3929" spans="1:17">
      <c r="A3929" t="s">
        <v>6829</v>
      </c>
      <c r="B3929" t="s">
        <v>6830</v>
      </c>
      <c r="C3929" t="s">
        <v>419</v>
      </c>
      <c r="D3929" t="s">
        <v>111</v>
      </c>
      <c r="E3929" t="s">
        <v>19</v>
      </c>
      <c r="F3929" s="4">
        <v>45542</v>
      </c>
      <c r="G3929" t="s">
        <v>20</v>
      </c>
      <c r="H3929" t="s">
        <v>38</v>
      </c>
      <c r="I3929" t="s">
        <v>30</v>
      </c>
      <c r="J3929">
        <v>440370</v>
      </c>
      <c r="K3929" t="s">
        <v>31</v>
      </c>
      <c r="L3929">
        <f t="shared" si="184"/>
        <v>2024</v>
      </c>
      <c r="M3929">
        <f t="shared" si="185"/>
        <v>9</v>
      </c>
      <c r="Q3929" t="str">
        <f t="shared" si="183"/>
        <v>High Loss</v>
      </c>
    </row>
    <row r="3930" spans="1:17">
      <c r="A3930" t="s">
        <v>6831</v>
      </c>
      <c r="B3930" t="s">
        <v>4325</v>
      </c>
      <c r="C3930" t="s">
        <v>768</v>
      </c>
      <c r="D3930" t="s">
        <v>181</v>
      </c>
      <c r="E3930" t="s">
        <v>68</v>
      </c>
      <c r="F3930" s="4">
        <v>44928</v>
      </c>
      <c r="G3930" t="s">
        <v>83</v>
      </c>
      <c r="H3930" t="s">
        <v>38</v>
      </c>
      <c r="I3930" t="s">
        <v>30</v>
      </c>
      <c r="J3930">
        <v>174993</v>
      </c>
      <c r="K3930" t="s">
        <v>31</v>
      </c>
      <c r="L3930">
        <f t="shared" si="184"/>
        <v>2023</v>
      </c>
      <c r="M3930">
        <f t="shared" si="185"/>
        <v>1</v>
      </c>
      <c r="Q3930" t="str">
        <f t="shared" si="183"/>
        <v>Low Loss</v>
      </c>
    </row>
    <row r="3931" spans="1:17">
      <c r="A3931" t="s">
        <v>6832</v>
      </c>
      <c r="B3931" t="s">
        <v>6833</v>
      </c>
      <c r="C3931" t="s">
        <v>146</v>
      </c>
      <c r="D3931" t="s">
        <v>189</v>
      </c>
      <c r="E3931" t="s">
        <v>68</v>
      </c>
      <c r="F3931" s="4">
        <v>45133</v>
      </c>
      <c r="G3931" t="s">
        <v>20</v>
      </c>
      <c r="H3931" t="s">
        <v>38</v>
      </c>
      <c r="I3931" t="s">
        <v>39</v>
      </c>
      <c r="J3931">
        <v>461166</v>
      </c>
      <c r="K3931" t="s">
        <v>23</v>
      </c>
      <c r="L3931">
        <f t="shared" si="184"/>
        <v>2023</v>
      </c>
      <c r="M3931">
        <f t="shared" si="185"/>
        <v>7</v>
      </c>
      <c r="Q3931" t="str">
        <f t="shared" si="183"/>
        <v>High Loss</v>
      </c>
    </row>
    <row r="3932" spans="1:17">
      <c r="A3932" t="s">
        <v>6834</v>
      </c>
      <c r="B3932" t="s">
        <v>5200</v>
      </c>
      <c r="C3932" t="s">
        <v>2712</v>
      </c>
      <c r="D3932" t="s">
        <v>73</v>
      </c>
      <c r="E3932" t="s">
        <v>58</v>
      </c>
      <c r="F3932" s="4">
        <v>45542</v>
      </c>
      <c r="G3932" t="s">
        <v>28</v>
      </c>
      <c r="H3932" t="s">
        <v>21</v>
      </c>
      <c r="I3932" t="s">
        <v>39</v>
      </c>
      <c r="J3932">
        <v>360277</v>
      </c>
      <c r="K3932" t="s">
        <v>23</v>
      </c>
      <c r="L3932">
        <f t="shared" si="184"/>
        <v>2024</v>
      </c>
      <c r="M3932">
        <f t="shared" si="185"/>
        <v>9</v>
      </c>
      <c r="Q3932" t="str">
        <f t="shared" si="183"/>
        <v>High Loss</v>
      </c>
    </row>
    <row r="3933" spans="1:17">
      <c r="A3933" t="s">
        <v>6835</v>
      </c>
      <c r="B3933" t="s">
        <v>1706</v>
      </c>
      <c r="C3933" t="s">
        <v>959</v>
      </c>
      <c r="D3933" t="s">
        <v>147</v>
      </c>
      <c r="E3933" t="s">
        <v>97</v>
      </c>
      <c r="F3933" s="4">
        <v>45702</v>
      </c>
      <c r="G3933" t="s">
        <v>28</v>
      </c>
      <c r="H3933" t="s">
        <v>29</v>
      </c>
      <c r="I3933" t="s">
        <v>39</v>
      </c>
      <c r="J3933">
        <v>433828</v>
      </c>
      <c r="K3933" t="s">
        <v>31</v>
      </c>
      <c r="L3933">
        <f t="shared" si="184"/>
        <v>2025</v>
      </c>
      <c r="M3933">
        <f t="shared" si="185"/>
        <v>2</v>
      </c>
      <c r="Q3933" t="str">
        <f t="shared" si="183"/>
        <v>High Loss</v>
      </c>
    </row>
    <row r="3934" spans="1:17">
      <c r="A3934" t="s">
        <v>6836</v>
      </c>
      <c r="B3934" t="s">
        <v>4898</v>
      </c>
      <c r="C3934" t="s">
        <v>1709</v>
      </c>
      <c r="D3934" t="s">
        <v>57</v>
      </c>
      <c r="E3934" t="s">
        <v>97</v>
      </c>
      <c r="F3934" s="4">
        <v>45190</v>
      </c>
      <c r="G3934" t="s">
        <v>37</v>
      </c>
      <c r="H3934" t="s">
        <v>21</v>
      </c>
      <c r="I3934" t="s">
        <v>39</v>
      </c>
      <c r="J3934">
        <v>204126</v>
      </c>
      <c r="K3934" t="s">
        <v>31</v>
      </c>
      <c r="L3934">
        <f t="shared" si="184"/>
        <v>2023</v>
      </c>
      <c r="M3934">
        <f t="shared" si="185"/>
        <v>9</v>
      </c>
      <c r="Q3934" t="str">
        <f t="shared" si="183"/>
        <v>Low Loss</v>
      </c>
    </row>
    <row r="3935" spans="1:17">
      <c r="A3935" t="s">
        <v>6837</v>
      </c>
      <c r="B3935" t="s">
        <v>6838</v>
      </c>
      <c r="C3935" t="s">
        <v>2953</v>
      </c>
      <c r="D3935" t="s">
        <v>530</v>
      </c>
      <c r="E3935" t="s">
        <v>97</v>
      </c>
      <c r="F3935" s="4">
        <v>45912</v>
      </c>
      <c r="G3935" t="s">
        <v>20</v>
      </c>
      <c r="H3935" t="s">
        <v>29</v>
      </c>
      <c r="I3935" t="s">
        <v>30</v>
      </c>
      <c r="J3935">
        <v>86091</v>
      </c>
      <c r="K3935" t="s">
        <v>31</v>
      </c>
      <c r="L3935">
        <f t="shared" si="184"/>
        <v>2025</v>
      </c>
      <c r="M3935">
        <f t="shared" si="185"/>
        <v>9</v>
      </c>
      <c r="Q3935" t="str">
        <f t="shared" si="183"/>
        <v>Low Loss</v>
      </c>
    </row>
    <row r="3936" spans="1:17">
      <c r="A3936" t="s">
        <v>6839</v>
      </c>
      <c r="B3936" t="s">
        <v>3798</v>
      </c>
      <c r="C3936" t="s">
        <v>1116</v>
      </c>
      <c r="D3936" t="s">
        <v>248</v>
      </c>
      <c r="E3936" t="s">
        <v>36</v>
      </c>
      <c r="F3936" s="4">
        <v>44951</v>
      </c>
      <c r="G3936" t="s">
        <v>37</v>
      </c>
      <c r="H3936" t="s">
        <v>38</v>
      </c>
      <c r="I3936" t="s">
        <v>30</v>
      </c>
      <c r="J3936">
        <v>227391</v>
      </c>
      <c r="K3936" t="s">
        <v>31</v>
      </c>
      <c r="L3936">
        <f t="shared" si="184"/>
        <v>2023</v>
      </c>
      <c r="M3936">
        <f t="shared" si="185"/>
        <v>1</v>
      </c>
      <c r="Q3936" t="str">
        <f t="shared" si="183"/>
        <v>Low Loss</v>
      </c>
    </row>
    <row r="3937" spans="1:17">
      <c r="A3937" t="s">
        <v>6840</v>
      </c>
      <c r="B3937" t="s">
        <v>4639</v>
      </c>
      <c r="C3937" t="s">
        <v>401</v>
      </c>
      <c r="D3937" t="s">
        <v>151</v>
      </c>
      <c r="E3937" t="s">
        <v>88</v>
      </c>
      <c r="F3937" s="4">
        <v>45293</v>
      </c>
      <c r="G3937" t="s">
        <v>28</v>
      </c>
      <c r="H3937" t="s">
        <v>21</v>
      </c>
      <c r="I3937" t="s">
        <v>39</v>
      </c>
      <c r="J3937">
        <v>73914</v>
      </c>
      <c r="K3937" t="s">
        <v>23</v>
      </c>
      <c r="L3937">
        <f t="shared" si="184"/>
        <v>2024</v>
      </c>
      <c r="M3937">
        <f t="shared" si="185"/>
        <v>1</v>
      </c>
      <c r="Q3937" t="str">
        <f t="shared" si="183"/>
        <v>Low Loss</v>
      </c>
    </row>
    <row r="3938" spans="1:17">
      <c r="A3938" t="s">
        <v>6841</v>
      </c>
      <c r="B3938" t="s">
        <v>6842</v>
      </c>
      <c r="C3938" t="s">
        <v>205</v>
      </c>
      <c r="D3938" t="s">
        <v>805</v>
      </c>
      <c r="E3938" t="s">
        <v>36</v>
      </c>
      <c r="F3938" s="4">
        <v>45069</v>
      </c>
      <c r="G3938" t="s">
        <v>37</v>
      </c>
      <c r="H3938" t="s">
        <v>21</v>
      </c>
      <c r="I3938" t="s">
        <v>74</v>
      </c>
      <c r="J3938">
        <v>471078</v>
      </c>
      <c r="K3938" t="s">
        <v>31</v>
      </c>
      <c r="L3938">
        <f t="shared" si="184"/>
        <v>2023</v>
      </c>
      <c r="M3938">
        <f t="shared" si="185"/>
        <v>5</v>
      </c>
      <c r="Q3938" t="str">
        <f t="shared" si="183"/>
        <v>High Loss</v>
      </c>
    </row>
    <row r="3939" spans="1:17">
      <c r="A3939" t="s">
        <v>6843</v>
      </c>
      <c r="B3939" t="s">
        <v>6844</v>
      </c>
      <c r="C3939" t="s">
        <v>905</v>
      </c>
      <c r="D3939" t="s">
        <v>35</v>
      </c>
      <c r="E3939" t="s">
        <v>19</v>
      </c>
      <c r="F3939" s="4">
        <v>45530</v>
      </c>
      <c r="G3939" t="s">
        <v>28</v>
      </c>
      <c r="H3939" t="s">
        <v>38</v>
      </c>
      <c r="I3939" t="s">
        <v>30</v>
      </c>
      <c r="J3939">
        <v>358264</v>
      </c>
      <c r="K3939" t="s">
        <v>31</v>
      </c>
      <c r="L3939">
        <f t="shared" si="184"/>
        <v>2024</v>
      </c>
      <c r="M3939">
        <f t="shared" si="185"/>
        <v>8</v>
      </c>
      <c r="Q3939" t="str">
        <f t="shared" si="183"/>
        <v>High Loss</v>
      </c>
    </row>
    <row r="3940" spans="1:17">
      <c r="A3940" t="s">
        <v>6845</v>
      </c>
      <c r="B3940" t="s">
        <v>6846</v>
      </c>
      <c r="C3940" t="s">
        <v>1424</v>
      </c>
      <c r="D3940" t="s">
        <v>177</v>
      </c>
      <c r="E3940" t="s">
        <v>58</v>
      </c>
      <c r="F3940" s="4">
        <v>45259</v>
      </c>
      <c r="G3940" t="s">
        <v>37</v>
      </c>
      <c r="H3940" t="s">
        <v>29</v>
      </c>
      <c r="I3940" t="s">
        <v>30</v>
      </c>
      <c r="J3940">
        <v>395249</v>
      </c>
      <c r="K3940" t="s">
        <v>31</v>
      </c>
      <c r="L3940">
        <f t="shared" si="184"/>
        <v>2023</v>
      </c>
      <c r="M3940">
        <f t="shared" si="185"/>
        <v>11</v>
      </c>
      <c r="Q3940" t="str">
        <f t="shared" si="183"/>
        <v>High Loss</v>
      </c>
    </row>
    <row r="3941" spans="1:17">
      <c r="A3941" t="s">
        <v>6847</v>
      </c>
      <c r="B3941" t="s">
        <v>3075</v>
      </c>
      <c r="C3941" t="s">
        <v>496</v>
      </c>
      <c r="D3941" t="s">
        <v>124</v>
      </c>
      <c r="E3941" t="s">
        <v>97</v>
      </c>
      <c r="F3941" s="4">
        <v>45132</v>
      </c>
      <c r="G3941" t="s">
        <v>37</v>
      </c>
      <c r="H3941" t="s">
        <v>29</v>
      </c>
      <c r="I3941" t="s">
        <v>30</v>
      </c>
      <c r="J3941">
        <v>289545</v>
      </c>
      <c r="K3941" t="s">
        <v>23</v>
      </c>
      <c r="L3941">
        <f t="shared" si="184"/>
        <v>2023</v>
      </c>
      <c r="M3941">
        <f t="shared" si="185"/>
        <v>7</v>
      </c>
      <c r="Q3941" t="str">
        <f t="shared" si="183"/>
        <v>High Loss</v>
      </c>
    </row>
    <row r="3942" spans="1:17">
      <c r="A3942" t="s">
        <v>6848</v>
      </c>
      <c r="B3942" t="s">
        <v>749</v>
      </c>
      <c r="C3942" t="s">
        <v>1908</v>
      </c>
      <c r="D3942" t="s">
        <v>423</v>
      </c>
      <c r="E3942" t="s">
        <v>97</v>
      </c>
      <c r="F3942" s="4">
        <v>45910</v>
      </c>
      <c r="G3942" t="s">
        <v>20</v>
      </c>
      <c r="H3942" t="s">
        <v>21</v>
      </c>
      <c r="I3942" t="s">
        <v>30</v>
      </c>
      <c r="J3942">
        <v>407416</v>
      </c>
      <c r="K3942" t="s">
        <v>23</v>
      </c>
      <c r="L3942">
        <f t="shared" si="184"/>
        <v>2025</v>
      </c>
      <c r="M3942">
        <f t="shared" si="185"/>
        <v>9</v>
      </c>
      <c r="Q3942" t="str">
        <f t="shared" ref="Q3942:Q4005" si="186">IF(J3942&gt;250000,"High Loss","Low Loss")</f>
        <v>High Loss</v>
      </c>
    </row>
    <row r="3943" spans="1:17">
      <c r="A3943" t="s">
        <v>6849</v>
      </c>
      <c r="B3943" t="s">
        <v>1427</v>
      </c>
      <c r="C3943" t="s">
        <v>1702</v>
      </c>
      <c r="D3943" t="s">
        <v>103</v>
      </c>
      <c r="E3943" t="s">
        <v>19</v>
      </c>
      <c r="F3943" s="4">
        <v>45647</v>
      </c>
      <c r="G3943" t="s">
        <v>37</v>
      </c>
      <c r="H3943" t="s">
        <v>29</v>
      </c>
      <c r="I3943" t="s">
        <v>22</v>
      </c>
      <c r="J3943">
        <v>89857</v>
      </c>
      <c r="K3943" t="s">
        <v>31</v>
      </c>
      <c r="L3943">
        <f t="shared" si="184"/>
        <v>2024</v>
      </c>
      <c r="M3943">
        <f t="shared" si="185"/>
        <v>12</v>
      </c>
      <c r="Q3943" t="str">
        <f t="shared" si="186"/>
        <v>Low Loss</v>
      </c>
    </row>
    <row r="3944" spans="1:17">
      <c r="A3944" t="s">
        <v>6850</v>
      </c>
      <c r="B3944" t="s">
        <v>1481</v>
      </c>
      <c r="C3944" t="s">
        <v>272</v>
      </c>
      <c r="D3944" t="s">
        <v>821</v>
      </c>
      <c r="E3944" t="s">
        <v>68</v>
      </c>
      <c r="F3944" s="4">
        <v>45290</v>
      </c>
      <c r="G3944" t="s">
        <v>37</v>
      </c>
      <c r="H3944" t="s">
        <v>21</v>
      </c>
      <c r="I3944" t="s">
        <v>30</v>
      </c>
      <c r="J3944">
        <v>230463</v>
      </c>
      <c r="K3944" t="s">
        <v>23</v>
      </c>
      <c r="L3944">
        <f t="shared" si="184"/>
        <v>2023</v>
      </c>
      <c r="M3944">
        <f t="shared" si="185"/>
        <v>12</v>
      </c>
      <c r="Q3944" t="str">
        <f t="shared" si="186"/>
        <v>Low Loss</v>
      </c>
    </row>
    <row r="3945" spans="1:17">
      <c r="A3945" t="s">
        <v>6851</v>
      </c>
      <c r="B3945" t="s">
        <v>6852</v>
      </c>
      <c r="C3945" t="s">
        <v>572</v>
      </c>
      <c r="D3945" t="s">
        <v>662</v>
      </c>
      <c r="E3945" t="s">
        <v>19</v>
      </c>
      <c r="F3945" s="4">
        <v>45602</v>
      </c>
      <c r="G3945" t="s">
        <v>20</v>
      </c>
      <c r="H3945" t="s">
        <v>38</v>
      </c>
      <c r="I3945" t="s">
        <v>39</v>
      </c>
      <c r="J3945">
        <v>164247</v>
      </c>
      <c r="K3945" t="s">
        <v>23</v>
      </c>
      <c r="L3945">
        <f t="shared" si="184"/>
        <v>2024</v>
      </c>
      <c r="M3945">
        <f t="shared" si="185"/>
        <v>11</v>
      </c>
      <c r="Q3945" t="str">
        <f t="shared" si="186"/>
        <v>Low Loss</v>
      </c>
    </row>
    <row r="3946" spans="1:17">
      <c r="A3946" t="s">
        <v>6853</v>
      </c>
      <c r="B3946" t="s">
        <v>6854</v>
      </c>
      <c r="C3946" t="s">
        <v>977</v>
      </c>
      <c r="D3946" t="s">
        <v>135</v>
      </c>
      <c r="E3946" t="s">
        <v>58</v>
      </c>
      <c r="F3946" s="4">
        <v>45542</v>
      </c>
      <c r="G3946" t="s">
        <v>37</v>
      </c>
      <c r="H3946" t="s">
        <v>29</v>
      </c>
      <c r="I3946" t="s">
        <v>30</v>
      </c>
      <c r="J3946">
        <v>245985</v>
      </c>
      <c r="K3946" t="s">
        <v>23</v>
      </c>
      <c r="L3946">
        <f t="shared" si="184"/>
        <v>2024</v>
      </c>
      <c r="M3946">
        <f t="shared" si="185"/>
        <v>9</v>
      </c>
      <c r="Q3946" t="str">
        <f t="shared" si="186"/>
        <v>Low Loss</v>
      </c>
    </row>
    <row r="3947" spans="1:17">
      <c r="A3947" t="s">
        <v>6855</v>
      </c>
      <c r="B3947" t="s">
        <v>1936</v>
      </c>
      <c r="C3947" t="s">
        <v>883</v>
      </c>
      <c r="D3947" t="s">
        <v>322</v>
      </c>
      <c r="E3947" t="s">
        <v>97</v>
      </c>
      <c r="F3947" s="4">
        <v>45115</v>
      </c>
      <c r="G3947" t="s">
        <v>37</v>
      </c>
      <c r="H3947" t="s">
        <v>38</v>
      </c>
      <c r="I3947" t="s">
        <v>30</v>
      </c>
      <c r="J3947">
        <v>334407</v>
      </c>
      <c r="K3947" t="s">
        <v>23</v>
      </c>
      <c r="L3947">
        <f t="shared" si="184"/>
        <v>2023</v>
      </c>
      <c r="M3947">
        <f t="shared" si="185"/>
        <v>7</v>
      </c>
      <c r="Q3947" t="str">
        <f t="shared" si="186"/>
        <v>High Loss</v>
      </c>
    </row>
    <row r="3948" spans="1:17">
      <c r="A3948" t="s">
        <v>6856</v>
      </c>
      <c r="B3948" t="s">
        <v>2193</v>
      </c>
      <c r="C3948" t="s">
        <v>1351</v>
      </c>
      <c r="D3948" t="s">
        <v>714</v>
      </c>
      <c r="E3948" t="s">
        <v>36</v>
      </c>
      <c r="F3948" s="4">
        <v>45571</v>
      </c>
      <c r="G3948" t="s">
        <v>83</v>
      </c>
      <c r="H3948" t="s">
        <v>38</v>
      </c>
      <c r="I3948" t="s">
        <v>30</v>
      </c>
      <c r="J3948">
        <v>439140</v>
      </c>
      <c r="K3948" t="s">
        <v>23</v>
      </c>
      <c r="L3948">
        <f t="shared" si="184"/>
        <v>2024</v>
      </c>
      <c r="M3948">
        <f t="shared" si="185"/>
        <v>10</v>
      </c>
      <c r="Q3948" t="str">
        <f t="shared" si="186"/>
        <v>High Loss</v>
      </c>
    </row>
    <row r="3949" spans="1:17">
      <c r="A3949" t="s">
        <v>6857</v>
      </c>
      <c r="B3949" t="s">
        <v>5401</v>
      </c>
      <c r="C3949" t="s">
        <v>1211</v>
      </c>
      <c r="D3949" t="s">
        <v>521</v>
      </c>
      <c r="E3949" t="s">
        <v>36</v>
      </c>
      <c r="F3949" s="4">
        <v>45695</v>
      </c>
      <c r="G3949" t="s">
        <v>37</v>
      </c>
      <c r="H3949" t="s">
        <v>38</v>
      </c>
      <c r="I3949" t="s">
        <v>30</v>
      </c>
      <c r="J3949">
        <v>464492</v>
      </c>
      <c r="K3949" t="s">
        <v>31</v>
      </c>
      <c r="L3949">
        <f t="shared" si="184"/>
        <v>2025</v>
      </c>
      <c r="M3949">
        <f t="shared" si="185"/>
        <v>2</v>
      </c>
      <c r="Q3949" t="str">
        <f t="shared" si="186"/>
        <v>High Loss</v>
      </c>
    </row>
    <row r="3950" spans="1:17">
      <c r="A3950" t="s">
        <v>6858</v>
      </c>
      <c r="B3950" t="s">
        <v>6859</v>
      </c>
      <c r="C3950" t="s">
        <v>679</v>
      </c>
      <c r="D3950" t="s">
        <v>232</v>
      </c>
      <c r="E3950" t="s">
        <v>68</v>
      </c>
      <c r="F3950" s="4">
        <v>45076</v>
      </c>
      <c r="G3950" t="s">
        <v>83</v>
      </c>
      <c r="H3950" t="s">
        <v>29</v>
      </c>
      <c r="I3950" t="s">
        <v>74</v>
      </c>
      <c r="J3950">
        <v>382318</v>
      </c>
      <c r="K3950" t="s">
        <v>23</v>
      </c>
      <c r="L3950">
        <f t="shared" si="184"/>
        <v>2023</v>
      </c>
      <c r="M3950">
        <f t="shared" si="185"/>
        <v>5</v>
      </c>
      <c r="Q3950" t="str">
        <f t="shared" si="186"/>
        <v>High Loss</v>
      </c>
    </row>
    <row r="3951" spans="1:17">
      <c r="A3951" t="s">
        <v>6860</v>
      </c>
      <c r="B3951" t="s">
        <v>2213</v>
      </c>
      <c r="C3951" t="s">
        <v>1072</v>
      </c>
      <c r="D3951" t="s">
        <v>273</v>
      </c>
      <c r="E3951" t="s">
        <v>97</v>
      </c>
      <c r="F3951" s="4">
        <v>45821</v>
      </c>
      <c r="G3951" t="s">
        <v>28</v>
      </c>
      <c r="H3951" t="s">
        <v>38</v>
      </c>
      <c r="I3951" t="s">
        <v>30</v>
      </c>
      <c r="J3951">
        <v>429103</v>
      </c>
      <c r="K3951" t="s">
        <v>23</v>
      </c>
      <c r="L3951">
        <f t="shared" si="184"/>
        <v>2025</v>
      </c>
      <c r="M3951">
        <f t="shared" si="185"/>
        <v>6</v>
      </c>
      <c r="Q3951" t="str">
        <f t="shared" si="186"/>
        <v>High Loss</v>
      </c>
    </row>
    <row r="3952" spans="1:17">
      <c r="A3952" t="s">
        <v>6861</v>
      </c>
      <c r="B3952" t="s">
        <v>6583</v>
      </c>
      <c r="C3952" t="s">
        <v>86</v>
      </c>
      <c r="D3952" t="s">
        <v>248</v>
      </c>
      <c r="E3952" t="s">
        <v>97</v>
      </c>
      <c r="F3952" s="4">
        <v>45062</v>
      </c>
      <c r="G3952" t="s">
        <v>20</v>
      </c>
      <c r="H3952" t="s">
        <v>21</v>
      </c>
      <c r="I3952" t="s">
        <v>30</v>
      </c>
      <c r="J3952">
        <v>238154</v>
      </c>
      <c r="K3952" t="s">
        <v>31</v>
      </c>
      <c r="L3952">
        <f t="shared" si="184"/>
        <v>2023</v>
      </c>
      <c r="M3952">
        <f t="shared" si="185"/>
        <v>5</v>
      </c>
      <c r="Q3952" t="str">
        <f t="shared" si="186"/>
        <v>Low Loss</v>
      </c>
    </row>
    <row r="3953" spans="1:17">
      <c r="A3953" t="s">
        <v>6862</v>
      </c>
      <c r="B3953" t="s">
        <v>6863</v>
      </c>
      <c r="C3953" t="s">
        <v>1070</v>
      </c>
      <c r="D3953" t="s">
        <v>167</v>
      </c>
      <c r="E3953" t="s">
        <v>19</v>
      </c>
      <c r="F3953" s="4">
        <v>45502</v>
      </c>
      <c r="G3953" t="s">
        <v>37</v>
      </c>
      <c r="H3953" t="s">
        <v>38</v>
      </c>
      <c r="I3953" t="s">
        <v>30</v>
      </c>
      <c r="J3953">
        <v>408191</v>
      </c>
      <c r="K3953" t="s">
        <v>31</v>
      </c>
      <c r="L3953">
        <f t="shared" si="184"/>
        <v>2024</v>
      </c>
      <c r="M3953">
        <f t="shared" si="185"/>
        <v>7</v>
      </c>
      <c r="Q3953" t="str">
        <f t="shared" si="186"/>
        <v>High Loss</v>
      </c>
    </row>
    <row r="3954" spans="1:17">
      <c r="A3954" t="s">
        <v>6864</v>
      </c>
      <c r="B3954" t="s">
        <v>5723</v>
      </c>
      <c r="C3954" t="s">
        <v>1161</v>
      </c>
      <c r="D3954" t="s">
        <v>273</v>
      </c>
      <c r="E3954" t="s">
        <v>97</v>
      </c>
      <c r="F3954" s="4">
        <v>45708</v>
      </c>
      <c r="G3954" t="s">
        <v>20</v>
      </c>
      <c r="H3954" t="s">
        <v>38</v>
      </c>
      <c r="I3954" t="s">
        <v>39</v>
      </c>
      <c r="J3954">
        <v>96838</v>
      </c>
      <c r="K3954" t="s">
        <v>31</v>
      </c>
      <c r="L3954">
        <f t="shared" si="184"/>
        <v>2025</v>
      </c>
      <c r="M3954">
        <f t="shared" si="185"/>
        <v>2</v>
      </c>
      <c r="Q3954" t="str">
        <f t="shared" si="186"/>
        <v>Low Loss</v>
      </c>
    </row>
    <row r="3955" spans="1:17">
      <c r="A3955" t="s">
        <v>6865</v>
      </c>
      <c r="B3955" t="s">
        <v>4539</v>
      </c>
      <c r="C3955" t="s">
        <v>1113</v>
      </c>
      <c r="D3955" t="s">
        <v>206</v>
      </c>
      <c r="E3955" t="s">
        <v>68</v>
      </c>
      <c r="F3955" s="4">
        <v>45485</v>
      </c>
      <c r="G3955" t="s">
        <v>83</v>
      </c>
      <c r="H3955" t="s">
        <v>21</v>
      </c>
      <c r="I3955" t="s">
        <v>39</v>
      </c>
      <c r="J3955">
        <v>228234</v>
      </c>
      <c r="K3955" t="s">
        <v>23</v>
      </c>
      <c r="L3955">
        <f t="shared" si="184"/>
        <v>2024</v>
      </c>
      <c r="M3955">
        <f t="shared" si="185"/>
        <v>7</v>
      </c>
      <c r="Q3955" t="str">
        <f t="shared" si="186"/>
        <v>Low Loss</v>
      </c>
    </row>
    <row r="3956" spans="1:17">
      <c r="A3956" t="s">
        <v>6866</v>
      </c>
      <c r="B3956" t="s">
        <v>6867</v>
      </c>
      <c r="C3956" t="s">
        <v>529</v>
      </c>
      <c r="D3956" t="s">
        <v>382</v>
      </c>
      <c r="E3956" t="s">
        <v>58</v>
      </c>
      <c r="F3956" s="4">
        <v>45405</v>
      </c>
      <c r="G3956" t="s">
        <v>83</v>
      </c>
      <c r="H3956" t="s">
        <v>38</v>
      </c>
      <c r="I3956" t="s">
        <v>30</v>
      </c>
      <c r="J3956">
        <v>476982</v>
      </c>
      <c r="K3956" t="s">
        <v>31</v>
      </c>
      <c r="L3956">
        <f t="shared" si="184"/>
        <v>2024</v>
      </c>
      <c r="M3956">
        <f t="shared" si="185"/>
        <v>4</v>
      </c>
      <c r="Q3956" t="str">
        <f t="shared" si="186"/>
        <v>High Loss</v>
      </c>
    </row>
    <row r="3957" spans="1:17">
      <c r="A3957" t="s">
        <v>6868</v>
      </c>
      <c r="B3957" t="s">
        <v>6869</v>
      </c>
      <c r="C3957" t="s">
        <v>337</v>
      </c>
      <c r="D3957" t="s">
        <v>302</v>
      </c>
      <c r="E3957" t="s">
        <v>88</v>
      </c>
      <c r="F3957" s="4">
        <v>45334</v>
      </c>
      <c r="G3957" t="s">
        <v>37</v>
      </c>
      <c r="H3957" t="s">
        <v>38</v>
      </c>
      <c r="I3957" t="s">
        <v>22</v>
      </c>
      <c r="J3957">
        <v>277049</v>
      </c>
      <c r="K3957" t="s">
        <v>23</v>
      </c>
      <c r="L3957">
        <f t="shared" si="184"/>
        <v>2024</v>
      </c>
      <c r="M3957">
        <f t="shared" si="185"/>
        <v>2</v>
      </c>
      <c r="Q3957" t="str">
        <f t="shared" si="186"/>
        <v>High Loss</v>
      </c>
    </row>
    <row r="3958" spans="1:17">
      <c r="A3958" t="s">
        <v>6870</v>
      </c>
      <c r="B3958" t="s">
        <v>6871</v>
      </c>
      <c r="C3958" t="s">
        <v>381</v>
      </c>
      <c r="D3958" t="s">
        <v>292</v>
      </c>
      <c r="E3958" t="s">
        <v>58</v>
      </c>
      <c r="F3958" s="4">
        <v>45844</v>
      </c>
      <c r="G3958" t="s">
        <v>20</v>
      </c>
      <c r="H3958" t="s">
        <v>21</v>
      </c>
      <c r="I3958" t="s">
        <v>30</v>
      </c>
      <c r="J3958">
        <v>194387</v>
      </c>
      <c r="K3958" t="s">
        <v>31</v>
      </c>
      <c r="L3958">
        <f t="shared" si="184"/>
        <v>2025</v>
      </c>
      <c r="M3958">
        <f t="shared" si="185"/>
        <v>7</v>
      </c>
      <c r="Q3958" t="str">
        <f t="shared" si="186"/>
        <v>Low Loss</v>
      </c>
    </row>
    <row r="3959" spans="1:17">
      <c r="A3959" t="s">
        <v>6872</v>
      </c>
      <c r="B3959" t="s">
        <v>4197</v>
      </c>
      <c r="C3959" t="s">
        <v>526</v>
      </c>
      <c r="D3959" t="s">
        <v>167</v>
      </c>
      <c r="E3959" t="s">
        <v>68</v>
      </c>
      <c r="F3959" s="4">
        <v>45260</v>
      </c>
      <c r="G3959" t="s">
        <v>28</v>
      </c>
      <c r="H3959" t="s">
        <v>38</v>
      </c>
      <c r="I3959" t="s">
        <v>39</v>
      </c>
      <c r="J3959">
        <v>466490</v>
      </c>
      <c r="K3959" t="s">
        <v>23</v>
      </c>
      <c r="L3959">
        <f t="shared" si="184"/>
        <v>2023</v>
      </c>
      <c r="M3959">
        <f t="shared" si="185"/>
        <v>11</v>
      </c>
      <c r="Q3959" t="str">
        <f t="shared" si="186"/>
        <v>High Loss</v>
      </c>
    </row>
    <row r="3960" spans="1:17">
      <c r="A3960" t="s">
        <v>6873</v>
      </c>
      <c r="B3960" t="s">
        <v>6874</v>
      </c>
      <c r="C3960" t="s">
        <v>419</v>
      </c>
      <c r="D3960" t="s">
        <v>57</v>
      </c>
      <c r="E3960" t="s">
        <v>88</v>
      </c>
      <c r="F3960" s="4">
        <v>45307</v>
      </c>
      <c r="G3960" t="s">
        <v>83</v>
      </c>
      <c r="H3960" t="s">
        <v>38</v>
      </c>
      <c r="I3960" t="s">
        <v>30</v>
      </c>
      <c r="J3960">
        <v>358360</v>
      </c>
      <c r="K3960" t="s">
        <v>31</v>
      </c>
      <c r="L3960">
        <f t="shared" si="184"/>
        <v>2024</v>
      </c>
      <c r="M3960">
        <f t="shared" si="185"/>
        <v>1</v>
      </c>
      <c r="Q3960" t="str">
        <f t="shared" si="186"/>
        <v>High Loss</v>
      </c>
    </row>
    <row r="3961" spans="1:17">
      <c r="A3961" t="s">
        <v>6875</v>
      </c>
      <c r="B3961" t="s">
        <v>5546</v>
      </c>
      <c r="C3961" t="s">
        <v>138</v>
      </c>
      <c r="D3961" t="s">
        <v>236</v>
      </c>
      <c r="E3961" t="s">
        <v>63</v>
      </c>
      <c r="F3961" s="4">
        <v>45761</v>
      </c>
      <c r="G3961" t="s">
        <v>28</v>
      </c>
      <c r="H3961" t="s">
        <v>21</v>
      </c>
      <c r="I3961" t="s">
        <v>30</v>
      </c>
      <c r="J3961">
        <v>185447</v>
      </c>
      <c r="K3961" t="s">
        <v>31</v>
      </c>
      <c r="L3961">
        <f t="shared" si="184"/>
        <v>2025</v>
      </c>
      <c r="M3961">
        <f t="shared" si="185"/>
        <v>4</v>
      </c>
      <c r="Q3961" t="str">
        <f t="shared" si="186"/>
        <v>Low Loss</v>
      </c>
    </row>
    <row r="3962" spans="1:17">
      <c r="A3962" t="s">
        <v>6876</v>
      </c>
      <c r="B3962" t="s">
        <v>6661</v>
      </c>
      <c r="C3962" t="s">
        <v>790</v>
      </c>
      <c r="D3962" t="s">
        <v>288</v>
      </c>
      <c r="E3962" t="s">
        <v>68</v>
      </c>
      <c r="F3962" s="4">
        <v>45437</v>
      </c>
      <c r="G3962" t="s">
        <v>37</v>
      </c>
      <c r="H3962" t="s">
        <v>21</v>
      </c>
      <c r="I3962" t="s">
        <v>74</v>
      </c>
      <c r="J3962">
        <v>13646</v>
      </c>
      <c r="K3962" t="s">
        <v>31</v>
      </c>
      <c r="L3962">
        <f t="shared" si="184"/>
        <v>2024</v>
      </c>
      <c r="M3962">
        <f t="shared" si="185"/>
        <v>5</v>
      </c>
      <c r="Q3962" t="str">
        <f t="shared" si="186"/>
        <v>Low Loss</v>
      </c>
    </row>
    <row r="3963" spans="1:17">
      <c r="A3963" t="s">
        <v>6877</v>
      </c>
      <c r="B3963" t="s">
        <v>6878</v>
      </c>
      <c r="C3963" t="s">
        <v>1464</v>
      </c>
      <c r="D3963" t="s">
        <v>35</v>
      </c>
      <c r="E3963" t="s">
        <v>68</v>
      </c>
      <c r="F3963" s="4">
        <v>44991</v>
      </c>
      <c r="G3963" t="s">
        <v>37</v>
      </c>
      <c r="H3963" t="s">
        <v>38</v>
      </c>
      <c r="I3963" t="s">
        <v>30</v>
      </c>
      <c r="J3963">
        <v>243228</v>
      </c>
      <c r="K3963" t="s">
        <v>31</v>
      </c>
      <c r="L3963">
        <f t="shared" si="184"/>
        <v>2023</v>
      </c>
      <c r="M3963">
        <f t="shared" si="185"/>
        <v>3</v>
      </c>
      <c r="Q3963" t="str">
        <f t="shared" si="186"/>
        <v>Low Loss</v>
      </c>
    </row>
    <row r="3964" spans="1:17">
      <c r="A3964" t="s">
        <v>6879</v>
      </c>
      <c r="B3964" t="s">
        <v>6880</v>
      </c>
      <c r="C3964" t="s">
        <v>1080</v>
      </c>
      <c r="D3964" t="s">
        <v>217</v>
      </c>
      <c r="E3964" t="s">
        <v>63</v>
      </c>
      <c r="F3964" s="4">
        <v>45142</v>
      </c>
      <c r="G3964" t="s">
        <v>20</v>
      </c>
      <c r="H3964" t="s">
        <v>38</v>
      </c>
      <c r="I3964" t="s">
        <v>39</v>
      </c>
      <c r="J3964">
        <v>104386</v>
      </c>
      <c r="K3964" t="s">
        <v>23</v>
      </c>
      <c r="L3964">
        <f t="shared" si="184"/>
        <v>2023</v>
      </c>
      <c r="M3964">
        <f t="shared" si="185"/>
        <v>8</v>
      </c>
      <c r="Q3964" t="str">
        <f t="shared" si="186"/>
        <v>Low Loss</v>
      </c>
    </row>
    <row r="3965" spans="1:17">
      <c r="A3965" t="s">
        <v>6881</v>
      </c>
      <c r="B3965" t="s">
        <v>2756</v>
      </c>
      <c r="C3965" t="s">
        <v>332</v>
      </c>
      <c r="D3965" t="s">
        <v>202</v>
      </c>
      <c r="E3965" t="s">
        <v>88</v>
      </c>
      <c r="F3965" s="4">
        <v>45942</v>
      </c>
      <c r="G3965" t="s">
        <v>83</v>
      </c>
      <c r="H3965" t="s">
        <v>29</v>
      </c>
      <c r="I3965" t="s">
        <v>30</v>
      </c>
      <c r="J3965">
        <v>226740</v>
      </c>
      <c r="K3965" t="s">
        <v>23</v>
      </c>
      <c r="L3965">
        <f t="shared" si="184"/>
        <v>2025</v>
      </c>
      <c r="M3965">
        <f t="shared" si="185"/>
        <v>10</v>
      </c>
      <c r="Q3965" t="str">
        <f t="shared" si="186"/>
        <v>Low Loss</v>
      </c>
    </row>
    <row r="3966" spans="1:17">
      <c r="A3966" t="s">
        <v>6882</v>
      </c>
      <c r="B3966" t="s">
        <v>6883</v>
      </c>
      <c r="C3966" t="s">
        <v>1537</v>
      </c>
      <c r="D3966" t="s">
        <v>805</v>
      </c>
      <c r="E3966" t="s">
        <v>36</v>
      </c>
      <c r="F3966" s="4">
        <v>45438</v>
      </c>
      <c r="G3966" t="s">
        <v>83</v>
      </c>
      <c r="H3966" t="s">
        <v>21</v>
      </c>
      <c r="I3966" t="s">
        <v>39</v>
      </c>
      <c r="J3966">
        <v>4292</v>
      </c>
      <c r="K3966" t="s">
        <v>31</v>
      </c>
      <c r="L3966">
        <f t="shared" si="184"/>
        <v>2024</v>
      </c>
      <c r="M3966">
        <f t="shared" si="185"/>
        <v>5</v>
      </c>
      <c r="Q3966" t="str">
        <f t="shared" si="186"/>
        <v>Low Loss</v>
      </c>
    </row>
    <row r="3967" spans="1:17">
      <c r="A3967" t="s">
        <v>6884</v>
      </c>
      <c r="B3967" t="s">
        <v>268</v>
      </c>
      <c r="C3967" t="s">
        <v>781</v>
      </c>
      <c r="D3967" t="s">
        <v>73</v>
      </c>
      <c r="E3967" t="s">
        <v>36</v>
      </c>
      <c r="F3967" s="4">
        <v>44980</v>
      </c>
      <c r="G3967" t="s">
        <v>28</v>
      </c>
      <c r="H3967" t="s">
        <v>21</v>
      </c>
      <c r="I3967" t="s">
        <v>30</v>
      </c>
      <c r="J3967">
        <v>92593</v>
      </c>
      <c r="K3967" t="s">
        <v>31</v>
      </c>
      <c r="L3967">
        <f t="shared" si="184"/>
        <v>2023</v>
      </c>
      <c r="M3967">
        <f t="shared" si="185"/>
        <v>2</v>
      </c>
      <c r="Q3967" t="str">
        <f t="shared" si="186"/>
        <v>Low Loss</v>
      </c>
    </row>
    <row r="3968" spans="1:17">
      <c r="A3968" t="s">
        <v>6885</v>
      </c>
      <c r="B3968" t="s">
        <v>3966</v>
      </c>
      <c r="C3968" t="s">
        <v>1720</v>
      </c>
      <c r="D3968" t="s">
        <v>177</v>
      </c>
      <c r="E3968" t="s">
        <v>36</v>
      </c>
      <c r="F3968" s="4">
        <v>45539</v>
      </c>
      <c r="G3968" t="s">
        <v>83</v>
      </c>
      <c r="H3968" t="s">
        <v>29</v>
      </c>
      <c r="I3968" t="s">
        <v>74</v>
      </c>
      <c r="J3968">
        <v>38700</v>
      </c>
      <c r="K3968" t="s">
        <v>31</v>
      </c>
      <c r="L3968">
        <f t="shared" si="184"/>
        <v>2024</v>
      </c>
      <c r="M3968">
        <f t="shared" si="185"/>
        <v>9</v>
      </c>
      <c r="Q3968" t="str">
        <f t="shared" si="186"/>
        <v>Low Loss</v>
      </c>
    </row>
    <row r="3969" spans="1:17">
      <c r="A3969" t="s">
        <v>6886</v>
      </c>
      <c r="B3969" t="s">
        <v>1415</v>
      </c>
      <c r="C3969" t="s">
        <v>398</v>
      </c>
      <c r="D3969" t="s">
        <v>210</v>
      </c>
      <c r="E3969" t="s">
        <v>36</v>
      </c>
      <c r="F3969" s="4">
        <v>45940</v>
      </c>
      <c r="G3969" t="s">
        <v>83</v>
      </c>
      <c r="H3969" t="s">
        <v>38</v>
      </c>
      <c r="I3969" t="s">
        <v>30</v>
      </c>
      <c r="J3969">
        <v>357059</v>
      </c>
      <c r="K3969" t="s">
        <v>31</v>
      </c>
      <c r="L3969">
        <f t="shared" si="184"/>
        <v>2025</v>
      </c>
      <c r="M3969">
        <f t="shared" si="185"/>
        <v>10</v>
      </c>
      <c r="Q3969" t="str">
        <f t="shared" si="186"/>
        <v>High Loss</v>
      </c>
    </row>
    <row r="3970" spans="1:17">
      <c r="A3970" t="s">
        <v>6887</v>
      </c>
      <c r="B3970" t="s">
        <v>3538</v>
      </c>
      <c r="C3970" t="s">
        <v>1572</v>
      </c>
      <c r="D3970" t="s">
        <v>159</v>
      </c>
      <c r="E3970" t="s">
        <v>19</v>
      </c>
      <c r="F3970" s="4">
        <v>45715</v>
      </c>
      <c r="G3970" t="s">
        <v>20</v>
      </c>
      <c r="H3970" t="s">
        <v>38</v>
      </c>
      <c r="I3970" t="s">
        <v>30</v>
      </c>
      <c r="J3970">
        <v>118825</v>
      </c>
      <c r="K3970" t="s">
        <v>23</v>
      </c>
      <c r="L3970">
        <f t="shared" si="184"/>
        <v>2025</v>
      </c>
      <c r="M3970">
        <f t="shared" si="185"/>
        <v>2</v>
      </c>
      <c r="Q3970" t="str">
        <f t="shared" si="186"/>
        <v>Low Loss</v>
      </c>
    </row>
    <row r="3971" spans="1:17">
      <c r="A3971" t="s">
        <v>6888</v>
      </c>
      <c r="B3971" t="s">
        <v>2784</v>
      </c>
      <c r="C3971" t="s">
        <v>883</v>
      </c>
      <c r="D3971" t="s">
        <v>214</v>
      </c>
      <c r="E3971" t="s">
        <v>68</v>
      </c>
      <c r="F3971" s="4">
        <v>45884</v>
      </c>
      <c r="G3971" t="s">
        <v>37</v>
      </c>
      <c r="H3971" t="s">
        <v>38</v>
      </c>
      <c r="I3971" t="s">
        <v>30</v>
      </c>
      <c r="J3971">
        <v>98045</v>
      </c>
      <c r="K3971" t="s">
        <v>31</v>
      </c>
      <c r="L3971">
        <f t="shared" ref="L3971:L4034" si="187">YEAR(F3971)</f>
        <v>2025</v>
      </c>
      <c r="M3971">
        <f t="shared" ref="M3971:M4034" si="188">MONTH(F3971)</f>
        <v>8</v>
      </c>
      <c r="Q3971" t="str">
        <f t="shared" si="186"/>
        <v>Low Loss</v>
      </c>
    </row>
    <row r="3972" spans="1:17">
      <c r="A3972" t="s">
        <v>6889</v>
      </c>
      <c r="B3972" t="s">
        <v>6890</v>
      </c>
      <c r="C3972" t="s">
        <v>353</v>
      </c>
      <c r="D3972" t="s">
        <v>263</v>
      </c>
      <c r="E3972" t="s">
        <v>36</v>
      </c>
      <c r="F3972" s="4">
        <v>45352</v>
      </c>
      <c r="G3972" t="s">
        <v>83</v>
      </c>
      <c r="H3972" t="s">
        <v>21</v>
      </c>
      <c r="I3972" t="s">
        <v>30</v>
      </c>
      <c r="J3972">
        <v>275758</v>
      </c>
      <c r="K3972" t="s">
        <v>31</v>
      </c>
      <c r="L3972">
        <f t="shared" si="187"/>
        <v>2024</v>
      </c>
      <c r="M3972">
        <f t="shared" si="188"/>
        <v>3</v>
      </c>
      <c r="Q3972" t="str">
        <f t="shared" si="186"/>
        <v>High Loss</v>
      </c>
    </row>
    <row r="3973" spans="1:17">
      <c r="A3973" t="s">
        <v>6891</v>
      </c>
      <c r="B3973" t="s">
        <v>6892</v>
      </c>
      <c r="C3973" t="s">
        <v>1116</v>
      </c>
      <c r="D3973" t="s">
        <v>217</v>
      </c>
      <c r="E3973" t="s">
        <v>36</v>
      </c>
      <c r="F3973" s="4">
        <v>45972</v>
      </c>
      <c r="G3973" t="s">
        <v>37</v>
      </c>
      <c r="H3973" t="s">
        <v>29</v>
      </c>
      <c r="I3973" t="s">
        <v>30</v>
      </c>
      <c r="J3973">
        <v>302491</v>
      </c>
      <c r="K3973" t="s">
        <v>23</v>
      </c>
      <c r="L3973">
        <f t="shared" si="187"/>
        <v>2025</v>
      </c>
      <c r="M3973">
        <f t="shared" si="188"/>
        <v>11</v>
      </c>
      <c r="Q3973" t="str">
        <f t="shared" si="186"/>
        <v>High Loss</v>
      </c>
    </row>
    <row r="3974" spans="1:17">
      <c r="A3974" t="s">
        <v>6893</v>
      </c>
      <c r="B3974" t="s">
        <v>6199</v>
      </c>
      <c r="C3974" t="s">
        <v>959</v>
      </c>
      <c r="D3974" t="s">
        <v>27</v>
      </c>
      <c r="E3974" t="s">
        <v>88</v>
      </c>
      <c r="F3974" s="4">
        <v>45961</v>
      </c>
      <c r="G3974" t="s">
        <v>83</v>
      </c>
      <c r="H3974" t="s">
        <v>21</v>
      </c>
      <c r="I3974" t="s">
        <v>39</v>
      </c>
      <c r="J3974">
        <v>29824</v>
      </c>
      <c r="K3974" t="s">
        <v>31</v>
      </c>
      <c r="L3974">
        <f t="shared" si="187"/>
        <v>2025</v>
      </c>
      <c r="M3974">
        <f t="shared" si="188"/>
        <v>10</v>
      </c>
      <c r="Q3974" t="str">
        <f t="shared" si="186"/>
        <v>Low Loss</v>
      </c>
    </row>
    <row r="3975" spans="1:17">
      <c r="A3975" t="s">
        <v>6894</v>
      </c>
      <c r="B3975" t="s">
        <v>6700</v>
      </c>
      <c r="C3975" t="s">
        <v>1358</v>
      </c>
      <c r="D3975" t="s">
        <v>263</v>
      </c>
      <c r="E3975" t="s">
        <v>88</v>
      </c>
      <c r="F3975" s="4">
        <v>45418</v>
      </c>
      <c r="G3975" t="s">
        <v>20</v>
      </c>
      <c r="H3975" t="s">
        <v>29</v>
      </c>
      <c r="I3975" t="s">
        <v>39</v>
      </c>
      <c r="J3975">
        <v>100244</v>
      </c>
      <c r="K3975" t="s">
        <v>31</v>
      </c>
      <c r="L3975">
        <f t="shared" si="187"/>
        <v>2024</v>
      </c>
      <c r="M3975">
        <f t="shared" si="188"/>
        <v>5</v>
      </c>
      <c r="Q3975" t="str">
        <f t="shared" si="186"/>
        <v>Low Loss</v>
      </c>
    </row>
    <row r="3976" spans="1:17">
      <c r="A3976" t="s">
        <v>6895</v>
      </c>
      <c r="B3976" t="s">
        <v>6896</v>
      </c>
      <c r="C3976" t="s">
        <v>2030</v>
      </c>
      <c r="D3976" t="s">
        <v>284</v>
      </c>
      <c r="E3976" t="s">
        <v>63</v>
      </c>
      <c r="F3976" s="4">
        <v>45970</v>
      </c>
      <c r="G3976" t="s">
        <v>83</v>
      </c>
      <c r="H3976" t="s">
        <v>21</v>
      </c>
      <c r="I3976" t="s">
        <v>30</v>
      </c>
      <c r="J3976">
        <v>159944</v>
      </c>
      <c r="K3976" t="s">
        <v>31</v>
      </c>
      <c r="L3976">
        <f t="shared" si="187"/>
        <v>2025</v>
      </c>
      <c r="M3976">
        <f t="shared" si="188"/>
        <v>11</v>
      </c>
      <c r="Q3976" t="str">
        <f t="shared" si="186"/>
        <v>Low Loss</v>
      </c>
    </row>
    <row r="3977" spans="1:17">
      <c r="A3977" t="s">
        <v>6897</v>
      </c>
      <c r="B3977" t="s">
        <v>2145</v>
      </c>
      <c r="C3977" t="s">
        <v>873</v>
      </c>
      <c r="D3977" t="s">
        <v>151</v>
      </c>
      <c r="E3977" t="s">
        <v>88</v>
      </c>
      <c r="F3977" s="4">
        <v>45821</v>
      </c>
      <c r="G3977" t="s">
        <v>83</v>
      </c>
      <c r="H3977" t="s">
        <v>38</v>
      </c>
      <c r="I3977" t="s">
        <v>30</v>
      </c>
      <c r="J3977">
        <v>126818</v>
      </c>
      <c r="K3977" t="s">
        <v>23</v>
      </c>
      <c r="L3977">
        <f t="shared" si="187"/>
        <v>2025</v>
      </c>
      <c r="M3977">
        <f t="shared" si="188"/>
        <v>6</v>
      </c>
      <c r="Q3977" t="str">
        <f t="shared" si="186"/>
        <v>Low Loss</v>
      </c>
    </row>
    <row r="3978" spans="1:17">
      <c r="A3978" t="s">
        <v>6898</v>
      </c>
      <c r="B3978" t="s">
        <v>1920</v>
      </c>
      <c r="C3978" t="s">
        <v>729</v>
      </c>
      <c r="D3978" t="s">
        <v>135</v>
      </c>
      <c r="E3978" t="s">
        <v>68</v>
      </c>
      <c r="F3978" s="4">
        <v>45140</v>
      </c>
      <c r="G3978" t="s">
        <v>28</v>
      </c>
      <c r="H3978" t="s">
        <v>21</v>
      </c>
      <c r="I3978" t="s">
        <v>30</v>
      </c>
      <c r="J3978">
        <v>422034</v>
      </c>
      <c r="K3978" t="s">
        <v>23</v>
      </c>
      <c r="L3978">
        <f t="shared" si="187"/>
        <v>2023</v>
      </c>
      <c r="M3978">
        <f t="shared" si="188"/>
        <v>8</v>
      </c>
      <c r="Q3978" t="str">
        <f t="shared" si="186"/>
        <v>High Loss</v>
      </c>
    </row>
    <row r="3979" spans="1:17">
      <c r="A3979" t="s">
        <v>6899</v>
      </c>
      <c r="B3979" t="s">
        <v>1519</v>
      </c>
      <c r="C3979" t="s">
        <v>332</v>
      </c>
      <c r="D3979" t="s">
        <v>521</v>
      </c>
      <c r="E3979" t="s">
        <v>88</v>
      </c>
      <c r="F3979" s="4">
        <v>45580</v>
      </c>
      <c r="G3979" t="s">
        <v>37</v>
      </c>
      <c r="H3979" t="s">
        <v>21</v>
      </c>
      <c r="I3979" t="s">
        <v>74</v>
      </c>
      <c r="J3979">
        <v>255419</v>
      </c>
      <c r="K3979" t="s">
        <v>31</v>
      </c>
      <c r="L3979">
        <f t="shared" si="187"/>
        <v>2024</v>
      </c>
      <c r="M3979">
        <f t="shared" si="188"/>
        <v>10</v>
      </c>
      <c r="Q3979" t="str">
        <f t="shared" si="186"/>
        <v>High Loss</v>
      </c>
    </row>
    <row r="3980" spans="1:17">
      <c r="A3980" t="s">
        <v>6900</v>
      </c>
      <c r="B3980" t="s">
        <v>5769</v>
      </c>
      <c r="C3980" t="s">
        <v>1200</v>
      </c>
      <c r="D3980" t="s">
        <v>177</v>
      </c>
      <c r="E3980" t="s">
        <v>68</v>
      </c>
      <c r="F3980" s="4">
        <v>45031</v>
      </c>
      <c r="G3980" t="s">
        <v>28</v>
      </c>
      <c r="H3980" t="s">
        <v>29</v>
      </c>
      <c r="I3980" t="s">
        <v>39</v>
      </c>
      <c r="J3980">
        <v>168887</v>
      </c>
      <c r="K3980" t="s">
        <v>31</v>
      </c>
      <c r="L3980">
        <f t="shared" si="187"/>
        <v>2023</v>
      </c>
      <c r="M3980">
        <f t="shared" si="188"/>
        <v>4</v>
      </c>
      <c r="Q3980" t="str">
        <f t="shared" si="186"/>
        <v>Low Loss</v>
      </c>
    </row>
    <row r="3981" spans="1:17">
      <c r="A3981" t="s">
        <v>6901</v>
      </c>
      <c r="B3981" t="s">
        <v>6902</v>
      </c>
      <c r="C3981" t="s">
        <v>1140</v>
      </c>
      <c r="D3981" t="s">
        <v>530</v>
      </c>
      <c r="E3981" t="s">
        <v>58</v>
      </c>
      <c r="F3981" s="4">
        <v>45746</v>
      </c>
      <c r="G3981" t="s">
        <v>28</v>
      </c>
      <c r="H3981" t="s">
        <v>38</v>
      </c>
      <c r="I3981" t="s">
        <v>74</v>
      </c>
      <c r="J3981">
        <v>295295</v>
      </c>
      <c r="K3981" t="s">
        <v>31</v>
      </c>
      <c r="L3981">
        <f t="shared" si="187"/>
        <v>2025</v>
      </c>
      <c r="M3981">
        <f t="shared" si="188"/>
        <v>3</v>
      </c>
      <c r="Q3981" t="str">
        <f t="shared" si="186"/>
        <v>High Loss</v>
      </c>
    </row>
    <row r="3982" spans="1:17">
      <c r="A3982" t="s">
        <v>6903</v>
      </c>
      <c r="B3982" t="s">
        <v>297</v>
      </c>
      <c r="C3982" t="s">
        <v>220</v>
      </c>
      <c r="D3982" t="s">
        <v>662</v>
      </c>
      <c r="E3982" t="s">
        <v>68</v>
      </c>
      <c r="F3982" s="4">
        <v>45652</v>
      </c>
      <c r="G3982" t="s">
        <v>37</v>
      </c>
      <c r="H3982" t="s">
        <v>38</v>
      </c>
      <c r="I3982" t="s">
        <v>30</v>
      </c>
      <c r="J3982">
        <v>194866</v>
      </c>
      <c r="K3982" t="s">
        <v>31</v>
      </c>
      <c r="L3982">
        <f t="shared" si="187"/>
        <v>2024</v>
      </c>
      <c r="M3982">
        <f t="shared" si="188"/>
        <v>12</v>
      </c>
      <c r="Q3982" t="str">
        <f t="shared" si="186"/>
        <v>Low Loss</v>
      </c>
    </row>
    <row r="3983" spans="1:17">
      <c r="A3983" t="s">
        <v>6904</v>
      </c>
      <c r="B3983" t="s">
        <v>2155</v>
      </c>
      <c r="C3983" t="s">
        <v>127</v>
      </c>
      <c r="D3983" t="s">
        <v>67</v>
      </c>
      <c r="E3983" t="s">
        <v>36</v>
      </c>
      <c r="F3983" s="4">
        <v>45651</v>
      </c>
      <c r="G3983" t="s">
        <v>83</v>
      </c>
      <c r="H3983" t="s">
        <v>38</v>
      </c>
      <c r="I3983" t="s">
        <v>30</v>
      </c>
      <c r="J3983">
        <v>441793</v>
      </c>
      <c r="K3983" t="s">
        <v>23</v>
      </c>
      <c r="L3983">
        <f t="shared" si="187"/>
        <v>2024</v>
      </c>
      <c r="M3983">
        <f t="shared" si="188"/>
        <v>12</v>
      </c>
      <c r="Q3983" t="str">
        <f t="shared" si="186"/>
        <v>High Loss</v>
      </c>
    </row>
    <row r="3984" spans="1:17">
      <c r="A3984" t="s">
        <v>6905</v>
      </c>
      <c r="B3984" t="s">
        <v>616</v>
      </c>
      <c r="C3984" t="s">
        <v>719</v>
      </c>
      <c r="D3984" t="s">
        <v>821</v>
      </c>
      <c r="E3984" t="s">
        <v>68</v>
      </c>
      <c r="F3984" s="4">
        <v>45653</v>
      </c>
      <c r="G3984" t="s">
        <v>28</v>
      </c>
      <c r="H3984" t="s">
        <v>29</v>
      </c>
      <c r="I3984" t="s">
        <v>30</v>
      </c>
      <c r="J3984">
        <v>440324</v>
      </c>
      <c r="K3984" t="s">
        <v>31</v>
      </c>
      <c r="L3984">
        <f t="shared" si="187"/>
        <v>2024</v>
      </c>
      <c r="M3984">
        <f t="shared" si="188"/>
        <v>12</v>
      </c>
      <c r="Q3984" t="str">
        <f t="shared" si="186"/>
        <v>High Loss</v>
      </c>
    </row>
    <row r="3985" spans="1:17">
      <c r="A3985" t="s">
        <v>6906</v>
      </c>
      <c r="B3985" t="s">
        <v>6907</v>
      </c>
      <c r="C3985" t="s">
        <v>276</v>
      </c>
      <c r="D3985" t="s">
        <v>67</v>
      </c>
      <c r="E3985" t="s">
        <v>97</v>
      </c>
      <c r="F3985" s="4">
        <v>45274</v>
      </c>
      <c r="G3985" t="s">
        <v>83</v>
      </c>
      <c r="H3985" t="s">
        <v>21</v>
      </c>
      <c r="I3985" t="s">
        <v>30</v>
      </c>
      <c r="J3985">
        <v>271671</v>
      </c>
      <c r="K3985" t="s">
        <v>31</v>
      </c>
      <c r="L3985">
        <f t="shared" si="187"/>
        <v>2023</v>
      </c>
      <c r="M3985">
        <f t="shared" si="188"/>
        <v>12</v>
      </c>
      <c r="Q3985" t="str">
        <f t="shared" si="186"/>
        <v>High Loss</v>
      </c>
    </row>
    <row r="3986" spans="1:17">
      <c r="A3986" t="s">
        <v>6908</v>
      </c>
      <c r="B3986" t="s">
        <v>6361</v>
      </c>
      <c r="C3986" t="s">
        <v>757</v>
      </c>
      <c r="D3986" t="s">
        <v>202</v>
      </c>
      <c r="E3986" t="s">
        <v>97</v>
      </c>
      <c r="F3986" s="4">
        <v>44991</v>
      </c>
      <c r="G3986" t="s">
        <v>20</v>
      </c>
      <c r="H3986" t="s">
        <v>38</v>
      </c>
      <c r="I3986" t="s">
        <v>39</v>
      </c>
      <c r="J3986">
        <v>255189</v>
      </c>
      <c r="K3986" t="s">
        <v>23</v>
      </c>
      <c r="L3986">
        <f t="shared" si="187"/>
        <v>2023</v>
      </c>
      <c r="M3986">
        <f t="shared" si="188"/>
        <v>3</v>
      </c>
      <c r="Q3986" t="str">
        <f t="shared" si="186"/>
        <v>High Loss</v>
      </c>
    </row>
    <row r="3987" spans="1:17">
      <c r="A3987" t="s">
        <v>6909</v>
      </c>
      <c r="B3987" t="s">
        <v>6910</v>
      </c>
      <c r="C3987" t="s">
        <v>114</v>
      </c>
      <c r="D3987" t="s">
        <v>434</v>
      </c>
      <c r="E3987" t="s">
        <v>36</v>
      </c>
      <c r="F3987" s="4">
        <v>45480</v>
      </c>
      <c r="G3987" t="s">
        <v>28</v>
      </c>
      <c r="H3987" t="s">
        <v>21</v>
      </c>
      <c r="I3987" t="s">
        <v>39</v>
      </c>
      <c r="J3987">
        <v>79593</v>
      </c>
      <c r="K3987" t="s">
        <v>31</v>
      </c>
      <c r="L3987">
        <f t="shared" si="187"/>
        <v>2024</v>
      </c>
      <c r="M3987">
        <f t="shared" si="188"/>
        <v>7</v>
      </c>
      <c r="Q3987" t="str">
        <f t="shared" si="186"/>
        <v>Low Loss</v>
      </c>
    </row>
    <row r="3988" spans="1:17">
      <c r="A3988" t="s">
        <v>6911</v>
      </c>
      <c r="B3988" t="s">
        <v>4370</v>
      </c>
      <c r="C3988" t="s">
        <v>1691</v>
      </c>
      <c r="D3988" t="s">
        <v>734</v>
      </c>
      <c r="E3988" t="s">
        <v>97</v>
      </c>
      <c r="F3988" s="4">
        <v>45413</v>
      </c>
      <c r="G3988" t="s">
        <v>28</v>
      </c>
      <c r="H3988" t="s">
        <v>21</v>
      </c>
      <c r="I3988" t="s">
        <v>74</v>
      </c>
      <c r="J3988">
        <v>69031</v>
      </c>
      <c r="K3988" t="s">
        <v>31</v>
      </c>
      <c r="L3988">
        <f t="shared" si="187"/>
        <v>2024</v>
      </c>
      <c r="M3988">
        <f t="shared" si="188"/>
        <v>5</v>
      </c>
      <c r="Q3988" t="str">
        <f t="shared" si="186"/>
        <v>Low Loss</v>
      </c>
    </row>
    <row r="3989" spans="1:17">
      <c r="A3989" t="s">
        <v>6912</v>
      </c>
      <c r="B3989" t="s">
        <v>3742</v>
      </c>
      <c r="C3989" t="s">
        <v>1211</v>
      </c>
      <c r="D3989" t="s">
        <v>402</v>
      </c>
      <c r="E3989" t="s">
        <v>68</v>
      </c>
      <c r="F3989" s="4">
        <v>46008</v>
      </c>
      <c r="G3989" t="s">
        <v>20</v>
      </c>
      <c r="H3989" t="s">
        <v>29</v>
      </c>
      <c r="I3989" t="s">
        <v>39</v>
      </c>
      <c r="J3989">
        <v>201546</v>
      </c>
      <c r="K3989" t="s">
        <v>31</v>
      </c>
      <c r="L3989">
        <f t="shared" si="187"/>
        <v>2025</v>
      </c>
      <c r="M3989">
        <f t="shared" si="188"/>
        <v>12</v>
      </c>
      <c r="Q3989" t="str">
        <f t="shared" si="186"/>
        <v>Low Loss</v>
      </c>
    </row>
    <row r="3990" spans="1:17">
      <c r="A3990" t="s">
        <v>6913</v>
      </c>
      <c r="B3990" t="s">
        <v>6914</v>
      </c>
      <c r="C3990" t="s">
        <v>834</v>
      </c>
      <c r="D3990" t="s">
        <v>662</v>
      </c>
      <c r="E3990" t="s">
        <v>36</v>
      </c>
      <c r="F3990" s="4">
        <v>45628</v>
      </c>
      <c r="G3990" t="s">
        <v>28</v>
      </c>
      <c r="H3990" t="s">
        <v>38</v>
      </c>
      <c r="I3990" t="s">
        <v>30</v>
      </c>
      <c r="J3990">
        <v>220865</v>
      </c>
      <c r="K3990" t="s">
        <v>23</v>
      </c>
      <c r="L3990">
        <f t="shared" si="187"/>
        <v>2024</v>
      </c>
      <c r="M3990">
        <f t="shared" si="188"/>
        <v>12</v>
      </c>
      <c r="Q3990" t="str">
        <f t="shared" si="186"/>
        <v>Low Loss</v>
      </c>
    </row>
    <row r="3991" spans="1:17">
      <c r="A3991" t="s">
        <v>6915</v>
      </c>
      <c r="B3991" t="s">
        <v>6916</v>
      </c>
      <c r="C3991" t="s">
        <v>47</v>
      </c>
      <c r="D3991" t="s">
        <v>214</v>
      </c>
      <c r="E3991" t="s">
        <v>19</v>
      </c>
      <c r="F3991" s="4">
        <v>45083</v>
      </c>
      <c r="G3991" t="s">
        <v>20</v>
      </c>
      <c r="H3991" t="s">
        <v>21</v>
      </c>
      <c r="I3991" t="s">
        <v>22</v>
      </c>
      <c r="J3991">
        <v>110711</v>
      </c>
      <c r="K3991" t="s">
        <v>31</v>
      </c>
      <c r="L3991">
        <f t="shared" si="187"/>
        <v>2023</v>
      </c>
      <c r="M3991">
        <f t="shared" si="188"/>
        <v>6</v>
      </c>
      <c r="Q3991" t="str">
        <f t="shared" si="186"/>
        <v>Low Loss</v>
      </c>
    </row>
    <row r="3992" spans="1:17">
      <c r="A3992" t="s">
        <v>6917</v>
      </c>
      <c r="B3992" t="s">
        <v>6918</v>
      </c>
      <c r="C3992" t="s">
        <v>1063</v>
      </c>
      <c r="D3992" t="s">
        <v>107</v>
      </c>
      <c r="E3992" t="s">
        <v>36</v>
      </c>
      <c r="F3992" s="4">
        <v>45922</v>
      </c>
      <c r="G3992" t="s">
        <v>37</v>
      </c>
      <c r="H3992" t="s">
        <v>38</v>
      </c>
      <c r="I3992" t="s">
        <v>30</v>
      </c>
      <c r="J3992">
        <v>115900</v>
      </c>
      <c r="K3992" t="s">
        <v>31</v>
      </c>
      <c r="L3992">
        <f t="shared" si="187"/>
        <v>2025</v>
      </c>
      <c r="M3992">
        <f t="shared" si="188"/>
        <v>9</v>
      </c>
      <c r="Q3992" t="str">
        <f t="shared" si="186"/>
        <v>Low Loss</v>
      </c>
    </row>
    <row r="3993" spans="1:17">
      <c r="A3993" t="s">
        <v>6919</v>
      </c>
      <c r="B3993" t="s">
        <v>5134</v>
      </c>
      <c r="C3993" t="s">
        <v>138</v>
      </c>
      <c r="D3993" t="s">
        <v>163</v>
      </c>
      <c r="E3993" t="s">
        <v>88</v>
      </c>
      <c r="F3993" s="4">
        <v>45436</v>
      </c>
      <c r="G3993" t="s">
        <v>83</v>
      </c>
      <c r="H3993" t="s">
        <v>21</v>
      </c>
      <c r="I3993" t="s">
        <v>39</v>
      </c>
      <c r="J3993">
        <v>444400</v>
      </c>
      <c r="K3993" t="s">
        <v>31</v>
      </c>
      <c r="L3993">
        <f t="shared" si="187"/>
        <v>2024</v>
      </c>
      <c r="M3993">
        <f t="shared" si="188"/>
        <v>5</v>
      </c>
      <c r="Q3993" t="str">
        <f t="shared" si="186"/>
        <v>High Loss</v>
      </c>
    </row>
    <row r="3994" spans="1:17">
      <c r="A3994" t="s">
        <v>6920</v>
      </c>
      <c r="B3994" t="s">
        <v>3718</v>
      </c>
      <c r="C3994" t="s">
        <v>719</v>
      </c>
      <c r="D3994" t="s">
        <v>177</v>
      </c>
      <c r="E3994" t="s">
        <v>63</v>
      </c>
      <c r="F3994" s="4">
        <v>45083</v>
      </c>
      <c r="G3994" t="s">
        <v>83</v>
      </c>
      <c r="H3994" t="s">
        <v>38</v>
      </c>
      <c r="I3994" t="s">
        <v>39</v>
      </c>
      <c r="J3994">
        <v>73198</v>
      </c>
      <c r="K3994" t="s">
        <v>31</v>
      </c>
      <c r="L3994">
        <f t="shared" si="187"/>
        <v>2023</v>
      </c>
      <c r="M3994">
        <f t="shared" si="188"/>
        <v>6</v>
      </c>
      <c r="Q3994" t="str">
        <f t="shared" si="186"/>
        <v>Low Loss</v>
      </c>
    </row>
    <row r="3995" spans="1:17">
      <c r="A3995" t="s">
        <v>6921</v>
      </c>
      <c r="B3995" t="s">
        <v>5177</v>
      </c>
      <c r="C3995" t="s">
        <v>305</v>
      </c>
      <c r="D3995" t="s">
        <v>202</v>
      </c>
      <c r="E3995" t="s">
        <v>88</v>
      </c>
      <c r="F3995" s="4">
        <v>45348</v>
      </c>
      <c r="G3995" t="s">
        <v>37</v>
      </c>
      <c r="H3995" t="s">
        <v>38</v>
      </c>
      <c r="I3995" t="s">
        <v>39</v>
      </c>
      <c r="J3995">
        <v>297007</v>
      </c>
      <c r="K3995" t="s">
        <v>31</v>
      </c>
      <c r="L3995">
        <f t="shared" si="187"/>
        <v>2024</v>
      </c>
      <c r="M3995">
        <f t="shared" si="188"/>
        <v>2</v>
      </c>
      <c r="Q3995" t="str">
        <f t="shared" si="186"/>
        <v>High Loss</v>
      </c>
    </row>
    <row r="3996" spans="1:17">
      <c r="A3996" t="s">
        <v>6922</v>
      </c>
      <c r="B3996" t="s">
        <v>6923</v>
      </c>
      <c r="C3996" t="s">
        <v>963</v>
      </c>
      <c r="D3996" t="s">
        <v>73</v>
      </c>
      <c r="E3996" t="s">
        <v>58</v>
      </c>
      <c r="F3996" s="4">
        <v>45338</v>
      </c>
      <c r="G3996" t="s">
        <v>37</v>
      </c>
      <c r="H3996" t="s">
        <v>38</v>
      </c>
      <c r="I3996" t="s">
        <v>39</v>
      </c>
      <c r="J3996">
        <v>350847</v>
      </c>
      <c r="K3996" t="s">
        <v>31</v>
      </c>
      <c r="L3996">
        <f t="shared" si="187"/>
        <v>2024</v>
      </c>
      <c r="M3996">
        <f t="shared" si="188"/>
        <v>2</v>
      </c>
      <c r="Q3996" t="str">
        <f t="shared" si="186"/>
        <v>High Loss</v>
      </c>
    </row>
    <row r="3997" spans="1:17">
      <c r="A3997" t="s">
        <v>6924</v>
      </c>
      <c r="B3997" t="s">
        <v>2263</v>
      </c>
      <c r="C3997" t="s">
        <v>461</v>
      </c>
      <c r="D3997" t="s">
        <v>369</v>
      </c>
      <c r="E3997" t="s">
        <v>68</v>
      </c>
      <c r="F3997" s="4">
        <v>45714</v>
      </c>
      <c r="G3997" t="s">
        <v>37</v>
      </c>
      <c r="H3997" t="s">
        <v>29</v>
      </c>
      <c r="I3997" t="s">
        <v>74</v>
      </c>
      <c r="J3997">
        <v>52829</v>
      </c>
      <c r="K3997" t="s">
        <v>31</v>
      </c>
      <c r="L3997">
        <f t="shared" si="187"/>
        <v>2025</v>
      </c>
      <c r="M3997">
        <f t="shared" si="188"/>
        <v>2</v>
      </c>
      <c r="Q3997" t="str">
        <f t="shared" si="186"/>
        <v>Low Loss</v>
      </c>
    </row>
    <row r="3998" spans="1:17">
      <c r="A3998" t="s">
        <v>6925</v>
      </c>
      <c r="B3998" t="s">
        <v>507</v>
      </c>
      <c r="C3998" t="s">
        <v>276</v>
      </c>
      <c r="D3998" t="s">
        <v>298</v>
      </c>
      <c r="E3998" t="s">
        <v>88</v>
      </c>
      <c r="F3998" s="4">
        <v>45148</v>
      </c>
      <c r="G3998" t="s">
        <v>28</v>
      </c>
      <c r="H3998" t="s">
        <v>29</v>
      </c>
      <c r="I3998" t="s">
        <v>30</v>
      </c>
      <c r="J3998">
        <v>221361</v>
      </c>
      <c r="K3998" t="s">
        <v>31</v>
      </c>
      <c r="L3998">
        <f t="shared" si="187"/>
        <v>2023</v>
      </c>
      <c r="M3998">
        <f t="shared" si="188"/>
        <v>8</v>
      </c>
      <c r="Q3998" t="str">
        <f t="shared" si="186"/>
        <v>Low Loss</v>
      </c>
    </row>
    <row r="3999" spans="1:17">
      <c r="A3999" t="s">
        <v>6926</v>
      </c>
      <c r="B3999" t="s">
        <v>6874</v>
      </c>
      <c r="C3999" t="s">
        <v>526</v>
      </c>
      <c r="D3999" t="s">
        <v>170</v>
      </c>
      <c r="E3999" t="s">
        <v>36</v>
      </c>
      <c r="F3999" s="4">
        <v>45894</v>
      </c>
      <c r="G3999" t="s">
        <v>20</v>
      </c>
      <c r="H3999" t="s">
        <v>38</v>
      </c>
      <c r="I3999" t="s">
        <v>74</v>
      </c>
      <c r="J3999">
        <v>184962</v>
      </c>
      <c r="K3999" t="s">
        <v>31</v>
      </c>
      <c r="L3999">
        <f t="shared" si="187"/>
        <v>2025</v>
      </c>
      <c r="M3999">
        <f t="shared" si="188"/>
        <v>8</v>
      </c>
      <c r="Q3999" t="str">
        <f t="shared" si="186"/>
        <v>Low Loss</v>
      </c>
    </row>
    <row r="4000" spans="1:17">
      <c r="A4000" t="s">
        <v>6927</v>
      </c>
      <c r="B4000" t="s">
        <v>6928</v>
      </c>
      <c r="C4000" t="s">
        <v>1424</v>
      </c>
      <c r="D4000" t="s">
        <v>18</v>
      </c>
      <c r="E4000" t="s">
        <v>88</v>
      </c>
      <c r="F4000" s="4">
        <v>45614</v>
      </c>
      <c r="G4000" t="s">
        <v>20</v>
      </c>
      <c r="H4000" t="s">
        <v>38</v>
      </c>
      <c r="I4000" t="s">
        <v>39</v>
      </c>
      <c r="J4000">
        <v>167502</v>
      </c>
      <c r="K4000" t="s">
        <v>31</v>
      </c>
      <c r="L4000">
        <f t="shared" si="187"/>
        <v>2024</v>
      </c>
      <c r="M4000">
        <f t="shared" si="188"/>
        <v>11</v>
      </c>
      <c r="Q4000" t="str">
        <f t="shared" si="186"/>
        <v>Low Loss</v>
      </c>
    </row>
    <row r="4001" spans="1:17">
      <c r="A4001" t="s">
        <v>6929</v>
      </c>
      <c r="B4001" t="s">
        <v>5420</v>
      </c>
      <c r="C4001" t="s">
        <v>321</v>
      </c>
      <c r="D4001" t="s">
        <v>259</v>
      </c>
      <c r="E4001" t="s">
        <v>19</v>
      </c>
      <c r="F4001" s="4">
        <v>45631</v>
      </c>
      <c r="G4001" t="s">
        <v>83</v>
      </c>
      <c r="H4001" t="s">
        <v>21</v>
      </c>
      <c r="I4001" t="s">
        <v>30</v>
      </c>
      <c r="J4001">
        <v>246652</v>
      </c>
      <c r="K4001" t="s">
        <v>23</v>
      </c>
      <c r="L4001">
        <f t="shared" si="187"/>
        <v>2024</v>
      </c>
      <c r="M4001">
        <f t="shared" si="188"/>
        <v>12</v>
      </c>
      <c r="Q4001" t="str">
        <f t="shared" si="186"/>
        <v>Low Loss</v>
      </c>
    </row>
    <row r="4002" spans="1:17">
      <c r="A4002" t="s">
        <v>6930</v>
      </c>
      <c r="B4002" t="s">
        <v>5146</v>
      </c>
      <c r="C4002" t="s">
        <v>426</v>
      </c>
      <c r="D4002" t="s">
        <v>620</v>
      </c>
      <c r="E4002" t="s">
        <v>58</v>
      </c>
      <c r="F4002" s="4">
        <v>45094</v>
      </c>
      <c r="G4002" t="s">
        <v>20</v>
      </c>
      <c r="H4002" t="s">
        <v>21</v>
      </c>
      <c r="I4002" t="s">
        <v>30</v>
      </c>
      <c r="J4002">
        <v>184189</v>
      </c>
      <c r="K4002" t="s">
        <v>23</v>
      </c>
      <c r="L4002">
        <f t="shared" si="187"/>
        <v>2023</v>
      </c>
      <c r="M4002">
        <f t="shared" si="188"/>
        <v>6</v>
      </c>
      <c r="Q4002" t="str">
        <f t="shared" si="186"/>
        <v>Low Loss</v>
      </c>
    </row>
    <row r="4003" spans="1:17">
      <c r="A4003" t="s">
        <v>6931</v>
      </c>
      <c r="B4003" t="s">
        <v>941</v>
      </c>
      <c r="C4003" t="s">
        <v>357</v>
      </c>
      <c r="D4003" t="s">
        <v>82</v>
      </c>
      <c r="E4003" t="s">
        <v>58</v>
      </c>
      <c r="F4003" s="4">
        <v>45894</v>
      </c>
      <c r="G4003" t="s">
        <v>83</v>
      </c>
      <c r="H4003" t="s">
        <v>21</v>
      </c>
      <c r="I4003" t="s">
        <v>39</v>
      </c>
      <c r="J4003">
        <v>344776</v>
      </c>
      <c r="K4003" t="s">
        <v>23</v>
      </c>
      <c r="L4003">
        <f t="shared" si="187"/>
        <v>2025</v>
      </c>
      <c r="M4003">
        <f t="shared" si="188"/>
        <v>8</v>
      </c>
      <c r="Q4003" t="str">
        <f t="shared" si="186"/>
        <v>High Loss</v>
      </c>
    </row>
    <row r="4004" spans="1:17">
      <c r="A4004" t="s">
        <v>6932</v>
      </c>
      <c r="B4004" t="s">
        <v>1936</v>
      </c>
      <c r="C4004" t="s">
        <v>493</v>
      </c>
      <c r="D4004" t="s">
        <v>35</v>
      </c>
      <c r="E4004" t="s">
        <v>68</v>
      </c>
      <c r="F4004" s="4">
        <v>45682</v>
      </c>
      <c r="G4004" t="s">
        <v>37</v>
      </c>
      <c r="H4004" t="s">
        <v>21</v>
      </c>
      <c r="I4004" t="s">
        <v>22</v>
      </c>
      <c r="J4004">
        <v>249241</v>
      </c>
      <c r="K4004" t="s">
        <v>31</v>
      </c>
      <c r="L4004">
        <f t="shared" si="187"/>
        <v>2025</v>
      </c>
      <c r="M4004">
        <f t="shared" si="188"/>
        <v>1</v>
      </c>
      <c r="Q4004" t="str">
        <f t="shared" si="186"/>
        <v>Low Loss</v>
      </c>
    </row>
    <row r="4005" spans="1:17">
      <c r="A4005" t="s">
        <v>6933</v>
      </c>
      <c r="B4005" t="s">
        <v>153</v>
      </c>
      <c r="C4005" t="s">
        <v>343</v>
      </c>
      <c r="D4005" t="s">
        <v>263</v>
      </c>
      <c r="E4005" t="s">
        <v>68</v>
      </c>
      <c r="F4005" s="4">
        <v>45270</v>
      </c>
      <c r="G4005" t="s">
        <v>37</v>
      </c>
      <c r="H4005" t="s">
        <v>38</v>
      </c>
      <c r="I4005" t="s">
        <v>30</v>
      </c>
      <c r="J4005">
        <v>435679</v>
      </c>
      <c r="K4005" t="s">
        <v>31</v>
      </c>
      <c r="L4005">
        <f t="shared" si="187"/>
        <v>2023</v>
      </c>
      <c r="M4005">
        <f t="shared" si="188"/>
        <v>12</v>
      </c>
      <c r="Q4005" t="str">
        <f t="shared" si="186"/>
        <v>High Loss</v>
      </c>
    </row>
    <row r="4006" spans="1:17">
      <c r="A4006" t="s">
        <v>6934</v>
      </c>
      <c r="B4006" t="s">
        <v>6643</v>
      </c>
      <c r="C4006" t="s">
        <v>287</v>
      </c>
      <c r="D4006" t="s">
        <v>361</v>
      </c>
      <c r="E4006" t="s">
        <v>58</v>
      </c>
      <c r="F4006" s="4">
        <v>45118</v>
      </c>
      <c r="G4006" t="s">
        <v>83</v>
      </c>
      <c r="H4006" t="s">
        <v>21</v>
      </c>
      <c r="I4006" t="s">
        <v>30</v>
      </c>
      <c r="J4006">
        <v>313229</v>
      </c>
      <c r="K4006" t="s">
        <v>31</v>
      </c>
      <c r="L4006">
        <f t="shared" si="187"/>
        <v>2023</v>
      </c>
      <c r="M4006">
        <f t="shared" si="188"/>
        <v>7</v>
      </c>
      <c r="Q4006" t="str">
        <f t="shared" ref="Q4006:Q4069" si="189">IF(J4006&gt;250000,"High Loss","Low Loss")</f>
        <v>High Loss</v>
      </c>
    </row>
    <row r="4007" spans="1:17">
      <c r="A4007" t="s">
        <v>6935</v>
      </c>
      <c r="B4007" t="s">
        <v>3189</v>
      </c>
      <c r="C4007" t="s">
        <v>2845</v>
      </c>
      <c r="D4007" t="s">
        <v>87</v>
      </c>
      <c r="E4007" t="s">
        <v>36</v>
      </c>
      <c r="F4007" s="4">
        <v>45490</v>
      </c>
      <c r="G4007" t="s">
        <v>37</v>
      </c>
      <c r="H4007" t="s">
        <v>21</v>
      </c>
      <c r="I4007" t="s">
        <v>30</v>
      </c>
      <c r="J4007">
        <v>342298</v>
      </c>
      <c r="K4007" t="s">
        <v>31</v>
      </c>
      <c r="L4007">
        <f t="shared" si="187"/>
        <v>2024</v>
      </c>
      <c r="M4007">
        <f t="shared" si="188"/>
        <v>7</v>
      </c>
      <c r="Q4007" t="str">
        <f t="shared" si="189"/>
        <v>High Loss</v>
      </c>
    </row>
    <row r="4008" spans="1:17">
      <c r="A4008" t="s">
        <v>6936</v>
      </c>
      <c r="B4008" t="s">
        <v>5725</v>
      </c>
      <c r="C4008" t="s">
        <v>198</v>
      </c>
      <c r="D4008" t="s">
        <v>206</v>
      </c>
      <c r="E4008" t="s">
        <v>63</v>
      </c>
      <c r="F4008" s="4">
        <v>45274</v>
      </c>
      <c r="G4008" t="s">
        <v>37</v>
      </c>
      <c r="H4008" t="s">
        <v>38</v>
      </c>
      <c r="I4008" t="s">
        <v>39</v>
      </c>
      <c r="J4008">
        <v>242170</v>
      </c>
      <c r="K4008" t="s">
        <v>23</v>
      </c>
      <c r="L4008">
        <f t="shared" si="187"/>
        <v>2023</v>
      </c>
      <c r="M4008">
        <f t="shared" si="188"/>
        <v>12</v>
      </c>
      <c r="Q4008" t="str">
        <f t="shared" si="189"/>
        <v>Low Loss</v>
      </c>
    </row>
    <row r="4009" spans="1:17">
      <c r="A4009" t="s">
        <v>6937</v>
      </c>
      <c r="B4009" t="s">
        <v>5335</v>
      </c>
      <c r="C4009" t="s">
        <v>630</v>
      </c>
      <c r="D4009" t="s">
        <v>434</v>
      </c>
      <c r="E4009" t="s">
        <v>97</v>
      </c>
      <c r="F4009" s="4">
        <v>45932</v>
      </c>
      <c r="G4009" t="s">
        <v>28</v>
      </c>
      <c r="H4009" t="s">
        <v>29</v>
      </c>
      <c r="I4009" t="s">
        <v>30</v>
      </c>
      <c r="J4009">
        <v>418791</v>
      </c>
      <c r="K4009" t="s">
        <v>31</v>
      </c>
      <c r="L4009">
        <f t="shared" si="187"/>
        <v>2025</v>
      </c>
      <c r="M4009">
        <f t="shared" si="188"/>
        <v>10</v>
      </c>
      <c r="Q4009" t="str">
        <f t="shared" si="189"/>
        <v>High Loss</v>
      </c>
    </row>
    <row r="4010" spans="1:17">
      <c r="A4010" t="s">
        <v>6938</v>
      </c>
      <c r="B4010" t="s">
        <v>2948</v>
      </c>
      <c r="C4010" t="s">
        <v>291</v>
      </c>
      <c r="D4010" t="s">
        <v>78</v>
      </c>
      <c r="E4010" t="s">
        <v>63</v>
      </c>
      <c r="F4010" s="4">
        <v>45069</v>
      </c>
      <c r="G4010" t="s">
        <v>20</v>
      </c>
      <c r="H4010" t="s">
        <v>21</v>
      </c>
      <c r="I4010" t="s">
        <v>30</v>
      </c>
      <c r="J4010">
        <v>168702</v>
      </c>
      <c r="K4010" t="s">
        <v>23</v>
      </c>
      <c r="L4010">
        <f t="shared" si="187"/>
        <v>2023</v>
      </c>
      <c r="M4010">
        <f t="shared" si="188"/>
        <v>5</v>
      </c>
      <c r="Q4010" t="str">
        <f t="shared" si="189"/>
        <v>Low Loss</v>
      </c>
    </row>
    <row r="4011" spans="1:17">
      <c r="A4011" t="s">
        <v>6939</v>
      </c>
      <c r="B4011" t="s">
        <v>3911</v>
      </c>
      <c r="C4011" t="s">
        <v>638</v>
      </c>
      <c r="D4011" t="s">
        <v>255</v>
      </c>
      <c r="E4011" t="s">
        <v>97</v>
      </c>
      <c r="F4011" s="4">
        <v>45558</v>
      </c>
      <c r="G4011" t="s">
        <v>28</v>
      </c>
      <c r="H4011" t="s">
        <v>29</v>
      </c>
      <c r="I4011" t="s">
        <v>39</v>
      </c>
      <c r="J4011">
        <v>2795</v>
      </c>
      <c r="K4011" t="s">
        <v>23</v>
      </c>
      <c r="L4011">
        <f t="shared" si="187"/>
        <v>2024</v>
      </c>
      <c r="M4011">
        <f t="shared" si="188"/>
        <v>9</v>
      </c>
      <c r="Q4011" t="str">
        <f t="shared" si="189"/>
        <v>Low Loss</v>
      </c>
    </row>
    <row r="4012" spans="1:17">
      <c r="A4012" t="s">
        <v>6940</v>
      </c>
      <c r="B4012" t="s">
        <v>6941</v>
      </c>
      <c r="C4012" t="s">
        <v>368</v>
      </c>
      <c r="D4012" t="s">
        <v>202</v>
      </c>
      <c r="E4012" t="s">
        <v>88</v>
      </c>
      <c r="F4012" s="4">
        <v>44957</v>
      </c>
      <c r="G4012" t="s">
        <v>37</v>
      </c>
      <c r="H4012" t="s">
        <v>38</v>
      </c>
      <c r="I4012" t="s">
        <v>22</v>
      </c>
      <c r="J4012">
        <v>487738</v>
      </c>
      <c r="K4012" t="s">
        <v>31</v>
      </c>
      <c r="L4012">
        <f t="shared" si="187"/>
        <v>2023</v>
      </c>
      <c r="M4012">
        <f t="shared" si="188"/>
        <v>1</v>
      </c>
      <c r="Q4012" t="str">
        <f t="shared" si="189"/>
        <v>High Loss</v>
      </c>
    </row>
    <row r="4013" spans="1:17">
      <c r="A4013" t="s">
        <v>6942</v>
      </c>
      <c r="B4013" t="s">
        <v>2982</v>
      </c>
      <c r="C4013" t="s">
        <v>127</v>
      </c>
      <c r="D4013" t="s">
        <v>163</v>
      </c>
      <c r="E4013" t="s">
        <v>88</v>
      </c>
      <c r="F4013" s="4">
        <v>45515</v>
      </c>
      <c r="G4013" t="s">
        <v>28</v>
      </c>
      <c r="H4013" t="s">
        <v>38</v>
      </c>
      <c r="I4013" t="s">
        <v>30</v>
      </c>
      <c r="J4013">
        <v>249078</v>
      </c>
      <c r="K4013" t="s">
        <v>31</v>
      </c>
      <c r="L4013">
        <f t="shared" si="187"/>
        <v>2024</v>
      </c>
      <c r="M4013">
        <f t="shared" si="188"/>
        <v>8</v>
      </c>
      <c r="Q4013" t="str">
        <f t="shared" si="189"/>
        <v>Low Loss</v>
      </c>
    </row>
    <row r="4014" spans="1:17">
      <c r="A4014" t="s">
        <v>6943</v>
      </c>
      <c r="B4014" t="s">
        <v>3666</v>
      </c>
      <c r="C4014" t="s">
        <v>1328</v>
      </c>
      <c r="D4014" t="s">
        <v>62</v>
      </c>
      <c r="E4014" t="s">
        <v>97</v>
      </c>
      <c r="F4014" s="4">
        <v>45375</v>
      </c>
      <c r="G4014" t="s">
        <v>37</v>
      </c>
      <c r="H4014" t="s">
        <v>38</v>
      </c>
      <c r="I4014" t="s">
        <v>22</v>
      </c>
      <c r="J4014">
        <v>232062</v>
      </c>
      <c r="K4014" t="s">
        <v>31</v>
      </c>
      <c r="L4014">
        <f t="shared" si="187"/>
        <v>2024</v>
      </c>
      <c r="M4014">
        <f t="shared" si="188"/>
        <v>3</v>
      </c>
      <c r="Q4014" t="str">
        <f t="shared" si="189"/>
        <v>Low Loss</v>
      </c>
    </row>
    <row r="4015" spans="1:17">
      <c r="A4015" t="s">
        <v>6944</v>
      </c>
      <c r="B4015" t="s">
        <v>5414</v>
      </c>
      <c r="C4015" t="s">
        <v>287</v>
      </c>
      <c r="D4015" t="s">
        <v>214</v>
      </c>
      <c r="E4015" t="s">
        <v>63</v>
      </c>
      <c r="F4015" s="4">
        <v>45909</v>
      </c>
      <c r="G4015" t="s">
        <v>83</v>
      </c>
      <c r="H4015" t="s">
        <v>38</v>
      </c>
      <c r="I4015" t="s">
        <v>30</v>
      </c>
      <c r="J4015">
        <v>413174</v>
      </c>
      <c r="K4015" t="s">
        <v>31</v>
      </c>
      <c r="L4015">
        <f t="shared" si="187"/>
        <v>2025</v>
      </c>
      <c r="M4015">
        <f t="shared" si="188"/>
        <v>9</v>
      </c>
      <c r="Q4015" t="str">
        <f t="shared" si="189"/>
        <v>High Loss</v>
      </c>
    </row>
    <row r="4016" spans="1:17">
      <c r="A4016" t="s">
        <v>6945</v>
      </c>
      <c r="B4016" t="s">
        <v>1713</v>
      </c>
      <c r="C4016" t="s">
        <v>276</v>
      </c>
      <c r="D4016" t="s">
        <v>44</v>
      </c>
      <c r="E4016" t="s">
        <v>36</v>
      </c>
      <c r="F4016" s="4">
        <v>45772</v>
      </c>
      <c r="G4016" t="s">
        <v>20</v>
      </c>
      <c r="H4016" t="s">
        <v>21</v>
      </c>
      <c r="I4016" t="s">
        <v>30</v>
      </c>
      <c r="J4016">
        <v>471405</v>
      </c>
      <c r="K4016" t="s">
        <v>23</v>
      </c>
      <c r="L4016">
        <f t="shared" si="187"/>
        <v>2025</v>
      </c>
      <c r="M4016">
        <f t="shared" si="188"/>
        <v>4</v>
      </c>
      <c r="Q4016" t="str">
        <f t="shared" si="189"/>
        <v>High Loss</v>
      </c>
    </row>
    <row r="4017" spans="1:17">
      <c r="A4017" t="s">
        <v>6946</v>
      </c>
      <c r="B4017" t="s">
        <v>5720</v>
      </c>
      <c r="C4017" t="s">
        <v>315</v>
      </c>
      <c r="D4017" t="s">
        <v>177</v>
      </c>
      <c r="E4017" t="s">
        <v>36</v>
      </c>
      <c r="F4017" s="4">
        <v>46012</v>
      </c>
      <c r="G4017" t="s">
        <v>83</v>
      </c>
      <c r="H4017" t="s">
        <v>21</v>
      </c>
      <c r="I4017" t="s">
        <v>30</v>
      </c>
      <c r="J4017">
        <v>297648</v>
      </c>
      <c r="K4017" t="s">
        <v>23</v>
      </c>
      <c r="L4017">
        <f t="shared" si="187"/>
        <v>2025</v>
      </c>
      <c r="M4017">
        <f t="shared" si="188"/>
        <v>12</v>
      </c>
      <c r="Q4017" t="str">
        <f t="shared" si="189"/>
        <v>High Loss</v>
      </c>
    </row>
    <row r="4018" spans="1:17">
      <c r="A4018" t="s">
        <v>6947</v>
      </c>
      <c r="B4018" t="s">
        <v>6228</v>
      </c>
      <c r="C4018" t="s">
        <v>91</v>
      </c>
      <c r="D4018" t="s">
        <v>382</v>
      </c>
      <c r="E4018" t="s">
        <v>88</v>
      </c>
      <c r="F4018" s="4">
        <v>45938</v>
      </c>
      <c r="G4018" t="s">
        <v>28</v>
      </c>
      <c r="H4018" t="s">
        <v>38</v>
      </c>
      <c r="I4018" t="s">
        <v>30</v>
      </c>
      <c r="J4018">
        <v>217384</v>
      </c>
      <c r="K4018" t="s">
        <v>31</v>
      </c>
      <c r="L4018">
        <f t="shared" si="187"/>
        <v>2025</v>
      </c>
      <c r="M4018">
        <f t="shared" si="188"/>
        <v>10</v>
      </c>
      <c r="Q4018" t="str">
        <f t="shared" si="189"/>
        <v>Low Loss</v>
      </c>
    </row>
    <row r="4019" spans="1:17">
      <c r="A4019" t="s">
        <v>6948</v>
      </c>
      <c r="B4019" t="s">
        <v>6949</v>
      </c>
      <c r="C4019" t="s">
        <v>490</v>
      </c>
      <c r="D4019" t="s">
        <v>288</v>
      </c>
      <c r="E4019" t="s">
        <v>97</v>
      </c>
      <c r="F4019" s="4">
        <v>45318</v>
      </c>
      <c r="G4019" t="s">
        <v>20</v>
      </c>
      <c r="H4019" t="s">
        <v>29</v>
      </c>
      <c r="I4019" t="s">
        <v>22</v>
      </c>
      <c r="J4019">
        <v>485458</v>
      </c>
      <c r="K4019" t="s">
        <v>23</v>
      </c>
      <c r="L4019">
        <f t="shared" si="187"/>
        <v>2024</v>
      </c>
      <c r="M4019">
        <f t="shared" si="188"/>
        <v>1</v>
      </c>
      <c r="Q4019" t="str">
        <f t="shared" si="189"/>
        <v>High Loss</v>
      </c>
    </row>
    <row r="4020" spans="1:17">
      <c r="A4020" t="s">
        <v>6950</v>
      </c>
      <c r="B4020" t="s">
        <v>6951</v>
      </c>
      <c r="C4020" t="s">
        <v>1709</v>
      </c>
      <c r="D4020" t="s">
        <v>67</v>
      </c>
      <c r="E4020" t="s">
        <v>97</v>
      </c>
      <c r="F4020" s="4">
        <v>45582</v>
      </c>
      <c r="G4020" t="s">
        <v>28</v>
      </c>
      <c r="H4020" t="s">
        <v>21</v>
      </c>
      <c r="I4020" t="s">
        <v>74</v>
      </c>
      <c r="J4020">
        <v>267189</v>
      </c>
      <c r="K4020" t="s">
        <v>31</v>
      </c>
      <c r="L4020">
        <f t="shared" si="187"/>
        <v>2024</v>
      </c>
      <c r="M4020">
        <f t="shared" si="188"/>
        <v>10</v>
      </c>
      <c r="Q4020" t="str">
        <f t="shared" si="189"/>
        <v>High Loss</v>
      </c>
    </row>
    <row r="4021" spans="1:17">
      <c r="A4021" t="s">
        <v>6952</v>
      </c>
      <c r="B4021" t="s">
        <v>3600</v>
      </c>
      <c r="C4021" t="s">
        <v>569</v>
      </c>
      <c r="D4021" t="s">
        <v>73</v>
      </c>
      <c r="E4021" t="s">
        <v>19</v>
      </c>
      <c r="F4021" s="4">
        <v>45156</v>
      </c>
      <c r="G4021" t="s">
        <v>83</v>
      </c>
      <c r="H4021" t="s">
        <v>21</v>
      </c>
      <c r="I4021" t="s">
        <v>30</v>
      </c>
      <c r="J4021">
        <v>444406</v>
      </c>
      <c r="K4021" t="s">
        <v>23</v>
      </c>
      <c r="L4021">
        <f t="shared" si="187"/>
        <v>2023</v>
      </c>
      <c r="M4021">
        <f t="shared" si="188"/>
        <v>8</v>
      </c>
      <c r="Q4021" t="str">
        <f t="shared" si="189"/>
        <v>High Loss</v>
      </c>
    </row>
    <row r="4022" spans="1:17">
      <c r="A4022" t="s">
        <v>6953</v>
      </c>
      <c r="B4022" t="s">
        <v>172</v>
      </c>
      <c r="C4022" t="s">
        <v>226</v>
      </c>
      <c r="D4022" t="s">
        <v>423</v>
      </c>
      <c r="E4022" t="s">
        <v>63</v>
      </c>
      <c r="F4022" s="4">
        <v>45321</v>
      </c>
      <c r="G4022" t="s">
        <v>83</v>
      </c>
      <c r="H4022" t="s">
        <v>29</v>
      </c>
      <c r="I4022" t="s">
        <v>39</v>
      </c>
      <c r="J4022">
        <v>184978</v>
      </c>
      <c r="K4022" t="s">
        <v>31</v>
      </c>
      <c r="L4022">
        <f t="shared" si="187"/>
        <v>2024</v>
      </c>
      <c r="M4022">
        <f t="shared" si="188"/>
        <v>1</v>
      </c>
      <c r="Q4022" t="str">
        <f t="shared" si="189"/>
        <v>Low Loss</v>
      </c>
    </row>
    <row r="4023" spans="1:17">
      <c r="A4023" t="s">
        <v>6954</v>
      </c>
      <c r="B4023" t="s">
        <v>2842</v>
      </c>
      <c r="C4023" t="s">
        <v>34</v>
      </c>
      <c r="D4023" t="s">
        <v>155</v>
      </c>
      <c r="E4023" t="s">
        <v>36</v>
      </c>
      <c r="F4023" s="4">
        <v>44954</v>
      </c>
      <c r="G4023" t="s">
        <v>20</v>
      </c>
      <c r="H4023" t="s">
        <v>38</v>
      </c>
      <c r="I4023" t="s">
        <v>39</v>
      </c>
      <c r="J4023">
        <v>243602</v>
      </c>
      <c r="K4023" t="s">
        <v>23</v>
      </c>
      <c r="L4023">
        <f t="shared" si="187"/>
        <v>2023</v>
      </c>
      <c r="M4023">
        <f t="shared" si="188"/>
        <v>1</v>
      </c>
      <c r="Q4023" t="str">
        <f t="shared" si="189"/>
        <v>Low Loss</v>
      </c>
    </row>
    <row r="4024" spans="1:17">
      <c r="A4024" t="s">
        <v>6955</v>
      </c>
      <c r="B4024" t="s">
        <v>6956</v>
      </c>
      <c r="C4024" t="s">
        <v>120</v>
      </c>
      <c r="D4024" t="s">
        <v>434</v>
      </c>
      <c r="E4024" t="s">
        <v>97</v>
      </c>
      <c r="F4024" s="4">
        <v>45494</v>
      </c>
      <c r="G4024" t="s">
        <v>20</v>
      </c>
      <c r="H4024" t="s">
        <v>38</v>
      </c>
      <c r="I4024" t="s">
        <v>30</v>
      </c>
      <c r="J4024">
        <v>105644</v>
      </c>
      <c r="K4024" t="s">
        <v>31</v>
      </c>
      <c r="L4024">
        <f t="shared" si="187"/>
        <v>2024</v>
      </c>
      <c r="M4024">
        <f t="shared" si="188"/>
        <v>7</v>
      </c>
      <c r="Q4024" t="str">
        <f t="shared" si="189"/>
        <v>Low Loss</v>
      </c>
    </row>
    <row r="4025" spans="1:17">
      <c r="A4025" t="s">
        <v>6957</v>
      </c>
      <c r="B4025" t="s">
        <v>6958</v>
      </c>
      <c r="C4025" t="s">
        <v>272</v>
      </c>
      <c r="D4025" t="s">
        <v>365</v>
      </c>
      <c r="E4025" t="s">
        <v>19</v>
      </c>
      <c r="F4025" s="4">
        <v>45816</v>
      </c>
      <c r="G4025" t="s">
        <v>28</v>
      </c>
      <c r="H4025" t="s">
        <v>21</v>
      </c>
      <c r="I4025" t="s">
        <v>39</v>
      </c>
      <c r="J4025">
        <v>171619</v>
      </c>
      <c r="K4025" t="s">
        <v>31</v>
      </c>
      <c r="L4025">
        <f t="shared" si="187"/>
        <v>2025</v>
      </c>
      <c r="M4025">
        <f t="shared" si="188"/>
        <v>6</v>
      </c>
      <c r="Q4025" t="str">
        <f t="shared" si="189"/>
        <v>Low Loss</v>
      </c>
    </row>
    <row r="4026" spans="1:17">
      <c r="A4026" t="s">
        <v>6959</v>
      </c>
      <c r="B4026" t="s">
        <v>6960</v>
      </c>
      <c r="C4026" t="s">
        <v>1836</v>
      </c>
      <c r="D4026" t="s">
        <v>107</v>
      </c>
      <c r="E4026" t="s">
        <v>97</v>
      </c>
      <c r="F4026" s="4">
        <v>45316</v>
      </c>
      <c r="G4026" t="s">
        <v>20</v>
      </c>
      <c r="H4026" t="s">
        <v>21</v>
      </c>
      <c r="I4026" t="s">
        <v>74</v>
      </c>
      <c r="J4026">
        <v>188692</v>
      </c>
      <c r="K4026" t="s">
        <v>31</v>
      </c>
      <c r="L4026">
        <f t="shared" si="187"/>
        <v>2024</v>
      </c>
      <c r="M4026">
        <f t="shared" si="188"/>
        <v>1</v>
      </c>
      <c r="Q4026" t="str">
        <f t="shared" si="189"/>
        <v>Low Loss</v>
      </c>
    </row>
    <row r="4027" spans="1:17">
      <c r="A4027" t="s">
        <v>6961</v>
      </c>
      <c r="B4027" t="s">
        <v>1578</v>
      </c>
      <c r="C4027" t="s">
        <v>346</v>
      </c>
      <c r="D4027" t="s">
        <v>347</v>
      </c>
      <c r="E4027" t="s">
        <v>19</v>
      </c>
      <c r="F4027" s="4">
        <v>45780</v>
      </c>
      <c r="G4027" t="s">
        <v>83</v>
      </c>
      <c r="H4027" t="s">
        <v>38</v>
      </c>
      <c r="I4027" t="s">
        <v>39</v>
      </c>
      <c r="J4027">
        <v>192801</v>
      </c>
      <c r="K4027" t="s">
        <v>23</v>
      </c>
      <c r="L4027">
        <f t="shared" si="187"/>
        <v>2025</v>
      </c>
      <c r="M4027">
        <f t="shared" si="188"/>
        <v>5</v>
      </c>
      <c r="Q4027" t="str">
        <f t="shared" si="189"/>
        <v>Low Loss</v>
      </c>
    </row>
    <row r="4028" spans="1:17">
      <c r="A4028" t="s">
        <v>6962</v>
      </c>
      <c r="B4028" t="s">
        <v>4852</v>
      </c>
      <c r="C4028" t="s">
        <v>1798</v>
      </c>
      <c r="D4028" t="s">
        <v>434</v>
      </c>
      <c r="E4028" t="s">
        <v>63</v>
      </c>
      <c r="F4028" s="4">
        <v>45827</v>
      </c>
      <c r="G4028" t="s">
        <v>83</v>
      </c>
      <c r="H4028" t="s">
        <v>38</v>
      </c>
      <c r="I4028" t="s">
        <v>39</v>
      </c>
      <c r="J4028">
        <v>439437</v>
      </c>
      <c r="K4028" t="s">
        <v>31</v>
      </c>
      <c r="L4028">
        <f t="shared" si="187"/>
        <v>2025</v>
      </c>
      <c r="M4028">
        <f t="shared" si="188"/>
        <v>6</v>
      </c>
      <c r="Q4028" t="str">
        <f t="shared" si="189"/>
        <v>High Loss</v>
      </c>
    </row>
    <row r="4029" spans="1:17">
      <c r="A4029" t="s">
        <v>6963</v>
      </c>
      <c r="B4029" t="s">
        <v>6941</v>
      </c>
      <c r="C4029" t="s">
        <v>301</v>
      </c>
      <c r="D4029" t="s">
        <v>35</v>
      </c>
      <c r="E4029" t="s">
        <v>36</v>
      </c>
      <c r="F4029" s="4">
        <v>45447</v>
      </c>
      <c r="G4029" t="s">
        <v>37</v>
      </c>
      <c r="H4029" t="s">
        <v>21</v>
      </c>
      <c r="I4029" t="s">
        <v>30</v>
      </c>
      <c r="J4029">
        <v>72561</v>
      </c>
      <c r="K4029" t="s">
        <v>31</v>
      </c>
      <c r="L4029">
        <f t="shared" si="187"/>
        <v>2024</v>
      </c>
      <c r="M4029">
        <f t="shared" si="188"/>
        <v>6</v>
      </c>
      <c r="Q4029" t="str">
        <f t="shared" si="189"/>
        <v>Low Loss</v>
      </c>
    </row>
    <row r="4030" spans="1:17">
      <c r="A4030" t="s">
        <v>6964</v>
      </c>
      <c r="B4030" t="s">
        <v>6965</v>
      </c>
      <c r="C4030" t="s">
        <v>839</v>
      </c>
      <c r="D4030" t="s">
        <v>236</v>
      </c>
      <c r="E4030" t="s">
        <v>36</v>
      </c>
      <c r="F4030" s="4">
        <v>45643</v>
      </c>
      <c r="G4030" t="s">
        <v>83</v>
      </c>
      <c r="H4030" t="s">
        <v>21</v>
      </c>
      <c r="I4030" t="s">
        <v>74</v>
      </c>
      <c r="J4030">
        <v>477972</v>
      </c>
      <c r="K4030" t="s">
        <v>31</v>
      </c>
      <c r="L4030">
        <f t="shared" si="187"/>
        <v>2024</v>
      </c>
      <c r="M4030">
        <f t="shared" si="188"/>
        <v>12</v>
      </c>
      <c r="Q4030" t="str">
        <f t="shared" si="189"/>
        <v>High Loss</v>
      </c>
    </row>
    <row r="4031" spans="1:17">
      <c r="A4031" t="s">
        <v>6966</v>
      </c>
      <c r="B4031" t="s">
        <v>1120</v>
      </c>
      <c r="C4031" t="s">
        <v>1004</v>
      </c>
      <c r="D4031" t="s">
        <v>805</v>
      </c>
      <c r="E4031" t="s">
        <v>19</v>
      </c>
      <c r="F4031" s="4">
        <v>45219</v>
      </c>
      <c r="G4031" t="s">
        <v>37</v>
      </c>
      <c r="H4031" t="s">
        <v>21</v>
      </c>
      <c r="I4031" t="s">
        <v>30</v>
      </c>
      <c r="J4031">
        <v>36581</v>
      </c>
      <c r="K4031" t="s">
        <v>31</v>
      </c>
      <c r="L4031">
        <f t="shared" si="187"/>
        <v>2023</v>
      </c>
      <c r="M4031">
        <f t="shared" si="188"/>
        <v>10</v>
      </c>
      <c r="Q4031" t="str">
        <f t="shared" si="189"/>
        <v>Low Loss</v>
      </c>
    </row>
    <row r="4032" spans="1:17">
      <c r="A4032" t="s">
        <v>6967</v>
      </c>
      <c r="B4032" t="s">
        <v>3514</v>
      </c>
      <c r="C4032" t="s">
        <v>353</v>
      </c>
      <c r="D4032" t="s">
        <v>350</v>
      </c>
      <c r="E4032" t="s">
        <v>63</v>
      </c>
      <c r="F4032" s="4">
        <v>45505</v>
      </c>
      <c r="G4032" t="s">
        <v>37</v>
      </c>
      <c r="H4032" t="s">
        <v>21</v>
      </c>
      <c r="I4032" t="s">
        <v>39</v>
      </c>
      <c r="J4032">
        <v>489473</v>
      </c>
      <c r="K4032" t="s">
        <v>31</v>
      </c>
      <c r="L4032">
        <f t="shared" si="187"/>
        <v>2024</v>
      </c>
      <c r="M4032">
        <f t="shared" si="188"/>
        <v>8</v>
      </c>
      <c r="Q4032" t="str">
        <f t="shared" si="189"/>
        <v>High Loss</v>
      </c>
    </row>
    <row r="4033" spans="1:17">
      <c r="A4033" t="s">
        <v>6968</v>
      </c>
      <c r="B4033" t="s">
        <v>1382</v>
      </c>
      <c r="C4033" t="s">
        <v>398</v>
      </c>
      <c r="D4033" t="s">
        <v>292</v>
      </c>
      <c r="E4033" t="s">
        <v>19</v>
      </c>
      <c r="F4033" s="4">
        <v>45072</v>
      </c>
      <c r="G4033" t="s">
        <v>28</v>
      </c>
      <c r="H4033" t="s">
        <v>38</v>
      </c>
      <c r="I4033" t="s">
        <v>39</v>
      </c>
      <c r="J4033">
        <v>314759</v>
      </c>
      <c r="K4033" t="s">
        <v>23</v>
      </c>
      <c r="L4033">
        <f t="shared" si="187"/>
        <v>2023</v>
      </c>
      <c r="M4033">
        <f t="shared" si="188"/>
        <v>5</v>
      </c>
      <c r="Q4033" t="str">
        <f t="shared" si="189"/>
        <v>High Loss</v>
      </c>
    </row>
    <row r="4034" spans="1:17">
      <c r="A4034" t="s">
        <v>6969</v>
      </c>
      <c r="B4034" t="s">
        <v>6643</v>
      </c>
      <c r="C4034" t="s">
        <v>1070</v>
      </c>
      <c r="D4034" t="s">
        <v>206</v>
      </c>
      <c r="E4034" t="s">
        <v>36</v>
      </c>
      <c r="F4034" s="4">
        <v>45121</v>
      </c>
      <c r="G4034" t="s">
        <v>20</v>
      </c>
      <c r="H4034" t="s">
        <v>29</v>
      </c>
      <c r="I4034" t="s">
        <v>30</v>
      </c>
      <c r="J4034">
        <v>98370</v>
      </c>
      <c r="K4034" t="s">
        <v>31</v>
      </c>
      <c r="L4034">
        <f t="shared" si="187"/>
        <v>2023</v>
      </c>
      <c r="M4034">
        <f t="shared" si="188"/>
        <v>7</v>
      </c>
      <c r="Q4034" t="str">
        <f t="shared" si="189"/>
        <v>Low Loss</v>
      </c>
    </row>
    <row r="4035" spans="1:17">
      <c r="A4035" t="s">
        <v>6970</v>
      </c>
      <c r="B4035" t="s">
        <v>6971</v>
      </c>
      <c r="C4035" t="s">
        <v>388</v>
      </c>
      <c r="D4035" t="s">
        <v>181</v>
      </c>
      <c r="E4035" t="s">
        <v>19</v>
      </c>
      <c r="F4035" s="4">
        <v>45303</v>
      </c>
      <c r="G4035" t="s">
        <v>28</v>
      </c>
      <c r="H4035" t="s">
        <v>21</v>
      </c>
      <c r="I4035" t="s">
        <v>30</v>
      </c>
      <c r="J4035">
        <v>379587</v>
      </c>
      <c r="K4035" t="s">
        <v>31</v>
      </c>
      <c r="L4035">
        <f t="shared" ref="L4035:L4098" si="190">YEAR(F4035)</f>
        <v>2024</v>
      </c>
      <c r="M4035">
        <f t="shared" ref="M4035:M4098" si="191">MONTH(F4035)</f>
        <v>1</v>
      </c>
      <c r="Q4035" t="str">
        <f t="shared" si="189"/>
        <v>High Loss</v>
      </c>
    </row>
    <row r="4036" spans="1:17">
      <c r="A4036" t="s">
        <v>6972</v>
      </c>
      <c r="B4036" t="s">
        <v>3909</v>
      </c>
      <c r="C4036" t="s">
        <v>392</v>
      </c>
      <c r="D4036" t="s">
        <v>302</v>
      </c>
      <c r="E4036" t="s">
        <v>97</v>
      </c>
      <c r="F4036" s="4">
        <v>45748</v>
      </c>
      <c r="G4036" t="s">
        <v>83</v>
      </c>
      <c r="H4036" t="s">
        <v>21</v>
      </c>
      <c r="I4036" t="s">
        <v>74</v>
      </c>
      <c r="J4036">
        <v>16283</v>
      </c>
      <c r="K4036" t="s">
        <v>31</v>
      </c>
      <c r="L4036">
        <f t="shared" si="190"/>
        <v>2025</v>
      </c>
      <c r="M4036">
        <f t="shared" si="191"/>
        <v>4</v>
      </c>
      <c r="Q4036" t="str">
        <f t="shared" si="189"/>
        <v>Low Loss</v>
      </c>
    </row>
    <row r="4037" spans="1:17">
      <c r="A4037" t="s">
        <v>6973</v>
      </c>
      <c r="B4037" t="s">
        <v>568</v>
      </c>
      <c r="C4037" t="s">
        <v>541</v>
      </c>
      <c r="D4037" t="s">
        <v>18</v>
      </c>
      <c r="E4037" t="s">
        <v>88</v>
      </c>
      <c r="F4037" s="4">
        <v>45395</v>
      </c>
      <c r="G4037" t="s">
        <v>20</v>
      </c>
      <c r="H4037" t="s">
        <v>21</v>
      </c>
      <c r="I4037" t="s">
        <v>39</v>
      </c>
      <c r="J4037">
        <v>218898</v>
      </c>
      <c r="K4037" t="s">
        <v>23</v>
      </c>
      <c r="L4037">
        <f t="shared" si="190"/>
        <v>2024</v>
      </c>
      <c r="M4037">
        <f t="shared" si="191"/>
        <v>4</v>
      </c>
      <c r="Q4037" t="str">
        <f t="shared" si="189"/>
        <v>Low Loss</v>
      </c>
    </row>
    <row r="4038" spans="1:17">
      <c r="A4038" t="s">
        <v>6974</v>
      </c>
      <c r="B4038" t="s">
        <v>5076</v>
      </c>
      <c r="C4038" t="s">
        <v>1908</v>
      </c>
      <c r="D4038" t="s">
        <v>350</v>
      </c>
      <c r="E4038" t="s">
        <v>36</v>
      </c>
      <c r="F4038" s="4">
        <v>45622</v>
      </c>
      <c r="G4038" t="s">
        <v>37</v>
      </c>
      <c r="H4038" t="s">
        <v>38</v>
      </c>
      <c r="I4038" t="s">
        <v>74</v>
      </c>
      <c r="J4038">
        <v>97952</v>
      </c>
      <c r="K4038" t="s">
        <v>31</v>
      </c>
      <c r="L4038">
        <f t="shared" si="190"/>
        <v>2024</v>
      </c>
      <c r="M4038">
        <f t="shared" si="191"/>
        <v>11</v>
      </c>
      <c r="Q4038" t="str">
        <f t="shared" si="189"/>
        <v>Low Loss</v>
      </c>
    </row>
    <row r="4039" spans="1:17">
      <c r="A4039" t="s">
        <v>6975</v>
      </c>
      <c r="B4039" t="s">
        <v>5613</v>
      </c>
      <c r="C4039" t="s">
        <v>220</v>
      </c>
      <c r="D4039" t="s">
        <v>155</v>
      </c>
      <c r="E4039" t="s">
        <v>19</v>
      </c>
      <c r="F4039" s="4">
        <v>45441</v>
      </c>
      <c r="G4039" t="s">
        <v>37</v>
      </c>
      <c r="H4039" t="s">
        <v>38</v>
      </c>
      <c r="I4039" t="s">
        <v>30</v>
      </c>
      <c r="J4039">
        <v>399908</v>
      </c>
      <c r="K4039" t="s">
        <v>31</v>
      </c>
      <c r="L4039">
        <f t="shared" si="190"/>
        <v>2024</v>
      </c>
      <c r="M4039">
        <f t="shared" si="191"/>
        <v>5</v>
      </c>
      <c r="Q4039" t="str">
        <f t="shared" si="189"/>
        <v>High Loss</v>
      </c>
    </row>
    <row r="4040" spans="1:17">
      <c r="A4040" t="s">
        <v>6976</v>
      </c>
      <c r="B4040" t="s">
        <v>6977</v>
      </c>
      <c r="C4040" t="s">
        <v>1035</v>
      </c>
      <c r="D4040" t="s">
        <v>185</v>
      </c>
      <c r="E4040" t="s">
        <v>68</v>
      </c>
      <c r="F4040" s="4">
        <v>45170</v>
      </c>
      <c r="G4040" t="s">
        <v>37</v>
      </c>
      <c r="H4040" t="s">
        <v>38</v>
      </c>
      <c r="I4040" t="s">
        <v>30</v>
      </c>
      <c r="J4040">
        <v>304136</v>
      </c>
      <c r="K4040" t="s">
        <v>31</v>
      </c>
      <c r="L4040">
        <f t="shared" si="190"/>
        <v>2023</v>
      </c>
      <c r="M4040">
        <f t="shared" si="191"/>
        <v>9</v>
      </c>
      <c r="Q4040" t="str">
        <f t="shared" si="189"/>
        <v>High Loss</v>
      </c>
    </row>
    <row r="4041" spans="1:17">
      <c r="A4041" t="s">
        <v>6978</v>
      </c>
      <c r="B4041" t="s">
        <v>2365</v>
      </c>
      <c r="C4041" t="s">
        <v>120</v>
      </c>
      <c r="D4041" t="s">
        <v>167</v>
      </c>
      <c r="E4041" t="s">
        <v>63</v>
      </c>
      <c r="F4041" s="4">
        <v>45105</v>
      </c>
      <c r="G4041" t="s">
        <v>20</v>
      </c>
      <c r="H4041" t="s">
        <v>29</v>
      </c>
      <c r="I4041" t="s">
        <v>39</v>
      </c>
      <c r="J4041">
        <v>254304</v>
      </c>
      <c r="K4041" t="s">
        <v>31</v>
      </c>
      <c r="L4041">
        <f t="shared" si="190"/>
        <v>2023</v>
      </c>
      <c r="M4041">
        <f t="shared" si="191"/>
        <v>6</v>
      </c>
      <c r="Q4041" t="str">
        <f t="shared" si="189"/>
        <v>High Loss</v>
      </c>
    </row>
    <row r="4042" spans="1:17">
      <c r="A4042" t="s">
        <v>6979</v>
      </c>
      <c r="B4042" t="s">
        <v>1347</v>
      </c>
      <c r="C4042" t="s">
        <v>2026</v>
      </c>
      <c r="D4042" t="s">
        <v>255</v>
      </c>
      <c r="E4042" t="s">
        <v>58</v>
      </c>
      <c r="F4042" s="4">
        <v>45708</v>
      </c>
      <c r="G4042" t="s">
        <v>20</v>
      </c>
      <c r="H4042" t="s">
        <v>21</v>
      </c>
      <c r="I4042" t="s">
        <v>30</v>
      </c>
      <c r="J4042">
        <v>237127</v>
      </c>
      <c r="K4042" t="s">
        <v>31</v>
      </c>
      <c r="L4042">
        <f t="shared" si="190"/>
        <v>2025</v>
      </c>
      <c r="M4042">
        <f t="shared" si="191"/>
        <v>2</v>
      </c>
      <c r="Q4042" t="str">
        <f t="shared" si="189"/>
        <v>Low Loss</v>
      </c>
    </row>
    <row r="4043" spans="1:17">
      <c r="A4043" t="s">
        <v>6980</v>
      </c>
      <c r="B4043" t="s">
        <v>105</v>
      </c>
      <c r="C4043" t="s">
        <v>1866</v>
      </c>
      <c r="D4043" t="s">
        <v>143</v>
      </c>
      <c r="E4043" t="s">
        <v>88</v>
      </c>
      <c r="F4043" s="4">
        <v>45558</v>
      </c>
      <c r="G4043" t="s">
        <v>20</v>
      </c>
      <c r="H4043" t="s">
        <v>29</v>
      </c>
      <c r="I4043" t="s">
        <v>74</v>
      </c>
      <c r="J4043">
        <v>190286</v>
      </c>
      <c r="K4043" t="s">
        <v>31</v>
      </c>
      <c r="L4043">
        <f t="shared" si="190"/>
        <v>2024</v>
      </c>
      <c r="M4043">
        <f t="shared" si="191"/>
        <v>9</v>
      </c>
      <c r="Q4043" t="str">
        <f t="shared" si="189"/>
        <v>Low Loss</v>
      </c>
    </row>
    <row r="4044" spans="1:17">
      <c r="A4044" t="s">
        <v>6981</v>
      </c>
      <c r="B4044" t="s">
        <v>6982</v>
      </c>
      <c r="C4044" t="s">
        <v>828</v>
      </c>
      <c r="D4044" t="s">
        <v>210</v>
      </c>
      <c r="E4044" t="s">
        <v>36</v>
      </c>
      <c r="F4044" s="4">
        <v>45303</v>
      </c>
      <c r="G4044" t="s">
        <v>83</v>
      </c>
      <c r="H4044" t="s">
        <v>38</v>
      </c>
      <c r="I4044" t="s">
        <v>39</v>
      </c>
      <c r="J4044">
        <v>329113</v>
      </c>
      <c r="K4044" t="s">
        <v>23</v>
      </c>
      <c r="L4044">
        <f t="shared" si="190"/>
        <v>2024</v>
      </c>
      <c r="M4044">
        <f t="shared" si="191"/>
        <v>1</v>
      </c>
      <c r="Q4044" t="str">
        <f t="shared" si="189"/>
        <v>High Loss</v>
      </c>
    </row>
    <row r="4045" spans="1:17">
      <c r="A4045" t="s">
        <v>6983</v>
      </c>
      <c r="B4045" t="s">
        <v>6543</v>
      </c>
      <c r="C4045" t="s">
        <v>710</v>
      </c>
      <c r="D4045" t="s">
        <v>107</v>
      </c>
      <c r="E4045" t="s">
        <v>19</v>
      </c>
      <c r="F4045" s="4">
        <v>45039</v>
      </c>
      <c r="G4045" t="s">
        <v>28</v>
      </c>
      <c r="H4045" t="s">
        <v>21</v>
      </c>
      <c r="I4045" t="s">
        <v>30</v>
      </c>
      <c r="J4045">
        <v>224509</v>
      </c>
      <c r="K4045" t="s">
        <v>23</v>
      </c>
      <c r="L4045">
        <f t="shared" si="190"/>
        <v>2023</v>
      </c>
      <c r="M4045">
        <f t="shared" si="191"/>
        <v>4</v>
      </c>
      <c r="Q4045" t="str">
        <f t="shared" si="189"/>
        <v>Low Loss</v>
      </c>
    </row>
    <row r="4046" spans="1:17">
      <c r="A4046" t="s">
        <v>6984</v>
      </c>
      <c r="B4046" t="s">
        <v>664</v>
      </c>
      <c r="C4046" t="s">
        <v>707</v>
      </c>
      <c r="D4046" t="s">
        <v>308</v>
      </c>
      <c r="E4046" t="s">
        <v>36</v>
      </c>
      <c r="F4046" s="4">
        <v>45238</v>
      </c>
      <c r="G4046" t="s">
        <v>20</v>
      </c>
      <c r="H4046" t="s">
        <v>38</v>
      </c>
      <c r="I4046" t="s">
        <v>30</v>
      </c>
      <c r="J4046">
        <v>123682</v>
      </c>
      <c r="K4046" t="s">
        <v>31</v>
      </c>
      <c r="L4046">
        <f t="shared" si="190"/>
        <v>2023</v>
      </c>
      <c r="M4046">
        <f t="shared" si="191"/>
        <v>11</v>
      </c>
      <c r="Q4046" t="str">
        <f t="shared" si="189"/>
        <v>Low Loss</v>
      </c>
    </row>
    <row r="4047" spans="1:17">
      <c r="A4047" t="s">
        <v>6985</v>
      </c>
      <c r="B4047" t="s">
        <v>3384</v>
      </c>
      <c r="C4047" t="s">
        <v>301</v>
      </c>
      <c r="D4047" t="s">
        <v>214</v>
      </c>
      <c r="E4047" t="s">
        <v>97</v>
      </c>
      <c r="F4047" s="4">
        <v>44985</v>
      </c>
      <c r="G4047" t="s">
        <v>20</v>
      </c>
      <c r="H4047" t="s">
        <v>21</v>
      </c>
      <c r="I4047" t="s">
        <v>30</v>
      </c>
      <c r="J4047">
        <v>452944</v>
      </c>
      <c r="K4047" t="s">
        <v>31</v>
      </c>
      <c r="L4047">
        <f t="shared" si="190"/>
        <v>2023</v>
      </c>
      <c r="M4047">
        <f t="shared" si="191"/>
        <v>2</v>
      </c>
      <c r="Q4047" t="str">
        <f t="shared" si="189"/>
        <v>High Loss</v>
      </c>
    </row>
    <row r="4048" spans="1:17">
      <c r="A4048" t="s">
        <v>6986</v>
      </c>
      <c r="B4048" t="s">
        <v>3031</v>
      </c>
      <c r="C4048" t="s">
        <v>1515</v>
      </c>
      <c r="D4048" t="s">
        <v>185</v>
      </c>
      <c r="E4048" t="s">
        <v>97</v>
      </c>
      <c r="F4048" s="4">
        <v>45208</v>
      </c>
      <c r="G4048" t="s">
        <v>20</v>
      </c>
      <c r="H4048" t="s">
        <v>29</v>
      </c>
      <c r="I4048" t="s">
        <v>30</v>
      </c>
      <c r="J4048">
        <v>368756</v>
      </c>
      <c r="K4048" t="s">
        <v>31</v>
      </c>
      <c r="L4048">
        <f t="shared" si="190"/>
        <v>2023</v>
      </c>
      <c r="M4048">
        <f t="shared" si="191"/>
        <v>10</v>
      </c>
      <c r="Q4048" t="str">
        <f t="shared" si="189"/>
        <v>High Loss</v>
      </c>
    </row>
    <row r="4049" spans="1:17">
      <c r="A4049" t="s">
        <v>6987</v>
      </c>
      <c r="B4049" t="s">
        <v>6988</v>
      </c>
      <c r="C4049" t="s">
        <v>695</v>
      </c>
      <c r="D4049" t="s">
        <v>805</v>
      </c>
      <c r="E4049" t="s">
        <v>36</v>
      </c>
      <c r="F4049" s="4">
        <v>45012</v>
      </c>
      <c r="G4049" t="s">
        <v>37</v>
      </c>
      <c r="H4049" t="s">
        <v>29</v>
      </c>
      <c r="I4049" t="s">
        <v>30</v>
      </c>
      <c r="J4049">
        <v>362859</v>
      </c>
      <c r="K4049" t="s">
        <v>31</v>
      </c>
      <c r="L4049">
        <f t="shared" si="190"/>
        <v>2023</v>
      </c>
      <c r="M4049">
        <f t="shared" si="191"/>
        <v>3</v>
      </c>
      <c r="Q4049" t="str">
        <f t="shared" si="189"/>
        <v>High Loss</v>
      </c>
    </row>
    <row r="4050" spans="1:17">
      <c r="A4050" t="s">
        <v>6989</v>
      </c>
      <c r="B4050" t="s">
        <v>6990</v>
      </c>
      <c r="C4050" t="s">
        <v>1090</v>
      </c>
      <c r="D4050" t="s">
        <v>255</v>
      </c>
      <c r="E4050" t="s">
        <v>97</v>
      </c>
      <c r="F4050" s="4">
        <v>45261</v>
      </c>
      <c r="G4050" t="s">
        <v>28</v>
      </c>
      <c r="H4050" t="s">
        <v>29</v>
      </c>
      <c r="I4050" t="s">
        <v>39</v>
      </c>
      <c r="J4050">
        <v>240802</v>
      </c>
      <c r="K4050" t="s">
        <v>23</v>
      </c>
      <c r="L4050">
        <f t="shared" si="190"/>
        <v>2023</v>
      </c>
      <c r="M4050">
        <f t="shared" si="191"/>
        <v>12</v>
      </c>
      <c r="Q4050" t="str">
        <f t="shared" si="189"/>
        <v>Low Loss</v>
      </c>
    </row>
    <row r="4051" spans="1:17">
      <c r="A4051" t="s">
        <v>6991</v>
      </c>
      <c r="B4051" t="s">
        <v>2104</v>
      </c>
      <c r="C4051" t="s">
        <v>127</v>
      </c>
      <c r="D4051" t="s">
        <v>273</v>
      </c>
      <c r="E4051" t="s">
        <v>88</v>
      </c>
      <c r="F4051" s="4">
        <v>45686</v>
      </c>
      <c r="G4051" t="s">
        <v>28</v>
      </c>
      <c r="H4051" t="s">
        <v>38</v>
      </c>
      <c r="I4051" t="s">
        <v>30</v>
      </c>
      <c r="J4051">
        <v>472184</v>
      </c>
      <c r="K4051" t="s">
        <v>31</v>
      </c>
      <c r="L4051">
        <f t="shared" si="190"/>
        <v>2025</v>
      </c>
      <c r="M4051">
        <f t="shared" si="191"/>
        <v>1</v>
      </c>
      <c r="Q4051" t="str">
        <f t="shared" si="189"/>
        <v>High Loss</v>
      </c>
    </row>
    <row r="4052" spans="1:17">
      <c r="A4052" t="s">
        <v>6992</v>
      </c>
      <c r="B4052" t="s">
        <v>6993</v>
      </c>
      <c r="C4052" t="s">
        <v>1502</v>
      </c>
      <c r="D4052" t="s">
        <v>361</v>
      </c>
      <c r="E4052" t="s">
        <v>97</v>
      </c>
      <c r="F4052" s="4">
        <v>45915</v>
      </c>
      <c r="G4052" t="s">
        <v>28</v>
      </c>
      <c r="H4052" t="s">
        <v>29</v>
      </c>
      <c r="I4052" t="s">
        <v>30</v>
      </c>
      <c r="J4052">
        <v>413214</v>
      </c>
      <c r="K4052" t="s">
        <v>31</v>
      </c>
      <c r="L4052">
        <f t="shared" si="190"/>
        <v>2025</v>
      </c>
      <c r="M4052">
        <f t="shared" si="191"/>
        <v>9</v>
      </c>
      <c r="Q4052" t="str">
        <f t="shared" si="189"/>
        <v>High Loss</v>
      </c>
    </row>
    <row r="4053" spans="1:17">
      <c r="A4053" t="s">
        <v>6994</v>
      </c>
      <c r="B4053" t="s">
        <v>5946</v>
      </c>
      <c r="C4053" t="s">
        <v>765</v>
      </c>
      <c r="D4053" t="s">
        <v>147</v>
      </c>
      <c r="E4053" t="s">
        <v>58</v>
      </c>
      <c r="F4053" s="4">
        <v>45620</v>
      </c>
      <c r="G4053" t="s">
        <v>37</v>
      </c>
      <c r="H4053" t="s">
        <v>29</v>
      </c>
      <c r="I4053" t="s">
        <v>30</v>
      </c>
      <c r="J4053">
        <v>249921</v>
      </c>
      <c r="K4053" t="s">
        <v>31</v>
      </c>
      <c r="L4053">
        <f t="shared" si="190"/>
        <v>2024</v>
      </c>
      <c r="M4053">
        <f t="shared" si="191"/>
        <v>11</v>
      </c>
      <c r="Q4053" t="str">
        <f t="shared" si="189"/>
        <v>Low Loss</v>
      </c>
    </row>
    <row r="4054" spans="1:17">
      <c r="A4054" t="s">
        <v>6995</v>
      </c>
      <c r="B4054" t="s">
        <v>109</v>
      </c>
      <c r="C4054" t="s">
        <v>1161</v>
      </c>
      <c r="D4054" t="s">
        <v>361</v>
      </c>
      <c r="E4054" t="s">
        <v>63</v>
      </c>
      <c r="F4054" s="4">
        <v>45543</v>
      </c>
      <c r="G4054" t="s">
        <v>20</v>
      </c>
      <c r="H4054" t="s">
        <v>38</v>
      </c>
      <c r="I4054" t="s">
        <v>30</v>
      </c>
      <c r="J4054">
        <v>209423</v>
      </c>
      <c r="K4054" t="s">
        <v>31</v>
      </c>
      <c r="L4054">
        <f t="shared" si="190"/>
        <v>2024</v>
      </c>
      <c r="M4054">
        <f t="shared" si="191"/>
        <v>9</v>
      </c>
      <c r="Q4054" t="str">
        <f t="shared" si="189"/>
        <v>Low Loss</v>
      </c>
    </row>
    <row r="4055" spans="1:17">
      <c r="A4055" t="s">
        <v>6996</v>
      </c>
      <c r="B4055" t="s">
        <v>6997</v>
      </c>
      <c r="C4055" t="s">
        <v>1783</v>
      </c>
      <c r="D4055" t="s">
        <v>103</v>
      </c>
      <c r="E4055" t="s">
        <v>88</v>
      </c>
      <c r="F4055" s="4">
        <v>45274</v>
      </c>
      <c r="G4055" t="s">
        <v>28</v>
      </c>
      <c r="H4055" t="s">
        <v>21</v>
      </c>
      <c r="I4055" t="s">
        <v>39</v>
      </c>
      <c r="J4055">
        <v>346590</v>
      </c>
      <c r="K4055" t="s">
        <v>31</v>
      </c>
      <c r="L4055">
        <f t="shared" si="190"/>
        <v>2023</v>
      </c>
      <c r="M4055">
        <f t="shared" si="191"/>
        <v>12</v>
      </c>
      <c r="Q4055" t="str">
        <f t="shared" si="189"/>
        <v>High Loss</v>
      </c>
    </row>
    <row r="4056" spans="1:17">
      <c r="A4056" t="s">
        <v>6998</v>
      </c>
      <c r="B4056" t="s">
        <v>6999</v>
      </c>
      <c r="C4056" t="s">
        <v>630</v>
      </c>
      <c r="D4056" t="s">
        <v>210</v>
      </c>
      <c r="E4056" t="s">
        <v>19</v>
      </c>
      <c r="F4056" s="4">
        <v>45960</v>
      </c>
      <c r="G4056" t="s">
        <v>28</v>
      </c>
      <c r="H4056" t="s">
        <v>29</v>
      </c>
      <c r="I4056" t="s">
        <v>74</v>
      </c>
      <c r="J4056">
        <v>353403</v>
      </c>
      <c r="K4056" t="s">
        <v>31</v>
      </c>
      <c r="L4056">
        <f t="shared" si="190"/>
        <v>2025</v>
      </c>
      <c r="M4056">
        <f t="shared" si="191"/>
        <v>10</v>
      </c>
      <c r="Q4056" t="str">
        <f t="shared" si="189"/>
        <v>High Loss</v>
      </c>
    </row>
    <row r="4057" spans="1:17">
      <c r="A4057" t="s">
        <v>7000</v>
      </c>
      <c r="B4057" t="s">
        <v>2025</v>
      </c>
      <c r="C4057" t="s">
        <v>461</v>
      </c>
      <c r="D4057" t="s">
        <v>147</v>
      </c>
      <c r="E4057" t="s">
        <v>36</v>
      </c>
      <c r="F4057" s="4">
        <v>45535</v>
      </c>
      <c r="G4057" t="s">
        <v>28</v>
      </c>
      <c r="H4057" t="s">
        <v>29</v>
      </c>
      <c r="I4057" t="s">
        <v>74</v>
      </c>
      <c r="J4057">
        <v>338555</v>
      </c>
      <c r="K4057" t="s">
        <v>31</v>
      </c>
      <c r="L4057">
        <f t="shared" si="190"/>
        <v>2024</v>
      </c>
      <c r="M4057">
        <f t="shared" si="191"/>
        <v>8</v>
      </c>
      <c r="Q4057" t="str">
        <f t="shared" si="189"/>
        <v>High Loss</v>
      </c>
    </row>
    <row r="4058" spans="1:17">
      <c r="A4058" t="s">
        <v>7001</v>
      </c>
      <c r="B4058" t="s">
        <v>5927</v>
      </c>
      <c r="C4058" t="s">
        <v>318</v>
      </c>
      <c r="D4058" t="s">
        <v>163</v>
      </c>
      <c r="E4058" t="s">
        <v>63</v>
      </c>
      <c r="F4058" s="4">
        <v>44971</v>
      </c>
      <c r="G4058" t="s">
        <v>37</v>
      </c>
      <c r="H4058" t="s">
        <v>21</v>
      </c>
      <c r="I4058" t="s">
        <v>30</v>
      </c>
      <c r="J4058">
        <v>491936</v>
      </c>
      <c r="K4058" t="s">
        <v>31</v>
      </c>
      <c r="L4058">
        <f t="shared" si="190"/>
        <v>2023</v>
      </c>
      <c r="M4058">
        <f t="shared" si="191"/>
        <v>2</v>
      </c>
      <c r="Q4058" t="str">
        <f t="shared" si="189"/>
        <v>High Loss</v>
      </c>
    </row>
    <row r="4059" spans="1:17">
      <c r="A4059" t="s">
        <v>7002</v>
      </c>
      <c r="B4059" t="s">
        <v>532</v>
      </c>
      <c r="C4059" t="s">
        <v>1572</v>
      </c>
      <c r="D4059" t="s">
        <v>292</v>
      </c>
      <c r="E4059" t="s">
        <v>58</v>
      </c>
      <c r="F4059" s="4">
        <v>45234</v>
      </c>
      <c r="G4059" t="s">
        <v>37</v>
      </c>
      <c r="H4059" t="s">
        <v>38</v>
      </c>
      <c r="I4059" t="s">
        <v>39</v>
      </c>
      <c r="J4059">
        <v>281514</v>
      </c>
      <c r="K4059" t="s">
        <v>31</v>
      </c>
      <c r="L4059">
        <f t="shared" si="190"/>
        <v>2023</v>
      </c>
      <c r="M4059">
        <f t="shared" si="191"/>
        <v>11</v>
      </c>
      <c r="Q4059" t="str">
        <f t="shared" si="189"/>
        <v>High Loss</v>
      </c>
    </row>
    <row r="4060" spans="1:17">
      <c r="A4060" t="s">
        <v>7003</v>
      </c>
      <c r="B4060" t="s">
        <v>2957</v>
      </c>
      <c r="C4060" t="s">
        <v>2690</v>
      </c>
      <c r="D4060" t="s">
        <v>530</v>
      </c>
      <c r="E4060" t="s">
        <v>19</v>
      </c>
      <c r="F4060" s="4">
        <v>45190</v>
      </c>
      <c r="G4060" t="s">
        <v>20</v>
      </c>
      <c r="H4060" t="s">
        <v>21</v>
      </c>
      <c r="I4060" t="s">
        <v>39</v>
      </c>
      <c r="J4060">
        <v>129372</v>
      </c>
      <c r="K4060" t="s">
        <v>23</v>
      </c>
      <c r="L4060">
        <f t="shared" si="190"/>
        <v>2023</v>
      </c>
      <c r="M4060">
        <f t="shared" si="191"/>
        <v>9</v>
      </c>
      <c r="Q4060" t="str">
        <f t="shared" si="189"/>
        <v>Low Loss</v>
      </c>
    </row>
    <row r="4061" spans="1:17">
      <c r="A4061" t="s">
        <v>7004</v>
      </c>
      <c r="B4061" t="s">
        <v>194</v>
      </c>
      <c r="C4061" t="s">
        <v>905</v>
      </c>
      <c r="D4061" t="s">
        <v>620</v>
      </c>
      <c r="E4061" t="s">
        <v>88</v>
      </c>
      <c r="F4061" s="4">
        <v>45221</v>
      </c>
      <c r="G4061" t="s">
        <v>20</v>
      </c>
      <c r="H4061" t="s">
        <v>21</v>
      </c>
      <c r="I4061" t="s">
        <v>39</v>
      </c>
      <c r="J4061">
        <v>122882</v>
      </c>
      <c r="K4061" t="s">
        <v>31</v>
      </c>
      <c r="L4061">
        <f t="shared" si="190"/>
        <v>2023</v>
      </c>
      <c r="M4061">
        <f t="shared" si="191"/>
        <v>10</v>
      </c>
      <c r="Q4061" t="str">
        <f t="shared" si="189"/>
        <v>Low Loss</v>
      </c>
    </row>
    <row r="4062" spans="1:17">
      <c r="A4062" t="s">
        <v>7005</v>
      </c>
      <c r="B4062" t="s">
        <v>7006</v>
      </c>
      <c r="C4062" t="s">
        <v>279</v>
      </c>
      <c r="D4062" t="s">
        <v>259</v>
      </c>
      <c r="E4062" t="s">
        <v>36</v>
      </c>
      <c r="F4062" s="4">
        <v>45432</v>
      </c>
      <c r="G4062" t="s">
        <v>28</v>
      </c>
      <c r="H4062" t="s">
        <v>29</v>
      </c>
      <c r="I4062" t="s">
        <v>22</v>
      </c>
      <c r="J4062">
        <v>95329</v>
      </c>
      <c r="K4062" t="s">
        <v>31</v>
      </c>
      <c r="L4062">
        <f t="shared" si="190"/>
        <v>2024</v>
      </c>
      <c r="M4062">
        <f t="shared" si="191"/>
        <v>5</v>
      </c>
      <c r="Q4062" t="str">
        <f t="shared" si="189"/>
        <v>Low Loss</v>
      </c>
    </row>
    <row r="4063" spans="1:17">
      <c r="A4063" t="s">
        <v>7007</v>
      </c>
      <c r="B4063" t="s">
        <v>5230</v>
      </c>
      <c r="C4063" t="s">
        <v>892</v>
      </c>
      <c r="D4063" t="s">
        <v>232</v>
      </c>
      <c r="E4063" t="s">
        <v>63</v>
      </c>
      <c r="F4063" s="4">
        <v>45918</v>
      </c>
      <c r="G4063" t="s">
        <v>37</v>
      </c>
      <c r="H4063" t="s">
        <v>38</v>
      </c>
      <c r="I4063" t="s">
        <v>39</v>
      </c>
      <c r="J4063">
        <v>168679</v>
      </c>
      <c r="K4063" t="s">
        <v>31</v>
      </c>
      <c r="L4063">
        <f t="shared" si="190"/>
        <v>2025</v>
      </c>
      <c r="M4063">
        <f t="shared" si="191"/>
        <v>9</v>
      </c>
      <c r="Q4063" t="str">
        <f t="shared" si="189"/>
        <v>Low Loss</v>
      </c>
    </row>
    <row r="4064" spans="1:17">
      <c r="A4064" t="s">
        <v>7008</v>
      </c>
      <c r="B4064" t="s">
        <v>523</v>
      </c>
      <c r="C4064" t="s">
        <v>850</v>
      </c>
      <c r="D4064" t="s">
        <v>111</v>
      </c>
      <c r="E4064" t="s">
        <v>19</v>
      </c>
      <c r="F4064" s="4">
        <v>45226</v>
      </c>
      <c r="G4064" t="s">
        <v>28</v>
      </c>
      <c r="H4064" t="s">
        <v>21</v>
      </c>
      <c r="I4064" t="s">
        <v>39</v>
      </c>
      <c r="J4064">
        <v>493640</v>
      </c>
      <c r="K4064" t="s">
        <v>23</v>
      </c>
      <c r="L4064">
        <f t="shared" si="190"/>
        <v>2023</v>
      </c>
      <c r="M4064">
        <f t="shared" si="191"/>
        <v>10</v>
      </c>
      <c r="Q4064" t="str">
        <f t="shared" si="189"/>
        <v>High Loss</v>
      </c>
    </row>
    <row r="4065" spans="1:17">
      <c r="A4065" t="s">
        <v>7009</v>
      </c>
      <c r="B4065" t="s">
        <v>1396</v>
      </c>
      <c r="C4065" t="s">
        <v>2525</v>
      </c>
      <c r="D4065" t="s">
        <v>350</v>
      </c>
      <c r="E4065" t="s">
        <v>88</v>
      </c>
      <c r="F4065" s="4">
        <v>45624</v>
      </c>
      <c r="G4065" t="s">
        <v>37</v>
      </c>
      <c r="H4065" t="s">
        <v>21</v>
      </c>
      <c r="I4065" t="s">
        <v>30</v>
      </c>
      <c r="J4065">
        <v>136109</v>
      </c>
      <c r="K4065" t="s">
        <v>31</v>
      </c>
      <c r="L4065">
        <f t="shared" si="190"/>
        <v>2024</v>
      </c>
      <c r="M4065">
        <f t="shared" si="191"/>
        <v>11</v>
      </c>
      <c r="Q4065" t="str">
        <f t="shared" si="189"/>
        <v>Low Loss</v>
      </c>
    </row>
    <row r="4066" spans="1:17">
      <c r="A4066" t="s">
        <v>7010</v>
      </c>
      <c r="B4066" t="s">
        <v>7011</v>
      </c>
      <c r="C4066" t="s">
        <v>942</v>
      </c>
      <c r="D4066" t="s">
        <v>312</v>
      </c>
      <c r="E4066" t="s">
        <v>88</v>
      </c>
      <c r="F4066" s="4">
        <v>45142</v>
      </c>
      <c r="G4066" t="s">
        <v>20</v>
      </c>
      <c r="H4066" t="s">
        <v>21</v>
      </c>
      <c r="I4066" t="s">
        <v>30</v>
      </c>
      <c r="J4066">
        <v>355466</v>
      </c>
      <c r="K4066" t="s">
        <v>31</v>
      </c>
      <c r="L4066">
        <f t="shared" si="190"/>
        <v>2023</v>
      </c>
      <c r="M4066">
        <f t="shared" si="191"/>
        <v>8</v>
      </c>
      <c r="Q4066" t="str">
        <f t="shared" si="189"/>
        <v>High Loss</v>
      </c>
    </row>
    <row r="4067" spans="1:17">
      <c r="A4067" t="s">
        <v>7012</v>
      </c>
      <c r="B4067" t="s">
        <v>7013</v>
      </c>
      <c r="C4067" t="s">
        <v>713</v>
      </c>
      <c r="D4067" t="s">
        <v>155</v>
      </c>
      <c r="E4067" t="s">
        <v>88</v>
      </c>
      <c r="F4067" s="4">
        <v>45958</v>
      </c>
      <c r="G4067" t="s">
        <v>83</v>
      </c>
      <c r="H4067" t="s">
        <v>29</v>
      </c>
      <c r="I4067" t="s">
        <v>30</v>
      </c>
      <c r="J4067">
        <v>354417</v>
      </c>
      <c r="K4067" t="s">
        <v>23</v>
      </c>
      <c r="L4067">
        <f t="shared" si="190"/>
        <v>2025</v>
      </c>
      <c r="M4067">
        <f t="shared" si="191"/>
        <v>10</v>
      </c>
      <c r="Q4067" t="str">
        <f t="shared" si="189"/>
        <v>High Loss</v>
      </c>
    </row>
    <row r="4068" spans="1:17">
      <c r="A4068" t="s">
        <v>7014</v>
      </c>
      <c r="B4068" t="s">
        <v>4081</v>
      </c>
      <c r="C4068" t="s">
        <v>269</v>
      </c>
      <c r="D4068" t="s">
        <v>402</v>
      </c>
      <c r="E4068" t="s">
        <v>68</v>
      </c>
      <c r="F4068" s="4">
        <v>45886</v>
      </c>
      <c r="G4068" t="s">
        <v>83</v>
      </c>
      <c r="H4068" t="s">
        <v>21</v>
      </c>
      <c r="I4068" t="s">
        <v>30</v>
      </c>
      <c r="J4068">
        <v>272002</v>
      </c>
      <c r="K4068" t="s">
        <v>23</v>
      </c>
      <c r="L4068">
        <f t="shared" si="190"/>
        <v>2025</v>
      </c>
      <c r="M4068">
        <f t="shared" si="191"/>
        <v>8</v>
      </c>
      <c r="Q4068" t="str">
        <f t="shared" si="189"/>
        <v>High Loss</v>
      </c>
    </row>
    <row r="4069" spans="1:17">
      <c r="A4069" t="s">
        <v>7015</v>
      </c>
      <c r="B4069" t="s">
        <v>1768</v>
      </c>
      <c r="C4069" t="s">
        <v>1105</v>
      </c>
      <c r="D4069" t="s">
        <v>620</v>
      </c>
      <c r="E4069" t="s">
        <v>68</v>
      </c>
      <c r="F4069" s="4">
        <v>45216</v>
      </c>
      <c r="G4069" t="s">
        <v>20</v>
      </c>
      <c r="H4069" t="s">
        <v>21</v>
      </c>
      <c r="I4069" t="s">
        <v>74</v>
      </c>
      <c r="J4069">
        <v>26052</v>
      </c>
      <c r="K4069" t="s">
        <v>31</v>
      </c>
      <c r="L4069">
        <f t="shared" si="190"/>
        <v>2023</v>
      </c>
      <c r="M4069">
        <f t="shared" si="191"/>
        <v>10</v>
      </c>
      <c r="Q4069" t="str">
        <f t="shared" si="189"/>
        <v>Low Loss</v>
      </c>
    </row>
    <row r="4070" spans="1:17">
      <c r="A4070" t="s">
        <v>7016</v>
      </c>
      <c r="B4070" t="s">
        <v>1840</v>
      </c>
      <c r="C4070" t="s">
        <v>569</v>
      </c>
      <c r="D4070" t="s">
        <v>308</v>
      </c>
      <c r="E4070" t="s">
        <v>88</v>
      </c>
      <c r="F4070" s="4">
        <v>45451</v>
      </c>
      <c r="G4070" t="s">
        <v>28</v>
      </c>
      <c r="H4070" t="s">
        <v>38</v>
      </c>
      <c r="I4070" t="s">
        <v>39</v>
      </c>
      <c r="J4070">
        <v>275050</v>
      </c>
      <c r="K4070" t="s">
        <v>23</v>
      </c>
      <c r="L4070">
        <f t="shared" si="190"/>
        <v>2024</v>
      </c>
      <c r="M4070">
        <f t="shared" si="191"/>
        <v>6</v>
      </c>
      <c r="Q4070" t="str">
        <f t="shared" ref="Q4070:Q4133" si="192">IF(J4070&gt;250000,"High Loss","Low Loss")</f>
        <v>High Loss</v>
      </c>
    </row>
    <row r="4071" spans="1:17">
      <c r="A4071" t="s">
        <v>7017</v>
      </c>
      <c r="B4071" t="s">
        <v>6790</v>
      </c>
      <c r="C4071" t="s">
        <v>883</v>
      </c>
      <c r="D4071" t="s">
        <v>734</v>
      </c>
      <c r="E4071" t="s">
        <v>88</v>
      </c>
      <c r="F4071" s="4">
        <v>45448</v>
      </c>
      <c r="G4071" t="s">
        <v>20</v>
      </c>
      <c r="H4071" t="s">
        <v>38</v>
      </c>
      <c r="I4071" t="s">
        <v>30</v>
      </c>
      <c r="J4071">
        <v>34709</v>
      </c>
      <c r="K4071" t="s">
        <v>31</v>
      </c>
      <c r="L4071">
        <f t="shared" si="190"/>
        <v>2024</v>
      </c>
      <c r="M4071">
        <f t="shared" si="191"/>
        <v>6</v>
      </c>
      <c r="Q4071" t="str">
        <f t="shared" si="192"/>
        <v>Low Loss</v>
      </c>
    </row>
    <row r="4072" spans="1:17">
      <c r="A4072" t="s">
        <v>7018</v>
      </c>
      <c r="B4072" t="s">
        <v>1118</v>
      </c>
      <c r="C4072" t="s">
        <v>504</v>
      </c>
      <c r="D4072" t="s">
        <v>163</v>
      </c>
      <c r="E4072" t="s">
        <v>36</v>
      </c>
      <c r="F4072" s="4">
        <v>45991</v>
      </c>
      <c r="G4072" t="s">
        <v>37</v>
      </c>
      <c r="H4072" t="s">
        <v>38</v>
      </c>
      <c r="I4072" t="s">
        <v>39</v>
      </c>
      <c r="J4072">
        <v>376163</v>
      </c>
      <c r="K4072" t="s">
        <v>31</v>
      </c>
      <c r="L4072">
        <f t="shared" si="190"/>
        <v>2025</v>
      </c>
      <c r="M4072">
        <f t="shared" si="191"/>
        <v>11</v>
      </c>
      <c r="Q4072" t="str">
        <f t="shared" si="192"/>
        <v>High Loss</v>
      </c>
    </row>
    <row r="4073" spans="1:17">
      <c r="A4073" t="s">
        <v>7019</v>
      </c>
      <c r="B4073" t="s">
        <v>7020</v>
      </c>
      <c r="C4073" t="s">
        <v>220</v>
      </c>
      <c r="D4073" t="s">
        <v>232</v>
      </c>
      <c r="E4073" t="s">
        <v>19</v>
      </c>
      <c r="F4073" s="4">
        <v>45557</v>
      </c>
      <c r="G4073" t="s">
        <v>83</v>
      </c>
      <c r="H4073" t="s">
        <v>21</v>
      </c>
      <c r="I4073" t="s">
        <v>30</v>
      </c>
      <c r="J4073">
        <v>333083</v>
      </c>
      <c r="K4073" t="s">
        <v>23</v>
      </c>
      <c r="L4073">
        <f t="shared" si="190"/>
        <v>2024</v>
      </c>
      <c r="M4073">
        <f t="shared" si="191"/>
        <v>9</v>
      </c>
      <c r="Q4073" t="str">
        <f t="shared" si="192"/>
        <v>High Loss</v>
      </c>
    </row>
    <row r="4074" spans="1:17">
      <c r="A4074" t="s">
        <v>7021</v>
      </c>
      <c r="B4074" t="s">
        <v>5243</v>
      </c>
      <c r="C4074" t="s">
        <v>1502</v>
      </c>
      <c r="D4074" t="s">
        <v>111</v>
      </c>
      <c r="E4074" t="s">
        <v>97</v>
      </c>
      <c r="F4074" s="4">
        <v>45028</v>
      </c>
      <c r="G4074" t="s">
        <v>83</v>
      </c>
      <c r="H4074" t="s">
        <v>29</v>
      </c>
      <c r="I4074" t="s">
        <v>30</v>
      </c>
      <c r="J4074">
        <v>220419</v>
      </c>
      <c r="K4074" t="s">
        <v>31</v>
      </c>
      <c r="L4074">
        <f t="shared" si="190"/>
        <v>2023</v>
      </c>
      <c r="M4074">
        <f t="shared" si="191"/>
        <v>4</v>
      </c>
      <c r="Q4074" t="str">
        <f t="shared" si="192"/>
        <v>Low Loss</v>
      </c>
    </row>
    <row r="4075" spans="1:17">
      <c r="A4075" t="s">
        <v>7022</v>
      </c>
      <c r="B4075" t="s">
        <v>4513</v>
      </c>
      <c r="C4075" t="s">
        <v>529</v>
      </c>
      <c r="D4075" t="s">
        <v>236</v>
      </c>
      <c r="E4075" t="s">
        <v>36</v>
      </c>
      <c r="F4075" s="4">
        <v>44933</v>
      </c>
      <c r="G4075" t="s">
        <v>83</v>
      </c>
      <c r="H4075" t="s">
        <v>38</v>
      </c>
      <c r="I4075" t="s">
        <v>39</v>
      </c>
      <c r="J4075">
        <v>344781</v>
      </c>
      <c r="K4075" t="s">
        <v>31</v>
      </c>
      <c r="L4075">
        <f t="shared" si="190"/>
        <v>2023</v>
      </c>
      <c r="M4075">
        <f t="shared" si="191"/>
        <v>1</v>
      </c>
      <c r="Q4075" t="str">
        <f t="shared" si="192"/>
        <v>High Loss</v>
      </c>
    </row>
    <row r="4076" spans="1:17">
      <c r="A4076" t="s">
        <v>7023</v>
      </c>
      <c r="B4076" t="s">
        <v>7024</v>
      </c>
      <c r="C4076" t="s">
        <v>291</v>
      </c>
      <c r="D4076" t="s">
        <v>202</v>
      </c>
      <c r="E4076" t="s">
        <v>36</v>
      </c>
      <c r="F4076" s="4">
        <v>45138</v>
      </c>
      <c r="G4076" t="s">
        <v>20</v>
      </c>
      <c r="H4076" t="s">
        <v>21</v>
      </c>
      <c r="I4076" t="s">
        <v>39</v>
      </c>
      <c r="J4076">
        <v>298425</v>
      </c>
      <c r="K4076" t="s">
        <v>31</v>
      </c>
      <c r="L4076">
        <f t="shared" si="190"/>
        <v>2023</v>
      </c>
      <c r="M4076">
        <f t="shared" si="191"/>
        <v>7</v>
      </c>
      <c r="Q4076" t="str">
        <f t="shared" si="192"/>
        <v>High Loss</v>
      </c>
    </row>
    <row r="4077" spans="1:17">
      <c r="A4077" t="s">
        <v>7025</v>
      </c>
      <c r="B4077" t="s">
        <v>1874</v>
      </c>
      <c r="C4077" t="s">
        <v>1447</v>
      </c>
      <c r="D4077" t="s">
        <v>217</v>
      </c>
      <c r="E4077" t="s">
        <v>97</v>
      </c>
      <c r="F4077" s="4">
        <v>45047</v>
      </c>
      <c r="G4077" t="s">
        <v>28</v>
      </c>
      <c r="H4077" t="s">
        <v>21</v>
      </c>
      <c r="I4077" t="s">
        <v>74</v>
      </c>
      <c r="J4077">
        <v>428742</v>
      </c>
      <c r="K4077" t="s">
        <v>31</v>
      </c>
      <c r="L4077">
        <f t="shared" si="190"/>
        <v>2023</v>
      </c>
      <c r="M4077">
        <f t="shared" si="191"/>
        <v>5</v>
      </c>
      <c r="Q4077" t="str">
        <f t="shared" si="192"/>
        <v>High Loss</v>
      </c>
    </row>
    <row r="4078" spans="1:17">
      <c r="A4078" t="s">
        <v>7026</v>
      </c>
      <c r="B4078" t="s">
        <v>7027</v>
      </c>
      <c r="C4078" t="s">
        <v>2026</v>
      </c>
      <c r="D4078" t="s">
        <v>354</v>
      </c>
      <c r="E4078" t="s">
        <v>68</v>
      </c>
      <c r="F4078" s="4">
        <v>45088</v>
      </c>
      <c r="G4078" t="s">
        <v>20</v>
      </c>
      <c r="H4078" t="s">
        <v>38</v>
      </c>
      <c r="I4078" t="s">
        <v>74</v>
      </c>
      <c r="J4078">
        <v>185638</v>
      </c>
      <c r="K4078" t="s">
        <v>31</v>
      </c>
      <c r="L4078">
        <f t="shared" si="190"/>
        <v>2023</v>
      </c>
      <c r="M4078">
        <f t="shared" si="191"/>
        <v>6</v>
      </c>
      <c r="Q4078" t="str">
        <f t="shared" si="192"/>
        <v>Low Loss</v>
      </c>
    </row>
    <row r="4079" spans="1:17">
      <c r="A4079" t="s">
        <v>7028</v>
      </c>
      <c r="B4079" t="s">
        <v>1417</v>
      </c>
      <c r="C4079" t="s">
        <v>619</v>
      </c>
      <c r="D4079" t="s">
        <v>423</v>
      </c>
      <c r="E4079" t="s">
        <v>58</v>
      </c>
      <c r="F4079" s="4">
        <v>45916</v>
      </c>
      <c r="G4079" t="s">
        <v>20</v>
      </c>
      <c r="H4079" t="s">
        <v>21</v>
      </c>
      <c r="I4079" t="s">
        <v>22</v>
      </c>
      <c r="J4079">
        <v>306304</v>
      </c>
      <c r="K4079" t="s">
        <v>23</v>
      </c>
      <c r="L4079">
        <f t="shared" si="190"/>
        <v>2025</v>
      </c>
      <c r="M4079">
        <f t="shared" si="191"/>
        <v>9</v>
      </c>
      <c r="Q4079" t="str">
        <f t="shared" si="192"/>
        <v>High Loss</v>
      </c>
    </row>
    <row r="4080" spans="1:17">
      <c r="A4080" t="s">
        <v>7029</v>
      </c>
      <c r="B4080" t="s">
        <v>1384</v>
      </c>
      <c r="C4080" t="s">
        <v>1447</v>
      </c>
      <c r="D4080" t="s">
        <v>434</v>
      </c>
      <c r="E4080" t="s">
        <v>63</v>
      </c>
      <c r="F4080" s="4">
        <v>45521</v>
      </c>
      <c r="G4080" t="s">
        <v>83</v>
      </c>
      <c r="H4080" t="s">
        <v>21</v>
      </c>
      <c r="I4080" t="s">
        <v>74</v>
      </c>
      <c r="J4080">
        <v>127758</v>
      </c>
      <c r="K4080" t="s">
        <v>23</v>
      </c>
      <c r="L4080">
        <f t="shared" si="190"/>
        <v>2024</v>
      </c>
      <c r="M4080">
        <f t="shared" si="191"/>
        <v>8</v>
      </c>
      <c r="Q4080" t="str">
        <f t="shared" si="192"/>
        <v>Low Loss</v>
      </c>
    </row>
    <row r="4081" spans="1:17">
      <c r="A4081" t="s">
        <v>7030</v>
      </c>
      <c r="B4081" t="s">
        <v>460</v>
      </c>
      <c r="C4081" t="s">
        <v>701</v>
      </c>
      <c r="D4081" t="s">
        <v>248</v>
      </c>
      <c r="E4081" t="s">
        <v>19</v>
      </c>
      <c r="F4081" s="4">
        <v>45309</v>
      </c>
      <c r="G4081" t="s">
        <v>37</v>
      </c>
      <c r="H4081" t="s">
        <v>21</v>
      </c>
      <c r="I4081" t="s">
        <v>30</v>
      </c>
      <c r="J4081">
        <v>493226</v>
      </c>
      <c r="K4081" t="s">
        <v>31</v>
      </c>
      <c r="L4081">
        <f t="shared" si="190"/>
        <v>2024</v>
      </c>
      <c r="M4081">
        <f t="shared" si="191"/>
        <v>1</v>
      </c>
      <c r="Q4081" t="str">
        <f t="shared" si="192"/>
        <v>High Loss</v>
      </c>
    </row>
    <row r="4082" spans="1:17">
      <c r="A4082" t="s">
        <v>7031</v>
      </c>
      <c r="B4082" t="s">
        <v>7032</v>
      </c>
      <c r="C4082" t="s">
        <v>2690</v>
      </c>
      <c r="D4082" t="s">
        <v>52</v>
      </c>
      <c r="E4082" t="s">
        <v>58</v>
      </c>
      <c r="F4082" s="4">
        <v>45869</v>
      </c>
      <c r="G4082" t="s">
        <v>83</v>
      </c>
      <c r="H4082" t="s">
        <v>29</v>
      </c>
      <c r="I4082" t="s">
        <v>22</v>
      </c>
      <c r="J4082">
        <v>157248</v>
      </c>
      <c r="K4082" t="s">
        <v>23</v>
      </c>
      <c r="L4082">
        <f t="shared" si="190"/>
        <v>2025</v>
      </c>
      <c r="M4082">
        <f t="shared" si="191"/>
        <v>7</v>
      </c>
      <c r="Q4082" t="str">
        <f t="shared" si="192"/>
        <v>Low Loss</v>
      </c>
    </row>
    <row r="4083" spans="1:17">
      <c r="A4083" t="s">
        <v>7033</v>
      </c>
      <c r="B4083" t="s">
        <v>5888</v>
      </c>
      <c r="C4083" t="s">
        <v>1493</v>
      </c>
      <c r="D4083" t="s">
        <v>236</v>
      </c>
      <c r="E4083" t="s">
        <v>97</v>
      </c>
      <c r="F4083" s="4">
        <v>45616</v>
      </c>
      <c r="G4083" t="s">
        <v>83</v>
      </c>
      <c r="H4083" t="s">
        <v>21</v>
      </c>
      <c r="I4083" t="s">
        <v>30</v>
      </c>
      <c r="J4083">
        <v>261897</v>
      </c>
      <c r="K4083" t="s">
        <v>23</v>
      </c>
      <c r="L4083">
        <f t="shared" si="190"/>
        <v>2024</v>
      </c>
      <c r="M4083">
        <f t="shared" si="191"/>
        <v>11</v>
      </c>
      <c r="Q4083" t="str">
        <f t="shared" si="192"/>
        <v>High Loss</v>
      </c>
    </row>
    <row r="4084" spans="1:17">
      <c r="A4084" t="s">
        <v>7034</v>
      </c>
      <c r="B4084" t="s">
        <v>2468</v>
      </c>
      <c r="C4084" t="s">
        <v>346</v>
      </c>
      <c r="D4084" t="s">
        <v>96</v>
      </c>
      <c r="E4084" t="s">
        <v>63</v>
      </c>
      <c r="F4084" s="4">
        <v>45815</v>
      </c>
      <c r="G4084" t="s">
        <v>28</v>
      </c>
      <c r="H4084" t="s">
        <v>29</v>
      </c>
      <c r="I4084" t="s">
        <v>30</v>
      </c>
      <c r="J4084">
        <v>355958</v>
      </c>
      <c r="K4084" t="s">
        <v>31</v>
      </c>
      <c r="L4084">
        <f t="shared" si="190"/>
        <v>2025</v>
      </c>
      <c r="M4084">
        <f t="shared" si="191"/>
        <v>6</v>
      </c>
      <c r="Q4084" t="str">
        <f t="shared" si="192"/>
        <v>High Loss</v>
      </c>
    </row>
    <row r="4085" spans="1:17">
      <c r="A4085" t="s">
        <v>7035</v>
      </c>
      <c r="B4085" t="s">
        <v>4730</v>
      </c>
      <c r="C4085" t="s">
        <v>1328</v>
      </c>
      <c r="D4085" t="s">
        <v>350</v>
      </c>
      <c r="E4085" t="s">
        <v>97</v>
      </c>
      <c r="F4085" s="4">
        <v>45783</v>
      </c>
      <c r="G4085" t="s">
        <v>37</v>
      </c>
      <c r="H4085" t="s">
        <v>21</v>
      </c>
      <c r="I4085" t="s">
        <v>30</v>
      </c>
      <c r="J4085">
        <v>250134</v>
      </c>
      <c r="K4085" t="s">
        <v>31</v>
      </c>
      <c r="L4085">
        <f t="shared" si="190"/>
        <v>2025</v>
      </c>
      <c r="M4085">
        <f t="shared" si="191"/>
        <v>5</v>
      </c>
      <c r="Q4085" t="str">
        <f t="shared" si="192"/>
        <v>High Loss</v>
      </c>
    </row>
    <row r="4086" spans="1:17">
      <c r="A4086" t="s">
        <v>7036</v>
      </c>
      <c r="B4086" t="s">
        <v>410</v>
      </c>
      <c r="C4086" t="s">
        <v>886</v>
      </c>
      <c r="D4086" t="s">
        <v>714</v>
      </c>
      <c r="E4086" t="s">
        <v>68</v>
      </c>
      <c r="F4086" s="4">
        <v>45405</v>
      </c>
      <c r="G4086" t="s">
        <v>20</v>
      </c>
      <c r="H4086" t="s">
        <v>21</v>
      </c>
      <c r="I4086" t="s">
        <v>39</v>
      </c>
      <c r="J4086">
        <v>215295</v>
      </c>
      <c r="K4086" t="s">
        <v>23</v>
      </c>
      <c r="L4086">
        <f t="shared" si="190"/>
        <v>2024</v>
      </c>
      <c r="M4086">
        <f t="shared" si="191"/>
        <v>4</v>
      </c>
      <c r="Q4086" t="str">
        <f t="shared" si="192"/>
        <v>Low Loss</v>
      </c>
    </row>
    <row r="4087" spans="1:17">
      <c r="A4087" t="s">
        <v>7037</v>
      </c>
      <c r="B4087" t="s">
        <v>2776</v>
      </c>
      <c r="C4087" t="s">
        <v>61</v>
      </c>
      <c r="D4087" t="s">
        <v>78</v>
      </c>
      <c r="E4087" t="s">
        <v>97</v>
      </c>
      <c r="F4087" s="4">
        <v>45468</v>
      </c>
      <c r="G4087" t="s">
        <v>37</v>
      </c>
      <c r="H4087" t="s">
        <v>21</v>
      </c>
      <c r="I4087" t="s">
        <v>22</v>
      </c>
      <c r="J4087">
        <v>388747</v>
      </c>
      <c r="K4087" t="s">
        <v>31</v>
      </c>
      <c r="L4087">
        <f t="shared" si="190"/>
        <v>2024</v>
      </c>
      <c r="M4087">
        <f t="shared" si="191"/>
        <v>6</v>
      </c>
      <c r="Q4087" t="str">
        <f t="shared" si="192"/>
        <v>High Loss</v>
      </c>
    </row>
    <row r="4088" spans="1:17">
      <c r="A4088" t="s">
        <v>7038</v>
      </c>
      <c r="B4088" t="s">
        <v>3111</v>
      </c>
      <c r="C4088" t="s">
        <v>1798</v>
      </c>
      <c r="D4088" t="s">
        <v>373</v>
      </c>
      <c r="E4088" t="s">
        <v>36</v>
      </c>
      <c r="F4088" s="4">
        <v>45396</v>
      </c>
      <c r="G4088" t="s">
        <v>83</v>
      </c>
      <c r="H4088" t="s">
        <v>21</v>
      </c>
      <c r="I4088" t="s">
        <v>30</v>
      </c>
      <c r="J4088">
        <v>492343</v>
      </c>
      <c r="K4088" t="s">
        <v>31</v>
      </c>
      <c r="L4088">
        <f t="shared" si="190"/>
        <v>2024</v>
      </c>
      <c r="M4088">
        <f t="shared" si="191"/>
        <v>4</v>
      </c>
      <c r="Q4088" t="str">
        <f t="shared" si="192"/>
        <v>High Loss</v>
      </c>
    </row>
    <row r="4089" spans="1:17">
      <c r="A4089" t="s">
        <v>7039</v>
      </c>
      <c r="B4089" t="s">
        <v>4113</v>
      </c>
      <c r="C4089" t="s">
        <v>1179</v>
      </c>
      <c r="D4089" t="s">
        <v>163</v>
      </c>
      <c r="E4089" t="s">
        <v>97</v>
      </c>
      <c r="F4089" s="4">
        <v>45279</v>
      </c>
      <c r="G4089" t="s">
        <v>20</v>
      </c>
      <c r="H4089" t="s">
        <v>29</v>
      </c>
      <c r="I4089" t="s">
        <v>39</v>
      </c>
      <c r="J4089">
        <v>375151</v>
      </c>
      <c r="K4089" t="s">
        <v>31</v>
      </c>
      <c r="L4089">
        <f t="shared" si="190"/>
        <v>2023</v>
      </c>
      <c r="M4089">
        <f t="shared" si="191"/>
        <v>12</v>
      </c>
      <c r="Q4089" t="str">
        <f t="shared" si="192"/>
        <v>High Loss</v>
      </c>
    </row>
    <row r="4090" spans="1:17">
      <c r="A4090" t="s">
        <v>7040</v>
      </c>
      <c r="B4090" t="s">
        <v>7041</v>
      </c>
      <c r="C4090" t="s">
        <v>496</v>
      </c>
      <c r="D4090" t="s">
        <v>96</v>
      </c>
      <c r="E4090" t="s">
        <v>97</v>
      </c>
      <c r="F4090" s="4">
        <v>45640</v>
      </c>
      <c r="G4090" t="s">
        <v>28</v>
      </c>
      <c r="H4090" t="s">
        <v>38</v>
      </c>
      <c r="I4090" t="s">
        <v>30</v>
      </c>
      <c r="J4090">
        <v>38950</v>
      </c>
      <c r="K4090" t="s">
        <v>23</v>
      </c>
      <c r="L4090">
        <f t="shared" si="190"/>
        <v>2024</v>
      </c>
      <c r="M4090">
        <f t="shared" si="191"/>
        <v>12</v>
      </c>
      <c r="Q4090" t="str">
        <f t="shared" si="192"/>
        <v>Low Loss</v>
      </c>
    </row>
    <row r="4091" spans="1:17">
      <c r="A4091" t="s">
        <v>7042</v>
      </c>
      <c r="B4091" t="s">
        <v>6129</v>
      </c>
      <c r="C4091" t="s">
        <v>611</v>
      </c>
      <c r="D4091" t="s">
        <v>151</v>
      </c>
      <c r="E4091" t="s">
        <v>58</v>
      </c>
      <c r="F4091" s="4">
        <v>45375</v>
      </c>
      <c r="G4091" t="s">
        <v>20</v>
      </c>
      <c r="H4091" t="s">
        <v>21</v>
      </c>
      <c r="I4091" t="s">
        <v>30</v>
      </c>
      <c r="J4091">
        <v>355051</v>
      </c>
      <c r="K4091" t="s">
        <v>31</v>
      </c>
      <c r="L4091">
        <f t="shared" si="190"/>
        <v>2024</v>
      </c>
      <c r="M4091">
        <f t="shared" si="191"/>
        <v>3</v>
      </c>
      <c r="Q4091" t="str">
        <f t="shared" si="192"/>
        <v>High Loss</v>
      </c>
    </row>
    <row r="4092" spans="1:17">
      <c r="A4092" t="s">
        <v>7043</v>
      </c>
      <c r="B4092" t="s">
        <v>3808</v>
      </c>
      <c r="C4092" t="s">
        <v>1709</v>
      </c>
      <c r="D4092" t="s">
        <v>373</v>
      </c>
      <c r="E4092" t="s">
        <v>97</v>
      </c>
      <c r="F4092" s="4">
        <v>45744</v>
      </c>
      <c r="G4092" t="s">
        <v>20</v>
      </c>
      <c r="H4092" t="s">
        <v>29</v>
      </c>
      <c r="I4092" t="s">
        <v>39</v>
      </c>
      <c r="J4092">
        <v>395309</v>
      </c>
      <c r="K4092" t="s">
        <v>23</v>
      </c>
      <c r="L4092">
        <f t="shared" si="190"/>
        <v>2025</v>
      </c>
      <c r="M4092">
        <f t="shared" si="191"/>
        <v>3</v>
      </c>
      <c r="Q4092" t="str">
        <f t="shared" si="192"/>
        <v>High Loss</v>
      </c>
    </row>
    <row r="4093" spans="1:17">
      <c r="A4093" t="s">
        <v>7044</v>
      </c>
      <c r="B4093" t="s">
        <v>7045</v>
      </c>
      <c r="C4093" t="s">
        <v>876</v>
      </c>
      <c r="D4093" t="s">
        <v>18</v>
      </c>
      <c r="E4093" t="s">
        <v>97</v>
      </c>
      <c r="F4093" s="4">
        <v>45963</v>
      </c>
      <c r="G4093" t="s">
        <v>28</v>
      </c>
      <c r="H4093" t="s">
        <v>21</v>
      </c>
      <c r="I4093" t="s">
        <v>30</v>
      </c>
      <c r="J4093">
        <v>27846</v>
      </c>
      <c r="K4093" t="s">
        <v>31</v>
      </c>
      <c r="L4093">
        <f t="shared" si="190"/>
        <v>2025</v>
      </c>
      <c r="M4093">
        <f t="shared" si="191"/>
        <v>11</v>
      </c>
      <c r="Q4093" t="str">
        <f t="shared" si="192"/>
        <v>Low Loss</v>
      </c>
    </row>
    <row r="4094" spans="1:17">
      <c r="A4094" t="s">
        <v>7046</v>
      </c>
      <c r="B4094" t="s">
        <v>2447</v>
      </c>
      <c r="C4094" t="s">
        <v>188</v>
      </c>
      <c r="D4094" t="s">
        <v>280</v>
      </c>
      <c r="E4094" t="s">
        <v>63</v>
      </c>
      <c r="F4094" s="4">
        <v>46019</v>
      </c>
      <c r="G4094" t="s">
        <v>28</v>
      </c>
      <c r="H4094" t="s">
        <v>21</v>
      </c>
      <c r="I4094" t="s">
        <v>74</v>
      </c>
      <c r="J4094">
        <v>215906</v>
      </c>
      <c r="K4094" t="s">
        <v>31</v>
      </c>
      <c r="L4094">
        <f t="shared" si="190"/>
        <v>2025</v>
      </c>
      <c r="M4094">
        <f t="shared" si="191"/>
        <v>12</v>
      </c>
      <c r="Q4094" t="str">
        <f t="shared" si="192"/>
        <v>Low Loss</v>
      </c>
    </row>
    <row r="4095" spans="1:17">
      <c r="A4095" t="s">
        <v>7047</v>
      </c>
      <c r="B4095" t="s">
        <v>7048</v>
      </c>
      <c r="C4095" t="s">
        <v>66</v>
      </c>
      <c r="D4095" t="s">
        <v>347</v>
      </c>
      <c r="E4095" t="s">
        <v>68</v>
      </c>
      <c r="F4095" s="4">
        <v>45039</v>
      </c>
      <c r="G4095" t="s">
        <v>37</v>
      </c>
      <c r="H4095" t="s">
        <v>21</v>
      </c>
      <c r="I4095" t="s">
        <v>39</v>
      </c>
      <c r="J4095">
        <v>248065</v>
      </c>
      <c r="K4095" t="s">
        <v>31</v>
      </c>
      <c r="L4095">
        <f t="shared" si="190"/>
        <v>2023</v>
      </c>
      <c r="M4095">
        <f t="shared" si="191"/>
        <v>4</v>
      </c>
      <c r="Q4095" t="str">
        <f t="shared" si="192"/>
        <v>Low Loss</v>
      </c>
    </row>
    <row r="4096" spans="1:17">
      <c r="A4096" t="s">
        <v>7049</v>
      </c>
      <c r="B4096" t="s">
        <v>1527</v>
      </c>
      <c r="C4096" t="s">
        <v>883</v>
      </c>
      <c r="D4096" t="s">
        <v>255</v>
      </c>
      <c r="E4096" t="s">
        <v>97</v>
      </c>
      <c r="F4096" s="4">
        <v>45906</v>
      </c>
      <c r="G4096" t="s">
        <v>37</v>
      </c>
      <c r="H4096" t="s">
        <v>21</v>
      </c>
      <c r="I4096" t="s">
        <v>30</v>
      </c>
      <c r="J4096">
        <v>35737</v>
      </c>
      <c r="K4096" t="s">
        <v>23</v>
      </c>
      <c r="L4096">
        <f t="shared" si="190"/>
        <v>2025</v>
      </c>
      <c r="M4096">
        <f t="shared" si="191"/>
        <v>9</v>
      </c>
      <c r="Q4096" t="str">
        <f t="shared" si="192"/>
        <v>Low Loss</v>
      </c>
    </row>
    <row r="4097" spans="1:17">
      <c r="A4097" t="s">
        <v>7050</v>
      </c>
      <c r="B4097" t="s">
        <v>6815</v>
      </c>
      <c r="C4097" t="s">
        <v>929</v>
      </c>
      <c r="D4097" t="s">
        <v>284</v>
      </c>
      <c r="E4097" t="s">
        <v>58</v>
      </c>
      <c r="F4097" s="4">
        <v>45120</v>
      </c>
      <c r="G4097" t="s">
        <v>28</v>
      </c>
      <c r="H4097" t="s">
        <v>38</v>
      </c>
      <c r="I4097" t="s">
        <v>39</v>
      </c>
      <c r="J4097">
        <v>364652</v>
      </c>
      <c r="K4097" t="s">
        <v>31</v>
      </c>
      <c r="L4097">
        <f t="shared" si="190"/>
        <v>2023</v>
      </c>
      <c r="M4097">
        <f t="shared" si="191"/>
        <v>7</v>
      </c>
      <c r="Q4097" t="str">
        <f t="shared" si="192"/>
        <v>High Loss</v>
      </c>
    </row>
    <row r="4098" spans="1:17">
      <c r="A4098" t="s">
        <v>7051</v>
      </c>
      <c r="B4098" t="s">
        <v>307</v>
      </c>
      <c r="C4098" t="s">
        <v>679</v>
      </c>
      <c r="D4098" t="s">
        <v>423</v>
      </c>
      <c r="E4098" t="s">
        <v>97</v>
      </c>
      <c r="F4098" s="4">
        <v>45088</v>
      </c>
      <c r="G4098" t="s">
        <v>20</v>
      </c>
      <c r="H4098" t="s">
        <v>21</v>
      </c>
      <c r="I4098" t="s">
        <v>39</v>
      </c>
      <c r="J4098">
        <v>46435</v>
      </c>
      <c r="K4098" t="s">
        <v>23</v>
      </c>
      <c r="L4098">
        <f t="shared" si="190"/>
        <v>2023</v>
      </c>
      <c r="M4098">
        <f t="shared" si="191"/>
        <v>6</v>
      </c>
      <c r="Q4098" t="str">
        <f t="shared" si="192"/>
        <v>Low Loss</v>
      </c>
    </row>
    <row r="4099" spans="1:17">
      <c r="A4099" t="s">
        <v>7052</v>
      </c>
      <c r="B4099" t="s">
        <v>5165</v>
      </c>
      <c r="C4099" t="s">
        <v>992</v>
      </c>
      <c r="D4099" t="s">
        <v>382</v>
      </c>
      <c r="E4099" t="s">
        <v>68</v>
      </c>
      <c r="F4099" s="4">
        <v>45560</v>
      </c>
      <c r="G4099" t="s">
        <v>20</v>
      </c>
      <c r="H4099" t="s">
        <v>29</v>
      </c>
      <c r="I4099" t="s">
        <v>74</v>
      </c>
      <c r="J4099">
        <v>126879</v>
      </c>
      <c r="K4099" t="s">
        <v>31</v>
      </c>
      <c r="L4099">
        <f t="shared" ref="L4099:L4162" si="193">YEAR(F4099)</f>
        <v>2024</v>
      </c>
      <c r="M4099">
        <f t="shared" ref="M4099:M4162" si="194">MONTH(F4099)</f>
        <v>9</v>
      </c>
      <c r="Q4099" t="str">
        <f t="shared" si="192"/>
        <v>Low Loss</v>
      </c>
    </row>
    <row r="4100" spans="1:17">
      <c r="A4100" t="s">
        <v>7053</v>
      </c>
      <c r="B4100" t="s">
        <v>7054</v>
      </c>
      <c r="C4100" t="s">
        <v>619</v>
      </c>
      <c r="D4100" t="s">
        <v>48</v>
      </c>
      <c r="E4100" t="s">
        <v>63</v>
      </c>
      <c r="F4100" s="4">
        <v>45765</v>
      </c>
      <c r="G4100" t="s">
        <v>83</v>
      </c>
      <c r="H4100" t="s">
        <v>29</v>
      </c>
      <c r="I4100" t="s">
        <v>39</v>
      </c>
      <c r="J4100">
        <v>499235</v>
      </c>
      <c r="K4100" t="s">
        <v>31</v>
      </c>
      <c r="L4100">
        <f t="shared" si="193"/>
        <v>2025</v>
      </c>
      <c r="M4100">
        <f t="shared" si="194"/>
        <v>4</v>
      </c>
      <c r="Q4100" t="str">
        <f t="shared" si="192"/>
        <v>High Loss</v>
      </c>
    </row>
    <row r="4101" spans="1:17">
      <c r="A4101" t="s">
        <v>7055</v>
      </c>
      <c r="B4101" t="s">
        <v>4255</v>
      </c>
      <c r="C4101" t="s">
        <v>176</v>
      </c>
      <c r="D4101" t="s">
        <v>167</v>
      </c>
      <c r="E4101" t="s">
        <v>36</v>
      </c>
      <c r="F4101" s="4">
        <v>45366</v>
      </c>
      <c r="G4101" t="s">
        <v>20</v>
      </c>
      <c r="H4101" t="s">
        <v>21</v>
      </c>
      <c r="I4101" t="s">
        <v>74</v>
      </c>
      <c r="J4101">
        <v>291367</v>
      </c>
      <c r="K4101" t="s">
        <v>31</v>
      </c>
      <c r="L4101">
        <f t="shared" si="193"/>
        <v>2024</v>
      </c>
      <c r="M4101">
        <f t="shared" si="194"/>
        <v>3</v>
      </c>
      <c r="Q4101" t="str">
        <f t="shared" si="192"/>
        <v>High Loss</v>
      </c>
    </row>
    <row r="4102" spans="1:17">
      <c r="A4102" t="s">
        <v>7056</v>
      </c>
      <c r="B4102" t="s">
        <v>7057</v>
      </c>
      <c r="C4102" t="s">
        <v>655</v>
      </c>
      <c r="D4102" t="s">
        <v>92</v>
      </c>
      <c r="E4102" t="s">
        <v>63</v>
      </c>
      <c r="F4102" s="4">
        <v>44951</v>
      </c>
      <c r="G4102" t="s">
        <v>83</v>
      </c>
      <c r="H4102" t="s">
        <v>29</v>
      </c>
      <c r="I4102" t="s">
        <v>30</v>
      </c>
      <c r="J4102">
        <v>323196</v>
      </c>
      <c r="K4102" t="s">
        <v>23</v>
      </c>
      <c r="L4102">
        <f t="shared" si="193"/>
        <v>2023</v>
      </c>
      <c r="M4102">
        <f t="shared" si="194"/>
        <v>1</v>
      </c>
      <c r="Q4102" t="str">
        <f t="shared" si="192"/>
        <v>High Loss</v>
      </c>
    </row>
    <row r="4103" spans="1:17">
      <c r="A4103" t="s">
        <v>7058</v>
      </c>
      <c r="B4103" t="s">
        <v>7059</v>
      </c>
      <c r="C4103" t="s">
        <v>638</v>
      </c>
      <c r="D4103" t="s">
        <v>57</v>
      </c>
      <c r="E4103" t="s">
        <v>19</v>
      </c>
      <c r="F4103" s="4">
        <v>45888</v>
      </c>
      <c r="G4103" t="s">
        <v>37</v>
      </c>
      <c r="H4103" t="s">
        <v>38</v>
      </c>
      <c r="I4103" t="s">
        <v>30</v>
      </c>
      <c r="J4103">
        <v>125667</v>
      </c>
      <c r="K4103" t="s">
        <v>23</v>
      </c>
      <c r="L4103">
        <f t="shared" si="193"/>
        <v>2025</v>
      </c>
      <c r="M4103">
        <f t="shared" si="194"/>
        <v>8</v>
      </c>
      <c r="Q4103" t="str">
        <f t="shared" si="192"/>
        <v>Low Loss</v>
      </c>
    </row>
    <row r="4104" spans="1:17">
      <c r="A4104" t="s">
        <v>7060</v>
      </c>
      <c r="B4104" t="s">
        <v>7061</v>
      </c>
      <c r="C4104" t="s">
        <v>781</v>
      </c>
      <c r="D4104" t="s">
        <v>210</v>
      </c>
      <c r="E4104" t="s">
        <v>58</v>
      </c>
      <c r="F4104" s="4">
        <v>45135</v>
      </c>
      <c r="G4104" t="s">
        <v>83</v>
      </c>
      <c r="H4104" t="s">
        <v>38</v>
      </c>
      <c r="I4104" t="s">
        <v>22</v>
      </c>
      <c r="J4104">
        <v>295000</v>
      </c>
      <c r="K4104" t="s">
        <v>31</v>
      </c>
      <c r="L4104">
        <f t="shared" si="193"/>
        <v>2023</v>
      </c>
      <c r="M4104">
        <f t="shared" si="194"/>
        <v>7</v>
      </c>
      <c r="Q4104" t="str">
        <f t="shared" si="192"/>
        <v>High Loss</v>
      </c>
    </row>
    <row r="4105" spans="1:17">
      <c r="A4105" t="s">
        <v>7062</v>
      </c>
      <c r="B4105" t="s">
        <v>7063</v>
      </c>
      <c r="C4105" t="s">
        <v>458</v>
      </c>
      <c r="D4105" t="s">
        <v>662</v>
      </c>
      <c r="E4105" t="s">
        <v>68</v>
      </c>
      <c r="F4105" s="4">
        <v>45785</v>
      </c>
      <c r="G4105" t="s">
        <v>20</v>
      </c>
      <c r="H4105" t="s">
        <v>29</v>
      </c>
      <c r="I4105" t="s">
        <v>30</v>
      </c>
      <c r="J4105">
        <v>496356</v>
      </c>
      <c r="K4105" t="s">
        <v>31</v>
      </c>
      <c r="L4105">
        <f t="shared" si="193"/>
        <v>2025</v>
      </c>
      <c r="M4105">
        <f t="shared" si="194"/>
        <v>5</v>
      </c>
      <c r="Q4105" t="str">
        <f t="shared" si="192"/>
        <v>High Loss</v>
      </c>
    </row>
    <row r="4106" spans="1:17">
      <c r="A4106" t="s">
        <v>7064</v>
      </c>
      <c r="B4106" t="s">
        <v>3284</v>
      </c>
      <c r="C4106" t="s">
        <v>455</v>
      </c>
      <c r="D4106" t="s">
        <v>423</v>
      </c>
      <c r="E4106" t="s">
        <v>63</v>
      </c>
      <c r="F4106" s="4">
        <v>44936</v>
      </c>
      <c r="G4106" t="s">
        <v>28</v>
      </c>
      <c r="H4106" t="s">
        <v>21</v>
      </c>
      <c r="I4106" t="s">
        <v>39</v>
      </c>
      <c r="J4106">
        <v>296792</v>
      </c>
      <c r="K4106" t="s">
        <v>31</v>
      </c>
      <c r="L4106">
        <f t="shared" si="193"/>
        <v>2023</v>
      </c>
      <c r="M4106">
        <f t="shared" si="194"/>
        <v>1</v>
      </c>
      <c r="Q4106" t="str">
        <f t="shared" si="192"/>
        <v>High Loss</v>
      </c>
    </row>
    <row r="4107" spans="1:17">
      <c r="A4107" t="s">
        <v>7065</v>
      </c>
      <c r="B4107" t="s">
        <v>1347</v>
      </c>
      <c r="C4107" t="s">
        <v>1378</v>
      </c>
      <c r="D4107" t="s">
        <v>87</v>
      </c>
      <c r="E4107" t="s">
        <v>19</v>
      </c>
      <c r="F4107" s="4">
        <v>45508</v>
      </c>
      <c r="G4107" t="s">
        <v>37</v>
      </c>
      <c r="H4107" t="s">
        <v>38</v>
      </c>
      <c r="I4107" t="s">
        <v>74</v>
      </c>
      <c r="J4107">
        <v>109870</v>
      </c>
      <c r="K4107" t="s">
        <v>23</v>
      </c>
      <c r="L4107">
        <f t="shared" si="193"/>
        <v>2024</v>
      </c>
      <c r="M4107">
        <f t="shared" si="194"/>
        <v>8</v>
      </c>
      <c r="Q4107" t="str">
        <f t="shared" si="192"/>
        <v>Low Loss</v>
      </c>
    </row>
    <row r="4108" spans="1:17">
      <c r="A4108" t="s">
        <v>7066</v>
      </c>
      <c r="B4108" t="s">
        <v>4368</v>
      </c>
      <c r="C4108" t="s">
        <v>1200</v>
      </c>
      <c r="D4108" t="s">
        <v>124</v>
      </c>
      <c r="E4108" t="s">
        <v>88</v>
      </c>
      <c r="F4108" s="4">
        <v>45239</v>
      </c>
      <c r="G4108" t="s">
        <v>20</v>
      </c>
      <c r="H4108" t="s">
        <v>38</v>
      </c>
      <c r="I4108" t="s">
        <v>30</v>
      </c>
      <c r="J4108">
        <v>82333</v>
      </c>
      <c r="K4108" t="s">
        <v>31</v>
      </c>
      <c r="L4108">
        <f t="shared" si="193"/>
        <v>2023</v>
      </c>
      <c r="M4108">
        <f t="shared" si="194"/>
        <v>11</v>
      </c>
      <c r="Q4108" t="str">
        <f t="shared" si="192"/>
        <v>Low Loss</v>
      </c>
    </row>
    <row r="4109" spans="1:17">
      <c r="A4109" t="s">
        <v>7067</v>
      </c>
      <c r="B4109" t="s">
        <v>460</v>
      </c>
      <c r="C4109" t="s">
        <v>611</v>
      </c>
      <c r="D4109" t="s">
        <v>312</v>
      </c>
      <c r="E4109" t="s">
        <v>97</v>
      </c>
      <c r="F4109" s="4">
        <v>45727</v>
      </c>
      <c r="G4109" t="s">
        <v>37</v>
      </c>
      <c r="H4109" t="s">
        <v>29</v>
      </c>
      <c r="I4109" t="s">
        <v>30</v>
      </c>
      <c r="J4109">
        <v>403229</v>
      </c>
      <c r="K4109" t="s">
        <v>31</v>
      </c>
      <c r="L4109">
        <f t="shared" si="193"/>
        <v>2025</v>
      </c>
      <c r="M4109">
        <f t="shared" si="194"/>
        <v>3</v>
      </c>
      <c r="Q4109" t="str">
        <f t="shared" si="192"/>
        <v>High Loss</v>
      </c>
    </row>
    <row r="4110" spans="1:17">
      <c r="A4110" t="s">
        <v>7068</v>
      </c>
      <c r="B4110" t="s">
        <v>65</v>
      </c>
      <c r="C4110" t="s">
        <v>588</v>
      </c>
      <c r="D4110" t="s">
        <v>78</v>
      </c>
      <c r="E4110" t="s">
        <v>88</v>
      </c>
      <c r="F4110" s="4">
        <v>45159</v>
      </c>
      <c r="G4110" t="s">
        <v>20</v>
      </c>
      <c r="H4110" t="s">
        <v>21</v>
      </c>
      <c r="I4110" t="s">
        <v>30</v>
      </c>
      <c r="J4110">
        <v>176978</v>
      </c>
      <c r="K4110" t="s">
        <v>31</v>
      </c>
      <c r="L4110">
        <f t="shared" si="193"/>
        <v>2023</v>
      </c>
      <c r="M4110">
        <f t="shared" si="194"/>
        <v>8</v>
      </c>
      <c r="Q4110" t="str">
        <f t="shared" si="192"/>
        <v>Low Loss</v>
      </c>
    </row>
    <row r="4111" spans="1:17">
      <c r="A4111" t="s">
        <v>7069</v>
      </c>
      <c r="B4111" t="s">
        <v>571</v>
      </c>
      <c r="C4111" t="s">
        <v>575</v>
      </c>
      <c r="D4111" t="s">
        <v>18</v>
      </c>
      <c r="E4111" t="s">
        <v>88</v>
      </c>
      <c r="F4111" s="4">
        <v>45198</v>
      </c>
      <c r="G4111" t="s">
        <v>28</v>
      </c>
      <c r="H4111" t="s">
        <v>38</v>
      </c>
      <c r="I4111" t="s">
        <v>30</v>
      </c>
      <c r="J4111">
        <v>334772</v>
      </c>
      <c r="K4111" t="s">
        <v>23</v>
      </c>
      <c r="L4111">
        <f t="shared" si="193"/>
        <v>2023</v>
      </c>
      <c r="M4111">
        <f t="shared" si="194"/>
        <v>9</v>
      </c>
      <c r="Q4111" t="str">
        <f t="shared" si="192"/>
        <v>High Loss</v>
      </c>
    </row>
    <row r="4112" spans="1:17">
      <c r="A4112" t="s">
        <v>7070</v>
      </c>
      <c r="B4112" t="s">
        <v>923</v>
      </c>
      <c r="C4112" t="s">
        <v>658</v>
      </c>
      <c r="D4112" t="s">
        <v>312</v>
      </c>
      <c r="E4112" t="s">
        <v>63</v>
      </c>
      <c r="F4112" s="4">
        <v>45723</v>
      </c>
      <c r="G4112" t="s">
        <v>37</v>
      </c>
      <c r="H4112" t="s">
        <v>38</v>
      </c>
      <c r="I4112" t="s">
        <v>39</v>
      </c>
      <c r="J4112">
        <v>313980</v>
      </c>
      <c r="K4112" t="s">
        <v>31</v>
      </c>
      <c r="L4112">
        <f t="shared" si="193"/>
        <v>2025</v>
      </c>
      <c r="M4112">
        <f t="shared" si="194"/>
        <v>3</v>
      </c>
      <c r="Q4112" t="str">
        <f t="shared" si="192"/>
        <v>High Loss</v>
      </c>
    </row>
    <row r="4113" spans="1:17">
      <c r="A4113" t="s">
        <v>7071</v>
      </c>
      <c r="B4113" t="s">
        <v>4253</v>
      </c>
      <c r="C4113" t="s">
        <v>1464</v>
      </c>
      <c r="D4113" t="s">
        <v>107</v>
      </c>
      <c r="E4113" t="s">
        <v>97</v>
      </c>
      <c r="F4113" s="4">
        <v>45430</v>
      </c>
      <c r="G4113" t="s">
        <v>28</v>
      </c>
      <c r="H4113" t="s">
        <v>38</v>
      </c>
      <c r="I4113" t="s">
        <v>22</v>
      </c>
      <c r="J4113">
        <v>106178</v>
      </c>
      <c r="K4113" t="s">
        <v>31</v>
      </c>
      <c r="L4113">
        <f t="shared" si="193"/>
        <v>2024</v>
      </c>
      <c r="M4113">
        <f t="shared" si="194"/>
        <v>5</v>
      </c>
      <c r="Q4113" t="str">
        <f t="shared" si="192"/>
        <v>Low Loss</v>
      </c>
    </row>
    <row r="4114" spans="1:17">
      <c r="A4114" t="s">
        <v>7072</v>
      </c>
      <c r="B4114" t="s">
        <v>3538</v>
      </c>
      <c r="C4114" t="s">
        <v>1149</v>
      </c>
      <c r="D4114" t="s">
        <v>662</v>
      </c>
      <c r="E4114" t="s">
        <v>88</v>
      </c>
      <c r="F4114" s="4">
        <v>45622</v>
      </c>
      <c r="G4114" t="s">
        <v>20</v>
      </c>
      <c r="H4114" t="s">
        <v>29</v>
      </c>
      <c r="I4114" t="s">
        <v>39</v>
      </c>
      <c r="J4114">
        <v>274583</v>
      </c>
      <c r="K4114" t="s">
        <v>31</v>
      </c>
      <c r="L4114">
        <f t="shared" si="193"/>
        <v>2024</v>
      </c>
      <c r="M4114">
        <f t="shared" si="194"/>
        <v>11</v>
      </c>
      <c r="Q4114" t="str">
        <f t="shared" si="192"/>
        <v>High Loss</v>
      </c>
    </row>
    <row r="4115" spans="1:17">
      <c r="A4115" t="s">
        <v>7073</v>
      </c>
      <c r="B4115" t="s">
        <v>1401</v>
      </c>
      <c r="C4115" t="s">
        <v>353</v>
      </c>
      <c r="D4115" t="s">
        <v>361</v>
      </c>
      <c r="E4115" t="s">
        <v>63</v>
      </c>
      <c r="F4115" s="4">
        <v>45241</v>
      </c>
      <c r="G4115" t="s">
        <v>83</v>
      </c>
      <c r="H4115" t="s">
        <v>38</v>
      </c>
      <c r="I4115" t="s">
        <v>39</v>
      </c>
      <c r="J4115">
        <v>165655</v>
      </c>
      <c r="K4115" t="s">
        <v>31</v>
      </c>
      <c r="L4115">
        <f t="shared" si="193"/>
        <v>2023</v>
      </c>
      <c r="M4115">
        <f t="shared" si="194"/>
        <v>11</v>
      </c>
      <c r="Q4115" t="str">
        <f t="shared" si="192"/>
        <v>Low Loss</v>
      </c>
    </row>
    <row r="4116" spans="1:17">
      <c r="A4116" t="s">
        <v>7074</v>
      </c>
      <c r="B4116" t="s">
        <v>3683</v>
      </c>
      <c r="C4116" t="s">
        <v>1493</v>
      </c>
      <c r="D4116" t="s">
        <v>280</v>
      </c>
      <c r="E4116" t="s">
        <v>63</v>
      </c>
      <c r="F4116" s="4">
        <v>45195</v>
      </c>
      <c r="G4116" t="s">
        <v>37</v>
      </c>
      <c r="H4116" t="s">
        <v>21</v>
      </c>
      <c r="I4116" t="s">
        <v>39</v>
      </c>
      <c r="J4116">
        <v>318990</v>
      </c>
      <c r="K4116" t="s">
        <v>31</v>
      </c>
      <c r="L4116">
        <f t="shared" si="193"/>
        <v>2023</v>
      </c>
      <c r="M4116">
        <f t="shared" si="194"/>
        <v>9</v>
      </c>
      <c r="Q4116" t="str">
        <f t="shared" si="192"/>
        <v>High Loss</v>
      </c>
    </row>
    <row r="4117" spans="1:17">
      <c r="A4117" t="s">
        <v>7075</v>
      </c>
      <c r="B4117" t="s">
        <v>1065</v>
      </c>
      <c r="C4117" t="s">
        <v>2845</v>
      </c>
      <c r="D4117" t="s">
        <v>155</v>
      </c>
      <c r="E4117" t="s">
        <v>36</v>
      </c>
      <c r="F4117" s="4">
        <v>45740</v>
      </c>
      <c r="G4117" t="s">
        <v>37</v>
      </c>
      <c r="H4117" t="s">
        <v>21</v>
      </c>
      <c r="I4117" t="s">
        <v>74</v>
      </c>
      <c r="J4117">
        <v>1448</v>
      </c>
      <c r="K4117" t="s">
        <v>23</v>
      </c>
      <c r="L4117">
        <f t="shared" si="193"/>
        <v>2025</v>
      </c>
      <c r="M4117">
        <f t="shared" si="194"/>
        <v>3</v>
      </c>
      <c r="Q4117" t="str">
        <f t="shared" si="192"/>
        <v>Low Loss</v>
      </c>
    </row>
    <row r="4118" spans="1:17">
      <c r="A4118" t="s">
        <v>7076</v>
      </c>
      <c r="B4118" t="s">
        <v>512</v>
      </c>
      <c r="C4118" t="s">
        <v>142</v>
      </c>
      <c r="D4118" t="s">
        <v>44</v>
      </c>
      <c r="E4118" t="s">
        <v>19</v>
      </c>
      <c r="F4118" s="4">
        <v>45096</v>
      </c>
      <c r="G4118" t="s">
        <v>28</v>
      </c>
      <c r="H4118" t="s">
        <v>21</v>
      </c>
      <c r="I4118" t="s">
        <v>30</v>
      </c>
      <c r="J4118">
        <v>39320</v>
      </c>
      <c r="K4118" t="s">
        <v>31</v>
      </c>
      <c r="L4118">
        <f t="shared" si="193"/>
        <v>2023</v>
      </c>
      <c r="M4118">
        <f t="shared" si="194"/>
        <v>6</v>
      </c>
      <c r="Q4118" t="str">
        <f t="shared" si="192"/>
        <v>Low Loss</v>
      </c>
    </row>
    <row r="4119" spans="1:17">
      <c r="A4119" t="s">
        <v>7077</v>
      </c>
      <c r="B4119" t="s">
        <v>6450</v>
      </c>
      <c r="C4119" t="s">
        <v>1358</v>
      </c>
      <c r="D4119" t="s">
        <v>87</v>
      </c>
      <c r="E4119" t="s">
        <v>36</v>
      </c>
      <c r="F4119" s="4">
        <v>45080</v>
      </c>
      <c r="G4119" t="s">
        <v>20</v>
      </c>
      <c r="H4119" t="s">
        <v>38</v>
      </c>
      <c r="I4119" t="s">
        <v>39</v>
      </c>
      <c r="J4119">
        <v>440226</v>
      </c>
      <c r="K4119" t="s">
        <v>31</v>
      </c>
      <c r="L4119">
        <f t="shared" si="193"/>
        <v>2023</v>
      </c>
      <c r="M4119">
        <f t="shared" si="194"/>
        <v>6</v>
      </c>
      <c r="Q4119" t="str">
        <f t="shared" si="192"/>
        <v>High Loss</v>
      </c>
    </row>
    <row r="4120" spans="1:17">
      <c r="A4120" t="s">
        <v>7078</v>
      </c>
      <c r="B4120" t="s">
        <v>3659</v>
      </c>
      <c r="C4120" t="s">
        <v>682</v>
      </c>
      <c r="D4120" t="s">
        <v>96</v>
      </c>
      <c r="E4120" t="s">
        <v>97</v>
      </c>
      <c r="F4120" s="4">
        <v>45933</v>
      </c>
      <c r="G4120" t="s">
        <v>37</v>
      </c>
      <c r="H4120" t="s">
        <v>38</v>
      </c>
      <c r="I4120" t="s">
        <v>39</v>
      </c>
      <c r="J4120">
        <v>463875</v>
      </c>
      <c r="K4120" t="s">
        <v>31</v>
      </c>
      <c r="L4120">
        <f t="shared" si="193"/>
        <v>2025</v>
      </c>
      <c r="M4120">
        <f t="shared" si="194"/>
        <v>10</v>
      </c>
      <c r="Q4120" t="str">
        <f t="shared" si="192"/>
        <v>High Loss</v>
      </c>
    </row>
    <row r="4121" spans="1:17">
      <c r="A4121" t="s">
        <v>7079</v>
      </c>
      <c r="B4121" t="s">
        <v>7080</v>
      </c>
      <c r="C4121" t="s">
        <v>1502</v>
      </c>
      <c r="D4121" t="s">
        <v>67</v>
      </c>
      <c r="E4121" t="s">
        <v>88</v>
      </c>
      <c r="F4121" s="4">
        <v>45603</v>
      </c>
      <c r="G4121" t="s">
        <v>20</v>
      </c>
      <c r="H4121" t="s">
        <v>21</v>
      </c>
      <c r="I4121" t="s">
        <v>30</v>
      </c>
      <c r="J4121">
        <v>368535</v>
      </c>
      <c r="K4121" t="s">
        <v>31</v>
      </c>
      <c r="L4121">
        <f t="shared" si="193"/>
        <v>2024</v>
      </c>
      <c r="M4121">
        <f t="shared" si="194"/>
        <v>11</v>
      </c>
      <c r="Q4121" t="str">
        <f t="shared" si="192"/>
        <v>High Loss</v>
      </c>
    </row>
    <row r="4122" spans="1:17">
      <c r="A4122" t="s">
        <v>7081</v>
      </c>
      <c r="B4122" t="s">
        <v>1003</v>
      </c>
      <c r="C4122" t="s">
        <v>213</v>
      </c>
      <c r="D4122" t="s">
        <v>185</v>
      </c>
      <c r="E4122" t="s">
        <v>63</v>
      </c>
      <c r="F4122" s="4">
        <v>45659</v>
      </c>
      <c r="G4122" t="s">
        <v>20</v>
      </c>
      <c r="H4122" t="s">
        <v>21</v>
      </c>
      <c r="I4122" t="s">
        <v>22</v>
      </c>
      <c r="J4122">
        <v>228724</v>
      </c>
      <c r="K4122" t="s">
        <v>23</v>
      </c>
      <c r="L4122">
        <f t="shared" si="193"/>
        <v>2025</v>
      </c>
      <c r="M4122">
        <f t="shared" si="194"/>
        <v>1</v>
      </c>
      <c r="Q4122" t="str">
        <f t="shared" si="192"/>
        <v>Low Loss</v>
      </c>
    </row>
    <row r="4123" spans="1:17">
      <c r="A4123" t="s">
        <v>7082</v>
      </c>
      <c r="B4123" t="s">
        <v>3272</v>
      </c>
      <c r="C4123" t="s">
        <v>262</v>
      </c>
      <c r="D4123" t="s">
        <v>67</v>
      </c>
      <c r="E4123" t="s">
        <v>63</v>
      </c>
      <c r="F4123" s="4">
        <v>45340</v>
      </c>
      <c r="G4123" t="s">
        <v>20</v>
      </c>
      <c r="H4123" t="s">
        <v>38</v>
      </c>
      <c r="I4123" t="s">
        <v>39</v>
      </c>
      <c r="J4123">
        <v>106970</v>
      </c>
      <c r="K4123" t="s">
        <v>31</v>
      </c>
      <c r="L4123">
        <f t="shared" si="193"/>
        <v>2024</v>
      </c>
      <c r="M4123">
        <f t="shared" si="194"/>
        <v>2</v>
      </c>
      <c r="Q4123" t="str">
        <f t="shared" si="192"/>
        <v>Low Loss</v>
      </c>
    </row>
    <row r="4124" spans="1:17">
      <c r="A4124" t="s">
        <v>7083</v>
      </c>
      <c r="B4124" t="s">
        <v>1054</v>
      </c>
      <c r="C4124" t="s">
        <v>416</v>
      </c>
      <c r="D4124" t="s">
        <v>805</v>
      </c>
      <c r="E4124" t="s">
        <v>68</v>
      </c>
      <c r="F4124" s="4">
        <v>45811</v>
      </c>
      <c r="G4124" t="s">
        <v>28</v>
      </c>
      <c r="H4124" t="s">
        <v>38</v>
      </c>
      <c r="I4124" t="s">
        <v>30</v>
      </c>
      <c r="J4124">
        <v>465107</v>
      </c>
      <c r="K4124" t="s">
        <v>23</v>
      </c>
      <c r="L4124">
        <f t="shared" si="193"/>
        <v>2025</v>
      </c>
      <c r="M4124">
        <f t="shared" si="194"/>
        <v>6</v>
      </c>
      <c r="Q4124" t="str">
        <f t="shared" si="192"/>
        <v>High Loss</v>
      </c>
    </row>
    <row r="4125" spans="1:17">
      <c r="A4125" t="s">
        <v>7084</v>
      </c>
      <c r="B4125" t="s">
        <v>1953</v>
      </c>
      <c r="C4125" t="s">
        <v>873</v>
      </c>
      <c r="D4125" t="s">
        <v>284</v>
      </c>
      <c r="E4125" t="s">
        <v>63</v>
      </c>
      <c r="F4125" s="4">
        <v>45961</v>
      </c>
      <c r="G4125" t="s">
        <v>28</v>
      </c>
      <c r="H4125" t="s">
        <v>38</v>
      </c>
      <c r="I4125" t="s">
        <v>22</v>
      </c>
      <c r="J4125">
        <v>98017</v>
      </c>
      <c r="K4125" t="s">
        <v>23</v>
      </c>
      <c r="L4125">
        <f t="shared" si="193"/>
        <v>2025</v>
      </c>
      <c r="M4125">
        <f t="shared" si="194"/>
        <v>10</v>
      </c>
      <c r="Q4125" t="str">
        <f t="shared" si="192"/>
        <v>Low Loss</v>
      </c>
    </row>
    <row r="4126" spans="1:17">
      <c r="A4126" t="s">
        <v>7085</v>
      </c>
      <c r="B4126" t="s">
        <v>2323</v>
      </c>
      <c r="C4126" t="s">
        <v>1328</v>
      </c>
      <c r="D4126" t="s">
        <v>248</v>
      </c>
      <c r="E4126" t="s">
        <v>19</v>
      </c>
      <c r="F4126" s="4">
        <v>45869</v>
      </c>
      <c r="G4126" t="s">
        <v>28</v>
      </c>
      <c r="H4126" t="s">
        <v>21</v>
      </c>
      <c r="I4126" t="s">
        <v>30</v>
      </c>
      <c r="J4126">
        <v>93463</v>
      </c>
      <c r="K4126" t="s">
        <v>31</v>
      </c>
      <c r="L4126">
        <f t="shared" si="193"/>
        <v>2025</v>
      </c>
      <c r="M4126">
        <f t="shared" si="194"/>
        <v>7</v>
      </c>
      <c r="Q4126" t="str">
        <f t="shared" si="192"/>
        <v>Low Loss</v>
      </c>
    </row>
    <row r="4127" spans="1:17">
      <c r="A4127" t="s">
        <v>7086</v>
      </c>
      <c r="B4127" t="s">
        <v>1870</v>
      </c>
      <c r="C4127" t="s">
        <v>536</v>
      </c>
      <c r="D4127" t="s">
        <v>620</v>
      </c>
      <c r="E4127" t="s">
        <v>36</v>
      </c>
      <c r="F4127" s="4">
        <v>45650</v>
      </c>
      <c r="G4127" t="s">
        <v>20</v>
      </c>
      <c r="H4127" t="s">
        <v>38</v>
      </c>
      <c r="I4127" t="s">
        <v>39</v>
      </c>
      <c r="J4127">
        <v>111846</v>
      </c>
      <c r="K4127" t="s">
        <v>23</v>
      </c>
      <c r="L4127">
        <f t="shared" si="193"/>
        <v>2024</v>
      </c>
      <c r="M4127">
        <f t="shared" si="194"/>
        <v>12</v>
      </c>
      <c r="Q4127" t="str">
        <f t="shared" si="192"/>
        <v>Low Loss</v>
      </c>
    </row>
    <row r="4128" spans="1:17">
      <c r="A4128" t="s">
        <v>7087</v>
      </c>
      <c r="B4128" t="s">
        <v>7088</v>
      </c>
      <c r="C4128" t="s">
        <v>771</v>
      </c>
      <c r="D4128" t="s">
        <v>354</v>
      </c>
      <c r="E4128" t="s">
        <v>58</v>
      </c>
      <c r="F4128" s="4">
        <v>45144</v>
      </c>
      <c r="G4128" t="s">
        <v>83</v>
      </c>
      <c r="H4128" t="s">
        <v>21</v>
      </c>
      <c r="I4128" t="s">
        <v>30</v>
      </c>
      <c r="J4128">
        <v>129348</v>
      </c>
      <c r="K4128" t="s">
        <v>31</v>
      </c>
      <c r="L4128">
        <f t="shared" si="193"/>
        <v>2023</v>
      </c>
      <c r="M4128">
        <f t="shared" si="194"/>
        <v>8</v>
      </c>
      <c r="Q4128" t="str">
        <f t="shared" si="192"/>
        <v>Low Loss</v>
      </c>
    </row>
    <row r="4129" spans="1:17">
      <c r="A4129" t="s">
        <v>7089</v>
      </c>
      <c r="B4129" t="s">
        <v>845</v>
      </c>
      <c r="C4129" t="s">
        <v>1543</v>
      </c>
      <c r="D4129" t="s">
        <v>214</v>
      </c>
      <c r="E4129" t="s">
        <v>19</v>
      </c>
      <c r="F4129" s="4">
        <v>45529</v>
      </c>
      <c r="G4129" t="s">
        <v>83</v>
      </c>
      <c r="H4129" t="s">
        <v>38</v>
      </c>
      <c r="I4129" t="s">
        <v>39</v>
      </c>
      <c r="J4129">
        <v>348469</v>
      </c>
      <c r="K4129" t="s">
        <v>31</v>
      </c>
      <c r="L4129">
        <f t="shared" si="193"/>
        <v>2024</v>
      </c>
      <c r="M4129">
        <f t="shared" si="194"/>
        <v>8</v>
      </c>
      <c r="Q4129" t="str">
        <f t="shared" si="192"/>
        <v>High Loss</v>
      </c>
    </row>
    <row r="4130" spans="1:17">
      <c r="A4130" t="s">
        <v>7090</v>
      </c>
      <c r="B4130" t="s">
        <v>5504</v>
      </c>
      <c r="C4130" t="s">
        <v>1758</v>
      </c>
      <c r="D4130" t="s">
        <v>57</v>
      </c>
      <c r="E4130" t="s">
        <v>19</v>
      </c>
      <c r="F4130" s="4">
        <v>45735</v>
      </c>
      <c r="G4130" t="s">
        <v>83</v>
      </c>
      <c r="H4130" t="s">
        <v>29</v>
      </c>
      <c r="I4130" t="s">
        <v>39</v>
      </c>
      <c r="J4130">
        <v>237095</v>
      </c>
      <c r="K4130" t="s">
        <v>31</v>
      </c>
      <c r="L4130">
        <f t="shared" si="193"/>
        <v>2025</v>
      </c>
      <c r="M4130">
        <f t="shared" si="194"/>
        <v>3</v>
      </c>
      <c r="Q4130" t="str">
        <f t="shared" si="192"/>
        <v>Low Loss</v>
      </c>
    </row>
    <row r="4131" spans="1:17">
      <c r="A4131" t="s">
        <v>7091</v>
      </c>
      <c r="B4131" t="s">
        <v>785</v>
      </c>
      <c r="C4131" t="s">
        <v>485</v>
      </c>
      <c r="D4131" t="s">
        <v>292</v>
      </c>
      <c r="E4131" t="s">
        <v>68</v>
      </c>
      <c r="F4131" s="4">
        <v>45612</v>
      </c>
      <c r="G4131" t="s">
        <v>28</v>
      </c>
      <c r="H4131" t="s">
        <v>29</v>
      </c>
      <c r="I4131" t="s">
        <v>30</v>
      </c>
      <c r="J4131">
        <v>290325</v>
      </c>
      <c r="K4131" t="s">
        <v>23</v>
      </c>
      <c r="L4131">
        <f t="shared" si="193"/>
        <v>2024</v>
      </c>
      <c r="M4131">
        <f t="shared" si="194"/>
        <v>11</v>
      </c>
      <c r="Q4131" t="str">
        <f t="shared" si="192"/>
        <v>High Loss</v>
      </c>
    </row>
    <row r="4132" spans="1:17">
      <c r="A4132" t="s">
        <v>7092</v>
      </c>
      <c r="B4132" t="s">
        <v>7093</v>
      </c>
      <c r="C4132" t="s">
        <v>515</v>
      </c>
      <c r="D4132" t="s">
        <v>620</v>
      </c>
      <c r="E4132" t="s">
        <v>68</v>
      </c>
      <c r="F4132" s="4">
        <v>45887</v>
      </c>
      <c r="G4132" t="s">
        <v>37</v>
      </c>
      <c r="H4132" t="s">
        <v>21</v>
      </c>
      <c r="I4132" t="s">
        <v>30</v>
      </c>
      <c r="J4132">
        <v>199283</v>
      </c>
      <c r="K4132" t="s">
        <v>23</v>
      </c>
      <c r="L4132">
        <f t="shared" si="193"/>
        <v>2025</v>
      </c>
      <c r="M4132">
        <f t="shared" si="194"/>
        <v>8</v>
      </c>
      <c r="Q4132" t="str">
        <f t="shared" si="192"/>
        <v>Low Loss</v>
      </c>
    </row>
    <row r="4133" spans="1:17">
      <c r="A4133" t="s">
        <v>7094</v>
      </c>
      <c r="B4133" t="s">
        <v>7095</v>
      </c>
      <c r="C4133" t="s">
        <v>529</v>
      </c>
      <c r="D4133" t="s">
        <v>18</v>
      </c>
      <c r="E4133" t="s">
        <v>63</v>
      </c>
      <c r="F4133" s="4">
        <v>45647</v>
      </c>
      <c r="G4133" t="s">
        <v>20</v>
      </c>
      <c r="H4133" t="s">
        <v>21</v>
      </c>
      <c r="I4133" t="s">
        <v>30</v>
      </c>
      <c r="J4133">
        <v>194200</v>
      </c>
      <c r="K4133" t="s">
        <v>31</v>
      </c>
      <c r="L4133">
        <f t="shared" si="193"/>
        <v>2024</v>
      </c>
      <c r="M4133">
        <f t="shared" si="194"/>
        <v>12</v>
      </c>
      <c r="Q4133" t="str">
        <f t="shared" si="192"/>
        <v>Low Loss</v>
      </c>
    </row>
    <row r="4134" spans="1:17">
      <c r="A4134" t="s">
        <v>7096</v>
      </c>
      <c r="B4134" t="s">
        <v>3352</v>
      </c>
      <c r="C4134" t="s">
        <v>114</v>
      </c>
      <c r="D4134" t="s">
        <v>48</v>
      </c>
      <c r="E4134" t="s">
        <v>97</v>
      </c>
      <c r="F4134" s="4">
        <v>45008</v>
      </c>
      <c r="G4134" t="s">
        <v>28</v>
      </c>
      <c r="H4134" t="s">
        <v>38</v>
      </c>
      <c r="I4134" t="s">
        <v>30</v>
      </c>
      <c r="J4134">
        <v>136215</v>
      </c>
      <c r="K4134" t="s">
        <v>23</v>
      </c>
      <c r="L4134">
        <f t="shared" si="193"/>
        <v>2023</v>
      </c>
      <c r="M4134">
        <f t="shared" si="194"/>
        <v>3</v>
      </c>
      <c r="Q4134" t="str">
        <f t="shared" ref="Q4134:Q4197" si="195">IF(J4134&gt;250000,"High Loss","Low Loss")</f>
        <v>Low Loss</v>
      </c>
    </row>
    <row r="4135" spans="1:17">
      <c r="A4135" t="s">
        <v>7097</v>
      </c>
      <c r="B4135" t="s">
        <v>7013</v>
      </c>
      <c r="C4135" t="s">
        <v>102</v>
      </c>
      <c r="D4135" t="s">
        <v>365</v>
      </c>
      <c r="E4135" t="s">
        <v>36</v>
      </c>
      <c r="F4135" s="4">
        <v>45797</v>
      </c>
      <c r="G4135" t="s">
        <v>83</v>
      </c>
      <c r="H4135" t="s">
        <v>21</v>
      </c>
      <c r="I4135" t="s">
        <v>39</v>
      </c>
      <c r="J4135">
        <v>425952</v>
      </c>
      <c r="K4135" t="s">
        <v>23</v>
      </c>
      <c r="L4135">
        <f t="shared" si="193"/>
        <v>2025</v>
      </c>
      <c r="M4135">
        <f t="shared" si="194"/>
        <v>5</v>
      </c>
      <c r="Q4135" t="str">
        <f t="shared" si="195"/>
        <v>High Loss</v>
      </c>
    </row>
    <row r="4136" spans="1:17">
      <c r="A4136" t="s">
        <v>7098</v>
      </c>
      <c r="B4136" t="s">
        <v>359</v>
      </c>
      <c r="C4136" t="s">
        <v>1753</v>
      </c>
      <c r="D4136" t="s">
        <v>361</v>
      </c>
      <c r="E4136" t="s">
        <v>68</v>
      </c>
      <c r="F4136" s="4">
        <v>45293</v>
      </c>
      <c r="G4136" t="s">
        <v>37</v>
      </c>
      <c r="H4136" t="s">
        <v>29</v>
      </c>
      <c r="I4136" t="s">
        <v>74</v>
      </c>
      <c r="J4136">
        <v>317827</v>
      </c>
      <c r="K4136" t="s">
        <v>31</v>
      </c>
      <c r="L4136">
        <f t="shared" si="193"/>
        <v>2024</v>
      </c>
      <c r="M4136">
        <f t="shared" si="194"/>
        <v>1</v>
      </c>
      <c r="Q4136" t="str">
        <f t="shared" si="195"/>
        <v>High Loss</v>
      </c>
    </row>
    <row r="4137" spans="1:17">
      <c r="A4137" t="s">
        <v>7099</v>
      </c>
      <c r="B4137" t="s">
        <v>5733</v>
      </c>
      <c r="C4137" t="s">
        <v>1399</v>
      </c>
      <c r="D4137" t="s">
        <v>73</v>
      </c>
      <c r="E4137" t="s">
        <v>97</v>
      </c>
      <c r="F4137" s="4">
        <v>45400</v>
      </c>
      <c r="G4137" t="s">
        <v>37</v>
      </c>
      <c r="H4137" t="s">
        <v>38</v>
      </c>
      <c r="I4137" t="s">
        <v>39</v>
      </c>
      <c r="J4137">
        <v>221538</v>
      </c>
      <c r="K4137" t="s">
        <v>31</v>
      </c>
      <c r="L4137">
        <f t="shared" si="193"/>
        <v>2024</v>
      </c>
      <c r="M4137">
        <f t="shared" si="194"/>
        <v>4</v>
      </c>
      <c r="Q4137" t="str">
        <f t="shared" si="195"/>
        <v>Low Loss</v>
      </c>
    </row>
    <row r="4138" spans="1:17">
      <c r="A4138" t="s">
        <v>7100</v>
      </c>
      <c r="B4138" t="s">
        <v>2283</v>
      </c>
      <c r="C4138" t="s">
        <v>2293</v>
      </c>
      <c r="D4138" t="s">
        <v>87</v>
      </c>
      <c r="E4138" t="s">
        <v>88</v>
      </c>
      <c r="F4138" s="4">
        <v>45952</v>
      </c>
      <c r="G4138" t="s">
        <v>28</v>
      </c>
      <c r="H4138" t="s">
        <v>21</v>
      </c>
      <c r="I4138" t="s">
        <v>30</v>
      </c>
      <c r="J4138">
        <v>159147</v>
      </c>
      <c r="K4138" t="s">
        <v>31</v>
      </c>
      <c r="L4138">
        <f t="shared" si="193"/>
        <v>2025</v>
      </c>
      <c r="M4138">
        <f t="shared" si="194"/>
        <v>10</v>
      </c>
      <c r="Q4138" t="str">
        <f t="shared" si="195"/>
        <v>Low Loss</v>
      </c>
    </row>
    <row r="4139" spans="1:17">
      <c r="A4139" t="s">
        <v>7101</v>
      </c>
      <c r="B4139" t="s">
        <v>7102</v>
      </c>
      <c r="C4139" t="s">
        <v>698</v>
      </c>
      <c r="D4139" t="s">
        <v>312</v>
      </c>
      <c r="E4139" t="s">
        <v>63</v>
      </c>
      <c r="F4139" s="4">
        <v>45956</v>
      </c>
      <c r="G4139" t="s">
        <v>83</v>
      </c>
      <c r="H4139" t="s">
        <v>38</v>
      </c>
      <c r="I4139" t="s">
        <v>39</v>
      </c>
      <c r="J4139">
        <v>256077</v>
      </c>
      <c r="K4139" t="s">
        <v>31</v>
      </c>
      <c r="L4139">
        <f t="shared" si="193"/>
        <v>2025</v>
      </c>
      <c r="M4139">
        <f t="shared" si="194"/>
        <v>10</v>
      </c>
      <c r="Q4139" t="str">
        <f t="shared" si="195"/>
        <v>High Loss</v>
      </c>
    </row>
    <row r="4140" spans="1:17">
      <c r="A4140" t="s">
        <v>7103</v>
      </c>
      <c r="B4140" t="s">
        <v>7104</v>
      </c>
      <c r="C4140" t="s">
        <v>754</v>
      </c>
      <c r="D4140" t="s">
        <v>189</v>
      </c>
      <c r="E4140" t="s">
        <v>68</v>
      </c>
      <c r="F4140" s="4">
        <v>45139</v>
      </c>
      <c r="G4140" t="s">
        <v>37</v>
      </c>
      <c r="H4140" t="s">
        <v>21</v>
      </c>
      <c r="I4140" t="s">
        <v>30</v>
      </c>
      <c r="J4140">
        <v>90288</v>
      </c>
      <c r="K4140" t="s">
        <v>31</v>
      </c>
      <c r="L4140">
        <f t="shared" si="193"/>
        <v>2023</v>
      </c>
      <c r="M4140">
        <f t="shared" si="194"/>
        <v>8</v>
      </c>
      <c r="Q4140" t="str">
        <f t="shared" si="195"/>
        <v>Low Loss</v>
      </c>
    </row>
    <row r="4141" spans="1:17">
      <c r="A4141" t="s">
        <v>7105</v>
      </c>
      <c r="B4141" t="s">
        <v>2211</v>
      </c>
      <c r="C4141" t="s">
        <v>482</v>
      </c>
      <c r="D4141" t="s">
        <v>369</v>
      </c>
      <c r="E4141" t="s">
        <v>97</v>
      </c>
      <c r="F4141" s="4">
        <v>45812</v>
      </c>
      <c r="G4141" t="s">
        <v>20</v>
      </c>
      <c r="H4141" t="s">
        <v>38</v>
      </c>
      <c r="I4141" t="s">
        <v>30</v>
      </c>
      <c r="J4141">
        <v>478005</v>
      </c>
      <c r="K4141" t="s">
        <v>23</v>
      </c>
      <c r="L4141">
        <f t="shared" si="193"/>
        <v>2025</v>
      </c>
      <c r="M4141">
        <f t="shared" si="194"/>
        <v>6</v>
      </c>
      <c r="Q4141" t="str">
        <f t="shared" si="195"/>
        <v>High Loss</v>
      </c>
    </row>
    <row r="4142" spans="1:17">
      <c r="A4142" t="s">
        <v>7106</v>
      </c>
      <c r="B4142" t="s">
        <v>6659</v>
      </c>
      <c r="C4142" t="s">
        <v>713</v>
      </c>
      <c r="D4142" t="s">
        <v>96</v>
      </c>
      <c r="E4142" t="s">
        <v>88</v>
      </c>
      <c r="F4142" s="4">
        <v>45358</v>
      </c>
      <c r="G4142" t="s">
        <v>83</v>
      </c>
      <c r="H4142" t="s">
        <v>38</v>
      </c>
      <c r="I4142" t="s">
        <v>30</v>
      </c>
      <c r="J4142">
        <v>120261</v>
      </c>
      <c r="K4142" t="s">
        <v>31</v>
      </c>
      <c r="L4142">
        <f t="shared" si="193"/>
        <v>2024</v>
      </c>
      <c r="M4142">
        <f t="shared" si="194"/>
        <v>3</v>
      </c>
      <c r="Q4142" t="str">
        <f t="shared" si="195"/>
        <v>Low Loss</v>
      </c>
    </row>
    <row r="4143" spans="1:17">
      <c r="A4143" t="s">
        <v>7107</v>
      </c>
      <c r="B4143" t="s">
        <v>2149</v>
      </c>
      <c r="C4143" t="s">
        <v>490</v>
      </c>
      <c r="D4143" t="s">
        <v>298</v>
      </c>
      <c r="E4143" t="s">
        <v>58</v>
      </c>
      <c r="F4143" s="4">
        <v>45883</v>
      </c>
      <c r="G4143" t="s">
        <v>83</v>
      </c>
      <c r="H4143" t="s">
        <v>38</v>
      </c>
      <c r="I4143" t="s">
        <v>22</v>
      </c>
      <c r="J4143">
        <v>365827</v>
      </c>
      <c r="K4143" t="s">
        <v>23</v>
      </c>
      <c r="L4143">
        <f t="shared" si="193"/>
        <v>2025</v>
      </c>
      <c r="M4143">
        <f t="shared" si="194"/>
        <v>8</v>
      </c>
      <c r="Q4143" t="str">
        <f t="shared" si="195"/>
        <v>High Loss</v>
      </c>
    </row>
    <row r="4144" spans="1:17">
      <c r="A4144" t="s">
        <v>7108</v>
      </c>
      <c r="B4144" t="s">
        <v>1609</v>
      </c>
      <c r="C4144" t="s">
        <v>572</v>
      </c>
      <c r="D4144" t="s">
        <v>530</v>
      </c>
      <c r="E4144" t="s">
        <v>68</v>
      </c>
      <c r="F4144" s="4">
        <v>46010</v>
      </c>
      <c r="G4144" t="s">
        <v>37</v>
      </c>
      <c r="H4144" t="s">
        <v>21</v>
      </c>
      <c r="I4144" t="s">
        <v>74</v>
      </c>
      <c r="J4144">
        <v>295908</v>
      </c>
      <c r="K4144" t="s">
        <v>31</v>
      </c>
      <c r="L4144">
        <f t="shared" si="193"/>
        <v>2025</v>
      </c>
      <c r="M4144">
        <f t="shared" si="194"/>
        <v>12</v>
      </c>
      <c r="Q4144" t="str">
        <f t="shared" si="195"/>
        <v>High Loss</v>
      </c>
    </row>
    <row r="4145" spans="1:17">
      <c r="A4145" t="s">
        <v>7109</v>
      </c>
      <c r="B4145" t="s">
        <v>7110</v>
      </c>
      <c r="C4145" t="s">
        <v>1105</v>
      </c>
      <c r="D4145" t="s">
        <v>361</v>
      </c>
      <c r="E4145" t="s">
        <v>68</v>
      </c>
      <c r="F4145" s="4">
        <v>45200</v>
      </c>
      <c r="G4145" t="s">
        <v>37</v>
      </c>
      <c r="H4145" t="s">
        <v>38</v>
      </c>
      <c r="I4145" t="s">
        <v>22</v>
      </c>
      <c r="J4145">
        <v>311666</v>
      </c>
      <c r="K4145" t="s">
        <v>23</v>
      </c>
      <c r="L4145">
        <f t="shared" si="193"/>
        <v>2023</v>
      </c>
      <c r="M4145">
        <f t="shared" si="194"/>
        <v>10</v>
      </c>
      <c r="Q4145" t="str">
        <f t="shared" si="195"/>
        <v>High Loss</v>
      </c>
    </row>
    <row r="4146" spans="1:17">
      <c r="A4146" t="s">
        <v>7111</v>
      </c>
      <c r="B4146" t="s">
        <v>7112</v>
      </c>
      <c r="C4146" t="s">
        <v>661</v>
      </c>
      <c r="D4146" t="s">
        <v>82</v>
      </c>
      <c r="E4146" t="s">
        <v>36</v>
      </c>
      <c r="F4146" s="4">
        <v>44929</v>
      </c>
      <c r="G4146" t="s">
        <v>20</v>
      </c>
      <c r="H4146" t="s">
        <v>38</v>
      </c>
      <c r="I4146" t="s">
        <v>30</v>
      </c>
      <c r="J4146">
        <v>73497</v>
      </c>
      <c r="K4146" t="s">
        <v>31</v>
      </c>
      <c r="L4146">
        <f t="shared" si="193"/>
        <v>2023</v>
      </c>
      <c r="M4146">
        <f t="shared" si="194"/>
        <v>1</v>
      </c>
      <c r="Q4146" t="str">
        <f t="shared" si="195"/>
        <v>Low Loss</v>
      </c>
    </row>
    <row r="4147" spans="1:17">
      <c r="A4147" t="s">
        <v>7113</v>
      </c>
      <c r="B4147" t="s">
        <v>2170</v>
      </c>
      <c r="C4147" t="s">
        <v>804</v>
      </c>
      <c r="D4147" t="s">
        <v>173</v>
      </c>
      <c r="E4147" t="s">
        <v>58</v>
      </c>
      <c r="F4147" s="4">
        <v>45234</v>
      </c>
      <c r="G4147" t="s">
        <v>28</v>
      </c>
      <c r="H4147" t="s">
        <v>38</v>
      </c>
      <c r="I4147" t="s">
        <v>39</v>
      </c>
      <c r="J4147">
        <v>233143</v>
      </c>
      <c r="K4147" t="s">
        <v>23</v>
      </c>
      <c r="L4147">
        <f t="shared" si="193"/>
        <v>2023</v>
      </c>
      <c r="M4147">
        <f t="shared" si="194"/>
        <v>11</v>
      </c>
      <c r="Q4147" t="str">
        <f t="shared" si="195"/>
        <v>Low Loss</v>
      </c>
    </row>
    <row r="4148" spans="1:17">
      <c r="A4148" t="s">
        <v>7114</v>
      </c>
      <c r="B4148" t="s">
        <v>7115</v>
      </c>
      <c r="C4148" t="s">
        <v>588</v>
      </c>
      <c r="D4148" t="s">
        <v>131</v>
      </c>
      <c r="E4148" t="s">
        <v>88</v>
      </c>
      <c r="F4148" s="4">
        <v>45189</v>
      </c>
      <c r="G4148" t="s">
        <v>37</v>
      </c>
      <c r="H4148" t="s">
        <v>21</v>
      </c>
      <c r="I4148" t="s">
        <v>30</v>
      </c>
      <c r="J4148">
        <v>191959</v>
      </c>
      <c r="K4148" t="s">
        <v>23</v>
      </c>
      <c r="L4148">
        <f t="shared" si="193"/>
        <v>2023</v>
      </c>
      <c r="M4148">
        <f t="shared" si="194"/>
        <v>9</v>
      </c>
      <c r="Q4148" t="str">
        <f t="shared" si="195"/>
        <v>Low Loss</v>
      </c>
    </row>
    <row r="4149" spans="1:17">
      <c r="A4149" t="s">
        <v>7116</v>
      </c>
      <c r="B4149" t="s">
        <v>4279</v>
      </c>
      <c r="C4149" t="s">
        <v>496</v>
      </c>
      <c r="D4149" t="s">
        <v>280</v>
      </c>
      <c r="E4149" t="s">
        <v>63</v>
      </c>
      <c r="F4149" s="4">
        <v>45491</v>
      </c>
      <c r="G4149" t="s">
        <v>20</v>
      </c>
      <c r="H4149" t="s">
        <v>38</v>
      </c>
      <c r="I4149" t="s">
        <v>39</v>
      </c>
      <c r="J4149">
        <v>288371</v>
      </c>
      <c r="K4149" t="s">
        <v>23</v>
      </c>
      <c r="L4149">
        <f t="shared" si="193"/>
        <v>2024</v>
      </c>
      <c r="M4149">
        <f t="shared" si="194"/>
        <v>7</v>
      </c>
      <c r="Q4149" t="str">
        <f t="shared" si="195"/>
        <v>High Loss</v>
      </c>
    </row>
    <row r="4150" spans="1:17">
      <c r="A4150" t="s">
        <v>7117</v>
      </c>
      <c r="B4150" t="s">
        <v>7118</v>
      </c>
      <c r="C4150" t="s">
        <v>332</v>
      </c>
      <c r="D4150" t="s">
        <v>521</v>
      </c>
      <c r="E4150" t="s">
        <v>88</v>
      </c>
      <c r="F4150" s="4">
        <v>45526</v>
      </c>
      <c r="G4150" t="s">
        <v>20</v>
      </c>
      <c r="H4150" t="s">
        <v>38</v>
      </c>
      <c r="I4150" t="s">
        <v>30</v>
      </c>
      <c r="J4150">
        <v>83901</v>
      </c>
      <c r="K4150" t="s">
        <v>31</v>
      </c>
      <c r="L4150">
        <f t="shared" si="193"/>
        <v>2024</v>
      </c>
      <c r="M4150">
        <f t="shared" si="194"/>
        <v>8</v>
      </c>
      <c r="Q4150" t="str">
        <f t="shared" si="195"/>
        <v>Low Loss</v>
      </c>
    </row>
    <row r="4151" spans="1:17">
      <c r="A4151" t="s">
        <v>7119</v>
      </c>
      <c r="B4151" t="s">
        <v>7120</v>
      </c>
      <c r="C4151" t="s">
        <v>630</v>
      </c>
      <c r="D4151" t="s">
        <v>530</v>
      </c>
      <c r="E4151" t="s">
        <v>97</v>
      </c>
      <c r="F4151" s="4">
        <v>45993</v>
      </c>
      <c r="G4151" t="s">
        <v>83</v>
      </c>
      <c r="H4151" t="s">
        <v>21</v>
      </c>
      <c r="I4151" t="s">
        <v>39</v>
      </c>
      <c r="J4151">
        <v>182301</v>
      </c>
      <c r="K4151" t="s">
        <v>31</v>
      </c>
      <c r="L4151">
        <f t="shared" si="193"/>
        <v>2025</v>
      </c>
      <c r="M4151">
        <f t="shared" si="194"/>
        <v>12</v>
      </c>
      <c r="Q4151" t="str">
        <f t="shared" si="195"/>
        <v>Low Loss</v>
      </c>
    </row>
    <row r="4152" spans="1:17">
      <c r="A4152" t="s">
        <v>7121</v>
      </c>
      <c r="B4152" t="s">
        <v>7095</v>
      </c>
      <c r="C4152" t="s">
        <v>376</v>
      </c>
      <c r="D4152" t="s">
        <v>67</v>
      </c>
      <c r="E4152" t="s">
        <v>19</v>
      </c>
      <c r="F4152" s="4">
        <v>44931</v>
      </c>
      <c r="G4152" t="s">
        <v>83</v>
      </c>
      <c r="H4152" t="s">
        <v>21</v>
      </c>
      <c r="I4152" t="s">
        <v>74</v>
      </c>
      <c r="J4152">
        <v>473199</v>
      </c>
      <c r="K4152" t="s">
        <v>23</v>
      </c>
      <c r="L4152">
        <f t="shared" si="193"/>
        <v>2023</v>
      </c>
      <c r="M4152">
        <f t="shared" si="194"/>
        <v>1</v>
      </c>
      <c r="Q4152" t="str">
        <f t="shared" si="195"/>
        <v>High Loss</v>
      </c>
    </row>
    <row r="4153" spans="1:17">
      <c r="A4153" t="s">
        <v>7122</v>
      </c>
      <c r="B4153" t="s">
        <v>2671</v>
      </c>
      <c r="C4153" t="s">
        <v>954</v>
      </c>
      <c r="D4153" t="s">
        <v>206</v>
      </c>
      <c r="E4153" t="s">
        <v>36</v>
      </c>
      <c r="F4153" s="4">
        <v>45289</v>
      </c>
      <c r="G4153" t="s">
        <v>20</v>
      </c>
      <c r="H4153" t="s">
        <v>38</v>
      </c>
      <c r="I4153" t="s">
        <v>22</v>
      </c>
      <c r="J4153">
        <v>130605</v>
      </c>
      <c r="K4153" t="s">
        <v>31</v>
      </c>
      <c r="L4153">
        <f t="shared" si="193"/>
        <v>2023</v>
      </c>
      <c r="M4153">
        <f t="shared" si="194"/>
        <v>12</v>
      </c>
      <c r="Q4153" t="str">
        <f t="shared" si="195"/>
        <v>Low Loss</v>
      </c>
    </row>
    <row r="4154" spans="1:17">
      <c r="A4154" t="s">
        <v>7123</v>
      </c>
      <c r="B4154" t="s">
        <v>7124</v>
      </c>
      <c r="C4154" t="s">
        <v>526</v>
      </c>
      <c r="D4154" t="s">
        <v>217</v>
      </c>
      <c r="E4154" t="s">
        <v>68</v>
      </c>
      <c r="F4154" s="4">
        <v>45582</v>
      </c>
      <c r="G4154" t="s">
        <v>83</v>
      </c>
      <c r="H4154" t="s">
        <v>38</v>
      </c>
      <c r="I4154" t="s">
        <v>74</v>
      </c>
      <c r="J4154">
        <v>482966</v>
      </c>
      <c r="K4154" t="s">
        <v>31</v>
      </c>
      <c r="L4154">
        <f t="shared" si="193"/>
        <v>2024</v>
      </c>
      <c r="M4154">
        <f t="shared" si="194"/>
        <v>10</v>
      </c>
      <c r="Q4154" t="str">
        <f t="shared" si="195"/>
        <v>High Loss</v>
      </c>
    </row>
    <row r="4155" spans="1:17">
      <c r="A4155" t="s">
        <v>7125</v>
      </c>
      <c r="B4155" t="s">
        <v>4147</v>
      </c>
      <c r="C4155" t="s">
        <v>614</v>
      </c>
      <c r="D4155" t="s">
        <v>159</v>
      </c>
      <c r="E4155" t="s">
        <v>58</v>
      </c>
      <c r="F4155" s="4">
        <v>45394</v>
      </c>
      <c r="G4155" t="s">
        <v>20</v>
      </c>
      <c r="H4155" t="s">
        <v>29</v>
      </c>
      <c r="I4155" t="s">
        <v>30</v>
      </c>
      <c r="J4155">
        <v>71207</v>
      </c>
      <c r="K4155" t="s">
        <v>31</v>
      </c>
      <c r="L4155">
        <f t="shared" si="193"/>
        <v>2024</v>
      </c>
      <c r="M4155">
        <f t="shared" si="194"/>
        <v>4</v>
      </c>
      <c r="Q4155" t="str">
        <f t="shared" si="195"/>
        <v>Low Loss</v>
      </c>
    </row>
    <row r="4156" spans="1:17">
      <c r="A4156" t="s">
        <v>7126</v>
      </c>
      <c r="B4156" t="s">
        <v>4333</v>
      </c>
      <c r="C4156" t="s">
        <v>496</v>
      </c>
      <c r="D4156" t="s">
        <v>236</v>
      </c>
      <c r="E4156" t="s">
        <v>68</v>
      </c>
      <c r="F4156" s="4">
        <v>45516</v>
      </c>
      <c r="G4156" t="s">
        <v>28</v>
      </c>
      <c r="H4156" t="s">
        <v>21</v>
      </c>
      <c r="I4156" t="s">
        <v>30</v>
      </c>
      <c r="J4156">
        <v>31598</v>
      </c>
      <c r="K4156" t="s">
        <v>31</v>
      </c>
      <c r="L4156">
        <f t="shared" si="193"/>
        <v>2024</v>
      </c>
      <c r="M4156">
        <f t="shared" si="194"/>
        <v>8</v>
      </c>
      <c r="Q4156" t="str">
        <f t="shared" si="195"/>
        <v>Low Loss</v>
      </c>
    </row>
    <row r="4157" spans="1:17">
      <c r="A4157" t="s">
        <v>7127</v>
      </c>
      <c r="B4157" t="s">
        <v>3103</v>
      </c>
      <c r="C4157" t="s">
        <v>929</v>
      </c>
      <c r="D4157" t="s">
        <v>521</v>
      </c>
      <c r="E4157" t="s">
        <v>19</v>
      </c>
      <c r="F4157" s="4">
        <v>45733</v>
      </c>
      <c r="G4157" t="s">
        <v>20</v>
      </c>
      <c r="H4157" t="s">
        <v>21</v>
      </c>
      <c r="I4157" t="s">
        <v>30</v>
      </c>
      <c r="J4157">
        <v>149688</v>
      </c>
      <c r="K4157" t="s">
        <v>31</v>
      </c>
      <c r="L4157">
        <f t="shared" si="193"/>
        <v>2025</v>
      </c>
      <c r="M4157">
        <f t="shared" si="194"/>
        <v>3</v>
      </c>
      <c r="Q4157" t="str">
        <f t="shared" si="195"/>
        <v>Low Loss</v>
      </c>
    </row>
    <row r="4158" spans="1:17">
      <c r="A4158" t="s">
        <v>7128</v>
      </c>
      <c r="B4158" t="s">
        <v>1185</v>
      </c>
      <c r="C4158" t="s">
        <v>43</v>
      </c>
      <c r="D4158" t="s">
        <v>350</v>
      </c>
      <c r="E4158" t="s">
        <v>63</v>
      </c>
      <c r="F4158" s="4">
        <v>45148</v>
      </c>
      <c r="G4158" t="s">
        <v>28</v>
      </c>
      <c r="H4158" t="s">
        <v>21</v>
      </c>
      <c r="I4158" t="s">
        <v>30</v>
      </c>
      <c r="J4158">
        <v>183382</v>
      </c>
      <c r="K4158" t="s">
        <v>31</v>
      </c>
      <c r="L4158">
        <f t="shared" si="193"/>
        <v>2023</v>
      </c>
      <c r="M4158">
        <f t="shared" si="194"/>
        <v>8</v>
      </c>
      <c r="Q4158" t="str">
        <f t="shared" si="195"/>
        <v>Low Loss</v>
      </c>
    </row>
    <row r="4159" spans="1:17">
      <c r="A4159" t="s">
        <v>7129</v>
      </c>
      <c r="B4159" t="s">
        <v>6750</v>
      </c>
      <c r="C4159" t="s">
        <v>1080</v>
      </c>
      <c r="D4159" t="s">
        <v>434</v>
      </c>
      <c r="E4159" t="s">
        <v>63</v>
      </c>
      <c r="F4159" s="4">
        <v>45208</v>
      </c>
      <c r="G4159" t="s">
        <v>37</v>
      </c>
      <c r="H4159" t="s">
        <v>29</v>
      </c>
      <c r="I4159" t="s">
        <v>39</v>
      </c>
      <c r="J4159">
        <v>255545</v>
      </c>
      <c r="K4159" t="s">
        <v>23</v>
      </c>
      <c r="L4159">
        <f t="shared" si="193"/>
        <v>2023</v>
      </c>
      <c r="M4159">
        <f t="shared" si="194"/>
        <v>10</v>
      </c>
      <c r="Q4159" t="str">
        <f t="shared" si="195"/>
        <v>High Loss</v>
      </c>
    </row>
    <row r="4160" spans="1:17">
      <c r="A4160" t="s">
        <v>7130</v>
      </c>
      <c r="B4160" t="s">
        <v>1634</v>
      </c>
      <c r="C4160" t="s">
        <v>754</v>
      </c>
      <c r="D4160" t="s">
        <v>369</v>
      </c>
      <c r="E4160" t="s">
        <v>68</v>
      </c>
      <c r="F4160" s="4">
        <v>45819</v>
      </c>
      <c r="G4160" t="s">
        <v>28</v>
      </c>
      <c r="H4160" t="s">
        <v>38</v>
      </c>
      <c r="I4160" t="s">
        <v>30</v>
      </c>
      <c r="J4160">
        <v>331485</v>
      </c>
      <c r="K4160" t="s">
        <v>23</v>
      </c>
      <c r="L4160">
        <f t="shared" si="193"/>
        <v>2025</v>
      </c>
      <c r="M4160">
        <f t="shared" si="194"/>
        <v>6</v>
      </c>
      <c r="Q4160" t="str">
        <f t="shared" si="195"/>
        <v>High Loss</v>
      </c>
    </row>
    <row r="4161" spans="1:17">
      <c r="A4161" t="s">
        <v>7131</v>
      </c>
      <c r="B4161" t="s">
        <v>2665</v>
      </c>
      <c r="C4161" t="s">
        <v>633</v>
      </c>
      <c r="D4161" t="s">
        <v>248</v>
      </c>
      <c r="E4161" t="s">
        <v>88</v>
      </c>
      <c r="F4161" s="4">
        <v>44967</v>
      </c>
      <c r="G4161" t="s">
        <v>20</v>
      </c>
      <c r="H4161" t="s">
        <v>38</v>
      </c>
      <c r="I4161" t="s">
        <v>30</v>
      </c>
      <c r="J4161">
        <v>174690</v>
      </c>
      <c r="K4161" t="s">
        <v>31</v>
      </c>
      <c r="L4161">
        <f t="shared" si="193"/>
        <v>2023</v>
      </c>
      <c r="M4161">
        <f t="shared" si="194"/>
        <v>2</v>
      </c>
      <c r="Q4161" t="str">
        <f t="shared" si="195"/>
        <v>Low Loss</v>
      </c>
    </row>
    <row r="4162" spans="1:17">
      <c r="A4162" t="s">
        <v>7132</v>
      </c>
      <c r="B4162" t="s">
        <v>222</v>
      </c>
      <c r="C4162" t="s">
        <v>272</v>
      </c>
      <c r="D4162" t="s">
        <v>185</v>
      </c>
      <c r="E4162" t="s">
        <v>19</v>
      </c>
      <c r="F4162" s="4">
        <v>45257</v>
      </c>
      <c r="G4162" t="s">
        <v>83</v>
      </c>
      <c r="H4162" t="s">
        <v>38</v>
      </c>
      <c r="I4162" t="s">
        <v>30</v>
      </c>
      <c r="J4162">
        <v>223764</v>
      </c>
      <c r="K4162" t="s">
        <v>23</v>
      </c>
      <c r="L4162">
        <f t="shared" si="193"/>
        <v>2023</v>
      </c>
      <c r="M4162">
        <f t="shared" si="194"/>
        <v>11</v>
      </c>
      <c r="Q4162" t="str">
        <f t="shared" si="195"/>
        <v>Low Loss</v>
      </c>
    </row>
    <row r="4163" spans="1:17">
      <c r="A4163" t="s">
        <v>7133</v>
      </c>
      <c r="B4163" t="s">
        <v>7134</v>
      </c>
      <c r="C4163" t="s">
        <v>226</v>
      </c>
      <c r="D4163" t="s">
        <v>135</v>
      </c>
      <c r="E4163" t="s">
        <v>58</v>
      </c>
      <c r="F4163" s="4">
        <v>45961</v>
      </c>
      <c r="G4163" t="s">
        <v>83</v>
      </c>
      <c r="H4163" t="s">
        <v>29</v>
      </c>
      <c r="I4163" t="s">
        <v>30</v>
      </c>
      <c r="J4163">
        <v>493218</v>
      </c>
      <c r="K4163" t="s">
        <v>31</v>
      </c>
      <c r="L4163">
        <f t="shared" ref="L4163:L4226" si="196">YEAR(F4163)</f>
        <v>2025</v>
      </c>
      <c r="M4163">
        <f t="shared" ref="M4163:M4226" si="197">MONTH(F4163)</f>
        <v>10</v>
      </c>
      <c r="Q4163" t="str">
        <f t="shared" si="195"/>
        <v>High Loss</v>
      </c>
    </row>
    <row r="4164" spans="1:17">
      <c r="A4164" t="s">
        <v>7135</v>
      </c>
      <c r="B4164" t="s">
        <v>1012</v>
      </c>
      <c r="C4164" t="s">
        <v>689</v>
      </c>
      <c r="D4164" t="s">
        <v>103</v>
      </c>
      <c r="E4164" t="s">
        <v>19</v>
      </c>
      <c r="F4164" s="4">
        <v>45758</v>
      </c>
      <c r="G4164" t="s">
        <v>20</v>
      </c>
      <c r="H4164" t="s">
        <v>29</v>
      </c>
      <c r="I4164" t="s">
        <v>39</v>
      </c>
      <c r="J4164">
        <v>52859</v>
      </c>
      <c r="K4164" t="s">
        <v>23</v>
      </c>
      <c r="L4164">
        <f t="shared" si="196"/>
        <v>2025</v>
      </c>
      <c r="M4164">
        <f t="shared" si="197"/>
        <v>4</v>
      </c>
      <c r="Q4164" t="str">
        <f t="shared" si="195"/>
        <v>Low Loss</v>
      </c>
    </row>
    <row r="4165" spans="1:17">
      <c r="A4165" t="s">
        <v>7136</v>
      </c>
      <c r="B4165" t="s">
        <v>1655</v>
      </c>
      <c r="C4165" t="s">
        <v>17</v>
      </c>
      <c r="D4165" t="s">
        <v>322</v>
      </c>
      <c r="E4165" t="s">
        <v>19</v>
      </c>
      <c r="F4165" s="4">
        <v>45214</v>
      </c>
      <c r="G4165" t="s">
        <v>37</v>
      </c>
      <c r="H4165" t="s">
        <v>38</v>
      </c>
      <c r="I4165" t="s">
        <v>30</v>
      </c>
      <c r="J4165">
        <v>3770</v>
      </c>
      <c r="K4165" t="s">
        <v>31</v>
      </c>
      <c r="L4165">
        <f t="shared" si="196"/>
        <v>2023</v>
      </c>
      <c r="M4165">
        <f t="shared" si="197"/>
        <v>10</v>
      </c>
      <c r="Q4165" t="str">
        <f t="shared" si="195"/>
        <v>Low Loss</v>
      </c>
    </row>
    <row r="4166" spans="1:17">
      <c r="A4166" t="s">
        <v>7137</v>
      </c>
      <c r="B4166" t="s">
        <v>1950</v>
      </c>
      <c r="C4166" t="s">
        <v>1543</v>
      </c>
      <c r="D4166" t="s">
        <v>620</v>
      </c>
      <c r="E4166" t="s">
        <v>68</v>
      </c>
      <c r="F4166" s="4">
        <v>45603</v>
      </c>
      <c r="G4166" t="s">
        <v>20</v>
      </c>
      <c r="H4166" t="s">
        <v>38</v>
      </c>
      <c r="I4166" t="s">
        <v>22</v>
      </c>
      <c r="J4166">
        <v>49508</v>
      </c>
      <c r="K4166" t="s">
        <v>31</v>
      </c>
      <c r="L4166">
        <f t="shared" si="196"/>
        <v>2024</v>
      </c>
      <c r="M4166">
        <f t="shared" si="197"/>
        <v>11</v>
      </c>
      <c r="Q4166" t="str">
        <f t="shared" si="195"/>
        <v>Low Loss</v>
      </c>
    </row>
    <row r="4167" spans="1:17">
      <c r="A4167" t="s">
        <v>7138</v>
      </c>
      <c r="B4167" t="s">
        <v>7139</v>
      </c>
      <c r="C4167" t="s">
        <v>889</v>
      </c>
      <c r="D4167" t="s">
        <v>217</v>
      </c>
      <c r="E4167" t="s">
        <v>19</v>
      </c>
      <c r="F4167" s="4">
        <v>45825</v>
      </c>
      <c r="G4167" t="s">
        <v>83</v>
      </c>
      <c r="H4167" t="s">
        <v>38</v>
      </c>
      <c r="I4167" t="s">
        <v>74</v>
      </c>
      <c r="J4167">
        <v>151386</v>
      </c>
      <c r="K4167" t="s">
        <v>31</v>
      </c>
      <c r="L4167">
        <f t="shared" si="196"/>
        <v>2025</v>
      </c>
      <c r="M4167">
        <f t="shared" si="197"/>
        <v>6</v>
      </c>
      <c r="Q4167" t="str">
        <f t="shared" si="195"/>
        <v>Low Loss</v>
      </c>
    </row>
    <row r="4168" spans="1:17">
      <c r="A4168" t="s">
        <v>7140</v>
      </c>
      <c r="B4168" t="s">
        <v>7141</v>
      </c>
      <c r="C4168" t="s">
        <v>873</v>
      </c>
      <c r="D4168" t="s">
        <v>350</v>
      </c>
      <c r="E4168" t="s">
        <v>19</v>
      </c>
      <c r="F4168" s="4">
        <v>45675</v>
      </c>
      <c r="G4168" t="s">
        <v>28</v>
      </c>
      <c r="H4168" t="s">
        <v>21</v>
      </c>
      <c r="I4168" t="s">
        <v>22</v>
      </c>
      <c r="J4168">
        <v>20402</v>
      </c>
      <c r="K4168" t="s">
        <v>23</v>
      </c>
      <c r="L4168">
        <f t="shared" si="196"/>
        <v>2025</v>
      </c>
      <c r="M4168">
        <f t="shared" si="197"/>
        <v>1</v>
      </c>
      <c r="Q4168" t="str">
        <f t="shared" si="195"/>
        <v>Low Loss</v>
      </c>
    </row>
    <row r="4169" spans="1:17">
      <c r="A4169" t="s">
        <v>7142</v>
      </c>
      <c r="B4169" t="s">
        <v>5202</v>
      </c>
      <c r="C4169" t="s">
        <v>1753</v>
      </c>
      <c r="D4169" t="s">
        <v>82</v>
      </c>
      <c r="E4169" t="s">
        <v>68</v>
      </c>
      <c r="F4169" s="4">
        <v>45065</v>
      </c>
      <c r="G4169" t="s">
        <v>28</v>
      </c>
      <c r="H4169" t="s">
        <v>38</v>
      </c>
      <c r="I4169" t="s">
        <v>74</v>
      </c>
      <c r="J4169">
        <v>207414</v>
      </c>
      <c r="K4169" t="s">
        <v>23</v>
      </c>
      <c r="L4169">
        <f t="shared" si="196"/>
        <v>2023</v>
      </c>
      <c r="M4169">
        <f t="shared" si="197"/>
        <v>5</v>
      </c>
      <c r="Q4169" t="str">
        <f t="shared" si="195"/>
        <v>Low Loss</v>
      </c>
    </row>
    <row r="4170" spans="1:17">
      <c r="A4170" t="s">
        <v>7143</v>
      </c>
      <c r="B4170" t="s">
        <v>191</v>
      </c>
      <c r="C4170" t="s">
        <v>977</v>
      </c>
      <c r="D4170" t="s">
        <v>87</v>
      </c>
      <c r="E4170" t="s">
        <v>63</v>
      </c>
      <c r="F4170" s="4">
        <v>45641</v>
      </c>
      <c r="G4170" t="s">
        <v>20</v>
      </c>
      <c r="H4170" t="s">
        <v>38</v>
      </c>
      <c r="I4170" t="s">
        <v>30</v>
      </c>
      <c r="J4170">
        <v>478408</v>
      </c>
      <c r="K4170" t="s">
        <v>23</v>
      </c>
      <c r="L4170">
        <f t="shared" si="196"/>
        <v>2024</v>
      </c>
      <c r="M4170">
        <f t="shared" si="197"/>
        <v>12</v>
      </c>
      <c r="Q4170" t="str">
        <f t="shared" si="195"/>
        <v>High Loss</v>
      </c>
    </row>
    <row r="4171" spans="1:17">
      <c r="A4171" t="s">
        <v>7144</v>
      </c>
      <c r="B4171" t="s">
        <v>1580</v>
      </c>
      <c r="C4171" t="s">
        <v>346</v>
      </c>
      <c r="D4171" t="s">
        <v>361</v>
      </c>
      <c r="E4171" t="s">
        <v>97</v>
      </c>
      <c r="F4171" s="4">
        <v>45370</v>
      </c>
      <c r="G4171" t="s">
        <v>37</v>
      </c>
      <c r="H4171" t="s">
        <v>21</v>
      </c>
      <c r="I4171" t="s">
        <v>30</v>
      </c>
      <c r="J4171">
        <v>27841</v>
      </c>
      <c r="K4171" t="s">
        <v>31</v>
      </c>
      <c r="L4171">
        <f t="shared" si="196"/>
        <v>2024</v>
      </c>
      <c r="M4171">
        <f t="shared" si="197"/>
        <v>3</v>
      </c>
      <c r="Q4171" t="str">
        <f t="shared" si="195"/>
        <v>Low Loss</v>
      </c>
    </row>
    <row r="4172" spans="1:17">
      <c r="A4172" t="s">
        <v>7145</v>
      </c>
      <c r="B4172" t="s">
        <v>2518</v>
      </c>
      <c r="C4172" t="s">
        <v>479</v>
      </c>
      <c r="D4172" t="s">
        <v>382</v>
      </c>
      <c r="E4172" t="s">
        <v>68</v>
      </c>
      <c r="F4172" s="4">
        <v>45239</v>
      </c>
      <c r="G4172" t="s">
        <v>83</v>
      </c>
      <c r="H4172" t="s">
        <v>21</v>
      </c>
      <c r="I4172" t="s">
        <v>22</v>
      </c>
      <c r="J4172">
        <v>31853</v>
      </c>
      <c r="K4172" t="s">
        <v>23</v>
      </c>
      <c r="L4172">
        <f t="shared" si="196"/>
        <v>2023</v>
      </c>
      <c r="M4172">
        <f t="shared" si="197"/>
        <v>11</v>
      </c>
      <c r="Q4172" t="str">
        <f t="shared" si="195"/>
        <v>Low Loss</v>
      </c>
    </row>
    <row r="4173" spans="1:17">
      <c r="A4173" t="s">
        <v>7146</v>
      </c>
      <c r="B4173" t="s">
        <v>1206</v>
      </c>
      <c r="C4173" t="s">
        <v>1307</v>
      </c>
      <c r="D4173" t="s">
        <v>206</v>
      </c>
      <c r="E4173" t="s">
        <v>88</v>
      </c>
      <c r="F4173" s="4">
        <v>45845</v>
      </c>
      <c r="G4173" t="s">
        <v>28</v>
      </c>
      <c r="H4173" t="s">
        <v>38</v>
      </c>
      <c r="I4173" t="s">
        <v>30</v>
      </c>
      <c r="J4173">
        <v>150104</v>
      </c>
      <c r="K4173" t="s">
        <v>23</v>
      </c>
      <c r="L4173">
        <f t="shared" si="196"/>
        <v>2025</v>
      </c>
      <c r="M4173">
        <f t="shared" si="197"/>
        <v>7</v>
      </c>
      <c r="Q4173" t="str">
        <f t="shared" si="195"/>
        <v>Low Loss</v>
      </c>
    </row>
    <row r="4174" spans="1:17">
      <c r="A4174" t="s">
        <v>7147</v>
      </c>
      <c r="B4174" t="s">
        <v>6579</v>
      </c>
      <c r="C4174" t="s">
        <v>1257</v>
      </c>
      <c r="D4174" t="s">
        <v>143</v>
      </c>
      <c r="E4174" t="s">
        <v>68</v>
      </c>
      <c r="F4174" s="4">
        <v>45183</v>
      </c>
      <c r="G4174" t="s">
        <v>28</v>
      </c>
      <c r="H4174" t="s">
        <v>29</v>
      </c>
      <c r="I4174" t="s">
        <v>30</v>
      </c>
      <c r="J4174">
        <v>199199</v>
      </c>
      <c r="K4174" t="s">
        <v>31</v>
      </c>
      <c r="L4174">
        <f t="shared" si="196"/>
        <v>2023</v>
      </c>
      <c r="M4174">
        <f t="shared" si="197"/>
        <v>9</v>
      </c>
      <c r="Q4174" t="str">
        <f t="shared" si="195"/>
        <v>Low Loss</v>
      </c>
    </row>
    <row r="4175" spans="1:17">
      <c r="A4175" t="s">
        <v>7148</v>
      </c>
      <c r="B4175" t="s">
        <v>7149</v>
      </c>
      <c r="C4175" t="s">
        <v>638</v>
      </c>
      <c r="D4175" t="s">
        <v>52</v>
      </c>
      <c r="E4175" t="s">
        <v>97</v>
      </c>
      <c r="F4175" s="4">
        <v>45239</v>
      </c>
      <c r="G4175" t="s">
        <v>20</v>
      </c>
      <c r="H4175" t="s">
        <v>38</v>
      </c>
      <c r="I4175" t="s">
        <v>30</v>
      </c>
      <c r="J4175">
        <v>495775</v>
      </c>
      <c r="K4175" t="s">
        <v>23</v>
      </c>
      <c r="L4175">
        <f t="shared" si="196"/>
        <v>2023</v>
      </c>
      <c r="M4175">
        <f t="shared" si="197"/>
        <v>11</v>
      </c>
      <c r="Q4175" t="str">
        <f t="shared" si="195"/>
        <v>High Loss</v>
      </c>
    </row>
    <row r="4176" spans="1:17">
      <c r="A4176" t="s">
        <v>7150</v>
      </c>
      <c r="B4176" t="s">
        <v>700</v>
      </c>
      <c r="C4176" t="s">
        <v>102</v>
      </c>
      <c r="D4176" t="s">
        <v>821</v>
      </c>
      <c r="E4176" t="s">
        <v>36</v>
      </c>
      <c r="F4176" s="4">
        <v>45355</v>
      </c>
      <c r="G4176" t="s">
        <v>20</v>
      </c>
      <c r="H4176" t="s">
        <v>21</v>
      </c>
      <c r="I4176" t="s">
        <v>74</v>
      </c>
      <c r="J4176">
        <v>472583</v>
      </c>
      <c r="K4176" t="s">
        <v>23</v>
      </c>
      <c r="L4176">
        <f t="shared" si="196"/>
        <v>2024</v>
      </c>
      <c r="M4176">
        <f t="shared" si="197"/>
        <v>3</v>
      </c>
      <c r="Q4176" t="str">
        <f t="shared" si="195"/>
        <v>High Loss</v>
      </c>
    </row>
    <row r="4177" spans="1:17">
      <c r="A4177" t="s">
        <v>7151</v>
      </c>
      <c r="B4177" t="s">
        <v>4915</v>
      </c>
      <c r="C4177" t="s">
        <v>1966</v>
      </c>
      <c r="D4177" t="s">
        <v>322</v>
      </c>
      <c r="E4177" t="s">
        <v>97</v>
      </c>
      <c r="F4177" s="4">
        <v>45950</v>
      </c>
      <c r="G4177" t="s">
        <v>20</v>
      </c>
      <c r="H4177" t="s">
        <v>38</v>
      </c>
      <c r="I4177" t="s">
        <v>74</v>
      </c>
      <c r="J4177">
        <v>171728</v>
      </c>
      <c r="K4177" t="s">
        <v>31</v>
      </c>
      <c r="L4177">
        <f t="shared" si="196"/>
        <v>2025</v>
      </c>
      <c r="M4177">
        <f t="shared" si="197"/>
        <v>10</v>
      </c>
      <c r="Q4177" t="str">
        <f t="shared" si="195"/>
        <v>Low Loss</v>
      </c>
    </row>
    <row r="4178" spans="1:17">
      <c r="A4178" t="s">
        <v>7152</v>
      </c>
      <c r="B4178" t="s">
        <v>7153</v>
      </c>
      <c r="C4178" t="s">
        <v>61</v>
      </c>
      <c r="D4178" t="s">
        <v>236</v>
      </c>
      <c r="E4178" t="s">
        <v>97</v>
      </c>
      <c r="F4178" s="4">
        <v>45010</v>
      </c>
      <c r="G4178" t="s">
        <v>28</v>
      </c>
      <c r="H4178" t="s">
        <v>21</v>
      </c>
      <c r="I4178" t="s">
        <v>39</v>
      </c>
      <c r="J4178">
        <v>140651</v>
      </c>
      <c r="K4178" t="s">
        <v>31</v>
      </c>
      <c r="L4178">
        <f t="shared" si="196"/>
        <v>2023</v>
      </c>
      <c r="M4178">
        <f t="shared" si="197"/>
        <v>3</v>
      </c>
      <c r="Q4178" t="str">
        <f t="shared" si="195"/>
        <v>Low Loss</v>
      </c>
    </row>
    <row r="4179" spans="1:17">
      <c r="A4179" t="s">
        <v>7154</v>
      </c>
      <c r="B4179" t="s">
        <v>7155</v>
      </c>
      <c r="C4179" t="s">
        <v>515</v>
      </c>
      <c r="D4179" t="s">
        <v>354</v>
      </c>
      <c r="E4179" t="s">
        <v>68</v>
      </c>
      <c r="F4179" s="4">
        <v>45816</v>
      </c>
      <c r="G4179" t="s">
        <v>28</v>
      </c>
      <c r="H4179" t="s">
        <v>29</v>
      </c>
      <c r="I4179" t="s">
        <v>30</v>
      </c>
      <c r="J4179">
        <v>331128</v>
      </c>
      <c r="K4179" t="s">
        <v>31</v>
      </c>
      <c r="L4179">
        <f t="shared" si="196"/>
        <v>2025</v>
      </c>
      <c r="M4179">
        <f t="shared" si="197"/>
        <v>6</v>
      </c>
      <c r="Q4179" t="str">
        <f t="shared" si="195"/>
        <v>High Loss</v>
      </c>
    </row>
    <row r="4180" spans="1:17">
      <c r="A4180" t="s">
        <v>7156</v>
      </c>
      <c r="B4180" t="s">
        <v>7157</v>
      </c>
      <c r="C4180" t="s">
        <v>385</v>
      </c>
      <c r="D4180" t="s">
        <v>292</v>
      </c>
      <c r="E4180" t="s">
        <v>63</v>
      </c>
      <c r="F4180" s="4">
        <v>44981</v>
      </c>
      <c r="G4180" t="s">
        <v>20</v>
      </c>
      <c r="H4180" t="s">
        <v>38</v>
      </c>
      <c r="I4180" t="s">
        <v>39</v>
      </c>
      <c r="J4180">
        <v>16242</v>
      </c>
      <c r="K4180" t="s">
        <v>31</v>
      </c>
      <c r="L4180">
        <f t="shared" si="196"/>
        <v>2023</v>
      </c>
      <c r="M4180">
        <f t="shared" si="197"/>
        <v>2</v>
      </c>
      <c r="Q4180" t="str">
        <f t="shared" si="195"/>
        <v>Low Loss</v>
      </c>
    </row>
    <row r="4181" spans="1:17">
      <c r="A4181" t="s">
        <v>7158</v>
      </c>
      <c r="B4181" t="s">
        <v>3206</v>
      </c>
      <c r="C4181" t="s">
        <v>287</v>
      </c>
      <c r="D4181" t="s">
        <v>805</v>
      </c>
      <c r="E4181" t="s">
        <v>58</v>
      </c>
      <c r="F4181" s="4">
        <v>45071</v>
      </c>
      <c r="G4181" t="s">
        <v>83</v>
      </c>
      <c r="H4181" t="s">
        <v>29</v>
      </c>
      <c r="I4181" t="s">
        <v>30</v>
      </c>
      <c r="J4181">
        <v>77077</v>
      </c>
      <c r="K4181" t="s">
        <v>31</v>
      </c>
      <c r="L4181">
        <f t="shared" si="196"/>
        <v>2023</v>
      </c>
      <c r="M4181">
        <f t="shared" si="197"/>
        <v>5</v>
      </c>
      <c r="Q4181" t="str">
        <f t="shared" si="195"/>
        <v>Low Loss</v>
      </c>
    </row>
    <row r="4182" spans="1:17">
      <c r="A4182" t="s">
        <v>7159</v>
      </c>
      <c r="B4182" t="s">
        <v>1444</v>
      </c>
      <c r="C4182" t="s">
        <v>695</v>
      </c>
      <c r="D4182" t="s">
        <v>96</v>
      </c>
      <c r="E4182" t="s">
        <v>88</v>
      </c>
      <c r="F4182" s="4">
        <v>45276</v>
      </c>
      <c r="G4182" t="s">
        <v>28</v>
      </c>
      <c r="H4182" t="s">
        <v>38</v>
      </c>
      <c r="I4182" t="s">
        <v>74</v>
      </c>
      <c r="J4182">
        <v>354397</v>
      </c>
      <c r="K4182" t="s">
        <v>23</v>
      </c>
      <c r="L4182">
        <f t="shared" si="196"/>
        <v>2023</v>
      </c>
      <c r="M4182">
        <f t="shared" si="197"/>
        <v>12</v>
      </c>
      <c r="Q4182" t="str">
        <f t="shared" si="195"/>
        <v>High Loss</v>
      </c>
    </row>
    <row r="4183" spans="1:17">
      <c r="A4183" t="s">
        <v>7160</v>
      </c>
      <c r="B4183" t="s">
        <v>7161</v>
      </c>
      <c r="C4183" t="s">
        <v>1464</v>
      </c>
      <c r="D4183" t="s">
        <v>44</v>
      </c>
      <c r="E4183" t="s">
        <v>68</v>
      </c>
      <c r="F4183" s="4">
        <v>45121</v>
      </c>
      <c r="G4183" t="s">
        <v>28</v>
      </c>
      <c r="H4183" t="s">
        <v>21</v>
      </c>
      <c r="I4183" t="s">
        <v>30</v>
      </c>
      <c r="J4183">
        <v>189970</v>
      </c>
      <c r="K4183" t="s">
        <v>31</v>
      </c>
      <c r="L4183">
        <f t="shared" si="196"/>
        <v>2023</v>
      </c>
      <c r="M4183">
        <f t="shared" si="197"/>
        <v>7</v>
      </c>
      <c r="Q4183" t="str">
        <f t="shared" si="195"/>
        <v>Low Loss</v>
      </c>
    </row>
    <row r="4184" spans="1:17">
      <c r="A4184" t="s">
        <v>7162</v>
      </c>
      <c r="B4184" t="s">
        <v>4608</v>
      </c>
      <c r="C4184" t="s">
        <v>2845</v>
      </c>
      <c r="D4184" t="s">
        <v>173</v>
      </c>
      <c r="E4184" t="s">
        <v>19</v>
      </c>
      <c r="F4184" s="4">
        <v>45903</v>
      </c>
      <c r="G4184" t="s">
        <v>83</v>
      </c>
      <c r="H4184" t="s">
        <v>21</v>
      </c>
      <c r="I4184" t="s">
        <v>30</v>
      </c>
      <c r="J4184">
        <v>98356</v>
      </c>
      <c r="K4184" t="s">
        <v>31</v>
      </c>
      <c r="L4184">
        <f t="shared" si="196"/>
        <v>2025</v>
      </c>
      <c r="M4184">
        <f t="shared" si="197"/>
        <v>9</v>
      </c>
      <c r="Q4184" t="str">
        <f t="shared" si="195"/>
        <v>Low Loss</v>
      </c>
    </row>
    <row r="4185" spans="1:17">
      <c r="A4185" t="s">
        <v>7163</v>
      </c>
      <c r="B4185" t="s">
        <v>7164</v>
      </c>
      <c r="C4185" t="s">
        <v>381</v>
      </c>
      <c r="D4185" t="s">
        <v>255</v>
      </c>
      <c r="E4185" t="s">
        <v>36</v>
      </c>
      <c r="F4185" s="4">
        <v>45293</v>
      </c>
      <c r="G4185" t="s">
        <v>83</v>
      </c>
      <c r="H4185" t="s">
        <v>29</v>
      </c>
      <c r="I4185" t="s">
        <v>30</v>
      </c>
      <c r="J4185">
        <v>82519</v>
      </c>
      <c r="K4185" t="s">
        <v>31</v>
      </c>
      <c r="L4185">
        <f t="shared" si="196"/>
        <v>2024</v>
      </c>
      <c r="M4185">
        <f t="shared" si="197"/>
        <v>1</v>
      </c>
      <c r="Q4185" t="str">
        <f t="shared" si="195"/>
        <v>Low Loss</v>
      </c>
    </row>
    <row r="4186" spans="1:17">
      <c r="A4186" t="s">
        <v>7165</v>
      </c>
      <c r="B4186" t="s">
        <v>726</v>
      </c>
      <c r="C4186" t="s">
        <v>321</v>
      </c>
      <c r="D4186" t="s">
        <v>620</v>
      </c>
      <c r="E4186" t="s">
        <v>36</v>
      </c>
      <c r="F4186" s="4">
        <v>45567</v>
      </c>
      <c r="G4186" t="s">
        <v>83</v>
      </c>
      <c r="H4186" t="s">
        <v>21</v>
      </c>
      <c r="I4186" t="s">
        <v>22</v>
      </c>
      <c r="J4186">
        <v>133252</v>
      </c>
      <c r="K4186" t="s">
        <v>31</v>
      </c>
      <c r="L4186">
        <f t="shared" si="196"/>
        <v>2024</v>
      </c>
      <c r="M4186">
        <f t="shared" si="197"/>
        <v>10</v>
      </c>
      <c r="Q4186" t="str">
        <f t="shared" si="195"/>
        <v>Low Loss</v>
      </c>
    </row>
    <row r="4187" spans="1:17">
      <c r="A4187" t="s">
        <v>7166</v>
      </c>
      <c r="B4187" t="s">
        <v>5258</v>
      </c>
      <c r="C4187" t="s">
        <v>1027</v>
      </c>
      <c r="D4187" t="s">
        <v>155</v>
      </c>
      <c r="E4187" t="s">
        <v>19</v>
      </c>
      <c r="F4187" s="4">
        <v>45572</v>
      </c>
      <c r="G4187" t="s">
        <v>28</v>
      </c>
      <c r="H4187" t="s">
        <v>38</v>
      </c>
      <c r="I4187" t="s">
        <v>39</v>
      </c>
      <c r="J4187">
        <v>270348</v>
      </c>
      <c r="K4187" t="s">
        <v>31</v>
      </c>
      <c r="L4187">
        <f t="shared" si="196"/>
        <v>2024</v>
      </c>
      <c r="M4187">
        <f t="shared" si="197"/>
        <v>10</v>
      </c>
      <c r="Q4187" t="str">
        <f t="shared" si="195"/>
        <v>High Loss</v>
      </c>
    </row>
    <row r="4188" spans="1:17">
      <c r="A4188" t="s">
        <v>7167</v>
      </c>
      <c r="B4188" t="s">
        <v>7168</v>
      </c>
      <c r="C4188" t="s">
        <v>1691</v>
      </c>
      <c r="D4188" t="s">
        <v>185</v>
      </c>
      <c r="E4188" t="s">
        <v>19</v>
      </c>
      <c r="F4188" s="4">
        <v>45355</v>
      </c>
      <c r="G4188" t="s">
        <v>37</v>
      </c>
      <c r="H4188" t="s">
        <v>29</v>
      </c>
      <c r="I4188" t="s">
        <v>30</v>
      </c>
      <c r="J4188">
        <v>189483</v>
      </c>
      <c r="K4188" t="s">
        <v>31</v>
      </c>
      <c r="L4188">
        <f t="shared" si="196"/>
        <v>2024</v>
      </c>
      <c r="M4188">
        <f t="shared" si="197"/>
        <v>3</v>
      </c>
      <c r="Q4188" t="str">
        <f t="shared" si="195"/>
        <v>Low Loss</v>
      </c>
    </row>
    <row r="4189" spans="1:17">
      <c r="A4189" t="s">
        <v>7169</v>
      </c>
      <c r="B4189" t="s">
        <v>7170</v>
      </c>
      <c r="C4189" t="s">
        <v>695</v>
      </c>
      <c r="D4189" t="s">
        <v>302</v>
      </c>
      <c r="E4189" t="s">
        <v>63</v>
      </c>
      <c r="F4189" s="4">
        <v>45167</v>
      </c>
      <c r="G4189" t="s">
        <v>20</v>
      </c>
      <c r="H4189" t="s">
        <v>38</v>
      </c>
      <c r="I4189" t="s">
        <v>30</v>
      </c>
      <c r="J4189">
        <v>74096</v>
      </c>
      <c r="K4189" t="s">
        <v>31</v>
      </c>
      <c r="L4189">
        <f t="shared" si="196"/>
        <v>2023</v>
      </c>
      <c r="M4189">
        <f t="shared" si="197"/>
        <v>8</v>
      </c>
      <c r="Q4189" t="str">
        <f t="shared" si="195"/>
        <v>Low Loss</v>
      </c>
    </row>
    <row r="4190" spans="1:17">
      <c r="A4190" t="s">
        <v>7171</v>
      </c>
      <c r="B4190" t="s">
        <v>2918</v>
      </c>
      <c r="C4190" t="s">
        <v>1567</v>
      </c>
      <c r="D4190" t="s">
        <v>521</v>
      </c>
      <c r="E4190" t="s">
        <v>97</v>
      </c>
      <c r="F4190" s="4">
        <v>45825</v>
      </c>
      <c r="G4190" t="s">
        <v>37</v>
      </c>
      <c r="H4190" t="s">
        <v>21</v>
      </c>
      <c r="I4190" t="s">
        <v>39</v>
      </c>
      <c r="J4190">
        <v>175680</v>
      </c>
      <c r="K4190" t="s">
        <v>31</v>
      </c>
      <c r="L4190">
        <f t="shared" si="196"/>
        <v>2025</v>
      </c>
      <c r="M4190">
        <f t="shared" si="197"/>
        <v>6</v>
      </c>
      <c r="Q4190" t="str">
        <f t="shared" si="195"/>
        <v>Low Loss</v>
      </c>
    </row>
    <row r="4191" spans="1:17">
      <c r="A4191" t="s">
        <v>7172</v>
      </c>
      <c r="B4191" t="s">
        <v>3484</v>
      </c>
      <c r="C4191" t="s">
        <v>1200</v>
      </c>
      <c r="D4191" t="s">
        <v>273</v>
      </c>
      <c r="E4191" t="s">
        <v>19</v>
      </c>
      <c r="F4191" s="4">
        <v>44953</v>
      </c>
      <c r="G4191" t="s">
        <v>37</v>
      </c>
      <c r="H4191" t="s">
        <v>38</v>
      </c>
      <c r="I4191" t="s">
        <v>39</v>
      </c>
      <c r="J4191">
        <v>54070</v>
      </c>
      <c r="K4191" t="s">
        <v>31</v>
      </c>
      <c r="L4191">
        <f t="shared" si="196"/>
        <v>2023</v>
      </c>
      <c r="M4191">
        <f t="shared" si="197"/>
        <v>1</v>
      </c>
      <c r="Q4191" t="str">
        <f t="shared" si="195"/>
        <v>Low Loss</v>
      </c>
    </row>
    <row r="4192" spans="1:17">
      <c r="A4192" t="s">
        <v>7173</v>
      </c>
      <c r="B4192" t="s">
        <v>637</v>
      </c>
      <c r="C4192" t="s">
        <v>2293</v>
      </c>
      <c r="D4192" t="s">
        <v>369</v>
      </c>
      <c r="E4192" t="s">
        <v>68</v>
      </c>
      <c r="F4192" s="4">
        <v>45873</v>
      </c>
      <c r="G4192" t="s">
        <v>20</v>
      </c>
      <c r="H4192" t="s">
        <v>38</v>
      </c>
      <c r="I4192" t="s">
        <v>30</v>
      </c>
      <c r="J4192">
        <v>462842</v>
      </c>
      <c r="K4192" t="s">
        <v>31</v>
      </c>
      <c r="L4192">
        <f t="shared" si="196"/>
        <v>2025</v>
      </c>
      <c r="M4192">
        <f t="shared" si="197"/>
        <v>8</v>
      </c>
      <c r="Q4192" t="str">
        <f t="shared" si="195"/>
        <v>High Loss</v>
      </c>
    </row>
    <row r="4193" spans="1:17">
      <c r="A4193" t="s">
        <v>7174</v>
      </c>
      <c r="B4193" t="s">
        <v>4591</v>
      </c>
      <c r="C4193" t="s">
        <v>818</v>
      </c>
      <c r="D4193" t="s">
        <v>662</v>
      </c>
      <c r="E4193" t="s">
        <v>36</v>
      </c>
      <c r="F4193" s="4">
        <v>45570</v>
      </c>
      <c r="G4193" t="s">
        <v>83</v>
      </c>
      <c r="H4193" t="s">
        <v>21</v>
      </c>
      <c r="I4193" t="s">
        <v>74</v>
      </c>
      <c r="J4193">
        <v>335904</v>
      </c>
      <c r="K4193" t="s">
        <v>31</v>
      </c>
      <c r="L4193">
        <f t="shared" si="196"/>
        <v>2024</v>
      </c>
      <c r="M4193">
        <f t="shared" si="197"/>
        <v>10</v>
      </c>
      <c r="Q4193" t="str">
        <f t="shared" si="195"/>
        <v>High Loss</v>
      </c>
    </row>
    <row r="4194" spans="1:17">
      <c r="A4194" t="s">
        <v>7175</v>
      </c>
      <c r="B4194" t="s">
        <v>1127</v>
      </c>
      <c r="C4194" t="s">
        <v>689</v>
      </c>
      <c r="D4194" t="s">
        <v>135</v>
      </c>
      <c r="E4194" t="s">
        <v>58</v>
      </c>
      <c r="F4194" s="4">
        <v>45107</v>
      </c>
      <c r="G4194" t="s">
        <v>28</v>
      </c>
      <c r="H4194" t="s">
        <v>38</v>
      </c>
      <c r="I4194" t="s">
        <v>39</v>
      </c>
      <c r="J4194">
        <v>445751</v>
      </c>
      <c r="K4194" t="s">
        <v>31</v>
      </c>
      <c r="L4194">
        <f t="shared" si="196"/>
        <v>2023</v>
      </c>
      <c r="M4194">
        <f t="shared" si="197"/>
        <v>6</v>
      </c>
      <c r="Q4194" t="str">
        <f t="shared" si="195"/>
        <v>High Loss</v>
      </c>
    </row>
    <row r="4195" spans="1:17">
      <c r="A4195" t="s">
        <v>7176</v>
      </c>
      <c r="B4195" t="s">
        <v>7177</v>
      </c>
      <c r="C4195" t="s">
        <v>272</v>
      </c>
      <c r="D4195" t="s">
        <v>263</v>
      </c>
      <c r="E4195" t="s">
        <v>68</v>
      </c>
      <c r="F4195" s="4">
        <v>45351</v>
      </c>
      <c r="G4195" t="s">
        <v>37</v>
      </c>
      <c r="H4195" t="s">
        <v>21</v>
      </c>
      <c r="I4195" t="s">
        <v>74</v>
      </c>
      <c r="J4195">
        <v>280697</v>
      </c>
      <c r="K4195" t="s">
        <v>31</v>
      </c>
      <c r="L4195">
        <f t="shared" si="196"/>
        <v>2024</v>
      </c>
      <c r="M4195">
        <f t="shared" si="197"/>
        <v>2</v>
      </c>
      <c r="Q4195" t="str">
        <f t="shared" si="195"/>
        <v>High Loss</v>
      </c>
    </row>
    <row r="4196" spans="1:17">
      <c r="A4196" t="s">
        <v>7178</v>
      </c>
      <c r="B4196" t="s">
        <v>7179</v>
      </c>
      <c r="C4196" t="s">
        <v>464</v>
      </c>
      <c r="D4196" t="s">
        <v>189</v>
      </c>
      <c r="E4196" t="s">
        <v>36</v>
      </c>
      <c r="F4196" s="4">
        <v>44980</v>
      </c>
      <c r="G4196" t="s">
        <v>20</v>
      </c>
      <c r="H4196" t="s">
        <v>21</v>
      </c>
      <c r="I4196" t="s">
        <v>39</v>
      </c>
      <c r="J4196">
        <v>464421</v>
      </c>
      <c r="K4196" t="s">
        <v>31</v>
      </c>
      <c r="L4196">
        <f t="shared" si="196"/>
        <v>2023</v>
      </c>
      <c r="M4196">
        <f t="shared" si="197"/>
        <v>2</v>
      </c>
      <c r="Q4196" t="str">
        <f t="shared" si="195"/>
        <v>High Loss</v>
      </c>
    </row>
    <row r="4197" spans="1:17">
      <c r="A4197" t="s">
        <v>7180</v>
      </c>
      <c r="B4197" t="s">
        <v>7181</v>
      </c>
      <c r="C4197" t="s">
        <v>698</v>
      </c>
      <c r="D4197" t="s">
        <v>82</v>
      </c>
      <c r="E4197" t="s">
        <v>63</v>
      </c>
      <c r="F4197" s="4">
        <v>45322</v>
      </c>
      <c r="G4197" t="s">
        <v>28</v>
      </c>
      <c r="H4197" t="s">
        <v>38</v>
      </c>
      <c r="I4197" t="s">
        <v>30</v>
      </c>
      <c r="J4197">
        <v>16293</v>
      </c>
      <c r="K4197" t="s">
        <v>31</v>
      </c>
      <c r="L4197">
        <f t="shared" si="196"/>
        <v>2024</v>
      </c>
      <c r="M4197">
        <f t="shared" si="197"/>
        <v>1</v>
      </c>
      <c r="Q4197" t="str">
        <f t="shared" si="195"/>
        <v>Low Loss</v>
      </c>
    </row>
    <row r="4198" spans="1:17">
      <c r="A4198" t="s">
        <v>7182</v>
      </c>
      <c r="B4198" t="s">
        <v>5701</v>
      </c>
      <c r="C4198" t="s">
        <v>223</v>
      </c>
      <c r="D4198" t="s">
        <v>111</v>
      </c>
      <c r="E4198" t="s">
        <v>19</v>
      </c>
      <c r="F4198" s="4">
        <v>45606</v>
      </c>
      <c r="G4198" t="s">
        <v>83</v>
      </c>
      <c r="H4198" t="s">
        <v>21</v>
      </c>
      <c r="I4198" t="s">
        <v>39</v>
      </c>
      <c r="J4198">
        <v>269747</v>
      </c>
      <c r="K4198" t="s">
        <v>31</v>
      </c>
      <c r="L4198">
        <f t="shared" si="196"/>
        <v>2024</v>
      </c>
      <c r="M4198">
        <f t="shared" si="197"/>
        <v>11</v>
      </c>
      <c r="Q4198" t="str">
        <f t="shared" ref="Q4198:Q4261" si="198">IF(J4198&gt;250000,"High Loss","Low Loss")</f>
        <v>High Loss</v>
      </c>
    </row>
    <row r="4199" spans="1:17">
      <c r="A4199" t="s">
        <v>7183</v>
      </c>
      <c r="B4199" t="s">
        <v>7184</v>
      </c>
      <c r="C4199" t="s">
        <v>1758</v>
      </c>
      <c r="D4199" t="s">
        <v>206</v>
      </c>
      <c r="E4199" t="s">
        <v>88</v>
      </c>
      <c r="F4199" s="4">
        <v>45271</v>
      </c>
      <c r="G4199" t="s">
        <v>28</v>
      </c>
      <c r="H4199" t="s">
        <v>29</v>
      </c>
      <c r="I4199" t="s">
        <v>30</v>
      </c>
      <c r="J4199">
        <v>248464</v>
      </c>
      <c r="K4199" t="s">
        <v>31</v>
      </c>
      <c r="L4199">
        <f t="shared" si="196"/>
        <v>2023</v>
      </c>
      <c r="M4199">
        <f t="shared" si="197"/>
        <v>12</v>
      </c>
      <c r="Q4199" t="str">
        <f t="shared" si="198"/>
        <v>Low Loss</v>
      </c>
    </row>
    <row r="4200" spans="1:17">
      <c r="A4200" t="s">
        <v>7185</v>
      </c>
      <c r="B4200" t="s">
        <v>3869</v>
      </c>
      <c r="C4200" t="s">
        <v>743</v>
      </c>
      <c r="D4200" t="s">
        <v>73</v>
      </c>
      <c r="E4200" t="s">
        <v>63</v>
      </c>
      <c r="F4200" s="4">
        <v>45689</v>
      </c>
      <c r="G4200" t="s">
        <v>83</v>
      </c>
      <c r="H4200" t="s">
        <v>38</v>
      </c>
      <c r="I4200" t="s">
        <v>30</v>
      </c>
      <c r="J4200">
        <v>152603</v>
      </c>
      <c r="K4200" t="s">
        <v>31</v>
      </c>
      <c r="L4200">
        <f t="shared" si="196"/>
        <v>2025</v>
      </c>
      <c r="M4200">
        <f t="shared" si="197"/>
        <v>2</v>
      </c>
      <c r="Q4200" t="str">
        <f t="shared" si="198"/>
        <v>Low Loss</v>
      </c>
    </row>
    <row r="4201" spans="1:17">
      <c r="A4201" t="s">
        <v>7186</v>
      </c>
      <c r="B4201" t="s">
        <v>1170</v>
      </c>
      <c r="C4201" t="s">
        <v>701</v>
      </c>
      <c r="D4201" t="s">
        <v>202</v>
      </c>
      <c r="E4201" t="s">
        <v>58</v>
      </c>
      <c r="F4201" s="4">
        <v>45447</v>
      </c>
      <c r="G4201" t="s">
        <v>20</v>
      </c>
      <c r="H4201" t="s">
        <v>21</v>
      </c>
      <c r="I4201" t="s">
        <v>30</v>
      </c>
      <c r="J4201">
        <v>409779</v>
      </c>
      <c r="K4201" t="s">
        <v>31</v>
      </c>
      <c r="L4201">
        <f t="shared" si="196"/>
        <v>2024</v>
      </c>
      <c r="M4201">
        <f t="shared" si="197"/>
        <v>6</v>
      </c>
      <c r="Q4201" t="str">
        <f t="shared" si="198"/>
        <v>High Loss</v>
      </c>
    </row>
    <row r="4202" spans="1:17">
      <c r="A4202" t="s">
        <v>7187</v>
      </c>
      <c r="B4202" t="s">
        <v>4631</v>
      </c>
      <c r="C4202" t="s">
        <v>1156</v>
      </c>
      <c r="D4202" t="s">
        <v>147</v>
      </c>
      <c r="E4202" t="s">
        <v>68</v>
      </c>
      <c r="F4202" s="4">
        <v>45419</v>
      </c>
      <c r="G4202" t="s">
        <v>37</v>
      </c>
      <c r="H4202" t="s">
        <v>29</v>
      </c>
      <c r="I4202" t="s">
        <v>30</v>
      </c>
      <c r="J4202">
        <v>340405</v>
      </c>
      <c r="K4202" t="s">
        <v>31</v>
      </c>
      <c r="L4202">
        <f t="shared" si="196"/>
        <v>2024</v>
      </c>
      <c r="M4202">
        <f t="shared" si="197"/>
        <v>5</v>
      </c>
      <c r="Q4202" t="str">
        <f t="shared" si="198"/>
        <v>High Loss</v>
      </c>
    </row>
    <row r="4203" spans="1:17">
      <c r="A4203" t="s">
        <v>7188</v>
      </c>
      <c r="B4203" t="s">
        <v>7189</v>
      </c>
      <c r="C4203" t="s">
        <v>1116</v>
      </c>
      <c r="D4203" t="s">
        <v>805</v>
      </c>
      <c r="E4203" t="s">
        <v>97</v>
      </c>
      <c r="F4203" s="4">
        <v>45323</v>
      </c>
      <c r="G4203" t="s">
        <v>37</v>
      </c>
      <c r="H4203" t="s">
        <v>38</v>
      </c>
      <c r="I4203" t="s">
        <v>74</v>
      </c>
      <c r="J4203">
        <v>104226</v>
      </c>
      <c r="K4203" t="s">
        <v>23</v>
      </c>
      <c r="L4203">
        <f t="shared" si="196"/>
        <v>2024</v>
      </c>
      <c r="M4203">
        <f t="shared" si="197"/>
        <v>2</v>
      </c>
      <c r="Q4203" t="str">
        <f t="shared" si="198"/>
        <v>Low Loss</v>
      </c>
    </row>
    <row r="4204" spans="1:17">
      <c r="A4204" t="s">
        <v>7190</v>
      </c>
      <c r="B4204" t="s">
        <v>6064</v>
      </c>
      <c r="C4204" t="s">
        <v>1691</v>
      </c>
      <c r="D4204" t="s">
        <v>280</v>
      </c>
      <c r="E4204" t="s">
        <v>88</v>
      </c>
      <c r="F4204" s="4">
        <v>45654</v>
      </c>
      <c r="G4204" t="s">
        <v>28</v>
      </c>
      <c r="H4204" t="s">
        <v>38</v>
      </c>
      <c r="I4204" t="s">
        <v>74</v>
      </c>
      <c r="J4204">
        <v>268157</v>
      </c>
      <c r="K4204" t="s">
        <v>31</v>
      </c>
      <c r="L4204">
        <f t="shared" si="196"/>
        <v>2024</v>
      </c>
      <c r="M4204">
        <f t="shared" si="197"/>
        <v>12</v>
      </c>
      <c r="Q4204" t="str">
        <f t="shared" si="198"/>
        <v>High Loss</v>
      </c>
    </row>
    <row r="4205" spans="1:17">
      <c r="A4205" t="s">
        <v>7191</v>
      </c>
      <c r="B4205" t="s">
        <v>7192</v>
      </c>
      <c r="C4205" t="s">
        <v>1035</v>
      </c>
      <c r="D4205" t="s">
        <v>365</v>
      </c>
      <c r="E4205" t="s">
        <v>58</v>
      </c>
      <c r="F4205" s="4">
        <v>45881</v>
      </c>
      <c r="G4205" t="s">
        <v>83</v>
      </c>
      <c r="H4205" t="s">
        <v>21</v>
      </c>
      <c r="I4205" t="s">
        <v>39</v>
      </c>
      <c r="J4205">
        <v>233403</v>
      </c>
      <c r="K4205" t="s">
        <v>23</v>
      </c>
      <c r="L4205">
        <f t="shared" si="196"/>
        <v>2025</v>
      </c>
      <c r="M4205">
        <f t="shared" si="197"/>
        <v>8</v>
      </c>
      <c r="Q4205" t="str">
        <f t="shared" si="198"/>
        <v>Low Loss</v>
      </c>
    </row>
    <row r="4206" spans="1:17">
      <c r="A4206" t="s">
        <v>7193</v>
      </c>
      <c r="B4206" t="s">
        <v>297</v>
      </c>
      <c r="C4206" t="s">
        <v>81</v>
      </c>
      <c r="D4206" t="s">
        <v>151</v>
      </c>
      <c r="E4206" t="s">
        <v>58</v>
      </c>
      <c r="F4206" s="4">
        <v>45641</v>
      </c>
      <c r="G4206" t="s">
        <v>37</v>
      </c>
      <c r="H4206" t="s">
        <v>29</v>
      </c>
      <c r="I4206" t="s">
        <v>30</v>
      </c>
      <c r="J4206">
        <v>123060</v>
      </c>
      <c r="K4206" t="s">
        <v>31</v>
      </c>
      <c r="L4206">
        <f t="shared" si="196"/>
        <v>2024</v>
      </c>
      <c r="M4206">
        <f t="shared" si="197"/>
        <v>12</v>
      </c>
      <c r="Q4206" t="str">
        <f t="shared" si="198"/>
        <v>Low Loss</v>
      </c>
    </row>
    <row r="4207" spans="1:17">
      <c r="A4207" t="s">
        <v>7194</v>
      </c>
      <c r="B4207" t="s">
        <v>7195</v>
      </c>
      <c r="C4207" t="s">
        <v>670</v>
      </c>
      <c r="D4207" t="s">
        <v>236</v>
      </c>
      <c r="E4207" t="s">
        <v>88</v>
      </c>
      <c r="F4207" s="4">
        <v>45485</v>
      </c>
      <c r="G4207" t="s">
        <v>83</v>
      </c>
      <c r="H4207" t="s">
        <v>21</v>
      </c>
      <c r="I4207" t="s">
        <v>39</v>
      </c>
      <c r="J4207">
        <v>377909</v>
      </c>
      <c r="K4207" t="s">
        <v>23</v>
      </c>
      <c r="L4207">
        <f t="shared" si="196"/>
        <v>2024</v>
      </c>
      <c r="M4207">
        <f t="shared" si="197"/>
        <v>7</v>
      </c>
      <c r="Q4207" t="str">
        <f t="shared" si="198"/>
        <v>High Loss</v>
      </c>
    </row>
    <row r="4208" spans="1:17">
      <c r="A4208" t="s">
        <v>7196</v>
      </c>
      <c r="B4208" t="s">
        <v>7197</v>
      </c>
      <c r="C4208" t="s">
        <v>1351</v>
      </c>
      <c r="D4208" t="s">
        <v>87</v>
      </c>
      <c r="E4208" t="s">
        <v>19</v>
      </c>
      <c r="F4208" s="4">
        <v>45412</v>
      </c>
      <c r="G4208" t="s">
        <v>20</v>
      </c>
      <c r="H4208" t="s">
        <v>38</v>
      </c>
      <c r="I4208" t="s">
        <v>39</v>
      </c>
      <c r="J4208">
        <v>308926</v>
      </c>
      <c r="K4208" t="s">
        <v>23</v>
      </c>
      <c r="L4208">
        <f t="shared" si="196"/>
        <v>2024</v>
      </c>
      <c r="M4208">
        <f t="shared" si="197"/>
        <v>4</v>
      </c>
      <c r="Q4208" t="str">
        <f t="shared" si="198"/>
        <v>High Loss</v>
      </c>
    </row>
    <row r="4209" spans="1:17">
      <c r="A4209" t="s">
        <v>7198</v>
      </c>
      <c r="B4209" t="s">
        <v>1409</v>
      </c>
      <c r="C4209" t="s">
        <v>47</v>
      </c>
      <c r="D4209" t="s">
        <v>273</v>
      </c>
      <c r="E4209" t="s">
        <v>63</v>
      </c>
      <c r="F4209" s="4">
        <v>44994</v>
      </c>
      <c r="G4209" t="s">
        <v>83</v>
      </c>
      <c r="H4209" t="s">
        <v>21</v>
      </c>
      <c r="I4209" t="s">
        <v>30</v>
      </c>
      <c r="J4209">
        <v>408521</v>
      </c>
      <c r="K4209" t="s">
        <v>31</v>
      </c>
      <c r="L4209">
        <f t="shared" si="196"/>
        <v>2023</v>
      </c>
      <c r="M4209">
        <f t="shared" si="197"/>
        <v>3</v>
      </c>
      <c r="Q4209" t="str">
        <f t="shared" si="198"/>
        <v>High Loss</v>
      </c>
    </row>
    <row r="4210" spans="1:17">
      <c r="A4210" t="s">
        <v>7199</v>
      </c>
      <c r="B4210" t="s">
        <v>1764</v>
      </c>
      <c r="C4210" t="s">
        <v>452</v>
      </c>
      <c r="D4210" t="s">
        <v>423</v>
      </c>
      <c r="E4210" t="s">
        <v>19</v>
      </c>
      <c r="F4210" s="4">
        <v>45455</v>
      </c>
      <c r="G4210" t="s">
        <v>37</v>
      </c>
      <c r="H4210" t="s">
        <v>21</v>
      </c>
      <c r="I4210" t="s">
        <v>30</v>
      </c>
      <c r="J4210">
        <v>42868</v>
      </c>
      <c r="K4210" t="s">
        <v>23</v>
      </c>
      <c r="L4210">
        <f t="shared" si="196"/>
        <v>2024</v>
      </c>
      <c r="M4210">
        <f t="shared" si="197"/>
        <v>6</v>
      </c>
      <c r="Q4210" t="str">
        <f t="shared" si="198"/>
        <v>Low Loss</v>
      </c>
    </row>
    <row r="4211" spans="1:17">
      <c r="A4211" t="s">
        <v>7200</v>
      </c>
      <c r="B4211" t="s">
        <v>7201</v>
      </c>
      <c r="C4211" t="s">
        <v>242</v>
      </c>
      <c r="D4211" t="s">
        <v>35</v>
      </c>
      <c r="E4211" t="s">
        <v>36</v>
      </c>
      <c r="F4211" s="4">
        <v>45964</v>
      </c>
      <c r="G4211" t="s">
        <v>20</v>
      </c>
      <c r="H4211" t="s">
        <v>29</v>
      </c>
      <c r="I4211" t="s">
        <v>74</v>
      </c>
      <c r="J4211">
        <v>214796</v>
      </c>
      <c r="K4211" t="s">
        <v>23</v>
      </c>
      <c r="L4211">
        <f t="shared" si="196"/>
        <v>2025</v>
      </c>
      <c r="M4211">
        <f t="shared" si="197"/>
        <v>11</v>
      </c>
      <c r="Q4211" t="str">
        <f t="shared" si="198"/>
        <v>Low Loss</v>
      </c>
    </row>
    <row r="4212" spans="1:17">
      <c r="A4212" t="s">
        <v>7202</v>
      </c>
      <c r="B4212" t="s">
        <v>1089</v>
      </c>
      <c r="C4212" t="s">
        <v>51</v>
      </c>
      <c r="D4212" t="s">
        <v>173</v>
      </c>
      <c r="E4212" t="s">
        <v>63</v>
      </c>
      <c r="F4212" s="4">
        <v>45129</v>
      </c>
      <c r="G4212" t="s">
        <v>20</v>
      </c>
      <c r="H4212" t="s">
        <v>38</v>
      </c>
      <c r="I4212" t="s">
        <v>30</v>
      </c>
      <c r="J4212">
        <v>110933</v>
      </c>
      <c r="K4212" t="s">
        <v>23</v>
      </c>
      <c r="L4212">
        <f t="shared" si="196"/>
        <v>2023</v>
      </c>
      <c r="M4212">
        <f t="shared" si="197"/>
        <v>7</v>
      </c>
      <c r="Q4212" t="str">
        <f t="shared" si="198"/>
        <v>Low Loss</v>
      </c>
    </row>
    <row r="4213" spans="1:17">
      <c r="A4213" t="s">
        <v>7203</v>
      </c>
      <c r="B4213" t="s">
        <v>7204</v>
      </c>
      <c r="C4213" t="s">
        <v>34</v>
      </c>
      <c r="D4213" t="s">
        <v>139</v>
      </c>
      <c r="E4213" t="s">
        <v>36</v>
      </c>
      <c r="F4213" s="4">
        <v>45524</v>
      </c>
      <c r="G4213" t="s">
        <v>83</v>
      </c>
      <c r="H4213" t="s">
        <v>21</v>
      </c>
      <c r="I4213" t="s">
        <v>30</v>
      </c>
      <c r="J4213">
        <v>466901</v>
      </c>
      <c r="K4213" t="s">
        <v>23</v>
      </c>
      <c r="L4213">
        <f t="shared" si="196"/>
        <v>2024</v>
      </c>
      <c r="M4213">
        <f t="shared" si="197"/>
        <v>8</v>
      </c>
      <c r="Q4213" t="str">
        <f t="shared" si="198"/>
        <v>High Loss</v>
      </c>
    </row>
    <row r="4214" spans="1:17">
      <c r="A4214" t="s">
        <v>7205</v>
      </c>
      <c r="B4214" t="s">
        <v>3536</v>
      </c>
      <c r="C4214" t="s">
        <v>954</v>
      </c>
      <c r="D4214" t="s">
        <v>347</v>
      </c>
      <c r="E4214" t="s">
        <v>97</v>
      </c>
      <c r="F4214" s="4">
        <v>45068</v>
      </c>
      <c r="G4214" t="s">
        <v>28</v>
      </c>
      <c r="H4214" t="s">
        <v>38</v>
      </c>
      <c r="I4214" t="s">
        <v>30</v>
      </c>
      <c r="J4214">
        <v>476994</v>
      </c>
      <c r="K4214" t="s">
        <v>23</v>
      </c>
      <c r="L4214">
        <f t="shared" si="196"/>
        <v>2023</v>
      </c>
      <c r="M4214">
        <f t="shared" si="197"/>
        <v>5</v>
      </c>
      <c r="Q4214" t="str">
        <f t="shared" si="198"/>
        <v>High Loss</v>
      </c>
    </row>
    <row r="4215" spans="1:17">
      <c r="A4215" t="s">
        <v>7206</v>
      </c>
      <c r="B4215" t="s">
        <v>5198</v>
      </c>
      <c r="C4215" t="s">
        <v>401</v>
      </c>
      <c r="D4215" t="s">
        <v>44</v>
      </c>
      <c r="E4215" t="s">
        <v>63</v>
      </c>
      <c r="F4215" s="4">
        <v>44976</v>
      </c>
      <c r="G4215" t="s">
        <v>37</v>
      </c>
      <c r="H4215" t="s">
        <v>29</v>
      </c>
      <c r="I4215" t="s">
        <v>30</v>
      </c>
      <c r="J4215">
        <v>30432</v>
      </c>
      <c r="K4215" t="s">
        <v>23</v>
      </c>
      <c r="L4215">
        <f t="shared" si="196"/>
        <v>2023</v>
      </c>
      <c r="M4215">
        <f t="shared" si="197"/>
        <v>2</v>
      </c>
      <c r="Q4215" t="str">
        <f t="shared" si="198"/>
        <v>Low Loss</v>
      </c>
    </row>
    <row r="4216" spans="1:17">
      <c r="A4216" t="s">
        <v>7207</v>
      </c>
      <c r="B4216" t="s">
        <v>4101</v>
      </c>
      <c r="C4216" t="s">
        <v>188</v>
      </c>
      <c r="D4216" t="s">
        <v>44</v>
      </c>
      <c r="E4216" t="s">
        <v>58</v>
      </c>
      <c r="F4216" s="4">
        <v>45916</v>
      </c>
      <c r="G4216" t="s">
        <v>28</v>
      </c>
      <c r="H4216" t="s">
        <v>21</v>
      </c>
      <c r="I4216" t="s">
        <v>30</v>
      </c>
      <c r="J4216">
        <v>26404</v>
      </c>
      <c r="K4216" t="s">
        <v>31</v>
      </c>
      <c r="L4216">
        <f t="shared" si="196"/>
        <v>2025</v>
      </c>
      <c r="M4216">
        <f t="shared" si="197"/>
        <v>9</v>
      </c>
      <c r="Q4216" t="str">
        <f t="shared" si="198"/>
        <v>Low Loss</v>
      </c>
    </row>
    <row r="4217" spans="1:17">
      <c r="A4217" t="s">
        <v>7208</v>
      </c>
      <c r="B4217" t="s">
        <v>5129</v>
      </c>
      <c r="C4217" t="s">
        <v>455</v>
      </c>
      <c r="D4217" t="s">
        <v>382</v>
      </c>
      <c r="E4217" t="s">
        <v>97</v>
      </c>
      <c r="F4217" s="4">
        <v>45754</v>
      </c>
      <c r="G4217" t="s">
        <v>83</v>
      </c>
      <c r="H4217" t="s">
        <v>38</v>
      </c>
      <c r="I4217" t="s">
        <v>30</v>
      </c>
      <c r="J4217">
        <v>321872</v>
      </c>
      <c r="K4217" t="s">
        <v>31</v>
      </c>
      <c r="L4217">
        <f t="shared" si="196"/>
        <v>2025</v>
      </c>
      <c r="M4217">
        <f t="shared" si="197"/>
        <v>4</v>
      </c>
      <c r="Q4217" t="str">
        <f t="shared" si="198"/>
        <v>High Loss</v>
      </c>
    </row>
    <row r="4218" spans="1:17">
      <c r="A4218" t="s">
        <v>7209</v>
      </c>
      <c r="B4218" t="s">
        <v>7210</v>
      </c>
      <c r="C4218" t="s">
        <v>682</v>
      </c>
      <c r="D4218" t="s">
        <v>202</v>
      </c>
      <c r="E4218" t="s">
        <v>58</v>
      </c>
      <c r="F4218" s="4">
        <v>45535</v>
      </c>
      <c r="G4218" t="s">
        <v>37</v>
      </c>
      <c r="H4218" t="s">
        <v>38</v>
      </c>
      <c r="I4218" t="s">
        <v>30</v>
      </c>
      <c r="J4218">
        <v>139378</v>
      </c>
      <c r="K4218" t="s">
        <v>31</v>
      </c>
      <c r="L4218">
        <f t="shared" si="196"/>
        <v>2024</v>
      </c>
      <c r="M4218">
        <f t="shared" si="197"/>
        <v>8</v>
      </c>
      <c r="Q4218" t="str">
        <f t="shared" si="198"/>
        <v>Low Loss</v>
      </c>
    </row>
    <row r="4219" spans="1:17">
      <c r="A4219" t="s">
        <v>7211</v>
      </c>
      <c r="B4219" t="s">
        <v>773</v>
      </c>
      <c r="C4219" t="s">
        <v>603</v>
      </c>
      <c r="D4219" t="s">
        <v>354</v>
      </c>
      <c r="E4219" t="s">
        <v>88</v>
      </c>
      <c r="F4219" s="4">
        <v>44984</v>
      </c>
      <c r="G4219" t="s">
        <v>20</v>
      </c>
      <c r="H4219" t="s">
        <v>38</v>
      </c>
      <c r="I4219" t="s">
        <v>30</v>
      </c>
      <c r="J4219">
        <v>14309</v>
      </c>
      <c r="K4219" t="s">
        <v>31</v>
      </c>
      <c r="L4219">
        <f t="shared" si="196"/>
        <v>2023</v>
      </c>
      <c r="M4219">
        <f t="shared" si="197"/>
        <v>2</v>
      </c>
      <c r="Q4219" t="str">
        <f t="shared" si="198"/>
        <v>Low Loss</v>
      </c>
    </row>
    <row r="4220" spans="1:17">
      <c r="A4220" t="s">
        <v>7212</v>
      </c>
      <c r="B4220" t="s">
        <v>4561</v>
      </c>
      <c r="C4220" t="s">
        <v>416</v>
      </c>
      <c r="D4220" t="s">
        <v>67</v>
      </c>
      <c r="E4220" t="s">
        <v>63</v>
      </c>
      <c r="F4220" s="4">
        <v>45037</v>
      </c>
      <c r="G4220" t="s">
        <v>83</v>
      </c>
      <c r="H4220" t="s">
        <v>21</v>
      </c>
      <c r="I4220" t="s">
        <v>74</v>
      </c>
      <c r="J4220">
        <v>420476</v>
      </c>
      <c r="K4220" t="s">
        <v>31</v>
      </c>
      <c r="L4220">
        <f t="shared" si="196"/>
        <v>2023</v>
      </c>
      <c r="M4220">
        <f t="shared" si="197"/>
        <v>4</v>
      </c>
      <c r="Q4220" t="str">
        <f t="shared" si="198"/>
        <v>High Loss</v>
      </c>
    </row>
    <row r="4221" spans="1:17">
      <c r="A4221" t="s">
        <v>7213</v>
      </c>
      <c r="B4221" t="s">
        <v>7214</v>
      </c>
      <c r="C4221" t="s">
        <v>1328</v>
      </c>
      <c r="D4221" t="s">
        <v>288</v>
      </c>
      <c r="E4221" t="s">
        <v>88</v>
      </c>
      <c r="F4221" s="4">
        <v>45633</v>
      </c>
      <c r="G4221" t="s">
        <v>20</v>
      </c>
      <c r="H4221" t="s">
        <v>21</v>
      </c>
      <c r="I4221" t="s">
        <v>30</v>
      </c>
      <c r="J4221">
        <v>432387</v>
      </c>
      <c r="K4221" t="s">
        <v>23</v>
      </c>
      <c r="L4221">
        <f t="shared" si="196"/>
        <v>2024</v>
      </c>
      <c r="M4221">
        <f t="shared" si="197"/>
        <v>12</v>
      </c>
      <c r="Q4221" t="str">
        <f t="shared" si="198"/>
        <v>High Loss</v>
      </c>
    </row>
    <row r="4222" spans="1:17">
      <c r="A4222" t="s">
        <v>7215</v>
      </c>
      <c r="B4222" t="s">
        <v>724</v>
      </c>
      <c r="C4222" t="s">
        <v>929</v>
      </c>
      <c r="D4222" t="s">
        <v>103</v>
      </c>
      <c r="E4222" t="s">
        <v>19</v>
      </c>
      <c r="F4222" s="4">
        <v>45158</v>
      </c>
      <c r="G4222" t="s">
        <v>37</v>
      </c>
      <c r="H4222" t="s">
        <v>38</v>
      </c>
      <c r="I4222" t="s">
        <v>39</v>
      </c>
      <c r="J4222">
        <v>230739</v>
      </c>
      <c r="K4222" t="s">
        <v>23</v>
      </c>
      <c r="L4222">
        <f t="shared" si="196"/>
        <v>2023</v>
      </c>
      <c r="M4222">
        <f t="shared" si="197"/>
        <v>8</v>
      </c>
      <c r="Q4222" t="str">
        <f t="shared" si="198"/>
        <v>Low Loss</v>
      </c>
    </row>
    <row r="4223" spans="1:17">
      <c r="A4223" t="s">
        <v>7216</v>
      </c>
      <c r="B4223" t="s">
        <v>5971</v>
      </c>
      <c r="C4223" t="s">
        <v>692</v>
      </c>
      <c r="D4223" t="s">
        <v>369</v>
      </c>
      <c r="E4223" t="s">
        <v>63</v>
      </c>
      <c r="F4223" s="4">
        <v>45010</v>
      </c>
      <c r="G4223" t="s">
        <v>28</v>
      </c>
      <c r="H4223" t="s">
        <v>38</v>
      </c>
      <c r="I4223" t="s">
        <v>39</v>
      </c>
      <c r="J4223">
        <v>55281</v>
      </c>
      <c r="K4223" t="s">
        <v>23</v>
      </c>
      <c r="L4223">
        <f t="shared" si="196"/>
        <v>2023</v>
      </c>
      <c r="M4223">
        <f t="shared" si="197"/>
        <v>3</v>
      </c>
      <c r="Q4223" t="str">
        <f t="shared" si="198"/>
        <v>Low Loss</v>
      </c>
    </row>
    <row r="4224" spans="1:17">
      <c r="A4224" t="s">
        <v>7217</v>
      </c>
      <c r="B4224" t="s">
        <v>4628</v>
      </c>
      <c r="C4224" t="s">
        <v>883</v>
      </c>
      <c r="D4224" t="s">
        <v>139</v>
      </c>
      <c r="E4224" t="s">
        <v>19</v>
      </c>
      <c r="F4224" s="4">
        <v>45529</v>
      </c>
      <c r="G4224" t="s">
        <v>83</v>
      </c>
      <c r="H4224" t="s">
        <v>21</v>
      </c>
      <c r="I4224" t="s">
        <v>74</v>
      </c>
      <c r="J4224">
        <v>301092</v>
      </c>
      <c r="K4224" t="s">
        <v>31</v>
      </c>
      <c r="L4224">
        <f t="shared" si="196"/>
        <v>2024</v>
      </c>
      <c r="M4224">
        <f t="shared" si="197"/>
        <v>8</v>
      </c>
      <c r="Q4224" t="str">
        <f t="shared" si="198"/>
        <v>High Loss</v>
      </c>
    </row>
    <row r="4225" spans="1:17">
      <c r="A4225" t="s">
        <v>7218</v>
      </c>
      <c r="B4225" t="s">
        <v>4274</v>
      </c>
      <c r="C4225" t="s">
        <v>1058</v>
      </c>
      <c r="D4225" t="s">
        <v>103</v>
      </c>
      <c r="E4225" t="s">
        <v>88</v>
      </c>
      <c r="F4225" s="4">
        <v>45821</v>
      </c>
      <c r="G4225" t="s">
        <v>83</v>
      </c>
      <c r="H4225" t="s">
        <v>21</v>
      </c>
      <c r="I4225" t="s">
        <v>74</v>
      </c>
      <c r="J4225">
        <v>5101</v>
      </c>
      <c r="K4225" t="s">
        <v>23</v>
      </c>
      <c r="L4225">
        <f t="shared" si="196"/>
        <v>2025</v>
      </c>
      <c r="M4225">
        <f t="shared" si="197"/>
        <v>6</v>
      </c>
      <c r="Q4225" t="str">
        <f t="shared" si="198"/>
        <v>Low Loss</v>
      </c>
    </row>
    <row r="4226" spans="1:17">
      <c r="A4226" t="s">
        <v>7219</v>
      </c>
      <c r="B4226" t="s">
        <v>7220</v>
      </c>
      <c r="C4226" t="s">
        <v>2845</v>
      </c>
      <c r="D4226" t="s">
        <v>248</v>
      </c>
      <c r="E4226" t="s">
        <v>97</v>
      </c>
      <c r="F4226" s="4">
        <v>45701</v>
      </c>
      <c r="G4226" t="s">
        <v>37</v>
      </c>
      <c r="H4226" t="s">
        <v>21</v>
      </c>
      <c r="I4226" t="s">
        <v>30</v>
      </c>
      <c r="J4226">
        <v>38973</v>
      </c>
      <c r="K4226" t="s">
        <v>23</v>
      </c>
      <c r="L4226">
        <f t="shared" si="196"/>
        <v>2025</v>
      </c>
      <c r="M4226">
        <f t="shared" si="197"/>
        <v>2</v>
      </c>
      <c r="Q4226" t="str">
        <f t="shared" si="198"/>
        <v>Low Loss</v>
      </c>
    </row>
    <row r="4227" spans="1:17">
      <c r="A4227" t="s">
        <v>7221</v>
      </c>
      <c r="B4227" t="s">
        <v>7222</v>
      </c>
      <c r="C4227" t="s">
        <v>1179</v>
      </c>
      <c r="D4227" t="s">
        <v>263</v>
      </c>
      <c r="E4227" t="s">
        <v>97</v>
      </c>
      <c r="F4227" s="4">
        <v>45455</v>
      </c>
      <c r="G4227" t="s">
        <v>83</v>
      </c>
      <c r="H4227" t="s">
        <v>38</v>
      </c>
      <c r="I4227" t="s">
        <v>39</v>
      </c>
      <c r="J4227">
        <v>339976</v>
      </c>
      <c r="K4227" t="s">
        <v>31</v>
      </c>
      <c r="L4227">
        <f t="shared" ref="L4227:L4290" si="199">YEAR(F4227)</f>
        <v>2024</v>
      </c>
      <c r="M4227">
        <f t="shared" ref="M4227:M4290" si="200">MONTH(F4227)</f>
        <v>6</v>
      </c>
      <c r="Q4227" t="str">
        <f t="shared" si="198"/>
        <v>High Loss</v>
      </c>
    </row>
    <row r="4228" spans="1:17">
      <c r="A4228" t="s">
        <v>7223</v>
      </c>
      <c r="B4228" t="s">
        <v>841</v>
      </c>
      <c r="C4228" t="s">
        <v>1490</v>
      </c>
      <c r="D4228" t="s">
        <v>73</v>
      </c>
      <c r="E4228" t="s">
        <v>88</v>
      </c>
      <c r="F4228" s="4">
        <v>44981</v>
      </c>
      <c r="G4228" t="s">
        <v>83</v>
      </c>
      <c r="H4228" t="s">
        <v>21</v>
      </c>
      <c r="I4228" t="s">
        <v>30</v>
      </c>
      <c r="J4228">
        <v>197052</v>
      </c>
      <c r="K4228" t="s">
        <v>31</v>
      </c>
      <c r="L4228">
        <f t="shared" si="199"/>
        <v>2023</v>
      </c>
      <c r="M4228">
        <f t="shared" si="200"/>
        <v>2</v>
      </c>
      <c r="Q4228" t="str">
        <f t="shared" si="198"/>
        <v>Low Loss</v>
      </c>
    </row>
    <row r="4229" spans="1:17">
      <c r="A4229" t="s">
        <v>7224</v>
      </c>
      <c r="B4229" t="s">
        <v>6790</v>
      </c>
      <c r="C4229" t="s">
        <v>1345</v>
      </c>
      <c r="D4229" t="s">
        <v>273</v>
      </c>
      <c r="E4229" t="s">
        <v>68</v>
      </c>
      <c r="F4229" s="4">
        <v>45507</v>
      </c>
      <c r="G4229" t="s">
        <v>37</v>
      </c>
      <c r="H4229" t="s">
        <v>21</v>
      </c>
      <c r="I4229" t="s">
        <v>30</v>
      </c>
      <c r="J4229">
        <v>360870</v>
      </c>
      <c r="K4229" t="s">
        <v>31</v>
      </c>
      <c r="L4229">
        <f t="shared" si="199"/>
        <v>2024</v>
      </c>
      <c r="M4229">
        <f t="shared" si="200"/>
        <v>8</v>
      </c>
      <c r="Q4229" t="str">
        <f t="shared" si="198"/>
        <v>High Loss</v>
      </c>
    </row>
    <row r="4230" spans="1:17">
      <c r="A4230" t="s">
        <v>7225</v>
      </c>
      <c r="B4230" t="s">
        <v>3081</v>
      </c>
      <c r="C4230" t="s">
        <v>1720</v>
      </c>
      <c r="D4230" t="s">
        <v>236</v>
      </c>
      <c r="E4230" t="s">
        <v>36</v>
      </c>
      <c r="F4230" s="4">
        <v>45753</v>
      </c>
      <c r="G4230" t="s">
        <v>37</v>
      </c>
      <c r="H4230" t="s">
        <v>29</v>
      </c>
      <c r="I4230" t="s">
        <v>39</v>
      </c>
      <c r="J4230">
        <v>209008</v>
      </c>
      <c r="K4230" t="s">
        <v>23</v>
      </c>
      <c r="L4230">
        <f t="shared" si="199"/>
        <v>2025</v>
      </c>
      <c r="M4230">
        <f t="shared" si="200"/>
        <v>4</v>
      </c>
      <c r="Q4230" t="str">
        <f t="shared" si="198"/>
        <v>Low Loss</v>
      </c>
    </row>
    <row r="4231" spans="1:17">
      <c r="A4231" t="s">
        <v>7226</v>
      </c>
      <c r="B4231" t="s">
        <v>967</v>
      </c>
      <c r="C4231" t="s">
        <v>95</v>
      </c>
      <c r="D4231" t="s">
        <v>78</v>
      </c>
      <c r="E4231" t="s">
        <v>68</v>
      </c>
      <c r="F4231" s="4">
        <v>45332</v>
      </c>
      <c r="G4231" t="s">
        <v>28</v>
      </c>
      <c r="H4231" t="s">
        <v>21</v>
      </c>
      <c r="I4231" t="s">
        <v>22</v>
      </c>
      <c r="J4231">
        <v>220393</v>
      </c>
      <c r="K4231" t="s">
        <v>31</v>
      </c>
      <c r="L4231">
        <f t="shared" si="199"/>
        <v>2024</v>
      </c>
      <c r="M4231">
        <f t="shared" si="200"/>
        <v>2</v>
      </c>
      <c r="Q4231" t="str">
        <f t="shared" si="198"/>
        <v>Low Loss</v>
      </c>
    </row>
    <row r="4232" spans="1:17">
      <c r="A4232" t="s">
        <v>7227</v>
      </c>
      <c r="B4232" t="s">
        <v>6869</v>
      </c>
      <c r="C4232" t="s">
        <v>1798</v>
      </c>
      <c r="D4232" t="s">
        <v>87</v>
      </c>
      <c r="E4232" t="s">
        <v>58</v>
      </c>
      <c r="F4232" s="4">
        <v>45159</v>
      </c>
      <c r="G4232" t="s">
        <v>20</v>
      </c>
      <c r="H4232" t="s">
        <v>38</v>
      </c>
      <c r="I4232" t="s">
        <v>74</v>
      </c>
      <c r="J4232">
        <v>375630</v>
      </c>
      <c r="K4232" t="s">
        <v>31</v>
      </c>
      <c r="L4232">
        <f t="shared" si="199"/>
        <v>2023</v>
      </c>
      <c r="M4232">
        <f t="shared" si="200"/>
        <v>8</v>
      </c>
      <c r="Q4232" t="str">
        <f t="shared" si="198"/>
        <v>High Loss</v>
      </c>
    </row>
    <row r="4233" spans="1:17">
      <c r="A4233" t="s">
        <v>7228</v>
      </c>
      <c r="B4233" t="s">
        <v>1977</v>
      </c>
      <c r="C4233" t="s">
        <v>600</v>
      </c>
      <c r="D4233" t="s">
        <v>177</v>
      </c>
      <c r="E4233" t="s">
        <v>19</v>
      </c>
      <c r="F4233" s="4">
        <v>45728</v>
      </c>
      <c r="G4233" t="s">
        <v>20</v>
      </c>
      <c r="H4233" t="s">
        <v>21</v>
      </c>
      <c r="I4233" t="s">
        <v>30</v>
      </c>
      <c r="J4233">
        <v>188510</v>
      </c>
      <c r="K4233" t="s">
        <v>31</v>
      </c>
      <c r="L4233">
        <f t="shared" si="199"/>
        <v>2025</v>
      </c>
      <c r="M4233">
        <f t="shared" si="200"/>
        <v>3</v>
      </c>
      <c r="Q4233" t="str">
        <f t="shared" si="198"/>
        <v>Low Loss</v>
      </c>
    </row>
    <row r="4234" spans="1:17">
      <c r="A4234" t="s">
        <v>7229</v>
      </c>
      <c r="B4234" t="s">
        <v>7230</v>
      </c>
      <c r="C4234" t="s">
        <v>479</v>
      </c>
      <c r="D4234" t="s">
        <v>111</v>
      </c>
      <c r="E4234" t="s">
        <v>19</v>
      </c>
      <c r="F4234" s="4">
        <v>44965</v>
      </c>
      <c r="G4234" t="s">
        <v>20</v>
      </c>
      <c r="H4234" t="s">
        <v>38</v>
      </c>
      <c r="I4234" t="s">
        <v>74</v>
      </c>
      <c r="J4234">
        <v>385039</v>
      </c>
      <c r="K4234" t="s">
        <v>31</v>
      </c>
      <c r="L4234">
        <f t="shared" si="199"/>
        <v>2023</v>
      </c>
      <c r="M4234">
        <f t="shared" si="200"/>
        <v>2</v>
      </c>
      <c r="Q4234" t="str">
        <f t="shared" si="198"/>
        <v>High Loss</v>
      </c>
    </row>
    <row r="4235" spans="1:17">
      <c r="A4235" t="s">
        <v>7231</v>
      </c>
      <c r="B4235" t="s">
        <v>4679</v>
      </c>
      <c r="C4235" t="s">
        <v>2293</v>
      </c>
      <c r="D4235" t="s">
        <v>255</v>
      </c>
      <c r="E4235" t="s">
        <v>68</v>
      </c>
      <c r="F4235" s="4">
        <v>46003</v>
      </c>
      <c r="G4235" t="s">
        <v>37</v>
      </c>
      <c r="H4235" t="s">
        <v>21</v>
      </c>
      <c r="I4235" t="s">
        <v>22</v>
      </c>
      <c r="J4235">
        <v>308056</v>
      </c>
      <c r="K4235" t="s">
        <v>31</v>
      </c>
      <c r="L4235">
        <f t="shared" si="199"/>
        <v>2025</v>
      </c>
      <c r="M4235">
        <f t="shared" si="200"/>
        <v>12</v>
      </c>
      <c r="Q4235" t="str">
        <f t="shared" si="198"/>
        <v>High Loss</v>
      </c>
    </row>
    <row r="4236" spans="1:17">
      <c r="A4236" t="s">
        <v>7232</v>
      </c>
      <c r="B4236" t="s">
        <v>7233</v>
      </c>
      <c r="C4236" t="s">
        <v>1179</v>
      </c>
      <c r="D4236" t="s">
        <v>163</v>
      </c>
      <c r="E4236" t="s">
        <v>97</v>
      </c>
      <c r="F4236" s="4">
        <v>44993</v>
      </c>
      <c r="G4236" t="s">
        <v>37</v>
      </c>
      <c r="H4236" t="s">
        <v>29</v>
      </c>
      <c r="I4236" t="s">
        <v>30</v>
      </c>
      <c r="J4236">
        <v>263007</v>
      </c>
      <c r="K4236" t="s">
        <v>31</v>
      </c>
      <c r="L4236">
        <f t="shared" si="199"/>
        <v>2023</v>
      </c>
      <c r="M4236">
        <f t="shared" si="200"/>
        <v>3</v>
      </c>
      <c r="Q4236" t="str">
        <f t="shared" si="198"/>
        <v>High Loss</v>
      </c>
    </row>
    <row r="4237" spans="1:17">
      <c r="A4237" t="s">
        <v>7234</v>
      </c>
      <c r="B4237" t="s">
        <v>7235</v>
      </c>
      <c r="C4237" t="s">
        <v>1276</v>
      </c>
      <c r="D4237" t="s">
        <v>284</v>
      </c>
      <c r="E4237" t="s">
        <v>68</v>
      </c>
      <c r="F4237" s="4">
        <v>45309</v>
      </c>
      <c r="G4237" t="s">
        <v>28</v>
      </c>
      <c r="H4237" t="s">
        <v>29</v>
      </c>
      <c r="I4237" t="s">
        <v>74</v>
      </c>
      <c r="J4237">
        <v>383337</v>
      </c>
      <c r="K4237" t="s">
        <v>31</v>
      </c>
      <c r="L4237">
        <f t="shared" si="199"/>
        <v>2024</v>
      </c>
      <c r="M4237">
        <f t="shared" si="200"/>
        <v>1</v>
      </c>
      <c r="Q4237" t="str">
        <f t="shared" si="198"/>
        <v>High Loss</v>
      </c>
    </row>
    <row r="4238" spans="1:17">
      <c r="A4238" t="s">
        <v>7236</v>
      </c>
      <c r="B4238" t="s">
        <v>7237</v>
      </c>
      <c r="C4238" t="s">
        <v>1424</v>
      </c>
      <c r="D4238" t="s">
        <v>423</v>
      </c>
      <c r="E4238" t="s">
        <v>97</v>
      </c>
      <c r="F4238" s="4">
        <v>45648</v>
      </c>
      <c r="G4238" t="s">
        <v>28</v>
      </c>
      <c r="H4238" t="s">
        <v>38</v>
      </c>
      <c r="I4238" t="s">
        <v>39</v>
      </c>
      <c r="J4238">
        <v>177105</v>
      </c>
      <c r="K4238" t="s">
        <v>31</v>
      </c>
      <c r="L4238">
        <f t="shared" si="199"/>
        <v>2024</v>
      </c>
      <c r="M4238">
        <f t="shared" si="200"/>
        <v>12</v>
      </c>
      <c r="Q4238" t="str">
        <f t="shared" si="198"/>
        <v>Low Loss</v>
      </c>
    </row>
    <row r="4239" spans="1:17">
      <c r="A4239" t="s">
        <v>7238</v>
      </c>
      <c r="B4239" t="s">
        <v>2445</v>
      </c>
      <c r="C4239" t="s">
        <v>572</v>
      </c>
      <c r="D4239" t="s">
        <v>48</v>
      </c>
      <c r="E4239" t="s">
        <v>36</v>
      </c>
      <c r="F4239" s="4">
        <v>45296</v>
      </c>
      <c r="G4239" t="s">
        <v>28</v>
      </c>
      <c r="H4239" t="s">
        <v>21</v>
      </c>
      <c r="I4239" t="s">
        <v>30</v>
      </c>
      <c r="J4239">
        <v>54676</v>
      </c>
      <c r="K4239" t="s">
        <v>23</v>
      </c>
      <c r="L4239">
        <f t="shared" si="199"/>
        <v>2024</v>
      </c>
      <c r="M4239">
        <f t="shared" si="200"/>
        <v>1</v>
      </c>
      <c r="Q4239" t="str">
        <f t="shared" si="198"/>
        <v>Low Loss</v>
      </c>
    </row>
    <row r="4240" spans="1:17">
      <c r="A4240" t="s">
        <v>7239</v>
      </c>
      <c r="B4240" t="s">
        <v>6773</v>
      </c>
      <c r="C4240" t="s">
        <v>276</v>
      </c>
      <c r="D4240" t="s">
        <v>177</v>
      </c>
      <c r="E4240" t="s">
        <v>19</v>
      </c>
      <c r="F4240" s="4">
        <v>45448</v>
      </c>
      <c r="G4240" t="s">
        <v>37</v>
      </c>
      <c r="H4240" t="s">
        <v>38</v>
      </c>
      <c r="I4240" t="s">
        <v>74</v>
      </c>
      <c r="J4240">
        <v>126341</v>
      </c>
      <c r="K4240" t="s">
        <v>31</v>
      </c>
      <c r="L4240">
        <f t="shared" si="199"/>
        <v>2024</v>
      </c>
      <c r="M4240">
        <f t="shared" si="200"/>
        <v>6</v>
      </c>
      <c r="Q4240" t="str">
        <f t="shared" si="198"/>
        <v>Low Loss</v>
      </c>
    </row>
    <row r="4241" spans="1:17">
      <c r="A4241" t="s">
        <v>7240</v>
      </c>
      <c r="B4241" t="s">
        <v>6817</v>
      </c>
      <c r="C4241" t="s">
        <v>508</v>
      </c>
      <c r="D4241" t="s">
        <v>170</v>
      </c>
      <c r="E4241" t="s">
        <v>68</v>
      </c>
      <c r="F4241" s="4">
        <v>46022</v>
      </c>
      <c r="G4241" t="s">
        <v>83</v>
      </c>
      <c r="H4241" t="s">
        <v>21</v>
      </c>
      <c r="I4241" t="s">
        <v>30</v>
      </c>
      <c r="J4241">
        <v>35000</v>
      </c>
      <c r="K4241" t="s">
        <v>31</v>
      </c>
      <c r="L4241">
        <f t="shared" si="199"/>
        <v>2025</v>
      </c>
      <c r="M4241">
        <f t="shared" si="200"/>
        <v>12</v>
      </c>
      <c r="Q4241" t="str">
        <f t="shared" si="198"/>
        <v>Low Loss</v>
      </c>
    </row>
    <row r="4242" spans="1:17">
      <c r="A4242" t="s">
        <v>7241</v>
      </c>
      <c r="B4242" t="s">
        <v>7242</v>
      </c>
      <c r="C4242" t="s">
        <v>1348</v>
      </c>
      <c r="D4242" t="s">
        <v>44</v>
      </c>
      <c r="E4242" t="s">
        <v>97</v>
      </c>
      <c r="F4242" s="4">
        <v>45793</v>
      </c>
      <c r="G4242" t="s">
        <v>37</v>
      </c>
      <c r="H4242" t="s">
        <v>38</v>
      </c>
      <c r="I4242" t="s">
        <v>74</v>
      </c>
      <c r="J4242">
        <v>365209</v>
      </c>
      <c r="K4242" t="s">
        <v>23</v>
      </c>
      <c r="L4242">
        <f t="shared" si="199"/>
        <v>2025</v>
      </c>
      <c r="M4242">
        <f t="shared" si="200"/>
        <v>5</v>
      </c>
      <c r="Q4242" t="str">
        <f t="shared" si="198"/>
        <v>High Loss</v>
      </c>
    </row>
    <row r="4243" spans="1:17">
      <c r="A4243" t="s">
        <v>7243</v>
      </c>
      <c r="B4243" t="s">
        <v>3089</v>
      </c>
      <c r="C4243" t="s">
        <v>781</v>
      </c>
      <c r="D4243" t="s">
        <v>147</v>
      </c>
      <c r="E4243" t="s">
        <v>63</v>
      </c>
      <c r="F4243" s="4">
        <v>45320</v>
      </c>
      <c r="G4243" t="s">
        <v>20</v>
      </c>
      <c r="H4243" t="s">
        <v>21</v>
      </c>
      <c r="I4243" t="s">
        <v>30</v>
      </c>
      <c r="J4243">
        <v>101619</v>
      </c>
      <c r="K4243" t="s">
        <v>31</v>
      </c>
      <c r="L4243">
        <f t="shared" si="199"/>
        <v>2024</v>
      </c>
      <c r="M4243">
        <f t="shared" si="200"/>
        <v>1</v>
      </c>
      <c r="Q4243" t="str">
        <f t="shared" si="198"/>
        <v>Low Loss</v>
      </c>
    </row>
    <row r="4244" spans="1:17">
      <c r="A4244" t="s">
        <v>7244</v>
      </c>
      <c r="B4244" t="s">
        <v>4454</v>
      </c>
      <c r="C4244" t="s">
        <v>262</v>
      </c>
      <c r="D4244" t="s">
        <v>163</v>
      </c>
      <c r="E4244" t="s">
        <v>58</v>
      </c>
      <c r="F4244" s="4">
        <v>45346</v>
      </c>
      <c r="G4244" t="s">
        <v>28</v>
      </c>
      <c r="H4244" t="s">
        <v>21</v>
      </c>
      <c r="I4244" t="s">
        <v>30</v>
      </c>
      <c r="J4244">
        <v>397857</v>
      </c>
      <c r="K4244" t="s">
        <v>23</v>
      </c>
      <c r="L4244">
        <f t="shared" si="199"/>
        <v>2024</v>
      </c>
      <c r="M4244">
        <f t="shared" si="200"/>
        <v>2</v>
      </c>
      <c r="Q4244" t="str">
        <f t="shared" si="198"/>
        <v>High Loss</v>
      </c>
    </row>
    <row r="4245" spans="1:17">
      <c r="A4245" t="s">
        <v>7245</v>
      </c>
      <c r="B4245" t="s">
        <v>921</v>
      </c>
      <c r="C4245" t="s">
        <v>242</v>
      </c>
      <c r="D4245" t="s">
        <v>284</v>
      </c>
      <c r="E4245" t="s">
        <v>97</v>
      </c>
      <c r="F4245" s="4">
        <v>45215</v>
      </c>
      <c r="G4245" t="s">
        <v>83</v>
      </c>
      <c r="H4245" t="s">
        <v>38</v>
      </c>
      <c r="I4245" t="s">
        <v>30</v>
      </c>
      <c r="J4245">
        <v>112142</v>
      </c>
      <c r="K4245" t="s">
        <v>31</v>
      </c>
      <c r="L4245">
        <f t="shared" si="199"/>
        <v>2023</v>
      </c>
      <c r="M4245">
        <f t="shared" si="200"/>
        <v>10</v>
      </c>
      <c r="Q4245" t="str">
        <f t="shared" si="198"/>
        <v>Low Loss</v>
      </c>
    </row>
    <row r="4246" spans="1:17">
      <c r="A4246" t="s">
        <v>7246</v>
      </c>
      <c r="B4246" t="s">
        <v>4545</v>
      </c>
      <c r="C4246" t="s">
        <v>1307</v>
      </c>
      <c r="D4246" t="s">
        <v>263</v>
      </c>
      <c r="E4246" t="s">
        <v>58</v>
      </c>
      <c r="F4246" s="4">
        <v>45578</v>
      </c>
      <c r="G4246" t="s">
        <v>37</v>
      </c>
      <c r="H4246" t="s">
        <v>38</v>
      </c>
      <c r="I4246" t="s">
        <v>39</v>
      </c>
      <c r="J4246">
        <v>247119</v>
      </c>
      <c r="K4246" t="s">
        <v>31</v>
      </c>
      <c r="L4246">
        <f t="shared" si="199"/>
        <v>2024</v>
      </c>
      <c r="M4246">
        <f t="shared" si="200"/>
        <v>10</v>
      </c>
      <c r="Q4246" t="str">
        <f t="shared" si="198"/>
        <v>Low Loss</v>
      </c>
    </row>
    <row r="4247" spans="1:17">
      <c r="A4247" t="s">
        <v>7247</v>
      </c>
      <c r="B4247" t="s">
        <v>7248</v>
      </c>
      <c r="C4247" t="s">
        <v>812</v>
      </c>
      <c r="D4247" t="s">
        <v>103</v>
      </c>
      <c r="E4247" t="s">
        <v>97</v>
      </c>
      <c r="F4247" s="4">
        <v>45055</v>
      </c>
      <c r="G4247" t="s">
        <v>37</v>
      </c>
      <c r="H4247" t="s">
        <v>38</v>
      </c>
      <c r="I4247" t="s">
        <v>30</v>
      </c>
      <c r="J4247">
        <v>410395</v>
      </c>
      <c r="K4247" t="s">
        <v>31</v>
      </c>
      <c r="L4247">
        <f t="shared" si="199"/>
        <v>2023</v>
      </c>
      <c r="M4247">
        <f t="shared" si="200"/>
        <v>5</v>
      </c>
      <c r="Q4247" t="str">
        <f t="shared" si="198"/>
        <v>High Loss</v>
      </c>
    </row>
    <row r="4248" spans="1:17">
      <c r="A4248" t="s">
        <v>7249</v>
      </c>
      <c r="B4248" t="s">
        <v>7250</v>
      </c>
      <c r="C4248" t="s">
        <v>1186</v>
      </c>
      <c r="D4248" t="s">
        <v>151</v>
      </c>
      <c r="E4248" t="s">
        <v>97</v>
      </c>
      <c r="F4248" s="4">
        <v>45710</v>
      </c>
      <c r="G4248" t="s">
        <v>28</v>
      </c>
      <c r="H4248" t="s">
        <v>38</v>
      </c>
      <c r="I4248" t="s">
        <v>39</v>
      </c>
      <c r="J4248">
        <v>482222</v>
      </c>
      <c r="K4248" t="s">
        <v>23</v>
      </c>
      <c r="L4248">
        <f t="shared" si="199"/>
        <v>2025</v>
      </c>
      <c r="M4248">
        <f t="shared" si="200"/>
        <v>2</v>
      </c>
      <c r="Q4248" t="str">
        <f t="shared" si="198"/>
        <v>High Loss</v>
      </c>
    </row>
    <row r="4249" spans="1:17">
      <c r="A4249" t="s">
        <v>7251</v>
      </c>
      <c r="B4249" t="s">
        <v>2574</v>
      </c>
      <c r="C4249" t="s">
        <v>251</v>
      </c>
      <c r="D4249" t="s">
        <v>369</v>
      </c>
      <c r="E4249" t="s">
        <v>97</v>
      </c>
      <c r="F4249" s="4">
        <v>45893</v>
      </c>
      <c r="G4249" t="s">
        <v>37</v>
      </c>
      <c r="H4249" t="s">
        <v>38</v>
      </c>
      <c r="I4249" t="s">
        <v>74</v>
      </c>
      <c r="J4249">
        <v>306986</v>
      </c>
      <c r="K4249" t="s">
        <v>31</v>
      </c>
      <c r="L4249">
        <f t="shared" si="199"/>
        <v>2025</v>
      </c>
      <c r="M4249">
        <f t="shared" si="200"/>
        <v>8</v>
      </c>
      <c r="Q4249" t="str">
        <f t="shared" si="198"/>
        <v>High Loss</v>
      </c>
    </row>
    <row r="4250" spans="1:17">
      <c r="A4250" t="s">
        <v>7252</v>
      </c>
      <c r="B4250" t="s">
        <v>7253</v>
      </c>
      <c r="C4250" t="s">
        <v>765</v>
      </c>
      <c r="D4250" t="s">
        <v>57</v>
      </c>
      <c r="E4250" t="s">
        <v>36</v>
      </c>
      <c r="F4250" s="4">
        <v>45824</v>
      </c>
      <c r="G4250" t="s">
        <v>83</v>
      </c>
      <c r="H4250" t="s">
        <v>38</v>
      </c>
      <c r="I4250" t="s">
        <v>30</v>
      </c>
      <c r="J4250">
        <v>360027</v>
      </c>
      <c r="K4250" t="s">
        <v>31</v>
      </c>
      <c r="L4250">
        <f t="shared" si="199"/>
        <v>2025</v>
      </c>
      <c r="M4250">
        <f t="shared" si="200"/>
        <v>6</v>
      </c>
      <c r="Q4250" t="str">
        <f t="shared" si="198"/>
        <v>High Loss</v>
      </c>
    </row>
    <row r="4251" spans="1:17">
      <c r="A4251" t="s">
        <v>7254</v>
      </c>
      <c r="B4251" t="s">
        <v>5729</v>
      </c>
      <c r="C4251" t="s">
        <v>72</v>
      </c>
      <c r="D4251" t="s">
        <v>662</v>
      </c>
      <c r="E4251" t="s">
        <v>88</v>
      </c>
      <c r="F4251" s="4">
        <v>45621</v>
      </c>
      <c r="G4251" t="s">
        <v>20</v>
      </c>
      <c r="H4251" t="s">
        <v>38</v>
      </c>
      <c r="I4251" t="s">
        <v>30</v>
      </c>
      <c r="J4251">
        <v>215285</v>
      </c>
      <c r="K4251" t="s">
        <v>23</v>
      </c>
      <c r="L4251">
        <f t="shared" si="199"/>
        <v>2024</v>
      </c>
      <c r="M4251">
        <f t="shared" si="200"/>
        <v>11</v>
      </c>
      <c r="Q4251" t="str">
        <f t="shared" si="198"/>
        <v>Low Loss</v>
      </c>
    </row>
    <row r="4252" spans="1:17">
      <c r="A4252" t="s">
        <v>7255</v>
      </c>
      <c r="B4252" t="s">
        <v>785</v>
      </c>
      <c r="C4252" t="s">
        <v>364</v>
      </c>
      <c r="D4252" t="s">
        <v>135</v>
      </c>
      <c r="E4252" t="s">
        <v>36</v>
      </c>
      <c r="F4252" s="4">
        <v>45534</v>
      </c>
      <c r="G4252" t="s">
        <v>83</v>
      </c>
      <c r="H4252" t="s">
        <v>21</v>
      </c>
      <c r="I4252" t="s">
        <v>30</v>
      </c>
      <c r="J4252">
        <v>472336</v>
      </c>
      <c r="K4252" t="s">
        <v>31</v>
      </c>
      <c r="L4252">
        <f t="shared" si="199"/>
        <v>2024</v>
      </c>
      <c r="M4252">
        <f t="shared" si="200"/>
        <v>8</v>
      </c>
      <c r="Q4252" t="str">
        <f t="shared" si="198"/>
        <v>High Loss</v>
      </c>
    </row>
    <row r="4253" spans="1:17">
      <c r="A4253" t="s">
        <v>7256</v>
      </c>
      <c r="B4253" t="s">
        <v>6554</v>
      </c>
      <c r="C4253" t="s">
        <v>43</v>
      </c>
      <c r="D4253" t="s">
        <v>151</v>
      </c>
      <c r="E4253" t="s">
        <v>63</v>
      </c>
      <c r="F4253" s="4">
        <v>45529</v>
      </c>
      <c r="G4253" t="s">
        <v>20</v>
      </c>
      <c r="H4253" t="s">
        <v>21</v>
      </c>
      <c r="I4253" t="s">
        <v>30</v>
      </c>
      <c r="J4253">
        <v>138788</v>
      </c>
      <c r="K4253" t="s">
        <v>31</v>
      </c>
      <c r="L4253">
        <f t="shared" si="199"/>
        <v>2024</v>
      </c>
      <c r="M4253">
        <f t="shared" si="200"/>
        <v>8</v>
      </c>
      <c r="Q4253" t="str">
        <f t="shared" si="198"/>
        <v>Low Loss</v>
      </c>
    </row>
    <row r="4254" spans="1:17">
      <c r="A4254" t="s">
        <v>7257</v>
      </c>
      <c r="B4254" t="s">
        <v>7258</v>
      </c>
      <c r="C4254" t="s">
        <v>251</v>
      </c>
      <c r="D4254" t="s">
        <v>288</v>
      </c>
      <c r="E4254" t="s">
        <v>19</v>
      </c>
      <c r="F4254" s="4">
        <v>44940</v>
      </c>
      <c r="G4254" t="s">
        <v>20</v>
      </c>
      <c r="H4254" t="s">
        <v>29</v>
      </c>
      <c r="I4254" t="s">
        <v>39</v>
      </c>
      <c r="J4254">
        <v>321636</v>
      </c>
      <c r="K4254" t="s">
        <v>23</v>
      </c>
      <c r="L4254">
        <f t="shared" si="199"/>
        <v>2023</v>
      </c>
      <c r="M4254">
        <f t="shared" si="200"/>
        <v>1</v>
      </c>
      <c r="Q4254" t="str">
        <f t="shared" si="198"/>
        <v>High Loss</v>
      </c>
    </row>
    <row r="4255" spans="1:17">
      <c r="A4255" t="s">
        <v>7259</v>
      </c>
      <c r="B4255" t="s">
        <v>7260</v>
      </c>
      <c r="C4255" t="s">
        <v>1149</v>
      </c>
      <c r="D4255" t="s">
        <v>350</v>
      </c>
      <c r="E4255" t="s">
        <v>68</v>
      </c>
      <c r="F4255" s="4">
        <v>45222</v>
      </c>
      <c r="G4255" t="s">
        <v>20</v>
      </c>
      <c r="H4255" t="s">
        <v>38</v>
      </c>
      <c r="I4255" t="s">
        <v>39</v>
      </c>
      <c r="J4255">
        <v>21248</v>
      </c>
      <c r="K4255" t="s">
        <v>31</v>
      </c>
      <c r="L4255">
        <f t="shared" si="199"/>
        <v>2023</v>
      </c>
      <c r="M4255">
        <f t="shared" si="200"/>
        <v>10</v>
      </c>
      <c r="Q4255" t="str">
        <f t="shared" si="198"/>
        <v>Low Loss</v>
      </c>
    </row>
    <row r="4256" spans="1:17">
      <c r="A4256" t="s">
        <v>7261</v>
      </c>
      <c r="B4256" t="s">
        <v>2888</v>
      </c>
      <c r="C4256" t="s">
        <v>1060</v>
      </c>
      <c r="D4256" t="s">
        <v>402</v>
      </c>
      <c r="E4256" t="s">
        <v>58</v>
      </c>
      <c r="F4256" s="4">
        <v>45127</v>
      </c>
      <c r="G4256" t="s">
        <v>28</v>
      </c>
      <c r="H4256" t="s">
        <v>29</v>
      </c>
      <c r="I4256" t="s">
        <v>39</v>
      </c>
      <c r="J4256">
        <v>497604</v>
      </c>
      <c r="K4256" t="s">
        <v>31</v>
      </c>
      <c r="L4256">
        <f t="shared" si="199"/>
        <v>2023</v>
      </c>
      <c r="M4256">
        <f t="shared" si="200"/>
        <v>7</v>
      </c>
      <c r="Q4256" t="str">
        <f t="shared" si="198"/>
        <v>High Loss</v>
      </c>
    </row>
    <row r="4257" spans="1:17">
      <c r="A4257" t="s">
        <v>7262</v>
      </c>
      <c r="B4257" t="s">
        <v>7263</v>
      </c>
      <c r="C4257" t="s">
        <v>1035</v>
      </c>
      <c r="D4257" t="s">
        <v>92</v>
      </c>
      <c r="E4257" t="s">
        <v>68</v>
      </c>
      <c r="F4257" s="4">
        <v>45470</v>
      </c>
      <c r="G4257" t="s">
        <v>83</v>
      </c>
      <c r="H4257" t="s">
        <v>38</v>
      </c>
      <c r="I4257" t="s">
        <v>39</v>
      </c>
      <c r="J4257">
        <v>116669</v>
      </c>
      <c r="K4257" t="s">
        <v>23</v>
      </c>
      <c r="L4257">
        <f t="shared" si="199"/>
        <v>2024</v>
      </c>
      <c r="M4257">
        <f t="shared" si="200"/>
        <v>6</v>
      </c>
      <c r="Q4257" t="str">
        <f t="shared" si="198"/>
        <v>Low Loss</v>
      </c>
    </row>
    <row r="4258" spans="1:17">
      <c r="A4258" t="s">
        <v>7264</v>
      </c>
      <c r="B4258" t="s">
        <v>2992</v>
      </c>
      <c r="C4258" t="s">
        <v>692</v>
      </c>
      <c r="D4258" t="s">
        <v>35</v>
      </c>
      <c r="E4258" t="s">
        <v>36</v>
      </c>
      <c r="F4258" s="4">
        <v>45286</v>
      </c>
      <c r="G4258" t="s">
        <v>37</v>
      </c>
      <c r="H4258" t="s">
        <v>38</v>
      </c>
      <c r="I4258" t="s">
        <v>39</v>
      </c>
      <c r="J4258">
        <v>438244</v>
      </c>
      <c r="K4258" t="s">
        <v>31</v>
      </c>
      <c r="L4258">
        <f t="shared" si="199"/>
        <v>2023</v>
      </c>
      <c r="M4258">
        <f t="shared" si="200"/>
        <v>12</v>
      </c>
      <c r="Q4258" t="str">
        <f t="shared" si="198"/>
        <v>High Loss</v>
      </c>
    </row>
    <row r="4259" spans="1:17">
      <c r="A4259" t="s">
        <v>7265</v>
      </c>
      <c r="B4259" t="s">
        <v>7266</v>
      </c>
      <c r="C4259" t="s">
        <v>321</v>
      </c>
      <c r="D4259" t="s">
        <v>312</v>
      </c>
      <c r="E4259" t="s">
        <v>68</v>
      </c>
      <c r="F4259" s="4">
        <v>45428</v>
      </c>
      <c r="G4259" t="s">
        <v>37</v>
      </c>
      <c r="H4259" t="s">
        <v>21</v>
      </c>
      <c r="I4259" t="s">
        <v>22</v>
      </c>
      <c r="J4259">
        <v>83697</v>
      </c>
      <c r="K4259" t="s">
        <v>31</v>
      </c>
      <c r="L4259">
        <f t="shared" si="199"/>
        <v>2024</v>
      </c>
      <c r="M4259">
        <f t="shared" si="200"/>
        <v>5</v>
      </c>
      <c r="Q4259" t="str">
        <f t="shared" si="198"/>
        <v>Low Loss</v>
      </c>
    </row>
    <row r="4260" spans="1:17">
      <c r="A4260" t="s">
        <v>7267</v>
      </c>
      <c r="B4260" t="s">
        <v>7268</v>
      </c>
      <c r="C4260" t="s">
        <v>679</v>
      </c>
      <c r="D4260" t="s">
        <v>236</v>
      </c>
      <c r="E4260" t="s">
        <v>97</v>
      </c>
      <c r="F4260" s="4">
        <v>44985</v>
      </c>
      <c r="G4260" t="s">
        <v>28</v>
      </c>
      <c r="H4260" t="s">
        <v>38</v>
      </c>
      <c r="I4260" t="s">
        <v>30</v>
      </c>
      <c r="J4260">
        <v>307836</v>
      </c>
      <c r="K4260" t="s">
        <v>23</v>
      </c>
      <c r="L4260">
        <f t="shared" si="199"/>
        <v>2023</v>
      </c>
      <c r="M4260">
        <f t="shared" si="200"/>
        <v>2</v>
      </c>
      <c r="Q4260" t="str">
        <f t="shared" si="198"/>
        <v>High Loss</v>
      </c>
    </row>
    <row r="4261" spans="1:17">
      <c r="A4261" t="s">
        <v>7269</v>
      </c>
      <c r="B4261" t="s">
        <v>2300</v>
      </c>
      <c r="C4261" t="s">
        <v>1458</v>
      </c>
      <c r="D4261" t="s">
        <v>236</v>
      </c>
      <c r="E4261" t="s">
        <v>63</v>
      </c>
      <c r="F4261" s="4">
        <v>45451</v>
      </c>
      <c r="G4261" t="s">
        <v>37</v>
      </c>
      <c r="H4261" t="s">
        <v>38</v>
      </c>
      <c r="I4261" t="s">
        <v>39</v>
      </c>
      <c r="J4261">
        <v>33507</v>
      </c>
      <c r="K4261" t="s">
        <v>23</v>
      </c>
      <c r="L4261">
        <f t="shared" si="199"/>
        <v>2024</v>
      </c>
      <c r="M4261">
        <f t="shared" si="200"/>
        <v>6</v>
      </c>
      <c r="Q4261" t="str">
        <f t="shared" si="198"/>
        <v>Low Loss</v>
      </c>
    </row>
    <row r="4262" spans="1:17">
      <c r="A4262" t="s">
        <v>7270</v>
      </c>
      <c r="B4262" t="s">
        <v>2673</v>
      </c>
      <c r="C4262" t="s">
        <v>1090</v>
      </c>
      <c r="D4262" t="s">
        <v>308</v>
      </c>
      <c r="E4262" t="s">
        <v>88</v>
      </c>
      <c r="F4262" s="4">
        <v>45056</v>
      </c>
      <c r="G4262" t="s">
        <v>37</v>
      </c>
      <c r="H4262" t="s">
        <v>21</v>
      </c>
      <c r="I4262" t="s">
        <v>30</v>
      </c>
      <c r="J4262">
        <v>72667</v>
      </c>
      <c r="K4262" t="s">
        <v>31</v>
      </c>
      <c r="L4262">
        <f t="shared" si="199"/>
        <v>2023</v>
      </c>
      <c r="M4262">
        <f t="shared" si="200"/>
        <v>5</v>
      </c>
      <c r="Q4262" t="str">
        <f t="shared" ref="Q4262:Q4325" si="201">IF(J4262&gt;250000,"High Loss","Low Loss")</f>
        <v>Low Loss</v>
      </c>
    </row>
    <row r="4263" spans="1:17">
      <c r="A4263" t="s">
        <v>7271</v>
      </c>
      <c r="B4263" t="s">
        <v>1327</v>
      </c>
      <c r="C4263" t="s">
        <v>357</v>
      </c>
      <c r="D4263" t="s">
        <v>365</v>
      </c>
      <c r="E4263" t="s">
        <v>19</v>
      </c>
      <c r="F4263" s="4">
        <v>45190</v>
      </c>
      <c r="G4263" t="s">
        <v>83</v>
      </c>
      <c r="H4263" t="s">
        <v>21</v>
      </c>
      <c r="I4263" t="s">
        <v>39</v>
      </c>
      <c r="J4263">
        <v>148360</v>
      </c>
      <c r="K4263" t="s">
        <v>31</v>
      </c>
      <c r="L4263">
        <f t="shared" si="199"/>
        <v>2023</v>
      </c>
      <c r="M4263">
        <f t="shared" si="200"/>
        <v>9</v>
      </c>
      <c r="Q4263" t="str">
        <f t="shared" si="201"/>
        <v>Low Loss</v>
      </c>
    </row>
    <row r="4264" spans="1:17">
      <c r="A4264" t="s">
        <v>7272</v>
      </c>
      <c r="B4264" t="s">
        <v>5409</v>
      </c>
      <c r="C4264" t="s">
        <v>413</v>
      </c>
      <c r="D4264" t="s">
        <v>298</v>
      </c>
      <c r="E4264" t="s">
        <v>88</v>
      </c>
      <c r="F4264" s="4">
        <v>45882</v>
      </c>
      <c r="G4264" t="s">
        <v>20</v>
      </c>
      <c r="H4264" t="s">
        <v>21</v>
      </c>
      <c r="I4264" t="s">
        <v>74</v>
      </c>
      <c r="J4264">
        <v>380940</v>
      </c>
      <c r="K4264" t="s">
        <v>31</v>
      </c>
      <c r="L4264">
        <f t="shared" si="199"/>
        <v>2025</v>
      </c>
      <c r="M4264">
        <f t="shared" si="200"/>
        <v>8</v>
      </c>
      <c r="Q4264" t="str">
        <f t="shared" si="201"/>
        <v>High Loss</v>
      </c>
    </row>
    <row r="4265" spans="1:17">
      <c r="A4265" t="s">
        <v>7273</v>
      </c>
      <c r="B4265" t="s">
        <v>4666</v>
      </c>
      <c r="C4265" t="s">
        <v>372</v>
      </c>
      <c r="D4265" t="s">
        <v>173</v>
      </c>
      <c r="E4265" t="s">
        <v>68</v>
      </c>
      <c r="F4265" s="4">
        <v>45441</v>
      </c>
      <c r="G4265" t="s">
        <v>83</v>
      </c>
      <c r="H4265" t="s">
        <v>38</v>
      </c>
      <c r="I4265" t="s">
        <v>39</v>
      </c>
      <c r="J4265">
        <v>494698</v>
      </c>
      <c r="K4265" t="s">
        <v>31</v>
      </c>
      <c r="L4265">
        <f t="shared" si="199"/>
        <v>2024</v>
      </c>
      <c r="M4265">
        <f t="shared" si="200"/>
        <v>5</v>
      </c>
      <c r="Q4265" t="str">
        <f t="shared" si="201"/>
        <v>High Loss</v>
      </c>
    </row>
    <row r="4266" spans="1:17">
      <c r="A4266" t="s">
        <v>7274</v>
      </c>
      <c r="B4266" t="s">
        <v>2334</v>
      </c>
      <c r="C4266" t="s">
        <v>892</v>
      </c>
      <c r="D4266" t="s">
        <v>27</v>
      </c>
      <c r="E4266" t="s">
        <v>63</v>
      </c>
      <c r="F4266" s="4">
        <v>45701</v>
      </c>
      <c r="G4266" t="s">
        <v>20</v>
      </c>
      <c r="H4266" t="s">
        <v>21</v>
      </c>
      <c r="I4266" t="s">
        <v>30</v>
      </c>
      <c r="J4266">
        <v>251116</v>
      </c>
      <c r="K4266" t="s">
        <v>31</v>
      </c>
      <c r="L4266">
        <f t="shared" si="199"/>
        <v>2025</v>
      </c>
      <c r="M4266">
        <f t="shared" si="200"/>
        <v>2</v>
      </c>
      <c r="Q4266" t="str">
        <f t="shared" si="201"/>
        <v>High Loss</v>
      </c>
    </row>
    <row r="4267" spans="1:17">
      <c r="A4267" t="s">
        <v>7275</v>
      </c>
      <c r="B4267" t="s">
        <v>4673</v>
      </c>
      <c r="C4267" t="s">
        <v>301</v>
      </c>
      <c r="D4267" t="s">
        <v>67</v>
      </c>
      <c r="E4267" t="s">
        <v>68</v>
      </c>
      <c r="F4267" s="4">
        <v>45644</v>
      </c>
      <c r="G4267" t="s">
        <v>28</v>
      </c>
      <c r="H4267" t="s">
        <v>38</v>
      </c>
      <c r="I4267" t="s">
        <v>22</v>
      </c>
      <c r="J4267">
        <v>12087</v>
      </c>
      <c r="K4267" t="s">
        <v>23</v>
      </c>
      <c r="L4267">
        <f t="shared" si="199"/>
        <v>2024</v>
      </c>
      <c r="M4267">
        <f t="shared" si="200"/>
        <v>12</v>
      </c>
      <c r="Q4267" t="str">
        <f t="shared" si="201"/>
        <v>Low Loss</v>
      </c>
    </row>
    <row r="4268" spans="1:17">
      <c r="A4268" t="s">
        <v>7276</v>
      </c>
      <c r="B4268" t="s">
        <v>7277</v>
      </c>
      <c r="C4268" t="s">
        <v>1280</v>
      </c>
      <c r="D4268" t="s">
        <v>111</v>
      </c>
      <c r="E4268" t="s">
        <v>63</v>
      </c>
      <c r="F4268" s="4">
        <v>45872</v>
      </c>
      <c r="G4268" t="s">
        <v>83</v>
      </c>
      <c r="H4268" t="s">
        <v>38</v>
      </c>
      <c r="I4268" t="s">
        <v>30</v>
      </c>
      <c r="J4268">
        <v>409192</v>
      </c>
      <c r="K4268" t="s">
        <v>23</v>
      </c>
      <c r="L4268">
        <f t="shared" si="199"/>
        <v>2025</v>
      </c>
      <c r="M4268">
        <f t="shared" si="200"/>
        <v>8</v>
      </c>
      <c r="Q4268" t="str">
        <f t="shared" si="201"/>
        <v>High Loss</v>
      </c>
    </row>
    <row r="4269" spans="1:17">
      <c r="A4269" t="s">
        <v>7278</v>
      </c>
      <c r="B4269" t="s">
        <v>571</v>
      </c>
      <c r="C4269" t="s">
        <v>120</v>
      </c>
      <c r="D4269" t="s">
        <v>530</v>
      </c>
      <c r="E4269" t="s">
        <v>68</v>
      </c>
      <c r="F4269" s="4">
        <v>45671</v>
      </c>
      <c r="G4269" t="s">
        <v>37</v>
      </c>
      <c r="H4269" t="s">
        <v>21</v>
      </c>
      <c r="I4269" t="s">
        <v>30</v>
      </c>
      <c r="J4269">
        <v>192939</v>
      </c>
      <c r="K4269" t="s">
        <v>31</v>
      </c>
      <c r="L4269">
        <f t="shared" si="199"/>
        <v>2025</v>
      </c>
      <c r="M4269">
        <f t="shared" si="200"/>
        <v>1</v>
      </c>
      <c r="Q4269" t="str">
        <f t="shared" si="201"/>
        <v>Low Loss</v>
      </c>
    </row>
    <row r="4270" spans="1:17">
      <c r="A4270" t="s">
        <v>7279</v>
      </c>
      <c r="B4270" t="s">
        <v>6806</v>
      </c>
      <c r="C4270" t="s">
        <v>1009</v>
      </c>
      <c r="D4270" t="s">
        <v>714</v>
      </c>
      <c r="E4270" t="s">
        <v>88</v>
      </c>
      <c r="F4270" s="4">
        <v>45427</v>
      </c>
      <c r="G4270" t="s">
        <v>28</v>
      </c>
      <c r="H4270" t="s">
        <v>38</v>
      </c>
      <c r="I4270" t="s">
        <v>39</v>
      </c>
      <c r="J4270">
        <v>91712</v>
      </c>
      <c r="K4270" t="s">
        <v>31</v>
      </c>
      <c r="L4270">
        <f t="shared" si="199"/>
        <v>2024</v>
      </c>
      <c r="M4270">
        <f t="shared" si="200"/>
        <v>5</v>
      </c>
      <c r="Q4270" t="str">
        <f t="shared" si="201"/>
        <v>Low Loss</v>
      </c>
    </row>
    <row r="4271" spans="1:17">
      <c r="A4271" t="s">
        <v>7280</v>
      </c>
      <c r="B4271" t="s">
        <v>7281</v>
      </c>
      <c r="C4271" t="s">
        <v>86</v>
      </c>
      <c r="D4271" t="s">
        <v>354</v>
      </c>
      <c r="E4271" t="s">
        <v>68</v>
      </c>
      <c r="F4271" s="4">
        <v>45790</v>
      </c>
      <c r="G4271" t="s">
        <v>37</v>
      </c>
      <c r="H4271" t="s">
        <v>21</v>
      </c>
      <c r="I4271" t="s">
        <v>74</v>
      </c>
      <c r="J4271">
        <v>441108</v>
      </c>
      <c r="K4271" t="s">
        <v>23</v>
      </c>
      <c r="L4271">
        <f t="shared" si="199"/>
        <v>2025</v>
      </c>
      <c r="M4271">
        <f t="shared" si="200"/>
        <v>5</v>
      </c>
      <c r="Q4271" t="str">
        <f t="shared" si="201"/>
        <v>High Loss</v>
      </c>
    </row>
    <row r="4272" spans="1:17">
      <c r="A4272" t="s">
        <v>7282</v>
      </c>
      <c r="B4272" t="s">
        <v>5811</v>
      </c>
      <c r="C4272" t="s">
        <v>2845</v>
      </c>
      <c r="D4272" t="s">
        <v>139</v>
      </c>
      <c r="E4272" t="s">
        <v>36</v>
      </c>
      <c r="F4272" s="4">
        <v>45806</v>
      </c>
      <c r="G4272" t="s">
        <v>37</v>
      </c>
      <c r="H4272" t="s">
        <v>38</v>
      </c>
      <c r="I4272" t="s">
        <v>39</v>
      </c>
      <c r="J4272">
        <v>214535</v>
      </c>
      <c r="K4272" t="s">
        <v>31</v>
      </c>
      <c r="L4272">
        <f t="shared" si="199"/>
        <v>2025</v>
      </c>
      <c r="M4272">
        <f t="shared" si="200"/>
        <v>5</v>
      </c>
      <c r="Q4272" t="str">
        <f t="shared" si="201"/>
        <v>Low Loss</v>
      </c>
    </row>
    <row r="4273" spans="1:17">
      <c r="A4273" t="s">
        <v>7283</v>
      </c>
      <c r="B4273" t="s">
        <v>3091</v>
      </c>
      <c r="C4273" t="s">
        <v>1156</v>
      </c>
      <c r="D4273" t="s">
        <v>185</v>
      </c>
      <c r="E4273" t="s">
        <v>36</v>
      </c>
      <c r="F4273" s="4">
        <v>45341</v>
      </c>
      <c r="G4273" t="s">
        <v>83</v>
      </c>
      <c r="H4273" t="s">
        <v>38</v>
      </c>
      <c r="I4273" t="s">
        <v>30</v>
      </c>
      <c r="J4273">
        <v>391684</v>
      </c>
      <c r="K4273" t="s">
        <v>23</v>
      </c>
      <c r="L4273">
        <f t="shared" si="199"/>
        <v>2024</v>
      </c>
      <c r="M4273">
        <f t="shared" si="200"/>
        <v>2</v>
      </c>
      <c r="Q4273" t="str">
        <f t="shared" si="201"/>
        <v>High Loss</v>
      </c>
    </row>
    <row r="4274" spans="1:17">
      <c r="A4274" t="s">
        <v>7284</v>
      </c>
      <c r="B4274" t="s">
        <v>1865</v>
      </c>
      <c r="C4274" t="s">
        <v>184</v>
      </c>
      <c r="D4274" t="s">
        <v>92</v>
      </c>
      <c r="E4274" t="s">
        <v>19</v>
      </c>
      <c r="F4274" s="4">
        <v>45375</v>
      </c>
      <c r="G4274" t="s">
        <v>83</v>
      </c>
      <c r="H4274" t="s">
        <v>21</v>
      </c>
      <c r="I4274" t="s">
        <v>30</v>
      </c>
      <c r="J4274">
        <v>48707</v>
      </c>
      <c r="K4274" t="s">
        <v>31</v>
      </c>
      <c r="L4274">
        <f t="shared" si="199"/>
        <v>2024</v>
      </c>
      <c r="M4274">
        <f t="shared" si="200"/>
        <v>3</v>
      </c>
      <c r="Q4274" t="str">
        <f t="shared" si="201"/>
        <v>Low Loss</v>
      </c>
    </row>
    <row r="4275" spans="1:17">
      <c r="A4275" t="s">
        <v>7285</v>
      </c>
      <c r="B4275" t="s">
        <v>7286</v>
      </c>
      <c r="C4275" t="s">
        <v>754</v>
      </c>
      <c r="D4275" t="s">
        <v>131</v>
      </c>
      <c r="E4275" t="s">
        <v>19</v>
      </c>
      <c r="F4275" s="4">
        <v>45264</v>
      </c>
      <c r="G4275" t="s">
        <v>28</v>
      </c>
      <c r="H4275" t="s">
        <v>21</v>
      </c>
      <c r="I4275" t="s">
        <v>22</v>
      </c>
      <c r="J4275">
        <v>279969</v>
      </c>
      <c r="K4275" t="s">
        <v>31</v>
      </c>
      <c r="L4275">
        <f t="shared" si="199"/>
        <v>2023</v>
      </c>
      <c r="M4275">
        <f t="shared" si="200"/>
        <v>12</v>
      </c>
      <c r="Q4275" t="str">
        <f t="shared" si="201"/>
        <v>High Loss</v>
      </c>
    </row>
    <row r="4276" spans="1:17">
      <c r="A4276" t="s">
        <v>7287</v>
      </c>
      <c r="B4276" t="s">
        <v>2754</v>
      </c>
      <c r="C4276" t="s">
        <v>2712</v>
      </c>
      <c r="D4276" t="s">
        <v>185</v>
      </c>
      <c r="E4276" t="s">
        <v>58</v>
      </c>
      <c r="F4276" s="4">
        <v>45607</v>
      </c>
      <c r="G4276" t="s">
        <v>20</v>
      </c>
      <c r="H4276" t="s">
        <v>38</v>
      </c>
      <c r="I4276" t="s">
        <v>30</v>
      </c>
      <c r="J4276">
        <v>58493</v>
      </c>
      <c r="K4276" t="s">
        <v>23</v>
      </c>
      <c r="L4276">
        <f t="shared" si="199"/>
        <v>2024</v>
      </c>
      <c r="M4276">
        <f t="shared" si="200"/>
        <v>11</v>
      </c>
      <c r="Q4276" t="str">
        <f t="shared" si="201"/>
        <v>Low Loss</v>
      </c>
    </row>
    <row r="4277" spans="1:17">
      <c r="A4277" t="s">
        <v>7288</v>
      </c>
      <c r="B4277" t="s">
        <v>2874</v>
      </c>
      <c r="C4277" t="s">
        <v>146</v>
      </c>
      <c r="D4277" t="s">
        <v>163</v>
      </c>
      <c r="E4277" t="s">
        <v>36</v>
      </c>
      <c r="F4277" s="4">
        <v>45383</v>
      </c>
      <c r="G4277" t="s">
        <v>28</v>
      </c>
      <c r="H4277" t="s">
        <v>21</v>
      </c>
      <c r="I4277" t="s">
        <v>30</v>
      </c>
      <c r="J4277">
        <v>341059</v>
      </c>
      <c r="K4277" t="s">
        <v>23</v>
      </c>
      <c r="L4277">
        <f t="shared" si="199"/>
        <v>2024</v>
      </c>
      <c r="M4277">
        <f t="shared" si="200"/>
        <v>4</v>
      </c>
      <c r="Q4277" t="str">
        <f t="shared" si="201"/>
        <v>High Loss</v>
      </c>
    </row>
    <row r="4278" spans="1:17">
      <c r="A4278" t="s">
        <v>7289</v>
      </c>
      <c r="B4278" t="s">
        <v>4390</v>
      </c>
      <c r="C4278" t="s">
        <v>1464</v>
      </c>
      <c r="D4278" t="s">
        <v>255</v>
      </c>
      <c r="E4278" t="s">
        <v>58</v>
      </c>
      <c r="F4278" s="4">
        <v>45920</v>
      </c>
      <c r="G4278" t="s">
        <v>28</v>
      </c>
      <c r="H4278" t="s">
        <v>21</v>
      </c>
      <c r="I4278" t="s">
        <v>22</v>
      </c>
      <c r="J4278">
        <v>284263</v>
      </c>
      <c r="K4278" t="s">
        <v>31</v>
      </c>
      <c r="L4278">
        <f t="shared" si="199"/>
        <v>2025</v>
      </c>
      <c r="M4278">
        <f t="shared" si="200"/>
        <v>9</v>
      </c>
      <c r="Q4278" t="str">
        <f t="shared" si="201"/>
        <v>High Loss</v>
      </c>
    </row>
    <row r="4279" spans="1:17">
      <c r="A4279" t="s">
        <v>7290</v>
      </c>
      <c r="B4279" t="s">
        <v>7291</v>
      </c>
      <c r="C4279" t="s">
        <v>146</v>
      </c>
      <c r="D4279" t="s">
        <v>155</v>
      </c>
      <c r="E4279" t="s">
        <v>97</v>
      </c>
      <c r="F4279" s="4">
        <v>45278</v>
      </c>
      <c r="G4279" t="s">
        <v>28</v>
      </c>
      <c r="H4279" t="s">
        <v>29</v>
      </c>
      <c r="I4279" t="s">
        <v>30</v>
      </c>
      <c r="J4279">
        <v>27716</v>
      </c>
      <c r="K4279" t="s">
        <v>23</v>
      </c>
      <c r="L4279">
        <f t="shared" si="199"/>
        <v>2023</v>
      </c>
      <c r="M4279">
        <f t="shared" si="200"/>
        <v>12</v>
      </c>
      <c r="Q4279" t="str">
        <f t="shared" si="201"/>
        <v>Low Loss</v>
      </c>
    </row>
    <row r="4280" spans="1:17">
      <c r="A4280" t="s">
        <v>7292</v>
      </c>
      <c r="B4280" t="s">
        <v>7293</v>
      </c>
      <c r="C4280" t="s">
        <v>679</v>
      </c>
      <c r="D4280" t="s">
        <v>322</v>
      </c>
      <c r="E4280" t="s">
        <v>88</v>
      </c>
      <c r="F4280" s="4">
        <v>45293</v>
      </c>
      <c r="G4280" t="s">
        <v>28</v>
      </c>
      <c r="H4280" t="s">
        <v>21</v>
      </c>
      <c r="I4280" t="s">
        <v>30</v>
      </c>
      <c r="J4280">
        <v>253546</v>
      </c>
      <c r="K4280" t="s">
        <v>23</v>
      </c>
      <c r="L4280">
        <f t="shared" si="199"/>
        <v>2024</v>
      </c>
      <c r="M4280">
        <f t="shared" si="200"/>
        <v>1</v>
      </c>
      <c r="Q4280" t="str">
        <f t="shared" si="201"/>
        <v>High Loss</v>
      </c>
    </row>
    <row r="4281" spans="1:17">
      <c r="A4281" t="s">
        <v>7294</v>
      </c>
      <c r="B4281" t="s">
        <v>4164</v>
      </c>
      <c r="C4281" t="s">
        <v>192</v>
      </c>
      <c r="D4281" t="s">
        <v>48</v>
      </c>
      <c r="E4281" t="s">
        <v>97</v>
      </c>
      <c r="F4281" s="4">
        <v>45502</v>
      </c>
      <c r="G4281" t="s">
        <v>37</v>
      </c>
      <c r="H4281" t="s">
        <v>38</v>
      </c>
      <c r="I4281" t="s">
        <v>30</v>
      </c>
      <c r="J4281">
        <v>190086</v>
      </c>
      <c r="K4281" t="s">
        <v>31</v>
      </c>
      <c r="L4281">
        <f t="shared" si="199"/>
        <v>2024</v>
      </c>
      <c r="M4281">
        <f t="shared" si="200"/>
        <v>7</v>
      </c>
      <c r="Q4281" t="str">
        <f t="shared" si="201"/>
        <v>Low Loss</v>
      </c>
    </row>
    <row r="4282" spans="1:17">
      <c r="A4282" t="s">
        <v>7295</v>
      </c>
      <c r="B4282" t="s">
        <v>7253</v>
      </c>
      <c r="C4282" t="s">
        <v>381</v>
      </c>
      <c r="D4282" t="s">
        <v>185</v>
      </c>
      <c r="E4282" t="s">
        <v>36</v>
      </c>
      <c r="F4282" s="4">
        <v>45129</v>
      </c>
      <c r="G4282" t="s">
        <v>28</v>
      </c>
      <c r="H4282" t="s">
        <v>29</v>
      </c>
      <c r="I4282" t="s">
        <v>22</v>
      </c>
      <c r="J4282">
        <v>24365</v>
      </c>
      <c r="K4282" t="s">
        <v>31</v>
      </c>
      <c r="L4282">
        <f t="shared" si="199"/>
        <v>2023</v>
      </c>
      <c r="M4282">
        <f t="shared" si="200"/>
        <v>7</v>
      </c>
      <c r="Q4282" t="str">
        <f t="shared" si="201"/>
        <v>Low Loss</v>
      </c>
    </row>
    <row r="4283" spans="1:17">
      <c r="A4283" t="s">
        <v>7296</v>
      </c>
      <c r="B4283" t="s">
        <v>498</v>
      </c>
      <c r="C4283" t="s">
        <v>1090</v>
      </c>
      <c r="D4283" t="s">
        <v>181</v>
      </c>
      <c r="E4283" t="s">
        <v>63</v>
      </c>
      <c r="F4283" s="4">
        <v>45751</v>
      </c>
      <c r="G4283" t="s">
        <v>28</v>
      </c>
      <c r="H4283" t="s">
        <v>38</v>
      </c>
      <c r="I4283" t="s">
        <v>74</v>
      </c>
      <c r="J4283">
        <v>55329</v>
      </c>
      <c r="K4283" t="s">
        <v>31</v>
      </c>
      <c r="L4283">
        <f t="shared" si="199"/>
        <v>2025</v>
      </c>
      <c r="M4283">
        <f t="shared" si="200"/>
        <v>4</v>
      </c>
      <c r="Q4283" t="str">
        <f t="shared" si="201"/>
        <v>Low Loss</v>
      </c>
    </row>
    <row r="4284" spans="1:17">
      <c r="A4284" t="s">
        <v>7297</v>
      </c>
      <c r="B4284" t="s">
        <v>3204</v>
      </c>
      <c r="C4284" t="s">
        <v>110</v>
      </c>
      <c r="D4284" t="s">
        <v>151</v>
      </c>
      <c r="E4284" t="s">
        <v>97</v>
      </c>
      <c r="F4284" s="4">
        <v>45904</v>
      </c>
      <c r="G4284" t="s">
        <v>20</v>
      </c>
      <c r="H4284" t="s">
        <v>29</v>
      </c>
      <c r="I4284" t="s">
        <v>30</v>
      </c>
      <c r="J4284">
        <v>226087</v>
      </c>
      <c r="K4284" t="s">
        <v>31</v>
      </c>
      <c r="L4284">
        <f t="shared" si="199"/>
        <v>2025</v>
      </c>
      <c r="M4284">
        <f t="shared" si="200"/>
        <v>9</v>
      </c>
      <c r="Q4284" t="str">
        <f t="shared" si="201"/>
        <v>Low Loss</v>
      </c>
    </row>
    <row r="4285" spans="1:17">
      <c r="A4285" t="s">
        <v>7298</v>
      </c>
      <c r="B4285" t="s">
        <v>3947</v>
      </c>
      <c r="C4285" t="s">
        <v>154</v>
      </c>
      <c r="D4285" t="s">
        <v>147</v>
      </c>
      <c r="E4285" t="s">
        <v>58</v>
      </c>
      <c r="F4285" s="4">
        <v>45164</v>
      </c>
      <c r="G4285" t="s">
        <v>28</v>
      </c>
      <c r="H4285" t="s">
        <v>38</v>
      </c>
      <c r="I4285" t="s">
        <v>30</v>
      </c>
      <c r="J4285">
        <v>104368</v>
      </c>
      <c r="K4285" t="s">
        <v>23</v>
      </c>
      <c r="L4285">
        <f t="shared" si="199"/>
        <v>2023</v>
      </c>
      <c r="M4285">
        <f t="shared" si="200"/>
        <v>8</v>
      </c>
      <c r="Q4285" t="str">
        <f t="shared" si="201"/>
        <v>Low Loss</v>
      </c>
    </row>
    <row r="4286" spans="1:17">
      <c r="A4286" t="s">
        <v>7299</v>
      </c>
      <c r="B4286" t="s">
        <v>3944</v>
      </c>
      <c r="C4286" t="s">
        <v>1257</v>
      </c>
      <c r="D4286" t="s">
        <v>298</v>
      </c>
      <c r="E4286" t="s">
        <v>63</v>
      </c>
      <c r="F4286" s="4">
        <v>45441</v>
      </c>
      <c r="G4286" t="s">
        <v>28</v>
      </c>
      <c r="H4286" t="s">
        <v>38</v>
      </c>
      <c r="I4286" t="s">
        <v>39</v>
      </c>
      <c r="J4286">
        <v>474967</v>
      </c>
      <c r="K4286" t="s">
        <v>23</v>
      </c>
      <c r="L4286">
        <f t="shared" si="199"/>
        <v>2024</v>
      </c>
      <c r="M4286">
        <f t="shared" si="200"/>
        <v>5</v>
      </c>
      <c r="Q4286" t="str">
        <f t="shared" si="201"/>
        <v>High Loss</v>
      </c>
    </row>
    <row r="4287" spans="1:17">
      <c r="A4287" t="s">
        <v>7300</v>
      </c>
      <c r="B4287" t="s">
        <v>1336</v>
      </c>
      <c r="C4287" t="s">
        <v>1581</v>
      </c>
      <c r="D4287" t="s">
        <v>147</v>
      </c>
      <c r="E4287" t="s">
        <v>19</v>
      </c>
      <c r="F4287" s="4">
        <v>44957</v>
      </c>
      <c r="G4287" t="s">
        <v>20</v>
      </c>
      <c r="H4287" t="s">
        <v>29</v>
      </c>
      <c r="I4287" t="s">
        <v>39</v>
      </c>
      <c r="J4287">
        <v>94896</v>
      </c>
      <c r="K4287" t="s">
        <v>31</v>
      </c>
      <c r="L4287">
        <f t="shared" si="199"/>
        <v>2023</v>
      </c>
      <c r="M4287">
        <f t="shared" si="200"/>
        <v>1</v>
      </c>
      <c r="Q4287" t="str">
        <f t="shared" si="201"/>
        <v>Low Loss</v>
      </c>
    </row>
    <row r="4288" spans="1:17">
      <c r="A4288" t="s">
        <v>7301</v>
      </c>
      <c r="B4288" t="s">
        <v>6746</v>
      </c>
      <c r="C4288" t="s">
        <v>719</v>
      </c>
      <c r="D4288" t="s">
        <v>284</v>
      </c>
      <c r="E4288" t="s">
        <v>63</v>
      </c>
      <c r="F4288" s="4">
        <v>45673</v>
      </c>
      <c r="G4288" t="s">
        <v>28</v>
      </c>
      <c r="H4288" t="s">
        <v>21</v>
      </c>
      <c r="I4288" t="s">
        <v>30</v>
      </c>
      <c r="J4288">
        <v>69203</v>
      </c>
      <c r="K4288" t="s">
        <v>31</v>
      </c>
      <c r="L4288">
        <f t="shared" si="199"/>
        <v>2025</v>
      </c>
      <c r="M4288">
        <f t="shared" si="200"/>
        <v>1</v>
      </c>
      <c r="Q4288" t="str">
        <f t="shared" si="201"/>
        <v>Low Loss</v>
      </c>
    </row>
    <row r="4289" spans="1:17">
      <c r="A4289" t="s">
        <v>7302</v>
      </c>
      <c r="B4289" t="s">
        <v>3978</v>
      </c>
      <c r="C4289" t="s">
        <v>2120</v>
      </c>
      <c r="D4289" t="s">
        <v>87</v>
      </c>
      <c r="E4289" t="s">
        <v>97</v>
      </c>
      <c r="F4289" s="4">
        <v>45716</v>
      </c>
      <c r="G4289" t="s">
        <v>37</v>
      </c>
      <c r="H4289" t="s">
        <v>38</v>
      </c>
      <c r="I4289" t="s">
        <v>30</v>
      </c>
      <c r="J4289">
        <v>301821</v>
      </c>
      <c r="K4289" t="s">
        <v>23</v>
      </c>
      <c r="L4289">
        <f t="shared" si="199"/>
        <v>2025</v>
      </c>
      <c r="M4289">
        <f t="shared" si="200"/>
        <v>2</v>
      </c>
      <c r="Q4289" t="str">
        <f t="shared" si="201"/>
        <v>High Loss</v>
      </c>
    </row>
    <row r="4290" spans="1:17">
      <c r="A4290" t="s">
        <v>7303</v>
      </c>
      <c r="B4290" t="s">
        <v>7304</v>
      </c>
      <c r="C4290" t="s">
        <v>701</v>
      </c>
      <c r="D4290" t="s">
        <v>131</v>
      </c>
      <c r="E4290" t="s">
        <v>97</v>
      </c>
      <c r="F4290" s="4">
        <v>45332</v>
      </c>
      <c r="G4290" t="s">
        <v>37</v>
      </c>
      <c r="H4290" t="s">
        <v>38</v>
      </c>
      <c r="I4290" t="s">
        <v>74</v>
      </c>
      <c r="J4290">
        <v>252820</v>
      </c>
      <c r="K4290" t="s">
        <v>31</v>
      </c>
      <c r="L4290">
        <f t="shared" si="199"/>
        <v>2024</v>
      </c>
      <c r="M4290">
        <f t="shared" si="200"/>
        <v>2</v>
      </c>
      <c r="Q4290" t="str">
        <f t="shared" si="201"/>
        <v>High Loss</v>
      </c>
    </row>
    <row r="4291" spans="1:17">
      <c r="A4291" t="s">
        <v>7305</v>
      </c>
      <c r="B4291" t="s">
        <v>2667</v>
      </c>
      <c r="C4291" t="s">
        <v>526</v>
      </c>
      <c r="D4291" t="s">
        <v>373</v>
      </c>
      <c r="E4291" t="s">
        <v>68</v>
      </c>
      <c r="F4291" s="4">
        <v>45779</v>
      </c>
      <c r="G4291" t="s">
        <v>20</v>
      </c>
      <c r="H4291" t="s">
        <v>29</v>
      </c>
      <c r="I4291" t="s">
        <v>30</v>
      </c>
      <c r="J4291">
        <v>361546</v>
      </c>
      <c r="K4291" t="s">
        <v>31</v>
      </c>
      <c r="L4291">
        <f t="shared" ref="L4291:L4354" si="202">YEAR(F4291)</f>
        <v>2025</v>
      </c>
      <c r="M4291">
        <f t="shared" ref="M4291:M4354" si="203">MONTH(F4291)</f>
        <v>5</v>
      </c>
      <c r="Q4291" t="str">
        <f t="shared" si="201"/>
        <v>High Loss</v>
      </c>
    </row>
    <row r="4292" spans="1:17">
      <c r="A4292" t="s">
        <v>7306</v>
      </c>
      <c r="B4292" t="s">
        <v>1172</v>
      </c>
      <c r="C4292" t="s">
        <v>603</v>
      </c>
      <c r="D4292" t="s">
        <v>111</v>
      </c>
      <c r="E4292" t="s">
        <v>58</v>
      </c>
      <c r="F4292" s="4">
        <v>45338</v>
      </c>
      <c r="G4292" t="s">
        <v>83</v>
      </c>
      <c r="H4292" t="s">
        <v>38</v>
      </c>
      <c r="I4292" t="s">
        <v>74</v>
      </c>
      <c r="J4292">
        <v>394425</v>
      </c>
      <c r="K4292" t="s">
        <v>31</v>
      </c>
      <c r="L4292">
        <f t="shared" si="202"/>
        <v>2024</v>
      </c>
      <c r="M4292">
        <f t="shared" si="203"/>
        <v>2</v>
      </c>
      <c r="Q4292" t="str">
        <f t="shared" si="201"/>
        <v>High Loss</v>
      </c>
    </row>
    <row r="4293" spans="1:17">
      <c r="A4293" t="s">
        <v>7307</v>
      </c>
      <c r="B4293" t="s">
        <v>4244</v>
      </c>
      <c r="C4293" t="s">
        <v>1927</v>
      </c>
      <c r="D4293" t="s">
        <v>214</v>
      </c>
      <c r="E4293" t="s">
        <v>97</v>
      </c>
      <c r="F4293" s="4">
        <v>45126</v>
      </c>
      <c r="G4293" t="s">
        <v>20</v>
      </c>
      <c r="H4293" t="s">
        <v>29</v>
      </c>
      <c r="I4293" t="s">
        <v>30</v>
      </c>
      <c r="J4293">
        <v>464367</v>
      </c>
      <c r="K4293" t="s">
        <v>31</v>
      </c>
      <c r="L4293">
        <f t="shared" si="202"/>
        <v>2023</v>
      </c>
      <c r="M4293">
        <f t="shared" si="203"/>
        <v>7</v>
      </c>
      <c r="Q4293" t="str">
        <f t="shared" si="201"/>
        <v>High Loss</v>
      </c>
    </row>
    <row r="4294" spans="1:17">
      <c r="A4294" t="s">
        <v>7308</v>
      </c>
      <c r="B4294" t="s">
        <v>1282</v>
      </c>
      <c r="C4294" t="s">
        <v>123</v>
      </c>
      <c r="D4294" t="s">
        <v>347</v>
      </c>
      <c r="E4294" t="s">
        <v>88</v>
      </c>
      <c r="F4294" s="4">
        <v>45943</v>
      </c>
      <c r="G4294" t="s">
        <v>37</v>
      </c>
      <c r="H4294" t="s">
        <v>21</v>
      </c>
      <c r="I4294" t="s">
        <v>30</v>
      </c>
      <c r="J4294">
        <v>498940</v>
      </c>
      <c r="K4294" t="s">
        <v>31</v>
      </c>
      <c r="L4294">
        <f t="shared" si="202"/>
        <v>2025</v>
      </c>
      <c r="M4294">
        <f t="shared" si="203"/>
        <v>10</v>
      </c>
      <c r="Q4294" t="str">
        <f t="shared" si="201"/>
        <v>High Loss</v>
      </c>
    </row>
    <row r="4295" spans="1:17">
      <c r="A4295" t="s">
        <v>7309</v>
      </c>
      <c r="B4295" t="s">
        <v>7310</v>
      </c>
      <c r="C4295" t="s">
        <v>1776</v>
      </c>
      <c r="D4295" t="s">
        <v>620</v>
      </c>
      <c r="E4295" t="s">
        <v>58</v>
      </c>
      <c r="F4295" s="4">
        <v>45752</v>
      </c>
      <c r="G4295" t="s">
        <v>28</v>
      </c>
      <c r="H4295" t="s">
        <v>38</v>
      </c>
      <c r="I4295" t="s">
        <v>74</v>
      </c>
      <c r="J4295">
        <v>268763</v>
      </c>
      <c r="K4295" t="s">
        <v>23</v>
      </c>
      <c r="L4295">
        <f t="shared" si="202"/>
        <v>2025</v>
      </c>
      <c r="M4295">
        <f t="shared" si="203"/>
        <v>4</v>
      </c>
      <c r="Q4295" t="str">
        <f t="shared" si="201"/>
        <v>High Loss</v>
      </c>
    </row>
    <row r="4296" spans="1:17">
      <c r="A4296" t="s">
        <v>7311</v>
      </c>
      <c r="B4296" t="s">
        <v>3677</v>
      </c>
      <c r="C4296" t="s">
        <v>1345</v>
      </c>
      <c r="D4296" t="s">
        <v>308</v>
      </c>
      <c r="E4296" t="s">
        <v>63</v>
      </c>
      <c r="F4296" s="4">
        <v>45786</v>
      </c>
      <c r="G4296" t="s">
        <v>37</v>
      </c>
      <c r="H4296" t="s">
        <v>38</v>
      </c>
      <c r="I4296" t="s">
        <v>30</v>
      </c>
      <c r="J4296">
        <v>230634</v>
      </c>
      <c r="K4296" t="s">
        <v>31</v>
      </c>
      <c r="L4296">
        <f t="shared" si="202"/>
        <v>2025</v>
      </c>
      <c r="M4296">
        <f t="shared" si="203"/>
        <v>5</v>
      </c>
      <c r="Q4296" t="str">
        <f t="shared" si="201"/>
        <v>Low Loss</v>
      </c>
    </row>
    <row r="4297" spans="1:17">
      <c r="A4297" t="s">
        <v>7312</v>
      </c>
      <c r="B4297" t="s">
        <v>5816</v>
      </c>
      <c r="C4297" t="s">
        <v>504</v>
      </c>
      <c r="D4297" t="s">
        <v>521</v>
      </c>
      <c r="E4297" t="s">
        <v>88</v>
      </c>
      <c r="F4297" s="4">
        <v>45231</v>
      </c>
      <c r="G4297" t="s">
        <v>28</v>
      </c>
      <c r="H4297" t="s">
        <v>38</v>
      </c>
      <c r="I4297" t="s">
        <v>74</v>
      </c>
      <c r="J4297">
        <v>27716</v>
      </c>
      <c r="K4297" t="s">
        <v>31</v>
      </c>
      <c r="L4297">
        <f t="shared" si="202"/>
        <v>2023</v>
      </c>
      <c r="M4297">
        <f t="shared" si="203"/>
        <v>11</v>
      </c>
      <c r="Q4297" t="str">
        <f t="shared" si="201"/>
        <v>Low Loss</v>
      </c>
    </row>
    <row r="4298" spans="1:17">
      <c r="A4298" t="s">
        <v>7313</v>
      </c>
      <c r="B4298" t="s">
        <v>1812</v>
      </c>
      <c r="C4298" t="s">
        <v>600</v>
      </c>
      <c r="D4298" t="s">
        <v>151</v>
      </c>
      <c r="E4298" t="s">
        <v>97</v>
      </c>
      <c r="F4298" s="4">
        <v>45880</v>
      </c>
      <c r="G4298" t="s">
        <v>83</v>
      </c>
      <c r="H4298" t="s">
        <v>21</v>
      </c>
      <c r="I4298" t="s">
        <v>30</v>
      </c>
      <c r="J4298">
        <v>400677</v>
      </c>
      <c r="K4298" t="s">
        <v>31</v>
      </c>
      <c r="L4298">
        <f t="shared" si="202"/>
        <v>2025</v>
      </c>
      <c r="M4298">
        <f t="shared" si="203"/>
        <v>8</v>
      </c>
      <c r="Q4298" t="str">
        <f t="shared" si="201"/>
        <v>High Loss</v>
      </c>
    </row>
    <row r="4299" spans="1:17">
      <c r="A4299" t="s">
        <v>7314</v>
      </c>
      <c r="B4299" t="s">
        <v>6222</v>
      </c>
      <c r="C4299" t="s">
        <v>1399</v>
      </c>
      <c r="D4299" t="s">
        <v>181</v>
      </c>
      <c r="E4299" t="s">
        <v>88</v>
      </c>
      <c r="F4299" s="4">
        <v>45971</v>
      </c>
      <c r="G4299" t="s">
        <v>37</v>
      </c>
      <c r="H4299" t="s">
        <v>38</v>
      </c>
      <c r="I4299" t="s">
        <v>30</v>
      </c>
      <c r="J4299">
        <v>37956</v>
      </c>
      <c r="K4299" t="s">
        <v>31</v>
      </c>
      <c r="L4299">
        <f t="shared" si="202"/>
        <v>2025</v>
      </c>
      <c r="M4299">
        <f t="shared" si="203"/>
        <v>11</v>
      </c>
      <c r="Q4299" t="str">
        <f t="shared" si="201"/>
        <v>Low Loss</v>
      </c>
    </row>
    <row r="4300" spans="1:17">
      <c r="A4300" t="s">
        <v>7315</v>
      </c>
      <c r="B4300" t="s">
        <v>7316</v>
      </c>
      <c r="C4300" t="s">
        <v>1161</v>
      </c>
      <c r="D4300" t="s">
        <v>423</v>
      </c>
      <c r="E4300" t="s">
        <v>68</v>
      </c>
      <c r="F4300" s="4">
        <v>45484</v>
      </c>
      <c r="G4300" t="s">
        <v>28</v>
      </c>
      <c r="H4300" t="s">
        <v>38</v>
      </c>
      <c r="I4300" t="s">
        <v>30</v>
      </c>
      <c r="J4300">
        <v>486374</v>
      </c>
      <c r="K4300" t="s">
        <v>31</v>
      </c>
      <c r="L4300">
        <f t="shared" si="202"/>
        <v>2024</v>
      </c>
      <c r="M4300">
        <f t="shared" si="203"/>
        <v>7</v>
      </c>
      <c r="Q4300" t="str">
        <f t="shared" si="201"/>
        <v>High Loss</v>
      </c>
    </row>
    <row r="4301" spans="1:17">
      <c r="A4301" t="s">
        <v>7317</v>
      </c>
      <c r="B4301" t="s">
        <v>7179</v>
      </c>
      <c r="C4301" t="s">
        <v>915</v>
      </c>
      <c r="D4301" t="s">
        <v>354</v>
      </c>
      <c r="E4301" t="s">
        <v>97</v>
      </c>
      <c r="F4301" s="4">
        <v>45807</v>
      </c>
      <c r="G4301" t="s">
        <v>20</v>
      </c>
      <c r="H4301" t="s">
        <v>38</v>
      </c>
      <c r="I4301" t="s">
        <v>30</v>
      </c>
      <c r="J4301">
        <v>82711</v>
      </c>
      <c r="K4301" t="s">
        <v>31</v>
      </c>
      <c r="L4301">
        <f t="shared" si="202"/>
        <v>2025</v>
      </c>
      <c r="M4301">
        <f t="shared" si="203"/>
        <v>5</v>
      </c>
      <c r="Q4301" t="str">
        <f t="shared" si="201"/>
        <v>Low Loss</v>
      </c>
    </row>
    <row r="4302" spans="1:17">
      <c r="A4302" t="s">
        <v>7318</v>
      </c>
      <c r="B4302" t="s">
        <v>1823</v>
      </c>
      <c r="C4302" t="s">
        <v>154</v>
      </c>
      <c r="D4302" t="s">
        <v>373</v>
      </c>
      <c r="E4302" t="s">
        <v>58</v>
      </c>
      <c r="F4302" s="4">
        <v>45404</v>
      </c>
      <c r="G4302" t="s">
        <v>83</v>
      </c>
      <c r="H4302" t="s">
        <v>38</v>
      </c>
      <c r="I4302" t="s">
        <v>39</v>
      </c>
      <c r="J4302">
        <v>261138</v>
      </c>
      <c r="K4302" t="s">
        <v>23</v>
      </c>
      <c r="L4302">
        <f t="shared" si="202"/>
        <v>2024</v>
      </c>
      <c r="M4302">
        <f t="shared" si="203"/>
        <v>4</v>
      </c>
      <c r="Q4302" t="str">
        <f t="shared" si="201"/>
        <v>High Loss</v>
      </c>
    </row>
    <row r="4303" spans="1:17">
      <c r="A4303" t="s">
        <v>7319</v>
      </c>
      <c r="B4303" t="s">
        <v>7320</v>
      </c>
      <c r="C4303" t="s">
        <v>1493</v>
      </c>
      <c r="D4303" t="s">
        <v>347</v>
      </c>
      <c r="E4303" t="s">
        <v>58</v>
      </c>
      <c r="F4303" s="4">
        <v>45756</v>
      </c>
      <c r="G4303" t="s">
        <v>20</v>
      </c>
      <c r="H4303" t="s">
        <v>38</v>
      </c>
      <c r="I4303" t="s">
        <v>30</v>
      </c>
      <c r="J4303">
        <v>105793</v>
      </c>
      <c r="K4303" t="s">
        <v>23</v>
      </c>
      <c r="L4303">
        <f t="shared" si="202"/>
        <v>2025</v>
      </c>
      <c r="M4303">
        <f t="shared" si="203"/>
        <v>4</v>
      </c>
      <c r="Q4303" t="str">
        <f t="shared" si="201"/>
        <v>Low Loss</v>
      </c>
    </row>
    <row r="4304" spans="1:17">
      <c r="A4304" t="s">
        <v>7321</v>
      </c>
      <c r="B4304" t="s">
        <v>2892</v>
      </c>
      <c r="C4304" t="s">
        <v>195</v>
      </c>
      <c r="D4304" t="s">
        <v>103</v>
      </c>
      <c r="E4304" t="s">
        <v>68</v>
      </c>
      <c r="F4304" s="4">
        <v>45181</v>
      </c>
      <c r="G4304" t="s">
        <v>20</v>
      </c>
      <c r="H4304" t="s">
        <v>38</v>
      </c>
      <c r="I4304" t="s">
        <v>74</v>
      </c>
      <c r="J4304">
        <v>459479</v>
      </c>
      <c r="K4304" t="s">
        <v>23</v>
      </c>
      <c r="L4304">
        <f t="shared" si="202"/>
        <v>2023</v>
      </c>
      <c r="M4304">
        <f t="shared" si="203"/>
        <v>9</v>
      </c>
      <c r="Q4304" t="str">
        <f t="shared" si="201"/>
        <v>High Loss</v>
      </c>
    </row>
    <row r="4305" spans="1:17">
      <c r="A4305" t="s">
        <v>7322</v>
      </c>
      <c r="B4305" t="s">
        <v>6880</v>
      </c>
      <c r="C4305" t="s">
        <v>1567</v>
      </c>
      <c r="D4305" t="s">
        <v>288</v>
      </c>
      <c r="E4305" t="s">
        <v>58</v>
      </c>
      <c r="F4305" s="4">
        <v>45630</v>
      </c>
      <c r="G4305" t="s">
        <v>37</v>
      </c>
      <c r="H4305" t="s">
        <v>38</v>
      </c>
      <c r="I4305" t="s">
        <v>30</v>
      </c>
      <c r="J4305">
        <v>492068</v>
      </c>
      <c r="K4305" t="s">
        <v>23</v>
      </c>
      <c r="L4305">
        <f t="shared" si="202"/>
        <v>2024</v>
      </c>
      <c r="M4305">
        <f t="shared" si="203"/>
        <v>12</v>
      </c>
      <c r="Q4305" t="str">
        <f t="shared" si="201"/>
        <v>High Loss</v>
      </c>
    </row>
    <row r="4306" spans="1:17">
      <c r="A4306" t="s">
        <v>7323</v>
      </c>
      <c r="B4306" t="s">
        <v>510</v>
      </c>
      <c r="C4306" t="s">
        <v>441</v>
      </c>
      <c r="D4306" t="s">
        <v>214</v>
      </c>
      <c r="E4306" t="s">
        <v>63</v>
      </c>
      <c r="F4306" s="4">
        <v>45558</v>
      </c>
      <c r="G4306" t="s">
        <v>37</v>
      </c>
      <c r="H4306" t="s">
        <v>29</v>
      </c>
      <c r="I4306" t="s">
        <v>30</v>
      </c>
      <c r="J4306">
        <v>370055</v>
      </c>
      <c r="K4306" t="s">
        <v>31</v>
      </c>
      <c r="L4306">
        <f t="shared" si="202"/>
        <v>2024</v>
      </c>
      <c r="M4306">
        <f t="shared" si="203"/>
        <v>9</v>
      </c>
      <c r="Q4306" t="str">
        <f t="shared" si="201"/>
        <v>High Loss</v>
      </c>
    </row>
    <row r="4307" spans="1:17">
      <c r="A4307" t="s">
        <v>7324</v>
      </c>
      <c r="B4307" t="s">
        <v>7325</v>
      </c>
      <c r="C4307" t="s">
        <v>1280</v>
      </c>
      <c r="D4307" t="s">
        <v>67</v>
      </c>
      <c r="E4307" t="s">
        <v>68</v>
      </c>
      <c r="F4307" s="4">
        <v>45667</v>
      </c>
      <c r="G4307" t="s">
        <v>83</v>
      </c>
      <c r="H4307" t="s">
        <v>38</v>
      </c>
      <c r="I4307" t="s">
        <v>30</v>
      </c>
      <c r="J4307">
        <v>362155</v>
      </c>
      <c r="K4307" t="s">
        <v>23</v>
      </c>
      <c r="L4307">
        <f t="shared" si="202"/>
        <v>2025</v>
      </c>
      <c r="M4307">
        <f t="shared" si="203"/>
        <v>1</v>
      </c>
      <c r="Q4307" t="str">
        <f t="shared" si="201"/>
        <v>High Loss</v>
      </c>
    </row>
    <row r="4308" spans="1:17">
      <c r="A4308" t="s">
        <v>7326</v>
      </c>
      <c r="B4308" t="s">
        <v>6477</v>
      </c>
      <c r="C4308" t="s">
        <v>379</v>
      </c>
      <c r="D4308" t="s">
        <v>92</v>
      </c>
      <c r="E4308" t="s">
        <v>63</v>
      </c>
      <c r="F4308" s="4">
        <v>45140</v>
      </c>
      <c r="G4308" t="s">
        <v>83</v>
      </c>
      <c r="H4308" t="s">
        <v>38</v>
      </c>
      <c r="I4308" t="s">
        <v>30</v>
      </c>
      <c r="J4308">
        <v>315473</v>
      </c>
      <c r="K4308" t="s">
        <v>23</v>
      </c>
      <c r="L4308">
        <f t="shared" si="202"/>
        <v>2023</v>
      </c>
      <c r="M4308">
        <f t="shared" si="203"/>
        <v>8</v>
      </c>
      <c r="Q4308" t="str">
        <f t="shared" si="201"/>
        <v>High Loss</v>
      </c>
    </row>
    <row r="4309" spans="1:17">
      <c r="A4309" t="s">
        <v>7327</v>
      </c>
      <c r="B4309" t="s">
        <v>7328</v>
      </c>
      <c r="C4309" t="s">
        <v>1211</v>
      </c>
      <c r="D4309" t="s">
        <v>662</v>
      </c>
      <c r="E4309" t="s">
        <v>97</v>
      </c>
      <c r="F4309" s="4">
        <v>45867</v>
      </c>
      <c r="G4309" t="s">
        <v>28</v>
      </c>
      <c r="H4309" t="s">
        <v>38</v>
      </c>
      <c r="I4309" t="s">
        <v>30</v>
      </c>
      <c r="J4309">
        <v>101711</v>
      </c>
      <c r="K4309" t="s">
        <v>23</v>
      </c>
      <c r="L4309">
        <f t="shared" si="202"/>
        <v>2025</v>
      </c>
      <c r="M4309">
        <f t="shared" si="203"/>
        <v>7</v>
      </c>
      <c r="Q4309" t="str">
        <f t="shared" si="201"/>
        <v>Low Loss</v>
      </c>
    </row>
    <row r="4310" spans="1:17">
      <c r="A4310" t="s">
        <v>7329</v>
      </c>
      <c r="B4310" t="s">
        <v>7330</v>
      </c>
      <c r="C4310" t="s">
        <v>1553</v>
      </c>
      <c r="D4310" t="s">
        <v>167</v>
      </c>
      <c r="E4310" t="s">
        <v>19</v>
      </c>
      <c r="F4310" s="4">
        <v>45072</v>
      </c>
      <c r="G4310" t="s">
        <v>20</v>
      </c>
      <c r="H4310" t="s">
        <v>29</v>
      </c>
      <c r="I4310" t="s">
        <v>74</v>
      </c>
      <c r="J4310">
        <v>90621</v>
      </c>
      <c r="K4310" t="s">
        <v>31</v>
      </c>
      <c r="L4310">
        <f t="shared" si="202"/>
        <v>2023</v>
      </c>
      <c r="M4310">
        <f t="shared" si="203"/>
        <v>5</v>
      </c>
      <c r="Q4310" t="str">
        <f t="shared" si="201"/>
        <v>Low Loss</v>
      </c>
    </row>
    <row r="4311" spans="1:17">
      <c r="A4311" t="s">
        <v>7331</v>
      </c>
      <c r="B4311" t="s">
        <v>7332</v>
      </c>
      <c r="C4311" t="s">
        <v>130</v>
      </c>
      <c r="D4311" t="s">
        <v>73</v>
      </c>
      <c r="E4311" t="s">
        <v>36</v>
      </c>
      <c r="F4311" s="4">
        <v>44950</v>
      </c>
      <c r="G4311" t="s">
        <v>28</v>
      </c>
      <c r="H4311" t="s">
        <v>38</v>
      </c>
      <c r="I4311" t="s">
        <v>30</v>
      </c>
      <c r="J4311">
        <v>411461</v>
      </c>
      <c r="K4311" t="s">
        <v>31</v>
      </c>
      <c r="L4311">
        <f t="shared" si="202"/>
        <v>2023</v>
      </c>
      <c r="M4311">
        <f t="shared" si="203"/>
        <v>1</v>
      </c>
      <c r="Q4311" t="str">
        <f t="shared" si="201"/>
        <v>High Loss</v>
      </c>
    </row>
    <row r="4312" spans="1:17">
      <c r="A4312" t="s">
        <v>7333</v>
      </c>
      <c r="B4312" t="s">
        <v>6228</v>
      </c>
      <c r="C4312" t="s">
        <v>123</v>
      </c>
      <c r="D4312" t="s">
        <v>131</v>
      </c>
      <c r="E4312" t="s">
        <v>36</v>
      </c>
      <c r="F4312" s="4">
        <v>45039</v>
      </c>
      <c r="G4312" t="s">
        <v>20</v>
      </c>
      <c r="H4312" t="s">
        <v>21</v>
      </c>
      <c r="I4312" t="s">
        <v>39</v>
      </c>
      <c r="J4312">
        <v>484563</v>
      </c>
      <c r="K4312" t="s">
        <v>23</v>
      </c>
      <c r="L4312">
        <f t="shared" si="202"/>
        <v>2023</v>
      </c>
      <c r="M4312">
        <f t="shared" si="203"/>
        <v>4</v>
      </c>
      <c r="Q4312" t="str">
        <f t="shared" si="201"/>
        <v>High Loss</v>
      </c>
    </row>
    <row r="4313" spans="1:17">
      <c r="A4313" t="s">
        <v>7334</v>
      </c>
      <c r="B4313" t="s">
        <v>7335</v>
      </c>
      <c r="C4313" t="s">
        <v>1156</v>
      </c>
      <c r="D4313" t="s">
        <v>402</v>
      </c>
      <c r="E4313" t="s">
        <v>68</v>
      </c>
      <c r="F4313" s="4">
        <v>45227</v>
      </c>
      <c r="G4313" t="s">
        <v>20</v>
      </c>
      <c r="H4313" t="s">
        <v>21</v>
      </c>
      <c r="I4313" t="s">
        <v>30</v>
      </c>
      <c r="J4313">
        <v>229025</v>
      </c>
      <c r="K4313" t="s">
        <v>31</v>
      </c>
      <c r="L4313">
        <f t="shared" si="202"/>
        <v>2023</v>
      </c>
      <c r="M4313">
        <f t="shared" si="203"/>
        <v>10</v>
      </c>
      <c r="Q4313" t="str">
        <f t="shared" si="201"/>
        <v>Low Loss</v>
      </c>
    </row>
    <row r="4314" spans="1:17">
      <c r="A4314" t="s">
        <v>7336</v>
      </c>
      <c r="B4314" t="s">
        <v>7337</v>
      </c>
      <c r="C4314" t="s">
        <v>1908</v>
      </c>
      <c r="D4314" t="s">
        <v>57</v>
      </c>
      <c r="E4314" t="s">
        <v>58</v>
      </c>
      <c r="F4314" s="4">
        <v>45287</v>
      </c>
      <c r="G4314" t="s">
        <v>20</v>
      </c>
      <c r="H4314" t="s">
        <v>21</v>
      </c>
      <c r="I4314" t="s">
        <v>30</v>
      </c>
      <c r="J4314">
        <v>191530</v>
      </c>
      <c r="K4314" t="s">
        <v>31</v>
      </c>
      <c r="L4314">
        <f t="shared" si="202"/>
        <v>2023</v>
      </c>
      <c r="M4314">
        <f t="shared" si="203"/>
        <v>12</v>
      </c>
      <c r="Q4314" t="str">
        <f t="shared" si="201"/>
        <v>Low Loss</v>
      </c>
    </row>
    <row r="4315" spans="1:17">
      <c r="A4315" t="s">
        <v>7338</v>
      </c>
      <c r="B4315" t="s">
        <v>6183</v>
      </c>
      <c r="C4315" t="s">
        <v>1581</v>
      </c>
      <c r="D4315" t="s">
        <v>365</v>
      </c>
      <c r="E4315" t="s">
        <v>97</v>
      </c>
      <c r="F4315" s="4">
        <v>45544</v>
      </c>
      <c r="G4315" t="s">
        <v>20</v>
      </c>
      <c r="H4315" t="s">
        <v>29</v>
      </c>
      <c r="I4315" t="s">
        <v>22</v>
      </c>
      <c r="J4315">
        <v>121379</v>
      </c>
      <c r="K4315" t="s">
        <v>31</v>
      </c>
      <c r="L4315">
        <f t="shared" si="202"/>
        <v>2024</v>
      </c>
      <c r="M4315">
        <f t="shared" si="203"/>
        <v>9</v>
      </c>
      <c r="Q4315" t="str">
        <f t="shared" si="201"/>
        <v>Low Loss</v>
      </c>
    </row>
    <row r="4316" spans="1:17">
      <c r="A4316" t="s">
        <v>7339</v>
      </c>
      <c r="B4316" t="s">
        <v>2869</v>
      </c>
      <c r="C4316" t="s">
        <v>757</v>
      </c>
      <c r="D4316" t="s">
        <v>273</v>
      </c>
      <c r="E4316" t="s">
        <v>19</v>
      </c>
      <c r="F4316" s="4">
        <v>45538</v>
      </c>
      <c r="G4316" t="s">
        <v>37</v>
      </c>
      <c r="H4316" t="s">
        <v>29</v>
      </c>
      <c r="I4316" t="s">
        <v>30</v>
      </c>
      <c r="J4316">
        <v>253231</v>
      </c>
      <c r="K4316" t="s">
        <v>31</v>
      </c>
      <c r="L4316">
        <f t="shared" si="202"/>
        <v>2024</v>
      </c>
      <c r="M4316">
        <f t="shared" si="203"/>
        <v>9</v>
      </c>
      <c r="Q4316" t="str">
        <f t="shared" si="201"/>
        <v>High Loss</v>
      </c>
    </row>
    <row r="4317" spans="1:17">
      <c r="A4317" t="s">
        <v>7340</v>
      </c>
      <c r="B4317" t="s">
        <v>6461</v>
      </c>
      <c r="C4317" t="s">
        <v>1758</v>
      </c>
      <c r="D4317" t="s">
        <v>821</v>
      </c>
      <c r="E4317" t="s">
        <v>58</v>
      </c>
      <c r="F4317" s="4">
        <v>45060</v>
      </c>
      <c r="G4317" t="s">
        <v>83</v>
      </c>
      <c r="H4317" t="s">
        <v>21</v>
      </c>
      <c r="I4317" t="s">
        <v>22</v>
      </c>
      <c r="J4317">
        <v>210151</v>
      </c>
      <c r="K4317" t="s">
        <v>31</v>
      </c>
      <c r="L4317">
        <f t="shared" si="202"/>
        <v>2023</v>
      </c>
      <c r="M4317">
        <f t="shared" si="203"/>
        <v>5</v>
      </c>
      <c r="Q4317" t="str">
        <f t="shared" si="201"/>
        <v>Low Loss</v>
      </c>
    </row>
    <row r="4318" spans="1:17">
      <c r="A4318" t="s">
        <v>7341</v>
      </c>
      <c r="B4318" t="s">
        <v>3403</v>
      </c>
      <c r="C4318" t="s">
        <v>416</v>
      </c>
      <c r="D4318" t="s">
        <v>402</v>
      </c>
      <c r="E4318" t="s">
        <v>68</v>
      </c>
      <c r="F4318" s="4">
        <v>45251</v>
      </c>
      <c r="G4318" t="s">
        <v>37</v>
      </c>
      <c r="H4318" t="s">
        <v>29</v>
      </c>
      <c r="I4318" t="s">
        <v>74</v>
      </c>
      <c r="J4318">
        <v>51795</v>
      </c>
      <c r="K4318" t="s">
        <v>23</v>
      </c>
      <c r="L4318">
        <f t="shared" si="202"/>
        <v>2023</v>
      </c>
      <c r="M4318">
        <f t="shared" si="203"/>
        <v>11</v>
      </c>
      <c r="Q4318" t="str">
        <f t="shared" si="201"/>
        <v>Low Loss</v>
      </c>
    </row>
    <row r="4319" spans="1:17">
      <c r="A4319" t="s">
        <v>7342</v>
      </c>
      <c r="B4319" t="s">
        <v>6728</v>
      </c>
      <c r="C4319" t="s">
        <v>1372</v>
      </c>
      <c r="D4319" t="s">
        <v>52</v>
      </c>
      <c r="E4319" t="s">
        <v>58</v>
      </c>
      <c r="F4319" s="4">
        <v>45053</v>
      </c>
      <c r="G4319" t="s">
        <v>37</v>
      </c>
      <c r="H4319" t="s">
        <v>21</v>
      </c>
      <c r="I4319" t="s">
        <v>30</v>
      </c>
      <c r="J4319">
        <v>39618</v>
      </c>
      <c r="K4319" t="s">
        <v>23</v>
      </c>
      <c r="L4319">
        <f t="shared" si="202"/>
        <v>2023</v>
      </c>
      <c r="M4319">
        <f t="shared" si="203"/>
        <v>5</v>
      </c>
      <c r="Q4319" t="str">
        <f t="shared" si="201"/>
        <v>Low Loss</v>
      </c>
    </row>
    <row r="4320" spans="1:17">
      <c r="A4320" t="s">
        <v>7343</v>
      </c>
      <c r="B4320" t="s">
        <v>1118</v>
      </c>
      <c r="C4320" t="s">
        <v>614</v>
      </c>
      <c r="D4320" t="s">
        <v>135</v>
      </c>
      <c r="E4320" t="s">
        <v>58</v>
      </c>
      <c r="F4320" s="4">
        <v>45847</v>
      </c>
      <c r="G4320" t="s">
        <v>20</v>
      </c>
      <c r="H4320" t="s">
        <v>21</v>
      </c>
      <c r="I4320" t="s">
        <v>30</v>
      </c>
      <c r="J4320">
        <v>112815</v>
      </c>
      <c r="K4320" t="s">
        <v>23</v>
      </c>
      <c r="L4320">
        <f t="shared" si="202"/>
        <v>2025</v>
      </c>
      <c r="M4320">
        <f t="shared" si="203"/>
        <v>7</v>
      </c>
      <c r="Q4320" t="str">
        <f t="shared" si="201"/>
        <v>Low Loss</v>
      </c>
    </row>
    <row r="4321" spans="1:17">
      <c r="A4321" t="s">
        <v>7344</v>
      </c>
      <c r="B4321" t="s">
        <v>4370</v>
      </c>
      <c r="C4321" t="s">
        <v>1691</v>
      </c>
      <c r="D4321" t="s">
        <v>714</v>
      </c>
      <c r="E4321" t="s">
        <v>68</v>
      </c>
      <c r="F4321" s="4">
        <v>45034</v>
      </c>
      <c r="G4321" t="s">
        <v>37</v>
      </c>
      <c r="H4321" t="s">
        <v>38</v>
      </c>
      <c r="I4321" t="s">
        <v>39</v>
      </c>
      <c r="J4321">
        <v>259594</v>
      </c>
      <c r="K4321" t="s">
        <v>23</v>
      </c>
      <c r="L4321">
        <f t="shared" si="202"/>
        <v>2023</v>
      </c>
      <c r="M4321">
        <f t="shared" si="203"/>
        <v>4</v>
      </c>
      <c r="Q4321" t="str">
        <f t="shared" si="201"/>
        <v>High Loss</v>
      </c>
    </row>
    <row r="4322" spans="1:17">
      <c r="A4322" t="s">
        <v>7345</v>
      </c>
      <c r="B4322" t="s">
        <v>4184</v>
      </c>
      <c r="C4322" t="s">
        <v>318</v>
      </c>
      <c r="D4322" t="s">
        <v>288</v>
      </c>
      <c r="E4322" t="s">
        <v>19</v>
      </c>
      <c r="F4322" s="4">
        <v>45967</v>
      </c>
      <c r="G4322" t="s">
        <v>20</v>
      </c>
      <c r="H4322" t="s">
        <v>21</v>
      </c>
      <c r="I4322" t="s">
        <v>39</v>
      </c>
      <c r="J4322">
        <v>389682</v>
      </c>
      <c r="K4322" t="s">
        <v>23</v>
      </c>
      <c r="L4322">
        <f t="shared" si="202"/>
        <v>2025</v>
      </c>
      <c r="M4322">
        <f t="shared" si="203"/>
        <v>11</v>
      </c>
      <c r="Q4322" t="str">
        <f t="shared" si="201"/>
        <v>High Loss</v>
      </c>
    </row>
    <row r="4323" spans="1:17">
      <c r="A4323" t="s">
        <v>7346</v>
      </c>
      <c r="B4323" t="s">
        <v>7347</v>
      </c>
      <c r="C4323" t="s">
        <v>839</v>
      </c>
      <c r="D4323" t="s">
        <v>44</v>
      </c>
      <c r="E4323" t="s">
        <v>68</v>
      </c>
      <c r="F4323" s="4">
        <v>45442</v>
      </c>
      <c r="G4323" t="s">
        <v>83</v>
      </c>
      <c r="H4323" t="s">
        <v>29</v>
      </c>
      <c r="I4323" t="s">
        <v>30</v>
      </c>
      <c r="J4323">
        <v>44346</v>
      </c>
      <c r="K4323" t="s">
        <v>31</v>
      </c>
      <c r="L4323">
        <f t="shared" si="202"/>
        <v>2024</v>
      </c>
      <c r="M4323">
        <f t="shared" si="203"/>
        <v>5</v>
      </c>
      <c r="Q4323" t="str">
        <f t="shared" si="201"/>
        <v>Low Loss</v>
      </c>
    </row>
    <row r="4324" spans="1:17">
      <c r="A4324" t="s">
        <v>7348</v>
      </c>
      <c r="B4324" t="s">
        <v>582</v>
      </c>
      <c r="C4324" t="s">
        <v>619</v>
      </c>
      <c r="D4324" t="s">
        <v>662</v>
      </c>
      <c r="E4324" t="s">
        <v>88</v>
      </c>
      <c r="F4324" s="4">
        <v>45534</v>
      </c>
      <c r="G4324" t="s">
        <v>37</v>
      </c>
      <c r="H4324" t="s">
        <v>21</v>
      </c>
      <c r="I4324" t="s">
        <v>30</v>
      </c>
      <c r="J4324">
        <v>381299</v>
      </c>
      <c r="K4324" t="s">
        <v>31</v>
      </c>
      <c r="L4324">
        <f t="shared" si="202"/>
        <v>2024</v>
      </c>
      <c r="M4324">
        <f t="shared" si="203"/>
        <v>8</v>
      </c>
      <c r="Q4324" t="str">
        <f t="shared" si="201"/>
        <v>High Loss</v>
      </c>
    </row>
    <row r="4325" spans="1:17">
      <c r="A4325" t="s">
        <v>7349</v>
      </c>
      <c r="B4325" t="s">
        <v>5196</v>
      </c>
      <c r="C4325" t="s">
        <v>43</v>
      </c>
      <c r="D4325" t="s">
        <v>369</v>
      </c>
      <c r="E4325" t="s">
        <v>68</v>
      </c>
      <c r="F4325" s="4">
        <v>45154</v>
      </c>
      <c r="G4325" t="s">
        <v>20</v>
      </c>
      <c r="H4325" t="s">
        <v>21</v>
      </c>
      <c r="I4325" t="s">
        <v>30</v>
      </c>
      <c r="J4325">
        <v>407084</v>
      </c>
      <c r="K4325" t="s">
        <v>31</v>
      </c>
      <c r="L4325">
        <f t="shared" si="202"/>
        <v>2023</v>
      </c>
      <c r="M4325">
        <f t="shared" si="203"/>
        <v>8</v>
      </c>
      <c r="Q4325" t="str">
        <f t="shared" si="201"/>
        <v>High Loss</v>
      </c>
    </row>
    <row r="4326" spans="1:17">
      <c r="A4326" t="s">
        <v>7350</v>
      </c>
      <c r="B4326" t="s">
        <v>1355</v>
      </c>
      <c r="C4326" t="s">
        <v>1252</v>
      </c>
      <c r="D4326" t="s">
        <v>103</v>
      </c>
      <c r="E4326" t="s">
        <v>97</v>
      </c>
      <c r="F4326" s="4">
        <v>45872</v>
      </c>
      <c r="G4326" t="s">
        <v>20</v>
      </c>
      <c r="H4326" t="s">
        <v>21</v>
      </c>
      <c r="I4326" t="s">
        <v>39</v>
      </c>
      <c r="J4326">
        <v>463684</v>
      </c>
      <c r="K4326" t="s">
        <v>23</v>
      </c>
      <c r="L4326">
        <f t="shared" si="202"/>
        <v>2025</v>
      </c>
      <c r="M4326">
        <f t="shared" si="203"/>
        <v>8</v>
      </c>
      <c r="Q4326" t="str">
        <f t="shared" ref="Q4326:Q4389" si="204">IF(J4326&gt;250000,"High Loss","Low Loss")</f>
        <v>High Loss</v>
      </c>
    </row>
    <row r="4327" spans="1:17">
      <c r="A4327" t="s">
        <v>7351</v>
      </c>
      <c r="B4327" t="s">
        <v>6977</v>
      </c>
      <c r="C4327" t="s">
        <v>569</v>
      </c>
      <c r="D4327" t="s">
        <v>82</v>
      </c>
      <c r="E4327" t="s">
        <v>63</v>
      </c>
      <c r="F4327" s="4">
        <v>44991</v>
      </c>
      <c r="G4327" t="s">
        <v>37</v>
      </c>
      <c r="H4327" t="s">
        <v>29</v>
      </c>
      <c r="I4327" t="s">
        <v>22</v>
      </c>
      <c r="J4327">
        <v>433998</v>
      </c>
      <c r="K4327" t="s">
        <v>23</v>
      </c>
      <c r="L4327">
        <f t="shared" si="202"/>
        <v>2023</v>
      </c>
      <c r="M4327">
        <f t="shared" si="203"/>
        <v>3</v>
      </c>
      <c r="Q4327" t="str">
        <f t="shared" si="204"/>
        <v>High Loss</v>
      </c>
    </row>
    <row r="4328" spans="1:17">
      <c r="A4328" t="s">
        <v>7352</v>
      </c>
      <c r="B4328" t="s">
        <v>5449</v>
      </c>
      <c r="C4328" t="s">
        <v>1875</v>
      </c>
      <c r="D4328" t="s">
        <v>82</v>
      </c>
      <c r="E4328" t="s">
        <v>88</v>
      </c>
      <c r="F4328" s="4">
        <v>45352</v>
      </c>
      <c r="G4328" t="s">
        <v>83</v>
      </c>
      <c r="H4328" t="s">
        <v>21</v>
      </c>
      <c r="I4328" t="s">
        <v>30</v>
      </c>
      <c r="J4328">
        <v>417657</v>
      </c>
      <c r="K4328" t="s">
        <v>31</v>
      </c>
      <c r="L4328">
        <f t="shared" si="202"/>
        <v>2024</v>
      </c>
      <c r="M4328">
        <f t="shared" si="203"/>
        <v>3</v>
      </c>
      <c r="Q4328" t="str">
        <f t="shared" si="204"/>
        <v>High Loss</v>
      </c>
    </row>
    <row r="4329" spans="1:17">
      <c r="A4329" t="s">
        <v>7353</v>
      </c>
      <c r="B4329" t="s">
        <v>2008</v>
      </c>
      <c r="C4329" t="s">
        <v>72</v>
      </c>
      <c r="D4329" t="s">
        <v>147</v>
      </c>
      <c r="E4329" t="s">
        <v>88</v>
      </c>
      <c r="F4329" s="4">
        <v>45944</v>
      </c>
      <c r="G4329" t="s">
        <v>37</v>
      </c>
      <c r="H4329" t="s">
        <v>38</v>
      </c>
      <c r="I4329" t="s">
        <v>30</v>
      </c>
      <c r="J4329">
        <v>325801</v>
      </c>
      <c r="K4329" t="s">
        <v>31</v>
      </c>
      <c r="L4329">
        <f t="shared" si="202"/>
        <v>2025</v>
      </c>
      <c r="M4329">
        <f t="shared" si="203"/>
        <v>10</v>
      </c>
      <c r="Q4329" t="str">
        <f t="shared" si="204"/>
        <v>High Loss</v>
      </c>
    </row>
    <row r="4330" spans="1:17">
      <c r="A4330" t="s">
        <v>7354</v>
      </c>
      <c r="B4330" t="s">
        <v>6078</v>
      </c>
      <c r="C4330" t="s">
        <v>504</v>
      </c>
      <c r="D4330" t="s">
        <v>350</v>
      </c>
      <c r="E4330" t="s">
        <v>58</v>
      </c>
      <c r="F4330" s="4">
        <v>45089</v>
      </c>
      <c r="G4330" t="s">
        <v>28</v>
      </c>
      <c r="H4330" t="s">
        <v>38</v>
      </c>
      <c r="I4330" t="s">
        <v>30</v>
      </c>
      <c r="J4330">
        <v>413871</v>
      </c>
      <c r="K4330" t="s">
        <v>31</v>
      </c>
      <c r="L4330">
        <f t="shared" si="202"/>
        <v>2023</v>
      </c>
      <c r="M4330">
        <f t="shared" si="203"/>
        <v>6</v>
      </c>
      <c r="Q4330" t="str">
        <f t="shared" si="204"/>
        <v>High Loss</v>
      </c>
    </row>
    <row r="4331" spans="1:17">
      <c r="A4331" t="s">
        <v>7355</v>
      </c>
      <c r="B4331" t="s">
        <v>594</v>
      </c>
      <c r="C4331" t="s">
        <v>269</v>
      </c>
      <c r="D4331" t="s">
        <v>96</v>
      </c>
      <c r="E4331" t="s">
        <v>97</v>
      </c>
      <c r="F4331" s="4">
        <v>45482</v>
      </c>
      <c r="G4331" t="s">
        <v>83</v>
      </c>
      <c r="H4331" t="s">
        <v>29</v>
      </c>
      <c r="I4331" t="s">
        <v>22</v>
      </c>
      <c r="J4331">
        <v>443322</v>
      </c>
      <c r="K4331" t="s">
        <v>31</v>
      </c>
      <c r="L4331">
        <f t="shared" si="202"/>
        <v>2024</v>
      </c>
      <c r="M4331">
        <f t="shared" si="203"/>
        <v>7</v>
      </c>
      <c r="Q4331" t="str">
        <f t="shared" si="204"/>
        <v>High Loss</v>
      </c>
    </row>
    <row r="4332" spans="1:17">
      <c r="A4332" t="s">
        <v>7356</v>
      </c>
      <c r="B4332" t="s">
        <v>2263</v>
      </c>
      <c r="C4332" t="s">
        <v>1351</v>
      </c>
      <c r="D4332" t="s">
        <v>214</v>
      </c>
      <c r="E4332" t="s">
        <v>19</v>
      </c>
      <c r="F4332" s="4">
        <v>45438</v>
      </c>
      <c r="G4332" t="s">
        <v>83</v>
      </c>
      <c r="H4332" t="s">
        <v>38</v>
      </c>
      <c r="I4332" t="s">
        <v>22</v>
      </c>
      <c r="J4332">
        <v>358743</v>
      </c>
      <c r="K4332" t="s">
        <v>23</v>
      </c>
      <c r="L4332">
        <f t="shared" si="202"/>
        <v>2024</v>
      </c>
      <c r="M4332">
        <f t="shared" si="203"/>
        <v>5</v>
      </c>
      <c r="Q4332" t="str">
        <f t="shared" si="204"/>
        <v>High Loss</v>
      </c>
    </row>
    <row r="4333" spans="1:17">
      <c r="A4333" t="s">
        <v>7357</v>
      </c>
      <c r="B4333" t="s">
        <v>921</v>
      </c>
      <c r="C4333" t="s">
        <v>327</v>
      </c>
      <c r="D4333" t="s">
        <v>124</v>
      </c>
      <c r="E4333" t="s">
        <v>88</v>
      </c>
      <c r="F4333" s="4">
        <v>45876</v>
      </c>
      <c r="G4333" t="s">
        <v>20</v>
      </c>
      <c r="H4333" t="s">
        <v>38</v>
      </c>
      <c r="I4333" t="s">
        <v>30</v>
      </c>
      <c r="J4333">
        <v>14754</v>
      </c>
      <c r="K4333" t="s">
        <v>31</v>
      </c>
      <c r="L4333">
        <f t="shared" si="202"/>
        <v>2025</v>
      </c>
      <c r="M4333">
        <f t="shared" si="203"/>
        <v>8</v>
      </c>
      <c r="Q4333" t="str">
        <f t="shared" si="204"/>
        <v>Low Loss</v>
      </c>
    </row>
    <row r="4334" spans="1:17">
      <c r="A4334" t="s">
        <v>7358</v>
      </c>
      <c r="B4334" t="s">
        <v>7359</v>
      </c>
      <c r="C4334" t="s">
        <v>580</v>
      </c>
      <c r="D4334" t="s">
        <v>181</v>
      </c>
      <c r="E4334" t="s">
        <v>97</v>
      </c>
      <c r="F4334" s="4">
        <v>45333</v>
      </c>
      <c r="G4334" t="s">
        <v>37</v>
      </c>
      <c r="H4334" t="s">
        <v>21</v>
      </c>
      <c r="I4334" t="s">
        <v>39</v>
      </c>
      <c r="J4334">
        <v>156183</v>
      </c>
      <c r="K4334" t="s">
        <v>31</v>
      </c>
      <c r="L4334">
        <f t="shared" si="202"/>
        <v>2024</v>
      </c>
      <c r="M4334">
        <f t="shared" si="203"/>
        <v>2</v>
      </c>
      <c r="Q4334" t="str">
        <f t="shared" si="204"/>
        <v>Low Loss</v>
      </c>
    </row>
    <row r="4335" spans="1:17">
      <c r="A4335" t="s">
        <v>7360</v>
      </c>
      <c r="B4335" t="s">
        <v>7361</v>
      </c>
      <c r="C4335" t="s">
        <v>1058</v>
      </c>
      <c r="D4335" t="s">
        <v>48</v>
      </c>
      <c r="E4335" t="s">
        <v>63</v>
      </c>
      <c r="F4335" s="4">
        <v>45959</v>
      </c>
      <c r="G4335" t="s">
        <v>20</v>
      </c>
      <c r="H4335" t="s">
        <v>21</v>
      </c>
      <c r="I4335" t="s">
        <v>22</v>
      </c>
      <c r="J4335">
        <v>356607</v>
      </c>
      <c r="K4335" t="s">
        <v>23</v>
      </c>
      <c r="L4335">
        <f t="shared" si="202"/>
        <v>2025</v>
      </c>
      <c r="M4335">
        <f t="shared" si="203"/>
        <v>10</v>
      </c>
      <c r="Q4335" t="str">
        <f t="shared" si="204"/>
        <v>High Loss</v>
      </c>
    </row>
    <row r="4336" spans="1:17">
      <c r="A4336" t="s">
        <v>7362</v>
      </c>
      <c r="B4336" t="s">
        <v>6499</v>
      </c>
      <c r="C4336" t="s">
        <v>701</v>
      </c>
      <c r="D4336" t="s">
        <v>96</v>
      </c>
      <c r="E4336" t="s">
        <v>36</v>
      </c>
      <c r="F4336" s="4">
        <v>45159</v>
      </c>
      <c r="G4336" t="s">
        <v>20</v>
      </c>
      <c r="H4336" t="s">
        <v>38</v>
      </c>
      <c r="I4336" t="s">
        <v>30</v>
      </c>
      <c r="J4336">
        <v>149516</v>
      </c>
      <c r="K4336" t="s">
        <v>31</v>
      </c>
      <c r="L4336">
        <f t="shared" si="202"/>
        <v>2023</v>
      </c>
      <c r="M4336">
        <f t="shared" si="203"/>
        <v>8</v>
      </c>
      <c r="Q4336" t="str">
        <f t="shared" si="204"/>
        <v>Low Loss</v>
      </c>
    </row>
    <row r="4337" spans="1:17">
      <c r="A4337" t="s">
        <v>7363</v>
      </c>
      <c r="B4337" t="s">
        <v>5401</v>
      </c>
      <c r="C4337" t="s">
        <v>198</v>
      </c>
      <c r="D4337" t="s">
        <v>521</v>
      </c>
      <c r="E4337" t="s">
        <v>36</v>
      </c>
      <c r="F4337" s="4">
        <v>45457</v>
      </c>
      <c r="G4337" t="s">
        <v>28</v>
      </c>
      <c r="H4337" t="s">
        <v>38</v>
      </c>
      <c r="I4337" t="s">
        <v>39</v>
      </c>
      <c r="J4337">
        <v>282598</v>
      </c>
      <c r="K4337" t="s">
        <v>31</v>
      </c>
      <c r="L4337">
        <f t="shared" si="202"/>
        <v>2024</v>
      </c>
      <c r="M4337">
        <f t="shared" si="203"/>
        <v>6</v>
      </c>
      <c r="Q4337" t="str">
        <f t="shared" si="204"/>
        <v>High Loss</v>
      </c>
    </row>
    <row r="4338" spans="1:17">
      <c r="A4338" t="s">
        <v>7364</v>
      </c>
      <c r="B4338" t="s">
        <v>1929</v>
      </c>
      <c r="C4338" t="s">
        <v>226</v>
      </c>
      <c r="D4338" t="s">
        <v>308</v>
      </c>
      <c r="E4338" t="s">
        <v>68</v>
      </c>
      <c r="F4338" s="4">
        <v>45800</v>
      </c>
      <c r="G4338" t="s">
        <v>28</v>
      </c>
      <c r="H4338" t="s">
        <v>29</v>
      </c>
      <c r="I4338" t="s">
        <v>39</v>
      </c>
      <c r="J4338">
        <v>266908</v>
      </c>
      <c r="K4338" t="s">
        <v>31</v>
      </c>
      <c r="L4338">
        <f t="shared" si="202"/>
        <v>2025</v>
      </c>
      <c r="M4338">
        <f t="shared" si="203"/>
        <v>5</v>
      </c>
      <c r="Q4338" t="str">
        <f t="shared" si="204"/>
        <v>High Loss</v>
      </c>
    </row>
    <row r="4339" spans="1:17">
      <c r="A4339" t="s">
        <v>7365</v>
      </c>
      <c r="B4339" t="s">
        <v>545</v>
      </c>
      <c r="C4339" t="s">
        <v>1691</v>
      </c>
      <c r="D4339" t="s">
        <v>263</v>
      </c>
      <c r="E4339" t="s">
        <v>19</v>
      </c>
      <c r="F4339" s="4">
        <v>45125</v>
      </c>
      <c r="G4339" t="s">
        <v>28</v>
      </c>
      <c r="H4339" t="s">
        <v>21</v>
      </c>
      <c r="I4339" t="s">
        <v>39</v>
      </c>
      <c r="J4339">
        <v>50039</v>
      </c>
      <c r="K4339" t="s">
        <v>31</v>
      </c>
      <c r="L4339">
        <f t="shared" si="202"/>
        <v>2023</v>
      </c>
      <c r="M4339">
        <f t="shared" si="203"/>
        <v>7</v>
      </c>
      <c r="Q4339" t="str">
        <f t="shared" si="204"/>
        <v>Low Loss</v>
      </c>
    </row>
    <row r="4340" spans="1:17">
      <c r="A4340" t="s">
        <v>7366</v>
      </c>
      <c r="B4340" t="s">
        <v>7367</v>
      </c>
      <c r="C4340" t="s">
        <v>102</v>
      </c>
      <c r="D4340" t="s">
        <v>147</v>
      </c>
      <c r="E4340" t="s">
        <v>19</v>
      </c>
      <c r="F4340" s="4">
        <v>45146</v>
      </c>
      <c r="G4340" t="s">
        <v>20</v>
      </c>
      <c r="H4340" t="s">
        <v>38</v>
      </c>
      <c r="I4340" t="s">
        <v>30</v>
      </c>
      <c r="J4340">
        <v>358817</v>
      </c>
      <c r="K4340" t="s">
        <v>23</v>
      </c>
      <c r="L4340">
        <f t="shared" si="202"/>
        <v>2023</v>
      </c>
      <c r="M4340">
        <f t="shared" si="203"/>
        <v>8</v>
      </c>
      <c r="Q4340" t="str">
        <f t="shared" si="204"/>
        <v>High Loss</v>
      </c>
    </row>
    <row r="4341" spans="1:17">
      <c r="A4341" t="s">
        <v>7368</v>
      </c>
      <c r="B4341" t="s">
        <v>3563</v>
      </c>
      <c r="C4341" t="s">
        <v>258</v>
      </c>
      <c r="D4341" t="s">
        <v>302</v>
      </c>
      <c r="E4341" t="s">
        <v>88</v>
      </c>
      <c r="F4341" s="4">
        <v>45086</v>
      </c>
      <c r="G4341" t="s">
        <v>28</v>
      </c>
      <c r="H4341" t="s">
        <v>21</v>
      </c>
      <c r="I4341" t="s">
        <v>30</v>
      </c>
      <c r="J4341">
        <v>244086</v>
      </c>
      <c r="K4341" t="s">
        <v>23</v>
      </c>
      <c r="L4341">
        <f t="shared" si="202"/>
        <v>2023</v>
      </c>
      <c r="M4341">
        <f t="shared" si="203"/>
        <v>6</v>
      </c>
      <c r="Q4341" t="str">
        <f t="shared" si="204"/>
        <v>Low Loss</v>
      </c>
    </row>
    <row r="4342" spans="1:17">
      <c r="A4342" t="s">
        <v>7369</v>
      </c>
      <c r="B4342" t="s">
        <v>7370</v>
      </c>
      <c r="C4342" t="s">
        <v>127</v>
      </c>
      <c r="D4342" t="s">
        <v>280</v>
      </c>
      <c r="E4342" t="s">
        <v>19</v>
      </c>
      <c r="F4342" s="4">
        <v>45560</v>
      </c>
      <c r="G4342" t="s">
        <v>83</v>
      </c>
      <c r="H4342" t="s">
        <v>38</v>
      </c>
      <c r="I4342" t="s">
        <v>39</v>
      </c>
      <c r="J4342">
        <v>103710</v>
      </c>
      <c r="K4342" t="s">
        <v>31</v>
      </c>
      <c r="L4342">
        <f t="shared" si="202"/>
        <v>2024</v>
      </c>
      <c r="M4342">
        <f t="shared" si="203"/>
        <v>9</v>
      </c>
      <c r="Q4342" t="str">
        <f t="shared" si="204"/>
        <v>Low Loss</v>
      </c>
    </row>
    <row r="4343" spans="1:17">
      <c r="A4343" t="s">
        <v>7371</v>
      </c>
      <c r="B4343" t="s">
        <v>7372</v>
      </c>
      <c r="C4343" t="s">
        <v>912</v>
      </c>
      <c r="D4343" t="s">
        <v>714</v>
      </c>
      <c r="E4343" t="s">
        <v>97</v>
      </c>
      <c r="F4343" s="4">
        <v>45295</v>
      </c>
      <c r="G4343" t="s">
        <v>37</v>
      </c>
      <c r="H4343" t="s">
        <v>29</v>
      </c>
      <c r="I4343" t="s">
        <v>30</v>
      </c>
      <c r="J4343">
        <v>442428</v>
      </c>
      <c r="K4343" t="s">
        <v>31</v>
      </c>
      <c r="L4343">
        <f t="shared" si="202"/>
        <v>2024</v>
      </c>
      <c r="M4343">
        <f t="shared" si="203"/>
        <v>1</v>
      </c>
      <c r="Q4343" t="str">
        <f t="shared" si="204"/>
        <v>High Loss</v>
      </c>
    </row>
    <row r="4344" spans="1:17">
      <c r="A4344" t="s">
        <v>7373</v>
      </c>
      <c r="B4344" t="s">
        <v>3968</v>
      </c>
      <c r="C4344" t="s">
        <v>1328</v>
      </c>
      <c r="D4344" t="s">
        <v>805</v>
      </c>
      <c r="E4344" t="s">
        <v>58</v>
      </c>
      <c r="F4344" s="4">
        <v>45315</v>
      </c>
      <c r="G4344" t="s">
        <v>83</v>
      </c>
      <c r="H4344" t="s">
        <v>21</v>
      </c>
      <c r="I4344" t="s">
        <v>30</v>
      </c>
      <c r="J4344">
        <v>153491</v>
      </c>
      <c r="K4344" t="s">
        <v>31</v>
      </c>
      <c r="L4344">
        <f t="shared" si="202"/>
        <v>2024</v>
      </c>
      <c r="M4344">
        <f t="shared" si="203"/>
        <v>1</v>
      </c>
      <c r="Q4344" t="str">
        <f t="shared" si="204"/>
        <v>Low Loss</v>
      </c>
    </row>
    <row r="4345" spans="1:17">
      <c r="A4345" t="s">
        <v>7374</v>
      </c>
      <c r="B4345" t="s">
        <v>550</v>
      </c>
      <c r="C4345" t="s">
        <v>416</v>
      </c>
      <c r="D4345" t="s">
        <v>27</v>
      </c>
      <c r="E4345" t="s">
        <v>68</v>
      </c>
      <c r="F4345" s="4">
        <v>45228</v>
      </c>
      <c r="G4345" t="s">
        <v>20</v>
      </c>
      <c r="H4345" t="s">
        <v>21</v>
      </c>
      <c r="I4345" t="s">
        <v>30</v>
      </c>
      <c r="J4345">
        <v>142687</v>
      </c>
      <c r="K4345" t="s">
        <v>31</v>
      </c>
      <c r="L4345">
        <f t="shared" si="202"/>
        <v>2023</v>
      </c>
      <c r="M4345">
        <f t="shared" si="203"/>
        <v>10</v>
      </c>
      <c r="Q4345" t="str">
        <f t="shared" si="204"/>
        <v>Low Loss</v>
      </c>
    </row>
    <row r="4346" spans="1:17">
      <c r="A4346" t="s">
        <v>7375</v>
      </c>
      <c r="B4346" t="s">
        <v>6869</v>
      </c>
      <c r="C4346" t="s">
        <v>850</v>
      </c>
      <c r="D4346" t="s">
        <v>214</v>
      </c>
      <c r="E4346" t="s">
        <v>68</v>
      </c>
      <c r="F4346" s="4">
        <v>45210</v>
      </c>
      <c r="G4346" t="s">
        <v>83</v>
      </c>
      <c r="H4346" t="s">
        <v>38</v>
      </c>
      <c r="I4346" t="s">
        <v>30</v>
      </c>
      <c r="J4346">
        <v>110423</v>
      </c>
      <c r="K4346" t="s">
        <v>23</v>
      </c>
      <c r="L4346">
        <f t="shared" si="202"/>
        <v>2023</v>
      </c>
      <c r="M4346">
        <f t="shared" si="203"/>
        <v>10</v>
      </c>
      <c r="Q4346" t="str">
        <f t="shared" si="204"/>
        <v>Low Loss</v>
      </c>
    </row>
    <row r="4347" spans="1:17">
      <c r="A4347" t="s">
        <v>7376</v>
      </c>
      <c r="B4347" t="s">
        <v>7377</v>
      </c>
      <c r="C4347" t="s">
        <v>452</v>
      </c>
      <c r="D4347" t="s">
        <v>530</v>
      </c>
      <c r="E4347" t="s">
        <v>88</v>
      </c>
      <c r="F4347" s="4">
        <v>45160</v>
      </c>
      <c r="G4347" t="s">
        <v>28</v>
      </c>
      <c r="H4347" t="s">
        <v>21</v>
      </c>
      <c r="I4347" t="s">
        <v>39</v>
      </c>
      <c r="J4347">
        <v>307453</v>
      </c>
      <c r="K4347" t="s">
        <v>31</v>
      </c>
      <c r="L4347">
        <f t="shared" si="202"/>
        <v>2023</v>
      </c>
      <c r="M4347">
        <f t="shared" si="203"/>
        <v>8</v>
      </c>
      <c r="Q4347" t="str">
        <f t="shared" si="204"/>
        <v>High Loss</v>
      </c>
    </row>
    <row r="4348" spans="1:17">
      <c r="A4348" t="s">
        <v>7378</v>
      </c>
      <c r="B4348" t="s">
        <v>2371</v>
      </c>
      <c r="C4348" t="s">
        <v>17</v>
      </c>
      <c r="D4348" t="s">
        <v>27</v>
      </c>
      <c r="E4348" t="s">
        <v>68</v>
      </c>
      <c r="F4348" s="4">
        <v>44931</v>
      </c>
      <c r="G4348" t="s">
        <v>83</v>
      </c>
      <c r="H4348" t="s">
        <v>21</v>
      </c>
      <c r="I4348" t="s">
        <v>30</v>
      </c>
      <c r="J4348">
        <v>283178</v>
      </c>
      <c r="K4348" t="s">
        <v>31</v>
      </c>
      <c r="L4348">
        <f t="shared" si="202"/>
        <v>2023</v>
      </c>
      <c r="M4348">
        <f t="shared" si="203"/>
        <v>1</v>
      </c>
      <c r="Q4348" t="str">
        <f t="shared" si="204"/>
        <v>High Loss</v>
      </c>
    </row>
    <row r="4349" spans="1:17">
      <c r="A4349" t="s">
        <v>7379</v>
      </c>
      <c r="B4349" t="s">
        <v>4948</v>
      </c>
      <c r="C4349" t="s">
        <v>562</v>
      </c>
      <c r="D4349" t="s">
        <v>322</v>
      </c>
      <c r="E4349" t="s">
        <v>63</v>
      </c>
      <c r="F4349" s="4">
        <v>45446</v>
      </c>
      <c r="G4349" t="s">
        <v>28</v>
      </c>
      <c r="H4349" t="s">
        <v>21</v>
      </c>
      <c r="I4349" t="s">
        <v>30</v>
      </c>
      <c r="J4349">
        <v>311204</v>
      </c>
      <c r="K4349" t="s">
        <v>31</v>
      </c>
      <c r="L4349">
        <f t="shared" si="202"/>
        <v>2024</v>
      </c>
      <c r="M4349">
        <f t="shared" si="203"/>
        <v>6</v>
      </c>
      <c r="Q4349" t="str">
        <f t="shared" si="204"/>
        <v>High Loss</v>
      </c>
    </row>
    <row r="4350" spans="1:17">
      <c r="A4350" t="s">
        <v>7380</v>
      </c>
      <c r="B4350" t="s">
        <v>7381</v>
      </c>
      <c r="C4350" t="s">
        <v>754</v>
      </c>
      <c r="D4350" t="s">
        <v>124</v>
      </c>
      <c r="E4350" t="s">
        <v>68</v>
      </c>
      <c r="F4350" s="4">
        <v>45742</v>
      </c>
      <c r="G4350" t="s">
        <v>28</v>
      </c>
      <c r="H4350" t="s">
        <v>38</v>
      </c>
      <c r="I4350" t="s">
        <v>30</v>
      </c>
      <c r="J4350">
        <v>179632</v>
      </c>
      <c r="K4350" t="s">
        <v>23</v>
      </c>
      <c r="L4350">
        <f t="shared" si="202"/>
        <v>2025</v>
      </c>
      <c r="M4350">
        <f t="shared" si="203"/>
        <v>3</v>
      </c>
      <c r="Q4350" t="str">
        <f t="shared" si="204"/>
        <v>Low Loss</v>
      </c>
    </row>
    <row r="4351" spans="1:17">
      <c r="A4351" t="s">
        <v>7382</v>
      </c>
      <c r="B4351" t="s">
        <v>282</v>
      </c>
      <c r="C4351" t="s">
        <v>66</v>
      </c>
      <c r="D4351" t="s">
        <v>236</v>
      </c>
      <c r="E4351" t="s">
        <v>36</v>
      </c>
      <c r="F4351" s="4">
        <v>45165</v>
      </c>
      <c r="G4351" t="s">
        <v>83</v>
      </c>
      <c r="H4351" t="s">
        <v>21</v>
      </c>
      <c r="I4351" t="s">
        <v>39</v>
      </c>
      <c r="J4351">
        <v>280791</v>
      </c>
      <c r="K4351" t="s">
        <v>23</v>
      </c>
      <c r="L4351">
        <f t="shared" si="202"/>
        <v>2023</v>
      </c>
      <c r="M4351">
        <f t="shared" si="203"/>
        <v>8</v>
      </c>
      <c r="Q4351" t="str">
        <f t="shared" si="204"/>
        <v>High Loss</v>
      </c>
    </row>
    <row r="4352" spans="1:17">
      <c r="A4352" t="s">
        <v>7383</v>
      </c>
      <c r="B4352" t="s">
        <v>7384</v>
      </c>
      <c r="C4352" t="s">
        <v>496</v>
      </c>
      <c r="D4352" t="s">
        <v>402</v>
      </c>
      <c r="E4352" t="s">
        <v>68</v>
      </c>
      <c r="F4352" s="4">
        <v>45892</v>
      </c>
      <c r="G4352" t="s">
        <v>83</v>
      </c>
      <c r="H4352" t="s">
        <v>29</v>
      </c>
      <c r="I4352" t="s">
        <v>39</v>
      </c>
      <c r="J4352">
        <v>130736</v>
      </c>
      <c r="K4352" t="s">
        <v>23</v>
      </c>
      <c r="L4352">
        <f t="shared" si="202"/>
        <v>2025</v>
      </c>
      <c r="M4352">
        <f t="shared" si="203"/>
        <v>8</v>
      </c>
      <c r="Q4352" t="str">
        <f t="shared" si="204"/>
        <v>Low Loss</v>
      </c>
    </row>
    <row r="4353" spans="1:17">
      <c r="A4353" t="s">
        <v>7385</v>
      </c>
      <c r="B4353" t="s">
        <v>4530</v>
      </c>
      <c r="C4353" t="s">
        <v>1032</v>
      </c>
      <c r="D4353" t="s">
        <v>434</v>
      </c>
      <c r="E4353" t="s">
        <v>88</v>
      </c>
      <c r="F4353" s="4">
        <v>46007</v>
      </c>
      <c r="G4353" t="s">
        <v>20</v>
      </c>
      <c r="H4353" t="s">
        <v>21</v>
      </c>
      <c r="I4353" t="s">
        <v>39</v>
      </c>
      <c r="J4353">
        <v>202862</v>
      </c>
      <c r="K4353" t="s">
        <v>31</v>
      </c>
      <c r="L4353">
        <f t="shared" si="202"/>
        <v>2025</v>
      </c>
      <c r="M4353">
        <f t="shared" si="203"/>
        <v>12</v>
      </c>
      <c r="Q4353" t="str">
        <f t="shared" si="204"/>
        <v>Low Loss</v>
      </c>
    </row>
    <row r="4354" spans="1:17">
      <c r="A4354" t="s">
        <v>7386</v>
      </c>
      <c r="B4354" t="s">
        <v>5444</v>
      </c>
      <c r="C4354" t="s">
        <v>1328</v>
      </c>
      <c r="D4354" t="s">
        <v>92</v>
      </c>
      <c r="E4354" t="s">
        <v>97</v>
      </c>
      <c r="F4354" s="4">
        <v>45981</v>
      </c>
      <c r="G4354" t="s">
        <v>20</v>
      </c>
      <c r="H4354" t="s">
        <v>21</v>
      </c>
      <c r="I4354" t="s">
        <v>74</v>
      </c>
      <c r="J4354">
        <v>55625</v>
      </c>
      <c r="K4354" t="s">
        <v>31</v>
      </c>
      <c r="L4354">
        <f t="shared" si="202"/>
        <v>2025</v>
      </c>
      <c r="M4354">
        <f t="shared" si="203"/>
        <v>11</v>
      </c>
      <c r="Q4354" t="str">
        <f t="shared" si="204"/>
        <v>Low Loss</v>
      </c>
    </row>
    <row r="4355" spans="1:17">
      <c r="A4355" t="s">
        <v>7387</v>
      </c>
      <c r="B4355" t="s">
        <v>6713</v>
      </c>
      <c r="C4355" t="s">
        <v>1543</v>
      </c>
      <c r="D4355" t="s">
        <v>177</v>
      </c>
      <c r="E4355" t="s">
        <v>58</v>
      </c>
      <c r="F4355" s="4">
        <v>45928</v>
      </c>
      <c r="G4355" t="s">
        <v>37</v>
      </c>
      <c r="H4355" t="s">
        <v>29</v>
      </c>
      <c r="I4355" t="s">
        <v>74</v>
      </c>
      <c r="J4355">
        <v>81690</v>
      </c>
      <c r="K4355" t="s">
        <v>31</v>
      </c>
      <c r="L4355">
        <f t="shared" ref="L4355:L4418" si="205">YEAR(F4355)</f>
        <v>2025</v>
      </c>
      <c r="M4355">
        <f t="shared" ref="M4355:M4418" si="206">MONTH(F4355)</f>
        <v>9</v>
      </c>
      <c r="Q4355" t="str">
        <f t="shared" si="204"/>
        <v>Low Loss</v>
      </c>
    </row>
    <row r="4356" spans="1:17">
      <c r="A4356" t="s">
        <v>7388</v>
      </c>
      <c r="B4356" t="s">
        <v>7389</v>
      </c>
      <c r="C4356" t="s">
        <v>1691</v>
      </c>
      <c r="D4356" t="s">
        <v>214</v>
      </c>
      <c r="E4356" t="s">
        <v>58</v>
      </c>
      <c r="F4356" s="4">
        <v>45218</v>
      </c>
      <c r="G4356" t="s">
        <v>83</v>
      </c>
      <c r="H4356" t="s">
        <v>38</v>
      </c>
      <c r="I4356" t="s">
        <v>39</v>
      </c>
      <c r="J4356">
        <v>185352</v>
      </c>
      <c r="K4356" t="s">
        <v>23</v>
      </c>
      <c r="L4356">
        <f t="shared" si="205"/>
        <v>2023</v>
      </c>
      <c r="M4356">
        <f t="shared" si="206"/>
        <v>10</v>
      </c>
      <c r="Q4356" t="str">
        <f t="shared" si="204"/>
        <v>Low Loss</v>
      </c>
    </row>
    <row r="4357" spans="1:17">
      <c r="A4357" t="s">
        <v>7390</v>
      </c>
      <c r="B4357" t="s">
        <v>4240</v>
      </c>
      <c r="C4357" t="s">
        <v>388</v>
      </c>
      <c r="D4357" t="s">
        <v>18</v>
      </c>
      <c r="E4357" t="s">
        <v>19</v>
      </c>
      <c r="F4357" s="4">
        <v>45621</v>
      </c>
      <c r="G4357" t="s">
        <v>37</v>
      </c>
      <c r="H4357" t="s">
        <v>38</v>
      </c>
      <c r="I4357" t="s">
        <v>39</v>
      </c>
      <c r="J4357">
        <v>391609</v>
      </c>
      <c r="K4357" t="s">
        <v>23</v>
      </c>
      <c r="L4357">
        <f t="shared" si="205"/>
        <v>2024</v>
      </c>
      <c r="M4357">
        <f t="shared" si="206"/>
        <v>11</v>
      </c>
      <c r="Q4357" t="str">
        <f t="shared" si="204"/>
        <v>High Loss</v>
      </c>
    </row>
    <row r="4358" spans="1:17">
      <c r="A4358" t="s">
        <v>7391</v>
      </c>
      <c r="B4358" t="s">
        <v>4358</v>
      </c>
      <c r="C4358" t="s">
        <v>56</v>
      </c>
      <c r="D4358" t="s">
        <v>35</v>
      </c>
      <c r="E4358" t="s">
        <v>63</v>
      </c>
      <c r="F4358" s="4">
        <v>45901</v>
      </c>
      <c r="G4358" t="s">
        <v>28</v>
      </c>
      <c r="H4358" t="s">
        <v>38</v>
      </c>
      <c r="I4358" t="s">
        <v>39</v>
      </c>
      <c r="J4358">
        <v>27454</v>
      </c>
      <c r="K4358" t="s">
        <v>31</v>
      </c>
      <c r="L4358">
        <f t="shared" si="205"/>
        <v>2025</v>
      </c>
      <c r="M4358">
        <f t="shared" si="206"/>
        <v>9</v>
      </c>
      <c r="Q4358" t="str">
        <f t="shared" si="204"/>
        <v>Low Loss</v>
      </c>
    </row>
    <row r="4359" spans="1:17">
      <c r="A4359" t="s">
        <v>7392</v>
      </c>
      <c r="B4359" t="s">
        <v>7393</v>
      </c>
      <c r="C4359" t="s">
        <v>1479</v>
      </c>
      <c r="D4359" t="s">
        <v>288</v>
      </c>
      <c r="E4359" t="s">
        <v>63</v>
      </c>
      <c r="F4359" s="4">
        <v>45403</v>
      </c>
      <c r="G4359" t="s">
        <v>37</v>
      </c>
      <c r="H4359" t="s">
        <v>38</v>
      </c>
      <c r="I4359" t="s">
        <v>74</v>
      </c>
      <c r="J4359">
        <v>20555</v>
      </c>
      <c r="K4359" t="s">
        <v>23</v>
      </c>
      <c r="L4359">
        <f t="shared" si="205"/>
        <v>2024</v>
      </c>
      <c r="M4359">
        <f t="shared" si="206"/>
        <v>4</v>
      </c>
      <c r="Q4359" t="str">
        <f t="shared" si="204"/>
        <v>Low Loss</v>
      </c>
    </row>
    <row r="4360" spans="1:17">
      <c r="A4360" t="s">
        <v>7394</v>
      </c>
      <c r="B4360" t="s">
        <v>4010</v>
      </c>
      <c r="C4360" t="s">
        <v>1581</v>
      </c>
      <c r="D4360" t="s">
        <v>62</v>
      </c>
      <c r="E4360" t="s">
        <v>58</v>
      </c>
      <c r="F4360" s="4">
        <v>45663</v>
      </c>
      <c r="G4360" t="s">
        <v>20</v>
      </c>
      <c r="H4360" t="s">
        <v>38</v>
      </c>
      <c r="I4360" t="s">
        <v>30</v>
      </c>
      <c r="J4360">
        <v>361558</v>
      </c>
      <c r="K4360" t="s">
        <v>23</v>
      </c>
      <c r="L4360">
        <f t="shared" si="205"/>
        <v>2025</v>
      </c>
      <c r="M4360">
        <f t="shared" si="206"/>
        <v>1</v>
      </c>
      <c r="Q4360" t="str">
        <f t="shared" si="204"/>
        <v>High Loss</v>
      </c>
    </row>
    <row r="4361" spans="1:17">
      <c r="A4361" t="s">
        <v>7395</v>
      </c>
      <c r="B4361" t="s">
        <v>7396</v>
      </c>
      <c r="C4361" t="s">
        <v>291</v>
      </c>
      <c r="D4361" t="s">
        <v>805</v>
      </c>
      <c r="E4361" t="s">
        <v>88</v>
      </c>
      <c r="F4361" s="4">
        <v>45167</v>
      </c>
      <c r="G4361" t="s">
        <v>20</v>
      </c>
      <c r="H4361" t="s">
        <v>38</v>
      </c>
      <c r="I4361" t="s">
        <v>74</v>
      </c>
      <c r="J4361">
        <v>337566</v>
      </c>
      <c r="K4361" t="s">
        <v>31</v>
      </c>
      <c r="L4361">
        <f t="shared" si="205"/>
        <v>2023</v>
      </c>
      <c r="M4361">
        <f t="shared" si="206"/>
        <v>8</v>
      </c>
      <c r="Q4361" t="str">
        <f t="shared" si="204"/>
        <v>High Loss</v>
      </c>
    </row>
    <row r="4362" spans="1:17">
      <c r="A4362" t="s">
        <v>7397</v>
      </c>
      <c r="B4362" t="s">
        <v>7398</v>
      </c>
      <c r="C4362" t="s">
        <v>209</v>
      </c>
      <c r="D4362" t="s">
        <v>87</v>
      </c>
      <c r="E4362" t="s">
        <v>19</v>
      </c>
      <c r="F4362" s="4">
        <v>45137</v>
      </c>
      <c r="G4362" t="s">
        <v>83</v>
      </c>
      <c r="H4362" t="s">
        <v>21</v>
      </c>
      <c r="I4362" t="s">
        <v>30</v>
      </c>
      <c r="J4362">
        <v>157257</v>
      </c>
      <c r="K4362" t="s">
        <v>23</v>
      </c>
      <c r="L4362">
        <f t="shared" si="205"/>
        <v>2023</v>
      </c>
      <c r="M4362">
        <f t="shared" si="206"/>
        <v>7</v>
      </c>
      <c r="Q4362" t="str">
        <f t="shared" si="204"/>
        <v>Low Loss</v>
      </c>
    </row>
    <row r="4363" spans="1:17">
      <c r="A4363" t="s">
        <v>7399</v>
      </c>
      <c r="B4363" t="s">
        <v>642</v>
      </c>
      <c r="C4363" t="s">
        <v>146</v>
      </c>
      <c r="D4363" t="s">
        <v>163</v>
      </c>
      <c r="E4363" t="s">
        <v>88</v>
      </c>
      <c r="F4363" s="4">
        <v>45937</v>
      </c>
      <c r="G4363" t="s">
        <v>37</v>
      </c>
      <c r="H4363" t="s">
        <v>21</v>
      </c>
      <c r="I4363" t="s">
        <v>30</v>
      </c>
      <c r="J4363">
        <v>101381</v>
      </c>
      <c r="K4363" t="s">
        <v>31</v>
      </c>
      <c r="L4363">
        <f t="shared" si="205"/>
        <v>2025</v>
      </c>
      <c r="M4363">
        <f t="shared" si="206"/>
        <v>10</v>
      </c>
      <c r="Q4363" t="str">
        <f t="shared" si="204"/>
        <v>Low Loss</v>
      </c>
    </row>
    <row r="4364" spans="1:17">
      <c r="A4364" t="s">
        <v>7400</v>
      </c>
      <c r="B4364" t="s">
        <v>2098</v>
      </c>
      <c r="C4364" t="s">
        <v>110</v>
      </c>
      <c r="D4364" t="s">
        <v>62</v>
      </c>
      <c r="E4364" t="s">
        <v>97</v>
      </c>
      <c r="F4364" s="4">
        <v>45996</v>
      </c>
      <c r="G4364" t="s">
        <v>83</v>
      </c>
      <c r="H4364" t="s">
        <v>29</v>
      </c>
      <c r="I4364" t="s">
        <v>39</v>
      </c>
      <c r="J4364">
        <v>35609</v>
      </c>
      <c r="K4364" t="s">
        <v>31</v>
      </c>
      <c r="L4364">
        <f t="shared" si="205"/>
        <v>2025</v>
      </c>
      <c r="M4364">
        <f t="shared" si="206"/>
        <v>12</v>
      </c>
      <c r="Q4364" t="str">
        <f t="shared" si="204"/>
        <v>Low Loss</v>
      </c>
    </row>
    <row r="4365" spans="1:17">
      <c r="A4365" t="s">
        <v>7401</v>
      </c>
      <c r="B4365" t="s">
        <v>4318</v>
      </c>
      <c r="C4365" t="s">
        <v>368</v>
      </c>
      <c r="D4365" t="s">
        <v>62</v>
      </c>
      <c r="E4365" t="s">
        <v>36</v>
      </c>
      <c r="F4365" s="4">
        <v>45443</v>
      </c>
      <c r="G4365" t="s">
        <v>20</v>
      </c>
      <c r="H4365" t="s">
        <v>38</v>
      </c>
      <c r="I4365" t="s">
        <v>39</v>
      </c>
      <c r="J4365">
        <v>348766</v>
      </c>
      <c r="K4365" t="s">
        <v>31</v>
      </c>
      <c r="L4365">
        <f t="shared" si="205"/>
        <v>2024</v>
      </c>
      <c r="M4365">
        <f t="shared" si="206"/>
        <v>5</v>
      </c>
      <c r="Q4365" t="str">
        <f t="shared" si="204"/>
        <v>High Loss</v>
      </c>
    </row>
    <row r="4366" spans="1:17">
      <c r="A4366" t="s">
        <v>7402</v>
      </c>
      <c r="B4366" t="s">
        <v>6595</v>
      </c>
      <c r="C4366" t="s">
        <v>713</v>
      </c>
      <c r="D4366" t="s">
        <v>805</v>
      </c>
      <c r="E4366" t="s">
        <v>58</v>
      </c>
      <c r="F4366" s="4">
        <v>46018</v>
      </c>
      <c r="G4366" t="s">
        <v>20</v>
      </c>
      <c r="H4366" t="s">
        <v>38</v>
      </c>
      <c r="I4366" t="s">
        <v>22</v>
      </c>
      <c r="J4366">
        <v>406529</v>
      </c>
      <c r="K4366" t="s">
        <v>23</v>
      </c>
      <c r="L4366">
        <f t="shared" si="205"/>
        <v>2025</v>
      </c>
      <c r="M4366">
        <f t="shared" si="206"/>
        <v>12</v>
      </c>
      <c r="Q4366" t="str">
        <f t="shared" si="204"/>
        <v>High Loss</v>
      </c>
    </row>
    <row r="4367" spans="1:17">
      <c r="A4367" t="s">
        <v>7403</v>
      </c>
      <c r="B4367" t="s">
        <v>7404</v>
      </c>
      <c r="C4367" t="s">
        <v>1637</v>
      </c>
      <c r="D4367" t="s">
        <v>214</v>
      </c>
      <c r="E4367" t="s">
        <v>68</v>
      </c>
      <c r="F4367" s="4">
        <v>44958</v>
      </c>
      <c r="G4367" t="s">
        <v>20</v>
      </c>
      <c r="H4367" t="s">
        <v>38</v>
      </c>
      <c r="I4367" t="s">
        <v>30</v>
      </c>
      <c r="J4367">
        <v>92883</v>
      </c>
      <c r="K4367" t="s">
        <v>31</v>
      </c>
      <c r="L4367">
        <f t="shared" si="205"/>
        <v>2023</v>
      </c>
      <c r="M4367">
        <f t="shared" si="206"/>
        <v>2</v>
      </c>
      <c r="Q4367" t="str">
        <f t="shared" si="204"/>
        <v>Low Loss</v>
      </c>
    </row>
    <row r="4368" spans="1:17">
      <c r="A4368" t="s">
        <v>7405</v>
      </c>
      <c r="B4368" t="s">
        <v>7406</v>
      </c>
      <c r="C4368" t="s">
        <v>142</v>
      </c>
      <c r="D4368" t="s">
        <v>322</v>
      </c>
      <c r="E4368" t="s">
        <v>68</v>
      </c>
      <c r="F4368" s="4">
        <v>45258</v>
      </c>
      <c r="G4368" t="s">
        <v>28</v>
      </c>
      <c r="H4368" t="s">
        <v>38</v>
      </c>
      <c r="I4368" t="s">
        <v>30</v>
      </c>
      <c r="J4368">
        <v>139311</v>
      </c>
      <c r="K4368" t="s">
        <v>31</v>
      </c>
      <c r="L4368">
        <f t="shared" si="205"/>
        <v>2023</v>
      </c>
      <c r="M4368">
        <f t="shared" si="206"/>
        <v>11</v>
      </c>
      <c r="Q4368" t="str">
        <f t="shared" si="204"/>
        <v>Low Loss</v>
      </c>
    </row>
    <row r="4369" spans="1:17">
      <c r="A4369" t="s">
        <v>7407</v>
      </c>
      <c r="B4369" t="s">
        <v>2542</v>
      </c>
      <c r="C4369" t="s">
        <v>588</v>
      </c>
      <c r="D4369" t="s">
        <v>87</v>
      </c>
      <c r="E4369" t="s">
        <v>19</v>
      </c>
      <c r="F4369" s="4">
        <v>45839</v>
      </c>
      <c r="G4369" t="s">
        <v>83</v>
      </c>
      <c r="H4369" t="s">
        <v>38</v>
      </c>
      <c r="I4369" t="s">
        <v>39</v>
      </c>
      <c r="J4369">
        <v>296030</v>
      </c>
      <c r="K4369" t="s">
        <v>23</v>
      </c>
      <c r="L4369">
        <f t="shared" si="205"/>
        <v>2025</v>
      </c>
      <c r="M4369">
        <f t="shared" si="206"/>
        <v>7</v>
      </c>
      <c r="Q4369" t="str">
        <f t="shared" si="204"/>
        <v>High Loss</v>
      </c>
    </row>
    <row r="4370" spans="1:17">
      <c r="A4370" t="s">
        <v>7408</v>
      </c>
      <c r="B4370" t="s">
        <v>2255</v>
      </c>
      <c r="C4370" t="s">
        <v>929</v>
      </c>
      <c r="D4370" t="s">
        <v>714</v>
      </c>
      <c r="E4370" t="s">
        <v>58</v>
      </c>
      <c r="F4370" s="4">
        <v>45276</v>
      </c>
      <c r="G4370" t="s">
        <v>28</v>
      </c>
      <c r="H4370" t="s">
        <v>38</v>
      </c>
      <c r="I4370" t="s">
        <v>30</v>
      </c>
      <c r="J4370">
        <v>158795</v>
      </c>
      <c r="K4370" t="s">
        <v>31</v>
      </c>
      <c r="L4370">
        <f t="shared" si="205"/>
        <v>2023</v>
      </c>
      <c r="M4370">
        <f t="shared" si="206"/>
        <v>12</v>
      </c>
      <c r="Q4370" t="str">
        <f t="shared" si="204"/>
        <v>Low Loss</v>
      </c>
    </row>
    <row r="4371" spans="1:17">
      <c r="A4371" t="s">
        <v>7409</v>
      </c>
      <c r="B4371" t="s">
        <v>2687</v>
      </c>
      <c r="C4371" t="s">
        <v>1773</v>
      </c>
      <c r="D4371" t="s">
        <v>302</v>
      </c>
      <c r="E4371" t="s">
        <v>58</v>
      </c>
      <c r="F4371" s="4">
        <v>45574</v>
      </c>
      <c r="G4371" t="s">
        <v>28</v>
      </c>
      <c r="H4371" t="s">
        <v>21</v>
      </c>
      <c r="I4371" t="s">
        <v>74</v>
      </c>
      <c r="J4371">
        <v>5321</v>
      </c>
      <c r="K4371" t="s">
        <v>31</v>
      </c>
      <c r="L4371">
        <f t="shared" si="205"/>
        <v>2024</v>
      </c>
      <c r="M4371">
        <f t="shared" si="206"/>
        <v>10</v>
      </c>
      <c r="Q4371" t="str">
        <f t="shared" si="204"/>
        <v>Low Loss</v>
      </c>
    </row>
    <row r="4372" spans="1:17">
      <c r="A4372" t="s">
        <v>7410</v>
      </c>
      <c r="B4372" t="s">
        <v>7411</v>
      </c>
      <c r="C4372" t="s">
        <v>1543</v>
      </c>
      <c r="D4372" t="s">
        <v>170</v>
      </c>
      <c r="E4372" t="s">
        <v>63</v>
      </c>
      <c r="F4372" s="4">
        <v>45428</v>
      </c>
      <c r="G4372" t="s">
        <v>83</v>
      </c>
      <c r="H4372" t="s">
        <v>21</v>
      </c>
      <c r="I4372" t="s">
        <v>39</v>
      </c>
      <c r="J4372">
        <v>452676</v>
      </c>
      <c r="K4372" t="s">
        <v>31</v>
      </c>
      <c r="L4372">
        <f t="shared" si="205"/>
        <v>2024</v>
      </c>
      <c r="M4372">
        <f t="shared" si="206"/>
        <v>5</v>
      </c>
      <c r="Q4372" t="str">
        <f t="shared" si="204"/>
        <v>High Loss</v>
      </c>
    </row>
    <row r="4373" spans="1:17">
      <c r="A4373" t="s">
        <v>7412</v>
      </c>
      <c r="B4373" t="s">
        <v>7413</v>
      </c>
      <c r="C4373" t="s">
        <v>162</v>
      </c>
      <c r="D4373" t="s">
        <v>62</v>
      </c>
      <c r="E4373" t="s">
        <v>88</v>
      </c>
      <c r="F4373" s="4">
        <v>45928</v>
      </c>
      <c r="G4373" t="s">
        <v>20</v>
      </c>
      <c r="H4373" t="s">
        <v>38</v>
      </c>
      <c r="I4373" t="s">
        <v>30</v>
      </c>
      <c r="J4373">
        <v>289675</v>
      </c>
      <c r="K4373" t="s">
        <v>23</v>
      </c>
      <c r="L4373">
        <f t="shared" si="205"/>
        <v>2025</v>
      </c>
      <c r="M4373">
        <f t="shared" si="206"/>
        <v>9</v>
      </c>
      <c r="Q4373" t="str">
        <f t="shared" si="204"/>
        <v>High Loss</v>
      </c>
    </row>
    <row r="4374" spans="1:17">
      <c r="A4374" t="s">
        <v>7414</v>
      </c>
      <c r="B4374" t="s">
        <v>2365</v>
      </c>
      <c r="C4374" t="s">
        <v>1479</v>
      </c>
      <c r="D4374" t="s">
        <v>302</v>
      </c>
      <c r="E4374" t="s">
        <v>68</v>
      </c>
      <c r="F4374" s="4">
        <v>45887</v>
      </c>
      <c r="G4374" t="s">
        <v>37</v>
      </c>
      <c r="H4374" t="s">
        <v>38</v>
      </c>
      <c r="I4374" t="s">
        <v>30</v>
      </c>
      <c r="J4374">
        <v>65833</v>
      </c>
      <c r="K4374" t="s">
        <v>31</v>
      </c>
      <c r="L4374">
        <f t="shared" si="205"/>
        <v>2025</v>
      </c>
      <c r="M4374">
        <f t="shared" si="206"/>
        <v>8</v>
      </c>
      <c r="Q4374" t="str">
        <f t="shared" si="204"/>
        <v>Low Loss</v>
      </c>
    </row>
    <row r="4375" spans="1:17">
      <c r="A4375" t="s">
        <v>7415</v>
      </c>
      <c r="B4375" t="s">
        <v>1810</v>
      </c>
      <c r="C4375" t="s">
        <v>1399</v>
      </c>
      <c r="D4375" t="s">
        <v>111</v>
      </c>
      <c r="E4375" t="s">
        <v>19</v>
      </c>
      <c r="F4375" s="4">
        <v>45623</v>
      </c>
      <c r="G4375" t="s">
        <v>37</v>
      </c>
      <c r="H4375" t="s">
        <v>29</v>
      </c>
      <c r="I4375" t="s">
        <v>30</v>
      </c>
      <c r="J4375">
        <v>262757</v>
      </c>
      <c r="K4375" t="s">
        <v>23</v>
      </c>
      <c r="L4375">
        <f t="shared" si="205"/>
        <v>2024</v>
      </c>
      <c r="M4375">
        <f t="shared" si="206"/>
        <v>11</v>
      </c>
      <c r="Q4375" t="str">
        <f t="shared" si="204"/>
        <v>High Loss</v>
      </c>
    </row>
    <row r="4376" spans="1:17">
      <c r="A4376" t="s">
        <v>7416</v>
      </c>
      <c r="B4376" t="s">
        <v>7417</v>
      </c>
      <c r="C4376" t="s">
        <v>496</v>
      </c>
      <c r="D4376" t="s">
        <v>111</v>
      </c>
      <c r="E4376" t="s">
        <v>58</v>
      </c>
      <c r="F4376" s="4">
        <v>45594</v>
      </c>
      <c r="G4376" t="s">
        <v>83</v>
      </c>
      <c r="H4376" t="s">
        <v>38</v>
      </c>
      <c r="I4376" t="s">
        <v>30</v>
      </c>
      <c r="J4376">
        <v>16171</v>
      </c>
      <c r="K4376" t="s">
        <v>31</v>
      </c>
      <c r="L4376">
        <f t="shared" si="205"/>
        <v>2024</v>
      </c>
      <c r="M4376">
        <f t="shared" si="206"/>
        <v>10</v>
      </c>
      <c r="Q4376" t="str">
        <f t="shared" si="204"/>
        <v>Low Loss</v>
      </c>
    </row>
    <row r="4377" spans="1:17">
      <c r="A4377" t="s">
        <v>7418</v>
      </c>
      <c r="B4377" t="s">
        <v>7419</v>
      </c>
      <c r="C4377" t="s">
        <v>1908</v>
      </c>
      <c r="D4377" t="s">
        <v>44</v>
      </c>
      <c r="E4377" t="s">
        <v>68</v>
      </c>
      <c r="F4377" s="4">
        <v>45336</v>
      </c>
      <c r="G4377" t="s">
        <v>37</v>
      </c>
      <c r="H4377" t="s">
        <v>38</v>
      </c>
      <c r="I4377" t="s">
        <v>30</v>
      </c>
      <c r="J4377">
        <v>439663</v>
      </c>
      <c r="K4377" t="s">
        <v>31</v>
      </c>
      <c r="L4377">
        <f t="shared" si="205"/>
        <v>2024</v>
      </c>
      <c r="M4377">
        <f t="shared" si="206"/>
        <v>2</v>
      </c>
      <c r="Q4377" t="str">
        <f t="shared" si="204"/>
        <v>High Loss</v>
      </c>
    </row>
    <row r="4378" spans="1:17">
      <c r="A4378" t="s">
        <v>7420</v>
      </c>
      <c r="B4378" t="s">
        <v>7421</v>
      </c>
      <c r="C4378" t="s">
        <v>1161</v>
      </c>
      <c r="D4378" t="s">
        <v>350</v>
      </c>
      <c r="E4378" t="s">
        <v>63</v>
      </c>
      <c r="F4378" s="4">
        <v>45033</v>
      </c>
      <c r="G4378" t="s">
        <v>28</v>
      </c>
      <c r="H4378" t="s">
        <v>21</v>
      </c>
      <c r="I4378" t="s">
        <v>39</v>
      </c>
      <c r="J4378">
        <v>498003</v>
      </c>
      <c r="K4378" t="s">
        <v>23</v>
      </c>
      <c r="L4378">
        <f t="shared" si="205"/>
        <v>2023</v>
      </c>
      <c r="M4378">
        <f t="shared" si="206"/>
        <v>4</v>
      </c>
      <c r="Q4378" t="str">
        <f t="shared" si="204"/>
        <v>High Loss</v>
      </c>
    </row>
    <row r="4379" spans="1:17">
      <c r="A4379" t="s">
        <v>7422</v>
      </c>
      <c r="B4379" t="s">
        <v>119</v>
      </c>
      <c r="C4379" t="s">
        <v>1378</v>
      </c>
      <c r="D4379" t="s">
        <v>139</v>
      </c>
      <c r="E4379" t="s">
        <v>36</v>
      </c>
      <c r="F4379" s="4">
        <v>45365</v>
      </c>
      <c r="G4379" t="s">
        <v>37</v>
      </c>
      <c r="H4379" t="s">
        <v>21</v>
      </c>
      <c r="I4379" t="s">
        <v>30</v>
      </c>
      <c r="J4379">
        <v>127420</v>
      </c>
      <c r="K4379" t="s">
        <v>31</v>
      </c>
      <c r="L4379">
        <f t="shared" si="205"/>
        <v>2024</v>
      </c>
      <c r="M4379">
        <f t="shared" si="206"/>
        <v>3</v>
      </c>
      <c r="Q4379" t="str">
        <f t="shared" si="204"/>
        <v>Low Loss</v>
      </c>
    </row>
    <row r="4380" spans="1:17">
      <c r="A4380" t="s">
        <v>7423</v>
      </c>
      <c r="B4380" t="s">
        <v>6982</v>
      </c>
      <c r="C4380" t="s">
        <v>515</v>
      </c>
      <c r="D4380" t="s">
        <v>714</v>
      </c>
      <c r="E4380" t="s">
        <v>88</v>
      </c>
      <c r="F4380" s="4">
        <v>45250</v>
      </c>
      <c r="G4380" t="s">
        <v>28</v>
      </c>
      <c r="H4380" t="s">
        <v>29</v>
      </c>
      <c r="I4380" t="s">
        <v>22</v>
      </c>
      <c r="J4380">
        <v>114929</v>
      </c>
      <c r="K4380" t="s">
        <v>31</v>
      </c>
      <c r="L4380">
        <f t="shared" si="205"/>
        <v>2023</v>
      </c>
      <c r="M4380">
        <f t="shared" si="206"/>
        <v>11</v>
      </c>
      <c r="Q4380" t="str">
        <f t="shared" si="204"/>
        <v>Low Loss</v>
      </c>
    </row>
    <row r="4381" spans="1:17">
      <c r="A4381" t="s">
        <v>7424</v>
      </c>
      <c r="B4381" t="s">
        <v>7425</v>
      </c>
      <c r="C4381" t="s">
        <v>905</v>
      </c>
      <c r="D4381" t="s">
        <v>151</v>
      </c>
      <c r="E4381" t="s">
        <v>36</v>
      </c>
      <c r="F4381" s="4">
        <v>45918</v>
      </c>
      <c r="G4381" t="s">
        <v>83</v>
      </c>
      <c r="H4381" t="s">
        <v>38</v>
      </c>
      <c r="I4381" t="s">
        <v>30</v>
      </c>
      <c r="J4381">
        <v>436272</v>
      </c>
      <c r="K4381" t="s">
        <v>23</v>
      </c>
      <c r="L4381">
        <f t="shared" si="205"/>
        <v>2025</v>
      </c>
      <c r="M4381">
        <f t="shared" si="206"/>
        <v>9</v>
      </c>
      <c r="Q4381" t="str">
        <f t="shared" si="204"/>
        <v>High Loss</v>
      </c>
    </row>
    <row r="4382" spans="1:17">
      <c r="A4382" t="s">
        <v>7426</v>
      </c>
      <c r="B4382" t="s">
        <v>4492</v>
      </c>
      <c r="C4382" t="s">
        <v>1004</v>
      </c>
      <c r="D4382" t="s">
        <v>236</v>
      </c>
      <c r="E4382" t="s">
        <v>88</v>
      </c>
      <c r="F4382" s="4">
        <v>45529</v>
      </c>
      <c r="G4382" t="s">
        <v>83</v>
      </c>
      <c r="H4382" t="s">
        <v>38</v>
      </c>
      <c r="I4382" t="s">
        <v>30</v>
      </c>
      <c r="J4382">
        <v>52426</v>
      </c>
      <c r="K4382" t="s">
        <v>31</v>
      </c>
      <c r="L4382">
        <f t="shared" si="205"/>
        <v>2024</v>
      </c>
      <c r="M4382">
        <f t="shared" si="206"/>
        <v>8</v>
      </c>
      <c r="Q4382" t="str">
        <f t="shared" si="204"/>
        <v>Low Loss</v>
      </c>
    </row>
    <row r="4383" spans="1:17">
      <c r="A4383" t="s">
        <v>7427</v>
      </c>
      <c r="B4383" t="s">
        <v>7233</v>
      </c>
      <c r="C4383" t="s">
        <v>120</v>
      </c>
      <c r="D4383" t="s">
        <v>662</v>
      </c>
      <c r="E4383" t="s">
        <v>88</v>
      </c>
      <c r="F4383" s="4">
        <v>45658</v>
      </c>
      <c r="G4383" t="s">
        <v>83</v>
      </c>
      <c r="H4383" t="s">
        <v>21</v>
      </c>
      <c r="I4383" t="s">
        <v>22</v>
      </c>
      <c r="J4383">
        <v>436571</v>
      </c>
      <c r="K4383" t="s">
        <v>31</v>
      </c>
      <c r="L4383">
        <f t="shared" si="205"/>
        <v>2025</v>
      </c>
      <c r="M4383">
        <f t="shared" si="206"/>
        <v>1</v>
      </c>
      <c r="Q4383" t="str">
        <f t="shared" si="204"/>
        <v>High Loss</v>
      </c>
    </row>
    <row r="4384" spans="1:17">
      <c r="A4384" t="s">
        <v>7428</v>
      </c>
      <c r="B4384" t="s">
        <v>3901</v>
      </c>
      <c r="C4384" t="s">
        <v>458</v>
      </c>
      <c r="D4384" t="s">
        <v>185</v>
      </c>
      <c r="E4384" t="s">
        <v>58</v>
      </c>
      <c r="F4384" s="4">
        <v>45331</v>
      </c>
      <c r="G4384" t="s">
        <v>20</v>
      </c>
      <c r="H4384" t="s">
        <v>38</v>
      </c>
      <c r="I4384" t="s">
        <v>39</v>
      </c>
      <c r="J4384">
        <v>476870</v>
      </c>
      <c r="K4384" t="s">
        <v>31</v>
      </c>
      <c r="L4384">
        <f t="shared" si="205"/>
        <v>2024</v>
      </c>
      <c r="M4384">
        <f t="shared" si="206"/>
        <v>2</v>
      </c>
      <c r="Q4384" t="str">
        <f t="shared" si="204"/>
        <v>High Loss</v>
      </c>
    </row>
    <row r="4385" spans="1:17">
      <c r="A4385" t="s">
        <v>7429</v>
      </c>
      <c r="B4385" t="s">
        <v>4441</v>
      </c>
      <c r="C4385" t="s">
        <v>1999</v>
      </c>
      <c r="D4385" t="s">
        <v>347</v>
      </c>
      <c r="E4385" t="s">
        <v>63</v>
      </c>
      <c r="F4385" s="4">
        <v>45666</v>
      </c>
      <c r="G4385" t="s">
        <v>28</v>
      </c>
      <c r="H4385" t="s">
        <v>21</v>
      </c>
      <c r="I4385" t="s">
        <v>30</v>
      </c>
      <c r="J4385">
        <v>303784</v>
      </c>
      <c r="K4385" t="s">
        <v>23</v>
      </c>
      <c r="L4385">
        <f t="shared" si="205"/>
        <v>2025</v>
      </c>
      <c r="M4385">
        <f t="shared" si="206"/>
        <v>1</v>
      </c>
      <c r="Q4385" t="str">
        <f t="shared" si="204"/>
        <v>High Loss</v>
      </c>
    </row>
    <row r="4386" spans="1:17">
      <c r="A4386" t="s">
        <v>7430</v>
      </c>
      <c r="B4386" t="s">
        <v>6593</v>
      </c>
      <c r="C4386" t="s">
        <v>1966</v>
      </c>
      <c r="D4386" t="s">
        <v>210</v>
      </c>
      <c r="E4386" t="s">
        <v>19</v>
      </c>
      <c r="F4386" s="4">
        <v>45785</v>
      </c>
      <c r="G4386" t="s">
        <v>37</v>
      </c>
      <c r="H4386" t="s">
        <v>38</v>
      </c>
      <c r="I4386" t="s">
        <v>30</v>
      </c>
      <c r="J4386">
        <v>277532</v>
      </c>
      <c r="K4386" t="s">
        <v>31</v>
      </c>
      <c r="L4386">
        <f t="shared" si="205"/>
        <v>2025</v>
      </c>
      <c r="M4386">
        <f t="shared" si="206"/>
        <v>5</v>
      </c>
      <c r="Q4386" t="str">
        <f t="shared" si="204"/>
        <v>High Loss</v>
      </c>
    </row>
    <row r="4387" spans="1:17">
      <c r="A4387" t="s">
        <v>7431</v>
      </c>
      <c r="B4387" t="s">
        <v>3111</v>
      </c>
      <c r="C4387" t="s">
        <v>239</v>
      </c>
      <c r="D4387" t="s">
        <v>354</v>
      </c>
      <c r="E4387" t="s">
        <v>36</v>
      </c>
      <c r="F4387" s="4">
        <v>45187</v>
      </c>
      <c r="G4387" t="s">
        <v>28</v>
      </c>
      <c r="H4387" t="s">
        <v>21</v>
      </c>
      <c r="I4387" t="s">
        <v>30</v>
      </c>
      <c r="J4387">
        <v>2668</v>
      </c>
      <c r="K4387" t="s">
        <v>31</v>
      </c>
      <c r="L4387">
        <f t="shared" si="205"/>
        <v>2023</v>
      </c>
      <c r="M4387">
        <f t="shared" si="206"/>
        <v>9</v>
      </c>
      <c r="Q4387" t="str">
        <f t="shared" si="204"/>
        <v>Low Loss</v>
      </c>
    </row>
    <row r="4388" spans="1:17">
      <c r="A4388" t="s">
        <v>7432</v>
      </c>
      <c r="B4388" t="s">
        <v>3131</v>
      </c>
      <c r="C4388" t="s">
        <v>900</v>
      </c>
      <c r="D4388" t="s">
        <v>347</v>
      </c>
      <c r="E4388" t="s">
        <v>68</v>
      </c>
      <c r="F4388" s="4">
        <v>45042</v>
      </c>
      <c r="G4388" t="s">
        <v>37</v>
      </c>
      <c r="H4388" t="s">
        <v>38</v>
      </c>
      <c r="I4388" t="s">
        <v>30</v>
      </c>
      <c r="J4388">
        <v>30708</v>
      </c>
      <c r="K4388" t="s">
        <v>31</v>
      </c>
      <c r="L4388">
        <f t="shared" si="205"/>
        <v>2023</v>
      </c>
      <c r="M4388">
        <f t="shared" si="206"/>
        <v>4</v>
      </c>
      <c r="Q4388" t="str">
        <f t="shared" si="204"/>
        <v>Low Loss</v>
      </c>
    </row>
    <row r="4389" spans="1:17">
      <c r="A4389" t="s">
        <v>7433</v>
      </c>
      <c r="B4389" t="s">
        <v>7434</v>
      </c>
      <c r="C4389" t="s">
        <v>1161</v>
      </c>
      <c r="D4389" t="s">
        <v>308</v>
      </c>
      <c r="E4389" t="s">
        <v>97</v>
      </c>
      <c r="F4389" s="4">
        <v>45438</v>
      </c>
      <c r="G4389" t="s">
        <v>83</v>
      </c>
      <c r="H4389" t="s">
        <v>38</v>
      </c>
      <c r="I4389" t="s">
        <v>30</v>
      </c>
      <c r="J4389">
        <v>311392</v>
      </c>
      <c r="K4389" t="s">
        <v>23</v>
      </c>
      <c r="L4389">
        <f t="shared" si="205"/>
        <v>2024</v>
      </c>
      <c r="M4389">
        <f t="shared" si="206"/>
        <v>5</v>
      </c>
      <c r="Q4389" t="str">
        <f t="shared" si="204"/>
        <v>High Loss</v>
      </c>
    </row>
    <row r="4390" spans="1:17">
      <c r="A4390" t="s">
        <v>7435</v>
      </c>
      <c r="B4390" t="s">
        <v>7436</v>
      </c>
      <c r="C4390" t="s">
        <v>1345</v>
      </c>
      <c r="D4390" t="s">
        <v>347</v>
      </c>
      <c r="E4390" t="s">
        <v>19</v>
      </c>
      <c r="F4390" s="4">
        <v>45920</v>
      </c>
      <c r="G4390" t="s">
        <v>37</v>
      </c>
      <c r="H4390" t="s">
        <v>21</v>
      </c>
      <c r="I4390" t="s">
        <v>30</v>
      </c>
      <c r="J4390">
        <v>165701</v>
      </c>
      <c r="K4390" t="s">
        <v>31</v>
      </c>
      <c r="L4390">
        <f t="shared" si="205"/>
        <v>2025</v>
      </c>
      <c r="M4390">
        <f t="shared" si="206"/>
        <v>9</v>
      </c>
      <c r="Q4390" t="str">
        <f t="shared" ref="Q4390:Q4453" si="207">IF(J4390&gt;250000,"High Loss","Low Loss")</f>
        <v>Low Loss</v>
      </c>
    </row>
    <row r="4391" spans="1:17">
      <c r="A4391" t="s">
        <v>7437</v>
      </c>
      <c r="B4391" t="s">
        <v>6400</v>
      </c>
      <c r="C4391" t="s">
        <v>419</v>
      </c>
      <c r="D4391" t="s">
        <v>139</v>
      </c>
      <c r="E4391" t="s">
        <v>68</v>
      </c>
      <c r="F4391" s="4">
        <v>45558</v>
      </c>
      <c r="G4391" t="s">
        <v>20</v>
      </c>
      <c r="H4391" t="s">
        <v>29</v>
      </c>
      <c r="I4391" t="s">
        <v>39</v>
      </c>
      <c r="J4391">
        <v>125394</v>
      </c>
      <c r="K4391" t="s">
        <v>31</v>
      </c>
      <c r="L4391">
        <f t="shared" si="205"/>
        <v>2024</v>
      </c>
      <c r="M4391">
        <f t="shared" si="206"/>
        <v>9</v>
      </c>
      <c r="Q4391" t="str">
        <f t="shared" si="207"/>
        <v>Low Loss</v>
      </c>
    </row>
    <row r="4392" spans="1:17">
      <c r="A4392" t="s">
        <v>7438</v>
      </c>
      <c r="B4392" t="s">
        <v>7439</v>
      </c>
      <c r="C4392" t="s">
        <v>1027</v>
      </c>
      <c r="D4392" t="s">
        <v>151</v>
      </c>
      <c r="E4392" t="s">
        <v>63</v>
      </c>
      <c r="F4392" s="4">
        <v>45411</v>
      </c>
      <c r="G4392" t="s">
        <v>20</v>
      </c>
      <c r="H4392" t="s">
        <v>38</v>
      </c>
      <c r="I4392" t="s">
        <v>30</v>
      </c>
      <c r="J4392">
        <v>282968</v>
      </c>
      <c r="K4392" t="s">
        <v>23</v>
      </c>
      <c r="L4392">
        <f t="shared" si="205"/>
        <v>2024</v>
      </c>
      <c r="M4392">
        <f t="shared" si="206"/>
        <v>4</v>
      </c>
      <c r="Q4392" t="str">
        <f t="shared" si="207"/>
        <v>High Loss</v>
      </c>
    </row>
    <row r="4393" spans="1:17">
      <c r="A4393" t="s">
        <v>7440</v>
      </c>
      <c r="B4393" t="s">
        <v>7441</v>
      </c>
      <c r="C4393" t="s">
        <v>1479</v>
      </c>
      <c r="D4393" t="s">
        <v>170</v>
      </c>
      <c r="E4393" t="s">
        <v>58</v>
      </c>
      <c r="F4393" s="4">
        <v>45095</v>
      </c>
      <c r="G4393" t="s">
        <v>28</v>
      </c>
      <c r="H4393" t="s">
        <v>21</v>
      </c>
      <c r="I4393" t="s">
        <v>22</v>
      </c>
      <c r="J4393">
        <v>375005</v>
      </c>
      <c r="K4393" t="s">
        <v>23</v>
      </c>
      <c r="L4393">
        <f t="shared" si="205"/>
        <v>2023</v>
      </c>
      <c r="M4393">
        <f t="shared" si="206"/>
        <v>6</v>
      </c>
      <c r="Q4393" t="str">
        <f t="shared" si="207"/>
        <v>High Loss</v>
      </c>
    </row>
    <row r="4394" spans="1:17">
      <c r="A4394" t="s">
        <v>7442</v>
      </c>
      <c r="B4394" t="s">
        <v>1752</v>
      </c>
      <c r="C4394" t="s">
        <v>600</v>
      </c>
      <c r="D4394" t="s">
        <v>73</v>
      </c>
      <c r="E4394" t="s">
        <v>36</v>
      </c>
      <c r="F4394" s="4">
        <v>45040</v>
      </c>
      <c r="G4394" t="s">
        <v>37</v>
      </c>
      <c r="H4394" t="s">
        <v>21</v>
      </c>
      <c r="I4394" t="s">
        <v>30</v>
      </c>
      <c r="J4394">
        <v>420432</v>
      </c>
      <c r="K4394" t="s">
        <v>23</v>
      </c>
      <c r="L4394">
        <f t="shared" si="205"/>
        <v>2023</v>
      </c>
      <c r="M4394">
        <f t="shared" si="206"/>
        <v>4</v>
      </c>
      <c r="Q4394" t="str">
        <f t="shared" si="207"/>
        <v>High Loss</v>
      </c>
    </row>
    <row r="4395" spans="1:17">
      <c r="A4395" t="s">
        <v>7443</v>
      </c>
      <c r="B4395" t="s">
        <v>4527</v>
      </c>
      <c r="C4395" t="s">
        <v>895</v>
      </c>
      <c r="D4395" t="s">
        <v>147</v>
      </c>
      <c r="E4395" t="s">
        <v>97</v>
      </c>
      <c r="F4395" s="4">
        <v>44984</v>
      </c>
      <c r="G4395" t="s">
        <v>20</v>
      </c>
      <c r="H4395" t="s">
        <v>29</v>
      </c>
      <c r="I4395" t="s">
        <v>39</v>
      </c>
      <c r="J4395">
        <v>382306</v>
      </c>
      <c r="K4395" t="s">
        <v>23</v>
      </c>
      <c r="L4395">
        <f t="shared" si="205"/>
        <v>2023</v>
      </c>
      <c r="M4395">
        <f t="shared" si="206"/>
        <v>2</v>
      </c>
      <c r="Q4395" t="str">
        <f t="shared" si="207"/>
        <v>High Loss</v>
      </c>
    </row>
    <row r="4396" spans="1:17">
      <c r="A4396" t="s">
        <v>7444</v>
      </c>
      <c r="B4396" t="s">
        <v>3133</v>
      </c>
      <c r="C4396" t="s">
        <v>176</v>
      </c>
      <c r="D4396" t="s">
        <v>302</v>
      </c>
      <c r="E4396" t="s">
        <v>36</v>
      </c>
      <c r="F4396" s="4">
        <v>44935</v>
      </c>
      <c r="G4396" t="s">
        <v>83</v>
      </c>
      <c r="H4396" t="s">
        <v>38</v>
      </c>
      <c r="I4396" t="s">
        <v>30</v>
      </c>
      <c r="J4396">
        <v>391081</v>
      </c>
      <c r="K4396" t="s">
        <v>31</v>
      </c>
      <c r="L4396">
        <f t="shared" si="205"/>
        <v>2023</v>
      </c>
      <c r="M4396">
        <f t="shared" si="206"/>
        <v>1</v>
      </c>
      <c r="Q4396" t="str">
        <f t="shared" si="207"/>
        <v>High Loss</v>
      </c>
    </row>
    <row r="4397" spans="1:17">
      <c r="A4397" t="s">
        <v>7445</v>
      </c>
      <c r="B4397" t="s">
        <v>6615</v>
      </c>
      <c r="C4397" t="s">
        <v>416</v>
      </c>
      <c r="D4397" t="s">
        <v>354</v>
      </c>
      <c r="E4397" t="s">
        <v>63</v>
      </c>
      <c r="F4397" s="4">
        <v>45756</v>
      </c>
      <c r="G4397" t="s">
        <v>28</v>
      </c>
      <c r="H4397" t="s">
        <v>21</v>
      </c>
      <c r="I4397" t="s">
        <v>30</v>
      </c>
      <c r="J4397">
        <v>346523</v>
      </c>
      <c r="K4397" t="s">
        <v>31</v>
      </c>
      <c r="L4397">
        <f t="shared" si="205"/>
        <v>2025</v>
      </c>
      <c r="M4397">
        <f t="shared" si="206"/>
        <v>4</v>
      </c>
      <c r="Q4397" t="str">
        <f t="shared" si="207"/>
        <v>High Loss</v>
      </c>
    </row>
    <row r="4398" spans="1:17">
      <c r="A4398" t="s">
        <v>7446</v>
      </c>
      <c r="B4398" t="s">
        <v>5564</v>
      </c>
      <c r="C4398" t="s">
        <v>614</v>
      </c>
      <c r="D4398" t="s">
        <v>302</v>
      </c>
      <c r="E4398" t="s">
        <v>36</v>
      </c>
      <c r="F4398" s="4">
        <v>45966</v>
      </c>
      <c r="G4398" t="s">
        <v>28</v>
      </c>
      <c r="H4398" t="s">
        <v>38</v>
      </c>
      <c r="I4398" t="s">
        <v>39</v>
      </c>
      <c r="J4398">
        <v>252684</v>
      </c>
      <c r="K4398" t="s">
        <v>31</v>
      </c>
      <c r="L4398">
        <f t="shared" si="205"/>
        <v>2025</v>
      </c>
      <c r="M4398">
        <f t="shared" si="206"/>
        <v>11</v>
      </c>
      <c r="Q4398" t="str">
        <f t="shared" si="207"/>
        <v>High Loss</v>
      </c>
    </row>
    <row r="4399" spans="1:17">
      <c r="A4399" t="s">
        <v>7447</v>
      </c>
      <c r="B4399" t="s">
        <v>6222</v>
      </c>
      <c r="C4399" t="s">
        <v>520</v>
      </c>
      <c r="D4399" t="s">
        <v>202</v>
      </c>
      <c r="E4399" t="s">
        <v>68</v>
      </c>
      <c r="F4399" s="4">
        <v>45443</v>
      </c>
      <c r="G4399" t="s">
        <v>37</v>
      </c>
      <c r="H4399" t="s">
        <v>29</v>
      </c>
      <c r="I4399" t="s">
        <v>39</v>
      </c>
      <c r="J4399">
        <v>97042</v>
      </c>
      <c r="K4399" t="s">
        <v>31</v>
      </c>
      <c r="L4399">
        <f t="shared" si="205"/>
        <v>2024</v>
      </c>
      <c r="M4399">
        <f t="shared" si="206"/>
        <v>5</v>
      </c>
      <c r="Q4399" t="str">
        <f t="shared" si="207"/>
        <v>Low Loss</v>
      </c>
    </row>
    <row r="4400" spans="1:17">
      <c r="A4400" t="s">
        <v>7448</v>
      </c>
      <c r="B4400" t="s">
        <v>1863</v>
      </c>
      <c r="C4400" t="s">
        <v>3063</v>
      </c>
      <c r="D4400" t="s">
        <v>52</v>
      </c>
      <c r="E4400" t="s">
        <v>19</v>
      </c>
      <c r="F4400" s="4">
        <v>46010</v>
      </c>
      <c r="G4400" t="s">
        <v>37</v>
      </c>
      <c r="H4400" t="s">
        <v>38</v>
      </c>
      <c r="I4400" t="s">
        <v>30</v>
      </c>
      <c r="J4400">
        <v>237244</v>
      </c>
      <c r="K4400" t="s">
        <v>23</v>
      </c>
      <c r="L4400">
        <f t="shared" si="205"/>
        <v>2025</v>
      </c>
      <c r="M4400">
        <f t="shared" si="206"/>
        <v>12</v>
      </c>
      <c r="Q4400" t="str">
        <f t="shared" si="207"/>
        <v>Low Loss</v>
      </c>
    </row>
    <row r="4401" spans="1:17">
      <c r="A4401" t="s">
        <v>7449</v>
      </c>
      <c r="B4401" t="s">
        <v>2711</v>
      </c>
      <c r="C4401" t="s">
        <v>828</v>
      </c>
      <c r="D4401" t="s">
        <v>232</v>
      </c>
      <c r="E4401" t="s">
        <v>19</v>
      </c>
      <c r="F4401" s="4">
        <v>45093</v>
      </c>
      <c r="G4401" t="s">
        <v>28</v>
      </c>
      <c r="H4401" t="s">
        <v>38</v>
      </c>
      <c r="I4401" t="s">
        <v>22</v>
      </c>
      <c r="J4401">
        <v>425335</v>
      </c>
      <c r="K4401" t="s">
        <v>31</v>
      </c>
      <c r="L4401">
        <f t="shared" si="205"/>
        <v>2023</v>
      </c>
      <c r="M4401">
        <f t="shared" si="206"/>
        <v>6</v>
      </c>
      <c r="Q4401" t="str">
        <f t="shared" si="207"/>
        <v>High Loss</v>
      </c>
    </row>
    <row r="4402" spans="1:17">
      <c r="A4402" t="s">
        <v>7450</v>
      </c>
      <c r="B4402" t="s">
        <v>1259</v>
      </c>
      <c r="C4402" t="s">
        <v>301</v>
      </c>
      <c r="D4402" t="s">
        <v>280</v>
      </c>
      <c r="E4402" t="s">
        <v>58</v>
      </c>
      <c r="F4402" s="4">
        <v>45336</v>
      </c>
      <c r="G4402" t="s">
        <v>37</v>
      </c>
      <c r="H4402" t="s">
        <v>38</v>
      </c>
      <c r="I4402" t="s">
        <v>30</v>
      </c>
      <c r="J4402">
        <v>228803</v>
      </c>
      <c r="K4402" t="s">
        <v>23</v>
      </c>
      <c r="L4402">
        <f t="shared" si="205"/>
        <v>2024</v>
      </c>
      <c r="M4402">
        <f t="shared" si="206"/>
        <v>2</v>
      </c>
      <c r="Q4402" t="str">
        <f t="shared" si="207"/>
        <v>Low Loss</v>
      </c>
    </row>
    <row r="4403" spans="1:17">
      <c r="A4403" t="s">
        <v>7451</v>
      </c>
      <c r="B4403" t="s">
        <v>3742</v>
      </c>
      <c r="C4403" t="s">
        <v>114</v>
      </c>
      <c r="D4403" t="s">
        <v>373</v>
      </c>
      <c r="E4403" t="s">
        <v>68</v>
      </c>
      <c r="F4403" s="4">
        <v>45852</v>
      </c>
      <c r="G4403" t="s">
        <v>20</v>
      </c>
      <c r="H4403" t="s">
        <v>38</v>
      </c>
      <c r="I4403" t="s">
        <v>22</v>
      </c>
      <c r="J4403">
        <v>312368</v>
      </c>
      <c r="K4403" t="s">
        <v>31</v>
      </c>
      <c r="L4403">
        <f t="shared" si="205"/>
        <v>2025</v>
      </c>
      <c r="M4403">
        <f t="shared" si="206"/>
        <v>7</v>
      </c>
      <c r="Q4403" t="str">
        <f t="shared" si="207"/>
        <v>High Loss</v>
      </c>
    </row>
    <row r="4404" spans="1:17">
      <c r="A4404" t="s">
        <v>7452</v>
      </c>
      <c r="B4404" t="s">
        <v>2453</v>
      </c>
      <c r="C4404" t="s">
        <v>1027</v>
      </c>
      <c r="D4404" t="s">
        <v>92</v>
      </c>
      <c r="E4404" t="s">
        <v>88</v>
      </c>
      <c r="F4404" s="4">
        <v>46016</v>
      </c>
      <c r="G4404" t="s">
        <v>37</v>
      </c>
      <c r="H4404" t="s">
        <v>38</v>
      </c>
      <c r="I4404" t="s">
        <v>22</v>
      </c>
      <c r="J4404">
        <v>31556</v>
      </c>
      <c r="K4404" t="s">
        <v>31</v>
      </c>
      <c r="L4404">
        <f t="shared" si="205"/>
        <v>2025</v>
      </c>
      <c r="M4404">
        <f t="shared" si="206"/>
        <v>12</v>
      </c>
      <c r="Q4404" t="str">
        <f t="shared" si="207"/>
        <v>Low Loss</v>
      </c>
    </row>
    <row r="4405" spans="1:17">
      <c r="A4405" t="s">
        <v>7453</v>
      </c>
      <c r="B4405" t="s">
        <v>1818</v>
      </c>
      <c r="C4405" t="s">
        <v>1637</v>
      </c>
      <c r="D4405" t="s">
        <v>67</v>
      </c>
      <c r="E4405" t="s">
        <v>63</v>
      </c>
      <c r="F4405" s="4">
        <v>45543</v>
      </c>
      <c r="G4405" t="s">
        <v>28</v>
      </c>
      <c r="H4405" t="s">
        <v>21</v>
      </c>
      <c r="I4405" t="s">
        <v>30</v>
      </c>
      <c r="J4405">
        <v>59078</v>
      </c>
      <c r="K4405" t="s">
        <v>31</v>
      </c>
      <c r="L4405">
        <f t="shared" si="205"/>
        <v>2024</v>
      </c>
      <c r="M4405">
        <f t="shared" si="206"/>
        <v>9</v>
      </c>
      <c r="Q4405" t="str">
        <f t="shared" si="207"/>
        <v>Low Loss</v>
      </c>
    </row>
    <row r="4406" spans="1:17">
      <c r="A4406" t="s">
        <v>7454</v>
      </c>
      <c r="B4406" t="s">
        <v>1384</v>
      </c>
      <c r="C4406" t="s">
        <v>142</v>
      </c>
      <c r="D4406" t="s">
        <v>62</v>
      </c>
      <c r="E4406" t="s">
        <v>58</v>
      </c>
      <c r="F4406" s="4">
        <v>45581</v>
      </c>
      <c r="G4406" t="s">
        <v>37</v>
      </c>
      <c r="H4406" t="s">
        <v>38</v>
      </c>
      <c r="I4406" t="s">
        <v>30</v>
      </c>
      <c r="J4406">
        <v>22386</v>
      </c>
      <c r="K4406" t="s">
        <v>23</v>
      </c>
      <c r="L4406">
        <f t="shared" si="205"/>
        <v>2024</v>
      </c>
      <c r="M4406">
        <f t="shared" si="206"/>
        <v>10</v>
      </c>
      <c r="Q4406" t="str">
        <f t="shared" si="207"/>
        <v>Low Loss</v>
      </c>
    </row>
    <row r="4407" spans="1:17">
      <c r="A4407" t="s">
        <v>7455</v>
      </c>
      <c r="B4407" t="s">
        <v>3189</v>
      </c>
      <c r="C4407" t="s">
        <v>413</v>
      </c>
      <c r="D4407" t="s">
        <v>177</v>
      </c>
      <c r="E4407" t="s">
        <v>19</v>
      </c>
      <c r="F4407" s="4">
        <v>45453</v>
      </c>
      <c r="G4407" t="s">
        <v>83</v>
      </c>
      <c r="H4407" t="s">
        <v>38</v>
      </c>
      <c r="I4407" t="s">
        <v>39</v>
      </c>
      <c r="J4407">
        <v>484447</v>
      </c>
      <c r="K4407" t="s">
        <v>23</v>
      </c>
      <c r="L4407">
        <f t="shared" si="205"/>
        <v>2024</v>
      </c>
      <c r="M4407">
        <f t="shared" si="206"/>
        <v>6</v>
      </c>
      <c r="Q4407" t="str">
        <f t="shared" si="207"/>
        <v>High Loss</v>
      </c>
    </row>
    <row r="4408" spans="1:17">
      <c r="A4408" t="s">
        <v>7456</v>
      </c>
      <c r="B4408" t="s">
        <v>5880</v>
      </c>
      <c r="C4408" t="s">
        <v>385</v>
      </c>
      <c r="D4408" t="s">
        <v>35</v>
      </c>
      <c r="E4408" t="s">
        <v>63</v>
      </c>
      <c r="F4408" s="4">
        <v>45507</v>
      </c>
      <c r="G4408" t="s">
        <v>83</v>
      </c>
      <c r="H4408" t="s">
        <v>38</v>
      </c>
      <c r="I4408" t="s">
        <v>30</v>
      </c>
      <c r="J4408">
        <v>38961</v>
      </c>
      <c r="K4408" t="s">
        <v>23</v>
      </c>
      <c r="L4408">
        <f t="shared" si="205"/>
        <v>2024</v>
      </c>
      <c r="M4408">
        <f t="shared" si="206"/>
        <v>8</v>
      </c>
      <c r="Q4408" t="str">
        <f t="shared" si="207"/>
        <v>Low Loss</v>
      </c>
    </row>
    <row r="4409" spans="1:17">
      <c r="A4409" t="s">
        <v>7457</v>
      </c>
      <c r="B4409" t="s">
        <v>6949</v>
      </c>
      <c r="C4409" t="s">
        <v>1032</v>
      </c>
      <c r="D4409" t="s">
        <v>35</v>
      </c>
      <c r="E4409" t="s">
        <v>97</v>
      </c>
      <c r="F4409" s="4">
        <v>45841</v>
      </c>
      <c r="G4409" t="s">
        <v>20</v>
      </c>
      <c r="H4409" t="s">
        <v>38</v>
      </c>
      <c r="I4409" t="s">
        <v>30</v>
      </c>
      <c r="J4409">
        <v>342912</v>
      </c>
      <c r="K4409" t="s">
        <v>23</v>
      </c>
      <c r="L4409">
        <f t="shared" si="205"/>
        <v>2025</v>
      </c>
      <c r="M4409">
        <f t="shared" si="206"/>
        <v>7</v>
      </c>
      <c r="Q4409" t="str">
        <f t="shared" si="207"/>
        <v>High Loss</v>
      </c>
    </row>
    <row r="4410" spans="1:17">
      <c r="A4410" t="s">
        <v>7458</v>
      </c>
      <c r="B4410" t="s">
        <v>3040</v>
      </c>
      <c r="C4410" t="s">
        <v>266</v>
      </c>
      <c r="D4410" t="s">
        <v>44</v>
      </c>
      <c r="E4410" t="s">
        <v>97</v>
      </c>
      <c r="F4410" s="4">
        <v>45461</v>
      </c>
      <c r="G4410" t="s">
        <v>83</v>
      </c>
      <c r="H4410" t="s">
        <v>38</v>
      </c>
      <c r="I4410" t="s">
        <v>30</v>
      </c>
      <c r="J4410">
        <v>345800</v>
      </c>
      <c r="K4410" t="s">
        <v>23</v>
      </c>
      <c r="L4410">
        <f t="shared" si="205"/>
        <v>2024</v>
      </c>
      <c r="M4410">
        <f t="shared" si="206"/>
        <v>6</v>
      </c>
      <c r="Q4410" t="str">
        <f t="shared" si="207"/>
        <v>High Loss</v>
      </c>
    </row>
    <row r="4411" spans="1:17">
      <c r="A4411" t="s">
        <v>7459</v>
      </c>
      <c r="B4411" t="s">
        <v>6361</v>
      </c>
      <c r="C4411" t="s">
        <v>1999</v>
      </c>
      <c r="D4411" t="s">
        <v>255</v>
      </c>
      <c r="E4411" t="s">
        <v>58</v>
      </c>
      <c r="F4411" s="4">
        <v>45735</v>
      </c>
      <c r="G4411" t="s">
        <v>37</v>
      </c>
      <c r="H4411" t="s">
        <v>29</v>
      </c>
      <c r="I4411" t="s">
        <v>39</v>
      </c>
      <c r="J4411">
        <v>353812</v>
      </c>
      <c r="K4411" t="s">
        <v>31</v>
      </c>
      <c r="L4411">
        <f t="shared" si="205"/>
        <v>2025</v>
      </c>
      <c r="M4411">
        <f t="shared" si="206"/>
        <v>3</v>
      </c>
      <c r="Q4411" t="str">
        <f t="shared" si="207"/>
        <v>High Loss</v>
      </c>
    </row>
    <row r="4412" spans="1:17">
      <c r="A4412" t="s">
        <v>7460</v>
      </c>
      <c r="B4412" t="s">
        <v>4340</v>
      </c>
      <c r="C4412" t="s">
        <v>1572</v>
      </c>
      <c r="D4412" t="s">
        <v>44</v>
      </c>
      <c r="E4412" t="s">
        <v>88</v>
      </c>
      <c r="F4412" s="4">
        <v>44974</v>
      </c>
      <c r="G4412" t="s">
        <v>37</v>
      </c>
      <c r="H4412" t="s">
        <v>38</v>
      </c>
      <c r="I4412" t="s">
        <v>39</v>
      </c>
      <c r="J4412">
        <v>141278</v>
      </c>
      <c r="K4412" t="s">
        <v>23</v>
      </c>
      <c r="L4412">
        <f t="shared" si="205"/>
        <v>2023</v>
      </c>
      <c r="M4412">
        <f t="shared" si="206"/>
        <v>2</v>
      </c>
      <c r="Q4412" t="str">
        <f t="shared" si="207"/>
        <v>Low Loss</v>
      </c>
    </row>
    <row r="4413" spans="1:17">
      <c r="A4413" t="s">
        <v>7461</v>
      </c>
      <c r="B4413" t="s">
        <v>7462</v>
      </c>
      <c r="C4413" t="s">
        <v>704</v>
      </c>
      <c r="D4413" t="s">
        <v>202</v>
      </c>
      <c r="E4413" t="s">
        <v>97</v>
      </c>
      <c r="F4413" s="4">
        <v>45620</v>
      </c>
      <c r="G4413" t="s">
        <v>20</v>
      </c>
      <c r="H4413" t="s">
        <v>38</v>
      </c>
      <c r="I4413" t="s">
        <v>39</v>
      </c>
      <c r="J4413">
        <v>126330</v>
      </c>
      <c r="K4413" t="s">
        <v>31</v>
      </c>
      <c r="L4413">
        <f t="shared" si="205"/>
        <v>2024</v>
      </c>
      <c r="M4413">
        <f t="shared" si="206"/>
        <v>11</v>
      </c>
      <c r="Q4413" t="str">
        <f t="shared" si="207"/>
        <v>Low Loss</v>
      </c>
    </row>
    <row r="4414" spans="1:17">
      <c r="A4414" t="s">
        <v>7463</v>
      </c>
      <c r="B4414" t="s">
        <v>1158</v>
      </c>
      <c r="C4414" t="s">
        <v>536</v>
      </c>
      <c r="D4414" t="s">
        <v>44</v>
      </c>
      <c r="E4414" t="s">
        <v>63</v>
      </c>
      <c r="F4414" s="4">
        <v>45981</v>
      </c>
      <c r="G4414" t="s">
        <v>37</v>
      </c>
      <c r="H4414" t="s">
        <v>29</v>
      </c>
      <c r="I4414" t="s">
        <v>39</v>
      </c>
      <c r="J4414">
        <v>365755</v>
      </c>
      <c r="K4414" t="s">
        <v>23</v>
      </c>
      <c r="L4414">
        <f t="shared" si="205"/>
        <v>2025</v>
      </c>
      <c r="M4414">
        <f t="shared" si="206"/>
        <v>11</v>
      </c>
      <c r="Q4414" t="str">
        <f t="shared" si="207"/>
        <v>High Loss</v>
      </c>
    </row>
    <row r="4415" spans="1:17">
      <c r="A4415" t="s">
        <v>7464</v>
      </c>
      <c r="B4415" t="s">
        <v>141</v>
      </c>
      <c r="C4415" t="s">
        <v>765</v>
      </c>
      <c r="D4415" t="s">
        <v>248</v>
      </c>
      <c r="E4415" t="s">
        <v>68</v>
      </c>
      <c r="F4415" s="4">
        <v>45216</v>
      </c>
      <c r="G4415" t="s">
        <v>20</v>
      </c>
      <c r="H4415" t="s">
        <v>21</v>
      </c>
      <c r="I4415" t="s">
        <v>30</v>
      </c>
      <c r="J4415">
        <v>56273</v>
      </c>
      <c r="K4415" t="s">
        <v>23</v>
      </c>
      <c r="L4415">
        <f t="shared" si="205"/>
        <v>2023</v>
      </c>
      <c r="M4415">
        <f t="shared" si="206"/>
        <v>10</v>
      </c>
      <c r="Q4415" t="str">
        <f t="shared" si="207"/>
        <v>Low Loss</v>
      </c>
    </row>
    <row r="4416" spans="1:17">
      <c r="A4416" t="s">
        <v>7465</v>
      </c>
      <c r="B4416" t="s">
        <v>4327</v>
      </c>
      <c r="C4416" t="s">
        <v>1113</v>
      </c>
      <c r="D4416" t="s">
        <v>361</v>
      </c>
      <c r="E4416" t="s">
        <v>19</v>
      </c>
      <c r="F4416" s="4">
        <v>44933</v>
      </c>
      <c r="G4416" t="s">
        <v>83</v>
      </c>
      <c r="H4416" t="s">
        <v>21</v>
      </c>
      <c r="I4416" t="s">
        <v>30</v>
      </c>
      <c r="J4416">
        <v>219074</v>
      </c>
      <c r="K4416" t="s">
        <v>31</v>
      </c>
      <c r="L4416">
        <f t="shared" si="205"/>
        <v>2023</v>
      </c>
      <c r="M4416">
        <f t="shared" si="206"/>
        <v>1</v>
      </c>
      <c r="Q4416" t="str">
        <f t="shared" si="207"/>
        <v>Low Loss</v>
      </c>
    </row>
    <row r="4417" spans="1:17">
      <c r="A4417" t="s">
        <v>7466</v>
      </c>
      <c r="B4417" t="s">
        <v>7467</v>
      </c>
      <c r="C4417" t="s">
        <v>1252</v>
      </c>
      <c r="D4417" t="s">
        <v>57</v>
      </c>
      <c r="E4417" t="s">
        <v>88</v>
      </c>
      <c r="F4417" s="4">
        <v>45609</v>
      </c>
      <c r="G4417" t="s">
        <v>37</v>
      </c>
      <c r="H4417" t="s">
        <v>21</v>
      </c>
      <c r="I4417" t="s">
        <v>30</v>
      </c>
      <c r="J4417">
        <v>401102</v>
      </c>
      <c r="K4417" t="s">
        <v>23</v>
      </c>
      <c r="L4417">
        <f t="shared" si="205"/>
        <v>2024</v>
      </c>
      <c r="M4417">
        <f t="shared" si="206"/>
        <v>11</v>
      </c>
      <c r="Q4417" t="str">
        <f t="shared" si="207"/>
        <v>High Loss</v>
      </c>
    </row>
    <row r="4418" spans="1:17">
      <c r="A4418" t="s">
        <v>7468</v>
      </c>
      <c r="B4418" t="s">
        <v>7469</v>
      </c>
      <c r="C4418" t="s">
        <v>127</v>
      </c>
      <c r="D4418" t="s">
        <v>131</v>
      </c>
      <c r="E4418" t="s">
        <v>19</v>
      </c>
      <c r="F4418" s="4">
        <v>45549</v>
      </c>
      <c r="G4418" t="s">
        <v>28</v>
      </c>
      <c r="H4418" t="s">
        <v>29</v>
      </c>
      <c r="I4418" t="s">
        <v>30</v>
      </c>
      <c r="J4418">
        <v>378970</v>
      </c>
      <c r="K4418" t="s">
        <v>31</v>
      </c>
      <c r="L4418">
        <f t="shared" si="205"/>
        <v>2024</v>
      </c>
      <c r="M4418">
        <f t="shared" si="206"/>
        <v>9</v>
      </c>
      <c r="Q4418" t="str">
        <f t="shared" si="207"/>
        <v>High Loss</v>
      </c>
    </row>
    <row r="4419" spans="1:17">
      <c r="A4419" t="s">
        <v>7470</v>
      </c>
      <c r="B4419" t="s">
        <v>860</v>
      </c>
      <c r="C4419" t="s">
        <v>818</v>
      </c>
      <c r="D4419" t="s">
        <v>170</v>
      </c>
      <c r="E4419" t="s">
        <v>97</v>
      </c>
      <c r="F4419" s="4">
        <v>44950</v>
      </c>
      <c r="G4419" t="s">
        <v>28</v>
      </c>
      <c r="H4419" t="s">
        <v>29</v>
      </c>
      <c r="I4419" t="s">
        <v>22</v>
      </c>
      <c r="J4419">
        <v>261006</v>
      </c>
      <c r="K4419" t="s">
        <v>23</v>
      </c>
      <c r="L4419">
        <f t="shared" ref="L4419:L4482" si="208">YEAR(F4419)</f>
        <v>2023</v>
      </c>
      <c r="M4419">
        <f t="shared" ref="M4419:M4482" si="209">MONTH(F4419)</f>
        <v>1</v>
      </c>
      <c r="Q4419" t="str">
        <f t="shared" si="207"/>
        <v>High Loss</v>
      </c>
    </row>
    <row r="4420" spans="1:17">
      <c r="A4420" t="s">
        <v>7471</v>
      </c>
      <c r="B4420" t="s">
        <v>6078</v>
      </c>
      <c r="C4420" t="s">
        <v>900</v>
      </c>
      <c r="D4420" t="s">
        <v>62</v>
      </c>
      <c r="E4420" t="s">
        <v>19</v>
      </c>
      <c r="F4420" s="4">
        <v>45704</v>
      </c>
      <c r="G4420" t="s">
        <v>83</v>
      </c>
      <c r="H4420" t="s">
        <v>29</v>
      </c>
      <c r="I4420" t="s">
        <v>39</v>
      </c>
      <c r="J4420">
        <v>426553</v>
      </c>
      <c r="K4420" t="s">
        <v>31</v>
      </c>
      <c r="L4420">
        <f t="shared" si="208"/>
        <v>2025</v>
      </c>
      <c r="M4420">
        <f t="shared" si="209"/>
        <v>2</v>
      </c>
      <c r="Q4420" t="str">
        <f t="shared" si="207"/>
        <v>High Loss</v>
      </c>
    </row>
    <row r="4421" spans="1:17">
      <c r="A4421" t="s">
        <v>7472</v>
      </c>
      <c r="B4421" t="s">
        <v>6880</v>
      </c>
      <c r="C4421" t="s">
        <v>379</v>
      </c>
      <c r="D4421" t="s">
        <v>373</v>
      </c>
      <c r="E4421" t="s">
        <v>68</v>
      </c>
      <c r="F4421" s="4">
        <v>45286</v>
      </c>
      <c r="G4421" t="s">
        <v>20</v>
      </c>
      <c r="H4421" t="s">
        <v>21</v>
      </c>
      <c r="I4421" t="s">
        <v>30</v>
      </c>
      <c r="J4421">
        <v>106999</v>
      </c>
      <c r="K4421" t="s">
        <v>31</v>
      </c>
      <c r="L4421">
        <f t="shared" si="208"/>
        <v>2023</v>
      </c>
      <c r="M4421">
        <f t="shared" si="209"/>
        <v>12</v>
      </c>
      <c r="Q4421" t="str">
        <f t="shared" si="207"/>
        <v>Low Loss</v>
      </c>
    </row>
    <row r="4422" spans="1:17">
      <c r="A4422" t="s">
        <v>7473</v>
      </c>
      <c r="B4422" t="s">
        <v>2529</v>
      </c>
      <c r="C4422" t="s">
        <v>198</v>
      </c>
      <c r="D4422" t="s">
        <v>135</v>
      </c>
      <c r="E4422" t="s">
        <v>97</v>
      </c>
      <c r="F4422" s="4">
        <v>45718</v>
      </c>
      <c r="G4422" t="s">
        <v>28</v>
      </c>
      <c r="H4422" t="s">
        <v>38</v>
      </c>
      <c r="I4422" t="s">
        <v>30</v>
      </c>
      <c r="J4422">
        <v>429331</v>
      </c>
      <c r="K4422" t="s">
        <v>23</v>
      </c>
      <c r="L4422">
        <f t="shared" si="208"/>
        <v>2025</v>
      </c>
      <c r="M4422">
        <f t="shared" si="209"/>
        <v>3</v>
      </c>
      <c r="Q4422" t="str">
        <f t="shared" si="207"/>
        <v>High Loss</v>
      </c>
    </row>
    <row r="4423" spans="1:17">
      <c r="A4423" t="s">
        <v>7474</v>
      </c>
      <c r="B4423" t="s">
        <v>1057</v>
      </c>
      <c r="C4423" t="s">
        <v>1836</v>
      </c>
      <c r="D4423" t="s">
        <v>35</v>
      </c>
      <c r="E4423" t="s">
        <v>97</v>
      </c>
      <c r="F4423" s="4">
        <v>45576</v>
      </c>
      <c r="G4423" t="s">
        <v>20</v>
      </c>
      <c r="H4423" t="s">
        <v>21</v>
      </c>
      <c r="I4423" t="s">
        <v>22</v>
      </c>
      <c r="J4423">
        <v>258890</v>
      </c>
      <c r="K4423" t="s">
        <v>31</v>
      </c>
      <c r="L4423">
        <f t="shared" si="208"/>
        <v>2024</v>
      </c>
      <c r="M4423">
        <f t="shared" si="209"/>
        <v>10</v>
      </c>
      <c r="Q4423" t="str">
        <f t="shared" si="207"/>
        <v>High Loss</v>
      </c>
    </row>
    <row r="4424" spans="1:17">
      <c r="A4424" t="s">
        <v>7475</v>
      </c>
      <c r="B4424" t="s">
        <v>7476</v>
      </c>
      <c r="C4424" t="s">
        <v>408</v>
      </c>
      <c r="D4424" t="s">
        <v>73</v>
      </c>
      <c r="E4424" t="s">
        <v>88</v>
      </c>
      <c r="F4424" s="4">
        <v>44948</v>
      </c>
      <c r="G4424" t="s">
        <v>37</v>
      </c>
      <c r="H4424" t="s">
        <v>21</v>
      </c>
      <c r="I4424" t="s">
        <v>39</v>
      </c>
      <c r="J4424">
        <v>130494</v>
      </c>
      <c r="K4424" t="s">
        <v>31</v>
      </c>
      <c r="L4424">
        <f t="shared" si="208"/>
        <v>2023</v>
      </c>
      <c r="M4424">
        <f t="shared" si="209"/>
        <v>1</v>
      </c>
      <c r="Q4424" t="str">
        <f t="shared" si="207"/>
        <v>Low Loss</v>
      </c>
    </row>
    <row r="4425" spans="1:17">
      <c r="A4425" t="s">
        <v>7477</v>
      </c>
      <c r="B4425" t="s">
        <v>7195</v>
      </c>
      <c r="C4425" t="s">
        <v>1140</v>
      </c>
      <c r="D4425" t="s">
        <v>350</v>
      </c>
      <c r="E4425" t="s">
        <v>68</v>
      </c>
      <c r="F4425" s="4">
        <v>45018</v>
      </c>
      <c r="G4425" t="s">
        <v>83</v>
      </c>
      <c r="H4425" t="s">
        <v>38</v>
      </c>
      <c r="I4425" t="s">
        <v>30</v>
      </c>
      <c r="J4425">
        <v>8606</v>
      </c>
      <c r="K4425" t="s">
        <v>31</v>
      </c>
      <c r="L4425">
        <f t="shared" si="208"/>
        <v>2023</v>
      </c>
      <c r="M4425">
        <f t="shared" si="209"/>
        <v>4</v>
      </c>
      <c r="Q4425" t="str">
        <f t="shared" si="207"/>
        <v>Low Loss</v>
      </c>
    </row>
    <row r="4426" spans="1:17">
      <c r="A4426" t="s">
        <v>7478</v>
      </c>
      <c r="B4426" t="s">
        <v>2266</v>
      </c>
      <c r="C4426" t="s">
        <v>905</v>
      </c>
      <c r="D4426" t="s">
        <v>288</v>
      </c>
      <c r="E4426" t="s">
        <v>58</v>
      </c>
      <c r="F4426" s="4">
        <v>45455</v>
      </c>
      <c r="G4426" t="s">
        <v>83</v>
      </c>
      <c r="H4426" t="s">
        <v>29</v>
      </c>
      <c r="I4426" t="s">
        <v>30</v>
      </c>
      <c r="J4426">
        <v>376795</v>
      </c>
      <c r="K4426" t="s">
        <v>23</v>
      </c>
      <c r="L4426">
        <f t="shared" si="208"/>
        <v>2024</v>
      </c>
      <c r="M4426">
        <f t="shared" si="209"/>
        <v>6</v>
      </c>
      <c r="Q4426" t="str">
        <f t="shared" si="207"/>
        <v>High Loss</v>
      </c>
    </row>
    <row r="4427" spans="1:17">
      <c r="A4427" t="s">
        <v>7479</v>
      </c>
      <c r="B4427" t="s">
        <v>1905</v>
      </c>
      <c r="C4427" t="s">
        <v>713</v>
      </c>
      <c r="D4427" t="s">
        <v>255</v>
      </c>
      <c r="E4427" t="s">
        <v>88</v>
      </c>
      <c r="F4427" s="4">
        <v>45710</v>
      </c>
      <c r="G4427" t="s">
        <v>20</v>
      </c>
      <c r="H4427" t="s">
        <v>38</v>
      </c>
      <c r="I4427" t="s">
        <v>30</v>
      </c>
      <c r="J4427">
        <v>161672</v>
      </c>
      <c r="K4427" t="s">
        <v>23</v>
      </c>
      <c r="L4427">
        <f t="shared" si="208"/>
        <v>2025</v>
      </c>
      <c r="M4427">
        <f t="shared" si="209"/>
        <v>2</v>
      </c>
      <c r="Q4427" t="str">
        <f t="shared" si="207"/>
        <v>Low Loss</v>
      </c>
    </row>
    <row r="4428" spans="1:17">
      <c r="A4428" t="s">
        <v>7480</v>
      </c>
      <c r="B4428" t="s">
        <v>7481</v>
      </c>
      <c r="C4428" t="s">
        <v>790</v>
      </c>
      <c r="D4428" t="s">
        <v>620</v>
      </c>
      <c r="E4428" t="s">
        <v>68</v>
      </c>
      <c r="F4428" s="4">
        <v>46005</v>
      </c>
      <c r="G4428" t="s">
        <v>20</v>
      </c>
      <c r="H4428" t="s">
        <v>38</v>
      </c>
      <c r="I4428" t="s">
        <v>30</v>
      </c>
      <c r="J4428">
        <v>30098</v>
      </c>
      <c r="K4428" t="s">
        <v>23</v>
      </c>
      <c r="L4428">
        <f t="shared" si="208"/>
        <v>2025</v>
      </c>
      <c r="M4428">
        <f t="shared" si="209"/>
        <v>12</v>
      </c>
      <c r="Q4428" t="str">
        <f t="shared" si="207"/>
        <v>Low Loss</v>
      </c>
    </row>
    <row r="4429" spans="1:17">
      <c r="A4429" t="s">
        <v>7482</v>
      </c>
      <c r="B4429" t="s">
        <v>1907</v>
      </c>
      <c r="C4429" t="s">
        <v>142</v>
      </c>
      <c r="D4429" t="s">
        <v>280</v>
      </c>
      <c r="E4429" t="s">
        <v>97</v>
      </c>
      <c r="F4429" s="4">
        <v>45473</v>
      </c>
      <c r="G4429" t="s">
        <v>20</v>
      </c>
      <c r="H4429" t="s">
        <v>38</v>
      </c>
      <c r="I4429" t="s">
        <v>74</v>
      </c>
      <c r="J4429">
        <v>489975</v>
      </c>
      <c r="K4429" t="s">
        <v>31</v>
      </c>
      <c r="L4429">
        <f t="shared" si="208"/>
        <v>2024</v>
      </c>
      <c r="M4429">
        <f t="shared" si="209"/>
        <v>6</v>
      </c>
      <c r="Q4429" t="str">
        <f t="shared" si="207"/>
        <v>High Loss</v>
      </c>
    </row>
    <row r="4430" spans="1:17">
      <c r="A4430" t="s">
        <v>7483</v>
      </c>
      <c r="B4430" t="s">
        <v>7484</v>
      </c>
      <c r="C4430" t="s">
        <v>1581</v>
      </c>
      <c r="D4430" t="s">
        <v>259</v>
      </c>
      <c r="E4430" t="s">
        <v>68</v>
      </c>
      <c r="F4430" s="4">
        <v>45704</v>
      </c>
      <c r="G4430" t="s">
        <v>37</v>
      </c>
      <c r="H4430" t="s">
        <v>21</v>
      </c>
      <c r="I4430" t="s">
        <v>30</v>
      </c>
      <c r="J4430">
        <v>35470</v>
      </c>
      <c r="K4430" t="s">
        <v>31</v>
      </c>
      <c r="L4430">
        <f t="shared" si="208"/>
        <v>2025</v>
      </c>
      <c r="M4430">
        <f t="shared" si="209"/>
        <v>2</v>
      </c>
      <c r="Q4430" t="str">
        <f t="shared" si="207"/>
        <v>Low Loss</v>
      </c>
    </row>
    <row r="4431" spans="1:17">
      <c r="A4431" t="s">
        <v>7485</v>
      </c>
      <c r="B4431" t="s">
        <v>3212</v>
      </c>
      <c r="C4431" t="s">
        <v>209</v>
      </c>
      <c r="D4431" t="s">
        <v>73</v>
      </c>
      <c r="E4431" t="s">
        <v>88</v>
      </c>
      <c r="F4431" s="4">
        <v>45517</v>
      </c>
      <c r="G4431" t="s">
        <v>37</v>
      </c>
      <c r="H4431" t="s">
        <v>21</v>
      </c>
      <c r="I4431" t="s">
        <v>39</v>
      </c>
      <c r="J4431">
        <v>180435</v>
      </c>
      <c r="K4431" t="s">
        <v>23</v>
      </c>
      <c r="L4431">
        <f t="shared" si="208"/>
        <v>2024</v>
      </c>
      <c r="M4431">
        <f t="shared" si="209"/>
        <v>8</v>
      </c>
      <c r="Q4431" t="str">
        <f t="shared" si="207"/>
        <v>Low Loss</v>
      </c>
    </row>
    <row r="4432" spans="1:17">
      <c r="A4432" t="s">
        <v>7486</v>
      </c>
      <c r="B4432" t="s">
        <v>794</v>
      </c>
      <c r="C4432" t="s">
        <v>504</v>
      </c>
      <c r="D4432" t="s">
        <v>821</v>
      </c>
      <c r="E4432" t="s">
        <v>88</v>
      </c>
      <c r="F4432" s="4">
        <v>45504</v>
      </c>
      <c r="G4432" t="s">
        <v>28</v>
      </c>
      <c r="H4432" t="s">
        <v>21</v>
      </c>
      <c r="I4432" t="s">
        <v>39</v>
      </c>
      <c r="J4432">
        <v>33921</v>
      </c>
      <c r="K4432" t="s">
        <v>31</v>
      </c>
      <c r="L4432">
        <f t="shared" si="208"/>
        <v>2024</v>
      </c>
      <c r="M4432">
        <f t="shared" si="209"/>
        <v>7</v>
      </c>
      <c r="Q4432" t="str">
        <f t="shared" si="207"/>
        <v>Low Loss</v>
      </c>
    </row>
    <row r="4433" spans="1:17">
      <c r="A4433" t="s">
        <v>7487</v>
      </c>
      <c r="B4433" t="s">
        <v>2481</v>
      </c>
      <c r="C4433" t="s">
        <v>1211</v>
      </c>
      <c r="D4433" t="s">
        <v>273</v>
      </c>
      <c r="E4433" t="s">
        <v>19</v>
      </c>
      <c r="F4433" s="4">
        <v>45717</v>
      </c>
      <c r="G4433" t="s">
        <v>37</v>
      </c>
      <c r="H4433" t="s">
        <v>38</v>
      </c>
      <c r="I4433" t="s">
        <v>30</v>
      </c>
      <c r="J4433">
        <v>305050</v>
      </c>
      <c r="K4433" t="s">
        <v>31</v>
      </c>
      <c r="L4433">
        <f t="shared" si="208"/>
        <v>2025</v>
      </c>
      <c r="M4433">
        <f t="shared" si="209"/>
        <v>3</v>
      </c>
      <c r="Q4433" t="str">
        <f t="shared" si="207"/>
        <v>High Loss</v>
      </c>
    </row>
    <row r="4434" spans="1:17">
      <c r="A4434" t="s">
        <v>7488</v>
      </c>
      <c r="B4434" t="s">
        <v>2180</v>
      </c>
      <c r="C4434" t="s">
        <v>1572</v>
      </c>
      <c r="D4434" t="s">
        <v>302</v>
      </c>
      <c r="E4434" t="s">
        <v>88</v>
      </c>
      <c r="F4434" s="4">
        <v>45493</v>
      </c>
      <c r="G4434" t="s">
        <v>83</v>
      </c>
      <c r="H4434" t="s">
        <v>21</v>
      </c>
      <c r="I4434" t="s">
        <v>22</v>
      </c>
      <c r="J4434">
        <v>36636</v>
      </c>
      <c r="K4434" t="s">
        <v>31</v>
      </c>
      <c r="L4434">
        <f t="shared" si="208"/>
        <v>2024</v>
      </c>
      <c r="M4434">
        <f t="shared" si="209"/>
        <v>7</v>
      </c>
      <c r="Q4434" t="str">
        <f t="shared" si="207"/>
        <v>Low Loss</v>
      </c>
    </row>
    <row r="4435" spans="1:17">
      <c r="A4435" t="s">
        <v>7489</v>
      </c>
      <c r="B4435" t="s">
        <v>6353</v>
      </c>
      <c r="C4435" t="s">
        <v>77</v>
      </c>
      <c r="D4435" t="s">
        <v>48</v>
      </c>
      <c r="E4435" t="s">
        <v>63</v>
      </c>
      <c r="F4435" s="4">
        <v>45575</v>
      </c>
      <c r="G4435" t="s">
        <v>83</v>
      </c>
      <c r="H4435" t="s">
        <v>29</v>
      </c>
      <c r="I4435" t="s">
        <v>30</v>
      </c>
      <c r="J4435">
        <v>1563</v>
      </c>
      <c r="K4435" t="s">
        <v>23</v>
      </c>
      <c r="L4435">
        <f t="shared" si="208"/>
        <v>2024</v>
      </c>
      <c r="M4435">
        <f t="shared" si="209"/>
        <v>10</v>
      </c>
      <c r="Q4435" t="str">
        <f t="shared" si="207"/>
        <v>Low Loss</v>
      </c>
    </row>
    <row r="4436" spans="1:17">
      <c r="A4436" t="s">
        <v>7490</v>
      </c>
      <c r="B4436" t="s">
        <v>7048</v>
      </c>
      <c r="C4436" t="s">
        <v>529</v>
      </c>
      <c r="D4436" t="s">
        <v>434</v>
      </c>
      <c r="E4436" t="s">
        <v>97</v>
      </c>
      <c r="F4436" s="4">
        <v>45300</v>
      </c>
      <c r="G4436" t="s">
        <v>83</v>
      </c>
      <c r="H4436" t="s">
        <v>21</v>
      </c>
      <c r="I4436" t="s">
        <v>22</v>
      </c>
      <c r="J4436">
        <v>314891</v>
      </c>
      <c r="K4436" t="s">
        <v>31</v>
      </c>
      <c r="L4436">
        <f t="shared" si="208"/>
        <v>2024</v>
      </c>
      <c r="M4436">
        <f t="shared" si="209"/>
        <v>1</v>
      </c>
      <c r="Q4436" t="str">
        <f t="shared" si="207"/>
        <v>High Loss</v>
      </c>
    </row>
    <row r="4437" spans="1:17">
      <c r="A4437" t="s">
        <v>7491</v>
      </c>
      <c r="B4437" t="s">
        <v>4571</v>
      </c>
      <c r="C4437" t="s">
        <v>455</v>
      </c>
      <c r="D4437" t="s">
        <v>35</v>
      </c>
      <c r="E4437" t="s">
        <v>88</v>
      </c>
      <c r="F4437" s="4">
        <v>44991</v>
      </c>
      <c r="G4437" t="s">
        <v>28</v>
      </c>
      <c r="H4437" t="s">
        <v>38</v>
      </c>
      <c r="I4437" t="s">
        <v>39</v>
      </c>
      <c r="J4437">
        <v>383296</v>
      </c>
      <c r="K4437" t="s">
        <v>31</v>
      </c>
      <c r="L4437">
        <f t="shared" si="208"/>
        <v>2023</v>
      </c>
      <c r="M4437">
        <f t="shared" si="209"/>
        <v>3</v>
      </c>
      <c r="Q4437" t="str">
        <f t="shared" si="207"/>
        <v>High Loss</v>
      </c>
    </row>
    <row r="4438" spans="1:17">
      <c r="A4438" t="s">
        <v>7492</v>
      </c>
      <c r="B4438" t="s">
        <v>2996</v>
      </c>
      <c r="C4438" t="s">
        <v>585</v>
      </c>
      <c r="D4438" t="s">
        <v>202</v>
      </c>
      <c r="E4438" t="s">
        <v>88</v>
      </c>
      <c r="F4438" s="4">
        <v>45261</v>
      </c>
      <c r="G4438" t="s">
        <v>28</v>
      </c>
      <c r="H4438" t="s">
        <v>21</v>
      </c>
      <c r="I4438" t="s">
        <v>39</v>
      </c>
      <c r="J4438">
        <v>3455</v>
      </c>
      <c r="K4438" t="s">
        <v>31</v>
      </c>
      <c r="L4438">
        <f t="shared" si="208"/>
        <v>2023</v>
      </c>
      <c r="M4438">
        <f t="shared" si="209"/>
        <v>12</v>
      </c>
      <c r="Q4438" t="str">
        <f t="shared" si="207"/>
        <v>Low Loss</v>
      </c>
    </row>
    <row r="4439" spans="1:17">
      <c r="A4439" t="s">
        <v>7493</v>
      </c>
      <c r="B4439" t="s">
        <v>6600</v>
      </c>
      <c r="C4439" t="s">
        <v>1836</v>
      </c>
      <c r="D4439" t="s">
        <v>236</v>
      </c>
      <c r="E4439" t="s">
        <v>63</v>
      </c>
      <c r="F4439" s="4">
        <v>45883</v>
      </c>
      <c r="G4439" t="s">
        <v>83</v>
      </c>
      <c r="H4439" t="s">
        <v>21</v>
      </c>
      <c r="I4439" t="s">
        <v>30</v>
      </c>
      <c r="J4439">
        <v>230001</v>
      </c>
      <c r="K4439" t="s">
        <v>23</v>
      </c>
      <c r="L4439">
        <f t="shared" si="208"/>
        <v>2025</v>
      </c>
      <c r="M4439">
        <f t="shared" si="209"/>
        <v>8</v>
      </c>
      <c r="Q4439" t="str">
        <f t="shared" si="207"/>
        <v>Low Loss</v>
      </c>
    </row>
    <row r="4440" spans="1:17">
      <c r="A4440" t="s">
        <v>7494</v>
      </c>
      <c r="B4440" t="s">
        <v>6259</v>
      </c>
      <c r="C4440" t="s">
        <v>1063</v>
      </c>
      <c r="D4440" t="s">
        <v>111</v>
      </c>
      <c r="E4440" t="s">
        <v>68</v>
      </c>
      <c r="F4440" s="4">
        <v>45821</v>
      </c>
      <c r="G4440" t="s">
        <v>20</v>
      </c>
      <c r="H4440" t="s">
        <v>21</v>
      </c>
      <c r="I4440" t="s">
        <v>74</v>
      </c>
      <c r="J4440">
        <v>292625</v>
      </c>
      <c r="K4440" t="s">
        <v>23</v>
      </c>
      <c r="L4440">
        <f t="shared" si="208"/>
        <v>2025</v>
      </c>
      <c r="M4440">
        <f t="shared" si="209"/>
        <v>6</v>
      </c>
      <c r="Q4440" t="str">
        <f t="shared" si="207"/>
        <v>High Loss</v>
      </c>
    </row>
    <row r="4441" spans="1:17">
      <c r="A4441" t="s">
        <v>7495</v>
      </c>
      <c r="B4441" t="s">
        <v>7496</v>
      </c>
      <c r="C4441" t="s">
        <v>603</v>
      </c>
      <c r="D4441" t="s">
        <v>189</v>
      </c>
      <c r="E4441" t="s">
        <v>36</v>
      </c>
      <c r="F4441" s="4">
        <v>45212</v>
      </c>
      <c r="G4441" t="s">
        <v>28</v>
      </c>
      <c r="H4441" t="s">
        <v>21</v>
      </c>
      <c r="I4441" t="s">
        <v>22</v>
      </c>
      <c r="J4441">
        <v>21140</v>
      </c>
      <c r="K4441" t="s">
        <v>31</v>
      </c>
      <c r="L4441">
        <f t="shared" si="208"/>
        <v>2023</v>
      </c>
      <c r="M4441">
        <f t="shared" si="209"/>
        <v>10</v>
      </c>
      <c r="Q4441" t="str">
        <f t="shared" si="207"/>
        <v>Low Loss</v>
      </c>
    </row>
    <row r="4442" spans="1:17">
      <c r="A4442" t="s">
        <v>7497</v>
      </c>
      <c r="B4442" t="s">
        <v>3555</v>
      </c>
      <c r="C4442" t="s">
        <v>905</v>
      </c>
      <c r="D4442" t="s">
        <v>78</v>
      </c>
      <c r="E4442" t="s">
        <v>58</v>
      </c>
      <c r="F4442" s="4">
        <v>45931</v>
      </c>
      <c r="G4442" t="s">
        <v>28</v>
      </c>
      <c r="H4442" t="s">
        <v>38</v>
      </c>
      <c r="I4442" t="s">
        <v>39</v>
      </c>
      <c r="J4442">
        <v>386198</v>
      </c>
      <c r="K4442" t="s">
        <v>31</v>
      </c>
      <c r="L4442">
        <f t="shared" si="208"/>
        <v>2025</v>
      </c>
      <c r="M4442">
        <f t="shared" si="209"/>
        <v>10</v>
      </c>
      <c r="Q4442" t="str">
        <f t="shared" si="207"/>
        <v>High Loss</v>
      </c>
    </row>
    <row r="4443" spans="1:17">
      <c r="A4443" t="s">
        <v>7498</v>
      </c>
      <c r="B4443" t="s">
        <v>7499</v>
      </c>
      <c r="C4443" t="s">
        <v>272</v>
      </c>
      <c r="D4443" t="s">
        <v>248</v>
      </c>
      <c r="E4443" t="s">
        <v>63</v>
      </c>
      <c r="F4443" s="4">
        <v>45670</v>
      </c>
      <c r="G4443" t="s">
        <v>37</v>
      </c>
      <c r="H4443" t="s">
        <v>38</v>
      </c>
      <c r="I4443" t="s">
        <v>39</v>
      </c>
      <c r="J4443">
        <v>298729</v>
      </c>
      <c r="K4443" t="s">
        <v>23</v>
      </c>
      <c r="L4443">
        <f t="shared" si="208"/>
        <v>2025</v>
      </c>
      <c r="M4443">
        <f t="shared" si="209"/>
        <v>1</v>
      </c>
      <c r="Q4443" t="str">
        <f t="shared" si="207"/>
        <v>High Loss</v>
      </c>
    </row>
    <row r="4444" spans="1:17">
      <c r="A4444" t="s">
        <v>7500</v>
      </c>
      <c r="B4444" t="s">
        <v>5035</v>
      </c>
      <c r="C4444" t="s">
        <v>269</v>
      </c>
      <c r="D4444" t="s">
        <v>248</v>
      </c>
      <c r="E4444" t="s">
        <v>88</v>
      </c>
      <c r="F4444" s="4">
        <v>45308</v>
      </c>
      <c r="G4444" t="s">
        <v>20</v>
      </c>
      <c r="H4444" t="s">
        <v>38</v>
      </c>
      <c r="I4444" t="s">
        <v>39</v>
      </c>
      <c r="J4444">
        <v>483752</v>
      </c>
      <c r="K4444" t="s">
        <v>31</v>
      </c>
      <c r="L4444">
        <f t="shared" si="208"/>
        <v>2024</v>
      </c>
      <c r="M4444">
        <f t="shared" si="209"/>
        <v>1</v>
      </c>
      <c r="Q4444" t="str">
        <f t="shared" si="207"/>
        <v>High Loss</v>
      </c>
    </row>
    <row r="4445" spans="1:17">
      <c r="A4445" t="s">
        <v>7501</v>
      </c>
      <c r="B4445" t="s">
        <v>7502</v>
      </c>
      <c r="C4445" t="s">
        <v>130</v>
      </c>
      <c r="D4445" t="s">
        <v>206</v>
      </c>
      <c r="E4445" t="s">
        <v>68</v>
      </c>
      <c r="F4445" s="4">
        <v>46000</v>
      </c>
      <c r="G4445" t="s">
        <v>20</v>
      </c>
      <c r="H4445" t="s">
        <v>21</v>
      </c>
      <c r="I4445" t="s">
        <v>39</v>
      </c>
      <c r="J4445">
        <v>488232</v>
      </c>
      <c r="K4445" t="s">
        <v>23</v>
      </c>
      <c r="L4445">
        <f t="shared" si="208"/>
        <v>2025</v>
      </c>
      <c r="M4445">
        <f t="shared" si="209"/>
        <v>12</v>
      </c>
      <c r="Q4445" t="str">
        <f t="shared" si="207"/>
        <v>High Loss</v>
      </c>
    </row>
    <row r="4446" spans="1:17">
      <c r="A4446" t="s">
        <v>7503</v>
      </c>
      <c r="B4446" t="s">
        <v>1098</v>
      </c>
      <c r="C4446" t="s">
        <v>3063</v>
      </c>
      <c r="D4446" t="s">
        <v>255</v>
      </c>
      <c r="E4446" t="s">
        <v>36</v>
      </c>
      <c r="F4446" s="4">
        <v>45454</v>
      </c>
      <c r="G4446" t="s">
        <v>37</v>
      </c>
      <c r="H4446" t="s">
        <v>21</v>
      </c>
      <c r="I4446" t="s">
        <v>30</v>
      </c>
      <c r="J4446">
        <v>302450</v>
      </c>
      <c r="K4446" t="s">
        <v>23</v>
      </c>
      <c r="L4446">
        <f t="shared" si="208"/>
        <v>2024</v>
      </c>
      <c r="M4446">
        <f t="shared" si="209"/>
        <v>6</v>
      </c>
      <c r="Q4446" t="str">
        <f t="shared" si="207"/>
        <v>High Loss</v>
      </c>
    </row>
    <row r="4447" spans="1:17">
      <c r="A4447" t="s">
        <v>7504</v>
      </c>
      <c r="B4447" t="s">
        <v>7505</v>
      </c>
      <c r="C4447" t="s">
        <v>1758</v>
      </c>
      <c r="D4447" t="s">
        <v>232</v>
      </c>
      <c r="E4447" t="s">
        <v>97</v>
      </c>
      <c r="F4447" s="4">
        <v>45197</v>
      </c>
      <c r="G4447" t="s">
        <v>28</v>
      </c>
      <c r="H4447" t="s">
        <v>21</v>
      </c>
      <c r="I4447" t="s">
        <v>39</v>
      </c>
      <c r="J4447">
        <v>359924</v>
      </c>
      <c r="K4447" t="s">
        <v>31</v>
      </c>
      <c r="L4447">
        <f t="shared" si="208"/>
        <v>2023</v>
      </c>
      <c r="M4447">
        <f t="shared" si="209"/>
        <v>9</v>
      </c>
      <c r="Q4447" t="str">
        <f t="shared" si="207"/>
        <v>High Loss</v>
      </c>
    </row>
    <row r="4448" spans="1:17">
      <c r="A4448" t="s">
        <v>7506</v>
      </c>
      <c r="B4448" t="s">
        <v>2143</v>
      </c>
      <c r="C4448" t="s">
        <v>1798</v>
      </c>
      <c r="D4448" t="s">
        <v>96</v>
      </c>
      <c r="E4448" t="s">
        <v>68</v>
      </c>
      <c r="F4448" s="4">
        <v>45185</v>
      </c>
      <c r="G4448" t="s">
        <v>28</v>
      </c>
      <c r="H4448" t="s">
        <v>38</v>
      </c>
      <c r="I4448" t="s">
        <v>39</v>
      </c>
      <c r="J4448">
        <v>206089</v>
      </c>
      <c r="K4448" t="s">
        <v>23</v>
      </c>
      <c r="L4448">
        <f t="shared" si="208"/>
        <v>2023</v>
      </c>
      <c r="M4448">
        <f t="shared" si="209"/>
        <v>9</v>
      </c>
      <c r="Q4448" t="str">
        <f t="shared" si="207"/>
        <v>Low Loss</v>
      </c>
    </row>
    <row r="4449" spans="1:17">
      <c r="A4449" t="s">
        <v>7507</v>
      </c>
      <c r="B4449" t="s">
        <v>7398</v>
      </c>
      <c r="C4449" t="s">
        <v>114</v>
      </c>
      <c r="D4449" t="s">
        <v>255</v>
      </c>
      <c r="E4449" t="s">
        <v>68</v>
      </c>
      <c r="F4449" s="4">
        <v>45594</v>
      </c>
      <c r="G4449" t="s">
        <v>28</v>
      </c>
      <c r="H4449" t="s">
        <v>21</v>
      </c>
      <c r="I4449" t="s">
        <v>74</v>
      </c>
      <c r="J4449">
        <v>205887</v>
      </c>
      <c r="K4449" t="s">
        <v>23</v>
      </c>
      <c r="L4449">
        <f t="shared" si="208"/>
        <v>2024</v>
      </c>
      <c r="M4449">
        <f t="shared" si="209"/>
        <v>10</v>
      </c>
      <c r="Q4449" t="str">
        <f t="shared" si="207"/>
        <v>Low Loss</v>
      </c>
    </row>
    <row r="4450" spans="1:17">
      <c r="A4450" t="s">
        <v>7508</v>
      </c>
      <c r="B4450" t="s">
        <v>2313</v>
      </c>
      <c r="C4450" t="s">
        <v>496</v>
      </c>
      <c r="D4450" t="s">
        <v>185</v>
      </c>
      <c r="E4450" t="s">
        <v>19</v>
      </c>
      <c r="F4450" s="4">
        <v>46008</v>
      </c>
      <c r="G4450" t="s">
        <v>28</v>
      </c>
      <c r="H4450" t="s">
        <v>38</v>
      </c>
      <c r="I4450" t="s">
        <v>74</v>
      </c>
      <c r="J4450">
        <v>90931</v>
      </c>
      <c r="K4450" t="s">
        <v>31</v>
      </c>
      <c r="L4450">
        <f t="shared" si="208"/>
        <v>2025</v>
      </c>
      <c r="M4450">
        <f t="shared" si="209"/>
        <v>12</v>
      </c>
      <c r="Q4450" t="str">
        <f t="shared" si="207"/>
        <v>Low Loss</v>
      </c>
    </row>
    <row r="4451" spans="1:17">
      <c r="A4451" t="s">
        <v>7509</v>
      </c>
      <c r="B4451" t="s">
        <v>557</v>
      </c>
      <c r="C4451" t="s">
        <v>287</v>
      </c>
      <c r="D4451" t="s">
        <v>734</v>
      </c>
      <c r="E4451" t="s">
        <v>97</v>
      </c>
      <c r="F4451" s="4">
        <v>45112</v>
      </c>
      <c r="G4451" t="s">
        <v>37</v>
      </c>
      <c r="H4451" t="s">
        <v>38</v>
      </c>
      <c r="I4451" t="s">
        <v>22</v>
      </c>
      <c r="J4451">
        <v>1460</v>
      </c>
      <c r="K4451" t="s">
        <v>23</v>
      </c>
      <c r="L4451">
        <f t="shared" si="208"/>
        <v>2023</v>
      </c>
      <c r="M4451">
        <f t="shared" si="209"/>
        <v>7</v>
      </c>
      <c r="Q4451" t="str">
        <f t="shared" si="207"/>
        <v>Low Loss</v>
      </c>
    </row>
    <row r="4452" spans="1:17">
      <c r="A4452" t="s">
        <v>7510</v>
      </c>
      <c r="B4452" t="s">
        <v>3536</v>
      </c>
      <c r="C4452" t="s">
        <v>368</v>
      </c>
      <c r="D4452" t="s">
        <v>48</v>
      </c>
      <c r="E4452" t="s">
        <v>68</v>
      </c>
      <c r="F4452" s="4">
        <v>45430</v>
      </c>
      <c r="G4452" t="s">
        <v>37</v>
      </c>
      <c r="H4452" t="s">
        <v>21</v>
      </c>
      <c r="I4452" t="s">
        <v>30</v>
      </c>
      <c r="J4452">
        <v>266350</v>
      </c>
      <c r="K4452" t="s">
        <v>23</v>
      </c>
      <c r="L4452">
        <f t="shared" si="208"/>
        <v>2024</v>
      </c>
      <c r="M4452">
        <f t="shared" si="209"/>
        <v>5</v>
      </c>
      <c r="Q4452" t="str">
        <f t="shared" si="207"/>
        <v>High Loss</v>
      </c>
    </row>
    <row r="4453" spans="1:17">
      <c r="A4453" t="s">
        <v>7511</v>
      </c>
      <c r="B4453" t="s">
        <v>2394</v>
      </c>
      <c r="C4453" t="s">
        <v>566</v>
      </c>
      <c r="D4453" t="s">
        <v>159</v>
      </c>
      <c r="E4453" t="s">
        <v>97</v>
      </c>
      <c r="F4453" s="4">
        <v>45232</v>
      </c>
      <c r="G4453" t="s">
        <v>83</v>
      </c>
      <c r="H4453" t="s">
        <v>21</v>
      </c>
      <c r="I4453" t="s">
        <v>30</v>
      </c>
      <c r="J4453">
        <v>298407</v>
      </c>
      <c r="K4453" t="s">
        <v>23</v>
      </c>
      <c r="L4453">
        <f t="shared" si="208"/>
        <v>2023</v>
      </c>
      <c r="M4453">
        <f t="shared" si="209"/>
        <v>11</v>
      </c>
      <c r="Q4453" t="str">
        <f t="shared" si="207"/>
        <v>High Loss</v>
      </c>
    </row>
    <row r="4454" spans="1:17">
      <c r="A4454" t="s">
        <v>7512</v>
      </c>
      <c r="B4454" t="s">
        <v>1539</v>
      </c>
      <c r="C4454" t="s">
        <v>1179</v>
      </c>
      <c r="D4454" t="s">
        <v>821</v>
      </c>
      <c r="E4454" t="s">
        <v>58</v>
      </c>
      <c r="F4454" s="4">
        <v>45429</v>
      </c>
      <c r="G4454" t="s">
        <v>28</v>
      </c>
      <c r="H4454" t="s">
        <v>21</v>
      </c>
      <c r="I4454" t="s">
        <v>30</v>
      </c>
      <c r="J4454">
        <v>466960</v>
      </c>
      <c r="K4454" t="s">
        <v>31</v>
      </c>
      <c r="L4454">
        <f t="shared" si="208"/>
        <v>2024</v>
      </c>
      <c r="M4454">
        <f t="shared" si="209"/>
        <v>5</v>
      </c>
      <c r="Q4454" t="str">
        <f t="shared" ref="Q4454:Q4517" si="210">IF(J4454&gt;250000,"High Loss","Low Loss")</f>
        <v>High Loss</v>
      </c>
    </row>
    <row r="4455" spans="1:17">
      <c r="A4455" t="s">
        <v>7513</v>
      </c>
      <c r="B4455" t="s">
        <v>7514</v>
      </c>
      <c r="C4455" t="s">
        <v>283</v>
      </c>
      <c r="D4455" t="s">
        <v>263</v>
      </c>
      <c r="E4455" t="s">
        <v>19</v>
      </c>
      <c r="F4455" s="4">
        <v>45544</v>
      </c>
      <c r="G4455" t="s">
        <v>28</v>
      </c>
      <c r="H4455" t="s">
        <v>29</v>
      </c>
      <c r="I4455" t="s">
        <v>30</v>
      </c>
      <c r="J4455">
        <v>478275</v>
      </c>
      <c r="K4455" t="s">
        <v>23</v>
      </c>
      <c r="L4455">
        <f t="shared" si="208"/>
        <v>2024</v>
      </c>
      <c r="M4455">
        <f t="shared" si="209"/>
        <v>9</v>
      </c>
      <c r="Q4455" t="str">
        <f t="shared" si="210"/>
        <v>High Loss</v>
      </c>
    </row>
    <row r="4456" spans="1:17">
      <c r="A4456" t="s">
        <v>7515</v>
      </c>
      <c r="B4456" t="s">
        <v>2464</v>
      </c>
      <c r="C4456" t="s">
        <v>710</v>
      </c>
      <c r="D4456" t="s">
        <v>734</v>
      </c>
      <c r="E4456" t="s">
        <v>19</v>
      </c>
      <c r="F4456" s="4">
        <v>45136</v>
      </c>
      <c r="G4456" t="s">
        <v>83</v>
      </c>
      <c r="H4456" t="s">
        <v>21</v>
      </c>
      <c r="I4456" t="s">
        <v>22</v>
      </c>
      <c r="J4456">
        <v>165812</v>
      </c>
      <c r="K4456" t="s">
        <v>31</v>
      </c>
      <c r="L4456">
        <f t="shared" si="208"/>
        <v>2023</v>
      </c>
      <c r="M4456">
        <f t="shared" si="209"/>
        <v>7</v>
      </c>
      <c r="Q4456" t="str">
        <f t="shared" si="210"/>
        <v>Low Loss</v>
      </c>
    </row>
    <row r="4457" spans="1:17">
      <c r="A4457" t="s">
        <v>7516</v>
      </c>
      <c r="B4457" t="s">
        <v>7517</v>
      </c>
      <c r="C4457" t="s">
        <v>1369</v>
      </c>
      <c r="D4457" t="s">
        <v>284</v>
      </c>
      <c r="E4457" t="s">
        <v>36</v>
      </c>
      <c r="F4457" s="4">
        <v>45379</v>
      </c>
      <c r="G4457" t="s">
        <v>20</v>
      </c>
      <c r="H4457" t="s">
        <v>38</v>
      </c>
      <c r="I4457" t="s">
        <v>30</v>
      </c>
      <c r="J4457">
        <v>251005</v>
      </c>
      <c r="K4457" t="s">
        <v>31</v>
      </c>
      <c r="L4457">
        <f t="shared" si="208"/>
        <v>2024</v>
      </c>
      <c r="M4457">
        <f t="shared" si="209"/>
        <v>3</v>
      </c>
      <c r="Q4457" t="str">
        <f t="shared" si="210"/>
        <v>High Loss</v>
      </c>
    </row>
    <row r="4458" spans="1:17">
      <c r="A4458" t="s">
        <v>7518</v>
      </c>
      <c r="B4458" t="s">
        <v>540</v>
      </c>
      <c r="C4458" t="s">
        <v>72</v>
      </c>
      <c r="D4458" t="s">
        <v>302</v>
      </c>
      <c r="E4458" t="s">
        <v>58</v>
      </c>
      <c r="F4458" s="4">
        <v>45247</v>
      </c>
      <c r="G4458" t="s">
        <v>28</v>
      </c>
      <c r="H4458" t="s">
        <v>38</v>
      </c>
      <c r="I4458" t="s">
        <v>39</v>
      </c>
      <c r="J4458">
        <v>161115</v>
      </c>
      <c r="K4458" t="s">
        <v>31</v>
      </c>
      <c r="L4458">
        <f t="shared" si="208"/>
        <v>2023</v>
      </c>
      <c r="M4458">
        <f t="shared" si="209"/>
        <v>11</v>
      </c>
      <c r="Q4458" t="str">
        <f t="shared" si="210"/>
        <v>Low Loss</v>
      </c>
    </row>
    <row r="4459" spans="1:17">
      <c r="A4459" t="s">
        <v>7519</v>
      </c>
      <c r="B4459" t="s">
        <v>3403</v>
      </c>
      <c r="C4459" t="s">
        <v>652</v>
      </c>
      <c r="D4459" t="s">
        <v>143</v>
      </c>
      <c r="E4459" t="s">
        <v>88</v>
      </c>
      <c r="F4459" s="4">
        <v>45215</v>
      </c>
      <c r="G4459" t="s">
        <v>37</v>
      </c>
      <c r="H4459" t="s">
        <v>21</v>
      </c>
      <c r="I4459" t="s">
        <v>30</v>
      </c>
      <c r="J4459">
        <v>60879</v>
      </c>
      <c r="K4459" t="s">
        <v>31</v>
      </c>
      <c r="L4459">
        <f t="shared" si="208"/>
        <v>2023</v>
      </c>
      <c r="M4459">
        <f t="shared" si="209"/>
        <v>10</v>
      </c>
      <c r="Q4459" t="str">
        <f t="shared" si="210"/>
        <v>Low Loss</v>
      </c>
    </row>
    <row r="4460" spans="1:17">
      <c r="A4460" t="s">
        <v>7520</v>
      </c>
      <c r="B4460" t="s">
        <v>3058</v>
      </c>
      <c r="C4460" t="s">
        <v>205</v>
      </c>
      <c r="D4460" t="s">
        <v>821</v>
      </c>
      <c r="E4460" t="s">
        <v>97</v>
      </c>
      <c r="F4460" s="4">
        <v>45741</v>
      </c>
      <c r="G4460" t="s">
        <v>28</v>
      </c>
      <c r="H4460" t="s">
        <v>38</v>
      </c>
      <c r="I4460" t="s">
        <v>30</v>
      </c>
      <c r="J4460">
        <v>243511</v>
      </c>
      <c r="K4460" t="s">
        <v>23</v>
      </c>
      <c r="L4460">
        <f t="shared" si="208"/>
        <v>2025</v>
      </c>
      <c r="M4460">
        <f t="shared" si="209"/>
        <v>3</v>
      </c>
      <c r="Q4460" t="str">
        <f t="shared" si="210"/>
        <v>Low Loss</v>
      </c>
    </row>
    <row r="4461" spans="1:17">
      <c r="A4461" t="s">
        <v>7521</v>
      </c>
      <c r="B4461" t="s">
        <v>7384</v>
      </c>
      <c r="C4461" t="s">
        <v>1080</v>
      </c>
      <c r="D4461" t="s">
        <v>248</v>
      </c>
      <c r="E4461" t="s">
        <v>97</v>
      </c>
      <c r="F4461" s="4">
        <v>45858</v>
      </c>
      <c r="G4461" t="s">
        <v>37</v>
      </c>
      <c r="H4461" t="s">
        <v>38</v>
      </c>
      <c r="I4461" t="s">
        <v>22</v>
      </c>
      <c r="J4461">
        <v>139555</v>
      </c>
      <c r="K4461" t="s">
        <v>23</v>
      </c>
      <c r="L4461">
        <f t="shared" si="208"/>
        <v>2025</v>
      </c>
      <c r="M4461">
        <f t="shared" si="209"/>
        <v>7</v>
      </c>
      <c r="Q4461" t="str">
        <f t="shared" si="210"/>
        <v>Low Loss</v>
      </c>
    </row>
    <row r="4462" spans="1:17">
      <c r="A4462" t="s">
        <v>7522</v>
      </c>
      <c r="B4462" t="s">
        <v>5585</v>
      </c>
      <c r="C4462" t="s">
        <v>72</v>
      </c>
      <c r="D4462" t="s">
        <v>298</v>
      </c>
      <c r="E4462" t="s">
        <v>36</v>
      </c>
      <c r="F4462" s="4">
        <v>45677</v>
      </c>
      <c r="G4462" t="s">
        <v>28</v>
      </c>
      <c r="H4462" t="s">
        <v>29</v>
      </c>
      <c r="I4462" t="s">
        <v>30</v>
      </c>
      <c r="J4462">
        <v>424935</v>
      </c>
      <c r="K4462" t="s">
        <v>23</v>
      </c>
      <c r="L4462">
        <f t="shared" si="208"/>
        <v>2025</v>
      </c>
      <c r="M4462">
        <f t="shared" si="209"/>
        <v>1</v>
      </c>
      <c r="Q4462" t="str">
        <f t="shared" si="210"/>
        <v>High Loss</v>
      </c>
    </row>
    <row r="4463" spans="1:17">
      <c r="A4463" t="s">
        <v>7523</v>
      </c>
      <c r="B4463" t="s">
        <v>2720</v>
      </c>
      <c r="C4463" t="s">
        <v>117</v>
      </c>
      <c r="D4463" t="s">
        <v>18</v>
      </c>
      <c r="E4463" t="s">
        <v>97</v>
      </c>
      <c r="F4463" s="4">
        <v>45648</v>
      </c>
      <c r="G4463" t="s">
        <v>37</v>
      </c>
      <c r="H4463" t="s">
        <v>29</v>
      </c>
      <c r="I4463" t="s">
        <v>22</v>
      </c>
      <c r="J4463">
        <v>428670</v>
      </c>
      <c r="K4463" t="s">
        <v>31</v>
      </c>
      <c r="L4463">
        <f t="shared" si="208"/>
        <v>2024</v>
      </c>
      <c r="M4463">
        <f t="shared" si="209"/>
        <v>12</v>
      </c>
      <c r="Q4463" t="str">
        <f t="shared" si="210"/>
        <v>High Loss</v>
      </c>
    </row>
    <row r="4464" spans="1:17">
      <c r="A4464" t="s">
        <v>7524</v>
      </c>
      <c r="B4464" t="s">
        <v>3278</v>
      </c>
      <c r="C4464" t="s">
        <v>645</v>
      </c>
      <c r="D4464" t="s">
        <v>87</v>
      </c>
      <c r="E4464" t="s">
        <v>36</v>
      </c>
      <c r="F4464" s="4">
        <v>45613</v>
      </c>
      <c r="G4464" t="s">
        <v>20</v>
      </c>
      <c r="H4464" t="s">
        <v>38</v>
      </c>
      <c r="I4464" t="s">
        <v>30</v>
      </c>
      <c r="J4464">
        <v>149070</v>
      </c>
      <c r="K4464" t="s">
        <v>31</v>
      </c>
      <c r="L4464">
        <f t="shared" si="208"/>
        <v>2024</v>
      </c>
      <c r="M4464">
        <f t="shared" si="209"/>
        <v>11</v>
      </c>
      <c r="Q4464" t="str">
        <f t="shared" si="210"/>
        <v>Low Loss</v>
      </c>
    </row>
    <row r="4465" spans="1:17">
      <c r="A4465" t="s">
        <v>7525</v>
      </c>
      <c r="B4465" t="s">
        <v>3657</v>
      </c>
      <c r="C4465" t="s">
        <v>327</v>
      </c>
      <c r="D4465" t="s">
        <v>202</v>
      </c>
      <c r="E4465" t="s">
        <v>68</v>
      </c>
      <c r="F4465" s="4">
        <v>45403</v>
      </c>
      <c r="G4465" t="s">
        <v>37</v>
      </c>
      <c r="H4465" t="s">
        <v>38</v>
      </c>
      <c r="I4465" t="s">
        <v>30</v>
      </c>
      <c r="J4465">
        <v>173079</v>
      </c>
      <c r="K4465" t="s">
        <v>23</v>
      </c>
      <c r="L4465">
        <f t="shared" si="208"/>
        <v>2024</v>
      </c>
      <c r="M4465">
        <f t="shared" si="209"/>
        <v>4</v>
      </c>
      <c r="Q4465" t="str">
        <f t="shared" si="210"/>
        <v>Low Loss</v>
      </c>
    </row>
    <row r="4466" spans="1:17">
      <c r="A4466" t="s">
        <v>7526</v>
      </c>
      <c r="B4466" t="s">
        <v>7527</v>
      </c>
      <c r="C4466" t="s">
        <v>242</v>
      </c>
      <c r="D4466" t="s">
        <v>373</v>
      </c>
      <c r="E4466" t="s">
        <v>88</v>
      </c>
      <c r="F4466" s="4">
        <v>45363</v>
      </c>
      <c r="G4466" t="s">
        <v>20</v>
      </c>
      <c r="H4466" t="s">
        <v>21</v>
      </c>
      <c r="I4466" t="s">
        <v>74</v>
      </c>
      <c r="J4466">
        <v>491608</v>
      </c>
      <c r="K4466" t="s">
        <v>23</v>
      </c>
      <c r="L4466">
        <f t="shared" si="208"/>
        <v>2024</v>
      </c>
      <c r="M4466">
        <f t="shared" si="209"/>
        <v>3</v>
      </c>
      <c r="Q4466" t="str">
        <f t="shared" si="210"/>
        <v>High Loss</v>
      </c>
    </row>
    <row r="4467" spans="1:17">
      <c r="A4467" t="s">
        <v>7528</v>
      </c>
      <c r="B4467" t="s">
        <v>4788</v>
      </c>
      <c r="C4467" t="s">
        <v>652</v>
      </c>
      <c r="D4467" t="s">
        <v>662</v>
      </c>
      <c r="E4467" t="s">
        <v>63</v>
      </c>
      <c r="F4467" s="4">
        <v>44962</v>
      </c>
      <c r="G4467" t="s">
        <v>83</v>
      </c>
      <c r="H4467" t="s">
        <v>21</v>
      </c>
      <c r="I4467" t="s">
        <v>74</v>
      </c>
      <c r="J4467">
        <v>215466</v>
      </c>
      <c r="K4467" t="s">
        <v>31</v>
      </c>
      <c r="L4467">
        <f t="shared" si="208"/>
        <v>2023</v>
      </c>
      <c r="M4467">
        <f t="shared" si="209"/>
        <v>2</v>
      </c>
      <c r="Q4467" t="str">
        <f t="shared" si="210"/>
        <v>Low Loss</v>
      </c>
    </row>
    <row r="4468" spans="1:17">
      <c r="A4468" t="s">
        <v>7529</v>
      </c>
      <c r="B4468" t="s">
        <v>5249</v>
      </c>
      <c r="C4468" t="s">
        <v>1464</v>
      </c>
      <c r="D4468" t="s">
        <v>312</v>
      </c>
      <c r="E4468" t="s">
        <v>68</v>
      </c>
      <c r="F4468" s="4">
        <v>45208</v>
      </c>
      <c r="G4468" t="s">
        <v>20</v>
      </c>
      <c r="H4468" t="s">
        <v>21</v>
      </c>
      <c r="I4468" t="s">
        <v>39</v>
      </c>
      <c r="J4468">
        <v>169844</v>
      </c>
      <c r="K4468" t="s">
        <v>23</v>
      </c>
      <c r="L4468">
        <f t="shared" si="208"/>
        <v>2023</v>
      </c>
      <c r="M4468">
        <f t="shared" si="209"/>
        <v>10</v>
      </c>
      <c r="Q4468" t="str">
        <f t="shared" si="210"/>
        <v>Low Loss</v>
      </c>
    </row>
    <row r="4469" spans="1:17">
      <c r="A4469" t="s">
        <v>7530</v>
      </c>
      <c r="B4469" t="s">
        <v>1183</v>
      </c>
      <c r="C4469" t="s">
        <v>1004</v>
      </c>
      <c r="D4469" t="s">
        <v>135</v>
      </c>
      <c r="E4469" t="s">
        <v>68</v>
      </c>
      <c r="F4469" s="4">
        <v>45763</v>
      </c>
      <c r="G4469" t="s">
        <v>83</v>
      </c>
      <c r="H4469" t="s">
        <v>38</v>
      </c>
      <c r="I4469" t="s">
        <v>74</v>
      </c>
      <c r="J4469">
        <v>484097</v>
      </c>
      <c r="K4469" t="s">
        <v>31</v>
      </c>
      <c r="L4469">
        <f t="shared" si="208"/>
        <v>2025</v>
      </c>
      <c r="M4469">
        <f t="shared" si="209"/>
        <v>4</v>
      </c>
      <c r="Q4469" t="str">
        <f t="shared" si="210"/>
        <v>High Loss</v>
      </c>
    </row>
    <row r="4470" spans="1:17">
      <c r="A4470" t="s">
        <v>7531</v>
      </c>
      <c r="B4470" t="s">
        <v>1616</v>
      </c>
      <c r="C4470" t="s">
        <v>235</v>
      </c>
      <c r="D4470" t="s">
        <v>202</v>
      </c>
      <c r="E4470" t="s">
        <v>97</v>
      </c>
      <c r="F4470" s="4">
        <v>45909</v>
      </c>
      <c r="G4470" t="s">
        <v>28</v>
      </c>
      <c r="H4470" t="s">
        <v>21</v>
      </c>
      <c r="I4470" t="s">
        <v>39</v>
      </c>
      <c r="J4470">
        <v>32883</v>
      </c>
      <c r="K4470" t="s">
        <v>31</v>
      </c>
      <c r="L4470">
        <f t="shared" si="208"/>
        <v>2025</v>
      </c>
      <c r="M4470">
        <f t="shared" si="209"/>
        <v>9</v>
      </c>
      <c r="Q4470" t="str">
        <f t="shared" si="210"/>
        <v>Low Loss</v>
      </c>
    </row>
    <row r="4471" spans="1:17">
      <c r="A4471" t="s">
        <v>7532</v>
      </c>
      <c r="B4471" t="s">
        <v>4734</v>
      </c>
      <c r="C4471" t="s">
        <v>353</v>
      </c>
      <c r="D4471" t="s">
        <v>382</v>
      </c>
      <c r="E4471" t="s">
        <v>36</v>
      </c>
      <c r="F4471" s="4">
        <v>45309</v>
      </c>
      <c r="G4471" t="s">
        <v>83</v>
      </c>
      <c r="H4471" t="s">
        <v>38</v>
      </c>
      <c r="I4471" t="s">
        <v>30</v>
      </c>
      <c r="J4471">
        <v>499503</v>
      </c>
      <c r="K4471" t="s">
        <v>31</v>
      </c>
      <c r="L4471">
        <f t="shared" si="208"/>
        <v>2024</v>
      </c>
      <c r="M4471">
        <f t="shared" si="209"/>
        <v>1</v>
      </c>
      <c r="Q4471" t="str">
        <f t="shared" si="210"/>
        <v>High Loss</v>
      </c>
    </row>
    <row r="4472" spans="1:17">
      <c r="A4472" t="s">
        <v>7533</v>
      </c>
      <c r="B4472" t="s">
        <v>7534</v>
      </c>
      <c r="C4472" t="s">
        <v>166</v>
      </c>
      <c r="D4472" t="s">
        <v>232</v>
      </c>
      <c r="E4472" t="s">
        <v>58</v>
      </c>
      <c r="F4472" s="4">
        <v>45266</v>
      </c>
      <c r="G4472" t="s">
        <v>28</v>
      </c>
      <c r="H4472" t="s">
        <v>38</v>
      </c>
      <c r="I4472" t="s">
        <v>30</v>
      </c>
      <c r="J4472">
        <v>122565</v>
      </c>
      <c r="K4472" t="s">
        <v>31</v>
      </c>
      <c r="L4472">
        <f t="shared" si="208"/>
        <v>2023</v>
      </c>
      <c r="M4472">
        <f t="shared" si="209"/>
        <v>12</v>
      </c>
      <c r="Q4472" t="str">
        <f t="shared" si="210"/>
        <v>Low Loss</v>
      </c>
    </row>
    <row r="4473" spans="1:17">
      <c r="A4473" t="s">
        <v>7535</v>
      </c>
      <c r="B4473" t="s">
        <v>875</v>
      </c>
      <c r="C4473" t="s">
        <v>340</v>
      </c>
      <c r="D4473" t="s">
        <v>302</v>
      </c>
      <c r="E4473" t="s">
        <v>68</v>
      </c>
      <c r="F4473" s="4">
        <v>45228</v>
      </c>
      <c r="G4473" t="s">
        <v>37</v>
      </c>
      <c r="H4473" t="s">
        <v>38</v>
      </c>
      <c r="I4473" t="s">
        <v>74</v>
      </c>
      <c r="J4473">
        <v>291900</v>
      </c>
      <c r="K4473" t="s">
        <v>31</v>
      </c>
      <c r="L4473">
        <f t="shared" si="208"/>
        <v>2023</v>
      </c>
      <c r="M4473">
        <f t="shared" si="209"/>
        <v>10</v>
      </c>
      <c r="Q4473" t="str">
        <f t="shared" si="210"/>
        <v>High Loss</v>
      </c>
    </row>
    <row r="4474" spans="1:17">
      <c r="A4474" t="s">
        <v>7536</v>
      </c>
      <c r="B4474" t="s">
        <v>336</v>
      </c>
      <c r="C4474" t="s">
        <v>804</v>
      </c>
      <c r="D4474" t="s">
        <v>67</v>
      </c>
      <c r="E4474" t="s">
        <v>58</v>
      </c>
      <c r="F4474" s="4">
        <v>45537</v>
      </c>
      <c r="G4474" t="s">
        <v>37</v>
      </c>
      <c r="H4474" t="s">
        <v>38</v>
      </c>
      <c r="I4474" t="s">
        <v>39</v>
      </c>
      <c r="J4474">
        <v>54901</v>
      </c>
      <c r="K4474" t="s">
        <v>31</v>
      </c>
      <c r="L4474">
        <f t="shared" si="208"/>
        <v>2024</v>
      </c>
      <c r="M4474">
        <f t="shared" si="209"/>
        <v>9</v>
      </c>
      <c r="Q4474" t="str">
        <f t="shared" si="210"/>
        <v>Low Loss</v>
      </c>
    </row>
    <row r="4475" spans="1:17">
      <c r="A4475" t="s">
        <v>7537</v>
      </c>
      <c r="B4475" t="s">
        <v>7538</v>
      </c>
      <c r="C4475" t="s">
        <v>34</v>
      </c>
      <c r="D4475" t="s">
        <v>155</v>
      </c>
      <c r="E4475" t="s">
        <v>36</v>
      </c>
      <c r="F4475" s="4">
        <v>45370</v>
      </c>
      <c r="G4475" t="s">
        <v>28</v>
      </c>
      <c r="H4475" t="s">
        <v>21</v>
      </c>
      <c r="I4475" t="s">
        <v>74</v>
      </c>
      <c r="J4475">
        <v>470206</v>
      </c>
      <c r="K4475" t="s">
        <v>23</v>
      </c>
      <c r="L4475">
        <f t="shared" si="208"/>
        <v>2024</v>
      </c>
      <c r="M4475">
        <f t="shared" si="209"/>
        <v>3</v>
      </c>
      <c r="Q4475" t="str">
        <f t="shared" si="210"/>
        <v>High Loss</v>
      </c>
    </row>
    <row r="4476" spans="1:17">
      <c r="A4476" t="s">
        <v>7539</v>
      </c>
      <c r="B4476" t="s">
        <v>5209</v>
      </c>
      <c r="C4476" t="s">
        <v>455</v>
      </c>
      <c r="D4476" t="s">
        <v>173</v>
      </c>
      <c r="E4476" t="s">
        <v>19</v>
      </c>
      <c r="F4476" s="4">
        <v>45733</v>
      </c>
      <c r="G4476" t="s">
        <v>83</v>
      </c>
      <c r="H4476" t="s">
        <v>29</v>
      </c>
      <c r="I4476" t="s">
        <v>30</v>
      </c>
      <c r="J4476">
        <v>300428</v>
      </c>
      <c r="K4476" t="s">
        <v>31</v>
      </c>
      <c r="L4476">
        <f t="shared" si="208"/>
        <v>2025</v>
      </c>
      <c r="M4476">
        <f t="shared" si="209"/>
        <v>3</v>
      </c>
      <c r="Q4476" t="str">
        <f t="shared" si="210"/>
        <v>High Loss</v>
      </c>
    </row>
    <row r="4477" spans="1:17">
      <c r="A4477" t="s">
        <v>7540</v>
      </c>
      <c r="B4477" t="s">
        <v>7541</v>
      </c>
      <c r="C4477" t="s">
        <v>1493</v>
      </c>
      <c r="D4477" t="s">
        <v>107</v>
      </c>
      <c r="E4477" t="s">
        <v>58</v>
      </c>
      <c r="F4477" s="4">
        <v>45635</v>
      </c>
      <c r="G4477" t="s">
        <v>28</v>
      </c>
      <c r="H4477" t="s">
        <v>21</v>
      </c>
      <c r="I4477" t="s">
        <v>39</v>
      </c>
      <c r="J4477">
        <v>181686</v>
      </c>
      <c r="K4477" t="s">
        <v>23</v>
      </c>
      <c r="L4477">
        <f t="shared" si="208"/>
        <v>2024</v>
      </c>
      <c r="M4477">
        <f t="shared" si="209"/>
        <v>12</v>
      </c>
      <c r="Q4477" t="str">
        <f t="shared" si="210"/>
        <v>Low Loss</v>
      </c>
    </row>
    <row r="4478" spans="1:17">
      <c r="A4478" t="s">
        <v>7542</v>
      </c>
      <c r="B4478" t="s">
        <v>7543</v>
      </c>
      <c r="C4478" t="s">
        <v>804</v>
      </c>
      <c r="D4478" t="s">
        <v>312</v>
      </c>
      <c r="E4478" t="s">
        <v>97</v>
      </c>
      <c r="F4478" s="4">
        <v>45707</v>
      </c>
      <c r="G4478" t="s">
        <v>20</v>
      </c>
      <c r="H4478" t="s">
        <v>29</v>
      </c>
      <c r="I4478" t="s">
        <v>30</v>
      </c>
      <c r="J4478">
        <v>330559</v>
      </c>
      <c r="K4478" t="s">
        <v>31</v>
      </c>
      <c r="L4478">
        <f t="shared" si="208"/>
        <v>2025</v>
      </c>
      <c r="M4478">
        <f t="shared" si="209"/>
        <v>2</v>
      </c>
      <c r="Q4478" t="str">
        <f t="shared" si="210"/>
        <v>High Loss</v>
      </c>
    </row>
    <row r="4479" spans="1:17">
      <c r="A4479" t="s">
        <v>7544</v>
      </c>
      <c r="B4479" t="s">
        <v>6547</v>
      </c>
      <c r="C4479" t="s">
        <v>1345</v>
      </c>
      <c r="D4479" t="s">
        <v>78</v>
      </c>
      <c r="E4479" t="s">
        <v>36</v>
      </c>
      <c r="F4479" s="4">
        <v>45060</v>
      </c>
      <c r="G4479" t="s">
        <v>20</v>
      </c>
      <c r="H4479" t="s">
        <v>21</v>
      </c>
      <c r="I4479" t="s">
        <v>30</v>
      </c>
      <c r="J4479">
        <v>444584</v>
      </c>
      <c r="K4479" t="s">
        <v>23</v>
      </c>
      <c r="L4479">
        <f t="shared" si="208"/>
        <v>2023</v>
      </c>
      <c r="M4479">
        <f t="shared" si="209"/>
        <v>5</v>
      </c>
      <c r="Q4479" t="str">
        <f t="shared" si="210"/>
        <v>High Loss</v>
      </c>
    </row>
    <row r="4480" spans="1:17">
      <c r="A4480" t="s">
        <v>7545</v>
      </c>
      <c r="B4480" t="s">
        <v>712</v>
      </c>
      <c r="C4480" t="s">
        <v>1927</v>
      </c>
      <c r="D4480" t="s">
        <v>805</v>
      </c>
      <c r="E4480" t="s">
        <v>88</v>
      </c>
      <c r="F4480" s="4">
        <v>45458</v>
      </c>
      <c r="G4480" t="s">
        <v>28</v>
      </c>
      <c r="H4480" t="s">
        <v>29</v>
      </c>
      <c r="I4480" t="s">
        <v>39</v>
      </c>
      <c r="J4480">
        <v>186144</v>
      </c>
      <c r="K4480" t="s">
        <v>23</v>
      </c>
      <c r="L4480">
        <f t="shared" si="208"/>
        <v>2024</v>
      </c>
      <c r="M4480">
        <f t="shared" si="209"/>
        <v>6</v>
      </c>
      <c r="Q4480" t="str">
        <f t="shared" si="210"/>
        <v>Low Loss</v>
      </c>
    </row>
    <row r="4481" spans="1:17">
      <c r="A4481" t="s">
        <v>7546</v>
      </c>
      <c r="B4481" t="s">
        <v>7547</v>
      </c>
      <c r="C4481" t="s">
        <v>416</v>
      </c>
      <c r="D4481" t="s">
        <v>217</v>
      </c>
      <c r="E4481" t="s">
        <v>36</v>
      </c>
      <c r="F4481" s="4">
        <v>45690</v>
      </c>
      <c r="G4481" t="s">
        <v>20</v>
      </c>
      <c r="H4481" t="s">
        <v>21</v>
      </c>
      <c r="I4481" t="s">
        <v>30</v>
      </c>
      <c r="J4481">
        <v>6424</v>
      </c>
      <c r="K4481" t="s">
        <v>23</v>
      </c>
      <c r="L4481">
        <f t="shared" si="208"/>
        <v>2025</v>
      </c>
      <c r="M4481">
        <f t="shared" si="209"/>
        <v>2</v>
      </c>
      <c r="Q4481" t="str">
        <f t="shared" si="210"/>
        <v>Low Loss</v>
      </c>
    </row>
    <row r="4482" spans="1:17">
      <c r="A4482" t="s">
        <v>7548</v>
      </c>
      <c r="B4482" t="s">
        <v>7549</v>
      </c>
      <c r="C4482" t="s">
        <v>1999</v>
      </c>
      <c r="D4482" t="s">
        <v>288</v>
      </c>
      <c r="E4482" t="s">
        <v>63</v>
      </c>
      <c r="F4482" s="4">
        <v>45128</v>
      </c>
      <c r="G4482" t="s">
        <v>28</v>
      </c>
      <c r="H4482" t="s">
        <v>38</v>
      </c>
      <c r="I4482" t="s">
        <v>30</v>
      </c>
      <c r="J4482">
        <v>85369</v>
      </c>
      <c r="K4482" t="s">
        <v>31</v>
      </c>
      <c r="L4482">
        <f t="shared" si="208"/>
        <v>2023</v>
      </c>
      <c r="M4482">
        <f t="shared" si="209"/>
        <v>7</v>
      </c>
      <c r="Q4482" t="str">
        <f t="shared" si="210"/>
        <v>Low Loss</v>
      </c>
    </row>
    <row r="4483" spans="1:17">
      <c r="A4483" t="s">
        <v>7550</v>
      </c>
      <c r="B4483" t="s">
        <v>5297</v>
      </c>
      <c r="C4483" t="s">
        <v>771</v>
      </c>
      <c r="D4483" t="s">
        <v>92</v>
      </c>
      <c r="E4483" t="s">
        <v>88</v>
      </c>
      <c r="F4483" s="4">
        <v>45916</v>
      </c>
      <c r="G4483" t="s">
        <v>28</v>
      </c>
      <c r="H4483" t="s">
        <v>21</v>
      </c>
      <c r="I4483" t="s">
        <v>30</v>
      </c>
      <c r="J4483">
        <v>223799</v>
      </c>
      <c r="K4483" t="s">
        <v>31</v>
      </c>
      <c r="L4483">
        <f t="shared" ref="L4483:L4546" si="211">YEAR(F4483)</f>
        <v>2025</v>
      </c>
      <c r="M4483">
        <f t="shared" ref="M4483:M4546" si="212">MONTH(F4483)</f>
        <v>9</v>
      </c>
      <c r="Q4483" t="str">
        <f t="shared" si="210"/>
        <v>Low Loss</v>
      </c>
    </row>
    <row r="4484" spans="1:17">
      <c r="A4484" t="s">
        <v>7551</v>
      </c>
      <c r="B4484" t="s">
        <v>3755</v>
      </c>
      <c r="C4484" t="s">
        <v>713</v>
      </c>
      <c r="D4484" t="s">
        <v>714</v>
      </c>
      <c r="E4484" t="s">
        <v>36</v>
      </c>
      <c r="F4484" s="4">
        <v>45579</v>
      </c>
      <c r="G4484" t="s">
        <v>20</v>
      </c>
      <c r="H4484" t="s">
        <v>38</v>
      </c>
      <c r="I4484" t="s">
        <v>30</v>
      </c>
      <c r="J4484">
        <v>96025</v>
      </c>
      <c r="K4484" t="s">
        <v>23</v>
      </c>
      <c r="L4484">
        <f t="shared" si="211"/>
        <v>2024</v>
      </c>
      <c r="M4484">
        <f t="shared" si="212"/>
        <v>10</v>
      </c>
      <c r="Q4484" t="str">
        <f t="shared" si="210"/>
        <v>Low Loss</v>
      </c>
    </row>
    <row r="4485" spans="1:17">
      <c r="A4485" t="s">
        <v>7552</v>
      </c>
      <c r="B4485" t="s">
        <v>4637</v>
      </c>
      <c r="C4485" t="s">
        <v>1328</v>
      </c>
      <c r="D4485" t="s">
        <v>87</v>
      </c>
      <c r="E4485" t="s">
        <v>36</v>
      </c>
      <c r="F4485" s="4">
        <v>45831</v>
      </c>
      <c r="G4485" t="s">
        <v>28</v>
      </c>
      <c r="H4485" t="s">
        <v>29</v>
      </c>
      <c r="I4485" t="s">
        <v>39</v>
      </c>
      <c r="J4485">
        <v>85688</v>
      </c>
      <c r="K4485" t="s">
        <v>31</v>
      </c>
      <c r="L4485">
        <f t="shared" si="211"/>
        <v>2025</v>
      </c>
      <c r="M4485">
        <f t="shared" si="212"/>
        <v>6</v>
      </c>
      <c r="Q4485" t="str">
        <f t="shared" si="210"/>
        <v>Low Loss</v>
      </c>
    </row>
    <row r="4486" spans="1:17">
      <c r="A4486" t="s">
        <v>7553</v>
      </c>
      <c r="B4486" t="s">
        <v>2994</v>
      </c>
      <c r="C4486" t="s">
        <v>1702</v>
      </c>
      <c r="D4486" t="s">
        <v>292</v>
      </c>
      <c r="E4486" t="s">
        <v>97</v>
      </c>
      <c r="F4486" s="4">
        <v>45886</v>
      </c>
      <c r="G4486" t="s">
        <v>20</v>
      </c>
      <c r="H4486" t="s">
        <v>21</v>
      </c>
      <c r="I4486" t="s">
        <v>22</v>
      </c>
      <c r="J4486">
        <v>42096</v>
      </c>
      <c r="K4486" t="s">
        <v>23</v>
      </c>
      <c r="L4486">
        <f t="shared" si="211"/>
        <v>2025</v>
      </c>
      <c r="M4486">
        <f t="shared" si="212"/>
        <v>8</v>
      </c>
      <c r="Q4486" t="str">
        <f t="shared" si="210"/>
        <v>Low Loss</v>
      </c>
    </row>
    <row r="4487" spans="1:17">
      <c r="A4487" t="s">
        <v>7554</v>
      </c>
      <c r="B4487" t="s">
        <v>7555</v>
      </c>
      <c r="C4487" t="s">
        <v>162</v>
      </c>
      <c r="D4487" t="s">
        <v>57</v>
      </c>
      <c r="E4487" t="s">
        <v>88</v>
      </c>
      <c r="F4487" s="4">
        <v>45043</v>
      </c>
      <c r="G4487" t="s">
        <v>20</v>
      </c>
      <c r="H4487" t="s">
        <v>29</v>
      </c>
      <c r="I4487" t="s">
        <v>30</v>
      </c>
      <c r="J4487">
        <v>107702</v>
      </c>
      <c r="K4487" t="s">
        <v>31</v>
      </c>
      <c r="L4487">
        <f t="shared" si="211"/>
        <v>2023</v>
      </c>
      <c r="M4487">
        <f t="shared" si="212"/>
        <v>4</v>
      </c>
      <c r="Q4487" t="str">
        <f t="shared" si="210"/>
        <v>Low Loss</v>
      </c>
    </row>
    <row r="4488" spans="1:17">
      <c r="A4488" t="s">
        <v>7556</v>
      </c>
      <c r="B4488" t="s">
        <v>7557</v>
      </c>
      <c r="C4488" t="s">
        <v>1345</v>
      </c>
      <c r="D4488" t="s">
        <v>124</v>
      </c>
      <c r="E4488" t="s">
        <v>63</v>
      </c>
      <c r="F4488" s="4">
        <v>45670</v>
      </c>
      <c r="G4488" t="s">
        <v>28</v>
      </c>
      <c r="H4488" t="s">
        <v>29</v>
      </c>
      <c r="I4488" t="s">
        <v>74</v>
      </c>
      <c r="J4488">
        <v>421111</v>
      </c>
      <c r="K4488" t="s">
        <v>31</v>
      </c>
      <c r="L4488">
        <f t="shared" si="211"/>
        <v>2025</v>
      </c>
      <c r="M4488">
        <f t="shared" si="212"/>
        <v>1</v>
      </c>
      <c r="Q4488" t="str">
        <f t="shared" si="210"/>
        <v>High Loss</v>
      </c>
    </row>
    <row r="4489" spans="1:17">
      <c r="A4489" t="s">
        <v>7558</v>
      </c>
      <c r="B4489" t="s">
        <v>5476</v>
      </c>
      <c r="C4489" t="s">
        <v>1121</v>
      </c>
      <c r="D4489" t="s">
        <v>263</v>
      </c>
      <c r="E4489" t="s">
        <v>88</v>
      </c>
      <c r="F4489" s="4">
        <v>45625</v>
      </c>
      <c r="G4489" t="s">
        <v>20</v>
      </c>
      <c r="H4489" t="s">
        <v>21</v>
      </c>
      <c r="I4489" t="s">
        <v>22</v>
      </c>
      <c r="J4489">
        <v>26977</v>
      </c>
      <c r="K4489" t="s">
        <v>23</v>
      </c>
      <c r="L4489">
        <f t="shared" si="211"/>
        <v>2024</v>
      </c>
      <c r="M4489">
        <f t="shared" si="212"/>
        <v>11</v>
      </c>
      <c r="Q4489" t="str">
        <f t="shared" si="210"/>
        <v>Low Loss</v>
      </c>
    </row>
    <row r="4490" spans="1:17">
      <c r="A4490" t="s">
        <v>7559</v>
      </c>
      <c r="B4490" t="s">
        <v>219</v>
      </c>
      <c r="C4490" t="s">
        <v>1072</v>
      </c>
      <c r="D4490" t="s">
        <v>173</v>
      </c>
      <c r="E4490" t="s">
        <v>36</v>
      </c>
      <c r="F4490" s="4">
        <v>45967</v>
      </c>
      <c r="G4490" t="s">
        <v>20</v>
      </c>
      <c r="H4490" t="s">
        <v>29</v>
      </c>
      <c r="I4490" t="s">
        <v>39</v>
      </c>
      <c r="J4490">
        <v>200488</v>
      </c>
      <c r="K4490" t="s">
        <v>23</v>
      </c>
      <c r="L4490">
        <f t="shared" si="211"/>
        <v>2025</v>
      </c>
      <c r="M4490">
        <f t="shared" si="212"/>
        <v>11</v>
      </c>
      <c r="Q4490" t="str">
        <f t="shared" si="210"/>
        <v>Low Loss</v>
      </c>
    </row>
    <row r="4491" spans="1:17">
      <c r="A4491" t="s">
        <v>7560</v>
      </c>
      <c r="B4491" t="s">
        <v>1079</v>
      </c>
      <c r="C4491" t="s">
        <v>102</v>
      </c>
      <c r="D4491" t="s">
        <v>369</v>
      </c>
      <c r="E4491" t="s">
        <v>36</v>
      </c>
      <c r="F4491" s="4">
        <v>45746</v>
      </c>
      <c r="G4491" t="s">
        <v>20</v>
      </c>
      <c r="H4491" t="s">
        <v>29</v>
      </c>
      <c r="I4491" t="s">
        <v>30</v>
      </c>
      <c r="J4491">
        <v>354851</v>
      </c>
      <c r="K4491" t="s">
        <v>23</v>
      </c>
      <c r="L4491">
        <f t="shared" si="211"/>
        <v>2025</v>
      </c>
      <c r="M4491">
        <f t="shared" si="212"/>
        <v>3</v>
      </c>
      <c r="Q4491" t="str">
        <f t="shared" si="210"/>
        <v>High Loss</v>
      </c>
    </row>
    <row r="4492" spans="1:17">
      <c r="A4492" t="s">
        <v>7561</v>
      </c>
      <c r="B4492" t="s">
        <v>7562</v>
      </c>
      <c r="C4492" t="s">
        <v>526</v>
      </c>
      <c r="D4492" t="s">
        <v>365</v>
      </c>
      <c r="E4492" t="s">
        <v>97</v>
      </c>
      <c r="F4492" s="4">
        <v>45869</v>
      </c>
      <c r="G4492" t="s">
        <v>20</v>
      </c>
      <c r="H4492" t="s">
        <v>38</v>
      </c>
      <c r="I4492" t="s">
        <v>39</v>
      </c>
      <c r="J4492">
        <v>445622</v>
      </c>
      <c r="K4492" t="s">
        <v>31</v>
      </c>
      <c r="L4492">
        <f t="shared" si="211"/>
        <v>2025</v>
      </c>
      <c r="M4492">
        <f t="shared" si="212"/>
        <v>7</v>
      </c>
      <c r="Q4492" t="str">
        <f t="shared" si="210"/>
        <v>High Loss</v>
      </c>
    </row>
    <row r="4493" spans="1:17">
      <c r="A4493" t="s">
        <v>7563</v>
      </c>
      <c r="B4493" t="s">
        <v>2285</v>
      </c>
      <c r="C4493" t="s">
        <v>117</v>
      </c>
      <c r="D4493" t="s">
        <v>135</v>
      </c>
      <c r="E4493" t="s">
        <v>19</v>
      </c>
      <c r="F4493" s="4">
        <v>45251</v>
      </c>
      <c r="G4493" t="s">
        <v>28</v>
      </c>
      <c r="H4493" t="s">
        <v>29</v>
      </c>
      <c r="I4493" t="s">
        <v>30</v>
      </c>
      <c r="J4493">
        <v>117783</v>
      </c>
      <c r="K4493" t="s">
        <v>23</v>
      </c>
      <c r="L4493">
        <f t="shared" si="211"/>
        <v>2023</v>
      </c>
      <c r="M4493">
        <f t="shared" si="212"/>
        <v>11</v>
      </c>
      <c r="Q4493" t="str">
        <f t="shared" si="210"/>
        <v>Low Loss</v>
      </c>
    </row>
    <row r="4494" spans="1:17">
      <c r="A4494" t="s">
        <v>7564</v>
      </c>
      <c r="B4494" t="s">
        <v>2108</v>
      </c>
      <c r="C4494" t="s">
        <v>1276</v>
      </c>
      <c r="D4494" t="s">
        <v>805</v>
      </c>
      <c r="E4494" t="s">
        <v>88</v>
      </c>
      <c r="F4494" s="4">
        <v>45520</v>
      </c>
      <c r="G4494" t="s">
        <v>20</v>
      </c>
      <c r="H4494" t="s">
        <v>38</v>
      </c>
      <c r="I4494" t="s">
        <v>30</v>
      </c>
      <c r="J4494">
        <v>45954</v>
      </c>
      <c r="K4494" t="s">
        <v>31</v>
      </c>
      <c r="L4494">
        <f t="shared" si="211"/>
        <v>2024</v>
      </c>
      <c r="M4494">
        <f t="shared" si="212"/>
        <v>8</v>
      </c>
      <c r="Q4494" t="str">
        <f t="shared" si="210"/>
        <v>Low Loss</v>
      </c>
    </row>
    <row r="4495" spans="1:17">
      <c r="A4495" t="s">
        <v>7565</v>
      </c>
      <c r="B4495" t="s">
        <v>3941</v>
      </c>
      <c r="C4495" t="s">
        <v>856</v>
      </c>
      <c r="D4495" t="s">
        <v>92</v>
      </c>
      <c r="E4495" t="s">
        <v>63</v>
      </c>
      <c r="F4495" s="4">
        <v>45987</v>
      </c>
      <c r="G4495" t="s">
        <v>37</v>
      </c>
      <c r="H4495" t="s">
        <v>38</v>
      </c>
      <c r="I4495" t="s">
        <v>30</v>
      </c>
      <c r="J4495">
        <v>4443</v>
      </c>
      <c r="K4495" t="s">
        <v>23</v>
      </c>
      <c r="L4495">
        <f t="shared" si="211"/>
        <v>2025</v>
      </c>
      <c r="M4495">
        <f t="shared" si="212"/>
        <v>11</v>
      </c>
      <c r="Q4495" t="str">
        <f t="shared" si="210"/>
        <v>Low Loss</v>
      </c>
    </row>
    <row r="4496" spans="1:17">
      <c r="A4496" t="s">
        <v>7566</v>
      </c>
      <c r="B4496" t="s">
        <v>438</v>
      </c>
      <c r="C4496" t="s">
        <v>262</v>
      </c>
      <c r="D4496" t="s">
        <v>521</v>
      </c>
      <c r="E4496" t="s">
        <v>36</v>
      </c>
      <c r="F4496" s="4">
        <v>45002</v>
      </c>
      <c r="G4496" t="s">
        <v>28</v>
      </c>
      <c r="H4496" t="s">
        <v>21</v>
      </c>
      <c r="I4496" t="s">
        <v>30</v>
      </c>
      <c r="J4496">
        <v>283368</v>
      </c>
      <c r="K4496" t="s">
        <v>31</v>
      </c>
      <c r="L4496">
        <f t="shared" si="211"/>
        <v>2023</v>
      </c>
      <c r="M4496">
        <f t="shared" si="212"/>
        <v>3</v>
      </c>
      <c r="Q4496" t="str">
        <f t="shared" si="210"/>
        <v>High Loss</v>
      </c>
    </row>
    <row r="4497" spans="1:17">
      <c r="A4497" t="s">
        <v>7567</v>
      </c>
      <c r="B4497" t="s">
        <v>4052</v>
      </c>
      <c r="C4497" t="s">
        <v>291</v>
      </c>
      <c r="D4497" t="s">
        <v>111</v>
      </c>
      <c r="E4497" t="s">
        <v>88</v>
      </c>
      <c r="F4497" s="4">
        <v>45659</v>
      </c>
      <c r="G4497" t="s">
        <v>83</v>
      </c>
      <c r="H4497" t="s">
        <v>38</v>
      </c>
      <c r="I4497" t="s">
        <v>74</v>
      </c>
      <c r="J4497">
        <v>287045</v>
      </c>
      <c r="K4497" t="s">
        <v>31</v>
      </c>
      <c r="L4497">
        <f t="shared" si="211"/>
        <v>2025</v>
      </c>
      <c r="M4497">
        <f t="shared" si="212"/>
        <v>1</v>
      </c>
      <c r="Q4497" t="str">
        <f t="shared" si="210"/>
        <v>High Loss</v>
      </c>
    </row>
    <row r="4498" spans="1:17">
      <c r="A4498" t="s">
        <v>7568</v>
      </c>
      <c r="B4498" t="s">
        <v>4131</v>
      </c>
      <c r="C4498" t="s">
        <v>670</v>
      </c>
      <c r="D4498" t="s">
        <v>124</v>
      </c>
      <c r="E4498" t="s">
        <v>19</v>
      </c>
      <c r="F4498" s="4">
        <v>45652</v>
      </c>
      <c r="G4498" t="s">
        <v>28</v>
      </c>
      <c r="H4498" t="s">
        <v>38</v>
      </c>
      <c r="I4498" t="s">
        <v>30</v>
      </c>
      <c r="J4498">
        <v>124543</v>
      </c>
      <c r="K4498" t="s">
        <v>23</v>
      </c>
      <c r="L4498">
        <f t="shared" si="211"/>
        <v>2024</v>
      </c>
      <c r="M4498">
        <f t="shared" si="212"/>
        <v>12</v>
      </c>
      <c r="Q4498" t="str">
        <f t="shared" si="210"/>
        <v>Low Loss</v>
      </c>
    </row>
    <row r="4499" spans="1:17">
      <c r="A4499" t="s">
        <v>7569</v>
      </c>
      <c r="B4499" t="s">
        <v>7570</v>
      </c>
      <c r="C4499" t="s">
        <v>1553</v>
      </c>
      <c r="D4499" t="s">
        <v>87</v>
      </c>
      <c r="E4499" t="s">
        <v>88</v>
      </c>
      <c r="F4499" s="4">
        <v>44953</v>
      </c>
      <c r="G4499" t="s">
        <v>20</v>
      </c>
      <c r="H4499" t="s">
        <v>21</v>
      </c>
      <c r="I4499" t="s">
        <v>39</v>
      </c>
      <c r="J4499">
        <v>440070</v>
      </c>
      <c r="K4499" t="s">
        <v>31</v>
      </c>
      <c r="L4499">
        <f t="shared" si="211"/>
        <v>2023</v>
      </c>
      <c r="M4499">
        <f t="shared" si="212"/>
        <v>1</v>
      </c>
      <c r="Q4499" t="str">
        <f t="shared" si="210"/>
        <v>High Loss</v>
      </c>
    </row>
    <row r="4500" spans="1:17">
      <c r="A4500" t="s">
        <v>7571</v>
      </c>
      <c r="B4500" t="s">
        <v>1419</v>
      </c>
      <c r="C4500" t="s">
        <v>43</v>
      </c>
      <c r="D4500" t="s">
        <v>347</v>
      </c>
      <c r="E4500" t="s">
        <v>58</v>
      </c>
      <c r="F4500" s="4">
        <v>45522</v>
      </c>
      <c r="G4500" t="s">
        <v>20</v>
      </c>
      <c r="H4500" t="s">
        <v>21</v>
      </c>
      <c r="I4500" t="s">
        <v>30</v>
      </c>
      <c r="J4500">
        <v>392339</v>
      </c>
      <c r="K4500" t="s">
        <v>31</v>
      </c>
      <c r="L4500">
        <f t="shared" si="211"/>
        <v>2024</v>
      </c>
      <c r="M4500">
        <f t="shared" si="212"/>
        <v>8</v>
      </c>
      <c r="Q4500" t="str">
        <f t="shared" si="210"/>
        <v>High Loss</v>
      </c>
    </row>
    <row r="4501" spans="1:17">
      <c r="A4501" t="s">
        <v>7572</v>
      </c>
      <c r="B4501" t="s">
        <v>7573</v>
      </c>
      <c r="C4501" t="s">
        <v>968</v>
      </c>
      <c r="D4501" t="s">
        <v>214</v>
      </c>
      <c r="E4501" t="s">
        <v>36</v>
      </c>
      <c r="F4501" s="4">
        <v>45747</v>
      </c>
      <c r="G4501" t="s">
        <v>20</v>
      </c>
      <c r="H4501" t="s">
        <v>29</v>
      </c>
      <c r="I4501" t="s">
        <v>30</v>
      </c>
      <c r="J4501">
        <v>29211</v>
      </c>
      <c r="K4501" t="s">
        <v>31</v>
      </c>
      <c r="L4501">
        <f t="shared" si="211"/>
        <v>2025</v>
      </c>
      <c r="M4501">
        <f t="shared" si="212"/>
        <v>3</v>
      </c>
      <c r="Q4501" t="str">
        <f t="shared" si="210"/>
        <v>Low Loss</v>
      </c>
    </row>
    <row r="4502" spans="1:17">
      <c r="A4502" t="s">
        <v>7574</v>
      </c>
      <c r="B4502" t="s">
        <v>7575</v>
      </c>
      <c r="C4502" t="s">
        <v>1113</v>
      </c>
      <c r="D4502" t="s">
        <v>347</v>
      </c>
      <c r="E4502" t="s">
        <v>97</v>
      </c>
      <c r="F4502" s="4">
        <v>45138</v>
      </c>
      <c r="G4502" t="s">
        <v>83</v>
      </c>
      <c r="H4502" t="s">
        <v>38</v>
      </c>
      <c r="I4502" t="s">
        <v>39</v>
      </c>
      <c r="J4502">
        <v>127502</v>
      </c>
      <c r="K4502" t="s">
        <v>31</v>
      </c>
      <c r="L4502">
        <f t="shared" si="211"/>
        <v>2023</v>
      </c>
      <c r="M4502">
        <f t="shared" si="212"/>
        <v>7</v>
      </c>
      <c r="Q4502" t="str">
        <f t="shared" si="210"/>
        <v>Low Loss</v>
      </c>
    </row>
    <row r="4503" spans="1:17">
      <c r="A4503" t="s">
        <v>7576</v>
      </c>
      <c r="B4503" t="s">
        <v>1118</v>
      </c>
      <c r="C4503" t="s">
        <v>572</v>
      </c>
      <c r="D4503" t="s">
        <v>259</v>
      </c>
      <c r="E4503" t="s">
        <v>68</v>
      </c>
      <c r="F4503" s="4">
        <v>45971</v>
      </c>
      <c r="G4503" t="s">
        <v>28</v>
      </c>
      <c r="H4503" t="s">
        <v>29</v>
      </c>
      <c r="I4503" t="s">
        <v>30</v>
      </c>
      <c r="J4503">
        <v>375349</v>
      </c>
      <c r="K4503" t="s">
        <v>23</v>
      </c>
      <c r="L4503">
        <f t="shared" si="211"/>
        <v>2025</v>
      </c>
      <c r="M4503">
        <f t="shared" si="212"/>
        <v>11</v>
      </c>
      <c r="Q4503" t="str">
        <f t="shared" si="210"/>
        <v>High Loss</v>
      </c>
    </row>
    <row r="4504" spans="1:17">
      <c r="A4504" t="s">
        <v>7577</v>
      </c>
      <c r="B4504" t="s">
        <v>3794</v>
      </c>
      <c r="C4504" t="s">
        <v>1999</v>
      </c>
      <c r="D4504" t="s">
        <v>280</v>
      </c>
      <c r="E4504" t="s">
        <v>36</v>
      </c>
      <c r="F4504" s="4">
        <v>45518</v>
      </c>
      <c r="G4504" t="s">
        <v>20</v>
      </c>
      <c r="H4504" t="s">
        <v>38</v>
      </c>
      <c r="I4504" t="s">
        <v>30</v>
      </c>
      <c r="J4504">
        <v>447940</v>
      </c>
      <c r="K4504" t="s">
        <v>31</v>
      </c>
      <c r="L4504">
        <f t="shared" si="211"/>
        <v>2024</v>
      </c>
      <c r="M4504">
        <f t="shared" si="212"/>
        <v>8</v>
      </c>
      <c r="Q4504" t="str">
        <f t="shared" si="210"/>
        <v>High Loss</v>
      </c>
    </row>
    <row r="4505" spans="1:17">
      <c r="A4505" t="s">
        <v>7578</v>
      </c>
      <c r="B4505" t="s">
        <v>1079</v>
      </c>
      <c r="C4505" t="s">
        <v>458</v>
      </c>
      <c r="D4505" t="s">
        <v>322</v>
      </c>
      <c r="E4505" t="s">
        <v>19</v>
      </c>
      <c r="F4505" s="4">
        <v>45075</v>
      </c>
      <c r="G4505" t="s">
        <v>28</v>
      </c>
      <c r="H4505" t="s">
        <v>21</v>
      </c>
      <c r="I4505" t="s">
        <v>39</v>
      </c>
      <c r="J4505">
        <v>363927</v>
      </c>
      <c r="K4505" t="s">
        <v>23</v>
      </c>
      <c r="L4505">
        <f t="shared" si="211"/>
        <v>2023</v>
      </c>
      <c r="M4505">
        <f t="shared" si="212"/>
        <v>5</v>
      </c>
      <c r="Q4505" t="str">
        <f t="shared" si="210"/>
        <v>High Loss</v>
      </c>
    </row>
    <row r="4506" spans="1:17">
      <c r="A4506" t="s">
        <v>7579</v>
      </c>
      <c r="B4506" t="s">
        <v>858</v>
      </c>
      <c r="C4506" t="s">
        <v>1369</v>
      </c>
      <c r="D4506" t="s">
        <v>210</v>
      </c>
      <c r="E4506" t="s">
        <v>19</v>
      </c>
      <c r="F4506" s="4">
        <v>45517</v>
      </c>
      <c r="G4506" t="s">
        <v>83</v>
      </c>
      <c r="H4506" t="s">
        <v>29</v>
      </c>
      <c r="I4506" t="s">
        <v>39</v>
      </c>
      <c r="J4506">
        <v>143450</v>
      </c>
      <c r="K4506" t="s">
        <v>31</v>
      </c>
      <c r="L4506">
        <f t="shared" si="211"/>
        <v>2024</v>
      </c>
      <c r="M4506">
        <f t="shared" si="212"/>
        <v>8</v>
      </c>
      <c r="Q4506" t="str">
        <f t="shared" si="210"/>
        <v>Low Loss</v>
      </c>
    </row>
    <row r="4507" spans="1:17">
      <c r="A4507" t="s">
        <v>7580</v>
      </c>
      <c r="B4507" t="s">
        <v>7581</v>
      </c>
      <c r="C4507" t="s">
        <v>815</v>
      </c>
      <c r="D4507" t="s">
        <v>131</v>
      </c>
      <c r="E4507" t="s">
        <v>63</v>
      </c>
      <c r="F4507" s="4">
        <v>45549</v>
      </c>
      <c r="G4507" t="s">
        <v>83</v>
      </c>
      <c r="H4507" t="s">
        <v>38</v>
      </c>
      <c r="I4507" t="s">
        <v>30</v>
      </c>
      <c r="J4507">
        <v>1033</v>
      </c>
      <c r="K4507" t="s">
        <v>31</v>
      </c>
      <c r="L4507">
        <f t="shared" si="211"/>
        <v>2024</v>
      </c>
      <c r="M4507">
        <f t="shared" si="212"/>
        <v>9</v>
      </c>
      <c r="Q4507" t="str">
        <f t="shared" si="210"/>
        <v>Low Loss</v>
      </c>
    </row>
    <row r="4508" spans="1:17">
      <c r="A4508" t="s">
        <v>7582</v>
      </c>
      <c r="B4508" t="s">
        <v>6878</v>
      </c>
      <c r="C4508" t="s">
        <v>633</v>
      </c>
      <c r="D4508" t="s">
        <v>52</v>
      </c>
      <c r="E4508" t="s">
        <v>36</v>
      </c>
      <c r="F4508" s="4">
        <v>45825</v>
      </c>
      <c r="G4508" t="s">
        <v>37</v>
      </c>
      <c r="H4508" t="s">
        <v>21</v>
      </c>
      <c r="I4508" t="s">
        <v>30</v>
      </c>
      <c r="J4508">
        <v>223394</v>
      </c>
      <c r="K4508" t="s">
        <v>23</v>
      </c>
      <c r="L4508">
        <f t="shared" si="211"/>
        <v>2025</v>
      </c>
      <c r="M4508">
        <f t="shared" si="212"/>
        <v>6</v>
      </c>
      <c r="Q4508" t="str">
        <f t="shared" si="210"/>
        <v>Low Loss</v>
      </c>
    </row>
    <row r="4509" spans="1:17">
      <c r="A4509" t="s">
        <v>7583</v>
      </c>
      <c r="B4509" t="s">
        <v>7584</v>
      </c>
      <c r="C4509" t="s">
        <v>1502</v>
      </c>
      <c r="D4509" t="s">
        <v>163</v>
      </c>
      <c r="E4509" t="s">
        <v>68</v>
      </c>
      <c r="F4509" s="4">
        <v>45733</v>
      </c>
      <c r="G4509" t="s">
        <v>37</v>
      </c>
      <c r="H4509" t="s">
        <v>38</v>
      </c>
      <c r="I4509" t="s">
        <v>30</v>
      </c>
      <c r="J4509">
        <v>435634</v>
      </c>
      <c r="K4509" t="s">
        <v>23</v>
      </c>
      <c r="L4509">
        <f t="shared" si="211"/>
        <v>2025</v>
      </c>
      <c r="M4509">
        <f t="shared" si="212"/>
        <v>3</v>
      </c>
      <c r="Q4509" t="str">
        <f t="shared" si="210"/>
        <v>High Loss</v>
      </c>
    </row>
    <row r="4510" spans="1:17">
      <c r="A4510" t="s">
        <v>7585</v>
      </c>
      <c r="B4510" t="s">
        <v>1918</v>
      </c>
      <c r="C4510" t="s">
        <v>272</v>
      </c>
      <c r="D4510" t="s">
        <v>302</v>
      </c>
      <c r="E4510" t="s">
        <v>19</v>
      </c>
      <c r="F4510" s="4">
        <v>45744</v>
      </c>
      <c r="G4510" t="s">
        <v>37</v>
      </c>
      <c r="H4510" t="s">
        <v>21</v>
      </c>
      <c r="I4510" t="s">
        <v>30</v>
      </c>
      <c r="J4510">
        <v>103051</v>
      </c>
      <c r="K4510" t="s">
        <v>31</v>
      </c>
      <c r="L4510">
        <f t="shared" si="211"/>
        <v>2025</v>
      </c>
      <c r="M4510">
        <f t="shared" si="212"/>
        <v>3</v>
      </c>
      <c r="Q4510" t="str">
        <f t="shared" si="210"/>
        <v>Low Loss</v>
      </c>
    </row>
    <row r="4511" spans="1:17">
      <c r="A4511" t="s">
        <v>7586</v>
      </c>
      <c r="B4511" t="s">
        <v>2788</v>
      </c>
      <c r="C4511" t="s">
        <v>682</v>
      </c>
      <c r="D4511" t="s">
        <v>312</v>
      </c>
      <c r="E4511" t="s">
        <v>68</v>
      </c>
      <c r="F4511" s="4">
        <v>45750</v>
      </c>
      <c r="G4511" t="s">
        <v>83</v>
      </c>
      <c r="H4511" t="s">
        <v>38</v>
      </c>
      <c r="I4511" t="s">
        <v>74</v>
      </c>
      <c r="J4511">
        <v>31690</v>
      </c>
      <c r="K4511" t="s">
        <v>23</v>
      </c>
      <c r="L4511">
        <f t="shared" si="211"/>
        <v>2025</v>
      </c>
      <c r="M4511">
        <f t="shared" si="212"/>
        <v>4</v>
      </c>
      <c r="Q4511" t="str">
        <f t="shared" si="210"/>
        <v>Low Loss</v>
      </c>
    </row>
    <row r="4512" spans="1:17">
      <c r="A4512" t="s">
        <v>7587</v>
      </c>
      <c r="B4512" t="s">
        <v>6782</v>
      </c>
      <c r="C4512" t="s">
        <v>291</v>
      </c>
      <c r="D4512" t="s">
        <v>298</v>
      </c>
      <c r="E4512" t="s">
        <v>88</v>
      </c>
      <c r="F4512" s="4">
        <v>45385</v>
      </c>
      <c r="G4512" t="s">
        <v>37</v>
      </c>
      <c r="H4512" t="s">
        <v>38</v>
      </c>
      <c r="I4512" t="s">
        <v>30</v>
      </c>
      <c r="J4512">
        <v>44700</v>
      </c>
      <c r="K4512" t="s">
        <v>31</v>
      </c>
      <c r="L4512">
        <f t="shared" si="211"/>
        <v>2024</v>
      </c>
      <c r="M4512">
        <f t="shared" si="212"/>
        <v>4</v>
      </c>
      <c r="Q4512" t="str">
        <f t="shared" si="210"/>
        <v>Low Loss</v>
      </c>
    </row>
    <row r="4513" spans="1:17">
      <c r="A4513" t="s">
        <v>7588</v>
      </c>
      <c r="B4513" t="s">
        <v>2461</v>
      </c>
      <c r="C4513" t="s">
        <v>1581</v>
      </c>
      <c r="D4513" t="s">
        <v>173</v>
      </c>
      <c r="E4513" t="s">
        <v>88</v>
      </c>
      <c r="F4513" s="4">
        <v>45457</v>
      </c>
      <c r="G4513" t="s">
        <v>20</v>
      </c>
      <c r="H4513" t="s">
        <v>29</v>
      </c>
      <c r="I4513" t="s">
        <v>74</v>
      </c>
      <c r="J4513">
        <v>133144</v>
      </c>
      <c r="K4513" t="s">
        <v>31</v>
      </c>
      <c r="L4513">
        <f t="shared" si="211"/>
        <v>2024</v>
      </c>
      <c r="M4513">
        <f t="shared" si="212"/>
        <v>6</v>
      </c>
      <c r="Q4513" t="str">
        <f t="shared" si="210"/>
        <v>Low Loss</v>
      </c>
    </row>
    <row r="4514" spans="1:17">
      <c r="A4514" t="s">
        <v>7589</v>
      </c>
      <c r="B4514" t="s">
        <v>2126</v>
      </c>
      <c r="C4514" t="s">
        <v>1191</v>
      </c>
      <c r="D4514" t="s">
        <v>298</v>
      </c>
      <c r="E4514" t="s">
        <v>36</v>
      </c>
      <c r="F4514" s="4">
        <v>45407</v>
      </c>
      <c r="G4514" t="s">
        <v>28</v>
      </c>
      <c r="H4514" t="s">
        <v>29</v>
      </c>
      <c r="I4514" t="s">
        <v>30</v>
      </c>
      <c r="J4514">
        <v>166787</v>
      </c>
      <c r="K4514" t="s">
        <v>31</v>
      </c>
      <c r="L4514">
        <f t="shared" si="211"/>
        <v>2024</v>
      </c>
      <c r="M4514">
        <f t="shared" si="212"/>
        <v>4</v>
      </c>
      <c r="Q4514" t="str">
        <f t="shared" si="210"/>
        <v>Low Loss</v>
      </c>
    </row>
    <row r="4515" spans="1:17">
      <c r="A4515" t="s">
        <v>7590</v>
      </c>
      <c r="B4515" t="s">
        <v>2336</v>
      </c>
      <c r="C4515" t="s">
        <v>461</v>
      </c>
      <c r="D4515" t="s">
        <v>620</v>
      </c>
      <c r="E4515" t="s">
        <v>88</v>
      </c>
      <c r="F4515" s="4">
        <v>45712</v>
      </c>
      <c r="G4515" t="s">
        <v>37</v>
      </c>
      <c r="H4515" t="s">
        <v>21</v>
      </c>
      <c r="I4515" t="s">
        <v>39</v>
      </c>
      <c r="J4515">
        <v>91670</v>
      </c>
      <c r="K4515" t="s">
        <v>31</v>
      </c>
      <c r="L4515">
        <f t="shared" si="211"/>
        <v>2025</v>
      </c>
      <c r="M4515">
        <f t="shared" si="212"/>
        <v>2</v>
      </c>
      <c r="Q4515" t="str">
        <f t="shared" si="210"/>
        <v>Low Loss</v>
      </c>
    </row>
    <row r="4516" spans="1:17">
      <c r="A4516" t="s">
        <v>7591</v>
      </c>
      <c r="B4516" t="s">
        <v>6758</v>
      </c>
      <c r="C4516" t="s">
        <v>585</v>
      </c>
      <c r="D4516" t="s">
        <v>73</v>
      </c>
      <c r="E4516" t="s">
        <v>63</v>
      </c>
      <c r="F4516" s="4">
        <v>45958</v>
      </c>
      <c r="G4516" t="s">
        <v>83</v>
      </c>
      <c r="H4516" t="s">
        <v>29</v>
      </c>
      <c r="I4516" t="s">
        <v>30</v>
      </c>
      <c r="J4516">
        <v>438260</v>
      </c>
      <c r="K4516" t="s">
        <v>23</v>
      </c>
      <c r="L4516">
        <f t="shared" si="211"/>
        <v>2025</v>
      </c>
      <c r="M4516">
        <f t="shared" si="212"/>
        <v>10</v>
      </c>
      <c r="Q4516" t="str">
        <f t="shared" si="210"/>
        <v>High Loss</v>
      </c>
    </row>
    <row r="4517" spans="1:17">
      <c r="A4517" t="s">
        <v>7592</v>
      </c>
      <c r="B4517" t="s">
        <v>6902</v>
      </c>
      <c r="C4517" t="s">
        <v>701</v>
      </c>
      <c r="D4517" t="s">
        <v>298</v>
      </c>
      <c r="E4517" t="s">
        <v>68</v>
      </c>
      <c r="F4517" s="4">
        <v>44988</v>
      </c>
      <c r="G4517" t="s">
        <v>28</v>
      </c>
      <c r="H4517" t="s">
        <v>38</v>
      </c>
      <c r="I4517" t="s">
        <v>39</v>
      </c>
      <c r="J4517">
        <v>438403</v>
      </c>
      <c r="K4517" t="s">
        <v>31</v>
      </c>
      <c r="L4517">
        <f t="shared" si="211"/>
        <v>2023</v>
      </c>
      <c r="M4517">
        <f t="shared" si="212"/>
        <v>3</v>
      </c>
      <c r="Q4517" t="str">
        <f t="shared" si="210"/>
        <v>High Loss</v>
      </c>
    </row>
    <row r="4518" spans="1:17">
      <c r="A4518" t="s">
        <v>7593</v>
      </c>
      <c r="B4518" t="s">
        <v>6230</v>
      </c>
      <c r="C4518" t="s">
        <v>490</v>
      </c>
      <c r="D4518" t="s">
        <v>821</v>
      </c>
      <c r="E4518" t="s">
        <v>63</v>
      </c>
      <c r="F4518" s="4">
        <v>45976</v>
      </c>
      <c r="G4518" t="s">
        <v>83</v>
      </c>
      <c r="H4518" t="s">
        <v>38</v>
      </c>
      <c r="I4518" t="s">
        <v>30</v>
      </c>
      <c r="J4518">
        <v>146465</v>
      </c>
      <c r="K4518" t="s">
        <v>31</v>
      </c>
      <c r="L4518">
        <f t="shared" si="211"/>
        <v>2025</v>
      </c>
      <c r="M4518">
        <f t="shared" si="212"/>
        <v>11</v>
      </c>
      <c r="Q4518" t="str">
        <f t="shared" ref="Q4518:Q4581" si="213">IF(J4518&gt;250000,"High Loss","Low Loss")</f>
        <v>Low Loss</v>
      </c>
    </row>
    <row r="4519" spans="1:17">
      <c r="A4519" t="s">
        <v>7594</v>
      </c>
      <c r="B4519" t="s">
        <v>7595</v>
      </c>
      <c r="C4519" t="s">
        <v>184</v>
      </c>
      <c r="D4519" t="s">
        <v>347</v>
      </c>
      <c r="E4519" t="s">
        <v>97</v>
      </c>
      <c r="F4519" s="4">
        <v>45706</v>
      </c>
      <c r="G4519" t="s">
        <v>28</v>
      </c>
      <c r="H4519" t="s">
        <v>38</v>
      </c>
      <c r="I4519" t="s">
        <v>39</v>
      </c>
      <c r="J4519">
        <v>170948</v>
      </c>
      <c r="K4519" t="s">
        <v>31</v>
      </c>
      <c r="L4519">
        <f t="shared" si="211"/>
        <v>2025</v>
      </c>
      <c r="M4519">
        <f t="shared" si="212"/>
        <v>2</v>
      </c>
      <c r="Q4519" t="str">
        <f t="shared" si="213"/>
        <v>Low Loss</v>
      </c>
    </row>
    <row r="4520" spans="1:17">
      <c r="A4520" t="s">
        <v>7596</v>
      </c>
      <c r="B4520" t="s">
        <v>6539</v>
      </c>
      <c r="C4520" t="s">
        <v>301</v>
      </c>
      <c r="D4520" t="s">
        <v>82</v>
      </c>
      <c r="E4520" t="s">
        <v>88</v>
      </c>
      <c r="F4520" s="4">
        <v>45862</v>
      </c>
      <c r="G4520" t="s">
        <v>37</v>
      </c>
      <c r="H4520" t="s">
        <v>29</v>
      </c>
      <c r="I4520" t="s">
        <v>22</v>
      </c>
      <c r="J4520">
        <v>371927</v>
      </c>
      <c r="K4520" t="s">
        <v>23</v>
      </c>
      <c r="L4520">
        <f t="shared" si="211"/>
        <v>2025</v>
      </c>
      <c r="M4520">
        <f t="shared" si="212"/>
        <v>7</v>
      </c>
      <c r="Q4520" t="str">
        <f t="shared" si="213"/>
        <v>High Loss</v>
      </c>
    </row>
    <row r="4521" spans="1:17">
      <c r="A4521" t="s">
        <v>7597</v>
      </c>
      <c r="B4521" t="s">
        <v>7598</v>
      </c>
      <c r="C4521" t="s">
        <v>1072</v>
      </c>
      <c r="D4521" t="s">
        <v>292</v>
      </c>
      <c r="E4521" t="s">
        <v>63</v>
      </c>
      <c r="F4521" s="4">
        <v>44957</v>
      </c>
      <c r="G4521" t="s">
        <v>37</v>
      </c>
      <c r="H4521" t="s">
        <v>38</v>
      </c>
      <c r="I4521" t="s">
        <v>39</v>
      </c>
      <c r="J4521">
        <v>214980</v>
      </c>
      <c r="K4521" t="s">
        <v>23</v>
      </c>
      <c r="L4521">
        <f t="shared" si="211"/>
        <v>2023</v>
      </c>
      <c r="M4521">
        <f t="shared" si="212"/>
        <v>1</v>
      </c>
      <c r="Q4521" t="str">
        <f t="shared" si="213"/>
        <v>Low Loss</v>
      </c>
    </row>
    <row r="4522" spans="1:17">
      <c r="A4522" t="s">
        <v>7599</v>
      </c>
      <c r="B4522" t="s">
        <v>2915</v>
      </c>
      <c r="C4522" t="s">
        <v>209</v>
      </c>
      <c r="D4522" t="s">
        <v>273</v>
      </c>
      <c r="E4522" t="s">
        <v>68</v>
      </c>
      <c r="F4522" s="4">
        <v>45100</v>
      </c>
      <c r="G4522" t="s">
        <v>37</v>
      </c>
      <c r="H4522" t="s">
        <v>21</v>
      </c>
      <c r="I4522" t="s">
        <v>30</v>
      </c>
      <c r="J4522">
        <v>483639</v>
      </c>
      <c r="K4522" t="s">
        <v>31</v>
      </c>
      <c r="L4522">
        <f t="shared" si="211"/>
        <v>2023</v>
      </c>
      <c r="M4522">
        <f t="shared" si="212"/>
        <v>6</v>
      </c>
      <c r="Q4522" t="str">
        <f t="shared" si="213"/>
        <v>High Loss</v>
      </c>
    </row>
    <row r="4523" spans="1:17">
      <c r="A4523" t="s">
        <v>7600</v>
      </c>
      <c r="B4523" t="s">
        <v>7601</v>
      </c>
      <c r="C4523" t="s">
        <v>1252</v>
      </c>
      <c r="D4523" t="s">
        <v>131</v>
      </c>
      <c r="E4523" t="s">
        <v>97</v>
      </c>
      <c r="F4523" s="4">
        <v>45316</v>
      </c>
      <c r="G4523" t="s">
        <v>83</v>
      </c>
      <c r="H4523" t="s">
        <v>21</v>
      </c>
      <c r="I4523" t="s">
        <v>39</v>
      </c>
      <c r="J4523">
        <v>73171</v>
      </c>
      <c r="K4523" t="s">
        <v>31</v>
      </c>
      <c r="L4523">
        <f t="shared" si="211"/>
        <v>2024</v>
      </c>
      <c r="M4523">
        <f t="shared" si="212"/>
        <v>1</v>
      </c>
      <c r="Q4523" t="str">
        <f t="shared" si="213"/>
        <v>Low Loss</v>
      </c>
    </row>
    <row r="4524" spans="1:17">
      <c r="A4524" t="s">
        <v>7602</v>
      </c>
      <c r="B4524" t="s">
        <v>307</v>
      </c>
      <c r="C4524" t="s">
        <v>1328</v>
      </c>
      <c r="D4524" t="s">
        <v>202</v>
      </c>
      <c r="E4524" t="s">
        <v>58</v>
      </c>
      <c r="F4524" s="4">
        <v>45904</v>
      </c>
      <c r="G4524" t="s">
        <v>28</v>
      </c>
      <c r="H4524" t="s">
        <v>29</v>
      </c>
      <c r="I4524" t="s">
        <v>30</v>
      </c>
      <c r="J4524">
        <v>82261</v>
      </c>
      <c r="K4524" t="s">
        <v>31</v>
      </c>
      <c r="L4524">
        <f t="shared" si="211"/>
        <v>2025</v>
      </c>
      <c r="M4524">
        <f t="shared" si="212"/>
        <v>9</v>
      </c>
      <c r="Q4524" t="str">
        <f t="shared" si="213"/>
        <v>Low Loss</v>
      </c>
    </row>
    <row r="4525" spans="1:17">
      <c r="A4525" t="s">
        <v>7603</v>
      </c>
      <c r="B4525" t="s">
        <v>7604</v>
      </c>
      <c r="C4525" t="s">
        <v>1758</v>
      </c>
      <c r="D4525" t="s">
        <v>167</v>
      </c>
      <c r="E4525" t="s">
        <v>63</v>
      </c>
      <c r="F4525" s="4">
        <v>45639</v>
      </c>
      <c r="G4525" t="s">
        <v>37</v>
      </c>
      <c r="H4525" t="s">
        <v>21</v>
      </c>
      <c r="I4525" t="s">
        <v>30</v>
      </c>
      <c r="J4525">
        <v>405005</v>
      </c>
      <c r="K4525" t="s">
        <v>23</v>
      </c>
      <c r="L4525">
        <f t="shared" si="211"/>
        <v>2024</v>
      </c>
      <c r="M4525">
        <f t="shared" si="212"/>
        <v>12</v>
      </c>
      <c r="Q4525" t="str">
        <f t="shared" si="213"/>
        <v>High Loss</v>
      </c>
    </row>
    <row r="4526" spans="1:17">
      <c r="A4526" t="s">
        <v>7605</v>
      </c>
      <c r="B4526" t="s">
        <v>3439</v>
      </c>
      <c r="C4526" t="s">
        <v>305</v>
      </c>
      <c r="D4526" t="s">
        <v>78</v>
      </c>
      <c r="E4526" t="s">
        <v>19</v>
      </c>
      <c r="F4526" s="4">
        <v>45437</v>
      </c>
      <c r="G4526" t="s">
        <v>83</v>
      </c>
      <c r="H4526" t="s">
        <v>29</v>
      </c>
      <c r="I4526" t="s">
        <v>30</v>
      </c>
      <c r="J4526">
        <v>69871</v>
      </c>
      <c r="K4526" t="s">
        <v>31</v>
      </c>
      <c r="L4526">
        <f t="shared" si="211"/>
        <v>2024</v>
      </c>
      <c r="M4526">
        <f t="shared" si="212"/>
        <v>5</v>
      </c>
      <c r="Q4526" t="str">
        <f t="shared" si="213"/>
        <v>Low Loss</v>
      </c>
    </row>
    <row r="4527" spans="1:17">
      <c r="A4527" t="s">
        <v>7606</v>
      </c>
      <c r="B4527" t="s">
        <v>2694</v>
      </c>
      <c r="C4527" t="s">
        <v>585</v>
      </c>
      <c r="D4527" t="s">
        <v>159</v>
      </c>
      <c r="E4527" t="s">
        <v>63</v>
      </c>
      <c r="F4527" s="4">
        <v>45350</v>
      </c>
      <c r="G4527" t="s">
        <v>83</v>
      </c>
      <c r="H4527" t="s">
        <v>21</v>
      </c>
      <c r="I4527" t="s">
        <v>39</v>
      </c>
      <c r="J4527">
        <v>234490</v>
      </c>
      <c r="K4527" t="s">
        <v>31</v>
      </c>
      <c r="L4527">
        <f t="shared" si="211"/>
        <v>2024</v>
      </c>
      <c r="M4527">
        <f t="shared" si="212"/>
        <v>2</v>
      </c>
      <c r="Q4527" t="str">
        <f t="shared" si="213"/>
        <v>Low Loss</v>
      </c>
    </row>
    <row r="4528" spans="1:17">
      <c r="A4528" t="s">
        <v>7607</v>
      </c>
      <c r="B4528" t="s">
        <v>7608</v>
      </c>
      <c r="C4528" t="s">
        <v>114</v>
      </c>
      <c r="D4528" t="s">
        <v>87</v>
      </c>
      <c r="E4528" t="s">
        <v>68</v>
      </c>
      <c r="F4528" s="4">
        <v>45167</v>
      </c>
      <c r="G4528" t="s">
        <v>28</v>
      </c>
      <c r="H4528" t="s">
        <v>38</v>
      </c>
      <c r="I4528" t="s">
        <v>74</v>
      </c>
      <c r="J4528">
        <v>466160</v>
      </c>
      <c r="K4528" t="s">
        <v>23</v>
      </c>
      <c r="L4528">
        <f t="shared" si="211"/>
        <v>2023</v>
      </c>
      <c r="M4528">
        <f t="shared" si="212"/>
        <v>8</v>
      </c>
      <c r="Q4528" t="str">
        <f t="shared" si="213"/>
        <v>High Loss</v>
      </c>
    </row>
    <row r="4529" spans="1:17">
      <c r="A4529" t="s">
        <v>7609</v>
      </c>
      <c r="B4529" t="s">
        <v>4913</v>
      </c>
      <c r="C4529" t="s">
        <v>1490</v>
      </c>
      <c r="D4529" t="s">
        <v>170</v>
      </c>
      <c r="E4529" t="s">
        <v>36</v>
      </c>
      <c r="F4529" s="4">
        <v>45348</v>
      </c>
      <c r="G4529" t="s">
        <v>28</v>
      </c>
      <c r="H4529" t="s">
        <v>29</v>
      </c>
      <c r="I4529" t="s">
        <v>39</v>
      </c>
      <c r="J4529">
        <v>458978</v>
      </c>
      <c r="K4529" t="s">
        <v>23</v>
      </c>
      <c r="L4529">
        <f t="shared" si="211"/>
        <v>2024</v>
      </c>
      <c r="M4529">
        <f t="shared" si="212"/>
        <v>2</v>
      </c>
      <c r="Q4529" t="str">
        <f t="shared" si="213"/>
        <v>High Loss</v>
      </c>
    </row>
    <row r="4530" spans="1:17">
      <c r="A4530" t="s">
        <v>7610</v>
      </c>
      <c r="B4530" t="s">
        <v>5551</v>
      </c>
      <c r="C4530" t="s">
        <v>515</v>
      </c>
      <c r="D4530" t="s">
        <v>151</v>
      </c>
      <c r="E4530" t="s">
        <v>36</v>
      </c>
      <c r="F4530" s="4">
        <v>44935</v>
      </c>
      <c r="G4530" t="s">
        <v>20</v>
      </c>
      <c r="H4530" t="s">
        <v>38</v>
      </c>
      <c r="I4530" t="s">
        <v>30</v>
      </c>
      <c r="J4530">
        <v>14833</v>
      </c>
      <c r="K4530" t="s">
        <v>31</v>
      </c>
      <c r="L4530">
        <f t="shared" si="211"/>
        <v>2023</v>
      </c>
      <c r="M4530">
        <f t="shared" si="212"/>
        <v>1</v>
      </c>
      <c r="Q4530" t="str">
        <f t="shared" si="213"/>
        <v>Low Loss</v>
      </c>
    </row>
    <row r="4531" spans="1:17">
      <c r="A4531" t="s">
        <v>7611</v>
      </c>
      <c r="B4531" t="s">
        <v>2453</v>
      </c>
      <c r="C4531" t="s">
        <v>482</v>
      </c>
      <c r="D4531" t="s">
        <v>259</v>
      </c>
      <c r="E4531" t="s">
        <v>58</v>
      </c>
      <c r="F4531" s="4">
        <v>45314</v>
      </c>
      <c r="G4531" t="s">
        <v>83</v>
      </c>
      <c r="H4531" t="s">
        <v>21</v>
      </c>
      <c r="I4531" t="s">
        <v>22</v>
      </c>
      <c r="J4531">
        <v>229214</v>
      </c>
      <c r="K4531" t="s">
        <v>31</v>
      </c>
      <c r="L4531">
        <f t="shared" si="211"/>
        <v>2024</v>
      </c>
      <c r="M4531">
        <f t="shared" si="212"/>
        <v>1</v>
      </c>
      <c r="Q4531" t="str">
        <f t="shared" si="213"/>
        <v>Low Loss</v>
      </c>
    </row>
    <row r="4532" spans="1:17">
      <c r="A4532" t="s">
        <v>7612</v>
      </c>
      <c r="B4532" t="s">
        <v>1401</v>
      </c>
      <c r="C4532" t="s">
        <v>765</v>
      </c>
      <c r="D4532" t="s">
        <v>263</v>
      </c>
      <c r="E4532" t="s">
        <v>19</v>
      </c>
      <c r="F4532" s="4">
        <v>45257</v>
      </c>
      <c r="G4532" t="s">
        <v>37</v>
      </c>
      <c r="H4532" t="s">
        <v>21</v>
      </c>
      <c r="I4532" t="s">
        <v>74</v>
      </c>
      <c r="J4532">
        <v>38029</v>
      </c>
      <c r="K4532" t="s">
        <v>23</v>
      </c>
      <c r="L4532">
        <f t="shared" si="211"/>
        <v>2023</v>
      </c>
      <c r="M4532">
        <f t="shared" si="212"/>
        <v>11</v>
      </c>
      <c r="Q4532" t="str">
        <f t="shared" si="213"/>
        <v>Low Loss</v>
      </c>
    </row>
    <row r="4533" spans="1:17">
      <c r="A4533" t="s">
        <v>7613</v>
      </c>
      <c r="B4533" t="s">
        <v>7614</v>
      </c>
      <c r="C4533" t="s">
        <v>482</v>
      </c>
      <c r="D4533" t="s">
        <v>111</v>
      </c>
      <c r="E4533" t="s">
        <v>88</v>
      </c>
      <c r="F4533" s="4">
        <v>45419</v>
      </c>
      <c r="G4533" t="s">
        <v>20</v>
      </c>
      <c r="H4533" t="s">
        <v>29</v>
      </c>
      <c r="I4533" t="s">
        <v>74</v>
      </c>
      <c r="J4533">
        <v>473498</v>
      </c>
      <c r="K4533" t="s">
        <v>31</v>
      </c>
      <c r="L4533">
        <f t="shared" si="211"/>
        <v>2024</v>
      </c>
      <c r="M4533">
        <f t="shared" si="212"/>
        <v>5</v>
      </c>
      <c r="Q4533" t="str">
        <f t="shared" si="213"/>
        <v>High Loss</v>
      </c>
    </row>
    <row r="4534" spans="1:17">
      <c r="A4534" t="s">
        <v>7615</v>
      </c>
      <c r="B4534" t="s">
        <v>1780</v>
      </c>
      <c r="C4534" t="s">
        <v>372</v>
      </c>
      <c r="D4534" t="s">
        <v>354</v>
      </c>
      <c r="E4534" t="s">
        <v>58</v>
      </c>
      <c r="F4534" s="4">
        <v>45155</v>
      </c>
      <c r="G4534" t="s">
        <v>28</v>
      </c>
      <c r="H4534" t="s">
        <v>21</v>
      </c>
      <c r="I4534" t="s">
        <v>30</v>
      </c>
      <c r="J4534">
        <v>168819</v>
      </c>
      <c r="K4534" t="s">
        <v>31</v>
      </c>
      <c r="L4534">
        <f t="shared" si="211"/>
        <v>2023</v>
      </c>
      <c r="M4534">
        <f t="shared" si="212"/>
        <v>8</v>
      </c>
      <c r="Q4534" t="str">
        <f t="shared" si="213"/>
        <v>Low Loss</v>
      </c>
    </row>
    <row r="4535" spans="1:17">
      <c r="A4535" t="s">
        <v>7616</v>
      </c>
      <c r="B4535" t="s">
        <v>5657</v>
      </c>
      <c r="C4535" t="s">
        <v>1276</v>
      </c>
      <c r="D4535" t="s">
        <v>369</v>
      </c>
      <c r="E4535" t="s">
        <v>88</v>
      </c>
      <c r="F4535" s="4">
        <v>45678</v>
      </c>
      <c r="G4535" t="s">
        <v>83</v>
      </c>
      <c r="H4535" t="s">
        <v>38</v>
      </c>
      <c r="I4535" t="s">
        <v>39</v>
      </c>
      <c r="J4535">
        <v>217745</v>
      </c>
      <c r="K4535" t="s">
        <v>31</v>
      </c>
      <c r="L4535">
        <f t="shared" si="211"/>
        <v>2025</v>
      </c>
      <c r="M4535">
        <f t="shared" si="212"/>
        <v>1</v>
      </c>
      <c r="Q4535" t="str">
        <f t="shared" si="213"/>
        <v>Low Loss</v>
      </c>
    </row>
    <row r="4536" spans="1:17">
      <c r="A4536" t="s">
        <v>7617</v>
      </c>
      <c r="B4536" t="s">
        <v>7618</v>
      </c>
      <c r="C4536" t="s">
        <v>575</v>
      </c>
      <c r="D4536" t="s">
        <v>521</v>
      </c>
      <c r="E4536" t="s">
        <v>63</v>
      </c>
      <c r="F4536" s="4">
        <v>45163</v>
      </c>
      <c r="G4536" t="s">
        <v>28</v>
      </c>
      <c r="H4536" t="s">
        <v>29</v>
      </c>
      <c r="I4536" t="s">
        <v>30</v>
      </c>
      <c r="J4536">
        <v>321739</v>
      </c>
      <c r="K4536" t="s">
        <v>31</v>
      </c>
      <c r="L4536">
        <f t="shared" si="211"/>
        <v>2023</v>
      </c>
      <c r="M4536">
        <f t="shared" si="212"/>
        <v>8</v>
      </c>
      <c r="Q4536" t="str">
        <f t="shared" si="213"/>
        <v>High Loss</v>
      </c>
    </row>
    <row r="4537" spans="1:17">
      <c r="A4537" t="s">
        <v>7619</v>
      </c>
      <c r="B4537" t="s">
        <v>1481</v>
      </c>
      <c r="C4537" t="s">
        <v>416</v>
      </c>
      <c r="D4537" t="s">
        <v>248</v>
      </c>
      <c r="E4537" t="s">
        <v>19</v>
      </c>
      <c r="F4537" s="4">
        <v>45003</v>
      </c>
      <c r="G4537" t="s">
        <v>37</v>
      </c>
      <c r="H4537" t="s">
        <v>21</v>
      </c>
      <c r="I4537" t="s">
        <v>30</v>
      </c>
      <c r="J4537">
        <v>208875</v>
      </c>
      <c r="K4537" t="s">
        <v>23</v>
      </c>
      <c r="L4537">
        <f t="shared" si="211"/>
        <v>2023</v>
      </c>
      <c r="M4537">
        <f t="shared" si="212"/>
        <v>3</v>
      </c>
      <c r="Q4537" t="str">
        <f t="shared" si="213"/>
        <v>Low Loss</v>
      </c>
    </row>
    <row r="4538" spans="1:17">
      <c r="A4538" t="s">
        <v>7620</v>
      </c>
      <c r="B4538" t="s">
        <v>7621</v>
      </c>
      <c r="C4538" t="s">
        <v>828</v>
      </c>
      <c r="D4538" t="s">
        <v>210</v>
      </c>
      <c r="E4538" t="s">
        <v>68</v>
      </c>
      <c r="F4538" s="4">
        <v>45387</v>
      </c>
      <c r="G4538" t="s">
        <v>37</v>
      </c>
      <c r="H4538" t="s">
        <v>21</v>
      </c>
      <c r="I4538" t="s">
        <v>30</v>
      </c>
      <c r="J4538">
        <v>390373</v>
      </c>
      <c r="K4538" t="s">
        <v>31</v>
      </c>
      <c r="L4538">
        <f t="shared" si="211"/>
        <v>2024</v>
      </c>
      <c r="M4538">
        <f t="shared" si="212"/>
        <v>4</v>
      </c>
      <c r="Q4538" t="str">
        <f t="shared" si="213"/>
        <v>High Loss</v>
      </c>
    </row>
    <row r="4539" spans="1:17">
      <c r="A4539" t="s">
        <v>7622</v>
      </c>
      <c r="B4539" t="s">
        <v>2034</v>
      </c>
      <c r="C4539" t="s">
        <v>340</v>
      </c>
      <c r="D4539" t="s">
        <v>273</v>
      </c>
      <c r="E4539" t="s">
        <v>68</v>
      </c>
      <c r="F4539" s="4">
        <v>45581</v>
      </c>
      <c r="G4539" t="s">
        <v>83</v>
      </c>
      <c r="H4539" t="s">
        <v>21</v>
      </c>
      <c r="I4539" t="s">
        <v>30</v>
      </c>
      <c r="J4539">
        <v>142607</v>
      </c>
      <c r="K4539" t="s">
        <v>31</v>
      </c>
      <c r="L4539">
        <f t="shared" si="211"/>
        <v>2024</v>
      </c>
      <c r="M4539">
        <f t="shared" si="212"/>
        <v>10</v>
      </c>
      <c r="Q4539" t="str">
        <f t="shared" si="213"/>
        <v>Low Loss</v>
      </c>
    </row>
    <row r="4540" spans="1:17">
      <c r="A4540" t="s">
        <v>7623</v>
      </c>
      <c r="B4540" t="s">
        <v>1102</v>
      </c>
      <c r="C4540" t="s">
        <v>600</v>
      </c>
      <c r="D4540" t="s">
        <v>185</v>
      </c>
      <c r="E4540" t="s">
        <v>97</v>
      </c>
      <c r="F4540" s="4">
        <v>45153</v>
      </c>
      <c r="G4540" t="s">
        <v>20</v>
      </c>
      <c r="H4540" t="s">
        <v>38</v>
      </c>
      <c r="I4540" t="s">
        <v>30</v>
      </c>
      <c r="J4540">
        <v>147172</v>
      </c>
      <c r="K4540" t="s">
        <v>31</v>
      </c>
      <c r="L4540">
        <f t="shared" si="211"/>
        <v>2023</v>
      </c>
      <c r="M4540">
        <f t="shared" si="212"/>
        <v>8</v>
      </c>
      <c r="Q4540" t="str">
        <f t="shared" si="213"/>
        <v>Low Loss</v>
      </c>
    </row>
    <row r="4541" spans="1:17">
      <c r="A4541" t="s">
        <v>7624</v>
      </c>
      <c r="B4541" t="s">
        <v>7625</v>
      </c>
      <c r="C4541" t="s">
        <v>1901</v>
      </c>
      <c r="D4541" t="s">
        <v>312</v>
      </c>
      <c r="E4541" t="s">
        <v>19</v>
      </c>
      <c r="F4541" s="4">
        <v>45579</v>
      </c>
      <c r="G4541" t="s">
        <v>28</v>
      </c>
      <c r="H4541" t="s">
        <v>21</v>
      </c>
      <c r="I4541" t="s">
        <v>22</v>
      </c>
      <c r="J4541">
        <v>407812</v>
      </c>
      <c r="K4541" t="s">
        <v>31</v>
      </c>
      <c r="L4541">
        <f t="shared" si="211"/>
        <v>2024</v>
      </c>
      <c r="M4541">
        <f t="shared" si="212"/>
        <v>10</v>
      </c>
      <c r="Q4541" t="str">
        <f t="shared" si="213"/>
        <v>High Loss</v>
      </c>
    </row>
    <row r="4542" spans="1:17">
      <c r="A4542" t="s">
        <v>7626</v>
      </c>
      <c r="B4542" t="s">
        <v>7381</v>
      </c>
      <c r="C4542" t="s">
        <v>262</v>
      </c>
      <c r="D4542" t="s">
        <v>185</v>
      </c>
      <c r="E4542" t="s">
        <v>63</v>
      </c>
      <c r="F4542" s="4">
        <v>45692</v>
      </c>
      <c r="G4542" t="s">
        <v>83</v>
      </c>
      <c r="H4542" t="s">
        <v>21</v>
      </c>
      <c r="I4542" t="s">
        <v>39</v>
      </c>
      <c r="J4542">
        <v>253319</v>
      </c>
      <c r="K4542" t="s">
        <v>31</v>
      </c>
      <c r="L4542">
        <f t="shared" si="211"/>
        <v>2025</v>
      </c>
      <c r="M4542">
        <f t="shared" si="212"/>
        <v>2</v>
      </c>
      <c r="Q4542" t="str">
        <f t="shared" si="213"/>
        <v>High Loss</v>
      </c>
    </row>
    <row r="4543" spans="1:17">
      <c r="A4543" t="s">
        <v>7627</v>
      </c>
      <c r="B4543" t="s">
        <v>6806</v>
      </c>
      <c r="C4543" t="s">
        <v>332</v>
      </c>
      <c r="D4543" t="s">
        <v>103</v>
      </c>
      <c r="E4543" t="s">
        <v>88</v>
      </c>
      <c r="F4543" s="4">
        <v>45392</v>
      </c>
      <c r="G4543" t="s">
        <v>83</v>
      </c>
      <c r="H4543" t="s">
        <v>21</v>
      </c>
      <c r="I4543" t="s">
        <v>39</v>
      </c>
      <c r="J4543">
        <v>419649</v>
      </c>
      <c r="K4543" t="s">
        <v>23</v>
      </c>
      <c r="L4543">
        <f t="shared" si="211"/>
        <v>2024</v>
      </c>
      <c r="M4543">
        <f t="shared" si="212"/>
        <v>4</v>
      </c>
      <c r="Q4543" t="str">
        <f t="shared" si="213"/>
        <v>High Loss</v>
      </c>
    </row>
    <row r="4544" spans="1:17">
      <c r="A4544" t="s">
        <v>7628</v>
      </c>
      <c r="B4544" t="s">
        <v>4372</v>
      </c>
      <c r="C4544" t="s">
        <v>327</v>
      </c>
      <c r="D4544" t="s">
        <v>82</v>
      </c>
      <c r="E4544" t="s">
        <v>36</v>
      </c>
      <c r="F4544" s="4">
        <v>45607</v>
      </c>
      <c r="G4544" t="s">
        <v>83</v>
      </c>
      <c r="H4544" t="s">
        <v>38</v>
      </c>
      <c r="I4544" t="s">
        <v>74</v>
      </c>
      <c r="J4544">
        <v>68345</v>
      </c>
      <c r="K4544" t="s">
        <v>23</v>
      </c>
      <c r="L4544">
        <f t="shared" si="211"/>
        <v>2024</v>
      </c>
      <c r="M4544">
        <f t="shared" si="212"/>
        <v>11</v>
      </c>
      <c r="Q4544" t="str">
        <f t="shared" si="213"/>
        <v>Low Loss</v>
      </c>
    </row>
    <row r="4545" spans="1:17">
      <c r="A4545" t="s">
        <v>7629</v>
      </c>
      <c r="B4545" t="s">
        <v>1401</v>
      </c>
      <c r="C4545" t="s">
        <v>1424</v>
      </c>
      <c r="D4545" t="s">
        <v>131</v>
      </c>
      <c r="E4545" t="s">
        <v>36</v>
      </c>
      <c r="F4545" s="4">
        <v>45198</v>
      </c>
      <c r="G4545" t="s">
        <v>20</v>
      </c>
      <c r="H4545" t="s">
        <v>38</v>
      </c>
      <c r="I4545" t="s">
        <v>39</v>
      </c>
      <c r="J4545">
        <v>17072</v>
      </c>
      <c r="K4545" t="s">
        <v>31</v>
      </c>
      <c r="L4545">
        <f t="shared" si="211"/>
        <v>2023</v>
      </c>
      <c r="M4545">
        <f t="shared" si="212"/>
        <v>9</v>
      </c>
      <c r="Q4545" t="str">
        <f t="shared" si="213"/>
        <v>Low Loss</v>
      </c>
    </row>
    <row r="4546" spans="1:17">
      <c r="A4546" t="s">
        <v>7630</v>
      </c>
      <c r="B4546" t="s">
        <v>3089</v>
      </c>
      <c r="C4546" t="s">
        <v>327</v>
      </c>
      <c r="D4546" t="s">
        <v>292</v>
      </c>
      <c r="E4546" t="s">
        <v>68</v>
      </c>
      <c r="F4546" s="4">
        <v>45673</v>
      </c>
      <c r="G4546" t="s">
        <v>20</v>
      </c>
      <c r="H4546" t="s">
        <v>38</v>
      </c>
      <c r="I4546" t="s">
        <v>30</v>
      </c>
      <c r="J4546">
        <v>262073</v>
      </c>
      <c r="K4546" t="s">
        <v>31</v>
      </c>
      <c r="L4546">
        <f t="shared" si="211"/>
        <v>2025</v>
      </c>
      <c r="M4546">
        <f t="shared" si="212"/>
        <v>1</v>
      </c>
      <c r="Q4546" t="str">
        <f t="shared" si="213"/>
        <v>High Loss</v>
      </c>
    </row>
    <row r="4547" spans="1:17">
      <c r="A4547" t="s">
        <v>7631</v>
      </c>
      <c r="B4547" t="s">
        <v>7632</v>
      </c>
      <c r="C4547" t="s">
        <v>695</v>
      </c>
      <c r="D4547" t="s">
        <v>92</v>
      </c>
      <c r="E4547" t="s">
        <v>63</v>
      </c>
      <c r="F4547" s="4">
        <v>45346</v>
      </c>
      <c r="G4547" t="s">
        <v>20</v>
      </c>
      <c r="H4547" t="s">
        <v>21</v>
      </c>
      <c r="I4547" t="s">
        <v>74</v>
      </c>
      <c r="J4547">
        <v>357967</v>
      </c>
      <c r="K4547" t="s">
        <v>23</v>
      </c>
      <c r="L4547">
        <f t="shared" ref="L4547:L4610" si="214">YEAR(F4547)</f>
        <v>2024</v>
      </c>
      <c r="M4547">
        <f t="shared" ref="M4547:M4610" si="215">MONTH(F4547)</f>
        <v>2</v>
      </c>
      <c r="Q4547" t="str">
        <f t="shared" si="213"/>
        <v>High Loss</v>
      </c>
    </row>
    <row r="4548" spans="1:17">
      <c r="A4548" t="s">
        <v>7633</v>
      </c>
      <c r="B4548" t="s">
        <v>5707</v>
      </c>
      <c r="C4548" t="s">
        <v>1257</v>
      </c>
      <c r="D4548" t="s">
        <v>312</v>
      </c>
      <c r="E4548" t="s">
        <v>58</v>
      </c>
      <c r="F4548" s="4">
        <v>45150</v>
      </c>
      <c r="G4548" t="s">
        <v>20</v>
      </c>
      <c r="H4548" t="s">
        <v>38</v>
      </c>
      <c r="I4548" t="s">
        <v>30</v>
      </c>
      <c r="J4548">
        <v>404108</v>
      </c>
      <c r="K4548" t="s">
        <v>23</v>
      </c>
      <c r="L4548">
        <f t="shared" si="214"/>
        <v>2023</v>
      </c>
      <c r="M4548">
        <f t="shared" si="215"/>
        <v>8</v>
      </c>
      <c r="Q4548" t="str">
        <f t="shared" si="213"/>
        <v>High Loss</v>
      </c>
    </row>
    <row r="4549" spans="1:17">
      <c r="A4549" t="s">
        <v>7634</v>
      </c>
      <c r="B4549" t="s">
        <v>4123</v>
      </c>
      <c r="C4549" t="s">
        <v>205</v>
      </c>
      <c r="D4549" t="s">
        <v>347</v>
      </c>
      <c r="E4549" t="s">
        <v>97</v>
      </c>
      <c r="F4549" s="4">
        <v>45533</v>
      </c>
      <c r="G4549" t="s">
        <v>28</v>
      </c>
      <c r="H4549" t="s">
        <v>38</v>
      </c>
      <c r="I4549" t="s">
        <v>30</v>
      </c>
      <c r="J4549">
        <v>454809</v>
      </c>
      <c r="K4549" t="s">
        <v>31</v>
      </c>
      <c r="L4549">
        <f t="shared" si="214"/>
        <v>2024</v>
      </c>
      <c r="M4549">
        <f t="shared" si="215"/>
        <v>8</v>
      </c>
      <c r="Q4549" t="str">
        <f t="shared" si="213"/>
        <v>High Loss</v>
      </c>
    </row>
    <row r="4550" spans="1:17">
      <c r="A4550" t="s">
        <v>7635</v>
      </c>
      <c r="B4550" t="s">
        <v>4543</v>
      </c>
      <c r="C4550" t="s">
        <v>1211</v>
      </c>
      <c r="D4550" t="s">
        <v>354</v>
      </c>
      <c r="E4550" t="s">
        <v>63</v>
      </c>
      <c r="F4550" s="4">
        <v>45928</v>
      </c>
      <c r="G4550" t="s">
        <v>83</v>
      </c>
      <c r="H4550" t="s">
        <v>38</v>
      </c>
      <c r="I4550" t="s">
        <v>30</v>
      </c>
      <c r="J4550">
        <v>330558</v>
      </c>
      <c r="K4550" t="s">
        <v>31</v>
      </c>
      <c r="L4550">
        <f t="shared" si="214"/>
        <v>2025</v>
      </c>
      <c r="M4550">
        <f t="shared" si="215"/>
        <v>9</v>
      </c>
      <c r="Q4550" t="str">
        <f t="shared" si="213"/>
        <v>High Loss</v>
      </c>
    </row>
    <row r="4551" spans="1:17">
      <c r="A4551" t="s">
        <v>7636</v>
      </c>
      <c r="B4551" t="s">
        <v>3953</v>
      </c>
      <c r="C4551" t="s">
        <v>142</v>
      </c>
      <c r="D4551" t="s">
        <v>202</v>
      </c>
      <c r="E4551" t="s">
        <v>88</v>
      </c>
      <c r="F4551" s="4">
        <v>45113</v>
      </c>
      <c r="G4551" t="s">
        <v>20</v>
      </c>
      <c r="H4551" t="s">
        <v>38</v>
      </c>
      <c r="I4551" t="s">
        <v>39</v>
      </c>
      <c r="J4551">
        <v>194182</v>
      </c>
      <c r="K4551" t="s">
        <v>31</v>
      </c>
      <c r="L4551">
        <f t="shared" si="214"/>
        <v>2023</v>
      </c>
      <c r="M4551">
        <f t="shared" si="215"/>
        <v>7</v>
      </c>
      <c r="Q4551" t="str">
        <f t="shared" si="213"/>
        <v>Low Loss</v>
      </c>
    </row>
    <row r="4552" spans="1:17">
      <c r="A4552" t="s">
        <v>7637</v>
      </c>
      <c r="B4552" t="s">
        <v>5409</v>
      </c>
      <c r="C4552" t="s">
        <v>575</v>
      </c>
      <c r="D4552" t="s">
        <v>263</v>
      </c>
      <c r="E4552" t="s">
        <v>88</v>
      </c>
      <c r="F4552" s="4">
        <v>45109</v>
      </c>
      <c r="G4552" t="s">
        <v>28</v>
      </c>
      <c r="H4552" t="s">
        <v>38</v>
      </c>
      <c r="I4552" t="s">
        <v>39</v>
      </c>
      <c r="J4552">
        <v>305838</v>
      </c>
      <c r="K4552" t="s">
        <v>23</v>
      </c>
      <c r="L4552">
        <f t="shared" si="214"/>
        <v>2023</v>
      </c>
      <c r="M4552">
        <f t="shared" si="215"/>
        <v>7</v>
      </c>
      <c r="Q4552" t="str">
        <f t="shared" si="213"/>
        <v>High Loss</v>
      </c>
    </row>
    <row r="4553" spans="1:17">
      <c r="A4553" t="s">
        <v>7638</v>
      </c>
      <c r="B4553" t="s">
        <v>697</v>
      </c>
      <c r="C4553" t="s">
        <v>1328</v>
      </c>
      <c r="D4553" t="s">
        <v>167</v>
      </c>
      <c r="E4553" t="s">
        <v>63</v>
      </c>
      <c r="F4553" s="4">
        <v>45818</v>
      </c>
      <c r="G4553" t="s">
        <v>28</v>
      </c>
      <c r="H4553" t="s">
        <v>29</v>
      </c>
      <c r="I4553" t="s">
        <v>39</v>
      </c>
      <c r="J4553">
        <v>478881</v>
      </c>
      <c r="K4553" t="s">
        <v>23</v>
      </c>
      <c r="L4553">
        <f t="shared" si="214"/>
        <v>2025</v>
      </c>
      <c r="M4553">
        <f t="shared" si="215"/>
        <v>6</v>
      </c>
      <c r="Q4553" t="str">
        <f t="shared" si="213"/>
        <v>High Loss</v>
      </c>
    </row>
    <row r="4554" spans="1:17">
      <c r="A4554" t="s">
        <v>7639</v>
      </c>
      <c r="B4554" t="s">
        <v>7640</v>
      </c>
      <c r="C4554" t="s">
        <v>1058</v>
      </c>
      <c r="D4554" t="s">
        <v>35</v>
      </c>
      <c r="E4554" t="s">
        <v>58</v>
      </c>
      <c r="F4554" s="4">
        <v>45713</v>
      </c>
      <c r="G4554" t="s">
        <v>20</v>
      </c>
      <c r="H4554" t="s">
        <v>38</v>
      </c>
      <c r="I4554" t="s">
        <v>39</v>
      </c>
      <c r="J4554">
        <v>403019</v>
      </c>
      <c r="K4554" t="s">
        <v>31</v>
      </c>
      <c r="L4554">
        <f t="shared" si="214"/>
        <v>2025</v>
      </c>
      <c r="M4554">
        <f t="shared" si="215"/>
        <v>2</v>
      </c>
      <c r="Q4554" t="str">
        <f t="shared" si="213"/>
        <v>High Loss</v>
      </c>
    </row>
    <row r="4555" spans="1:17">
      <c r="A4555" t="s">
        <v>7641</v>
      </c>
      <c r="B4555" t="s">
        <v>2602</v>
      </c>
      <c r="C4555" t="s">
        <v>1009</v>
      </c>
      <c r="D4555" t="s">
        <v>78</v>
      </c>
      <c r="E4555" t="s">
        <v>63</v>
      </c>
      <c r="F4555" s="4">
        <v>45397</v>
      </c>
      <c r="G4555" t="s">
        <v>37</v>
      </c>
      <c r="H4555" t="s">
        <v>38</v>
      </c>
      <c r="I4555" t="s">
        <v>39</v>
      </c>
      <c r="J4555">
        <v>385545</v>
      </c>
      <c r="K4555" t="s">
        <v>31</v>
      </c>
      <c r="L4555">
        <f t="shared" si="214"/>
        <v>2024</v>
      </c>
      <c r="M4555">
        <f t="shared" si="215"/>
        <v>4</v>
      </c>
      <c r="Q4555" t="str">
        <f t="shared" si="213"/>
        <v>High Loss</v>
      </c>
    </row>
    <row r="4556" spans="1:17">
      <c r="A4556" t="s">
        <v>7642</v>
      </c>
      <c r="B4556" t="s">
        <v>7643</v>
      </c>
      <c r="C4556" t="s">
        <v>398</v>
      </c>
      <c r="D4556" t="s">
        <v>210</v>
      </c>
      <c r="E4556" t="s">
        <v>58</v>
      </c>
      <c r="F4556" s="4">
        <v>45618</v>
      </c>
      <c r="G4556" t="s">
        <v>37</v>
      </c>
      <c r="H4556" t="s">
        <v>38</v>
      </c>
      <c r="I4556" t="s">
        <v>74</v>
      </c>
      <c r="J4556">
        <v>455943</v>
      </c>
      <c r="K4556" t="s">
        <v>23</v>
      </c>
      <c r="L4556">
        <f t="shared" si="214"/>
        <v>2024</v>
      </c>
      <c r="M4556">
        <f t="shared" si="215"/>
        <v>11</v>
      </c>
      <c r="Q4556" t="str">
        <f t="shared" si="213"/>
        <v>High Loss</v>
      </c>
    </row>
    <row r="4557" spans="1:17">
      <c r="A4557" t="s">
        <v>7644</v>
      </c>
      <c r="B4557" t="s">
        <v>2351</v>
      </c>
      <c r="C4557" t="s">
        <v>1307</v>
      </c>
      <c r="D4557" t="s">
        <v>159</v>
      </c>
      <c r="E4557" t="s">
        <v>36</v>
      </c>
      <c r="F4557" s="4">
        <v>45862</v>
      </c>
      <c r="G4557" t="s">
        <v>83</v>
      </c>
      <c r="H4557" t="s">
        <v>21</v>
      </c>
      <c r="I4557" t="s">
        <v>39</v>
      </c>
      <c r="J4557">
        <v>382562</v>
      </c>
      <c r="K4557" t="s">
        <v>31</v>
      </c>
      <c r="L4557">
        <f t="shared" si="214"/>
        <v>2025</v>
      </c>
      <c r="M4557">
        <f t="shared" si="215"/>
        <v>7</v>
      </c>
      <c r="Q4557" t="str">
        <f t="shared" si="213"/>
        <v>High Loss</v>
      </c>
    </row>
    <row r="4558" spans="1:17">
      <c r="A4558" t="s">
        <v>7645</v>
      </c>
      <c r="B4558" t="s">
        <v>4333</v>
      </c>
      <c r="C4558" t="s">
        <v>572</v>
      </c>
      <c r="D4558" t="s">
        <v>35</v>
      </c>
      <c r="E4558" t="s">
        <v>36</v>
      </c>
      <c r="F4558" s="4">
        <v>45699</v>
      </c>
      <c r="G4558" t="s">
        <v>83</v>
      </c>
      <c r="H4558" t="s">
        <v>29</v>
      </c>
      <c r="I4558" t="s">
        <v>74</v>
      </c>
      <c r="J4558">
        <v>92860</v>
      </c>
      <c r="K4558" t="s">
        <v>23</v>
      </c>
      <c r="L4558">
        <f t="shared" si="214"/>
        <v>2025</v>
      </c>
      <c r="M4558">
        <f t="shared" si="215"/>
        <v>2</v>
      </c>
      <c r="Q4558" t="str">
        <f t="shared" si="213"/>
        <v>Low Loss</v>
      </c>
    </row>
    <row r="4559" spans="1:17">
      <c r="A4559" t="s">
        <v>7646</v>
      </c>
      <c r="B4559" t="s">
        <v>7647</v>
      </c>
      <c r="C4559" t="s">
        <v>376</v>
      </c>
      <c r="D4559" t="s">
        <v>530</v>
      </c>
      <c r="E4559" t="s">
        <v>58</v>
      </c>
      <c r="F4559" s="4">
        <v>45597</v>
      </c>
      <c r="G4559" t="s">
        <v>37</v>
      </c>
      <c r="H4559" t="s">
        <v>29</v>
      </c>
      <c r="I4559" t="s">
        <v>39</v>
      </c>
      <c r="J4559">
        <v>20585</v>
      </c>
      <c r="K4559" t="s">
        <v>31</v>
      </c>
      <c r="L4559">
        <f t="shared" si="214"/>
        <v>2024</v>
      </c>
      <c r="M4559">
        <f t="shared" si="215"/>
        <v>11</v>
      </c>
      <c r="Q4559" t="str">
        <f t="shared" si="213"/>
        <v>Low Loss</v>
      </c>
    </row>
    <row r="4560" spans="1:17">
      <c r="A4560" t="s">
        <v>7648</v>
      </c>
      <c r="B4560" t="s">
        <v>6550</v>
      </c>
      <c r="C4560" t="s">
        <v>150</v>
      </c>
      <c r="D4560" t="s">
        <v>67</v>
      </c>
      <c r="E4560" t="s">
        <v>97</v>
      </c>
      <c r="F4560" s="4">
        <v>45952</v>
      </c>
      <c r="G4560" t="s">
        <v>28</v>
      </c>
      <c r="H4560" t="s">
        <v>21</v>
      </c>
      <c r="I4560" t="s">
        <v>39</v>
      </c>
      <c r="J4560">
        <v>286482</v>
      </c>
      <c r="K4560" t="s">
        <v>23</v>
      </c>
      <c r="L4560">
        <f t="shared" si="214"/>
        <v>2025</v>
      </c>
      <c r="M4560">
        <f t="shared" si="215"/>
        <v>10</v>
      </c>
      <c r="Q4560" t="str">
        <f t="shared" si="213"/>
        <v>High Loss</v>
      </c>
    </row>
    <row r="4561" spans="1:17">
      <c r="A4561" t="s">
        <v>7649</v>
      </c>
      <c r="B4561" t="s">
        <v>6810</v>
      </c>
      <c r="C4561" t="s">
        <v>818</v>
      </c>
      <c r="D4561" t="s">
        <v>151</v>
      </c>
      <c r="E4561" t="s">
        <v>36</v>
      </c>
      <c r="F4561" s="4">
        <v>45772</v>
      </c>
      <c r="G4561" t="s">
        <v>83</v>
      </c>
      <c r="H4561" t="s">
        <v>29</v>
      </c>
      <c r="I4561" t="s">
        <v>30</v>
      </c>
      <c r="J4561">
        <v>8277</v>
      </c>
      <c r="K4561" t="s">
        <v>23</v>
      </c>
      <c r="L4561">
        <f t="shared" si="214"/>
        <v>2025</v>
      </c>
      <c r="M4561">
        <f t="shared" si="215"/>
        <v>4</v>
      </c>
      <c r="Q4561" t="str">
        <f t="shared" si="213"/>
        <v>Low Loss</v>
      </c>
    </row>
    <row r="4562" spans="1:17">
      <c r="A4562" t="s">
        <v>7650</v>
      </c>
      <c r="B4562" t="s">
        <v>1323</v>
      </c>
      <c r="C4562" t="s">
        <v>1836</v>
      </c>
      <c r="D4562" t="s">
        <v>103</v>
      </c>
      <c r="E4562" t="s">
        <v>63</v>
      </c>
      <c r="F4562" s="4">
        <v>45913</v>
      </c>
      <c r="G4562" t="s">
        <v>20</v>
      </c>
      <c r="H4562" t="s">
        <v>38</v>
      </c>
      <c r="I4562" t="s">
        <v>74</v>
      </c>
      <c r="J4562">
        <v>137818</v>
      </c>
      <c r="K4562" t="s">
        <v>31</v>
      </c>
      <c r="L4562">
        <f t="shared" si="214"/>
        <v>2025</v>
      </c>
      <c r="M4562">
        <f t="shared" si="215"/>
        <v>9</v>
      </c>
      <c r="Q4562" t="str">
        <f t="shared" si="213"/>
        <v>Low Loss</v>
      </c>
    </row>
    <row r="4563" spans="1:17">
      <c r="A4563" t="s">
        <v>7651</v>
      </c>
      <c r="B4563" t="s">
        <v>137</v>
      </c>
      <c r="C4563" t="s">
        <v>698</v>
      </c>
      <c r="D4563" t="s">
        <v>354</v>
      </c>
      <c r="E4563" t="s">
        <v>63</v>
      </c>
      <c r="F4563" s="4">
        <v>45784</v>
      </c>
      <c r="G4563" t="s">
        <v>37</v>
      </c>
      <c r="H4563" t="s">
        <v>29</v>
      </c>
      <c r="I4563" t="s">
        <v>30</v>
      </c>
      <c r="J4563">
        <v>90842</v>
      </c>
      <c r="K4563" t="s">
        <v>23</v>
      </c>
      <c r="L4563">
        <f t="shared" si="214"/>
        <v>2025</v>
      </c>
      <c r="M4563">
        <f t="shared" si="215"/>
        <v>5</v>
      </c>
      <c r="Q4563" t="str">
        <f t="shared" si="213"/>
        <v>Low Loss</v>
      </c>
    </row>
    <row r="4564" spans="1:17">
      <c r="A4564" t="s">
        <v>7652</v>
      </c>
      <c r="B4564" t="s">
        <v>5566</v>
      </c>
      <c r="C4564" t="s">
        <v>295</v>
      </c>
      <c r="D4564" t="s">
        <v>365</v>
      </c>
      <c r="E4564" t="s">
        <v>97</v>
      </c>
      <c r="F4564" s="4">
        <v>45472</v>
      </c>
      <c r="G4564" t="s">
        <v>37</v>
      </c>
      <c r="H4564" t="s">
        <v>29</v>
      </c>
      <c r="I4564" t="s">
        <v>30</v>
      </c>
      <c r="J4564">
        <v>347223</v>
      </c>
      <c r="K4564" t="s">
        <v>31</v>
      </c>
      <c r="L4564">
        <f t="shared" si="214"/>
        <v>2024</v>
      </c>
      <c r="M4564">
        <f t="shared" si="215"/>
        <v>6</v>
      </c>
      <c r="Q4564" t="str">
        <f t="shared" si="213"/>
        <v>High Loss</v>
      </c>
    </row>
    <row r="4565" spans="1:17">
      <c r="A4565" t="s">
        <v>7653</v>
      </c>
      <c r="B4565" t="s">
        <v>7654</v>
      </c>
      <c r="C4565" t="s">
        <v>839</v>
      </c>
      <c r="D4565" t="s">
        <v>302</v>
      </c>
      <c r="E4565" t="s">
        <v>36</v>
      </c>
      <c r="F4565" s="4">
        <v>45402</v>
      </c>
      <c r="G4565" t="s">
        <v>20</v>
      </c>
      <c r="H4565" t="s">
        <v>38</v>
      </c>
      <c r="I4565" t="s">
        <v>30</v>
      </c>
      <c r="J4565">
        <v>371918</v>
      </c>
      <c r="K4565" t="s">
        <v>23</v>
      </c>
      <c r="L4565">
        <f t="shared" si="214"/>
        <v>2024</v>
      </c>
      <c r="M4565">
        <f t="shared" si="215"/>
        <v>4</v>
      </c>
      <c r="Q4565" t="str">
        <f t="shared" si="213"/>
        <v>High Loss</v>
      </c>
    </row>
    <row r="4566" spans="1:17">
      <c r="A4566" t="s">
        <v>7655</v>
      </c>
      <c r="B4566" t="s">
        <v>1282</v>
      </c>
      <c r="C4566" t="s">
        <v>536</v>
      </c>
      <c r="D4566" t="s">
        <v>288</v>
      </c>
      <c r="E4566" t="s">
        <v>97</v>
      </c>
      <c r="F4566" s="4">
        <v>45934</v>
      </c>
      <c r="G4566" t="s">
        <v>20</v>
      </c>
      <c r="H4566" t="s">
        <v>38</v>
      </c>
      <c r="I4566" t="s">
        <v>39</v>
      </c>
      <c r="J4566">
        <v>361337</v>
      </c>
      <c r="K4566" t="s">
        <v>31</v>
      </c>
      <c r="L4566">
        <f t="shared" si="214"/>
        <v>2025</v>
      </c>
      <c r="M4566">
        <f t="shared" si="215"/>
        <v>10</v>
      </c>
      <c r="Q4566" t="str">
        <f t="shared" si="213"/>
        <v>High Loss</v>
      </c>
    </row>
    <row r="4567" spans="1:17">
      <c r="A4567" t="s">
        <v>7656</v>
      </c>
      <c r="B4567" t="s">
        <v>7657</v>
      </c>
      <c r="C4567" t="s">
        <v>815</v>
      </c>
      <c r="D4567" t="s">
        <v>35</v>
      </c>
      <c r="E4567" t="s">
        <v>58</v>
      </c>
      <c r="F4567" s="4">
        <v>45941</v>
      </c>
      <c r="G4567" t="s">
        <v>83</v>
      </c>
      <c r="H4567" t="s">
        <v>21</v>
      </c>
      <c r="I4567" t="s">
        <v>22</v>
      </c>
      <c r="J4567">
        <v>8796</v>
      </c>
      <c r="K4567" t="s">
        <v>31</v>
      </c>
      <c r="L4567">
        <f t="shared" si="214"/>
        <v>2025</v>
      </c>
      <c r="M4567">
        <f t="shared" si="215"/>
        <v>10</v>
      </c>
      <c r="Q4567" t="str">
        <f t="shared" si="213"/>
        <v>Low Loss</v>
      </c>
    </row>
    <row r="4568" spans="1:17">
      <c r="A4568" t="s">
        <v>7658</v>
      </c>
      <c r="B4568" t="s">
        <v>3984</v>
      </c>
      <c r="C4568" t="s">
        <v>1553</v>
      </c>
      <c r="D4568" t="s">
        <v>434</v>
      </c>
      <c r="E4568" t="s">
        <v>97</v>
      </c>
      <c r="F4568" s="4">
        <v>45365</v>
      </c>
      <c r="G4568" t="s">
        <v>83</v>
      </c>
      <c r="H4568" t="s">
        <v>38</v>
      </c>
      <c r="I4568" t="s">
        <v>30</v>
      </c>
      <c r="J4568">
        <v>168034</v>
      </c>
      <c r="K4568" t="s">
        <v>31</v>
      </c>
      <c r="L4568">
        <f t="shared" si="214"/>
        <v>2024</v>
      </c>
      <c r="M4568">
        <f t="shared" si="215"/>
        <v>3</v>
      </c>
      <c r="Q4568" t="str">
        <f t="shared" si="213"/>
        <v>Low Loss</v>
      </c>
    </row>
    <row r="4569" spans="1:17">
      <c r="A4569" t="s">
        <v>7659</v>
      </c>
      <c r="B4569" t="s">
        <v>7192</v>
      </c>
      <c r="C4569" t="s">
        <v>1479</v>
      </c>
      <c r="D4569" t="s">
        <v>206</v>
      </c>
      <c r="E4569" t="s">
        <v>88</v>
      </c>
      <c r="F4569" s="4">
        <v>45835</v>
      </c>
      <c r="G4569" t="s">
        <v>83</v>
      </c>
      <c r="H4569" t="s">
        <v>21</v>
      </c>
      <c r="I4569" t="s">
        <v>30</v>
      </c>
      <c r="J4569">
        <v>236699</v>
      </c>
      <c r="K4569" t="s">
        <v>23</v>
      </c>
      <c r="L4569">
        <f t="shared" si="214"/>
        <v>2025</v>
      </c>
      <c r="M4569">
        <f t="shared" si="215"/>
        <v>6</v>
      </c>
      <c r="Q4569" t="str">
        <f t="shared" si="213"/>
        <v>Low Loss</v>
      </c>
    </row>
    <row r="4570" spans="1:17">
      <c r="A4570" t="s">
        <v>7660</v>
      </c>
      <c r="B4570" t="s">
        <v>1885</v>
      </c>
      <c r="C4570" t="s">
        <v>485</v>
      </c>
      <c r="D4570" t="s">
        <v>151</v>
      </c>
      <c r="E4570" t="s">
        <v>68</v>
      </c>
      <c r="F4570" s="4">
        <v>45153</v>
      </c>
      <c r="G4570" t="s">
        <v>20</v>
      </c>
      <c r="H4570" t="s">
        <v>21</v>
      </c>
      <c r="I4570" t="s">
        <v>30</v>
      </c>
      <c r="J4570">
        <v>160551</v>
      </c>
      <c r="K4570" t="s">
        <v>23</v>
      </c>
      <c r="L4570">
        <f t="shared" si="214"/>
        <v>2023</v>
      </c>
      <c r="M4570">
        <f t="shared" si="215"/>
        <v>8</v>
      </c>
      <c r="Q4570" t="str">
        <f t="shared" si="213"/>
        <v>Low Loss</v>
      </c>
    </row>
    <row r="4571" spans="1:17">
      <c r="A4571" t="s">
        <v>7661</v>
      </c>
      <c r="B4571" t="s">
        <v>7547</v>
      </c>
      <c r="C4571" t="s">
        <v>1399</v>
      </c>
      <c r="D4571" t="s">
        <v>170</v>
      </c>
      <c r="E4571" t="s">
        <v>63</v>
      </c>
      <c r="F4571" s="4">
        <v>45242</v>
      </c>
      <c r="G4571" t="s">
        <v>28</v>
      </c>
      <c r="H4571" t="s">
        <v>21</v>
      </c>
      <c r="I4571" t="s">
        <v>39</v>
      </c>
      <c r="J4571">
        <v>169728</v>
      </c>
      <c r="K4571" t="s">
        <v>23</v>
      </c>
      <c r="L4571">
        <f t="shared" si="214"/>
        <v>2023</v>
      </c>
      <c r="M4571">
        <f t="shared" si="215"/>
        <v>11</v>
      </c>
      <c r="Q4571" t="str">
        <f t="shared" si="213"/>
        <v>Low Loss</v>
      </c>
    </row>
    <row r="4572" spans="1:17">
      <c r="A4572" t="s">
        <v>7662</v>
      </c>
      <c r="B4572" t="s">
        <v>7663</v>
      </c>
      <c r="C4572" t="s">
        <v>1348</v>
      </c>
      <c r="D4572" t="s">
        <v>530</v>
      </c>
      <c r="E4572" t="s">
        <v>58</v>
      </c>
      <c r="F4572" s="4">
        <v>45177</v>
      </c>
      <c r="G4572" t="s">
        <v>20</v>
      </c>
      <c r="H4572" t="s">
        <v>21</v>
      </c>
      <c r="I4572" t="s">
        <v>39</v>
      </c>
      <c r="J4572">
        <v>473155</v>
      </c>
      <c r="K4572" t="s">
        <v>31</v>
      </c>
      <c r="L4572">
        <f t="shared" si="214"/>
        <v>2023</v>
      </c>
      <c r="M4572">
        <f t="shared" si="215"/>
        <v>9</v>
      </c>
      <c r="Q4572" t="str">
        <f t="shared" si="213"/>
        <v>High Loss</v>
      </c>
    </row>
    <row r="4573" spans="1:17">
      <c r="A4573" t="s">
        <v>7664</v>
      </c>
      <c r="B4573" t="s">
        <v>7665</v>
      </c>
      <c r="C4573" t="s">
        <v>743</v>
      </c>
      <c r="D4573" t="s">
        <v>82</v>
      </c>
      <c r="E4573" t="s">
        <v>58</v>
      </c>
      <c r="F4573" s="4">
        <v>46000</v>
      </c>
      <c r="G4573" t="s">
        <v>83</v>
      </c>
      <c r="H4573" t="s">
        <v>21</v>
      </c>
      <c r="I4573" t="s">
        <v>39</v>
      </c>
      <c r="J4573">
        <v>9303</v>
      </c>
      <c r="K4573" t="s">
        <v>31</v>
      </c>
      <c r="L4573">
        <f t="shared" si="214"/>
        <v>2025</v>
      </c>
      <c r="M4573">
        <f t="shared" si="215"/>
        <v>12</v>
      </c>
      <c r="Q4573" t="str">
        <f t="shared" si="213"/>
        <v>Low Loss</v>
      </c>
    </row>
    <row r="4574" spans="1:17">
      <c r="A4574" t="s">
        <v>7666</v>
      </c>
      <c r="B4574" t="s">
        <v>1708</v>
      </c>
      <c r="C4574" t="s">
        <v>1464</v>
      </c>
      <c r="D4574" t="s">
        <v>821</v>
      </c>
      <c r="E4574" t="s">
        <v>19</v>
      </c>
      <c r="F4574" s="4">
        <v>45700</v>
      </c>
      <c r="G4574" t="s">
        <v>20</v>
      </c>
      <c r="H4574" t="s">
        <v>38</v>
      </c>
      <c r="I4574" t="s">
        <v>30</v>
      </c>
      <c r="J4574">
        <v>469675</v>
      </c>
      <c r="K4574" t="s">
        <v>31</v>
      </c>
      <c r="L4574">
        <f t="shared" si="214"/>
        <v>2025</v>
      </c>
      <c r="M4574">
        <f t="shared" si="215"/>
        <v>2</v>
      </c>
      <c r="Q4574" t="str">
        <f t="shared" si="213"/>
        <v>High Loss</v>
      </c>
    </row>
    <row r="4575" spans="1:17">
      <c r="A4575" t="s">
        <v>7667</v>
      </c>
      <c r="B4575" t="s">
        <v>6171</v>
      </c>
      <c r="C4575" t="s">
        <v>114</v>
      </c>
      <c r="D4575" t="s">
        <v>373</v>
      </c>
      <c r="E4575" t="s">
        <v>97</v>
      </c>
      <c r="F4575" s="4">
        <v>45938</v>
      </c>
      <c r="G4575" t="s">
        <v>28</v>
      </c>
      <c r="H4575" t="s">
        <v>21</v>
      </c>
      <c r="I4575" t="s">
        <v>22</v>
      </c>
      <c r="J4575">
        <v>164012</v>
      </c>
      <c r="K4575" t="s">
        <v>31</v>
      </c>
      <c r="L4575">
        <f t="shared" si="214"/>
        <v>2025</v>
      </c>
      <c r="M4575">
        <f t="shared" si="215"/>
        <v>10</v>
      </c>
      <c r="Q4575" t="str">
        <f t="shared" si="213"/>
        <v>Low Loss</v>
      </c>
    </row>
    <row r="4576" spans="1:17">
      <c r="A4576" t="s">
        <v>7668</v>
      </c>
      <c r="B4576" t="s">
        <v>4129</v>
      </c>
      <c r="C4576" t="s">
        <v>239</v>
      </c>
      <c r="D4576" t="s">
        <v>284</v>
      </c>
      <c r="E4576" t="s">
        <v>19</v>
      </c>
      <c r="F4576" s="4">
        <v>45283</v>
      </c>
      <c r="G4576" t="s">
        <v>20</v>
      </c>
      <c r="H4576" t="s">
        <v>21</v>
      </c>
      <c r="I4576" t="s">
        <v>30</v>
      </c>
      <c r="J4576">
        <v>26934</v>
      </c>
      <c r="K4576" t="s">
        <v>31</v>
      </c>
      <c r="L4576">
        <f t="shared" si="214"/>
        <v>2023</v>
      </c>
      <c r="M4576">
        <f t="shared" si="215"/>
        <v>12</v>
      </c>
      <c r="Q4576" t="str">
        <f t="shared" si="213"/>
        <v>Low Loss</v>
      </c>
    </row>
    <row r="4577" spans="1:17">
      <c r="A4577" t="s">
        <v>7669</v>
      </c>
      <c r="B4577" t="s">
        <v>7670</v>
      </c>
      <c r="C4577" t="s">
        <v>134</v>
      </c>
      <c r="D4577" t="s">
        <v>202</v>
      </c>
      <c r="E4577" t="s">
        <v>68</v>
      </c>
      <c r="F4577" s="4">
        <v>45395</v>
      </c>
      <c r="G4577" t="s">
        <v>20</v>
      </c>
      <c r="H4577" t="s">
        <v>21</v>
      </c>
      <c r="I4577" t="s">
        <v>74</v>
      </c>
      <c r="J4577">
        <v>362372</v>
      </c>
      <c r="K4577" t="s">
        <v>23</v>
      </c>
      <c r="L4577">
        <f t="shared" si="214"/>
        <v>2024</v>
      </c>
      <c r="M4577">
        <f t="shared" si="215"/>
        <v>4</v>
      </c>
      <c r="Q4577" t="str">
        <f t="shared" si="213"/>
        <v>High Loss</v>
      </c>
    </row>
    <row r="4578" spans="1:17">
      <c r="A4578" t="s">
        <v>7671</v>
      </c>
      <c r="B4578" t="s">
        <v>7672</v>
      </c>
      <c r="C4578" t="s">
        <v>2319</v>
      </c>
      <c r="D4578" t="s">
        <v>662</v>
      </c>
      <c r="E4578" t="s">
        <v>63</v>
      </c>
      <c r="F4578" s="4">
        <v>45609</v>
      </c>
      <c r="G4578" t="s">
        <v>28</v>
      </c>
      <c r="H4578" t="s">
        <v>38</v>
      </c>
      <c r="I4578" t="s">
        <v>30</v>
      </c>
      <c r="J4578">
        <v>311878</v>
      </c>
      <c r="K4578" t="s">
        <v>31</v>
      </c>
      <c r="L4578">
        <f t="shared" si="214"/>
        <v>2024</v>
      </c>
      <c r="M4578">
        <f t="shared" si="215"/>
        <v>11</v>
      </c>
      <c r="Q4578" t="str">
        <f t="shared" si="213"/>
        <v>High Loss</v>
      </c>
    </row>
    <row r="4579" spans="1:17">
      <c r="A4579" t="s">
        <v>7673</v>
      </c>
      <c r="B4579" t="s">
        <v>7674</v>
      </c>
      <c r="C4579" t="s">
        <v>1908</v>
      </c>
      <c r="D4579" t="s">
        <v>232</v>
      </c>
      <c r="E4579" t="s">
        <v>68</v>
      </c>
      <c r="F4579" s="4">
        <v>45673</v>
      </c>
      <c r="G4579" t="s">
        <v>83</v>
      </c>
      <c r="H4579" t="s">
        <v>38</v>
      </c>
      <c r="I4579" t="s">
        <v>39</v>
      </c>
      <c r="J4579">
        <v>487235</v>
      </c>
      <c r="K4579" t="s">
        <v>31</v>
      </c>
      <c r="L4579">
        <f t="shared" si="214"/>
        <v>2025</v>
      </c>
      <c r="M4579">
        <f t="shared" si="215"/>
        <v>1</v>
      </c>
      <c r="Q4579" t="str">
        <f t="shared" si="213"/>
        <v>High Loss</v>
      </c>
    </row>
    <row r="4580" spans="1:17">
      <c r="A4580" t="s">
        <v>7675</v>
      </c>
      <c r="B4580" t="s">
        <v>7676</v>
      </c>
      <c r="C4580" t="s">
        <v>368</v>
      </c>
      <c r="D4580" t="s">
        <v>620</v>
      </c>
      <c r="E4580" t="s">
        <v>36</v>
      </c>
      <c r="F4580" s="4">
        <v>45323</v>
      </c>
      <c r="G4580" t="s">
        <v>28</v>
      </c>
      <c r="H4580" t="s">
        <v>38</v>
      </c>
      <c r="I4580" t="s">
        <v>74</v>
      </c>
      <c r="J4580">
        <v>105853</v>
      </c>
      <c r="K4580" t="s">
        <v>23</v>
      </c>
      <c r="L4580">
        <f t="shared" si="214"/>
        <v>2024</v>
      </c>
      <c r="M4580">
        <f t="shared" si="215"/>
        <v>2</v>
      </c>
      <c r="Q4580" t="str">
        <f t="shared" si="213"/>
        <v>Low Loss</v>
      </c>
    </row>
    <row r="4581" spans="1:17">
      <c r="A4581" t="s">
        <v>7677</v>
      </c>
      <c r="B4581" t="s">
        <v>6949</v>
      </c>
      <c r="C4581" t="s">
        <v>120</v>
      </c>
      <c r="D4581" t="s">
        <v>177</v>
      </c>
      <c r="E4581" t="s">
        <v>68</v>
      </c>
      <c r="F4581" s="4">
        <v>45620</v>
      </c>
      <c r="G4581" t="s">
        <v>83</v>
      </c>
      <c r="H4581" t="s">
        <v>38</v>
      </c>
      <c r="I4581" t="s">
        <v>30</v>
      </c>
      <c r="J4581">
        <v>337100</v>
      </c>
      <c r="K4581" t="s">
        <v>23</v>
      </c>
      <c r="L4581">
        <f t="shared" si="214"/>
        <v>2024</v>
      </c>
      <c r="M4581">
        <f t="shared" si="215"/>
        <v>11</v>
      </c>
      <c r="Q4581" t="str">
        <f t="shared" si="213"/>
        <v>High Loss</v>
      </c>
    </row>
    <row r="4582" spans="1:17">
      <c r="A4582" t="s">
        <v>7678</v>
      </c>
      <c r="B4582" t="s">
        <v>7679</v>
      </c>
      <c r="C4582" t="s">
        <v>977</v>
      </c>
      <c r="D4582" t="s">
        <v>87</v>
      </c>
      <c r="E4582" t="s">
        <v>19</v>
      </c>
      <c r="F4582" s="4">
        <v>45583</v>
      </c>
      <c r="G4582" t="s">
        <v>28</v>
      </c>
      <c r="H4582" t="s">
        <v>38</v>
      </c>
      <c r="I4582" t="s">
        <v>30</v>
      </c>
      <c r="J4582">
        <v>458847</v>
      </c>
      <c r="K4582" t="s">
        <v>31</v>
      </c>
      <c r="L4582">
        <f t="shared" si="214"/>
        <v>2024</v>
      </c>
      <c r="M4582">
        <f t="shared" si="215"/>
        <v>10</v>
      </c>
      <c r="Q4582" t="str">
        <f t="shared" ref="Q4582:Q4645" si="216">IF(J4582&gt;250000,"High Loss","Low Loss")</f>
        <v>High Loss</v>
      </c>
    </row>
    <row r="4583" spans="1:17">
      <c r="A4583" t="s">
        <v>7680</v>
      </c>
      <c r="B4583" t="s">
        <v>7048</v>
      </c>
      <c r="C4583" t="s">
        <v>1070</v>
      </c>
      <c r="D4583" t="s">
        <v>530</v>
      </c>
      <c r="E4583" t="s">
        <v>19</v>
      </c>
      <c r="F4583" s="4">
        <v>45634</v>
      </c>
      <c r="G4583" t="s">
        <v>20</v>
      </c>
      <c r="H4583" t="s">
        <v>38</v>
      </c>
      <c r="I4583" t="s">
        <v>39</v>
      </c>
      <c r="J4583">
        <v>415099</v>
      </c>
      <c r="K4583" t="s">
        <v>31</v>
      </c>
      <c r="L4583">
        <f t="shared" si="214"/>
        <v>2024</v>
      </c>
      <c r="M4583">
        <f t="shared" si="215"/>
        <v>12</v>
      </c>
      <c r="Q4583" t="str">
        <f t="shared" si="216"/>
        <v>High Loss</v>
      </c>
    </row>
    <row r="4584" spans="1:17">
      <c r="A4584" t="s">
        <v>7681</v>
      </c>
      <c r="B4584" t="s">
        <v>2522</v>
      </c>
      <c r="C4584" t="s">
        <v>158</v>
      </c>
      <c r="D4584" t="s">
        <v>135</v>
      </c>
      <c r="E4584" t="s">
        <v>36</v>
      </c>
      <c r="F4584" s="4">
        <v>45929</v>
      </c>
      <c r="G4584" t="s">
        <v>28</v>
      </c>
      <c r="H4584" t="s">
        <v>38</v>
      </c>
      <c r="I4584" t="s">
        <v>30</v>
      </c>
      <c r="J4584">
        <v>253376</v>
      </c>
      <c r="K4584" t="s">
        <v>31</v>
      </c>
      <c r="L4584">
        <f t="shared" si="214"/>
        <v>2025</v>
      </c>
      <c r="M4584">
        <f t="shared" si="215"/>
        <v>9</v>
      </c>
      <c r="Q4584" t="str">
        <f t="shared" si="216"/>
        <v>High Loss</v>
      </c>
    </row>
    <row r="4585" spans="1:17">
      <c r="A4585" t="s">
        <v>7682</v>
      </c>
      <c r="B4585" t="s">
        <v>4386</v>
      </c>
      <c r="C4585" t="s">
        <v>364</v>
      </c>
      <c r="D4585" t="s">
        <v>173</v>
      </c>
      <c r="E4585" t="s">
        <v>88</v>
      </c>
      <c r="F4585" s="4">
        <v>45611</v>
      </c>
      <c r="G4585" t="s">
        <v>28</v>
      </c>
      <c r="H4585" t="s">
        <v>38</v>
      </c>
      <c r="I4585" t="s">
        <v>30</v>
      </c>
      <c r="J4585">
        <v>42486</v>
      </c>
      <c r="K4585" t="s">
        <v>31</v>
      </c>
      <c r="L4585">
        <f t="shared" si="214"/>
        <v>2024</v>
      </c>
      <c r="M4585">
        <f t="shared" si="215"/>
        <v>11</v>
      </c>
      <c r="Q4585" t="str">
        <f t="shared" si="216"/>
        <v>Low Loss</v>
      </c>
    </row>
    <row r="4586" spans="1:17">
      <c r="A4586" t="s">
        <v>7683</v>
      </c>
      <c r="B4586" t="s">
        <v>3210</v>
      </c>
      <c r="C4586" t="s">
        <v>1060</v>
      </c>
      <c r="D4586" t="s">
        <v>821</v>
      </c>
      <c r="E4586" t="s">
        <v>36</v>
      </c>
      <c r="F4586" s="4">
        <v>45532</v>
      </c>
      <c r="G4586" t="s">
        <v>28</v>
      </c>
      <c r="H4586" t="s">
        <v>21</v>
      </c>
      <c r="I4586" t="s">
        <v>74</v>
      </c>
      <c r="J4586">
        <v>363942</v>
      </c>
      <c r="K4586" t="s">
        <v>31</v>
      </c>
      <c r="L4586">
        <f t="shared" si="214"/>
        <v>2024</v>
      </c>
      <c r="M4586">
        <f t="shared" si="215"/>
        <v>8</v>
      </c>
      <c r="Q4586" t="str">
        <f t="shared" si="216"/>
        <v>High Loss</v>
      </c>
    </row>
    <row r="4587" spans="1:17">
      <c r="A4587" t="s">
        <v>7684</v>
      </c>
      <c r="B4587" t="s">
        <v>1946</v>
      </c>
      <c r="C4587" t="s">
        <v>162</v>
      </c>
      <c r="D4587" t="s">
        <v>111</v>
      </c>
      <c r="E4587" t="s">
        <v>88</v>
      </c>
      <c r="F4587" s="4">
        <v>45311</v>
      </c>
      <c r="G4587" t="s">
        <v>20</v>
      </c>
      <c r="H4587" t="s">
        <v>38</v>
      </c>
      <c r="I4587" t="s">
        <v>30</v>
      </c>
      <c r="J4587">
        <v>496001</v>
      </c>
      <c r="K4587" t="s">
        <v>31</v>
      </c>
      <c r="L4587">
        <f t="shared" si="214"/>
        <v>2024</v>
      </c>
      <c r="M4587">
        <f t="shared" si="215"/>
        <v>1</v>
      </c>
      <c r="Q4587" t="str">
        <f t="shared" si="216"/>
        <v>High Loss</v>
      </c>
    </row>
    <row r="4588" spans="1:17">
      <c r="A4588" t="s">
        <v>7685</v>
      </c>
      <c r="B4588" t="s">
        <v>3149</v>
      </c>
      <c r="C4588" t="s">
        <v>276</v>
      </c>
      <c r="D4588" t="s">
        <v>78</v>
      </c>
      <c r="E4588" t="s">
        <v>97</v>
      </c>
      <c r="F4588" s="4">
        <v>45771</v>
      </c>
      <c r="G4588" t="s">
        <v>37</v>
      </c>
      <c r="H4588" t="s">
        <v>38</v>
      </c>
      <c r="I4588" t="s">
        <v>22</v>
      </c>
      <c r="J4588">
        <v>54093</v>
      </c>
      <c r="K4588" t="s">
        <v>23</v>
      </c>
      <c r="L4588">
        <f t="shared" si="214"/>
        <v>2025</v>
      </c>
      <c r="M4588">
        <f t="shared" si="215"/>
        <v>4</v>
      </c>
      <c r="Q4588" t="str">
        <f t="shared" si="216"/>
        <v>Low Loss</v>
      </c>
    </row>
    <row r="4589" spans="1:17">
      <c r="A4589" t="s">
        <v>7686</v>
      </c>
      <c r="B4589" t="s">
        <v>3763</v>
      </c>
      <c r="C4589" t="s">
        <v>340</v>
      </c>
      <c r="D4589" t="s">
        <v>124</v>
      </c>
      <c r="E4589" t="s">
        <v>36</v>
      </c>
      <c r="F4589" s="4">
        <v>45991</v>
      </c>
      <c r="G4589" t="s">
        <v>83</v>
      </c>
      <c r="H4589" t="s">
        <v>21</v>
      </c>
      <c r="I4589" t="s">
        <v>30</v>
      </c>
      <c r="J4589">
        <v>119274</v>
      </c>
      <c r="K4589" t="s">
        <v>23</v>
      </c>
      <c r="L4589">
        <f t="shared" si="214"/>
        <v>2025</v>
      </c>
      <c r="M4589">
        <f t="shared" si="215"/>
        <v>11</v>
      </c>
      <c r="Q4589" t="str">
        <f t="shared" si="216"/>
        <v>Low Loss</v>
      </c>
    </row>
    <row r="4590" spans="1:17">
      <c r="A4590" t="s">
        <v>7687</v>
      </c>
      <c r="B4590" t="s">
        <v>780</v>
      </c>
      <c r="C4590" t="s">
        <v>360</v>
      </c>
      <c r="D4590" t="s">
        <v>189</v>
      </c>
      <c r="E4590" t="s">
        <v>19</v>
      </c>
      <c r="F4590" s="4">
        <v>45103</v>
      </c>
      <c r="G4590" t="s">
        <v>20</v>
      </c>
      <c r="H4590" t="s">
        <v>21</v>
      </c>
      <c r="I4590" t="s">
        <v>74</v>
      </c>
      <c r="J4590">
        <v>99221</v>
      </c>
      <c r="K4590" t="s">
        <v>23</v>
      </c>
      <c r="L4590">
        <f t="shared" si="214"/>
        <v>2023</v>
      </c>
      <c r="M4590">
        <f t="shared" si="215"/>
        <v>6</v>
      </c>
      <c r="Q4590" t="str">
        <f t="shared" si="216"/>
        <v>Low Loss</v>
      </c>
    </row>
    <row r="4591" spans="1:17">
      <c r="A4591" t="s">
        <v>7688</v>
      </c>
      <c r="B4591" t="s">
        <v>7689</v>
      </c>
      <c r="C4591" t="s">
        <v>95</v>
      </c>
      <c r="D4591" t="s">
        <v>620</v>
      </c>
      <c r="E4591" t="s">
        <v>19</v>
      </c>
      <c r="F4591" s="4">
        <v>45178</v>
      </c>
      <c r="G4591" t="s">
        <v>83</v>
      </c>
      <c r="H4591" t="s">
        <v>21</v>
      </c>
      <c r="I4591" t="s">
        <v>74</v>
      </c>
      <c r="J4591">
        <v>192188</v>
      </c>
      <c r="K4591" t="s">
        <v>31</v>
      </c>
      <c r="L4591">
        <f t="shared" si="214"/>
        <v>2023</v>
      </c>
      <c r="M4591">
        <f t="shared" si="215"/>
        <v>9</v>
      </c>
      <c r="Q4591" t="str">
        <f t="shared" si="216"/>
        <v>Low Loss</v>
      </c>
    </row>
    <row r="4592" spans="1:17">
      <c r="A4592" t="s">
        <v>7690</v>
      </c>
      <c r="B4592" t="s">
        <v>3631</v>
      </c>
      <c r="C4592" t="s">
        <v>1553</v>
      </c>
      <c r="D4592" t="s">
        <v>159</v>
      </c>
      <c r="E4592" t="s">
        <v>36</v>
      </c>
      <c r="F4592" s="4">
        <v>45704</v>
      </c>
      <c r="G4592" t="s">
        <v>37</v>
      </c>
      <c r="H4592" t="s">
        <v>29</v>
      </c>
      <c r="I4592" t="s">
        <v>74</v>
      </c>
      <c r="J4592">
        <v>351080</v>
      </c>
      <c r="K4592" t="s">
        <v>31</v>
      </c>
      <c r="L4592">
        <f t="shared" si="214"/>
        <v>2025</v>
      </c>
      <c r="M4592">
        <f t="shared" si="215"/>
        <v>2</v>
      </c>
      <c r="Q4592" t="str">
        <f t="shared" si="216"/>
        <v>High Loss</v>
      </c>
    </row>
    <row r="4593" spans="1:17">
      <c r="A4593" t="s">
        <v>7691</v>
      </c>
      <c r="B4593" t="s">
        <v>3062</v>
      </c>
      <c r="C4593" t="s">
        <v>1458</v>
      </c>
      <c r="D4593" t="s">
        <v>18</v>
      </c>
      <c r="E4593" t="s">
        <v>97</v>
      </c>
      <c r="F4593" s="4">
        <v>45769</v>
      </c>
      <c r="G4593" t="s">
        <v>28</v>
      </c>
      <c r="H4593" t="s">
        <v>38</v>
      </c>
      <c r="I4593" t="s">
        <v>74</v>
      </c>
      <c r="J4593">
        <v>405047</v>
      </c>
      <c r="K4593" t="s">
        <v>31</v>
      </c>
      <c r="L4593">
        <f t="shared" si="214"/>
        <v>2025</v>
      </c>
      <c r="M4593">
        <f t="shared" si="215"/>
        <v>4</v>
      </c>
      <c r="Q4593" t="str">
        <f t="shared" si="216"/>
        <v>High Loss</v>
      </c>
    </row>
    <row r="4594" spans="1:17">
      <c r="A4594" t="s">
        <v>7692</v>
      </c>
      <c r="B4594" t="s">
        <v>7693</v>
      </c>
      <c r="C4594" t="s">
        <v>698</v>
      </c>
      <c r="D4594" t="s">
        <v>714</v>
      </c>
      <c r="E4594" t="s">
        <v>97</v>
      </c>
      <c r="F4594" s="4">
        <v>45714</v>
      </c>
      <c r="G4594" t="s">
        <v>20</v>
      </c>
      <c r="H4594" t="s">
        <v>38</v>
      </c>
      <c r="I4594" t="s">
        <v>30</v>
      </c>
      <c r="J4594">
        <v>229931</v>
      </c>
      <c r="K4594" t="s">
        <v>23</v>
      </c>
      <c r="L4594">
        <f t="shared" si="214"/>
        <v>2025</v>
      </c>
      <c r="M4594">
        <f t="shared" si="215"/>
        <v>2</v>
      </c>
      <c r="Q4594" t="str">
        <f t="shared" si="216"/>
        <v>Low Loss</v>
      </c>
    </row>
    <row r="4595" spans="1:17">
      <c r="A4595" t="s">
        <v>7694</v>
      </c>
      <c r="B4595" t="s">
        <v>7695</v>
      </c>
      <c r="C4595" t="s">
        <v>1257</v>
      </c>
      <c r="D4595" t="s">
        <v>662</v>
      </c>
      <c r="E4595" t="s">
        <v>97</v>
      </c>
      <c r="F4595" s="4">
        <v>45978</v>
      </c>
      <c r="G4595" t="s">
        <v>28</v>
      </c>
      <c r="H4595" t="s">
        <v>38</v>
      </c>
      <c r="I4595" t="s">
        <v>30</v>
      </c>
      <c r="J4595">
        <v>401316</v>
      </c>
      <c r="K4595" t="s">
        <v>31</v>
      </c>
      <c r="L4595">
        <f t="shared" si="214"/>
        <v>2025</v>
      </c>
      <c r="M4595">
        <f t="shared" si="215"/>
        <v>11</v>
      </c>
      <c r="Q4595" t="str">
        <f t="shared" si="216"/>
        <v>High Loss</v>
      </c>
    </row>
    <row r="4596" spans="1:17">
      <c r="A4596" t="s">
        <v>7696</v>
      </c>
      <c r="B4596" t="s">
        <v>4688</v>
      </c>
      <c r="C4596" t="s">
        <v>661</v>
      </c>
      <c r="D4596" t="s">
        <v>530</v>
      </c>
      <c r="E4596" t="s">
        <v>88</v>
      </c>
      <c r="F4596" s="4">
        <v>45757</v>
      </c>
      <c r="G4596" t="s">
        <v>83</v>
      </c>
      <c r="H4596" t="s">
        <v>29</v>
      </c>
      <c r="I4596" t="s">
        <v>30</v>
      </c>
      <c r="J4596">
        <v>252024</v>
      </c>
      <c r="K4596" t="s">
        <v>31</v>
      </c>
      <c r="L4596">
        <f t="shared" si="214"/>
        <v>2025</v>
      </c>
      <c r="M4596">
        <f t="shared" si="215"/>
        <v>4</v>
      </c>
      <c r="Q4596" t="str">
        <f t="shared" si="216"/>
        <v>High Loss</v>
      </c>
    </row>
    <row r="4597" spans="1:17">
      <c r="A4597" t="s">
        <v>7697</v>
      </c>
      <c r="B4597" t="s">
        <v>2486</v>
      </c>
      <c r="C4597" t="s">
        <v>150</v>
      </c>
      <c r="D4597" t="s">
        <v>135</v>
      </c>
      <c r="E4597" t="s">
        <v>88</v>
      </c>
      <c r="F4597" s="4">
        <v>45134</v>
      </c>
      <c r="G4597" t="s">
        <v>83</v>
      </c>
      <c r="H4597" t="s">
        <v>21</v>
      </c>
      <c r="I4597" t="s">
        <v>39</v>
      </c>
      <c r="J4597">
        <v>385426</v>
      </c>
      <c r="K4597" t="s">
        <v>31</v>
      </c>
      <c r="L4597">
        <f t="shared" si="214"/>
        <v>2023</v>
      </c>
      <c r="M4597">
        <f t="shared" si="215"/>
        <v>7</v>
      </c>
      <c r="Q4597" t="str">
        <f t="shared" si="216"/>
        <v>High Loss</v>
      </c>
    </row>
    <row r="4598" spans="1:17">
      <c r="A4598" t="s">
        <v>7698</v>
      </c>
      <c r="B4598" t="s">
        <v>4909</v>
      </c>
      <c r="C4598" t="s">
        <v>86</v>
      </c>
      <c r="D4598" t="s">
        <v>214</v>
      </c>
      <c r="E4598" t="s">
        <v>63</v>
      </c>
      <c r="F4598" s="4">
        <v>45859</v>
      </c>
      <c r="G4598" t="s">
        <v>20</v>
      </c>
      <c r="H4598" t="s">
        <v>29</v>
      </c>
      <c r="I4598" t="s">
        <v>39</v>
      </c>
      <c r="J4598">
        <v>144406</v>
      </c>
      <c r="K4598" t="s">
        <v>31</v>
      </c>
      <c r="L4598">
        <f t="shared" si="214"/>
        <v>2025</v>
      </c>
      <c r="M4598">
        <f t="shared" si="215"/>
        <v>7</v>
      </c>
      <c r="Q4598" t="str">
        <f t="shared" si="216"/>
        <v>Low Loss</v>
      </c>
    </row>
    <row r="4599" spans="1:17">
      <c r="A4599" t="s">
        <v>7699</v>
      </c>
      <c r="B4599" t="s">
        <v>1451</v>
      </c>
      <c r="C4599" t="s">
        <v>692</v>
      </c>
      <c r="D4599" t="s">
        <v>662</v>
      </c>
      <c r="E4599" t="s">
        <v>63</v>
      </c>
      <c r="F4599" s="4">
        <v>45084</v>
      </c>
      <c r="G4599" t="s">
        <v>37</v>
      </c>
      <c r="H4599" t="s">
        <v>21</v>
      </c>
      <c r="I4599" t="s">
        <v>39</v>
      </c>
      <c r="J4599">
        <v>374029</v>
      </c>
      <c r="K4599" t="s">
        <v>31</v>
      </c>
      <c r="L4599">
        <f t="shared" si="214"/>
        <v>2023</v>
      </c>
      <c r="M4599">
        <f t="shared" si="215"/>
        <v>6</v>
      </c>
      <c r="Q4599" t="str">
        <f t="shared" si="216"/>
        <v>High Loss</v>
      </c>
    </row>
    <row r="4600" spans="1:17">
      <c r="A4600" t="s">
        <v>7700</v>
      </c>
      <c r="B4600" t="s">
        <v>3077</v>
      </c>
      <c r="C4600" t="s">
        <v>176</v>
      </c>
      <c r="D4600" t="s">
        <v>143</v>
      </c>
      <c r="E4600" t="s">
        <v>19</v>
      </c>
      <c r="F4600" s="4">
        <v>45770</v>
      </c>
      <c r="G4600" t="s">
        <v>83</v>
      </c>
      <c r="H4600" t="s">
        <v>21</v>
      </c>
      <c r="I4600" t="s">
        <v>30</v>
      </c>
      <c r="J4600">
        <v>52460</v>
      </c>
      <c r="K4600" t="s">
        <v>31</v>
      </c>
      <c r="L4600">
        <f t="shared" si="214"/>
        <v>2025</v>
      </c>
      <c r="M4600">
        <f t="shared" si="215"/>
        <v>4</v>
      </c>
      <c r="Q4600" t="str">
        <f t="shared" si="216"/>
        <v>Low Loss</v>
      </c>
    </row>
    <row r="4601" spans="1:17">
      <c r="A4601" t="s">
        <v>7701</v>
      </c>
      <c r="B4601" t="s">
        <v>6686</v>
      </c>
      <c r="C4601" t="s">
        <v>142</v>
      </c>
      <c r="D4601" t="s">
        <v>369</v>
      </c>
      <c r="E4601" t="s">
        <v>68</v>
      </c>
      <c r="F4601" s="4">
        <v>45741</v>
      </c>
      <c r="G4601" t="s">
        <v>83</v>
      </c>
      <c r="H4601" t="s">
        <v>21</v>
      </c>
      <c r="I4601" t="s">
        <v>30</v>
      </c>
      <c r="J4601">
        <v>19214</v>
      </c>
      <c r="K4601" t="s">
        <v>31</v>
      </c>
      <c r="L4601">
        <f t="shared" si="214"/>
        <v>2025</v>
      </c>
      <c r="M4601">
        <f t="shared" si="215"/>
        <v>3</v>
      </c>
      <c r="Q4601" t="str">
        <f t="shared" si="216"/>
        <v>Low Loss</v>
      </c>
    </row>
    <row r="4602" spans="1:17">
      <c r="A4602" t="s">
        <v>7702</v>
      </c>
      <c r="B4602" t="s">
        <v>169</v>
      </c>
      <c r="C4602" t="s">
        <v>2690</v>
      </c>
      <c r="D4602" t="s">
        <v>143</v>
      </c>
      <c r="E4602" t="s">
        <v>63</v>
      </c>
      <c r="F4602" s="4">
        <v>45898</v>
      </c>
      <c r="G4602" t="s">
        <v>83</v>
      </c>
      <c r="H4602" t="s">
        <v>38</v>
      </c>
      <c r="I4602" t="s">
        <v>39</v>
      </c>
      <c r="J4602">
        <v>146475</v>
      </c>
      <c r="K4602" t="s">
        <v>23</v>
      </c>
      <c r="L4602">
        <f t="shared" si="214"/>
        <v>2025</v>
      </c>
      <c r="M4602">
        <f t="shared" si="215"/>
        <v>8</v>
      </c>
      <c r="Q4602" t="str">
        <f t="shared" si="216"/>
        <v>Low Loss</v>
      </c>
    </row>
    <row r="4603" spans="1:17">
      <c r="A4603" t="s">
        <v>7703</v>
      </c>
      <c r="B4603" t="s">
        <v>7080</v>
      </c>
      <c r="C4603" t="s">
        <v>2845</v>
      </c>
      <c r="D4603" t="s">
        <v>143</v>
      </c>
      <c r="E4603" t="s">
        <v>36</v>
      </c>
      <c r="F4603" s="4">
        <v>45224</v>
      </c>
      <c r="G4603" t="s">
        <v>28</v>
      </c>
      <c r="H4603" t="s">
        <v>38</v>
      </c>
      <c r="I4603" t="s">
        <v>30</v>
      </c>
      <c r="J4603">
        <v>12811</v>
      </c>
      <c r="K4603" t="s">
        <v>23</v>
      </c>
      <c r="L4603">
        <f t="shared" si="214"/>
        <v>2023</v>
      </c>
      <c r="M4603">
        <f t="shared" si="215"/>
        <v>10</v>
      </c>
      <c r="Q4603" t="str">
        <f t="shared" si="216"/>
        <v>Low Loss</v>
      </c>
    </row>
    <row r="4604" spans="1:17">
      <c r="A4604" t="s">
        <v>7704</v>
      </c>
      <c r="B4604" t="s">
        <v>7705</v>
      </c>
      <c r="C4604" t="s">
        <v>623</v>
      </c>
      <c r="D4604" t="s">
        <v>662</v>
      </c>
      <c r="E4604" t="s">
        <v>88</v>
      </c>
      <c r="F4604" s="4">
        <v>45015</v>
      </c>
      <c r="G4604" t="s">
        <v>28</v>
      </c>
      <c r="H4604" t="s">
        <v>38</v>
      </c>
      <c r="I4604" t="s">
        <v>30</v>
      </c>
      <c r="J4604">
        <v>411010</v>
      </c>
      <c r="K4604" t="s">
        <v>31</v>
      </c>
      <c r="L4604">
        <f t="shared" si="214"/>
        <v>2023</v>
      </c>
      <c r="M4604">
        <f t="shared" si="215"/>
        <v>3</v>
      </c>
      <c r="Q4604" t="str">
        <f t="shared" si="216"/>
        <v>High Loss</v>
      </c>
    </row>
    <row r="4605" spans="1:17">
      <c r="A4605" t="s">
        <v>7706</v>
      </c>
      <c r="B4605" t="s">
        <v>448</v>
      </c>
      <c r="C4605" t="s">
        <v>1063</v>
      </c>
      <c r="D4605" t="s">
        <v>111</v>
      </c>
      <c r="E4605" t="s">
        <v>19</v>
      </c>
      <c r="F4605" s="4">
        <v>44930</v>
      </c>
      <c r="G4605" t="s">
        <v>28</v>
      </c>
      <c r="H4605" t="s">
        <v>21</v>
      </c>
      <c r="I4605" t="s">
        <v>30</v>
      </c>
      <c r="J4605">
        <v>444132</v>
      </c>
      <c r="K4605" t="s">
        <v>31</v>
      </c>
      <c r="L4605">
        <f t="shared" si="214"/>
        <v>2023</v>
      </c>
      <c r="M4605">
        <f t="shared" si="215"/>
        <v>1</v>
      </c>
      <c r="Q4605" t="str">
        <f t="shared" si="216"/>
        <v>High Loss</v>
      </c>
    </row>
    <row r="4606" spans="1:17">
      <c r="A4606" t="s">
        <v>7707</v>
      </c>
      <c r="B4606" t="s">
        <v>384</v>
      </c>
      <c r="C4606" t="s">
        <v>1999</v>
      </c>
      <c r="D4606" t="s">
        <v>354</v>
      </c>
      <c r="E4606" t="s">
        <v>36</v>
      </c>
      <c r="F4606" s="4">
        <v>45406</v>
      </c>
      <c r="G4606" t="s">
        <v>28</v>
      </c>
      <c r="H4606" t="s">
        <v>21</v>
      </c>
      <c r="I4606" t="s">
        <v>39</v>
      </c>
      <c r="J4606">
        <v>284713</v>
      </c>
      <c r="K4606" t="s">
        <v>31</v>
      </c>
      <c r="L4606">
        <f t="shared" si="214"/>
        <v>2024</v>
      </c>
      <c r="M4606">
        <f t="shared" si="215"/>
        <v>4</v>
      </c>
      <c r="Q4606" t="str">
        <f t="shared" si="216"/>
        <v>High Loss</v>
      </c>
    </row>
    <row r="4607" spans="1:17">
      <c r="A4607" t="s">
        <v>7708</v>
      </c>
      <c r="B4607" t="s">
        <v>1840</v>
      </c>
      <c r="C4607" t="s">
        <v>205</v>
      </c>
      <c r="D4607" t="s">
        <v>284</v>
      </c>
      <c r="E4607" t="s">
        <v>97</v>
      </c>
      <c r="F4607" s="4">
        <v>45980</v>
      </c>
      <c r="G4607" t="s">
        <v>83</v>
      </c>
      <c r="H4607" t="s">
        <v>21</v>
      </c>
      <c r="I4607" t="s">
        <v>39</v>
      </c>
      <c r="J4607">
        <v>136895</v>
      </c>
      <c r="K4607" t="s">
        <v>23</v>
      </c>
      <c r="L4607">
        <f t="shared" si="214"/>
        <v>2025</v>
      </c>
      <c r="M4607">
        <f t="shared" si="215"/>
        <v>11</v>
      </c>
      <c r="Q4607" t="str">
        <f t="shared" si="216"/>
        <v>Low Loss</v>
      </c>
    </row>
    <row r="4608" spans="1:17">
      <c r="A4608" t="s">
        <v>7709</v>
      </c>
      <c r="B4608" t="s">
        <v>1885</v>
      </c>
      <c r="C4608" t="s">
        <v>1515</v>
      </c>
      <c r="D4608" t="s">
        <v>805</v>
      </c>
      <c r="E4608" t="s">
        <v>19</v>
      </c>
      <c r="F4608" s="4">
        <v>45483</v>
      </c>
      <c r="G4608" t="s">
        <v>28</v>
      </c>
      <c r="H4608" t="s">
        <v>38</v>
      </c>
      <c r="I4608" t="s">
        <v>30</v>
      </c>
      <c r="J4608">
        <v>65615</v>
      </c>
      <c r="K4608" t="s">
        <v>31</v>
      </c>
      <c r="L4608">
        <f t="shared" si="214"/>
        <v>2024</v>
      </c>
      <c r="M4608">
        <f t="shared" si="215"/>
        <v>7</v>
      </c>
      <c r="Q4608" t="str">
        <f t="shared" si="216"/>
        <v>Low Loss</v>
      </c>
    </row>
    <row r="4609" spans="1:17">
      <c r="A4609" t="s">
        <v>7710</v>
      </c>
      <c r="B4609" t="s">
        <v>1043</v>
      </c>
      <c r="C4609" t="s">
        <v>661</v>
      </c>
      <c r="D4609" t="s">
        <v>734</v>
      </c>
      <c r="E4609" t="s">
        <v>58</v>
      </c>
      <c r="F4609" s="4">
        <v>45014</v>
      </c>
      <c r="G4609" t="s">
        <v>37</v>
      </c>
      <c r="H4609" t="s">
        <v>21</v>
      </c>
      <c r="I4609" t="s">
        <v>39</v>
      </c>
      <c r="J4609">
        <v>295786</v>
      </c>
      <c r="K4609" t="s">
        <v>23</v>
      </c>
      <c r="L4609">
        <f t="shared" si="214"/>
        <v>2023</v>
      </c>
      <c r="M4609">
        <f t="shared" si="215"/>
        <v>3</v>
      </c>
      <c r="Q4609" t="str">
        <f t="shared" si="216"/>
        <v>High Loss</v>
      </c>
    </row>
    <row r="4610" spans="1:17">
      <c r="A4610" t="s">
        <v>7711</v>
      </c>
      <c r="B4610" t="s">
        <v>1226</v>
      </c>
      <c r="C4610" t="s">
        <v>1200</v>
      </c>
      <c r="D4610" t="s">
        <v>620</v>
      </c>
      <c r="E4610" t="s">
        <v>97</v>
      </c>
      <c r="F4610" s="4">
        <v>45115</v>
      </c>
      <c r="G4610" t="s">
        <v>20</v>
      </c>
      <c r="H4610" t="s">
        <v>21</v>
      </c>
      <c r="I4610" t="s">
        <v>30</v>
      </c>
      <c r="J4610">
        <v>130613</v>
      </c>
      <c r="K4610" t="s">
        <v>31</v>
      </c>
      <c r="L4610">
        <f t="shared" si="214"/>
        <v>2023</v>
      </c>
      <c r="M4610">
        <f t="shared" si="215"/>
        <v>7</v>
      </c>
      <c r="Q4610" t="str">
        <f t="shared" si="216"/>
        <v>Low Loss</v>
      </c>
    </row>
    <row r="4611" spans="1:17">
      <c r="A4611" t="s">
        <v>7712</v>
      </c>
      <c r="B4611" t="s">
        <v>7713</v>
      </c>
      <c r="C4611" t="s">
        <v>710</v>
      </c>
      <c r="D4611" t="s">
        <v>302</v>
      </c>
      <c r="E4611" t="s">
        <v>58</v>
      </c>
      <c r="F4611" s="4">
        <v>44933</v>
      </c>
      <c r="G4611" t="s">
        <v>83</v>
      </c>
      <c r="H4611" t="s">
        <v>21</v>
      </c>
      <c r="I4611" t="s">
        <v>39</v>
      </c>
      <c r="J4611">
        <v>481571</v>
      </c>
      <c r="K4611" t="s">
        <v>23</v>
      </c>
      <c r="L4611">
        <f t="shared" ref="L4611:L4674" si="217">YEAR(F4611)</f>
        <v>2023</v>
      </c>
      <c r="M4611">
        <f t="shared" ref="M4611:M4674" si="218">MONTH(F4611)</f>
        <v>1</v>
      </c>
      <c r="Q4611" t="str">
        <f t="shared" si="216"/>
        <v>High Loss</v>
      </c>
    </row>
    <row r="4612" spans="1:17">
      <c r="A4612" t="s">
        <v>7714</v>
      </c>
      <c r="B4612" t="s">
        <v>7715</v>
      </c>
      <c r="C4612" t="s">
        <v>1502</v>
      </c>
      <c r="D4612" t="s">
        <v>662</v>
      </c>
      <c r="E4612" t="s">
        <v>58</v>
      </c>
      <c r="F4612" s="4">
        <v>45715</v>
      </c>
      <c r="G4612" t="s">
        <v>37</v>
      </c>
      <c r="H4612" t="s">
        <v>38</v>
      </c>
      <c r="I4612" t="s">
        <v>74</v>
      </c>
      <c r="J4612">
        <v>25293</v>
      </c>
      <c r="K4612" t="s">
        <v>23</v>
      </c>
      <c r="L4612">
        <f t="shared" si="217"/>
        <v>2025</v>
      </c>
      <c r="M4612">
        <f t="shared" si="218"/>
        <v>2</v>
      </c>
      <c r="Q4612" t="str">
        <f t="shared" si="216"/>
        <v>Low Loss</v>
      </c>
    </row>
    <row r="4613" spans="1:17">
      <c r="A4613" t="s">
        <v>7716</v>
      </c>
      <c r="B4613" t="s">
        <v>345</v>
      </c>
      <c r="C4613" t="s">
        <v>529</v>
      </c>
      <c r="D4613" t="s">
        <v>92</v>
      </c>
      <c r="E4613" t="s">
        <v>68</v>
      </c>
      <c r="F4613" s="4">
        <v>45143</v>
      </c>
      <c r="G4613" t="s">
        <v>37</v>
      </c>
      <c r="H4613" t="s">
        <v>21</v>
      </c>
      <c r="I4613" t="s">
        <v>30</v>
      </c>
      <c r="J4613">
        <v>56128</v>
      </c>
      <c r="K4613" t="s">
        <v>23</v>
      </c>
      <c r="L4613">
        <f t="shared" si="217"/>
        <v>2023</v>
      </c>
      <c r="M4613">
        <f t="shared" si="218"/>
        <v>8</v>
      </c>
      <c r="Q4613" t="str">
        <f t="shared" si="216"/>
        <v>Low Loss</v>
      </c>
    </row>
    <row r="4614" spans="1:17">
      <c r="A4614" t="s">
        <v>7717</v>
      </c>
      <c r="B4614" t="s">
        <v>7718</v>
      </c>
      <c r="C4614" t="s">
        <v>713</v>
      </c>
      <c r="D4614" t="s">
        <v>27</v>
      </c>
      <c r="E4614" t="s">
        <v>88</v>
      </c>
      <c r="F4614" s="4">
        <v>45947</v>
      </c>
      <c r="G4614" t="s">
        <v>20</v>
      </c>
      <c r="H4614" t="s">
        <v>38</v>
      </c>
      <c r="I4614" t="s">
        <v>30</v>
      </c>
      <c r="J4614">
        <v>54694</v>
      </c>
      <c r="K4614" t="s">
        <v>23</v>
      </c>
      <c r="L4614">
        <f t="shared" si="217"/>
        <v>2025</v>
      </c>
      <c r="M4614">
        <f t="shared" si="218"/>
        <v>10</v>
      </c>
      <c r="Q4614" t="str">
        <f t="shared" si="216"/>
        <v>Low Loss</v>
      </c>
    </row>
    <row r="4615" spans="1:17">
      <c r="A4615" t="s">
        <v>7719</v>
      </c>
      <c r="B4615" t="s">
        <v>2711</v>
      </c>
      <c r="C4615" t="s">
        <v>828</v>
      </c>
      <c r="D4615" t="s">
        <v>18</v>
      </c>
      <c r="E4615" t="s">
        <v>58</v>
      </c>
      <c r="F4615" s="4">
        <v>44987</v>
      </c>
      <c r="G4615" t="s">
        <v>37</v>
      </c>
      <c r="H4615" t="s">
        <v>21</v>
      </c>
      <c r="I4615" t="s">
        <v>74</v>
      </c>
      <c r="J4615">
        <v>445699</v>
      </c>
      <c r="K4615" t="s">
        <v>23</v>
      </c>
      <c r="L4615">
        <f t="shared" si="217"/>
        <v>2023</v>
      </c>
      <c r="M4615">
        <f t="shared" si="218"/>
        <v>3</v>
      </c>
      <c r="Q4615" t="str">
        <f t="shared" si="216"/>
        <v>High Loss</v>
      </c>
    </row>
    <row r="4616" spans="1:17">
      <c r="A4616" t="s">
        <v>7720</v>
      </c>
      <c r="B4616" t="s">
        <v>3689</v>
      </c>
      <c r="C4616" t="s">
        <v>392</v>
      </c>
      <c r="D4616" t="s">
        <v>302</v>
      </c>
      <c r="E4616" t="s">
        <v>68</v>
      </c>
      <c r="F4616" s="4">
        <v>45514</v>
      </c>
      <c r="G4616" t="s">
        <v>28</v>
      </c>
      <c r="H4616" t="s">
        <v>38</v>
      </c>
      <c r="I4616" t="s">
        <v>39</v>
      </c>
      <c r="J4616">
        <v>319484</v>
      </c>
      <c r="K4616" t="s">
        <v>23</v>
      </c>
      <c r="L4616">
        <f t="shared" si="217"/>
        <v>2024</v>
      </c>
      <c r="M4616">
        <f t="shared" si="218"/>
        <v>8</v>
      </c>
      <c r="Q4616" t="str">
        <f t="shared" si="216"/>
        <v>High Loss</v>
      </c>
    </row>
    <row r="4617" spans="1:17">
      <c r="A4617" t="s">
        <v>7721</v>
      </c>
      <c r="B4617" t="s">
        <v>7722</v>
      </c>
      <c r="C4617" t="s">
        <v>1035</v>
      </c>
      <c r="D4617" t="s">
        <v>217</v>
      </c>
      <c r="E4617" t="s">
        <v>63</v>
      </c>
      <c r="F4617" s="4">
        <v>45285</v>
      </c>
      <c r="G4617" t="s">
        <v>83</v>
      </c>
      <c r="H4617" t="s">
        <v>21</v>
      </c>
      <c r="I4617" t="s">
        <v>30</v>
      </c>
      <c r="J4617">
        <v>155901</v>
      </c>
      <c r="K4617" t="s">
        <v>31</v>
      </c>
      <c r="L4617">
        <f t="shared" si="217"/>
        <v>2023</v>
      </c>
      <c r="M4617">
        <f t="shared" si="218"/>
        <v>12</v>
      </c>
      <c r="Q4617" t="str">
        <f t="shared" si="216"/>
        <v>Low Loss</v>
      </c>
    </row>
    <row r="4618" spans="1:17">
      <c r="A4618" t="s">
        <v>7723</v>
      </c>
      <c r="B4618" t="s">
        <v>1096</v>
      </c>
      <c r="C4618" t="s">
        <v>968</v>
      </c>
      <c r="D4618" t="s">
        <v>805</v>
      </c>
      <c r="E4618" t="s">
        <v>19</v>
      </c>
      <c r="F4618" s="4">
        <v>45477</v>
      </c>
      <c r="G4618" t="s">
        <v>83</v>
      </c>
      <c r="H4618" t="s">
        <v>21</v>
      </c>
      <c r="I4618" t="s">
        <v>22</v>
      </c>
      <c r="J4618">
        <v>244342</v>
      </c>
      <c r="K4618" t="s">
        <v>23</v>
      </c>
      <c r="L4618">
        <f t="shared" si="217"/>
        <v>2024</v>
      </c>
      <c r="M4618">
        <f t="shared" si="218"/>
        <v>7</v>
      </c>
      <c r="Q4618" t="str">
        <f t="shared" si="216"/>
        <v>Low Loss</v>
      </c>
    </row>
    <row r="4619" spans="1:17">
      <c r="A4619" t="s">
        <v>7724</v>
      </c>
      <c r="B4619" t="s">
        <v>7725</v>
      </c>
      <c r="C4619" t="s">
        <v>195</v>
      </c>
      <c r="D4619" t="s">
        <v>302</v>
      </c>
      <c r="E4619" t="s">
        <v>58</v>
      </c>
      <c r="F4619" s="4">
        <v>45529</v>
      </c>
      <c r="G4619" t="s">
        <v>20</v>
      </c>
      <c r="H4619" t="s">
        <v>38</v>
      </c>
      <c r="I4619" t="s">
        <v>30</v>
      </c>
      <c r="J4619">
        <v>393184</v>
      </c>
      <c r="K4619" t="s">
        <v>23</v>
      </c>
      <c r="L4619">
        <f t="shared" si="217"/>
        <v>2024</v>
      </c>
      <c r="M4619">
        <f t="shared" si="218"/>
        <v>8</v>
      </c>
      <c r="Q4619" t="str">
        <f t="shared" si="216"/>
        <v>High Loss</v>
      </c>
    </row>
    <row r="4620" spans="1:17">
      <c r="A4620" t="s">
        <v>7726</v>
      </c>
      <c r="B4620" t="s">
        <v>4639</v>
      </c>
      <c r="C4620" t="s">
        <v>623</v>
      </c>
      <c r="D4620" t="s">
        <v>308</v>
      </c>
      <c r="E4620" t="s">
        <v>88</v>
      </c>
      <c r="F4620" s="4">
        <v>44961</v>
      </c>
      <c r="G4620" t="s">
        <v>37</v>
      </c>
      <c r="H4620" t="s">
        <v>38</v>
      </c>
      <c r="I4620" t="s">
        <v>30</v>
      </c>
      <c r="J4620">
        <v>14712</v>
      </c>
      <c r="K4620" t="s">
        <v>31</v>
      </c>
      <c r="L4620">
        <f t="shared" si="217"/>
        <v>2023</v>
      </c>
      <c r="M4620">
        <f t="shared" si="218"/>
        <v>2</v>
      </c>
      <c r="Q4620" t="str">
        <f t="shared" si="216"/>
        <v>Low Loss</v>
      </c>
    </row>
    <row r="4621" spans="1:17">
      <c r="A4621" t="s">
        <v>7727</v>
      </c>
      <c r="B4621" t="s">
        <v>770</v>
      </c>
      <c r="C4621" t="s">
        <v>311</v>
      </c>
      <c r="D4621" t="s">
        <v>170</v>
      </c>
      <c r="E4621" t="s">
        <v>68</v>
      </c>
      <c r="F4621" s="4">
        <v>45311</v>
      </c>
      <c r="G4621" t="s">
        <v>37</v>
      </c>
      <c r="H4621" t="s">
        <v>21</v>
      </c>
      <c r="I4621" t="s">
        <v>30</v>
      </c>
      <c r="J4621">
        <v>191815</v>
      </c>
      <c r="K4621" t="s">
        <v>31</v>
      </c>
      <c r="L4621">
        <f t="shared" si="217"/>
        <v>2024</v>
      </c>
      <c r="M4621">
        <f t="shared" si="218"/>
        <v>1</v>
      </c>
      <c r="Q4621" t="str">
        <f t="shared" si="216"/>
        <v>Low Loss</v>
      </c>
    </row>
    <row r="4622" spans="1:17">
      <c r="A4622" t="s">
        <v>7728</v>
      </c>
      <c r="B4622" t="s">
        <v>3833</v>
      </c>
      <c r="C4622" t="s">
        <v>1295</v>
      </c>
      <c r="D4622" t="s">
        <v>124</v>
      </c>
      <c r="E4622" t="s">
        <v>58</v>
      </c>
      <c r="F4622" s="4">
        <v>45834</v>
      </c>
      <c r="G4622" t="s">
        <v>83</v>
      </c>
      <c r="H4622" t="s">
        <v>29</v>
      </c>
      <c r="I4622" t="s">
        <v>22</v>
      </c>
      <c r="J4622">
        <v>410536</v>
      </c>
      <c r="K4622" t="s">
        <v>23</v>
      </c>
      <c r="L4622">
        <f t="shared" si="217"/>
        <v>2025</v>
      </c>
      <c r="M4622">
        <f t="shared" si="218"/>
        <v>6</v>
      </c>
      <c r="Q4622" t="str">
        <f t="shared" si="216"/>
        <v>High Loss</v>
      </c>
    </row>
    <row r="4623" spans="1:17">
      <c r="A4623" t="s">
        <v>7729</v>
      </c>
      <c r="B4623" t="s">
        <v>7730</v>
      </c>
      <c r="C4623" t="s">
        <v>648</v>
      </c>
      <c r="D4623" t="s">
        <v>805</v>
      </c>
      <c r="E4623" t="s">
        <v>88</v>
      </c>
      <c r="F4623" s="4">
        <v>45167</v>
      </c>
      <c r="G4623" t="s">
        <v>20</v>
      </c>
      <c r="H4623" t="s">
        <v>21</v>
      </c>
      <c r="I4623" t="s">
        <v>30</v>
      </c>
      <c r="J4623">
        <v>361720</v>
      </c>
      <c r="K4623" t="s">
        <v>31</v>
      </c>
      <c r="L4623">
        <f t="shared" si="217"/>
        <v>2023</v>
      </c>
      <c r="M4623">
        <f t="shared" si="218"/>
        <v>8</v>
      </c>
      <c r="Q4623" t="str">
        <f t="shared" si="216"/>
        <v>High Loss</v>
      </c>
    </row>
    <row r="4624" spans="1:17">
      <c r="A4624" t="s">
        <v>7731</v>
      </c>
      <c r="B4624" t="s">
        <v>3028</v>
      </c>
      <c r="C4624" t="s">
        <v>1191</v>
      </c>
      <c r="D4624" t="s">
        <v>107</v>
      </c>
      <c r="E4624" t="s">
        <v>36</v>
      </c>
      <c r="F4624" s="4">
        <v>45368</v>
      </c>
      <c r="G4624" t="s">
        <v>37</v>
      </c>
      <c r="H4624" t="s">
        <v>38</v>
      </c>
      <c r="I4624" t="s">
        <v>39</v>
      </c>
      <c r="J4624">
        <v>131660</v>
      </c>
      <c r="K4624" t="s">
        <v>23</v>
      </c>
      <c r="L4624">
        <f t="shared" si="217"/>
        <v>2024</v>
      </c>
      <c r="M4624">
        <f t="shared" si="218"/>
        <v>3</v>
      </c>
      <c r="Q4624" t="str">
        <f t="shared" si="216"/>
        <v>Low Loss</v>
      </c>
    </row>
    <row r="4625" spans="1:17">
      <c r="A4625" t="s">
        <v>7732</v>
      </c>
      <c r="B4625" t="s">
        <v>7266</v>
      </c>
      <c r="C4625" t="s">
        <v>490</v>
      </c>
      <c r="D4625" t="s">
        <v>214</v>
      </c>
      <c r="E4625" t="s">
        <v>19</v>
      </c>
      <c r="F4625" s="4">
        <v>45505</v>
      </c>
      <c r="G4625" t="s">
        <v>28</v>
      </c>
      <c r="H4625" t="s">
        <v>38</v>
      </c>
      <c r="I4625" t="s">
        <v>30</v>
      </c>
      <c r="J4625">
        <v>230031</v>
      </c>
      <c r="K4625" t="s">
        <v>23</v>
      </c>
      <c r="L4625">
        <f t="shared" si="217"/>
        <v>2024</v>
      </c>
      <c r="M4625">
        <f t="shared" si="218"/>
        <v>8</v>
      </c>
      <c r="Q4625" t="str">
        <f t="shared" si="216"/>
        <v>Low Loss</v>
      </c>
    </row>
    <row r="4626" spans="1:17">
      <c r="A4626" t="s">
        <v>7733</v>
      </c>
      <c r="B4626" t="s">
        <v>2137</v>
      </c>
      <c r="C4626" t="s">
        <v>529</v>
      </c>
      <c r="D4626" t="s">
        <v>124</v>
      </c>
      <c r="E4626" t="s">
        <v>97</v>
      </c>
      <c r="F4626" s="4">
        <v>45544</v>
      </c>
      <c r="G4626" t="s">
        <v>37</v>
      </c>
      <c r="H4626" t="s">
        <v>38</v>
      </c>
      <c r="I4626" t="s">
        <v>74</v>
      </c>
      <c r="J4626">
        <v>294626</v>
      </c>
      <c r="K4626" t="s">
        <v>31</v>
      </c>
      <c r="L4626">
        <f t="shared" si="217"/>
        <v>2024</v>
      </c>
      <c r="M4626">
        <f t="shared" si="218"/>
        <v>9</v>
      </c>
      <c r="Q4626" t="str">
        <f t="shared" si="216"/>
        <v>High Loss</v>
      </c>
    </row>
    <row r="4627" spans="1:17">
      <c r="A4627" t="s">
        <v>7734</v>
      </c>
      <c r="B4627" t="s">
        <v>4652</v>
      </c>
      <c r="C4627" t="s">
        <v>188</v>
      </c>
      <c r="D4627" t="s">
        <v>373</v>
      </c>
      <c r="E4627" t="s">
        <v>19</v>
      </c>
      <c r="F4627" s="4">
        <v>45317</v>
      </c>
      <c r="G4627" t="s">
        <v>28</v>
      </c>
      <c r="H4627" t="s">
        <v>38</v>
      </c>
      <c r="I4627" t="s">
        <v>39</v>
      </c>
      <c r="J4627">
        <v>89366</v>
      </c>
      <c r="K4627" t="s">
        <v>23</v>
      </c>
      <c r="L4627">
        <f t="shared" si="217"/>
        <v>2024</v>
      </c>
      <c r="M4627">
        <f t="shared" si="218"/>
        <v>1</v>
      </c>
      <c r="Q4627" t="str">
        <f t="shared" si="216"/>
        <v>Low Loss</v>
      </c>
    </row>
    <row r="4628" spans="1:17">
      <c r="A4628" t="s">
        <v>7735</v>
      </c>
      <c r="B4628" t="s">
        <v>1197</v>
      </c>
      <c r="C4628" t="s">
        <v>433</v>
      </c>
      <c r="D4628" t="s">
        <v>147</v>
      </c>
      <c r="E4628" t="s">
        <v>58</v>
      </c>
      <c r="F4628" s="4">
        <v>45044</v>
      </c>
      <c r="G4628" t="s">
        <v>28</v>
      </c>
      <c r="H4628" t="s">
        <v>21</v>
      </c>
      <c r="I4628" t="s">
        <v>30</v>
      </c>
      <c r="J4628">
        <v>464466</v>
      </c>
      <c r="K4628" t="s">
        <v>31</v>
      </c>
      <c r="L4628">
        <f t="shared" si="217"/>
        <v>2023</v>
      </c>
      <c r="M4628">
        <f t="shared" si="218"/>
        <v>4</v>
      </c>
      <c r="Q4628" t="str">
        <f t="shared" si="216"/>
        <v>High Loss</v>
      </c>
    </row>
    <row r="4629" spans="1:17">
      <c r="A4629" t="s">
        <v>7736</v>
      </c>
      <c r="B4629" t="s">
        <v>307</v>
      </c>
      <c r="C4629" t="s">
        <v>992</v>
      </c>
      <c r="D4629" t="s">
        <v>369</v>
      </c>
      <c r="E4629" t="s">
        <v>58</v>
      </c>
      <c r="F4629" s="4">
        <v>45907</v>
      </c>
      <c r="G4629" t="s">
        <v>28</v>
      </c>
      <c r="H4629" t="s">
        <v>21</v>
      </c>
      <c r="I4629" t="s">
        <v>30</v>
      </c>
      <c r="J4629">
        <v>22533</v>
      </c>
      <c r="K4629" t="s">
        <v>31</v>
      </c>
      <c r="L4629">
        <f t="shared" si="217"/>
        <v>2025</v>
      </c>
      <c r="M4629">
        <f t="shared" si="218"/>
        <v>9</v>
      </c>
      <c r="Q4629" t="str">
        <f t="shared" si="216"/>
        <v>Low Loss</v>
      </c>
    </row>
    <row r="4630" spans="1:17">
      <c r="A4630" t="s">
        <v>7737</v>
      </c>
      <c r="B4630" t="s">
        <v>1497</v>
      </c>
      <c r="C4630" t="s">
        <v>130</v>
      </c>
      <c r="D4630" t="s">
        <v>181</v>
      </c>
      <c r="E4630" t="s">
        <v>36</v>
      </c>
      <c r="F4630" s="4">
        <v>45762</v>
      </c>
      <c r="G4630" t="s">
        <v>28</v>
      </c>
      <c r="H4630" t="s">
        <v>38</v>
      </c>
      <c r="I4630" t="s">
        <v>39</v>
      </c>
      <c r="J4630">
        <v>301408</v>
      </c>
      <c r="K4630" t="s">
        <v>23</v>
      </c>
      <c r="L4630">
        <f t="shared" si="217"/>
        <v>2025</v>
      </c>
      <c r="M4630">
        <f t="shared" si="218"/>
        <v>4</v>
      </c>
      <c r="Q4630" t="str">
        <f t="shared" si="216"/>
        <v>High Loss</v>
      </c>
    </row>
    <row r="4631" spans="1:17">
      <c r="A4631" t="s">
        <v>7738</v>
      </c>
      <c r="B4631" t="s">
        <v>3370</v>
      </c>
      <c r="C4631" t="s">
        <v>1085</v>
      </c>
      <c r="D4631" t="s">
        <v>236</v>
      </c>
      <c r="E4631" t="s">
        <v>97</v>
      </c>
      <c r="F4631" s="4">
        <v>45926</v>
      </c>
      <c r="G4631" t="s">
        <v>83</v>
      </c>
      <c r="H4631" t="s">
        <v>38</v>
      </c>
      <c r="I4631" t="s">
        <v>39</v>
      </c>
      <c r="J4631">
        <v>216728</v>
      </c>
      <c r="K4631" t="s">
        <v>31</v>
      </c>
      <c r="L4631">
        <f t="shared" si="217"/>
        <v>2025</v>
      </c>
      <c r="M4631">
        <f t="shared" si="218"/>
        <v>9</v>
      </c>
      <c r="Q4631" t="str">
        <f t="shared" si="216"/>
        <v>Low Loss</v>
      </c>
    </row>
    <row r="4632" spans="1:17">
      <c r="A4632" t="s">
        <v>7739</v>
      </c>
      <c r="B4632" t="s">
        <v>7189</v>
      </c>
      <c r="C4632" t="s">
        <v>515</v>
      </c>
      <c r="D4632" t="s">
        <v>52</v>
      </c>
      <c r="E4632" t="s">
        <v>63</v>
      </c>
      <c r="F4632" s="4">
        <v>45008</v>
      </c>
      <c r="G4632" t="s">
        <v>20</v>
      </c>
      <c r="H4632" t="s">
        <v>38</v>
      </c>
      <c r="I4632" t="s">
        <v>22</v>
      </c>
      <c r="J4632">
        <v>175835</v>
      </c>
      <c r="K4632" t="s">
        <v>23</v>
      </c>
      <c r="L4632">
        <f t="shared" si="217"/>
        <v>2023</v>
      </c>
      <c r="M4632">
        <f t="shared" si="218"/>
        <v>3</v>
      </c>
      <c r="Q4632" t="str">
        <f t="shared" si="216"/>
        <v>Low Loss</v>
      </c>
    </row>
    <row r="4633" spans="1:17">
      <c r="A4633" t="s">
        <v>7740</v>
      </c>
      <c r="B4633" t="s">
        <v>3931</v>
      </c>
      <c r="C4633" t="s">
        <v>1691</v>
      </c>
      <c r="D4633" t="s">
        <v>131</v>
      </c>
      <c r="E4633" t="s">
        <v>68</v>
      </c>
      <c r="F4633" s="4">
        <v>45665</v>
      </c>
      <c r="G4633" t="s">
        <v>83</v>
      </c>
      <c r="H4633" t="s">
        <v>29</v>
      </c>
      <c r="I4633" t="s">
        <v>74</v>
      </c>
      <c r="J4633">
        <v>491401</v>
      </c>
      <c r="K4633" t="s">
        <v>31</v>
      </c>
      <c r="L4633">
        <f t="shared" si="217"/>
        <v>2025</v>
      </c>
      <c r="M4633">
        <f t="shared" si="218"/>
        <v>1</v>
      </c>
      <c r="Q4633" t="str">
        <f t="shared" si="216"/>
        <v>High Loss</v>
      </c>
    </row>
    <row r="4634" spans="1:17">
      <c r="A4634" t="s">
        <v>7741</v>
      </c>
      <c r="B4634" t="s">
        <v>5830</v>
      </c>
      <c r="C4634" t="s">
        <v>515</v>
      </c>
      <c r="D4634" t="s">
        <v>273</v>
      </c>
      <c r="E4634" t="s">
        <v>19</v>
      </c>
      <c r="F4634" s="4">
        <v>46016</v>
      </c>
      <c r="G4634" t="s">
        <v>37</v>
      </c>
      <c r="H4634" t="s">
        <v>21</v>
      </c>
      <c r="I4634" t="s">
        <v>30</v>
      </c>
      <c r="J4634">
        <v>184265</v>
      </c>
      <c r="K4634" t="s">
        <v>31</v>
      </c>
      <c r="L4634">
        <f t="shared" si="217"/>
        <v>2025</v>
      </c>
      <c r="M4634">
        <f t="shared" si="218"/>
        <v>12</v>
      </c>
      <c r="Q4634" t="str">
        <f t="shared" si="216"/>
        <v>Low Loss</v>
      </c>
    </row>
    <row r="4635" spans="1:17">
      <c r="A4635" t="s">
        <v>7742</v>
      </c>
      <c r="B4635" t="s">
        <v>3406</v>
      </c>
      <c r="C4635" t="s">
        <v>106</v>
      </c>
      <c r="D4635" t="s">
        <v>107</v>
      </c>
      <c r="E4635" t="s">
        <v>58</v>
      </c>
      <c r="F4635" s="4">
        <v>45478</v>
      </c>
      <c r="G4635" t="s">
        <v>37</v>
      </c>
      <c r="H4635" t="s">
        <v>21</v>
      </c>
      <c r="I4635" t="s">
        <v>39</v>
      </c>
      <c r="J4635">
        <v>493261</v>
      </c>
      <c r="K4635" t="s">
        <v>31</v>
      </c>
      <c r="L4635">
        <f t="shared" si="217"/>
        <v>2024</v>
      </c>
      <c r="M4635">
        <f t="shared" si="218"/>
        <v>7</v>
      </c>
      <c r="Q4635" t="str">
        <f t="shared" si="216"/>
        <v>High Loss</v>
      </c>
    </row>
    <row r="4636" spans="1:17">
      <c r="A4636" t="s">
        <v>7743</v>
      </c>
      <c r="B4636" t="s">
        <v>1620</v>
      </c>
      <c r="C4636" t="s">
        <v>86</v>
      </c>
      <c r="D4636" t="s">
        <v>131</v>
      </c>
      <c r="E4636" t="s">
        <v>88</v>
      </c>
      <c r="F4636" s="4">
        <v>45951</v>
      </c>
      <c r="G4636" t="s">
        <v>20</v>
      </c>
      <c r="H4636" t="s">
        <v>38</v>
      </c>
      <c r="I4636" t="s">
        <v>30</v>
      </c>
      <c r="J4636">
        <v>492975</v>
      </c>
      <c r="K4636" t="s">
        <v>31</v>
      </c>
      <c r="L4636">
        <f t="shared" si="217"/>
        <v>2025</v>
      </c>
      <c r="M4636">
        <f t="shared" si="218"/>
        <v>10</v>
      </c>
      <c r="Q4636" t="str">
        <f t="shared" si="216"/>
        <v>High Loss</v>
      </c>
    </row>
    <row r="4637" spans="1:17">
      <c r="A4637" t="s">
        <v>7744</v>
      </c>
      <c r="B4637" t="s">
        <v>6177</v>
      </c>
      <c r="C4637" t="s">
        <v>804</v>
      </c>
      <c r="D4637" t="s">
        <v>159</v>
      </c>
      <c r="E4637" t="s">
        <v>68</v>
      </c>
      <c r="F4637" s="4">
        <v>45128</v>
      </c>
      <c r="G4637" t="s">
        <v>28</v>
      </c>
      <c r="H4637" t="s">
        <v>21</v>
      </c>
      <c r="I4637" t="s">
        <v>30</v>
      </c>
      <c r="J4637">
        <v>188315</v>
      </c>
      <c r="K4637" t="s">
        <v>31</v>
      </c>
      <c r="L4637">
        <f t="shared" si="217"/>
        <v>2023</v>
      </c>
      <c r="M4637">
        <f t="shared" si="218"/>
        <v>7</v>
      </c>
      <c r="Q4637" t="str">
        <f t="shared" si="216"/>
        <v>Low Loss</v>
      </c>
    </row>
    <row r="4638" spans="1:17">
      <c r="A4638" t="s">
        <v>7745</v>
      </c>
      <c r="B4638" t="s">
        <v>1176</v>
      </c>
      <c r="C4638" t="s">
        <v>1070</v>
      </c>
      <c r="D4638" t="s">
        <v>236</v>
      </c>
      <c r="E4638" t="s">
        <v>97</v>
      </c>
      <c r="F4638" s="4">
        <v>45578</v>
      </c>
      <c r="G4638" t="s">
        <v>20</v>
      </c>
      <c r="H4638" t="s">
        <v>38</v>
      </c>
      <c r="I4638" t="s">
        <v>30</v>
      </c>
      <c r="J4638">
        <v>120903</v>
      </c>
      <c r="K4638" t="s">
        <v>23</v>
      </c>
      <c r="L4638">
        <f t="shared" si="217"/>
        <v>2024</v>
      </c>
      <c r="M4638">
        <f t="shared" si="218"/>
        <v>10</v>
      </c>
      <c r="Q4638" t="str">
        <f t="shared" si="216"/>
        <v>Low Loss</v>
      </c>
    </row>
    <row r="4639" spans="1:17">
      <c r="A4639" t="s">
        <v>7746</v>
      </c>
      <c r="B4639" t="s">
        <v>1934</v>
      </c>
      <c r="C4639" t="s">
        <v>343</v>
      </c>
      <c r="D4639" t="s">
        <v>27</v>
      </c>
      <c r="E4639" t="s">
        <v>36</v>
      </c>
      <c r="F4639" s="4">
        <v>44953</v>
      </c>
      <c r="G4639" t="s">
        <v>37</v>
      </c>
      <c r="H4639" t="s">
        <v>38</v>
      </c>
      <c r="I4639" t="s">
        <v>30</v>
      </c>
      <c r="J4639">
        <v>40822</v>
      </c>
      <c r="K4639" t="s">
        <v>31</v>
      </c>
      <c r="L4639">
        <f t="shared" si="217"/>
        <v>2023</v>
      </c>
      <c r="M4639">
        <f t="shared" si="218"/>
        <v>1</v>
      </c>
      <c r="Q4639" t="str">
        <f t="shared" si="216"/>
        <v>Low Loss</v>
      </c>
    </row>
    <row r="4640" spans="1:17">
      <c r="A4640" t="s">
        <v>7747</v>
      </c>
      <c r="B4640" t="s">
        <v>1815</v>
      </c>
      <c r="C4640" t="s">
        <v>839</v>
      </c>
      <c r="D4640" t="s">
        <v>350</v>
      </c>
      <c r="E4640" t="s">
        <v>88</v>
      </c>
      <c r="F4640" s="4">
        <v>45143</v>
      </c>
      <c r="G4640" t="s">
        <v>37</v>
      </c>
      <c r="H4640" t="s">
        <v>38</v>
      </c>
      <c r="I4640" t="s">
        <v>30</v>
      </c>
      <c r="J4640">
        <v>120619</v>
      </c>
      <c r="K4640" t="s">
        <v>23</v>
      </c>
      <c r="L4640">
        <f t="shared" si="217"/>
        <v>2023</v>
      </c>
      <c r="M4640">
        <f t="shared" si="218"/>
        <v>8</v>
      </c>
      <c r="Q4640" t="str">
        <f t="shared" si="216"/>
        <v>Low Loss</v>
      </c>
    </row>
    <row r="4641" spans="1:17">
      <c r="A4641" t="s">
        <v>7748</v>
      </c>
      <c r="B4641" t="s">
        <v>1079</v>
      </c>
      <c r="C4641" t="s">
        <v>283</v>
      </c>
      <c r="D4641" t="s">
        <v>373</v>
      </c>
      <c r="E4641" t="s">
        <v>97</v>
      </c>
      <c r="F4641" s="4">
        <v>45514</v>
      </c>
      <c r="G4641" t="s">
        <v>28</v>
      </c>
      <c r="H4641" t="s">
        <v>29</v>
      </c>
      <c r="I4641" t="s">
        <v>30</v>
      </c>
      <c r="J4641">
        <v>196017</v>
      </c>
      <c r="K4641" t="s">
        <v>31</v>
      </c>
      <c r="L4641">
        <f t="shared" si="217"/>
        <v>2024</v>
      </c>
      <c r="M4641">
        <f t="shared" si="218"/>
        <v>8</v>
      </c>
      <c r="Q4641" t="str">
        <f t="shared" si="216"/>
        <v>Low Loss</v>
      </c>
    </row>
    <row r="4642" spans="1:17">
      <c r="A4642" t="s">
        <v>7749</v>
      </c>
      <c r="B4642" t="s">
        <v>4983</v>
      </c>
      <c r="C4642" t="s">
        <v>493</v>
      </c>
      <c r="D4642" t="s">
        <v>361</v>
      </c>
      <c r="E4642" t="s">
        <v>97</v>
      </c>
      <c r="F4642" s="4">
        <v>45856</v>
      </c>
      <c r="G4642" t="s">
        <v>83</v>
      </c>
      <c r="H4642" t="s">
        <v>21</v>
      </c>
      <c r="I4642" t="s">
        <v>30</v>
      </c>
      <c r="J4642">
        <v>463626</v>
      </c>
      <c r="K4642" t="s">
        <v>31</v>
      </c>
      <c r="L4642">
        <f t="shared" si="217"/>
        <v>2025</v>
      </c>
      <c r="M4642">
        <f t="shared" si="218"/>
        <v>7</v>
      </c>
      <c r="Q4642" t="str">
        <f t="shared" si="216"/>
        <v>High Loss</v>
      </c>
    </row>
    <row r="4643" spans="1:17">
      <c r="A4643" t="s">
        <v>7750</v>
      </c>
      <c r="B4643" t="s">
        <v>6593</v>
      </c>
      <c r="C4643" t="s">
        <v>315</v>
      </c>
      <c r="D4643" t="s">
        <v>107</v>
      </c>
      <c r="E4643" t="s">
        <v>63</v>
      </c>
      <c r="F4643" s="4">
        <v>45911</v>
      </c>
      <c r="G4643" t="s">
        <v>20</v>
      </c>
      <c r="H4643" t="s">
        <v>21</v>
      </c>
      <c r="I4643" t="s">
        <v>30</v>
      </c>
      <c r="J4643">
        <v>347924</v>
      </c>
      <c r="K4643" t="s">
        <v>23</v>
      </c>
      <c r="L4643">
        <f t="shared" si="217"/>
        <v>2025</v>
      </c>
      <c r="M4643">
        <f t="shared" si="218"/>
        <v>9</v>
      </c>
      <c r="Q4643" t="str">
        <f t="shared" si="216"/>
        <v>High Loss</v>
      </c>
    </row>
    <row r="4644" spans="1:17">
      <c r="A4644" t="s">
        <v>7751</v>
      </c>
      <c r="B4644" t="s">
        <v>7214</v>
      </c>
      <c r="C4644" t="s">
        <v>895</v>
      </c>
      <c r="D4644" t="s">
        <v>177</v>
      </c>
      <c r="E4644" t="s">
        <v>19</v>
      </c>
      <c r="F4644" s="4">
        <v>45550</v>
      </c>
      <c r="G4644" t="s">
        <v>20</v>
      </c>
      <c r="H4644" t="s">
        <v>21</v>
      </c>
      <c r="I4644" t="s">
        <v>39</v>
      </c>
      <c r="J4644">
        <v>347599</v>
      </c>
      <c r="K4644" t="s">
        <v>31</v>
      </c>
      <c r="L4644">
        <f t="shared" si="217"/>
        <v>2024</v>
      </c>
      <c r="M4644">
        <f t="shared" si="218"/>
        <v>9</v>
      </c>
      <c r="Q4644" t="str">
        <f t="shared" si="216"/>
        <v>High Loss</v>
      </c>
    </row>
    <row r="4645" spans="1:17">
      <c r="A4645" t="s">
        <v>7752</v>
      </c>
      <c r="B4645" t="s">
        <v>412</v>
      </c>
      <c r="C4645" t="s">
        <v>379</v>
      </c>
      <c r="D4645" t="s">
        <v>44</v>
      </c>
      <c r="E4645" t="s">
        <v>58</v>
      </c>
      <c r="F4645" s="4">
        <v>45318</v>
      </c>
      <c r="G4645" t="s">
        <v>20</v>
      </c>
      <c r="H4645" t="s">
        <v>38</v>
      </c>
      <c r="I4645" t="s">
        <v>30</v>
      </c>
      <c r="J4645">
        <v>404927</v>
      </c>
      <c r="K4645" t="s">
        <v>23</v>
      </c>
      <c r="L4645">
        <f t="shared" si="217"/>
        <v>2024</v>
      </c>
      <c r="M4645">
        <f t="shared" si="218"/>
        <v>1</v>
      </c>
      <c r="Q4645" t="str">
        <f t="shared" si="216"/>
        <v>High Loss</v>
      </c>
    </row>
    <row r="4646" spans="1:17">
      <c r="A4646" t="s">
        <v>7753</v>
      </c>
      <c r="B4646" t="s">
        <v>5946</v>
      </c>
      <c r="C4646" t="s">
        <v>485</v>
      </c>
      <c r="D4646" t="s">
        <v>530</v>
      </c>
      <c r="E4646" t="s">
        <v>68</v>
      </c>
      <c r="F4646" s="4">
        <v>45614</v>
      </c>
      <c r="G4646" t="s">
        <v>20</v>
      </c>
      <c r="H4646" t="s">
        <v>21</v>
      </c>
      <c r="I4646" t="s">
        <v>39</v>
      </c>
      <c r="J4646">
        <v>84023</v>
      </c>
      <c r="K4646" t="s">
        <v>31</v>
      </c>
      <c r="L4646">
        <f t="shared" si="217"/>
        <v>2024</v>
      </c>
      <c r="M4646">
        <f t="shared" si="218"/>
        <v>11</v>
      </c>
      <c r="Q4646" t="str">
        <f t="shared" ref="Q4646:Q4709" si="219">IF(J4646&gt;250000,"High Loss","Low Loss")</f>
        <v>Low Loss</v>
      </c>
    </row>
    <row r="4647" spans="1:17">
      <c r="A4647" t="s">
        <v>7754</v>
      </c>
      <c r="B4647" t="s">
        <v>4059</v>
      </c>
      <c r="C4647" t="s">
        <v>900</v>
      </c>
      <c r="D4647" t="s">
        <v>288</v>
      </c>
      <c r="E4647" t="s">
        <v>19</v>
      </c>
      <c r="F4647" s="4">
        <v>45993</v>
      </c>
      <c r="G4647" t="s">
        <v>83</v>
      </c>
      <c r="H4647" t="s">
        <v>21</v>
      </c>
      <c r="I4647" t="s">
        <v>30</v>
      </c>
      <c r="J4647">
        <v>291975</v>
      </c>
      <c r="K4647" t="s">
        <v>31</v>
      </c>
      <c r="L4647">
        <f t="shared" si="217"/>
        <v>2025</v>
      </c>
      <c r="M4647">
        <f t="shared" si="218"/>
        <v>12</v>
      </c>
      <c r="Q4647" t="str">
        <f t="shared" si="219"/>
        <v>High Loss</v>
      </c>
    </row>
    <row r="4648" spans="1:17">
      <c r="A4648" t="s">
        <v>7755</v>
      </c>
      <c r="B4648" t="s">
        <v>7756</v>
      </c>
      <c r="C4648" t="s">
        <v>977</v>
      </c>
      <c r="D4648" t="s">
        <v>302</v>
      </c>
      <c r="E4648" t="s">
        <v>97</v>
      </c>
      <c r="F4648" s="4">
        <v>45517</v>
      </c>
      <c r="G4648" t="s">
        <v>37</v>
      </c>
      <c r="H4648" t="s">
        <v>38</v>
      </c>
      <c r="I4648" t="s">
        <v>74</v>
      </c>
      <c r="J4648">
        <v>408755</v>
      </c>
      <c r="K4648" t="s">
        <v>23</v>
      </c>
      <c r="L4648">
        <f t="shared" si="217"/>
        <v>2024</v>
      </c>
      <c r="M4648">
        <f t="shared" si="218"/>
        <v>8</v>
      </c>
      <c r="Q4648" t="str">
        <f t="shared" si="219"/>
        <v>High Loss</v>
      </c>
    </row>
    <row r="4649" spans="1:17">
      <c r="A4649" t="s">
        <v>7757</v>
      </c>
      <c r="B4649" t="s">
        <v>6082</v>
      </c>
      <c r="C4649" t="s">
        <v>2319</v>
      </c>
      <c r="D4649" t="s">
        <v>821</v>
      </c>
      <c r="E4649" t="s">
        <v>88</v>
      </c>
      <c r="F4649" s="4">
        <v>45048</v>
      </c>
      <c r="G4649" t="s">
        <v>20</v>
      </c>
      <c r="H4649" t="s">
        <v>21</v>
      </c>
      <c r="I4649" t="s">
        <v>74</v>
      </c>
      <c r="J4649">
        <v>470310</v>
      </c>
      <c r="K4649" t="s">
        <v>31</v>
      </c>
      <c r="L4649">
        <f t="shared" si="217"/>
        <v>2023</v>
      </c>
      <c r="M4649">
        <f t="shared" si="218"/>
        <v>5</v>
      </c>
      <c r="Q4649" t="str">
        <f t="shared" si="219"/>
        <v>High Loss</v>
      </c>
    </row>
    <row r="4650" spans="1:17">
      <c r="A4650" t="s">
        <v>7758</v>
      </c>
      <c r="B4650" t="s">
        <v>3604</v>
      </c>
      <c r="C4650" t="s">
        <v>790</v>
      </c>
      <c r="D4650" t="s">
        <v>620</v>
      </c>
      <c r="E4650" t="s">
        <v>63</v>
      </c>
      <c r="F4650" s="4">
        <v>45420</v>
      </c>
      <c r="G4650" t="s">
        <v>28</v>
      </c>
      <c r="H4650" t="s">
        <v>21</v>
      </c>
      <c r="I4650" t="s">
        <v>30</v>
      </c>
      <c r="J4650">
        <v>345926</v>
      </c>
      <c r="K4650" t="s">
        <v>31</v>
      </c>
      <c r="L4650">
        <f t="shared" si="217"/>
        <v>2024</v>
      </c>
      <c r="M4650">
        <f t="shared" si="218"/>
        <v>5</v>
      </c>
      <c r="Q4650" t="str">
        <f t="shared" si="219"/>
        <v>High Loss</v>
      </c>
    </row>
    <row r="4651" spans="1:17">
      <c r="A4651" t="s">
        <v>7759</v>
      </c>
      <c r="B4651" t="s">
        <v>3239</v>
      </c>
      <c r="C4651" t="s">
        <v>245</v>
      </c>
      <c r="D4651" t="s">
        <v>402</v>
      </c>
      <c r="E4651" t="s">
        <v>68</v>
      </c>
      <c r="F4651" s="4">
        <v>45055</v>
      </c>
      <c r="G4651" t="s">
        <v>37</v>
      </c>
      <c r="H4651" t="s">
        <v>38</v>
      </c>
      <c r="I4651" t="s">
        <v>39</v>
      </c>
      <c r="J4651">
        <v>491936</v>
      </c>
      <c r="K4651" t="s">
        <v>31</v>
      </c>
      <c r="L4651">
        <f t="shared" si="217"/>
        <v>2023</v>
      </c>
      <c r="M4651">
        <f t="shared" si="218"/>
        <v>5</v>
      </c>
      <c r="Q4651" t="str">
        <f t="shared" si="219"/>
        <v>High Loss</v>
      </c>
    </row>
    <row r="4652" spans="1:17">
      <c r="A4652" t="s">
        <v>7760</v>
      </c>
      <c r="B4652" t="s">
        <v>7761</v>
      </c>
      <c r="C4652" t="s">
        <v>1702</v>
      </c>
      <c r="D4652" t="s">
        <v>312</v>
      </c>
      <c r="E4652" t="s">
        <v>88</v>
      </c>
      <c r="F4652" s="4">
        <v>45976</v>
      </c>
      <c r="G4652" t="s">
        <v>83</v>
      </c>
      <c r="H4652" t="s">
        <v>38</v>
      </c>
      <c r="I4652" t="s">
        <v>74</v>
      </c>
      <c r="J4652">
        <v>456647</v>
      </c>
      <c r="K4652" t="s">
        <v>23</v>
      </c>
      <c r="L4652">
        <f t="shared" si="217"/>
        <v>2025</v>
      </c>
      <c r="M4652">
        <f t="shared" si="218"/>
        <v>11</v>
      </c>
      <c r="Q4652" t="str">
        <f t="shared" si="219"/>
        <v>High Loss</v>
      </c>
    </row>
    <row r="4653" spans="1:17">
      <c r="A4653" t="s">
        <v>7762</v>
      </c>
      <c r="B4653" t="s">
        <v>4052</v>
      </c>
      <c r="C4653" t="s">
        <v>526</v>
      </c>
      <c r="D4653" t="s">
        <v>181</v>
      </c>
      <c r="E4653" t="s">
        <v>97</v>
      </c>
      <c r="F4653" s="4">
        <v>44937</v>
      </c>
      <c r="G4653" t="s">
        <v>20</v>
      </c>
      <c r="H4653" t="s">
        <v>21</v>
      </c>
      <c r="I4653" t="s">
        <v>30</v>
      </c>
      <c r="J4653">
        <v>394720</v>
      </c>
      <c r="K4653" t="s">
        <v>31</v>
      </c>
      <c r="L4653">
        <f t="shared" si="217"/>
        <v>2023</v>
      </c>
      <c r="M4653">
        <f t="shared" si="218"/>
        <v>1</v>
      </c>
      <c r="Q4653" t="str">
        <f t="shared" si="219"/>
        <v>High Loss</v>
      </c>
    </row>
    <row r="4654" spans="1:17">
      <c r="A4654" t="s">
        <v>7763</v>
      </c>
      <c r="B4654" t="s">
        <v>5640</v>
      </c>
      <c r="C4654" t="s">
        <v>254</v>
      </c>
      <c r="D4654" t="s">
        <v>263</v>
      </c>
      <c r="E4654" t="s">
        <v>36</v>
      </c>
      <c r="F4654" s="4">
        <v>45820</v>
      </c>
      <c r="G4654" t="s">
        <v>28</v>
      </c>
      <c r="H4654" t="s">
        <v>38</v>
      </c>
      <c r="I4654" t="s">
        <v>30</v>
      </c>
      <c r="J4654">
        <v>234902</v>
      </c>
      <c r="K4654" t="s">
        <v>31</v>
      </c>
      <c r="L4654">
        <f t="shared" si="217"/>
        <v>2025</v>
      </c>
      <c r="M4654">
        <f t="shared" si="218"/>
        <v>6</v>
      </c>
      <c r="Q4654" t="str">
        <f t="shared" si="219"/>
        <v>Low Loss</v>
      </c>
    </row>
    <row r="4655" spans="1:17">
      <c r="A4655" t="s">
        <v>7764</v>
      </c>
      <c r="B4655" t="s">
        <v>7765</v>
      </c>
      <c r="C4655" t="s">
        <v>2030</v>
      </c>
      <c r="D4655" t="s">
        <v>62</v>
      </c>
      <c r="E4655" t="s">
        <v>97</v>
      </c>
      <c r="F4655" s="4">
        <v>45002</v>
      </c>
      <c r="G4655" t="s">
        <v>83</v>
      </c>
      <c r="H4655" t="s">
        <v>38</v>
      </c>
      <c r="I4655" t="s">
        <v>39</v>
      </c>
      <c r="J4655">
        <v>255175</v>
      </c>
      <c r="K4655" t="s">
        <v>31</v>
      </c>
      <c r="L4655">
        <f t="shared" si="217"/>
        <v>2023</v>
      </c>
      <c r="M4655">
        <f t="shared" si="218"/>
        <v>3</v>
      </c>
      <c r="Q4655" t="str">
        <f t="shared" si="219"/>
        <v>High Loss</v>
      </c>
    </row>
    <row r="4656" spans="1:17">
      <c r="A4656" t="s">
        <v>7766</v>
      </c>
      <c r="B4656" t="s">
        <v>7632</v>
      </c>
      <c r="C4656" t="s">
        <v>992</v>
      </c>
      <c r="D4656" t="s">
        <v>48</v>
      </c>
      <c r="E4656" t="s">
        <v>36</v>
      </c>
      <c r="F4656" s="4">
        <v>45056</v>
      </c>
      <c r="G4656" t="s">
        <v>28</v>
      </c>
      <c r="H4656" t="s">
        <v>21</v>
      </c>
      <c r="I4656" t="s">
        <v>39</v>
      </c>
      <c r="J4656">
        <v>425063</v>
      </c>
      <c r="K4656" t="s">
        <v>31</v>
      </c>
      <c r="L4656">
        <f t="shared" si="217"/>
        <v>2023</v>
      </c>
      <c r="M4656">
        <f t="shared" si="218"/>
        <v>5</v>
      </c>
      <c r="Q4656" t="str">
        <f t="shared" si="219"/>
        <v>High Loss</v>
      </c>
    </row>
    <row r="4657" spans="1:17">
      <c r="A4657" t="s">
        <v>7767</v>
      </c>
      <c r="B4657" t="s">
        <v>7768</v>
      </c>
      <c r="C4657" t="s">
        <v>209</v>
      </c>
      <c r="D4657" t="s">
        <v>662</v>
      </c>
      <c r="E4657" t="s">
        <v>88</v>
      </c>
      <c r="F4657" s="4">
        <v>45795</v>
      </c>
      <c r="G4657" t="s">
        <v>20</v>
      </c>
      <c r="H4657" t="s">
        <v>21</v>
      </c>
      <c r="I4657" t="s">
        <v>30</v>
      </c>
      <c r="J4657">
        <v>194291</v>
      </c>
      <c r="K4657" t="s">
        <v>23</v>
      </c>
      <c r="L4657">
        <f t="shared" si="217"/>
        <v>2025</v>
      </c>
      <c r="M4657">
        <f t="shared" si="218"/>
        <v>5</v>
      </c>
      <c r="Q4657" t="str">
        <f t="shared" si="219"/>
        <v>Low Loss</v>
      </c>
    </row>
    <row r="4658" spans="1:17">
      <c r="A4658" t="s">
        <v>7769</v>
      </c>
      <c r="B4658" t="s">
        <v>4271</v>
      </c>
      <c r="C4658" t="s">
        <v>1156</v>
      </c>
      <c r="D4658" t="s">
        <v>206</v>
      </c>
      <c r="E4658" t="s">
        <v>68</v>
      </c>
      <c r="F4658" s="4">
        <v>45807</v>
      </c>
      <c r="G4658" t="s">
        <v>37</v>
      </c>
      <c r="H4658" t="s">
        <v>29</v>
      </c>
      <c r="I4658" t="s">
        <v>22</v>
      </c>
      <c r="J4658">
        <v>70782</v>
      </c>
      <c r="K4658" t="s">
        <v>23</v>
      </c>
      <c r="L4658">
        <f t="shared" si="217"/>
        <v>2025</v>
      </c>
      <c r="M4658">
        <f t="shared" si="218"/>
        <v>5</v>
      </c>
      <c r="Q4658" t="str">
        <f t="shared" si="219"/>
        <v>Low Loss</v>
      </c>
    </row>
    <row r="4659" spans="1:17">
      <c r="A4659" t="s">
        <v>7770</v>
      </c>
      <c r="B4659" t="s">
        <v>5549</v>
      </c>
      <c r="C4659" t="s">
        <v>226</v>
      </c>
      <c r="D4659" t="s">
        <v>78</v>
      </c>
      <c r="E4659" t="s">
        <v>63</v>
      </c>
      <c r="F4659" s="4">
        <v>45846</v>
      </c>
      <c r="G4659" t="s">
        <v>83</v>
      </c>
      <c r="H4659" t="s">
        <v>21</v>
      </c>
      <c r="I4659" t="s">
        <v>74</v>
      </c>
      <c r="J4659">
        <v>487856</v>
      </c>
      <c r="K4659" t="s">
        <v>23</v>
      </c>
      <c r="L4659">
        <f t="shared" si="217"/>
        <v>2025</v>
      </c>
      <c r="M4659">
        <f t="shared" si="218"/>
        <v>7</v>
      </c>
      <c r="Q4659" t="str">
        <f t="shared" si="219"/>
        <v>High Loss</v>
      </c>
    </row>
    <row r="4660" spans="1:17">
      <c r="A4660" t="s">
        <v>7771</v>
      </c>
      <c r="B4660" t="s">
        <v>7772</v>
      </c>
      <c r="C4660" t="s">
        <v>142</v>
      </c>
      <c r="D4660" t="s">
        <v>185</v>
      </c>
      <c r="E4660" t="s">
        <v>97</v>
      </c>
      <c r="F4660" s="4">
        <v>45808</v>
      </c>
      <c r="G4660" t="s">
        <v>20</v>
      </c>
      <c r="H4660" t="s">
        <v>38</v>
      </c>
      <c r="I4660" t="s">
        <v>74</v>
      </c>
      <c r="J4660">
        <v>483323</v>
      </c>
      <c r="K4660" t="s">
        <v>23</v>
      </c>
      <c r="L4660">
        <f t="shared" si="217"/>
        <v>2025</v>
      </c>
      <c r="M4660">
        <f t="shared" si="218"/>
        <v>5</v>
      </c>
      <c r="Q4660" t="str">
        <f t="shared" si="219"/>
        <v>High Loss</v>
      </c>
    </row>
    <row r="4661" spans="1:17">
      <c r="A4661" t="s">
        <v>7773</v>
      </c>
      <c r="B4661" t="s">
        <v>6956</v>
      </c>
      <c r="C4661" t="s">
        <v>757</v>
      </c>
      <c r="D4661" t="s">
        <v>202</v>
      </c>
      <c r="E4661" t="s">
        <v>68</v>
      </c>
      <c r="F4661" s="4">
        <v>45955</v>
      </c>
      <c r="G4661" t="s">
        <v>20</v>
      </c>
      <c r="H4661" t="s">
        <v>29</v>
      </c>
      <c r="I4661" t="s">
        <v>30</v>
      </c>
      <c r="J4661">
        <v>123842</v>
      </c>
      <c r="K4661" t="s">
        <v>31</v>
      </c>
      <c r="L4661">
        <f t="shared" si="217"/>
        <v>2025</v>
      </c>
      <c r="M4661">
        <f t="shared" si="218"/>
        <v>10</v>
      </c>
      <c r="Q4661" t="str">
        <f t="shared" si="219"/>
        <v>Low Loss</v>
      </c>
    </row>
    <row r="4662" spans="1:17">
      <c r="A4662" t="s">
        <v>7774</v>
      </c>
      <c r="B4662" t="s">
        <v>5110</v>
      </c>
      <c r="C4662" t="s">
        <v>388</v>
      </c>
      <c r="D4662" t="s">
        <v>805</v>
      </c>
      <c r="E4662" t="s">
        <v>97</v>
      </c>
      <c r="F4662" s="4">
        <v>45709</v>
      </c>
      <c r="G4662" t="s">
        <v>28</v>
      </c>
      <c r="H4662" t="s">
        <v>38</v>
      </c>
      <c r="I4662" t="s">
        <v>22</v>
      </c>
      <c r="J4662">
        <v>375098</v>
      </c>
      <c r="K4662" t="s">
        <v>31</v>
      </c>
      <c r="L4662">
        <f t="shared" si="217"/>
        <v>2025</v>
      </c>
      <c r="M4662">
        <f t="shared" si="218"/>
        <v>2</v>
      </c>
      <c r="Q4662" t="str">
        <f t="shared" si="219"/>
        <v>High Loss</v>
      </c>
    </row>
    <row r="4663" spans="1:17">
      <c r="A4663" t="s">
        <v>7775</v>
      </c>
      <c r="B4663" t="s">
        <v>1680</v>
      </c>
      <c r="C4663" t="s">
        <v>34</v>
      </c>
      <c r="D4663" t="s">
        <v>382</v>
      </c>
      <c r="E4663" t="s">
        <v>97</v>
      </c>
      <c r="F4663" s="4">
        <v>45859</v>
      </c>
      <c r="G4663" t="s">
        <v>83</v>
      </c>
      <c r="H4663" t="s">
        <v>38</v>
      </c>
      <c r="I4663" t="s">
        <v>39</v>
      </c>
      <c r="J4663">
        <v>263442</v>
      </c>
      <c r="K4663" t="s">
        <v>31</v>
      </c>
      <c r="L4663">
        <f t="shared" si="217"/>
        <v>2025</v>
      </c>
      <c r="M4663">
        <f t="shared" si="218"/>
        <v>7</v>
      </c>
      <c r="Q4663" t="str">
        <f t="shared" si="219"/>
        <v>High Loss</v>
      </c>
    </row>
    <row r="4664" spans="1:17">
      <c r="A4664" t="s">
        <v>7776</v>
      </c>
      <c r="B4664" t="s">
        <v>7777</v>
      </c>
      <c r="C4664" t="s">
        <v>895</v>
      </c>
      <c r="D4664" t="s">
        <v>350</v>
      </c>
      <c r="E4664" t="s">
        <v>58</v>
      </c>
      <c r="F4664" s="4">
        <v>45872</v>
      </c>
      <c r="G4664" t="s">
        <v>28</v>
      </c>
      <c r="H4664" t="s">
        <v>21</v>
      </c>
      <c r="I4664" t="s">
        <v>30</v>
      </c>
      <c r="J4664">
        <v>129092</v>
      </c>
      <c r="K4664" t="s">
        <v>31</v>
      </c>
      <c r="L4664">
        <f t="shared" si="217"/>
        <v>2025</v>
      </c>
      <c r="M4664">
        <f t="shared" si="218"/>
        <v>8</v>
      </c>
      <c r="Q4664" t="str">
        <f t="shared" si="219"/>
        <v>Low Loss</v>
      </c>
    </row>
    <row r="4665" spans="1:17">
      <c r="A4665" t="s">
        <v>7778</v>
      </c>
      <c r="B4665" t="s">
        <v>2389</v>
      </c>
      <c r="C4665" t="s">
        <v>648</v>
      </c>
      <c r="D4665" t="s">
        <v>322</v>
      </c>
      <c r="E4665" t="s">
        <v>63</v>
      </c>
      <c r="F4665" s="4">
        <v>45953</v>
      </c>
      <c r="G4665" t="s">
        <v>37</v>
      </c>
      <c r="H4665" t="s">
        <v>38</v>
      </c>
      <c r="I4665" t="s">
        <v>39</v>
      </c>
      <c r="J4665">
        <v>444046</v>
      </c>
      <c r="K4665" t="s">
        <v>23</v>
      </c>
      <c r="L4665">
        <f t="shared" si="217"/>
        <v>2025</v>
      </c>
      <c r="M4665">
        <f t="shared" si="218"/>
        <v>10</v>
      </c>
      <c r="Q4665" t="str">
        <f t="shared" si="219"/>
        <v>High Loss</v>
      </c>
    </row>
    <row r="4666" spans="1:17">
      <c r="A4666" t="s">
        <v>7779</v>
      </c>
      <c r="B4666" t="s">
        <v>7110</v>
      </c>
      <c r="C4666" t="s">
        <v>828</v>
      </c>
      <c r="D4666" t="s">
        <v>155</v>
      </c>
      <c r="E4666" t="s">
        <v>88</v>
      </c>
      <c r="F4666" s="4">
        <v>45562</v>
      </c>
      <c r="G4666" t="s">
        <v>28</v>
      </c>
      <c r="H4666" t="s">
        <v>21</v>
      </c>
      <c r="I4666" t="s">
        <v>74</v>
      </c>
      <c r="J4666">
        <v>350341</v>
      </c>
      <c r="K4666" t="s">
        <v>23</v>
      </c>
      <c r="L4666">
        <f t="shared" si="217"/>
        <v>2024</v>
      </c>
      <c r="M4666">
        <f t="shared" si="218"/>
        <v>9</v>
      </c>
      <c r="Q4666" t="str">
        <f t="shared" si="219"/>
        <v>High Loss</v>
      </c>
    </row>
    <row r="4667" spans="1:17">
      <c r="A4667" t="s">
        <v>7780</v>
      </c>
      <c r="B4667" t="s">
        <v>4168</v>
      </c>
      <c r="C4667" t="s">
        <v>1479</v>
      </c>
      <c r="D4667" t="s">
        <v>284</v>
      </c>
      <c r="E4667" t="s">
        <v>19</v>
      </c>
      <c r="F4667" s="4">
        <v>45230</v>
      </c>
      <c r="G4667" t="s">
        <v>37</v>
      </c>
      <c r="H4667" t="s">
        <v>38</v>
      </c>
      <c r="I4667" t="s">
        <v>30</v>
      </c>
      <c r="J4667">
        <v>27859</v>
      </c>
      <c r="K4667" t="s">
        <v>31</v>
      </c>
      <c r="L4667">
        <f t="shared" si="217"/>
        <v>2023</v>
      </c>
      <c r="M4667">
        <f t="shared" si="218"/>
        <v>10</v>
      </c>
      <c r="Q4667" t="str">
        <f t="shared" si="219"/>
        <v>Low Loss</v>
      </c>
    </row>
    <row r="4668" spans="1:17">
      <c r="A4668" t="s">
        <v>7781</v>
      </c>
      <c r="B4668" t="s">
        <v>740</v>
      </c>
      <c r="C4668" t="s">
        <v>834</v>
      </c>
      <c r="D4668" t="s">
        <v>273</v>
      </c>
      <c r="E4668" t="s">
        <v>19</v>
      </c>
      <c r="F4668" s="4">
        <v>45557</v>
      </c>
      <c r="G4668" t="s">
        <v>37</v>
      </c>
      <c r="H4668" t="s">
        <v>21</v>
      </c>
      <c r="I4668" t="s">
        <v>30</v>
      </c>
      <c r="J4668">
        <v>88548</v>
      </c>
      <c r="K4668" t="s">
        <v>23</v>
      </c>
      <c r="L4668">
        <f t="shared" si="217"/>
        <v>2024</v>
      </c>
      <c r="M4668">
        <f t="shared" si="218"/>
        <v>9</v>
      </c>
      <c r="Q4668" t="str">
        <f t="shared" si="219"/>
        <v>Low Loss</v>
      </c>
    </row>
    <row r="4669" spans="1:17">
      <c r="A4669" t="s">
        <v>7782</v>
      </c>
      <c r="B4669" t="s">
        <v>2926</v>
      </c>
      <c r="C4669" t="s">
        <v>368</v>
      </c>
      <c r="D4669" t="s">
        <v>135</v>
      </c>
      <c r="E4669" t="s">
        <v>36</v>
      </c>
      <c r="F4669" s="4">
        <v>45272</v>
      </c>
      <c r="G4669" t="s">
        <v>20</v>
      </c>
      <c r="H4669" t="s">
        <v>21</v>
      </c>
      <c r="I4669" t="s">
        <v>30</v>
      </c>
      <c r="J4669">
        <v>160130</v>
      </c>
      <c r="K4669" t="s">
        <v>31</v>
      </c>
      <c r="L4669">
        <f t="shared" si="217"/>
        <v>2023</v>
      </c>
      <c r="M4669">
        <f t="shared" si="218"/>
        <v>12</v>
      </c>
      <c r="Q4669" t="str">
        <f t="shared" si="219"/>
        <v>Low Loss</v>
      </c>
    </row>
    <row r="4670" spans="1:17">
      <c r="A4670" t="s">
        <v>7783</v>
      </c>
      <c r="B4670" t="s">
        <v>7784</v>
      </c>
      <c r="C4670" t="s">
        <v>254</v>
      </c>
      <c r="D4670" t="s">
        <v>308</v>
      </c>
      <c r="E4670" t="s">
        <v>68</v>
      </c>
      <c r="F4670" s="4">
        <v>45968</v>
      </c>
      <c r="G4670" t="s">
        <v>20</v>
      </c>
      <c r="H4670" t="s">
        <v>38</v>
      </c>
      <c r="I4670" t="s">
        <v>30</v>
      </c>
      <c r="J4670">
        <v>264178</v>
      </c>
      <c r="K4670" t="s">
        <v>31</v>
      </c>
      <c r="L4670">
        <f t="shared" si="217"/>
        <v>2025</v>
      </c>
      <c r="M4670">
        <f t="shared" si="218"/>
        <v>11</v>
      </c>
      <c r="Q4670" t="str">
        <f t="shared" si="219"/>
        <v>High Loss</v>
      </c>
    </row>
    <row r="4671" spans="1:17">
      <c r="A4671" t="s">
        <v>7785</v>
      </c>
      <c r="B4671" t="s">
        <v>1998</v>
      </c>
      <c r="C4671" t="s">
        <v>1567</v>
      </c>
      <c r="D4671" t="s">
        <v>259</v>
      </c>
      <c r="E4671" t="s">
        <v>97</v>
      </c>
      <c r="F4671" s="4">
        <v>45693</v>
      </c>
      <c r="G4671" t="s">
        <v>83</v>
      </c>
      <c r="H4671" t="s">
        <v>21</v>
      </c>
      <c r="I4671" t="s">
        <v>30</v>
      </c>
      <c r="J4671">
        <v>245376</v>
      </c>
      <c r="K4671" t="s">
        <v>31</v>
      </c>
      <c r="L4671">
        <f t="shared" si="217"/>
        <v>2025</v>
      </c>
      <c r="M4671">
        <f t="shared" si="218"/>
        <v>2</v>
      </c>
      <c r="Q4671" t="str">
        <f t="shared" si="219"/>
        <v>Low Loss</v>
      </c>
    </row>
    <row r="4672" spans="1:17">
      <c r="A4672" t="s">
        <v>7786</v>
      </c>
      <c r="B4672" t="s">
        <v>7787</v>
      </c>
      <c r="C4672" t="s">
        <v>72</v>
      </c>
      <c r="D4672" t="s">
        <v>167</v>
      </c>
      <c r="E4672" t="s">
        <v>36</v>
      </c>
      <c r="F4672" s="4">
        <v>45263</v>
      </c>
      <c r="G4672" t="s">
        <v>28</v>
      </c>
      <c r="H4672" t="s">
        <v>29</v>
      </c>
      <c r="I4672" t="s">
        <v>39</v>
      </c>
      <c r="J4672">
        <v>28203</v>
      </c>
      <c r="K4672" t="s">
        <v>31</v>
      </c>
      <c r="L4672">
        <f t="shared" si="217"/>
        <v>2023</v>
      </c>
      <c r="M4672">
        <f t="shared" si="218"/>
        <v>12</v>
      </c>
      <c r="Q4672" t="str">
        <f t="shared" si="219"/>
        <v>Low Loss</v>
      </c>
    </row>
    <row r="4673" spans="1:17">
      <c r="A4673" t="s">
        <v>7788</v>
      </c>
      <c r="B4673" t="s">
        <v>7789</v>
      </c>
      <c r="C4673" t="s">
        <v>166</v>
      </c>
      <c r="D4673" t="s">
        <v>18</v>
      </c>
      <c r="E4673" t="s">
        <v>88</v>
      </c>
      <c r="F4673" s="4">
        <v>45142</v>
      </c>
      <c r="G4673" t="s">
        <v>28</v>
      </c>
      <c r="H4673" t="s">
        <v>21</v>
      </c>
      <c r="I4673" t="s">
        <v>30</v>
      </c>
      <c r="J4673">
        <v>155388</v>
      </c>
      <c r="K4673" t="s">
        <v>31</v>
      </c>
      <c r="L4673">
        <f t="shared" si="217"/>
        <v>2023</v>
      </c>
      <c r="M4673">
        <f t="shared" si="218"/>
        <v>8</v>
      </c>
      <c r="Q4673" t="str">
        <f t="shared" si="219"/>
        <v>Low Loss</v>
      </c>
    </row>
    <row r="4674" spans="1:17">
      <c r="A4674" t="s">
        <v>7790</v>
      </c>
      <c r="B4674" t="s">
        <v>3267</v>
      </c>
      <c r="C4674" t="s">
        <v>1080</v>
      </c>
      <c r="D4674" t="s">
        <v>662</v>
      </c>
      <c r="E4674" t="s">
        <v>63</v>
      </c>
      <c r="F4674" s="4">
        <v>45738</v>
      </c>
      <c r="G4674" t="s">
        <v>20</v>
      </c>
      <c r="H4674" t="s">
        <v>21</v>
      </c>
      <c r="I4674" t="s">
        <v>30</v>
      </c>
      <c r="J4674">
        <v>28229</v>
      </c>
      <c r="K4674" t="s">
        <v>23</v>
      </c>
      <c r="L4674">
        <f t="shared" si="217"/>
        <v>2025</v>
      </c>
      <c r="M4674">
        <f t="shared" si="218"/>
        <v>3</v>
      </c>
      <c r="Q4674" t="str">
        <f t="shared" si="219"/>
        <v>Low Loss</v>
      </c>
    </row>
    <row r="4675" spans="1:17">
      <c r="A4675" t="s">
        <v>7791</v>
      </c>
      <c r="B4675" t="s">
        <v>2556</v>
      </c>
      <c r="C4675" t="s">
        <v>269</v>
      </c>
      <c r="D4675" t="s">
        <v>236</v>
      </c>
      <c r="E4675" t="s">
        <v>36</v>
      </c>
      <c r="F4675" s="4">
        <v>45385</v>
      </c>
      <c r="G4675" t="s">
        <v>83</v>
      </c>
      <c r="H4675" t="s">
        <v>38</v>
      </c>
      <c r="I4675" t="s">
        <v>74</v>
      </c>
      <c r="J4675">
        <v>87922</v>
      </c>
      <c r="K4675" t="s">
        <v>23</v>
      </c>
      <c r="L4675">
        <f t="shared" ref="L4675:L4738" si="220">YEAR(F4675)</f>
        <v>2024</v>
      </c>
      <c r="M4675">
        <f t="shared" ref="M4675:M4738" si="221">MONTH(F4675)</f>
        <v>4</v>
      </c>
      <c r="Q4675" t="str">
        <f t="shared" si="219"/>
        <v>Low Loss</v>
      </c>
    </row>
    <row r="4676" spans="1:17">
      <c r="A4676" t="s">
        <v>7792</v>
      </c>
      <c r="B4676" t="s">
        <v>1911</v>
      </c>
      <c r="C4676" t="s">
        <v>710</v>
      </c>
      <c r="D4676" t="s">
        <v>73</v>
      </c>
      <c r="E4676" t="s">
        <v>88</v>
      </c>
      <c r="F4676" s="4">
        <v>45652</v>
      </c>
      <c r="G4676" t="s">
        <v>37</v>
      </c>
      <c r="H4676" t="s">
        <v>21</v>
      </c>
      <c r="I4676" t="s">
        <v>30</v>
      </c>
      <c r="J4676">
        <v>452264</v>
      </c>
      <c r="K4676" t="s">
        <v>31</v>
      </c>
      <c r="L4676">
        <f t="shared" si="220"/>
        <v>2024</v>
      </c>
      <c r="M4676">
        <f t="shared" si="221"/>
        <v>12</v>
      </c>
      <c r="Q4676" t="str">
        <f t="shared" si="219"/>
        <v>High Loss</v>
      </c>
    </row>
    <row r="4677" spans="1:17">
      <c r="A4677" t="s">
        <v>7793</v>
      </c>
      <c r="B4677" t="s">
        <v>7794</v>
      </c>
      <c r="C4677" t="s">
        <v>1365</v>
      </c>
      <c r="D4677" t="s">
        <v>248</v>
      </c>
      <c r="E4677" t="s">
        <v>68</v>
      </c>
      <c r="F4677" s="4">
        <v>45342</v>
      </c>
      <c r="G4677" t="s">
        <v>20</v>
      </c>
      <c r="H4677" t="s">
        <v>29</v>
      </c>
      <c r="I4677" t="s">
        <v>30</v>
      </c>
      <c r="J4677">
        <v>328759</v>
      </c>
      <c r="K4677" t="s">
        <v>23</v>
      </c>
      <c r="L4677">
        <f t="shared" si="220"/>
        <v>2024</v>
      </c>
      <c r="M4677">
        <f t="shared" si="221"/>
        <v>2</v>
      </c>
      <c r="Q4677" t="str">
        <f t="shared" si="219"/>
        <v>High Loss</v>
      </c>
    </row>
    <row r="4678" spans="1:17">
      <c r="A4678" t="s">
        <v>7795</v>
      </c>
      <c r="B4678" t="s">
        <v>2098</v>
      </c>
      <c r="C4678" t="s">
        <v>220</v>
      </c>
      <c r="D4678" t="s">
        <v>361</v>
      </c>
      <c r="E4678" t="s">
        <v>68</v>
      </c>
      <c r="F4678" s="4">
        <v>45253</v>
      </c>
      <c r="G4678" t="s">
        <v>20</v>
      </c>
      <c r="H4678" t="s">
        <v>38</v>
      </c>
      <c r="I4678" t="s">
        <v>30</v>
      </c>
      <c r="J4678">
        <v>400123</v>
      </c>
      <c r="K4678" t="s">
        <v>23</v>
      </c>
      <c r="L4678">
        <f t="shared" si="220"/>
        <v>2023</v>
      </c>
      <c r="M4678">
        <f t="shared" si="221"/>
        <v>11</v>
      </c>
      <c r="Q4678" t="str">
        <f t="shared" si="219"/>
        <v>High Loss</v>
      </c>
    </row>
    <row r="4679" spans="1:17">
      <c r="A4679" t="s">
        <v>7796</v>
      </c>
      <c r="B4679" t="s">
        <v>7797</v>
      </c>
      <c r="C4679" t="s">
        <v>158</v>
      </c>
      <c r="D4679" t="s">
        <v>434</v>
      </c>
      <c r="E4679" t="s">
        <v>68</v>
      </c>
      <c r="F4679" s="4">
        <v>45678</v>
      </c>
      <c r="G4679" t="s">
        <v>20</v>
      </c>
      <c r="H4679" t="s">
        <v>21</v>
      </c>
      <c r="I4679" t="s">
        <v>30</v>
      </c>
      <c r="J4679">
        <v>195386</v>
      </c>
      <c r="K4679" t="s">
        <v>31</v>
      </c>
      <c r="L4679">
        <f t="shared" si="220"/>
        <v>2025</v>
      </c>
      <c r="M4679">
        <f t="shared" si="221"/>
        <v>1</v>
      </c>
      <c r="Q4679" t="str">
        <f t="shared" si="219"/>
        <v>Low Loss</v>
      </c>
    </row>
    <row r="4680" spans="1:17">
      <c r="A4680" t="s">
        <v>7798</v>
      </c>
      <c r="B4680" t="s">
        <v>2600</v>
      </c>
      <c r="C4680" t="s">
        <v>385</v>
      </c>
      <c r="D4680" t="s">
        <v>159</v>
      </c>
      <c r="E4680" t="s">
        <v>63</v>
      </c>
      <c r="F4680" s="4">
        <v>45758</v>
      </c>
      <c r="G4680" t="s">
        <v>28</v>
      </c>
      <c r="H4680" t="s">
        <v>38</v>
      </c>
      <c r="I4680" t="s">
        <v>30</v>
      </c>
      <c r="J4680">
        <v>80277</v>
      </c>
      <c r="K4680" t="s">
        <v>31</v>
      </c>
      <c r="L4680">
        <f t="shared" si="220"/>
        <v>2025</v>
      </c>
      <c r="M4680">
        <f t="shared" si="221"/>
        <v>4</v>
      </c>
      <c r="Q4680" t="str">
        <f t="shared" si="219"/>
        <v>Low Loss</v>
      </c>
    </row>
    <row r="4681" spans="1:17">
      <c r="A4681" t="s">
        <v>7799</v>
      </c>
      <c r="B4681" t="s">
        <v>4457</v>
      </c>
      <c r="C4681" t="s">
        <v>1537</v>
      </c>
      <c r="D4681" t="s">
        <v>369</v>
      </c>
      <c r="E4681" t="s">
        <v>36</v>
      </c>
      <c r="F4681" s="4">
        <v>45942</v>
      </c>
      <c r="G4681" t="s">
        <v>28</v>
      </c>
      <c r="H4681" t="s">
        <v>21</v>
      </c>
      <c r="I4681" t="s">
        <v>39</v>
      </c>
      <c r="J4681">
        <v>419314</v>
      </c>
      <c r="K4681" t="s">
        <v>31</v>
      </c>
      <c r="L4681">
        <f t="shared" si="220"/>
        <v>2025</v>
      </c>
      <c r="M4681">
        <f t="shared" si="221"/>
        <v>10</v>
      </c>
      <c r="Q4681" t="str">
        <f t="shared" si="219"/>
        <v>High Loss</v>
      </c>
    </row>
    <row r="4682" spans="1:17">
      <c r="A4682" t="s">
        <v>7800</v>
      </c>
      <c r="B4682" t="s">
        <v>3474</v>
      </c>
      <c r="C4682" t="s">
        <v>2712</v>
      </c>
      <c r="D4682" t="s">
        <v>350</v>
      </c>
      <c r="E4682" t="s">
        <v>68</v>
      </c>
      <c r="F4682" s="4">
        <v>45715</v>
      </c>
      <c r="G4682" t="s">
        <v>20</v>
      </c>
      <c r="H4682" t="s">
        <v>38</v>
      </c>
      <c r="I4682" t="s">
        <v>30</v>
      </c>
      <c r="J4682">
        <v>43394</v>
      </c>
      <c r="K4682" t="s">
        <v>23</v>
      </c>
      <c r="L4682">
        <f t="shared" si="220"/>
        <v>2025</v>
      </c>
      <c r="M4682">
        <f t="shared" si="221"/>
        <v>2</v>
      </c>
      <c r="Q4682" t="str">
        <f t="shared" si="219"/>
        <v>Low Loss</v>
      </c>
    </row>
    <row r="4683" spans="1:17">
      <c r="A4683" t="s">
        <v>7801</v>
      </c>
      <c r="B4683" t="s">
        <v>7802</v>
      </c>
      <c r="C4683" t="s">
        <v>1572</v>
      </c>
      <c r="D4683" t="s">
        <v>263</v>
      </c>
      <c r="E4683" t="s">
        <v>19</v>
      </c>
      <c r="F4683" s="4">
        <v>45343</v>
      </c>
      <c r="G4683" t="s">
        <v>83</v>
      </c>
      <c r="H4683" t="s">
        <v>21</v>
      </c>
      <c r="I4683" t="s">
        <v>39</v>
      </c>
      <c r="J4683">
        <v>111613</v>
      </c>
      <c r="K4683" t="s">
        <v>31</v>
      </c>
      <c r="L4683">
        <f t="shared" si="220"/>
        <v>2024</v>
      </c>
      <c r="M4683">
        <f t="shared" si="221"/>
        <v>2</v>
      </c>
      <c r="Q4683" t="str">
        <f t="shared" si="219"/>
        <v>Low Loss</v>
      </c>
    </row>
    <row r="4684" spans="1:17">
      <c r="A4684" t="s">
        <v>7803</v>
      </c>
      <c r="B4684" t="s">
        <v>5717</v>
      </c>
      <c r="C4684" t="s">
        <v>287</v>
      </c>
      <c r="D4684" t="s">
        <v>82</v>
      </c>
      <c r="E4684" t="s">
        <v>97</v>
      </c>
      <c r="F4684" s="4">
        <v>45698</v>
      </c>
      <c r="G4684" t="s">
        <v>20</v>
      </c>
      <c r="H4684" t="s">
        <v>21</v>
      </c>
      <c r="I4684" t="s">
        <v>30</v>
      </c>
      <c r="J4684">
        <v>22110</v>
      </c>
      <c r="K4684" t="s">
        <v>31</v>
      </c>
      <c r="L4684">
        <f t="shared" si="220"/>
        <v>2025</v>
      </c>
      <c r="M4684">
        <f t="shared" si="221"/>
        <v>2</v>
      </c>
      <c r="Q4684" t="str">
        <f t="shared" si="219"/>
        <v>Low Loss</v>
      </c>
    </row>
    <row r="4685" spans="1:17">
      <c r="A4685" t="s">
        <v>7804</v>
      </c>
      <c r="B4685" t="s">
        <v>1155</v>
      </c>
      <c r="C4685" t="s">
        <v>195</v>
      </c>
      <c r="D4685" t="s">
        <v>255</v>
      </c>
      <c r="E4685" t="s">
        <v>63</v>
      </c>
      <c r="F4685" s="4">
        <v>45286</v>
      </c>
      <c r="G4685" t="s">
        <v>83</v>
      </c>
      <c r="H4685" t="s">
        <v>38</v>
      </c>
      <c r="I4685" t="s">
        <v>30</v>
      </c>
      <c r="J4685">
        <v>366626</v>
      </c>
      <c r="K4685" t="s">
        <v>31</v>
      </c>
      <c r="L4685">
        <f t="shared" si="220"/>
        <v>2023</v>
      </c>
      <c r="M4685">
        <f t="shared" si="221"/>
        <v>12</v>
      </c>
      <c r="Q4685" t="str">
        <f t="shared" si="219"/>
        <v>High Loss</v>
      </c>
    </row>
    <row r="4686" spans="1:17">
      <c r="A4686" t="s">
        <v>7805</v>
      </c>
      <c r="B4686" t="s">
        <v>7514</v>
      </c>
      <c r="C4686" t="s">
        <v>381</v>
      </c>
      <c r="D4686" t="s">
        <v>298</v>
      </c>
      <c r="E4686" t="s">
        <v>88</v>
      </c>
      <c r="F4686" s="4">
        <v>45700</v>
      </c>
      <c r="G4686" t="s">
        <v>28</v>
      </c>
      <c r="H4686" t="s">
        <v>21</v>
      </c>
      <c r="I4686" t="s">
        <v>39</v>
      </c>
      <c r="J4686">
        <v>497089</v>
      </c>
      <c r="K4686" t="s">
        <v>23</v>
      </c>
      <c r="L4686">
        <f t="shared" si="220"/>
        <v>2025</v>
      </c>
      <c r="M4686">
        <f t="shared" si="221"/>
        <v>2</v>
      </c>
      <c r="Q4686" t="str">
        <f t="shared" si="219"/>
        <v>High Loss</v>
      </c>
    </row>
    <row r="4687" spans="1:17">
      <c r="A4687" t="s">
        <v>7806</v>
      </c>
      <c r="B4687" t="s">
        <v>3663</v>
      </c>
      <c r="C4687" t="s">
        <v>1875</v>
      </c>
      <c r="D4687" t="s">
        <v>423</v>
      </c>
      <c r="E4687" t="s">
        <v>63</v>
      </c>
      <c r="F4687" s="4">
        <v>45261</v>
      </c>
      <c r="G4687" t="s">
        <v>37</v>
      </c>
      <c r="H4687" t="s">
        <v>38</v>
      </c>
      <c r="I4687" t="s">
        <v>74</v>
      </c>
      <c r="J4687">
        <v>152519</v>
      </c>
      <c r="K4687" t="s">
        <v>31</v>
      </c>
      <c r="L4687">
        <f t="shared" si="220"/>
        <v>2023</v>
      </c>
      <c r="M4687">
        <f t="shared" si="221"/>
        <v>12</v>
      </c>
      <c r="Q4687" t="str">
        <f t="shared" si="219"/>
        <v>Low Loss</v>
      </c>
    </row>
    <row r="4688" spans="1:17">
      <c r="A4688" t="s">
        <v>7807</v>
      </c>
      <c r="B4688" t="s">
        <v>1325</v>
      </c>
      <c r="C4688" t="s">
        <v>2319</v>
      </c>
      <c r="D4688" t="s">
        <v>259</v>
      </c>
      <c r="E4688" t="s">
        <v>63</v>
      </c>
      <c r="F4688" s="4">
        <v>45447</v>
      </c>
      <c r="G4688" t="s">
        <v>20</v>
      </c>
      <c r="H4688" t="s">
        <v>38</v>
      </c>
      <c r="I4688" t="s">
        <v>22</v>
      </c>
      <c r="J4688">
        <v>12815</v>
      </c>
      <c r="K4688" t="s">
        <v>31</v>
      </c>
      <c r="L4688">
        <f t="shared" si="220"/>
        <v>2024</v>
      </c>
      <c r="M4688">
        <f t="shared" si="221"/>
        <v>6</v>
      </c>
      <c r="Q4688" t="str">
        <f t="shared" si="219"/>
        <v>Low Loss</v>
      </c>
    </row>
    <row r="4689" spans="1:17">
      <c r="A4689" t="s">
        <v>7808</v>
      </c>
      <c r="B4689" t="s">
        <v>4028</v>
      </c>
      <c r="C4689" t="s">
        <v>3063</v>
      </c>
      <c r="D4689" t="s">
        <v>185</v>
      </c>
      <c r="E4689" t="s">
        <v>19</v>
      </c>
      <c r="F4689" s="4">
        <v>45870</v>
      </c>
      <c r="G4689" t="s">
        <v>37</v>
      </c>
      <c r="H4689" t="s">
        <v>29</v>
      </c>
      <c r="I4689" t="s">
        <v>74</v>
      </c>
      <c r="J4689">
        <v>205921</v>
      </c>
      <c r="K4689" t="s">
        <v>31</v>
      </c>
      <c r="L4689">
        <f t="shared" si="220"/>
        <v>2025</v>
      </c>
      <c r="M4689">
        <f t="shared" si="221"/>
        <v>8</v>
      </c>
      <c r="Q4689" t="str">
        <f t="shared" si="219"/>
        <v>Low Loss</v>
      </c>
    </row>
    <row r="4690" spans="1:17">
      <c r="A4690" t="s">
        <v>7809</v>
      </c>
      <c r="B4690" t="s">
        <v>3079</v>
      </c>
      <c r="C4690" t="s">
        <v>493</v>
      </c>
      <c r="D4690" t="s">
        <v>159</v>
      </c>
      <c r="E4690" t="s">
        <v>68</v>
      </c>
      <c r="F4690" s="4">
        <v>45512</v>
      </c>
      <c r="G4690" t="s">
        <v>37</v>
      </c>
      <c r="H4690" t="s">
        <v>21</v>
      </c>
      <c r="I4690" t="s">
        <v>30</v>
      </c>
      <c r="J4690">
        <v>222760</v>
      </c>
      <c r="K4690" t="s">
        <v>23</v>
      </c>
      <c r="L4690">
        <f t="shared" si="220"/>
        <v>2024</v>
      </c>
      <c r="M4690">
        <f t="shared" si="221"/>
        <v>8</v>
      </c>
      <c r="Q4690" t="str">
        <f t="shared" si="219"/>
        <v>Low Loss</v>
      </c>
    </row>
    <row r="4691" spans="1:17">
      <c r="A4691" t="s">
        <v>7810</v>
      </c>
      <c r="B4691" t="s">
        <v>7811</v>
      </c>
      <c r="C4691" t="s">
        <v>1567</v>
      </c>
      <c r="D4691" t="s">
        <v>87</v>
      </c>
      <c r="E4691" t="s">
        <v>63</v>
      </c>
      <c r="F4691" s="4">
        <v>45520</v>
      </c>
      <c r="G4691" t="s">
        <v>37</v>
      </c>
      <c r="H4691" t="s">
        <v>38</v>
      </c>
      <c r="I4691" t="s">
        <v>30</v>
      </c>
      <c r="J4691">
        <v>331360</v>
      </c>
      <c r="K4691" t="s">
        <v>31</v>
      </c>
      <c r="L4691">
        <f t="shared" si="220"/>
        <v>2024</v>
      </c>
      <c r="M4691">
        <f t="shared" si="221"/>
        <v>8</v>
      </c>
      <c r="Q4691" t="str">
        <f t="shared" si="219"/>
        <v>High Loss</v>
      </c>
    </row>
    <row r="4692" spans="1:17">
      <c r="A4692" t="s">
        <v>7812</v>
      </c>
      <c r="B4692" t="s">
        <v>1390</v>
      </c>
      <c r="C4692" t="s">
        <v>496</v>
      </c>
      <c r="D4692" t="s">
        <v>821</v>
      </c>
      <c r="E4692" t="s">
        <v>58</v>
      </c>
      <c r="F4692" s="4">
        <v>45536</v>
      </c>
      <c r="G4692" t="s">
        <v>28</v>
      </c>
      <c r="H4692" t="s">
        <v>21</v>
      </c>
      <c r="I4692" t="s">
        <v>74</v>
      </c>
      <c r="J4692">
        <v>216425</v>
      </c>
      <c r="K4692" t="s">
        <v>31</v>
      </c>
      <c r="L4692">
        <f t="shared" si="220"/>
        <v>2024</v>
      </c>
      <c r="M4692">
        <f t="shared" si="221"/>
        <v>9</v>
      </c>
      <c r="Q4692" t="str">
        <f t="shared" si="219"/>
        <v>Low Loss</v>
      </c>
    </row>
    <row r="4693" spans="1:17">
      <c r="A4693" t="s">
        <v>7813</v>
      </c>
      <c r="B4693" t="s">
        <v>5980</v>
      </c>
      <c r="C4693" t="s">
        <v>667</v>
      </c>
      <c r="D4693" t="s">
        <v>78</v>
      </c>
      <c r="E4693" t="s">
        <v>63</v>
      </c>
      <c r="F4693" s="4">
        <v>45751</v>
      </c>
      <c r="G4693" t="s">
        <v>37</v>
      </c>
      <c r="H4693" t="s">
        <v>38</v>
      </c>
      <c r="I4693" t="s">
        <v>30</v>
      </c>
      <c r="J4693">
        <v>275409</v>
      </c>
      <c r="K4693" t="s">
        <v>31</v>
      </c>
      <c r="L4693">
        <f t="shared" si="220"/>
        <v>2025</v>
      </c>
      <c r="M4693">
        <f t="shared" si="221"/>
        <v>4</v>
      </c>
      <c r="Q4693" t="str">
        <f t="shared" si="219"/>
        <v>High Loss</v>
      </c>
    </row>
    <row r="4694" spans="1:17">
      <c r="A4694" t="s">
        <v>7814</v>
      </c>
      <c r="B4694" t="s">
        <v>7815</v>
      </c>
      <c r="C4694" t="s">
        <v>710</v>
      </c>
      <c r="D4694" t="s">
        <v>312</v>
      </c>
      <c r="E4694" t="s">
        <v>68</v>
      </c>
      <c r="F4694" s="4">
        <v>44947</v>
      </c>
      <c r="G4694" t="s">
        <v>83</v>
      </c>
      <c r="H4694" t="s">
        <v>38</v>
      </c>
      <c r="I4694" t="s">
        <v>74</v>
      </c>
      <c r="J4694">
        <v>476630</v>
      </c>
      <c r="K4694" t="s">
        <v>23</v>
      </c>
      <c r="L4694">
        <f t="shared" si="220"/>
        <v>2023</v>
      </c>
      <c r="M4694">
        <f t="shared" si="221"/>
        <v>1</v>
      </c>
      <c r="Q4694" t="str">
        <f t="shared" si="219"/>
        <v>High Loss</v>
      </c>
    </row>
    <row r="4695" spans="1:17">
      <c r="A4695" t="s">
        <v>7816</v>
      </c>
      <c r="B4695" t="s">
        <v>7192</v>
      </c>
      <c r="C4695" t="s">
        <v>1276</v>
      </c>
      <c r="D4695" t="s">
        <v>322</v>
      </c>
      <c r="E4695" t="s">
        <v>19</v>
      </c>
      <c r="F4695" s="4">
        <v>45906</v>
      </c>
      <c r="G4695" t="s">
        <v>20</v>
      </c>
      <c r="H4695" t="s">
        <v>38</v>
      </c>
      <c r="I4695" t="s">
        <v>39</v>
      </c>
      <c r="J4695">
        <v>19792</v>
      </c>
      <c r="K4695" t="s">
        <v>31</v>
      </c>
      <c r="L4695">
        <f t="shared" si="220"/>
        <v>2025</v>
      </c>
      <c r="M4695">
        <f t="shared" si="221"/>
        <v>9</v>
      </c>
      <c r="Q4695" t="str">
        <f t="shared" si="219"/>
        <v>Low Loss</v>
      </c>
    </row>
    <row r="4696" spans="1:17">
      <c r="A4696" t="s">
        <v>7817</v>
      </c>
      <c r="B4696" t="s">
        <v>7818</v>
      </c>
      <c r="C4696" t="s">
        <v>1345</v>
      </c>
      <c r="D4696" t="s">
        <v>96</v>
      </c>
      <c r="E4696" t="s">
        <v>68</v>
      </c>
      <c r="F4696" s="4">
        <v>45975</v>
      </c>
      <c r="G4696" t="s">
        <v>20</v>
      </c>
      <c r="H4696" t="s">
        <v>38</v>
      </c>
      <c r="I4696" t="s">
        <v>30</v>
      </c>
      <c r="J4696">
        <v>497265</v>
      </c>
      <c r="K4696" t="s">
        <v>23</v>
      </c>
      <c r="L4696">
        <f t="shared" si="220"/>
        <v>2025</v>
      </c>
      <c r="M4696">
        <f t="shared" si="221"/>
        <v>11</v>
      </c>
      <c r="Q4696" t="str">
        <f t="shared" si="219"/>
        <v>High Loss</v>
      </c>
    </row>
    <row r="4697" spans="1:17">
      <c r="A4697" t="s">
        <v>7819</v>
      </c>
      <c r="B4697" t="s">
        <v>6539</v>
      </c>
      <c r="C4697" t="s">
        <v>689</v>
      </c>
      <c r="D4697" t="s">
        <v>82</v>
      </c>
      <c r="E4697" t="s">
        <v>58</v>
      </c>
      <c r="F4697" s="4">
        <v>44976</v>
      </c>
      <c r="G4697" t="s">
        <v>28</v>
      </c>
      <c r="H4697" t="s">
        <v>38</v>
      </c>
      <c r="I4697" t="s">
        <v>30</v>
      </c>
      <c r="J4697">
        <v>37207</v>
      </c>
      <c r="K4697" t="s">
        <v>31</v>
      </c>
      <c r="L4697">
        <f t="shared" si="220"/>
        <v>2023</v>
      </c>
      <c r="M4697">
        <f t="shared" si="221"/>
        <v>2</v>
      </c>
      <c r="Q4697" t="str">
        <f t="shared" si="219"/>
        <v>Low Loss</v>
      </c>
    </row>
    <row r="4698" spans="1:17">
      <c r="A4698" t="s">
        <v>7820</v>
      </c>
      <c r="B4698" t="s">
        <v>6022</v>
      </c>
      <c r="C4698" t="s">
        <v>379</v>
      </c>
      <c r="D4698" t="s">
        <v>734</v>
      </c>
      <c r="E4698" t="s">
        <v>58</v>
      </c>
      <c r="F4698" s="4">
        <v>45898</v>
      </c>
      <c r="G4698" t="s">
        <v>37</v>
      </c>
      <c r="H4698" t="s">
        <v>21</v>
      </c>
      <c r="I4698" t="s">
        <v>30</v>
      </c>
      <c r="J4698">
        <v>439281</v>
      </c>
      <c r="K4698" t="s">
        <v>23</v>
      </c>
      <c r="L4698">
        <f t="shared" si="220"/>
        <v>2025</v>
      </c>
      <c r="M4698">
        <f t="shared" si="221"/>
        <v>8</v>
      </c>
      <c r="Q4698" t="str">
        <f t="shared" si="219"/>
        <v>High Loss</v>
      </c>
    </row>
    <row r="4699" spans="1:17">
      <c r="A4699" t="s">
        <v>7821</v>
      </c>
      <c r="B4699" t="s">
        <v>7822</v>
      </c>
      <c r="C4699" t="s">
        <v>2425</v>
      </c>
      <c r="D4699" t="s">
        <v>173</v>
      </c>
      <c r="E4699" t="s">
        <v>68</v>
      </c>
      <c r="F4699" s="4">
        <v>45780</v>
      </c>
      <c r="G4699" t="s">
        <v>37</v>
      </c>
      <c r="H4699" t="s">
        <v>29</v>
      </c>
      <c r="I4699" t="s">
        <v>30</v>
      </c>
      <c r="J4699">
        <v>141932</v>
      </c>
      <c r="K4699" t="s">
        <v>23</v>
      </c>
      <c r="L4699">
        <f t="shared" si="220"/>
        <v>2025</v>
      </c>
      <c r="M4699">
        <f t="shared" si="221"/>
        <v>5</v>
      </c>
      <c r="Q4699" t="str">
        <f t="shared" si="219"/>
        <v>Low Loss</v>
      </c>
    </row>
    <row r="4700" spans="1:17">
      <c r="A4700" t="s">
        <v>7823</v>
      </c>
      <c r="B4700" t="s">
        <v>4223</v>
      </c>
      <c r="C4700" t="s">
        <v>1211</v>
      </c>
      <c r="D4700" t="s">
        <v>62</v>
      </c>
      <c r="E4700" t="s">
        <v>97</v>
      </c>
      <c r="F4700" s="4">
        <v>45888</v>
      </c>
      <c r="G4700" t="s">
        <v>28</v>
      </c>
      <c r="H4700" t="s">
        <v>21</v>
      </c>
      <c r="I4700" t="s">
        <v>30</v>
      </c>
      <c r="J4700">
        <v>449937</v>
      </c>
      <c r="K4700" t="s">
        <v>23</v>
      </c>
      <c r="L4700">
        <f t="shared" si="220"/>
        <v>2025</v>
      </c>
      <c r="M4700">
        <f t="shared" si="221"/>
        <v>8</v>
      </c>
      <c r="Q4700" t="str">
        <f t="shared" si="219"/>
        <v>High Loss</v>
      </c>
    </row>
    <row r="4701" spans="1:17">
      <c r="A4701" t="s">
        <v>7824</v>
      </c>
      <c r="B4701" t="s">
        <v>7825</v>
      </c>
      <c r="C4701" t="s">
        <v>1567</v>
      </c>
      <c r="D4701" t="s">
        <v>27</v>
      </c>
      <c r="E4701" t="s">
        <v>36</v>
      </c>
      <c r="F4701" s="4">
        <v>45784</v>
      </c>
      <c r="G4701" t="s">
        <v>37</v>
      </c>
      <c r="H4701" t="s">
        <v>21</v>
      </c>
      <c r="I4701" t="s">
        <v>39</v>
      </c>
      <c r="J4701">
        <v>428593</v>
      </c>
      <c r="K4701" t="s">
        <v>31</v>
      </c>
      <c r="L4701">
        <f t="shared" si="220"/>
        <v>2025</v>
      </c>
      <c r="M4701">
        <f t="shared" si="221"/>
        <v>5</v>
      </c>
      <c r="Q4701" t="str">
        <f t="shared" si="219"/>
        <v>High Loss</v>
      </c>
    </row>
    <row r="4702" spans="1:17">
      <c r="A4702" t="s">
        <v>7826</v>
      </c>
      <c r="B4702" t="s">
        <v>7827</v>
      </c>
      <c r="C4702" t="s">
        <v>467</v>
      </c>
      <c r="D4702" t="s">
        <v>423</v>
      </c>
      <c r="E4702" t="s">
        <v>68</v>
      </c>
      <c r="F4702" s="4">
        <v>45222</v>
      </c>
      <c r="G4702" t="s">
        <v>20</v>
      </c>
      <c r="H4702" t="s">
        <v>21</v>
      </c>
      <c r="I4702" t="s">
        <v>30</v>
      </c>
      <c r="J4702">
        <v>141302</v>
      </c>
      <c r="K4702" t="s">
        <v>31</v>
      </c>
      <c r="L4702">
        <f t="shared" si="220"/>
        <v>2023</v>
      </c>
      <c r="M4702">
        <f t="shared" si="221"/>
        <v>10</v>
      </c>
      <c r="Q4702" t="str">
        <f t="shared" si="219"/>
        <v>Low Loss</v>
      </c>
    </row>
    <row r="4703" spans="1:17">
      <c r="A4703" t="s">
        <v>7828</v>
      </c>
      <c r="B4703" t="s">
        <v>5308</v>
      </c>
      <c r="C4703" t="s">
        <v>154</v>
      </c>
      <c r="D4703" t="s">
        <v>173</v>
      </c>
      <c r="E4703" t="s">
        <v>68</v>
      </c>
      <c r="F4703" s="4">
        <v>45197</v>
      </c>
      <c r="G4703" t="s">
        <v>83</v>
      </c>
      <c r="H4703" t="s">
        <v>29</v>
      </c>
      <c r="I4703" t="s">
        <v>22</v>
      </c>
      <c r="J4703">
        <v>408939</v>
      </c>
      <c r="K4703" t="s">
        <v>31</v>
      </c>
      <c r="L4703">
        <f t="shared" si="220"/>
        <v>2023</v>
      </c>
      <c r="M4703">
        <f t="shared" si="221"/>
        <v>9</v>
      </c>
      <c r="Q4703" t="str">
        <f t="shared" si="219"/>
        <v>High Loss</v>
      </c>
    </row>
    <row r="4704" spans="1:17">
      <c r="A4704" t="s">
        <v>7829</v>
      </c>
      <c r="B4704" t="s">
        <v>7830</v>
      </c>
      <c r="C4704" t="s">
        <v>645</v>
      </c>
      <c r="D4704" t="s">
        <v>361</v>
      </c>
      <c r="E4704" t="s">
        <v>97</v>
      </c>
      <c r="F4704" s="4">
        <v>45054</v>
      </c>
      <c r="G4704" t="s">
        <v>28</v>
      </c>
      <c r="H4704" t="s">
        <v>38</v>
      </c>
      <c r="I4704" t="s">
        <v>30</v>
      </c>
      <c r="J4704">
        <v>419613</v>
      </c>
      <c r="K4704" t="s">
        <v>31</v>
      </c>
      <c r="L4704">
        <f t="shared" si="220"/>
        <v>2023</v>
      </c>
      <c r="M4704">
        <f t="shared" si="221"/>
        <v>5</v>
      </c>
      <c r="Q4704" t="str">
        <f t="shared" si="219"/>
        <v>High Loss</v>
      </c>
    </row>
    <row r="4705" spans="1:17">
      <c r="A4705" t="s">
        <v>7831</v>
      </c>
      <c r="B4705" t="s">
        <v>5267</v>
      </c>
      <c r="C4705" t="s">
        <v>754</v>
      </c>
      <c r="D4705" t="s">
        <v>217</v>
      </c>
      <c r="E4705" t="s">
        <v>97</v>
      </c>
      <c r="F4705" s="4">
        <v>45349</v>
      </c>
      <c r="G4705" t="s">
        <v>83</v>
      </c>
      <c r="H4705" t="s">
        <v>21</v>
      </c>
      <c r="I4705" t="s">
        <v>30</v>
      </c>
      <c r="J4705">
        <v>42666</v>
      </c>
      <c r="K4705" t="s">
        <v>31</v>
      </c>
      <c r="L4705">
        <f t="shared" si="220"/>
        <v>2024</v>
      </c>
      <c r="M4705">
        <f t="shared" si="221"/>
        <v>2</v>
      </c>
      <c r="Q4705" t="str">
        <f t="shared" si="219"/>
        <v>Low Loss</v>
      </c>
    </row>
    <row r="4706" spans="1:17">
      <c r="A4706" t="s">
        <v>7832</v>
      </c>
      <c r="B4706" t="s">
        <v>4775</v>
      </c>
      <c r="C4706" t="s">
        <v>963</v>
      </c>
      <c r="D4706" t="s">
        <v>259</v>
      </c>
      <c r="E4706" t="s">
        <v>88</v>
      </c>
      <c r="F4706" s="4">
        <v>45239</v>
      </c>
      <c r="G4706" t="s">
        <v>37</v>
      </c>
      <c r="H4706" t="s">
        <v>29</v>
      </c>
      <c r="I4706" t="s">
        <v>74</v>
      </c>
      <c r="J4706">
        <v>234427</v>
      </c>
      <c r="K4706" t="s">
        <v>23</v>
      </c>
      <c r="L4706">
        <f t="shared" si="220"/>
        <v>2023</v>
      </c>
      <c r="M4706">
        <f t="shared" si="221"/>
        <v>11</v>
      </c>
      <c r="Q4706" t="str">
        <f t="shared" si="219"/>
        <v>Low Loss</v>
      </c>
    </row>
    <row r="4707" spans="1:17">
      <c r="A4707" t="s">
        <v>7833</v>
      </c>
      <c r="B4707" t="s">
        <v>6009</v>
      </c>
      <c r="C4707" t="s">
        <v>2845</v>
      </c>
      <c r="D4707" t="s">
        <v>27</v>
      </c>
      <c r="E4707" t="s">
        <v>68</v>
      </c>
      <c r="F4707" s="4">
        <v>44979</v>
      </c>
      <c r="G4707" t="s">
        <v>28</v>
      </c>
      <c r="H4707" t="s">
        <v>38</v>
      </c>
      <c r="I4707" t="s">
        <v>39</v>
      </c>
      <c r="J4707">
        <v>287006</v>
      </c>
      <c r="K4707" t="s">
        <v>23</v>
      </c>
      <c r="L4707">
        <f t="shared" si="220"/>
        <v>2023</v>
      </c>
      <c r="M4707">
        <f t="shared" si="221"/>
        <v>2</v>
      </c>
      <c r="Q4707" t="str">
        <f t="shared" si="219"/>
        <v>High Loss</v>
      </c>
    </row>
    <row r="4708" spans="1:17">
      <c r="A4708" t="s">
        <v>7834</v>
      </c>
      <c r="B4708" t="s">
        <v>4274</v>
      </c>
      <c r="C4708" t="s">
        <v>34</v>
      </c>
      <c r="D4708" t="s">
        <v>347</v>
      </c>
      <c r="E4708" t="s">
        <v>68</v>
      </c>
      <c r="F4708" s="4">
        <v>45097</v>
      </c>
      <c r="G4708" t="s">
        <v>20</v>
      </c>
      <c r="H4708" t="s">
        <v>29</v>
      </c>
      <c r="I4708" t="s">
        <v>30</v>
      </c>
      <c r="J4708">
        <v>83980</v>
      </c>
      <c r="K4708" t="s">
        <v>31</v>
      </c>
      <c r="L4708">
        <f t="shared" si="220"/>
        <v>2023</v>
      </c>
      <c r="M4708">
        <f t="shared" si="221"/>
        <v>6</v>
      </c>
      <c r="Q4708" t="str">
        <f t="shared" si="219"/>
        <v>Low Loss</v>
      </c>
    </row>
    <row r="4709" spans="1:17">
      <c r="A4709" t="s">
        <v>7835</v>
      </c>
      <c r="B4709" t="s">
        <v>1483</v>
      </c>
      <c r="C4709" t="s">
        <v>608</v>
      </c>
      <c r="D4709" t="s">
        <v>151</v>
      </c>
      <c r="E4709" t="s">
        <v>58</v>
      </c>
      <c r="F4709" s="4">
        <v>45776</v>
      </c>
      <c r="G4709" t="s">
        <v>83</v>
      </c>
      <c r="H4709" t="s">
        <v>38</v>
      </c>
      <c r="I4709" t="s">
        <v>30</v>
      </c>
      <c r="J4709">
        <v>199802</v>
      </c>
      <c r="K4709" t="s">
        <v>31</v>
      </c>
      <c r="L4709">
        <f t="shared" si="220"/>
        <v>2025</v>
      </c>
      <c r="M4709">
        <f t="shared" si="221"/>
        <v>4</v>
      </c>
      <c r="Q4709" t="str">
        <f t="shared" si="219"/>
        <v>Low Loss</v>
      </c>
    </row>
    <row r="4710" spans="1:17">
      <c r="A4710" t="s">
        <v>7836</v>
      </c>
      <c r="B4710" t="s">
        <v>7837</v>
      </c>
      <c r="C4710" t="s">
        <v>379</v>
      </c>
      <c r="D4710" t="s">
        <v>173</v>
      </c>
      <c r="E4710" t="s">
        <v>36</v>
      </c>
      <c r="F4710" s="4">
        <v>45611</v>
      </c>
      <c r="G4710" t="s">
        <v>83</v>
      </c>
      <c r="H4710" t="s">
        <v>38</v>
      </c>
      <c r="I4710" t="s">
        <v>22</v>
      </c>
      <c r="J4710">
        <v>440355</v>
      </c>
      <c r="K4710" t="s">
        <v>31</v>
      </c>
      <c r="L4710">
        <f t="shared" si="220"/>
        <v>2024</v>
      </c>
      <c r="M4710">
        <f t="shared" si="221"/>
        <v>11</v>
      </c>
      <c r="Q4710" t="str">
        <f t="shared" ref="Q4710:Q4773" si="222">IF(J4710&gt;250000,"High Loss","Low Loss")</f>
        <v>High Loss</v>
      </c>
    </row>
    <row r="4711" spans="1:17">
      <c r="A4711" t="s">
        <v>7838</v>
      </c>
      <c r="B4711" t="s">
        <v>7839</v>
      </c>
      <c r="C4711" t="s">
        <v>698</v>
      </c>
      <c r="D4711" t="s">
        <v>365</v>
      </c>
      <c r="E4711" t="s">
        <v>68</v>
      </c>
      <c r="F4711" s="4">
        <v>45555</v>
      </c>
      <c r="G4711" t="s">
        <v>83</v>
      </c>
      <c r="H4711" t="s">
        <v>38</v>
      </c>
      <c r="I4711" t="s">
        <v>30</v>
      </c>
      <c r="J4711">
        <v>40869</v>
      </c>
      <c r="K4711" t="s">
        <v>31</v>
      </c>
      <c r="L4711">
        <f t="shared" si="220"/>
        <v>2024</v>
      </c>
      <c r="M4711">
        <f t="shared" si="221"/>
        <v>9</v>
      </c>
      <c r="Q4711" t="str">
        <f t="shared" si="222"/>
        <v>Low Loss</v>
      </c>
    </row>
    <row r="4712" spans="1:17">
      <c r="A4712" t="s">
        <v>7840</v>
      </c>
      <c r="B4712" t="s">
        <v>4172</v>
      </c>
      <c r="C4712" t="s">
        <v>441</v>
      </c>
      <c r="D4712" t="s">
        <v>44</v>
      </c>
      <c r="E4712" t="s">
        <v>36</v>
      </c>
      <c r="F4712" s="4">
        <v>45968</v>
      </c>
      <c r="G4712" t="s">
        <v>37</v>
      </c>
      <c r="H4712" t="s">
        <v>21</v>
      </c>
      <c r="I4712" t="s">
        <v>30</v>
      </c>
      <c r="J4712">
        <v>476627</v>
      </c>
      <c r="K4712" t="s">
        <v>23</v>
      </c>
      <c r="L4712">
        <f t="shared" si="220"/>
        <v>2025</v>
      </c>
      <c r="M4712">
        <f t="shared" si="221"/>
        <v>11</v>
      </c>
      <c r="Q4712" t="str">
        <f t="shared" si="222"/>
        <v>High Loss</v>
      </c>
    </row>
    <row r="4713" spans="1:17">
      <c r="A4713" t="s">
        <v>7841</v>
      </c>
      <c r="B4713" t="s">
        <v>16</v>
      </c>
      <c r="C4713" t="s">
        <v>110</v>
      </c>
      <c r="D4713" t="s">
        <v>361</v>
      </c>
      <c r="E4713" t="s">
        <v>68</v>
      </c>
      <c r="F4713" s="4">
        <v>45418</v>
      </c>
      <c r="G4713" t="s">
        <v>20</v>
      </c>
      <c r="H4713" t="s">
        <v>38</v>
      </c>
      <c r="I4713" t="s">
        <v>30</v>
      </c>
      <c r="J4713">
        <v>340789</v>
      </c>
      <c r="K4713" t="s">
        <v>23</v>
      </c>
      <c r="L4713">
        <f t="shared" si="220"/>
        <v>2024</v>
      </c>
      <c r="M4713">
        <f t="shared" si="221"/>
        <v>5</v>
      </c>
      <c r="Q4713" t="str">
        <f t="shared" si="222"/>
        <v>High Loss</v>
      </c>
    </row>
    <row r="4714" spans="1:17">
      <c r="A4714" t="s">
        <v>7842</v>
      </c>
      <c r="B4714" t="s">
        <v>7843</v>
      </c>
      <c r="C4714" t="s">
        <v>1901</v>
      </c>
      <c r="D4714" t="s">
        <v>714</v>
      </c>
      <c r="E4714" t="s">
        <v>63</v>
      </c>
      <c r="F4714" s="4">
        <v>45158</v>
      </c>
      <c r="G4714" t="s">
        <v>83</v>
      </c>
      <c r="H4714" t="s">
        <v>29</v>
      </c>
      <c r="I4714" t="s">
        <v>30</v>
      </c>
      <c r="J4714">
        <v>100715</v>
      </c>
      <c r="K4714" t="s">
        <v>23</v>
      </c>
      <c r="L4714">
        <f t="shared" si="220"/>
        <v>2023</v>
      </c>
      <c r="M4714">
        <f t="shared" si="221"/>
        <v>8</v>
      </c>
      <c r="Q4714" t="str">
        <f t="shared" si="222"/>
        <v>Low Loss</v>
      </c>
    </row>
    <row r="4715" spans="1:17">
      <c r="A4715" t="s">
        <v>7844</v>
      </c>
      <c r="B4715" t="s">
        <v>7845</v>
      </c>
      <c r="C4715" t="s">
        <v>900</v>
      </c>
      <c r="D4715" t="s">
        <v>662</v>
      </c>
      <c r="E4715" t="s">
        <v>68</v>
      </c>
      <c r="F4715" s="4">
        <v>45484</v>
      </c>
      <c r="G4715" t="s">
        <v>20</v>
      </c>
      <c r="H4715" t="s">
        <v>21</v>
      </c>
      <c r="I4715" t="s">
        <v>74</v>
      </c>
      <c r="J4715">
        <v>205294</v>
      </c>
      <c r="K4715" t="s">
        <v>31</v>
      </c>
      <c r="L4715">
        <f t="shared" si="220"/>
        <v>2024</v>
      </c>
      <c r="M4715">
        <f t="shared" si="221"/>
        <v>7</v>
      </c>
      <c r="Q4715" t="str">
        <f t="shared" si="222"/>
        <v>Low Loss</v>
      </c>
    </row>
    <row r="4716" spans="1:17">
      <c r="A4716" t="s">
        <v>7846</v>
      </c>
      <c r="B4716" t="s">
        <v>7847</v>
      </c>
      <c r="C4716" t="s">
        <v>2425</v>
      </c>
      <c r="D4716" t="s">
        <v>155</v>
      </c>
      <c r="E4716" t="s">
        <v>97</v>
      </c>
      <c r="F4716" s="4">
        <v>45756</v>
      </c>
      <c r="G4716" t="s">
        <v>28</v>
      </c>
      <c r="H4716" t="s">
        <v>38</v>
      </c>
      <c r="I4716" t="s">
        <v>30</v>
      </c>
      <c r="J4716">
        <v>219493</v>
      </c>
      <c r="K4716" t="s">
        <v>23</v>
      </c>
      <c r="L4716">
        <f t="shared" si="220"/>
        <v>2025</v>
      </c>
      <c r="M4716">
        <f t="shared" si="221"/>
        <v>4</v>
      </c>
      <c r="Q4716" t="str">
        <f t="shared" si="222"/>
        <v>Low Loss</v>
      </c>
    </row>
    <row r="4717" spans="1:17">
      <c r="A4717" t="s">
        <v>7848</v>
      </c>
      <c r="B4717" t="s">
        <v>1049</v>
      </c>
      <c r="C4717" t="s">
        <v>757</v>
      </c>
      <c r="D4717" t="s">
        <v>805</v>
      </c>
      <c r="E4717" t="s">
        <v>97</v>
      </c>
      <c r="F4717" s="4">
        <v>45608</v>
      </c>
      <c r="G4717" t="s">
        <v>20</v>
      </c>
      <c r="H4717" t="s">
        <v>29</v>
      </c>
      <c r="I4717" t="s">
        <v>22</v>
      </c>
      <c r="J4717">
        <v>396421</v>
      </c>
      <c r="K4717" t="s">
        <v>23</v>
      </c>
      <c r="L4717">
        <f t="shared" si="220"/>
        <v>2024</v>
      </c>
      <c r="M4717">
        <f t="shared" si="221"/>
        <v>11</v>
      </c>
      <c r="Q4717" t="str">
        <f t="shared" si="222"/>
        <v>High Loss</v>
      </c>
    </row>
    <row r="4718" spans="1:17">
      <c r="A4718" t="s">
        <v>7849</v>
      </c>
      <c r="B4718" t="s">
        <v>6187</v>
      </c>
      <c r="C4718" t="s">
        <v>954</v>
      </c>
      <c r="D4718" t="s">
        <v>308</v>
      </c>
      <c r="E4718" t="s">
        <v>58</v>
      </c>
      <c r="F4718" s="4">
        <v>45697</v>
      </c>
      <c r="G4718" t="s">
        <v>20</v>
      </c>
      <c r="H4718" t="s">
        <v>21</v>
      </c>
      <c r="I4718" t="s">
        <v>74</v>
      </c>
      <c r="J4718">
        <v>63538</v>
      </c>
      <c r="K4718" t="s">
        <v>31</v>
      </c>
      <c r="L4718">
        <f t="shared" si="220"/>
        <v>2025</v>
      </c>
      <c r="M4718">
        <f t="shared" si="221"/>
        <v>2</v>
      </c>
      <c r="Q4718" t="str">
        <f t="shared" si="222"/>
        <v>Low Loss</v>
      </c>
    </row>
    <row r="4719" spans="1:17">
      <c r="A4719" t="s">
        <v>7850</v>
      </c>
      <c r="B4719" t="s">
        <v>7851</v>
      </c>
      <c r="C4719" t="s">
        <v>166</v>
      </c>
      <c r="D4719" t="s">
        <v>734</v>
      </c>
      <c r="E4719" t="s">
        <v>36</v>
      </c>
      <c r="F4719" s="4">
        <v>45069</v>
      </c>
      <c r="G4719" t="s">
        <v>83</v>
      </c>
      <c r="H4719" t="s">
        <v>21</v>
      </c>
      <c r="I4719" t="s">
        <v>39</v>
      </c>
      <c r="J4719">
        <v>344750</v>
      </c>
      <c r="K4719" t="s">
        <v>31</v>
      </c>
      <c r="L4719">
        <f t="shared" si="220"/>
        <v>2023</v>
      </c>
      <c r="M4719">
        <f t="shared" si="221"/>
        <v>5</v>
      </c>
      <c r="Q4719" t="str">
        <f t="shared" si="222"/>
        <v>High Loss</v>
      </c>
    </row>
    <row r="4720" spans="1:17">
      <c r="A4720" t="s">
        <v>7852</v>
      </c>
      <c r="B4720" t="s">
        <v>5328</v>
      </c>
      <c r="C4720" t="s">
        <v>929</v>
      </c>
      <c r="D4720" t="s">
        <v>365</v>
      </c>
      <c r="E4720" t="s">
        <v>68</v>
      </c>
      <c r="F4720" s="4">
        <v>45932</v>
      </c>
      <c r="G4720" t="s">
        <v>37</v>
      </c>
      <c r="H4720" t="s">
        <v>38</v>
      </c>
      <c r="I4720" t="s">
        <v>39</v>
      </c>
      <c r="J4720">
        <v>118440</v>
      </c>
      <c r="K4720" t="s">
        <v>23</v>
      </c>
      <c r="L4720">
        <f t="shared" si="220"/>
        <v>2025</v>
      </c>
      <c r="M4720">
        <f t="shared" si="221"/>
        <v>10</v>
      </c>
      <c r="Q4720" t="str">
        <f t="shared" si="222"/>
        <v>Low Loss</v>
      </c>
    </row>
    <row r="4721" spans="1:17">
      <c r="A4721" t="s">
        <v>7853</v>
      </c>
      <c r="B4721" t="s">
        <v>751</v>
      </c>
      <c r="C4721" t="s">
        <v>1156</v>
      </c>
      <c r="D4721" t="s">
        <v>347</v>
      </c>
      <c r="E4721" t="s">
        <v>36</v>
      </c>
      <c r="F4721" s="4">
        <v>45686</v>
      </c>
      <c r="G4721" t="s">
        <v>83</v>
      </c>
      <c r="H4721" t="s">
        <v>38</v>
      </c>
      <c r="I4721" t="s">
        <v>74</v>
      </c>
      <c r="J4721">
        <v>334282</v>
      </c>
      <c r="K4721" t="s">
        <v>31</v>
      </c>
      <c r="L4721">
        <f t="shared" si="220"/>
        <v>2025</v>
      </c>
      <c r="M4721">
        <f t="shared" si="221"/>
        <v>1</v>
      </c>
      <c r="Q4721" t="str">
        <f t="shared" si="222"/>
        <v>High Loss</v>
      </c>
    </row>
    <row r="4722" spans="1:17">
      <c r="A4722" t="s">
        <v>7854</v>
      </c>
      <c r="B4722" t="s">
        <v>4839</v>
      </c>
      <c r="C4722" t="s">
        <v>385</v>
      </c>
      <c r="D4722" t="s">
        <v>821</v>
      </c>
      <c r="E4722" t="s">
        <v>63</v>
      </c>
      <c r="F4722" s="4">
        <v>45198</v>
      </c>
      <c r="G4722" t="s">
        <v>83</v>
      </c>
      <c r="H4722" t="s">
        <v>38</v>
      </c>
      <c r="I4722" t="s">
        <v>22</v>
      </c>
      <c r="J4722">
        <v>270197</v>
      </c>
      <c r="K4722" t="s">
        <v>31</v>
      </c>
      <c r="L4722">
        <f t="shared" si="220"/>
        <v>2023</v>
      </c>
      <c r="M4722">
        <f t="shared" si="221"/>
        <v>9</v>
      </c>
      <c r="Q4722" t="str">
        <f t="shared" si="222"/>
        <v>High Loss</v>
      </c>
    </row>
    <row r="4723" spans="1:17">
      <c r="A4723" t="s">
        <v>7855</v>
      </c>
      <c r="B4723" t="s">
        <v>7856</v>
      </c>
      <c r="C4723" t="s">
        <v>154</v>
      </c>
      <c r="D4723" t="s">
        <v>107</v>
      </c>
      <c r="E4723" t="s">
        <v>36</v>
      </c>
      <c r="F4723" s="4">
        <v>45245</v>
      </c>
      <c r="G4723" t="s">
        <v>83</v>
      </c>
      <c r="H4723" t="s">
        <v>21</v>
      </c>
      <c r="I4723" t="s">
        <v>30</v>
      </c>
      <c r="J4723">
        <v>329639</v>
      </c>
      <c r="K4723" t="s">
        <v>31</v>
      </c>
      <c r="L4723">
        <f t="shared" si="220"/>
        <v>2023</v>
      </c>
      <c r="M4723">
        <f t="shared" si="221"/>
        <v>11</v>
      </c>
      <c r="Q4723" t="str">
        <f t="shared" si="222"/>
        <v>High Loss</v>
      </c>
    </row>
    <row r="4724" spans="1:17">
      <c r="A4724" t="s">
        <v>7857</v>
      </c>
      <c r="B4724" t="s">
        <v>3909</v>
      </c>
      <c r="C4724" t="s">
        <v>130</v>
      </c>
      <c r="D4724" t="s">
        <v>143</v>
      </c>
      <c r="E4724" t="s">
        <v>68</v>
      </c>
      <c r="F4724" s="4">
        <v>45796</v>
      </c>
      <c r="G4724" t="s">
        <v>20</v>
      </c>
      <c r="H4724" t="s">
        <v>38</v>
      </c>
      <c r="I4724" t="s">
        <v>74</v>
      </c>
      <c r="J4724">
        <v>342541</v>
      </c>
      <c r="K4724" t="s">
        <v>31</v>
      </c>
      <c r="L4724">
        <f t="shared" si="220"/>
        <v>2025</v>
      </c>
      <c r="M4724">
        <f t="shared" si="221"/>
        <v>5</v>
      </c>
      <c r="Q4724" t="str">
        <f t="shared" si="222"/>
        <v>High Loss</v>
      </c>
    </row>
    <row r="4725" spans="1:17">
      <c r="A4725" t="s">
        <v>7858</v>
      </c>
      <c r="B4725" t="s">
        <v>3453</v>
      </c>
      <c r="C4725" t="s">
        <v>2026</v>
      </c>
      <c r="D4725" t="s">
        <v>232</v>
      </c>
      <c r="E4725" t="s">
        <v>88</v>
      </c>
      <c r="F4725" s="4">
        <v>45810</v>
      </c>
      <c r="G4725" t="s">
        <v>28</v>
      </c>
      <c r="H4725" t="s">
        <v>29</v>
      </c>
      <c r="I4725" t="s">
        <v>74</v>
      </c>
      <c r="J4725">
        <v>17842</v>
      </c>
      <c r="K4725" t="s">
        <v>23</v>
      </c>
      <c r="L4725">
        <f t="shared" si="220"/>
        <v>2025</v>
      </c>
      <c r="M4725">
        <f t="shared" si="221"/>
        <v>6</v>
      </c>
      <c r="Q4725" t="str">
        <f t="shared" si="222"/>
        <v>Low Loss</v>
      </c>
    </row>
    <row r="4726" spans="1:17">
      <c r="A4726" t="s">
        <v>7859</v>
      </c>
      <c r="B4726" t="s">
        <v>4511</v>
      </c>
      <c r="C4726" t="s">
        <v>1113</v>
      </c>
      <c r="D4726" t="s">
        <v>124</v>
      </c>
      <c r="E4726" t="s">
        <v>36</v>
      </c>
      <c r="F4726" s="4">
        <v>45967</v>
      </c>
      <c r="G4726" t="s">
        <v>28</v>
      </c>
      <c r="H4726" t="s">
        <v>38</v>
      </c>
      <c r="I4726" t="s">
        <v>74</v>
      </c>
      <c r="J4726">
        <v>259921</v>
      </c>
      <c r="K4726" t="s">
        <v>31</v>
      </c>
      <c r="L4726">
        <f t="shared" si="220"/>
        <v>2025</v>
      </c>
      <c r="M4726">
        <f t="shared" si="221"/>
        <v>11</v>
      </c>
      <c r="Q4726" t="str">
        <f t="shared" si="222"/>
        <v>High Loss</v>
      </c>
    </row>
    <row r="4727" spans="1:17">
      <c r="A4727" t="s">
        <v>7860</v>
      </c>
      <c r="B4727" t="s">
        <v>3248</v>
      </c>
      <c r="C4727" t="s">
        <v>360</v>
      </c>
      <c r="D4727" t="s">
        <v>131</v>
      </c>
      <c r="E4727" t="s">
        <v>68</v>
      </c>
      <c r="F4727" s="4">
        <v>45584</v>
      </c>
      <c r="G4727" t="s">
        <v>28</v>
      </c>
      <c r="H4727" t="s">
        <v>21</v>
      </c>
      <c r="I4727" t="s">
        <v>30</v>
      </c>
      <c r="J4727">
        <v>313774</v>
      </c>
      <c r="K4727" t="s">
        <v>31</v>
      </c>
      <c r="L4727">
        <f t="shared" si="220"/>
        <v>2024</v>
      </c>
      <c r="M4727">
        <f t="shared" si="221"/>
        <v>10</v>
      </c>
      <c r="Q4727" t="str">
        <f t="shared" si="222"/>
        <v>High Loss</v>
      </c>
    </row>
    <row r="4728" spans="1:17">
      <c r="A4728" t="s">
        <v>7861</v>
      </c>
      <c r="B4728" t="s">
        <v>2797</v>
      </c>
      <c r="C4728" t="s">
        <v>707</v>
      </c>
      <c r="D4728" t="s">
        <v>292</v>
      </c>
      <c r="E4728" t="s">
        <v>19</v>
      </c>
      <c r="F4728" s="4">
        <v>45012</v>
      </c>
      <c r="G4728" t="s">
        <v>28</v>
      </c>
      <c r="H4728" t="s">
        <v>29</v>
      </c>
      <c r="I4728" t="s">
        <v>30</v>
      </c>
      <c r="J4728">
        <v>360468</v>
      </c>
      <c r="K4728" t="s">
        <v>31</v>
      </c>
      <c r="L4728">
        <f t="shared" si="220"/>
        <v>2023</v>
      </c>
      <c r="M4728">
        <f t="shared" si="221"/>
        <v>3</v>
      </c>
      <c r="Q4728" t="str">
        <f t="shared" si="222"/>
        <v>High Loss</v>
      </c>
    </row>
    <row r="4729" spans="1:17">
      <c r="A4729" t="s">
        <v>7862</v>
      </c>
      <c r="B4729" t="s">
        <v>1891</v>
      </c>
      <c r="C4729" t="s">
        <v>1328</v>
      </c>
      <c r="D4729" t="s">
        <v>382</v>
      </c>
      <c r="E4729" t="s">
        <v>63</v>
      </c>
      <c r="F4729" s="4">
        <v>45412</v>
      </c>
      <c r="G4729" t="s">
        <v>20</v>
      </c>
      <c r="H4729" t="s">
        <v>38</v>
      </c>
      <c r="I4729" t="s">
        <v>39</v>
      </c>
      <c r="J4729">
        <v>397713</v>
      </c>
      <c r="K4729" t="s">
        <v>31</v>
      </c>
      <c r="L4729">
        <f t="shared" si="220"/>
        <v>2024</v>
      </c>
      <c r="M4729">
        <f t="shared" si="221"/>
        <v>4</v>
      </c>
      <c r="Q4729" t="str">
        <f t="shared" si="222"/>
        <v>High Loss</v>
      </c>
    </row>
    <row r="4730" spans="1:17">
      <c r="A4730" t="s">
        <v>7863</v>
      </c>
      <c r="B4730" t="s">
        <v>1684</v>
      </c>
      <c r="C4730" t="s">
        <v>192</v>
      </c>
      <c r="D4730" t="s">
        <v>57</v>
      </c>
      <c r="E4730" t="s">
        <v>68</v>
      </c>
      <c r="F4730" s="4">
        <v>45783</v>
      </c>
      <c r="G4730" t="s">
        <v>20</v>
      </c>
      <c r="H4730" t="s">
        <v>38</v>
      </c>
      <c r="I4730" t="s">
        <v>30</v>
      </c>
      <c r="J4730">
        <v>23069</v>
      </c>
      <c r="K4730" t="s">
        <v>23</v>
      </c>
      <c r="L4730">
        <f t="shared" si="220"/>
        <v>2025</v>
      </c>
      <c r="M4730">
        <f t="shared" si="221"/>
        <v>5</v>
      </c>
      <c r="Q4730" t="str">
        <f t="shared" si="222"/>
        <v>Low Loss</v>
      </c>
    </row>
    <row r="4731" spans="1:17">
      <c r="A4731" t="s">
        <v>7864</v>
      </c>
      <c r="B4731" t="s">
        <v>7865</v>
      </c>
      <c r="C4731" t="s">
        <v>698</v>
      </c>
      <c r="D4731" t="s">
        <v>361</v>
      </c>
      <c r="E4731" t="s">
        <v>68</v>
      </c>
      <c r="F4731" s="4">
        <v>45653</v>
      </c>
      <c r="G4731" t="s">
        <v>83</v>
      </c>
      <c r="H4731" t="s">
        <v>38</v>
      </c>
      <c r="I4731" t="s">
        <v>30</v>
      </c>
      <c r="J4731">
        <v>105105</v>
      </c>
      <c r="K4731" t="s">
        <v>23</v>
      </c>
      <c r="L4731">
        <f t="shared" si="220"/>
        <v>2024</v>
      </c>
      <c r="M4731">
        <f t="shared" si="221"/>
        <v>12</v>
      </c>
      <c r="Q4731" t="str">
        <f t="shared" si="222"/>
        <v>Low Loss</v>
      </c>
    </row>
    <row r="4732" spans="1:17">
      <c r="A4732" t="s">
        <v>7866</v>
      </c>
      <c r="B4732" t="s">
        <v>7499</v>
      </c>
      <c r="C4732" t="s">
        <v>679</v>
      </c>
      <c r="D4732" t="s">
        <v>48</v>
      </c>
      <c r="E4732" t="s">
        <v>36</v>
      </c>
      <c r="F4732" s="4">
        <v>45649</v>
      </c>
      <c r="G4732" t="s">
        <v>83</v>
      </c>
      <c r="H4732" t="s">
        <v>38</v>
      </c>
      <c r="I4732" t="s">
        <v>39</v>
      </c>
      <c r="J4732">
        <v>495254</v>
      </c>
      <c r="K4732" t="s">
        <v>31</v>
      </c>
      <c r="L4732">
        <f t="shared" si="220"/>
        <v>2024</v>
      </c>
      <c r="M4732">
        <f t="shared" si="221"/>
        <v>12</v>
      </c>
      <c r="Q4732" t="str">
        <f t="shared" si="222"/>
        <v>High Loss</v>
      </c>
    </row>
    <row r="4733" spans="1:17">
      <c r="A4733" t="s">
        <v>7867</v>
      </c>
      <c r="B4733" t="s">
        <v>7868</v>
      </c>
      <c r="C4733" t="s">
        <v>1720</v>
      </c>
      <c r="D4733" t="s">
        <v>284</v>
      </c>
      <c r="E4733" t="s">
        <v>36</v>
      </c>
      <c r="F4733" s="4">
        <v>45557</v>
      </c>
      <c r="G4733" t="s">
        <v>83</v>
      </c>
      <c r="H4733" t="s">
        <v>21</v>
      </c>
      <c r="I4733" t="s">
        <v>39</v>
      </c>
      <c r="J4733">
        <v>388245</v>
      </c>
      <c r="K4733" t="s">
        <v>31</v>
      </c>
      <c r="L4733">
        <f t="shared" si="220"/>
        <v>2024</v>
      </c>
      <c r="M4733">
        <f t="shared" si="221"/>
        <v>9</v>
      </c>
      <c r="Q4733" t="str">
        <f t="shared" si="222"/>
        <v>High Loss</v>
      </c>
    </row>
    <row r="4734" spans="1:17">
      <c r="A4734" t="s">
        <v>7869</v>
      </c>
      <c r="B4734" t="s">
        <v>5526</v>
      </c>
      <c r="C4734" t="s">
        <v>1464</v>
      </c>
      <c r="D4734" t="s">
        <v>44</v>
      </c>
      <c r="E4734" t="s">
        <v>36</v>
      </c>
      <c r="F4734" s="4">
        <v>45994</v>
      </c>
      <c r="G4734" t="s">
        <v>28</v>
      </c>
      <c r="H4734" t="s">
        <v>21</v>
      </c>
      <c r="I4734" t="s">
        <v>30</v>
      </c>
      <c r="J4734">
        <v>111680</v>
      </c>
      <c r="K4734" t="s">
        <v>31</v>
      </c>
      <c r="L4734">
        <f t="shared" si="220"/>
        <v>2025</v>
      </c>
      <c r="M4734">
        <f t="shared" si="221"/>
        <v>12</v>
      </c>
      <c r="Q4734" t="str">
        <f t="shared" si="222"/>
        <v>Low Loss</v>
      </c>
    </row>
    <row r="4735" spans="1:17">
      <c r="A4735" t="s">
        <v>7870</v>
      </c>
      <c r="B4735" t="s">
        <v>709</v>
      </c>
      <c r="C4735" t="s">
        <v>482</v>
      </c>
      <c r="D4735" t="s">
        <v>423</v>
      </c>
      <c r="E4735" t="s">
        <v>19</v>
      </c>
      <c r="F4735" s="4">
        <v>45133</v>
      </c>
      <c r="G4735" t="s">
        <v>83</v>
      </c>
      <c r="H4735" t="s">
        <v>21</v>
      </c>
      <c r="I4735" t="s">
        <v>74</v>
      </c>
      <c r="J4735">
        <v>1583</v>
      </c>
      <c r="K4735" t="s">
        <v>23</v>
      </c>
      <c r="L4735">
        <f t="shared" si="220"/>
        <v>2023</v>
      </c>
      <c r="M4735">
        <f t="shared" si="221"/>
        <v>7</v>
      </c>
      <c r="Q4735" t="str">
        <f t="shared" si="222"/>
        <v>Low Loss</v>
      </c>
    </row>
    <row r="4736" spans="1:17">
      <c r="A4736" t="s">
        <v>7871</v>
      </c>
      <c r="B4736" t="s">
        <v>1757</v>
      </c>
      <c r="C4736" t="s">
        <v>892</v>
      </c>
      <c r="D4736" t="s">
        <v>255</v>
      </c>
      <c r="E4736" t="s">
        <v>58</v>
      </c>
      <c r="F4736" s="4">
        <v>45655</v>
      </c>
      <c r="G4736" t="s">
        <v>37</v>
      </c>
      <c r="H4736" t="s">
        <v>29</v>
      </c>
      <c r="I4736" t="s">
        <v>39</v>
      </c>
      <c r="J4736">
        <v>185621</v>
      </c>
      <c r="K4736" t="s">
        <v>31</v>
      </c>
      <c r="L4736">
        <f t="shared" si="220"/>
        <v>2024</v>
      </c>
      <c r="M4736">
        <f t="shared" si="221"/>
        <v>12</v>
      </c>
      <c r="Q4736" t="str">
        <f t="shared" si="222"/>
        <v>Low Loss</v>
      </c>
    </row>
    <row r="4737" spans="1:17">
      <c r="A4737" t="s">
        <v>7872</v>
      </c>
      <c r="B4737" t="s">
        <v>7873</v>
      </c>
      <c r="C4737" t="s">
        <v>1866</v>
      </c>
      <c r="D4737" t="s">
        <v>821</v>
      </c>
      <c r="E4737" t="s">
        <v>88</v>
      </c>
      <c r="F4737" s="4">
        <v>45093</v>
      </c>
      <c r="G4737" t="s">
        <v>20</v>
      </c>
      <c r="H4737" t="s">
        <v>21</v>
      </c>
      <c r="I4737" t="s">
        <v>39</v>
      </c>
      <c r="J4737">
        <v>43358</v>
      </c>
      <c r="K4737" t="s">
        <v>31</v>
      </c>
      <c r="L4737">
        <f t="shared" si="220"/>
        <v>2023</v>
      </c>
      <c r="M4737">
        <f t="shared" si="221"/>
        <v>6</v>
      </c>
      <c r="Q4737" t="str">
        <f t="shared" si="222"/>
        <v>Low Loss</v>
      </c>
    </row>
    <row r="4738" spans="1:17">
      <c r="A4738" t="s">
        <v>7874</v>
      </c>
      <c r="B4738" t="s">
        <v>7875</v>
      </c>
      <c r="C4738" t="s">
        <v>692</v>
      </c>
      <c r="D4738" t="s">
        <v>263</v>
      </c>
      <c r="E4738" t="s">
        <v>19</v>
      </c>
      <c r="F4738" s="4">
        <v>45623</v>
      </c>
      <c r="G4738" t="s">
        <v>37</v>
      </c>
      <c r="H4738" t="s">
        <v>21</v>
      </c>
      <c r="I4738" t="s">
        <v>74</v>
      </c>
      <c r="J4738">
        <v>92967</v>
      </c>
      <c r="K4738" t="s">
        <v>31</v>
      </c>
      <c r="L4738">
        <f t="shared" si="220"/>
        <v>2024</v>
      </c>
      <c r="M4738">
        <f t="shared" si="221"/>
        <v>11</v>
      </c>
      <c r="Q4738" t="str">
        <f t="shared" si="222"/>
        <v>Low Loss</v>
      </c>
    </row>
    <row r="4739" spans="1:17">
      <c r="A4739" t="s">
        <v>7876</v>
      </c>
      <c r="B4739" t="s">
        <v>6111</v>
      </c>
      <c r="C4739" t="s">
        <v>305</v>
      </c>
      <c r="D4739" t="s">
        <v>107</v>
      </c>
      <c r="E4739" t="s">
        <v>36</v>
      </c>
      <c r="F4739" s="4">
        <v>45917</v>
      </c>
      <c r="G4739" t="s">
        <v>28</v>
      </c>
      <c r="H4739" t="s">
        <v>21</v>
      </c>
      <c r="I4739" t="s">
        <v>39</v>
      </c>
      <c r="J4739">
        <v>237959</v>
      </c>
      <c r="K4739" t="s">
        <v>31</v>
      </c>
      <c r="L4739">
        <f t="shared" ref="L4739:L4802" si="223">YEAR(F4739)</f>
        <v>2025</v>
      </c>
      <c r="M4739">
        <f t="shared" ref="M4739:M4802" si="224">MONTH(F4739)</f>
        <v>9</v>
      </c>
      <c r="Q4739" t="str">
        <f t="shared" si="222"/>
        <v>Low Loss</v>
      </c>
    </row>
    <row r="4740" spans="1:17">
      <c r="A4740" t="s">
        <v>7877</v>
      </c>
      <c r="B4740" t="s">
        <v>7878</v>
      </c>
      <c r="C4740" t="s">
        <v>1149</v>
      </c>
      <c r="D4740" t="s">
        <v>155</v>
      </c>
      <c r="E4740" t="s">
        <v>63</v>
      </c>
      <c r="F4740" s="4">
        <v>45921</v>
      </c>
      <c r="G4740" t="s">
        <v>20</v>
      </c>
      <c r="H4740" t="s">
        <v>21</v>
      </c>
      <c r="I4740" t="s">
        <v>39</v>
      </c>
      <c r="J4740">
        <v>294468</v>
      </c>
      <c r="K4740" t="s">
        <v>23</v>
      </c>
      <c r="L4740">
        <f t="shared" si="223"/>
        <v>2025</v>
      </c>
      <c r="M4740">
        <f t="shared" si="224"/>
        <v>9</v>
      </c>
      <c r="Q4740" t="str">
        <f t="shared" si="222"/>
        <v>High Loss</v>
      </c>
    </row>
    <row r="4741" spans="1:17">
      <c r="A4741" t="s">
        <v>7879</v>
      </c>
      <c r="B4741" t="s">
        <v>2166</v>
      </c>
      <c r="C4741" t="s">
        <v>892</v>
      </c>
      <c r="D4741" t="s">
        <v>78</v>
      </c>
      <c r="E4741" t="s">
        <v>36</v>
      </c>
      <c r="F4741" s="4">
        <v>45303</v>
      </c>
      <c r="G4741" t="s">
        <v>37</v>
      </c>
      <c r="H4741" t="s">
        <v>38</v>
      </c>
      <c r="I4741" t="s">
        <v>39</v>
      </c>
      <c r="J4741">
        <v>189694</v>
      </c>
      <c r="K4741" t="s">
        <v>23</v>
      </c>
      <c r="L4741">
        <f t="shared" si="223"/>
        <v>2024</v>
      </c>
      <c r="M4741">
        <f t="shared" si="224"/>
        <v>1</v>
      </c>
      <c r="Q4741" t="str">
        <f t="shared" si="222"/>
        <v>Low Loss</v>
      </c>
    </row>
    <row r="4742" spans="1:17">
      <c r="A4742" t="s">
        <v>7880</v>
      </c>
      <c r="B4742" t="s">
        <v>5844</v>
      </c>
      <c r="C4742" t="s">
        <v>645</v>
      </c>
      <c r="D4742" t="s">
        <v>248</v>
      </c>
      <c r="E4742" t="s">
        <v>97</v>
      </c>
      <c r="F4742" s="4">
        <v>45817</v>
      </c>
      <c r="G4742" t="s">
        <v>20</v>
      </c>
      <c r="H4742" t="s">
        <v>38</v>
      </c>
      <c r="I4742" t="s">
        <v>30</v>
      </c>
      <c r="J4742">
        <v>118460</v>
      </c>
      <c r="K4742" t="s">
        <v>23</v>
      </c>
      <c r="L4742">
        <f t="shared" si="223"/>
        <v>2025</v>
      </c>
      <c r="M4742">
        <f t="shared" si="224"/>
        <v>6</v>
      </c>
      <c r="Q4742" t="str">
        <f t="shared" si="222"/>
        <v>Low Loss</v>
      </c>
    </row>
    <row r="4743" spans="1:17">
      <c r="A4743" t="s">
        <v>7881</v>
      </c>
      <c r="B4743" t="s">
        <v>6575</v>
      </c>
      <c r="C4743" t="s">
        <v>482</v>
      </c>
      <c r="D4743" t="s">
        <v>662</v>
      </c>
      <c r="E4743" t="s">
        <v>88</v>
      </c>
      <c r="F4743" s="4">
        <v>45151</v>
      </c>
      <c r="G4743" t="s">
        <v>20</v>
      </c>
      <c r="H4743" t="s">
        <v>21</v>
      </c>
      <c r="I4743" t="s">
        <v>74</v>
      </c>
      <c r="J4743">
        <v>86066</v>
      </c>
      <c r="K4743" t="s">
        <v>23</v>
      </c>
      <c r="L4743">
        <f t="shared" si="223"/>
        <v>2023</v>
      </c>
      <c r="M4743">
        <f t="shared" si="224"/>
        <v>8</v>
      </c>
      <c r="Q4743" t="str">
        <f t="shared" si="222"/>
        <v>Low Loss</v>
      </c>
    </row>
    <row r="4744" spans="1:17">
      <c r="A4744" t="s">
        <v>7882</v>
      </c>
      <c r="B4744" t="s">
        <v>1047</v>
      </c>
      <c r="C4744" t="s">
        <v>441</v>
      </c>
      <c r="D4744" t="s">
        <v>189</v>
      </c>
      <c r="E4744" t="s">
        <v>19</v>
      </c>
      <c r="F4744" s="4">
        <v>45774</v>
      </c>
      <c r="G4744" t="s">
        <v>83</v>
      </c>
      <c r="H4744" t="s">
        <v>29</v>
      </c>
      <c r="I4744" t="s">
        <v>39</v>
      </c>
      <c r="J4744">
        <v>249860</v>
      </c>
      <c r="K4744" t="s">
        <v>31</v>
      </c>
      <c r="L4744">
        <f t="shared" si="223"/>
        <v>2025</v>
      </c>
      <c r="M4744">
        <f t="shared" si="224"/>
        <v>4</v>
      </c>
      <c r="Q4744" t="str">
        <f t="shared" si="222"/>
        <v>Low Loss</v>
      </c>
    </row>
    <row r="4745" spans="1:17">
      <c r="A4745" t="s">
        <v>7883</v>
      </c>
      <c r="B4745" t="s">
        <v>1545</v>
      </c>
      <c r="C4745" t="s">
        <v>1072</v>
      </c>
      <c r="D4745" t="s">
        <v>821</v>
      </c>
      <c r="E4745" t="s">
        <v>68</v>
      </c>
      <c r="F4745" s="4">
        <v>45141</v>
      </c>
      <c r="G4745" t="s">
        <v>83</v>
      </c>
      <c r="H4745" t="s">
        <v>29</v>
      </c>
      <c r="I4745" t="s">
        <v>22</v>
      </c>
      <c r="J4745">
        <v>459635</v>
      </c>
      <c r="K4745" t="s">
        <v>31</v>
      </c>
      <c r="L4745">
        <f t="shared" si="223"/>
        <v>2023</v>
      </c>
      <c r="M4745">
        <f t="shared" si="224"/>
        <v>8</v>
      </c>
      <c r="Q4745" t="str">
        <f t="shared" si="222"/>
        <v>High Loss</v>
      </c>
    </row>
    <row r="4746" spans="1:17">
      <c r="A4746" t="s">
        <v>7884</v>
      </c>
      <c r="B4746" t="s">
        <v>7885</v>
      </c>
      <c r="C4746" t="s">
        <v>2845</v>
      </c>
      <c r="D4746" t="s">
        <v>521</v>
      </c>
      <c r="E4746" t="s">
        <v>88</v>
      </c>
      <c r="F4746" s="4">
        <v>45508</v>
      </c>
      <c r="G4746" t="s">
        <v>37</v>
      </c>
      <c r="H4746" t="s">
        <v>38</v>
      </c>
      <c r="I4746" t="s">
        <v>30</v>
      </c>
      <c r="J4746">
        <v>52376</v>
      </c>
      <c r="K4746" t="s">
        <v>31</v>
      </c>
      <c r="L4746">
        <f t="shared" si="223"/>
        <v>2024</v>
      </c>
      <c r="M4746">
        <f t="shared" si="224"/>
        <v>8</v>
      </c>
      <c r="Q4746" t="str">
        <f t="shared" si="222"/>
        <v>Low Loss</v>
      </c>
    </row>
    <row r="4747" spans="1:17">
      <c r="A4747" t="s">
        <v>7886</v>
      </c>
      <c r="B4747" t="s">
        <v>1611</v>
      </c>
      <c r="C4747" t="s">
        <v>321</v>
      </c>
      <c r="D4747" t="s">
        <v>78</v>
      </c>
      <c r="E4747" t="s">
        <v>63</v>
      </c>
      <c r="F4747" s="4">
        <v>45176</v>
      </c>
      <c r="G4747" t="s">
        <v>28</v>
      </c>
      <c r="H4747" t="s">
        <v>38</v>
      </c>
      <c r="I4747" t="s">
        <v>22</v>
      </c>
      <c r="J4747">
        <v>117153</v>
      </c>
      <c r="K4747" t="s">
        <v>31</v>
      </c>
      <c r="L4747">
        <f t="shared" si="223"/>
        <v>2023</v>
      </c>
      <c r="M4747">
        <f t="shared" si="224"/>
        <v>9</v>
      </c>
      <c r="Q4747" t="str">
        <f t="shared" si="222"/>
        <v>Low Loss</v>
      </c>
    </row>
    <row r="4748" spans="1:17">
      <c r="A4748" t="s">
        <v>7887</v>
      </c>
      <c r="B4748" t="s">
        <v>2950</v>
      </c>
      <c r="C4748" t="s">
        <v>327</v>
      </c>
      <c r="D4748" t="s">
        <v>354</v>
      </c>
      <c r="E4748" t="s">
        <v>19</v>
      </c>
      <c r="F4748" s="4">
        <v>45977</v>
      </c>
      <c r="G4748" t="s">
        <v>28</v>
      </c>
      <c r="H4748" t="s">
        <v>38</v>
      </c>
      <c r="I4748" t="s">
        <v>30</v>
      </c>
      <c r="J4748">
        <v>214878</v>
      </c>
      <c r="K4748" t="s">
        <v>31</v>
      </c>
      <c r="L4748">
        <f t="shared" si="223"/>
        <v>2025</v>
      </c>
      <c r="M4748">
        <f t="shared" si="224"/>
        <v>11</v>
      </c>
      <c r="Q4748" t="str">
        <f t="shared" si="222"/>
        <v>Low Loss</v>
      </c>
    </row>
    <row r="4749" spans="1:17">
      <c r="A4749" t="s">
        <v>7888</v>
      </c>
      <c r="B4749" t="s">
        <v>7889</v>
      </c>
      <c r="C4749" t="s">
        <v>1137</v>
      </c>
      <c r="D4749" t="s">
        <v>159</v>
      </c>
      <c r="E4749" t="s">
        <v>68</v>
      </c>
      <c r="F4749" s="4">
        <v>45174</v>
      </c>
      <c r="G4749" t="s">
        <v>37</v>
      </c>
      <c r="H4749" t="s">
        <v>38</v>
      </c>
      <c r="I4749" t="s">
        <v>39</v>
      </c>
      <c r="J4749">
        <v>94222</v>
      </c>
      <c r="K4749" t="s">
        <v>31</v>
      </c>
      <c r="L4749">
        <f t="shared" si="223"/>
        <v>2023</v>
      </c>
      <c r="M4749">
        <f t="shared" si="224"/>
        <v>9</v>
      </c>
      <c r="Q4749" t="str">
        <f t="shared" si="222"/>
        <v>Low Loss</v>
      </c>
    </row>
    <row r="4750" spans="1:17">
      <c r="A4750" t="s">
        <v>7890</v>
      </c>
      <c r="B4750" t="s">
        <v>2232</v>
      </c>
      <c r="C4750" t="s">
        <v>1186</v>
      </c>
      <c r="D4750" t="s">
        <v>92</v>
      </c>
      <c r="E4750" t="s">
        <v>68</v>
      </c>
      <c r="F4750" s="4">
        <v>45064</v>
      </c>
      <c r="G4750" t="s">
        <v>37</v>
      </c>
      <c r="H4750" t="s">
        <v>38</v>
      </c>
      <c r="I4750" t="s">
        <v>30</v>
      </c>
      <c r="J4750">
        <v>397682</v>
      </c>
      <c r="K4750" t="s">
        <v>31</v>
      </c>
      <c r="L4750">
        <f t="shared" si="223"/>
        <v>2023</v>
      </c>
      <c r="M4750">
        <f t="shared" si="224"/>
        <v>5</v>
      </c>
      <c r="Q4750" t="str">
        <f t="shared" si="222"/>
        <v>High Loss</v>
      </c>
    </row>
    <row r="4751" spans="1:17">
      <c r="A4751" t="s">
        <v>7891</v>
      </c>
      <c r="B4751" t="s">
        <v>7892</v>
      </c>
      <c r="C4751" t="s">
        <v>661</v>
      </c>
      <c r="D4751" t="s">
        <v>232</v>
      </c>
      <c r="E4751" t="s">
        <v>88</v>
      </c>
      <c r="F4751" s="4">
        <v>45667</v>
      </c>
      <c r="G4751" t="s">
        <v>83</v>
      </c>
      <c r="H4751" t="s">
        <v>38</v>
      </c>
      <c r="I4751" t="s">
        <v>39</v>
      </c>
      <c r="J4751">
        <v>375495</v>
      </c>
      <c r="K4751" t="s">
        <v>23</v>
      </c>
      <c r="L4751">
        <f t="shared" si="223"/>
        <v>2025</v>
      </c>
      <c r="M4751">
        <f t="shared" si="224"/>
        <v>1</v>
      </c>
      <c r="Q4751" t="str">
        <f t="shared" si="222"/>
        <v>High Loss</v>
      </c>
    </row>
    <row r="4752" spans="1:17">
      <c r="A4752" t="s">
        <v>7893</v>
      </c>
      <c r="B4752" t="s">
        <v>2561</v>
      </c>
      <c r="C4752" t="s">
        <v>142</v>
      </c>
      <c r="D4752" t="s">
        <v>217</v>
      </c>
      <c r="E4752" t="s">
        <v>63</v>
      </c>
      <c r="F4752" s="4">
        <v>45377</v>
      </c>
      <c r="G4752" t="s">
        <v>20</v>
      </c>
      <c r="H4752" t="s">
        <v>29</v>
      </c>
      <c r="I4752" t="s">
        <v>22</v>
      </c>
      <c r="J4752">
        <v>487305</v>
      </c>
      <c r="K4752" t="s">
        <v>31</v>
      </c>
      <c r="L4752">
        <f t="shared" si="223"/>
        <v>2024</v>
      </c>
      <c r="M4752">
        <f t="shared" si="224"/>
        <v>3</v>
      </c>
      <c r="Q4752" t="str">
        <f t="shared" si="222"/>
        <v>High Loss</v>
      </c>
    </row>
    <row r="4753" spans="1:17">
      <c r="A4753" t="s">
        <v>7894</v>
      </c>
      <c r="B4753" t="s">
        <v>2287</v>
      </c>
      <c r="C4753" t="s">
        <v>287</v>
      </c>
      <c r="D4753" t="s">
        <v>27</v>
      </c>
      <c r="E4753" t="s">
        <v>36</v>
      </c>
      <c r="F4753" s="4">
        <v>45349</v>
      </c>
      <c r="G4753" t="s">
        <v>37</v>
      </c>
      <c r="H4753" t="s">
        <v>21</v>
      </c>
      <c r="I4753" t="s">
        <v>74</v>
      </c>
      <c r="J4753">
        <v>27965</v>
      </c>
      <c r="K4753" t="s">
        <v>31</v>
      </c>
      <c r="L4753">
        <f t="shared" si="223"/>
        <v>2024</v>
      </c>
      <c r="M4753">
        <f t="shared" si="224"/>
        <v>2</v>
      </c>
      <c r="Q4753" t="str">
        <f t="shared" si="222"/>
        <v>Low Loss</v>
      </c>
    </row>
    <row r="4754" spans="1:17">
      <c r="A4754" t="s">
        <v>7895</v>
      </c>
      <c r="B4754" t="s">
        <v>1885</v>
      </c>
      <c r="C4754" t="s">
        <v>455</v>
      </c>
      <c r="D4754" t="s">
        <v>530</v>
      </c>
      <c r="E4754" t="s">
        <v>36</v>
      </c>
      <c r="F4754" s="4">
        <v>45090</v>
      </c>
      <c r="G4754" t="s">
        <v>28</v>
      </c>
      <c r="H4754" t="s">
        <v>38</v>
      </c>
      <c r="I4754" t="s">
        <v>39</v>
      </c>
      <c r="J4754">
        <v>287502</v>
      </c>
      <c r="K4754" t="s">
        <v>31</v>
      </c>
      <c r="L4754">
        <f t="shared" si="223"/>
        <v>2023</v>
      </c>
      <c r="M4754">
        <f t="shared" si="224"/>
        <v>6</v>
      </c>
      <c r="Q4754" t="str">
        <f t="shared" si="222"/>
        <v>High Loss</v>
      </c>
    </row>
    <row r="4755" spans="1:17">
      <c r="A4755" t="s">
        <v>7896</v>
      </c>
      <c r="B4755" t="s">
        <v>5655</v>
      </c>
      <c r="C4755" t="s">
        <v>670</v>
      </c>
      <c r="D4755" t="s">
        <v>273</v>
      </c>
      <c r="E4755" t="s">
        <v>97</v>
      </c>
      <c r="F4755" s="4">
        <v>45481</v>
      </c>
      <c r="G4755" t="s">
        <v>83</v>
      </c>
      <c r="H4755" t="s">
        <v>21</v>
      </c>
      <c r="I4755" t="s">
        <v>30</v>
      </c>
      <c r="J4755">
        <v>3253</v>
      </c>
      <c r="K4755" t="s">
        <v>31</v>
      </c>
      <c r="L4755">
        <f t="shared" si="223"/>
        <v>2024</v>
      </c>
      <c r="M4755">
        <f t="shared" si="224"/>
        <v>7</v>
      </c>
      <c r="Q4755" t="str">
        <f t="shared" si="222"/>
        <v>Low Loss</v>
      </c>
    </row>
    <row r="4756" spans="1:17">
      <c r="A4756" t="s">
        <v>7897</v>
      </c>
      <c r="B4756" t="s">
        <v>3659</v>
      </c>
      <c r="C4756" t="s">
        <v>790</v>
      </c>
      <c r="D4756" t="s">
        <v>167</v>
      </c>
      <c r="E4756" t="s">
        <v>88</v>
      </c>
      <c r="F4756" s="4">
        <v>45651</v>
      </c>
      <c r="G4756" t="s">
        <v>37</v>
      </c>
      <c r="H4756" t="s">
        <v>21</v>
      </c>
      <c r="I4756" t="s">
        <v>30</v>
      </c>
      <c r="J4756">
        <v>340460</v>
      </c>
      <c r="K4756" t="s">
        <v>23</v>
      </c>
      <c r="L4756">
        <f t="shared" si="223"/>
        <v>2024</v>
      </c>
      <c r="M4756">
        <f t="shared" si="224"/>
        <v>12</v>
      </c>
      <c r="Q4756" t="str">
        <f t="shared" si="222"/>
        <v>High Loss</v>
      </c>
    </row>
    <row r="4757" spans="1:17">
      <c r="A4757" t="s">
        <v>7898</v>
      </c>
      <c r="B4757" t="s">
        <v>5216</v>
      </c>
      <c r="C4757" t="s">
        <v>305</v>
      </c>
      <c r="D4757" t="s">
        <v>284</v>
      </c>
      <c r="E4757" t="s">
        <v>63</v>
      </c>
      <c r="F4757" s="4">
        <v>45631</v>
      </c>
      <c r="G4757" t="s">
        <v>83</v>
      </c>
      <c r="H4757" t="s">
        <v>21</v>
      </c>
      <c r="I4757" t="s">
        <v>30</v>
      </c>
      <c r="J4757">
        <v>145335</v>
      </c>
      <c r="K4757" t="s">
        <v>23</v>
      </c>
      <c r="L4757">
        <f t="shared" si="223"/>
        <v>2024</v>
      </c>
      <c r="M4757">
        <f t="shared" si="224"/>
        <v>12</v>
      </c>
      <c r="Q4757" t="str">
        <f t="shared" si="222"/>
        <v>Low Loss</v>
      </c>
    </row>
    <row r="4758" spans="1:17">
      <c r="A4758" t="s">
        <v>7899</v>
      </c>
      <c r="B4758" t="s">
        <v>2439</v>
      </c>
      <c r="C4758" t="s">
        <v>704</v>
      </c>
      <c r="D4758" t="s">
        <v>302</v>
      </c>
      <c r="E4758" t="s">
        <v>68</v>
      </c>
      <c r="F4758" s="4">
        <v>45085</v>
      </c>
      <c r="G4758" t="s">
        <v>20</v>
      </c>
      <c r="H4758" t="s">
        <v>38</v>
      </c>
      <c r="I4758" t="s">
        <v>39</v>
      </c>
      <c r="J4758">
        <v>485598</v>
      </c>
      <c r="K4758" t="s">
        <v>23</v>
      </c>
      <c r="L4758">
        <f t="shared" si="223"/>
        <v>2023</v>
      </c>
      <c r="M4758">
        <f t="shared" si="224"/>
        <v>6</v>
      </c>
      <c r="Q4758" t="str">
        <f t="shared" si="222"/>
        <v>High Loss</v>
      </c>
    </row>
    <row r="4759" spans="1:17">
      <c r="A4759" t="s">
        <v>7900</v>
      </c>
      <c r="B4759" t="s">
        <v>4696</v>
      </c>
      <c r="C4759" t="s">
        <v>269</v>
      </c>
      <c r="D4759" t="s">
        <v>350</v>
      </c>
      <c r="E4759" t="s">
        <v>19</v>
      </c>
      <c r="F4759" s="4">
        <v>44991</v>
      </c>
      <c r="G4759" t="s">
        <v>37</v>
      </c>
      <c r="H4759" t="s">
        <v>21</v>
      </c>
      <c r="I4759" t="s">
        <v>39</v>
      </c>
      <c r="J4759">
        <v>323874</v>
      </c>
      <c r="K4759" t="s">
        <v>31</v>
      </c>
      <c r="L4759">
        <f t="shared" si="223"/>
        <v>2023</v>
      </c>
      <c r="M4759">
        <f t="shared" si="224"/>
        <v>3</v>
      </c>
      <c r="Q4759" t="str">
        <f t="shared" si="222"/>
        <v>High Loss</v>
      </c>
    </row>
    <row r="4760" spans="1:17">
      <c r="A4760" t="s">
        <v>7901</v>
      </c>
      <c r="B4760" t="s">
        <v>90</v>
      </c>
      <c r="C4760" t="s">
        <v>242</v>
      </c>
      <c r="D4760" t="s">
        <v>139</v>
      </c>
      <c r="E4760" t="s">
        <v>68</v>
      </c>
      <c r="F4760" s="4">
        <v>45171</v>
      </c>
      <c r="G4760" t="s">
        <v>37</v>
      </c>
      <c r="H4760" t="s">
        <v>21</v>
      </c>
      <c r="I4760" t="s">
        <v>30</v>
      </c>
      <c r="J4760">
        <v>487692</v>
      </c>
      <c r="K4760" t="s">
        <v>23</v>
      </c>
      <c r="L4760">
        <f t="shared" si="223"/>
        <v>2023</v>
      </c>
      <c r="M4760">
        <f t="shared" si="224"/>
        <v>9</v>
      </c>
      <c r="Q4760" t="str">
        <f t="shared" si="222"/>
        <v>High Loss</v>
      </c>
    </row>
    <row r="4761" spans="1:17">
      <c r="A4761" t="s">
        <v>7902</v>
      </c>
      <c r="B4761" t="s">
        <v>3043</v>
      </c>
      <c r="C4761" t="s">
        <v>1085</v>
      </c>
      <c r="D4761" t="s">
        <v>18</v>
      </c>
      <c r="E4761" t="s">
        <v>19</v>
      </c>
      <c r="F4761" s="4">
        <v>45545</v>
      </c>
      <c r="G4761" t="s">
        <v>28</v>
      </c>
      <c r="H4761" t="s">
        <v>21</v>
      </c>
      <c r="I4761" t="s">
        <v>30</v>
      </c>
      <c r="J4761">
        <v>75079</v>
      </c>
      <c r="K4761" t="s">
        <v>23</v>
      </c>
      <c r="L4761">
        <f t="shared" si="223"/>
        <v>2024</v>
      </c>
      <c r="M4761">
        <f t="shared" si="224"/>
        <v>9</v>
      </c>
      <c r="Q4761" t="str">
        <f t="shared" si="222"/>
        <v>Low Loss</v>
      </c>
    </row>
    <row r="4762" spans="1:17">
      <c r="A4762" t="s">
        <v>7903</v>
      </c>
      <c r="B4762" t="s">
        <v>1160</v>
      </c>
      <c r="C4762" t="s">
        <v>658</v>
      </c>
      <c r="D4762" t="s">
        <v>284</v>
      </c>
      <c r="E4762" t="s">
        <v>88</v>
      </c>
      <c r="F4762" s="4">
        <v>45294</v>
      </c>
      <c r="G4762" t="s">
        <v>20</v>
      </c>
      <c r="H4762" t="s">
        <v>21</v>
      </c>
      <c r="I4762" t="s">
        <v>30</v>
      </c>
      <c r="J4762">
        <v>325743</v>
      </c>
      <c r="K4762" t="s">
        <v>31</v>
      </c>
      <c r="L4762">
        <f t="shared" si="223"/>
        <v>2024</v>
      </c>
      <c r="M4762">
        <f t="shared" si="224"/>
        <v>1</v>
      </c>
      <c r="Q4762" t="str">
        <f t="shared" si="222"/>
        <v>High Loss</v>
      </c>
    </row>
    <row r="4763" spans="1:17">
      <c r="A4763" t="s">
        <v>7904</v>
      </c>
      <c r="B4763" t="s">
        <v>7905</v>
      </c>
      <c r="C4763" t="s">
        <v>86</v>
      </c>
      <c r="D4763" t="s">
        <v>111</v>
      </c>
      <c r="E4763" t="s">
        <v>19</v>
      </c>
      <c r="F4763" s="4">
        <v>45867</v>
      </c>
      <c r="G4763" t="s">
        <v>83</v>
      </c>
      <c r="H4763" t="s">
        <v>38</v>
      </c>
      <c r="I4763" t="s">
        <v>39</v>
      </c>
      <c r="J4763">
        <v>270322</v>
      </c>
      <c r="K4763" t="s">
        <v>31</v>
      </c>
      <c r="L4763">
        <f t="shared" si="223"/>
        <v>2025</v>
      </c>
      <c r="M4763">
        <f t="shared" si="224"/>
        <v>7</v>
      </c>
      <c r="Q4763" t="str">
        <f t="shared" si="222"/>
        <v>High Loss</v>
      </c>
    </row>
    <row r="4764" spans="1:17">
      <c r="A4764" t="s">
        <v>7906</v>
      </c>
      <c r="B4764" t="s">
        <v>7907</v>
      </c>
      <c r="C4764" t="s">
        <v>828</v>
      </c>
      <c r="D4764" t="s">
        <v>298</v>
      </c>
      <c r="E4764" t="s">
        <v>36</v>
      </c>
      <c r="F4764" s="4">
        <v>45294</v>
      </c>
      <c r="G4764" t="s">
        <v>37</v>
      </c>
      <c r="H4764" t="s">
        <v>21</v>
      </c>
      <c r="I4764" t="s">
        <v>30</v>
      </c>
      <c r="J4764">
        <v>394184</v>
      </c>
      <c r="K4764" t="s">
        <v>31</v>
      </c>
      <c r="L4764">
        <f t="shared" si="223"/>
        <v>2024</v>
      </c>
      <c r="M4764">
        <f t="shared" si="224"/>
        <v>1</v>
      </c>
      <c r="Q4764" t="str">
        <f t="shared" si="222"/>
        <v>High Loss</v>
      </c>
    </row>
    <row r="4765" spans="1:17">
      <c r="A4765" t="s">
        <v>7908</v>
      </c>
      <c r="B4765" t="s">
        <v>6659</v>
      </c>
      <c r="C4765" t="s">
        <v>828</v>
      </c>
      <c r="D4765" t="s">
        <v>361</v>
      </c>
      <c r="E4765" t="s">
        <v>19</v>
      </c>
      <c r="F4765" s="4">
        <v>45998</v>
      </c>
      <c r="G4765" t="s">
        <v>83</v>
      </c>
      <c r="H4765" t="s">
        <v>21</v>
      </c>
      <c r="I4765" t="s">
        <v>39</v>
      </c>
      <c r="J4765">
        <v>269068</v>
      </c>
      <c r="K4765" t="s">
        <v>31</v>
      </c>
      <c r="L4765">
        <f t="shared" si="223"/>
        <v>2025</v>
      </c>
      <c r="M4765">
        <f t="shared" si="224"/>
        <v>12</v>
      </c>
      <c r="Q4765" t="str">
        <f t="shared" si="222"/>
        <v>High Loss</v>
      </c>
    </row>
    <row r="4766" spans="1:17">
      <c r="A4766" t="s">
        <v>7909</v>
      </c>
      <c r="B4766" t="s">
        <v>1350</v>
      </c>
      <c r="C4766" t="s">
        <v>1567</v>
      </c>
      <c r="D4766" t="s">
        <v>354</v>
      </c>
      <c r="E4766" t="s">
        <v>97</v>
      </c>
      <c r="F4766" s="4">
        <v>45099</v>
      </c>
      <c r="G4766" t="s">
        <v>37</v>
      </c>
      <c r="H4766" t="s">
        <v>21</v>
      </c>
      <c r="I4766" t="s">
        <v>74</v>
      </c>
      <c r="J4766">
        <v>289924</v>
      </c>
      <c r="K4766" t="s">
        <v>23</v>
      </c>
      <c r="L4766">
        <f t="shared" si="223"/>
        <v>2023</v>
      </c>
      <c r="M4766">
        <f t="shared" si="224"/>
        <v>6</v>
      </c>
      <c r="Q4766" t="str">
        <f t="shared" si="222"/>
        <v>High Loss</v>
      </c>
    </row>
    <row r="4767" spans="1:17">
      <c r="A4767" t="s">
        <v>7910</v>
      </c>
      <c r="B4767" t="s">
        <v>7911</v>
      </c>
      <c r="C4767" t="s">
        <v>1027</v>
      </c>
      <c r="D4767" t="s">
        <v>347</v>
      </c>
      <c r="E4767" t="s">
        <v>68</v>
      </c>
      <c r="F4767" s="4">
        <v>45374</v>
      </c>
      <c r="G4767" t="s">
        <v>28</v>
      </c>
      <c r="H4767" t="s">
        <v>38</v>
      </c>
      <c r="I4767" t="s">
        <v>22</v>
      </c>
      <c r="J4767">
        <v>153818</v>
      </c>
      <c r="K4767" t="s">
        <v>31</v>
      </c>
      <c r="L4767">
        <f t="shared" si="223"/>
        <v>2024</v>
      </c>
      <c r="M4767">
        <f t="shared" si="224"/>
        <v>3</v>
      </c>
      <c r="Q4767" t="str">
        <f t="shared" si="222"/>
        <v>Low Loss</v>
      </c>
    </row>
    <row r="4768" spans="1:17">
      <c r="A4768" t="s">
        <v>7912</v>
      </c>
      <c r="B4768" t="s">
        <v>3261</v>
      </c>
      <c r="C4768" t="s">
        <v>467</v>
      </c>
      <c r="D4768" t="s">
        <v>361</v>
      </c>
      <c r="E4768" t="s">
        <v>88</v>
      </c>
      <c r="F4768" s="4">
        <v>45831</v>
      </c>
      <c r="G4768" t="s">
        <v>83</v>
      </c>
      <c r="H4768" t="s">
        <v>21</v>
      </c>
      <c r="I4768" t="s">
        <v>74</v>
      </c>
      <c r="J4768">
        <v>301443</v>
      </c>
      <c r="K4768" t="s">
        <v>23</v>
      </c>
      <c r="L4768">
        <f t="shared" si="223"/>
        <v>2025</v>
      </c>
      <c r="M4768">
        <f t="shared" si="224"/>
        <v>6</v>
      </c>
      <c r="Q4768" t="str">
        <f t="shared" si="222"/>
        <v>High Loss</v>
      </c>
    </row>
    <row r="4769" spans="1:17">
      <c r="A4769" t="s">
        <v>7913</v>
      </c>
      <c r="B4769" t="s">
        <v>2306</v>
      </c>
      <c r="C4769" t="s">
        <v>1999</v>
      </c>
      <c r="D4769" t="s">
        <v>18</v>
      </c>
      <c r="E4769" t="s">
        <v>88</v>
      </c>
      <c r="F4769" s="4">
        <v>45376</v>
      </c>
      <c r="G4769" t="s">
        <v>83</v>
      </c>
      <c r="H4769" t="s">
        <v>29</v>
      </c>
      <c r="I4769" t="s">
        <v>30</v>
      </c>
      <c r="J4769">
        <v>139680</v>
      </c>
      <c r="K4769" t="s">
        <v>31</v>
      </c>
      <c r="L4769">
        <f t="shared" si="223"/>
        <v>2024</v>
      </c>
      <c r="M4769">
        <f t="shared" si="224"/>
        <v>3</v>
      </c>
      <c r="Q4769" t="str">
        <f t="shared" si="222"/>
        <v>Low Loss</v>
      </c>
    </row>
    <row r="4770" spans="1:17">
      <c r="A4770" t="s">
        <v>7914</v>
      </c>
      <c r="B4770" t="s">
        <v>3380</v>
      </c>
      <c r="C4770" t="s">
        <v>771</v>
      </c>
      <c r="D4770" t="s">
        <v>232</v>
      </c>
      <c r="E4770" t="s">
        <v>97</v>
      </c>
      <c r="F4770" s="4">
        <v>45308</v>
      </c>
      <c r="G4770" t="s">
        <v>37</v>
      </c>
      <c r="H4770" t="s">
        <v>38</v>
      </c>
      <c r="I4770" t="s">
        <v>30</v>
      </c>
      <c r="J4770">
        <v>224792</v>
      </c>
      <c r="K4770" t="s">
        <v>31</v>
      </c>
      <c r="L4770">
        <f t="shared" si="223"/>
        <v>2024</v>
      </c>
      <c r="M4770">
        <f t="shared" si="224"/>
        <v>1</v>
      </c>
      <c r="Q4770" t="str">
        <f t="shared" si="222"/>
        <v>Low Loss</v>
      </c>
    </row>
    <row r="4771" spans="1:17">
      <c r="A4771" t="s">
        <v>7915</v>
      </c>
      <c r="B4771" t="s">
        <v>3958</v>
      </c>
      <c r="C4771" t="s">
        <v>1999</v>
      </c>
      <c r="D4771" t="s">
        <v>131</v>
      </c>
      <c r="E4771" t="s">
        <v>19</v>
      </c>
      <c r="F4771" s="4">
        <v>45407</v>
      </c>
      <c r="G4771" t="s">
        <v>83</v>
      </c>
      <c r="H4771" t="s">
        <v>38</v>
      </c>
      <c r="I4771" t="s">
        <v>30</v>
      </c>
      <c r="J4771">
        <v>81131</v>
      </c>
      <c r="K4771" t="s">
        <v>31</v>
      </c>
      <c r="L4771">
        <f t="shared" si="223"/>
        <v>2024</v>
      </c>
      <c r="M4771">
        <f t="shared" si="224"/>
        <v>4</v>
      </c>
      <c r="Q4771" t="str">
        <f t="shared" si="222"/>
        <v>Low Loss</v>
      </c>
    </row>
    <row r="4772" spans="1:17">
      <c r="A4772" t="s">
        <v>7916</v>
      </c>
      <c r="B4772" t="s">
        <v>4882</v>
      </c>
      <c r="C4772" t="s">
        <v>405</v>
      </c>
      <c r="D4772" t="s">
        <v>350</v>
      </c>
      <c r="E4772" t="s">
        <v>97</v>
      </c>
      <c r="F4772" s="4">
        <v>45197</v>
      </c>
      <c r="G4772" t="s">
        <v>37</v>
      </c>
      <c r="H4772" t="s">
        <v>21</v>
      </c>
      <c r="I4772" t="s">
        <v>22</v>
      </c>
      <c r="J4772">
        <v>151488</v>
      </c>
      <c r="K4772" t="s">
        <v>23</v>
      </c>
      <c r="L4772">
        <f t="shared" si="223"/>
        <v>2023</v>
      </c>
      <c r="M4772">
        <f t="shared" si="224"/>
        <v>9</v>
      </c>
      <c r="Q4772" t="str">
        <f t="shared" si="222"/>
        <v>Low Loss</v>
      </c>
    </row>
    <row r="4773" spans="1:17">
      <c r="A4773" t="s">
        <v>7917</v>
      </c>
      <c r="B4773" t="s">
        <v>3767</v>
      </c>
      <c r="C4773" t="s">
        <v>433</v>
      </c>
      <c r="D4773" t="s">
        <v>177</v>
      </c>
      <c r="E4773" t="s">
        <v>68</v>
      </c>
      <c r="F4773" s="4">
        <v>45993</v>
      </c>
      <c r="G4773" t="s">
        <v>28</v>
      </c>
      <c r="H4773" t="s">
        <v>21</v>
      </c>
      <c r="I4773" t="s">
        <v>22</v>
      </c>
      <c r="J4773">
        <v>172173</v>
      </c>
      <c r="K4773" t="s">
        <v>31</v>
      </c>
      <c r="L4773">
        <f t="shared" si="223"/>
        <v>2025</v>
      </c>
      <c r="M4773">
        <f t="shared" si="224"/>
        <v>12</v>
      </c>
      <c r="Q4773" t="str">
        <f t="shared" si="222"/>
        <v>Low Loss</v>
      </c>
    </row>
    <row r="4774" spans="1:17">
      <c r="A4774" t="s">
        <v>7918</v>
      </c>
      <c r="B4774" t="s">
        <v>5096</v>
      </c>
      <c r="C4774" t="s">
        <v>482</v>
      </c>
      <c r="D4774" t="s">
        <v>259</v>
      </c>
      <c r="E4774" t="s">
        <v>63</v>
      </c>
      <c r="F4774" s="4">
        <v>45347</v>
      </c>
      <c r="G4774" t="s">
        <v>28</v>
      </c>
      <c r="H4774" t="s">
        <v>21</v>
      </c>
      <c r="I4774" t="s">
        <v>74</v>
      </c>
      <c r="J4774">
        <v>329296</v>
      </c>
      <c r="K4774" t="s">
        <v>31</v>
      </c>
      <c r="L4774">
        <f t="shared" si="223"/>
        <v>2024</v>
      </c>
      <c r="M4774">
        <f t="shared" si="224"/>
        <v>2</v>
      </c>
      <c r="Q4774" t="str">
        <f t="shared" ref="Q4774:Q4837" si="225">IF(J4774&gt;250000,"High Loss","Low Loss")</f>
        <v>High Loss</v>
      </c>
    </row>
    <row r="4775" spans="1:17">
      <c r="A4775" t="s">
        <v>7919</v>
      </c>
      <c r="B4775" t="s">
        <v>7920</v>
      </c>
      <c r="C4775" t="s">
        <v>1072</v>
      </c>
      <c r="D4775" t="s">
        <v>181</v>
      </c>
      <c r="E4775" t="s">
        <v>58</v>
      </c>
      <c r="F4775" s="4">
        <v>45391</v>
      </c>
      <c r="G4775" t="s">
        <v>20</v>
      </c>
      <c r="H4775" t="s">
        <v>38</v>
      </c>
      <c r="I4775" t="s">
        <v>30</v>
      </c>
      <c r="J4775">
        <v>466684</v>
      </c>
      <c r="K4775" t="s">
        <v>31</v>
      </c>
      <c r="L4775">
        <f t="shared" si="223"/>
        <v>2024</v>
      </c>
      <c r="M4775">
        <f t="shared" si="224"/>
        <v>4</v>
      </c>
      <c r="Q4775" t="str">
        <f t="shared" si="225"/>
        <v>High Loss</v>
      </c>
    </row>
    <row r="4776" spans="1:17">
      <c r="A4776" t="s">
        <v>7921</v>
      </c>
      <c r="B4776" t="s">
        <v>6210</v>
      </c>
      <c r="C4776" t="s">
        <v>95</v>
      </c>
      <c r="D4776" t="s">
        <v>382</v>
      </c>
      <c r="E4776" t="s">
        <v>68</v>
      </c>
      <c r="F4776" s="4">
        <v>45552</v>
      </c>
      <c r="G4776" t="s">
        <v>37</v>
      </c>
      <c r="H4776" t="s">
        <v>38</v>
      </c>
      <c r="I4776" t="s">
        <v>30</v>
      </c>
      <c r="J4776">
        <v>331742</v>
      </c>
      <c r="K4776" t="s">
        <v>31</v>
      </c>
      <c r="L4776">
        <f t="shared" si="223"/>
        <v>2024</v>
      </c>
      <c r="M4776">
        <f t="shared" si="224"/>
        <v>9</v>
      </c>
      <c r="Q4776" t="str">
        <f t="shared" si="225"/>
        <v>High Loss</v>
      </c>
    </row>
    <row r="4777" spans="1:17">
      <c r="A4777" t="s">
        <v>7922</v>
      </c>
      <c r="B4777" t="s">
        <v>7923</v>
      </c>
      <c r="C4777" t="s">
        <v>603</v>
      </c>
      <c r="D4777" t="s">
        <v>263</v>
      </c>
      <c r="E4777" t="s">
        <v>36</v>
      </c>
      <c r="F4777" s="4">
        <v>45183</v>
      </c>
      <c r="G4777" t="s">
        <v>28</v>
      </c>
      <c r="H4777" t="s">
        <v>38</v>
      </c>
      <c r="I4777" t="s">
        <v>22</v>
      </c>
      <c r="J4777">
        <v>464948</v>
      </c>
      <c r="K4777" t="s">
        <v>31</v>
      </c>
      <c r="L4777">
        <f t="shared" si="223"/>
        <v>2023</v>
      </c>
      <c r="M4777">
        <f t="shared" si="224"/>
        <v>9</v>
      </c>
      <c r="Q4777" t="str">
        <f t="shared" si="225"/>
        <v>High Loss</v>
      </c>
    </row>
    <row r="4778" spans="1:17">
      <c r="A4778" t="s">
        <v>7924</v>
      </c>
      <c r="B4778" t="s">
        <v>3808</v>
      </c>
      <c r="C4778" t="s">
        <v>1399</v>
      </c>
      <c r="D4778" t="s">
        <v>259</v>
      </c>
      <c r="E4778" t="s">
        <v>19</v>
      </c>
      <c r="F4778" s="4">
        <v>45227</v>
      </c>
      <c r="G4778" t="s">
        <v>83</v>
      </c>
      <c r="H4778" t="s">
        <v>21</v>
      </c>
      <c r="I4778" t="s">
        <v>30</v>
      </c>
      <c r="J4778">
        <v>388100</v>
      </c>
      <c r="K4778" t="s">
        <v>31</v>
      </c>
      <c r="L4778">
        <f t="shared" si="223"/>
        <v>2023</v>
      </c>
      <c r="M4778">
        <f t="shared" si="224"/>
        <v>10</v>
      </c>
      <c r="Q4778" t="str">
        <f t="shared" si="225"/>
        <v>High Loss</v>
      </c>
    </row>
    <row r="4779" spans="1:17">
      <c r="A4779" t="s">
        <v>7925</v>
      </c>
      <c r="B4779" t="s">
        <v>1641</v>
      </c>
      <c r="C4779" t="s">
        <v>315</v>
      </c>
      <c r="D4779" t="s">
        <v>302</v>
      </c>
      <c r="E4779" t="s">
        <v>58</v>
      </c>
      <c r="F4779" s="4">
        <v>45341</v>
      </c>
      <c r="G4779" t="s">
        <v>83</v>
      </c>
      <c r="H4779" t="s">
        <v>38</v>
      </c>
      <c r="I4779" t="s">
        <v>22</v>
      </c>
      <c r="J4779">
        <v>282180</v>
      </c>
      <c r="K4779" t="s">
        <v>23</v>
      </c>
      <c r="L4779">
        <f t="shared" si="223"/>
        <v>2024</v>
      </c>
      <c r="M4779">
        <f t="shared" si="224"/>
        <v>2</v>
      </c>
      <c r="Q4779" t="str">
        <f t="shared" si="225"/>
        <v>High Loss</v>
      </c>
    </row>
    <row r="4780" spans="1:17">
      <c r="A4780" t="s">
        <v>7926</v>
      </c>
      <c r="B4780" t="s">
        <v>7927</v>
      </c>
      <c r="C4780" t="s">
        <v>114</v>
      </c>
      <c r="D4780" t="s">
        <v>73</v>
      </c>
      <c r="E4780" t="s">
        <v>88</v>
      </c>
      <c r="F4780" s="4">
        <v>45664</v>
      </c>
      <c r="G4780" t="s">
        <v>83</v>
      </c>
      <c r="H4780" t="s">
        <v>38</v>
      </c>
      <c r="I4780" t="s">
        <v>39</v>
      </c>
      <c r="J4780">
        <v>345464</v>
      </c>
      <c r="K4780" t="s">
        <v>23</v>
      </c>
      <c r="L4780">
        <f t="shared" si="223"/>
        <v>2025</v>
      </c>
      <c r="M4780">
        <f t="shared" si="224"/>
        <v>1</v>
      </c>
      <c r="Q4780" t="str">
        <f t="shared" si="225"/>
        <v>High Loss</v>
      </c>
    </row>
    <row r="4781" spans="1:17">
      <c r="A4781" t="s">
        <v>7928</v>
      </c>
      <c r="B4781" t="s">
        <v>7929</v>
      </c>
      <c r="C4781" t="s">
        <v>2724</v>
      </c>
      <c r="D4781" t="s">
        <v>44</v>
      </c>
      <c r="E4781" t="s">
        <v>88</v>
      </c>
      <c r="F4781" s="4">
        <v>44935</v>
      </c>
      <c r="G4781" t="s">
        <v>83</v>
      </c>
      <c r="H4781" t="s">
        <v>21</v>
      </c>
      <c r="I4781" t="s">
        <v>74</v>
      </c>
      <c r="J4781">
        <v>88572</v>
      </c>
      <c r="K4781" t="s">
        <v>23</v>
      </c>
      <c r="L4781">
        <f t="shared" si="223"/>
        <v>2023</v>
      </c>
      <c r="M4781">
        <f t="shared" si="224"/>
        <v>1</v>
      </c>
      <c r="Q4781" t="str">
        <f t="shared" si="225"/>
        <v>Low Loss</v>
      </c>
    </row>
    <row r="4782" spans="1:17">
      <c r="A4782" t="s">
        <v>7930</v>
      </c>
      <c r="B4782" t="s">
        <v>7931</v>
      </c>
      <c r="C4782" t="s">
        <v>315</v>
      </c>
      <c r="D4782" t="s">
        <v>292</v>
      </c>
      <c r="E4782" t="s">
        <v>36</v>
      </c>
      <c r="F4782" s="4">
        <v>45289</v>
      </c>
      <c r="G4782" t="s">
        <v>83</v>
      </c>
      <c r="H4782" t="s">
        <v>38</v>
      </c>
      <c r="I4782" t="s">
        <v>30</v>
      </c>
      <c r="J4782">
        <v>179053</v>
      </c>
      <c r="K4782" t="s">
        <v>31</v>
      </c>
      <c r="L4782">
        <f t="shared" si="223"/>
        <v>2023</v>
      </c>
      <c r="M4782">
        <f t="shared" si="224"/>
        <v>12</v>
      </c>
      <c r="Q4782" t="str">
        <f t="shared" si="225"/>
        <v>Low Loss</v>
      </c>
    </row>
    <row r="4783" spans="1:17">
      <c r="A4783" t="s">
        <v>7932</v>
      </c>
      <c r="B4783" t="s">
        <v>1934</v>
      </c>
      <c r="C4783" t="s">
        <v>180</v>
      </c>
      <c r="D4783" t="s">
        <v>620</v>
      </c>
      <c r="E4783" t="s">
        <v>68</v>
      </c>
      <c r="F4783" s="4">
        <v>45478</v>
      </c>
      <c r="G4783" t="s">
        <v>83</v>
      </c>
      <c r="H4783" t="s">
        <v>38</v>
      </c>
      <c r="I4783" t="s">
        <v>30</v>
      </c>
      <c r="J4783">
        <v>344766</v>
      </c>
      <c r="K4783" t="s">
        <v>23</v>
      </c>
      <c r="L4783">
        <f t="shared" si="223"/>
        <v>2024</v>
      </c>
      <c r="M4783">
        <f t="shared" si="224"/>
        <v>7</v>
      </c>
      <c r="Q4783" t="str">
        <f t="shared" si="225"/>
        <v>High Loss</v>
      </c>
    </row>
    <row r="4784" spans="1:17">
      <c r="A4784" t="s">
        <v>7933</v>
      </c>
      <c r="B4784" t="s">
        <v>1371</v>
      </c>
      <c r="C4784" t="s">
        <v>301</v>
      </c>
      <c r="D4784" t="s">
        <v>217</v>
      </c>
      <c r="E4784" t="s">
        <v>58</v>
      </c>
      <c r="F4784" s="4">
        <v>45139</v>
      </c>
      <c r="G4784" t="s">
        <v>20</v>
      </c>
      <c r="H4784" t="s">
        <v>38</v>
      </c>
      <c r="I4784" t="s">
        <v>30</v>
      </c>
      <c r="J4784">
        <v>237917</v>
      </c>
      <c r="K4784" t="s">
        <v>31</v>
      </c>
      <c r="L4784">
        <f t="shared" si="223"/>
        <v>2023</v>
      </c>
      <c r="M4784">
        <f t="shared" si="224"/>
        <v>8</v>
      </c>
      <c r="Q4784" t="str">
        <f t="shared" si="225"/>
        <v>Low Loss</v>
      </c>
    </row>
    <row r="4785" spans="1:17">
      <c r="A4785" t="s">
        <v>7934</v>
      </c>
      <c r="B4785" t="s">
        <v>7935</v>
      </c>
      <c r="C4785" t="s">
        <v>1186</v>
      </c>
      <c r="D4785" t="s">
        <v>361</v>
      </c>
      <c r="E4785" t="s">
        <v>68</v>
      </c>
      <c r="F4785" s="4">
        <v>45143</v>
      </c>
      <c r="G4785" t="s">
        <v>83</v>
      </c>
      <c r="H4785" t="s">
        <v>21</v>
      </c>
      <c r="I4785" t="s">
        <v>22</v>
      </c>
      <c r="J4785">
        <v>349300</v>
      </c>
      <c r="K4785" t="s">
        <v>23</v>
      </c>
      <c r="L4785">
        <f t="shared" si="223"/>
        <v>2023</v>
      </c>
      <c r="M4785">
        <f t="shared" si="224"/>
        <v>8</v>
      </c>
      <c r="Q4785" t="str">
        <f t="shared" si="225"/>
        <v>High Loss</v>
      </c>
    </row>
    <row r="4786" spans="1:17">
      <c r="A4786" t="s">
        <v>7936</v>
      </c>
      <c r="B4786" t="s">
        <v>4177</v>
      </c>
      <c r="C4786" t="s">
        <v>1866</v>
      </c>
      <c r="D4786" t="s">
        <v>298</v>
      </c>
      <c r="E4786" t="s">
        <v>36</v>
      </c>
      <c r="F4786" s="4">
        <v>45397</v>
      </c>
      <c r="G4786" t="s">
        <v>20</v>
      </c>
      <c r="H4786" t="s">
        <v>21</v>
      </c>
      <c r="I4786" t="s">
        <v>39</v>
      </c>
      <c r="J4786">
        <v>368348</v>
      </c>
      <c r="K4786" t="s">
        <v>23</v>
      </c>
      <c r="L4786">
        <f t="shared" si="223"/>
        <v>2024</v>
      </c>
      <c r="M4786">
        <f t="shared" si="224"/>
        <v>4</v>
      </c>
      <c r="Q4786" t="str">
        <f t="shared" si="225"/>
        <v>High Loss</v>
      </c>
    </row>
    <row r="4787" spans="1:17">
      <c r="A4787" t="s">
        <v>7937</v>
      </c>
      <c r="B4787" t="s">
        <v>1522</v>
      </c>
      <c r="C4787" t="s">
        <v>77</v>
      </c>
      <c r="D4787" t="s">
        <v>159</v>
      </c>
      <c r="E4787" t="s">
        <v>63</v>
      </c>
      <c r="F4787" s="4">
        <v>45689</v>
      </c>
      <c r="G4787" t="s">
        <v>37</v>
      </c>
      <c r="H4787" t="s">
        <v>29</v>
      </c>
      <c r="I4787" t="s">
        <v>30</v>
      </c>
      <c r="J4787">
        <v>85722</v>
      </c>
      <c r="K4787" t="s">
        <v>31</v>
      </c>
      <c r="L4787">
        <f t="shared" si="223"/>
        <v>2025</v>
      </c>
      <c r="M4787">
        <f t="shared" si="224"/>
        <v>2</v>
      </c>
      <c r="Q4787" t="str">
        <f t="shared" si="225"/>
        <v>Low Loss</v>
      </c>
    </row>
    <row r="4788" spans="1:17">
      <c r="A4788" t="s">
        <v>7938</v>
      </c>
      <c r="B4788" t="s">
        <v>7939</v>
      </c>
      <c r="C4788" t="s">
        <v>1200</v>
      </c>
      <c r="D4788" t="s">
        <v>361</v>
      </c>
      <c r="E4788" t="s">
        <v>88</v>
      </c>
      <c r="F4788" s="4">
        <v>45884</v>
      </c>
      <c r="G4788" t="s">
        <v>28</v>
      </c>
      <c r="H4788" t="s">
        <v>38</v>
      </c>
      <c r="I4788" t="s">
        <v>39</v>
      </c>
      <c r="J4788">
        <v>489911</v>
      </c>
      <c r="K4788" t="s">
        <v>31</v>
      </c>
      <c r="L4788">
        <f t="shared" si="223"/>
        <v>2025</v>
      </c>
      <c r="M4788">
        <f t="shared" si="224"/>
        <v>8</v>
      </c>
      <c r="Q4788" t="str">
        <f t="shared" si="225"/>
        <v>High Loss</v>
      </c>
    </row>
    <row r="4789" spans="1:17">
      <c r="A4789" t="s">
        <v>7940</v>
      </c>
      <c r="B4789" t="s">
        <v>7941</v>
      </c>
      <c r="C4789" t="s">
        <v>655</v>
      </c>
      <c r="D4789" t="s">
        <v>170</v>
      </c>
      <c r="E4789" t="s">
        <v>63</v>
      </c>
      <c r="F4789" s="4">
        <v>45440</v>
      </c>
      <c r="G4789" t="s">
        <v>83</v>
      </c>
      <c r="H4789" t="s">
        <v>21</v>
      </c>
      <c r="I4789" t="s">
        <v>39</v>
      </c>
      <c r="J4789">
        <v>101776</v>
      </c>
      <c r="K4789" t="s">
        <v>31</v>
      </c>
      <c r="L4789">
        <f t="shared" si="223"/>
        <v>2024</v>
      </c>
      <c r="M4789">
        <f t="shared" si="224"/>
        <v>5</v>
      </c>
      <c r="Q4789" t="str">
        <f t="shared" si="225"/>
        <v>Low Loss</v>
      </c>
    </row>
    <row r="4790" spans="1:17">
      <c r="A4790" t="s">
        <v>7942</v>
      </c>
      <c r="B4790" t="s">
        <v>5300</v>
      </c>
      <c r="C4790" t="s">
        <v>368</v>
      </c>
      <c r="D4790" t="s">
        <v>214</v>
      </c>
      <c r="E4790" t="s">
        <v>68</v>
      </c>
      <c r="F4790" s="4">
        <v>45931</v>
      </c>
      <c r="G4790" t="s">
        <v>28</v>
      </c>
      <c r="H4790" t="s">
        <v>38</v>
      </c>
      <c r="I4790" t="s">
        <v>39</v>
      </c>
      <c r="J4790">
        <v>59328</v>
      </c>
      <c r="K4790" t="s">
        <v>23</v>
      </c>
      <c r="L4790">
        <f t="shared" si="223"/>
        <v>2025</v>
      </c>
      <c r="M4790">
        <f t="shared" si="224"/>
        <v>10</v>
      </c>
      <c r="Q4790" t="str">
        <f t="shared" si="225"/>
        <v>Low Loss</v>
      </c>
    </row>
    <row r="4791" spans="1:17">
      <c r="A4791" t="s">
        <v>7943</v>
      </c>
      <c r="B4791" t="s">
        <v>7944</v>
      </c>
      <c r="C4791" t="s">
        <v>2724</v>
      </c>
      <c r="D4791" t="s">
        <v>27</v>
      </c>
      <c r="E4791" t="s">
        <v>58</v>
      </c>
      <c r="F4791" s="4">
        <v>45868</v>
      </c>
      <c r="G4791" t="s">
        <v>20</v>
      </c>
      <c r="H4791" t="s">
        <v>29</v>
      </c>
      <c r="I4791" t="s">
        <v>30</v>
      </c>
      <c r="J4791">
        <v>405676</v>
      </c>
      <c r="K4791" t="s">
        <v>23</v>
      </c>
      <c r="L4791">
        <f t="shared" si="223"/>
        <v>2025</v>
      </c>
      <c r="M4791">
        <f t="shared" si="224"/>
        <v>7</v>
      </c>
      <c r="Q4791" t="str">
        <f t="shared" si="225"/>
        <v>High Loss</v>
      </c>
    </row>
    <row r="4792" spans="1:17">
      <c r="A4792" t="s">
        <v>7945</v>
      </c>
      <c r="B4792" t="s">
        <v>3083</v>
      </c>
      <c r="C4792" t="s">
        <v>1399</v>
      </c>
      <c r="D4792" t="s">
        <v>139</v>
      </c>
      <c r="E4792" t="s">
        <v>88</v>
      </c>
      <c r="F4792" s="4">
        <v>45877</v>
      </c>
      <c r="G4792" t="s">
        <v>28</v>
      </c>
      <c r="H4792" t="s">
        <v>21</v>
      </c>
      <c r="I4792" t="s">
        <v>30</v>
      </c>
      <c r="J4792">
        <v>195605</v>
      </c>
      <c r="K4792" t="s">
        <v>31</v>
      </c>
      <c r="L4792">
        <f t="shared" si="223"/>
        <v>2025</v>
      </c>
      <c r="M4792">
        <f t="shared" si="224"/>
        <v>8</v>
      </c>
      <c r="Q4792" t="str">
        <f t="shared" si="225"/>
        <v>Low Loss</v>
      </c>
    </row>
    <row r="4793" spans="1:17">
      <c r="A4793" t="s">
        <v>7946</v>
      </c>
      <c r="B4793" t="s">
        <v>2106</v>
      </c>
      <c r="C4793" t="s">
        <v>1105</v>
      </c>
      <c r="D4793" t="s">
        <v>139</v>
      </c>
      <c r="E4793" t="s">
        <v>58</v>
      </c>
      <c r="F4793" s="4">
        <v>45241</v>
      </c>
      <c r="G4793" t="s">
        <v>37</v>
      </c>
      <c r="H4793" t="s">
        <v>29</v>
      </c>
      <c r="I4793" t="s">
        <v>30</v>
      </c>
      <c r="J4793">
        <v>306950</v>
      </c>
      <c r="K4793" t="s">
        <v>31</v>
      </c>
      <c r="L4793">
        <f t="shared" si="223"/>
        <v>2023</v>
      </c>
      <c r="M4793">
        <f t="shared" si="224"/>
        <v>11</v>
      </c>
      <c r="Q4793" t="str">
        <f t="shared" si="225"/>
        <v>High Loss</v>
      </c>
    </row>
    <row r="4794" spans="1:17">
      <c r="A4794" t="s">
        <v>7947</v>
      </c>
      <c r="B4794" t="s">
        <v>7948</v>
      </c>
      <c r="C4794" t="s">
        <v>1063</v>
      </c>
      <c r="D4794" t="s">
        <v>18</v>
      </c>
      <c r="E4794" t="s">
        <v>97</v>
      </c>
      <c r="F4794" s="4">
        <v>45594</v>
      </c>
      <c r="G4794" t="s">
        <v>20</v>
      </c>
      <c r="H4794" t="s">
        <v>38</v>
      </c>
      <c r="I4794" t="s">
        <v>22</v>
      </c>
      <c r="J4794">
        <v>138797</v>
      </c>
      <c r="K4794" t="s">
        <v>31</v>
      </c>
      <c r="L4794">
        <f t="shared" si="223"/>
        <v>2024</v>
      </c>
      <c r="M4794">
        <f t="shared" si="224"/>
        <v>10</v>
      </c>
      <c r="Q4794" t="str">
        <f t="shared" si="225"/>
        <v>Low Loss</v>
      </c>
    </row>
    <row r="4795" spans="1:17">
      <c r="A4795" t="s">
        <v>7949</v>
      </c>
      <c r="B4795" t="s">
        <v>647</v>
      </c>
      <c r="C4795" t="s">
        <v>1927</v>
      </c>
      <c r="D4795" t="s">
        <v>173</v>
      </c>
      <c r="E4795" t="s">
        <v>63</v>
      </c>
      <c r="F4795" s="4">
        <v>45007</v>
      </c>
      <c r="G4795" t="s">
        <v>37</v>
      </c>
      <c r="H4795" t="s">
        <v>21</v>
      </c>
      <c r="I4795" t="s">
        <v>74</v>
      </c>
      <c r="J4795">
        <v>56157</v>
      </c>
      <c r="K4795" t="s">
        <v>23</v>
      </c>
      <c r="L4795">
        <f t="shared" si="223"/>
        <v>2023</v>
      </c>
      <c r="M4795">
        <f t="shared" si="224"/>
        <v>3</v>
      </c>
      <c r="Q4795" t="str">
        <f t="shared" si="225"/>
        <v>Low Loss</v>
      </c>
    </row>
    <row r="4796" spans="1:17">
      <c r="A4796" t="s">
        <v>7950</v>
      </c>
      <c r="B4796" t="s">
        <v>4698</v>
      </c>
      <c r="C4796" t="s">
        <v>768</v>
      </c>
      <c r="D4796" t="s">
        <v>48</v>
      </c>
      <c r="E4796" t="s">
        <v>19</v>
      </c>
      <c r="F4796" s="4">
        <v>45761</v>
      </c>
      <c r="G4796" t="s">
        <v>37</v>
      </c>
      <c r="H4796" t="s">
        <v>38</v>
      </c>
      <c r="I4796" t="s">
        <v>39</v>
      </c>
      <c r="J4796">
        <v>134682</v>
      </c>
      <c r="K4796" t="s">
        <v>31</v>
      </c>
      <c r="L4796">
        <f t="shared" si="223"/>
        <v>2025</v>
      </c>
      <c r="M4796">
        <f t="shared" si="224"/>
        <v>4</v>
      </c>
      <c r="Q4796" t="str">
        <f t="shared" si="225"/>
        <v>Low Loss</v>
      </c>
    </row>
    <row r="4797" spans="1:17">
      <c r="A4797" t="s">
        <v>7951</v>
      </c>
      <c r="B4797" t="s">
        <v>7952</v>
      </c>
      <c r="C4797" t="s">
        <v>127</v>
      </c>
      <c r="D4797" t="s">
        <v>521</v>
      </c>
      <c r="E4797" t="s">
        <v>58</v>
      </c>
      <c r="F4797" s="4">
        <v>45543</v>
      </c>
      <c r="G4797" t="s">
        <v>83</v>
      </c>
      <c r="H4797" t="s">
        <v>38</v>
      </c>
      <c r="I4797" t="s">
        <v>74</v>
      </c>
      <c r="J4797">
        <v>473220</v>
      </c>
      <c r="K4797" t="s">
        <v>23</v>
      </c>
      <c r="L4797">
        <f t="shared" si="223"/>
        <v>2024</v>
      </c>
      <c r="M4797">
        <f t="shared" si="224"/>
        <v>9</v>
      </c>
      <c r="Q4797" t="str">
        <f t="shared" si="225"/>
        <v>High Loss</v>
      </c>
    </row>
    <row r="4798" spans="1:17">
      <c r="A4798" t="s">
        <v>7953</v>
      </c>
      <c r="B4798" t="s">
        <v>2371</v>
      </c>
      <c r="C4798" t="s">
        <v>346</v>
      </c>
      <c r="D4798" t="s">
        <v>73</v>
      </c>
      <c r="E4798" t="s">
        <v>36</v>
      </c>
      <c r="F4798" s="4">
        <v>45714</v>
      </c>
      <c r="G4798" t="s">
        <v>83</v>
      </c>
      <c r="H4798" t="s">
        <v>21</v>
      </c>
      <c r="I4798" t="s">
        <v>30</v>
      </c>
      <c r="J4798">
        <v>194787</v>
      </c>
      <c r="K4798" t="s">
        <v>23</v>
      </c>
      <c r="L4798">
        <f t="shared" si="223"/>
        <v>2025</v>
      </c>
      <c r="M4798">
        <f t="shared" si="224"/>
        <v>2</v>
      </c>
      <c r="Q4798" t="str">
        <f t="shared" si="225"/>
        <v>Low Loss</v>
      </c>
    </row>
    <row r="4799" spans="1:17">
      <c r="A4799" t="s">
        <v>7954</v>
      </c>
      <c r="B4799" t="s">
        <v>7955</v>
      </c>
      <c r="C4799" t="s">
        <v>291</v>
      </c>
      <c r="D4799" t="s">
        <v>210</v>
      </c>
      <c r="E4799" t="s">
        <v>19</v>
      </c>
      <c r="F4799" s="4">
        <v>45808</v>
      </c>
      <c r="G4799" t="s">
        <v>28</v>
      </c>
      <c r="H4799" t="s">
        <v>21</v>
      </c>
      <c r="I4799" t="s">
        <v>74</v>
      </c>
      <c r="J4799">
        <v>68700</v>
      </c>
      <c r="K4799" t="s">
        <v>31</v>
      </c>
      <c r="L4799">
        <f t="shared" si="223"/>
        <v>2025</v>
      </c>
      <c r="M4799">
        <f t="shared" si="224"/>
        <v>5</v>
      </c>
      <c r="Q4799" t="str">
        <f t="shared" si="225"/>
        <v>Low Loss</v>
      </c>
    </row>
    <row r="4800" spans="1:17">
      <c r="A4800" t="s">
        <v>7956</v>
      </c>
      <c r="B4800" t="s">
        <v>7957</v>
      </c>
      <c r="C4800" t="s">
        <v>915</v>
      </c>
      <c r="D4800" t="s">
        <v>530</v>
      </c>
      <c r="E4800" t="s">
        <v>68</v>
      </c>
      <c r="F4800" s="4">
        <v>45127</v>
      </c>
      <c r="G4800" t="s">
        <v>83</v>
      </c>
      <c r="H4800" t="s">
        <v>29</v>
      </c>
      <c r="I4800" t="s">
        <v>39</v>
      </c>
      <c r="J4800">
        <v>245675</v>
      </c>
      <c r="K4800" t="s">
        <v>23</v>
      </c>
      <c r="L4800">
        <f t="shared" si="223"/>
        <v>2023</v>
      </c>
      <c r="M4800">
        <f t="shared" si="224"/>
        <v>7</v>
      </c>
      <c r="Q4800" t="str">
        <f t="shared" si="225"/>
        <v>Low Loss</v>
      </c>
    </row>
    <row r="4801" spans="1:17">
      <c r="A4801" t="s">
        <v>7958</v>
      </c>
      <c r="B4801" t="s">
        <v>605</v>
      </c>
      <c r="C4801" t="s">
        <v>357</v>
      </c>
      <c r="D4801" t="s">
        <v>365</v>
      </c>
      <c r="E4801" t="s">
        <v>58</v>
      </c>
      <c r="F4801" s="4">
        <v>45316</v>
      </c>
      <c r="G4801" t="s">
        <v>20</v>
      </c>
      <c r="H4801" t="s">
        <v>38</v>
      </c>
      <c r="I4801" t="s">
        <v>39</v>
      </c>
      <c r="J4801">
        <v>81423</v>
      </c>
      <c r="K4801" t="s">
        <v>31</v>
      </c>
      <c r="L4801">
        <f t="shared" si="223"/>
        <v>2024</v>
      </c>
      <c r="M4801">
        <f t="shared" si="224"/>
        <v>1</v>
      </c>
      <c r="Q4801" t="str">
        <f t="shared" si="225"/>
        <v>Low Loss</v>
      </c>
    </row>
    <row r="4802" spans="1:17">
      <c r="A4802" t="s">
        <v>7959</v>
      </c>
      <c r="B4802" t="s">
        <v>1170</v>
      </c>
      <c r="C4802" t="s">
        <v>1345</v>
      </c>
      <c r="D4802" t="s">
        <v>57</v>
      </c>
      <c r="E4802" t="s">
        <v>68</v>
      </c>
      <c r="F4802" s="4">
        <v>45540</v>
      </c>
      <c r="G4802" t="s">
        <v>20</v>
      </c>
      <c r="H4802" t="s">
        <v>21</v>
      </c>
      <c r="I4802" t="s">
        <v>74</v>
      </c>
      <c r="J4802">
        <v>386059</v>
      </c>
      <c r="K4802" t="s">
        <v>31</v>
      </c>
      <c r="L4802">
        <f t="shared" si="223"/>
        <v>2024</v>
      </c>
      <c r="M4802">
        <f t="shared" si="224"/>
        <v>9</v>
      </c>
      <c r="Q4802" t="str">
        <f t="shared" si="225"/>
        <v>High Loss</v>
      </c>
    </row>
    <row r="4803" spans="1:17">
      <c r="A4803" t="s">
        <v>7960</v>
      </c>
      <c r="B4803" t="s">
        <v>2509</v>
      </c>
      <c r="C4803" t="s">
        <v>520</v>
      </c>
      <c r="D4803" t="s">
        <v>734</v>
      </c>
      <c r="E4803" t="s">
        <v>63</v>
      </c>
      <c r="F4803" s="4">
        <v>45256</v>
      </c>
      <c r="G4803" t="s">
        <v>37</v>
      </c>
      <c r="H4803" t="s">
        <v>21</v>
      </c>
      <c r="I4803" t="s">
        <v>30</v>
      </c>
      <c r="J4803">
        <v>340370</v>
      </c>
      <c r="K4803" t="s">
        <v>31</v>
      </c>
      <c r="L4803">
        <f t="shared" ref="L4803:L4866" si="226">YEAR(F4803)</f>
        <v>2023</v>
      </c>
      <c r="M4803">
        <f t="shared" ref="M4803:M4866" si="227">MONTH(F4803)</f>
        <v>11</v>
      </c>
      <c r="Q4803" t="str">
        <f t="shared" si="225"/>
        <v>High Loss</v>
      </c>
    </row>
    <row r="4804" spans="1:17">
      <c r="A4804" t="s">
        <v>7961</v>
      </c>
      <c r="B4804" t="s">
        <v>7962</v>
      </c>
      <c r="C4804" t="s">
        <v>461</v>
      </c>
      <c r="D4804" t="s">
        <v>135</v>
      </c>
      <c r="E4804" t="s">
        <v>19</v>
      </c>
      <c r="F4804" s="4">
        <v>45537</v>
      </c>
      <c r="G4804" t="s">
        <v>20</v>
      </c>
      <c r="H4804" t="s">
        <v>21</v>
      </c>
      <c r="I4804" t="s">
        <v>30</v>
      </c>
      <c r="J4804">
        <v>324888</v>
      </c>
      <c r="K4804" t="s">
        <v>31</v>
      </c>
      <c r="L4804">
        <f t="shared" si="226"/>
        <v>2024</v>
      </c>
      <c r="M4804">
        <f t="shared" si="227"/>
        <v>9</v>
      </c>
      <c r="Q4804" t="str">
        <f t="shared" si="225"/>
        <v>High Loss</v>
      </c>
    </row>
    <row r="4805" spans="1:17">
      <c r="A4805" t="s">
        <v>7963</v>
      </c>
      <c r="B4805" t="s">
        <v>1104</v>
      </c>
      <c r="C4805" t="s">
        <v>226</v>
      </c>
      <c r="D4805" t="s">
        <v>263</v>
      </c>
      <c r="E4805" t="s">
        <v>58</v>
      </c>
      <c r="F4805" s="4">
        <v>45327</v>
      </c>
      <c r="G4805" t="s">
        <v>37</v>
      </c>
      <c r="H4805" t="s">
        <v>38</v>
      </c>
      <c r="I4805" t="s">
        <v>39</v>
      </c>
      <c r="J4805">
        <v>373883</v>
      </c>
      <c r="K4805" t="s">
        <v>31</v>
      </c>
      <c r="L4805">
        <f t="shared" si="226"/>
        <v>2024</v>
      </c>
      <c r="M4805">
        <f t="shared" si="227"/>
        <v>2</v>
      </c>
      <c r="Q4805" t="str">
        <f t="shared" si="225"/>
        <v>High Loss</v>
      </c>
    </row>
    <row r="4806" spans="1:17">
      <c r="A4806" t="s">
        <v>7964</v>
      </c>
      <c r="B4806" t="s">
        <v>7965</v>
      </c>
      <c r="C4806" t="s">
        <v>251</v>
      </c>
      <c r="D4806" t="s">
        <v>248</v>
      </c>
      <c r="E4806" t="s">
        <v>88</v>
      </c>
      <c r="F4806" s="4">
        <v>45852</v>
      </c>
      <c r="G4806" t="s">
        <v>20</v>
      </c>
      <c r="H4806" t="s">
        <v>21</v>
      </c>
      <c r="I4806" t="s">
        <v>30</v>
      </c>
      <c r="J4806">
        <v>296248</v>
      </c>
      <c r="K4806" t="s">
        <v>23</v>
      </c>
      <c r="L4806">
        <f t="shared" si="226"/>
        <v>2025</v>
      </c>
      <c r="M4806">
        <f t="shared" si="227"/>
        <v>7</v>
      </c>
      <c r="Q4806" t="str">
        <f t="shared" si="225"/>
        <v>High Loss</v>
      </c>
    </row>
    <row r="4807" spans="1:17">
      <c r="A4807" t="s">
        <v>7966</v>
      </c>
      <c r="B4807" t="s">
        <v>3960</v>
      </c>
      <c r="C4807" t="s">
        <v>1372</v>
      </c>
      <c r="D4807" t="s">
        <v>292</v>
      </c>
      <c r="E4807" t="s">
        <v>19</v>
      </c>
      <c r="F4807" s="4">
        <v>45384</v>
      </c>
      <c r="G4807" t="s">
        <v>83</v>
      </c>
      <c r="H4807" t="s">
        <v>29</v>
      </c>
      <c r="I4807" t="s">
        <v>74</v>
      </c>
      <c r="J4807">
        <v>364356</v>
      </c>
      <c r="K4807" t="s">
        <v>23</v>
      </c>
      <c r="L4807">
        <f t="shared" si="226"/>
        <v>2024</v>
      </c>
      <c r="M4807">
        <f t="shared" si="227"/>
        <v>4</v>
      </c>
      <c r="Q4807" t="str">
        <f t="shared" si="225"/>
        <v>High Loss</v>
      </c>
    </row>
    <row r="4808" spans="1:17">
      <c r="A4808" t="s">
        <v>7967</v>
      </c>
      <c r="B4808" t="s">
        <v>5651</v>
      </c>
      <c r="C4808" t="s">
        <v>566</v>
      </c>
      <c r="D4808" t="s">
        <v>92</v>
      </c>
      <c r="E4808" t="s">
        <v>88</v>
      </c>
      <c r="F4808" s="4">
        <v>45319</v>
      </c>
      <c r="G4808" t="s">
        <v>20</v>
      </c>
      <c r="H4808" t="s">
        <v>38</v>
      </c>
      <c r="I4808" t="s">
        <v>30</v>
      </c>
      <c r="J4808">
        <v>106148</v>
      </c>
      <c r="K4808" t="s">
        <v>31</v>
      </c>
      <c r="L4808">
        <f t="shared" si="226"/>
        <v>2024</v>
      </c>
      <c r="M4808">
        <f t="shared" si="227"/>
        <v>1</v>
      </c>
      <c r="Q4808" t="str">
        <f t="shared" si="225"/>
        <v>Low Loss</v>
      </c>
    </row>
    <row r="4809" spans="1:17">
      <c r="A4809" t="s">
        <v>7968</v>
      </c>
      <c r="B4809" t="s">
        <v>814</v>
      </c>
      <c r="C4809" t="s">
        <v>1458</v>
      </c>
      <c r="D4809" t="s">
        <v>57</v>
      </c>
      <c r="E4809" t="s">
        <v>19</v>
      </c>
      <c r="F4809" s="4">
        <v>45418</v>
      </c>
      <c r="G4809" t="s">
        <v>83</v>
      </c>
      <c r="H4809" t="s">
        <v>38</v>
      </c>
      <c r="I4809" t="s">
        <v>39</v>
      </c>
      <c r="J4809">
        <v>296778</v>
      </c>
      <c r="K4809" t="s">
        <v>23</v>
      </c>
      <c r="L4809">
        <f t="shared" si="226"/>
        <v>2024</v>
      </c>
      <c r="M4809">
        <f t="shared" si="227"/>
        <v>5</v>
      </c>
      <c r="Q4809" t="str">
        <f t="shared" si="225"/>
        <v>High Loss</v>
      </c>
    </row>
    <row r="4810" spans="1:17">
      <c r="A4810" t="s">
        <v>7969</v>
      </c>
      <c r="B4810" t="s">
        <v>3811</v>
      </c>
      <c r="C4810" t="s">
        <v>757</v>
      </c>
      <c r="D4810" t="s">
        <v>185</v>
      </c>
      <c r="E4810" t="s">
        <v>97</v>
      </c>
      <c r="F4810" s="4">
        <v>45176</v>
      </c>
      <c r="G4810" t="s">
        <v>37</v>
      </c>
      <c r="H4810" t="s">
        <v>38</v>
      </c>
      <c r="I4810" t="s">
        <v>30</v>
      </c>
      <c r="J4810">
        <v>50652</v>
      </c>
      <c r="K4810" t="s">
        <v>31</v>
      </c>
      <c r="L4810">
        <f t="shared" si="226"/>
        <v>2023</v>
      </c>
      <c r="M4810">
        <f t="shared" si="227"/>
        <v>9</v>
      </c>
      <c r="Q4810" t="str">
        <f t="shared" si="225"/>
        <v>Low Loss</v>
      </c>
    </row>
    <row r="4811" spans="1:17">
      <c r="A4811" t="s">
        <v>7970</v>
      </c>
      <c r="B4811" t="s">
        <v>1109</v>
      </c>
      <c r="C4811" t="s">
        <v>812</v>
      </c>
      <c r="D4811" t="s">
        <v>292</v>
      </c>
      <c r="E4811" t="s">
        <v>88</v>
      </c>
      <c r="F4811" s="4">
        <v>45487</v>
      </c>
      <c r="G4811" t="s">
        <v>28</v>
      </c>
      <c r="H4811" t="s">
        <v>21</v>
      </c>
      <c r="I4811" t="s">
        <v>30</v>
      </c>
      <c r="J4811">
        <v>487990</v>
      </c>
      <c r="K4811" t="s">
        <v>23</v>
      </c>
      <c r="L4811">
        <f t="shared" si="226"/>
        <v>2024</v>
      </c>
      <c r="M4811">
        <f t="shared" si="227"/>
        <v>7</v>
      </c>
      <c r="Q4811" t="str">
        <f t="shared" si="225"/>
        <v>High Loss</v>
      </c>
    </row>
    <row r="4812" spans="1:17">
      <c r="A4812" t="s">
        <v>7971</v>
      </c>
      <c r="B4812" t="s">
        <v>3163</v>
      </c>
      <c r="C4812" t="s">
        <v>695</v>
      </c>
      <c r="D4812" t="s">
        <v>298</v>
      </c>
      <c r="E4812" t="s">
        <v>97</v>
      </c>
      <c r="F4812" s="4">
        <v>45158</v>
      </c>
      <c r="G4812" t="s">
        <v>28</v>
      </c>
      <c r="H4812" t="s">
        <v>21</v>
      </c>
      <c r="I4812" t="s">
        <v>30</v>
      </c>
      <c r="J4812">
        <v>57210</v>
      </c>
      <c r="K4812" t="s">
        <v>23</v>
      </c>
      <c r="L4812">
        <f t="shared" si="226"/>
        <v>2023</v>
      </c>
      <c r="M4812">
        <f t="shared" si="227"/>
        <v>8</v>
      </c>
      <c r="Q4812" t="str">
        <f t="shared" si="225"/>
        <v>Low Loss</v>
      </c>
    </row>
    <row r="4813" spans="1:17">
      <c r="A4813" t="s">
        <v>7972</v>
      </c>
      <c r="B4813" t="s">
        <v>7973</v>
      </c>
      <c r="C4813" t="s">
        <v>1027</v>
      </c>
      <c r="D4813" t="s">
        <v>821</v>
      </c>
      <c r="E4813" t="s">
        <v>88</v>
      </c>
      <c r="F4813" s="4">
        <v>45486</v>
      </c>
      <c r="G4813" t="s">
        <v>83</v>
      </c>
      <c r="H4813" t="s">
        <v>21</v>
      </c>
      <c r="I4813" t="s">
        <v>30</v>
      </c>
      <c r="J4813">
        <v>271155</v>
      </c>
      <c r="K4813" t="s">
        <v>31</v>
      </c>
      <c r="L4813">
        <f t="shared" si="226"/>
        <v>2024</v>
      </c>
      <c r="M4813">
        <f t="shared" si="227"/>
        <v>7</v>
      </c>
      <c r="Q4813" t="str">
        <f t="shared" si="225"/>
        <v>High Loss</v>
      </c>
    </row>
    <row r="4814" spans="1:17">
      <c r="A4814" t="s">
        <v>7974</v>
      </c>
      <c r="B4814" t="s">
        <v>4451</v>
      </c>
      <c r="C4814" t="s">
        <v>1966</v>
      </c>
      <c r="D4814" t="s">
        <v>18</v>
      </c>
      <c r="E4814" t="s">
        <v>97</v>
      </c>
      <c r="F4814" s="4">
        <v>45513</v>
      </c>
      <c r="G4814" t="s">
        <v>83</v>
      </c>
      <c r="H4814" t="s">
        <v>21</v>
      </c>
      <c r="I4814" t="s">
        <v>30</v>
      </c>
      <c r="J4814">
        <v>217439</v>
      </c>
      <c r="K4814" t="s">
        <v>31</v>
      </c>
      <c r="L4814">
        <f t="shared" si="226"/>
        <v>2024</v>
      </c>
      <c r="M4814">
        <f t="shared" si="227"/>
        <v>8</v>
      </c>
      <c r="Q4814" t="str">
        <f t="shared" si="225"/>
        <v>Low Loss</v>
      </c>
    </row>
    <row r="4815" spans="1:17">
      <c r="A4815" t="s">
        <v>7975</v>
      </c>
      <c r="B4815" t="s">
        <v>1360</v>
      </c>
      <c r="C4815" t="s">
        <v>493</v>
      </c>
      <c r="D4815" t="s">
        <v>248</v>
      </c>
      <c r="E4815" t="s">
        <v>19</v>
      </c>
      <c r="F4815" s="4">
        <v>45661</v>
      </c>
      <c r="G4815" t="s">
        <v>28</v>
      </c>
      <c r="H4815" t="s">
        <v>38</v>
      </c>
      <c r="I4815" t="s">
        <v>30</v>
      </c>
      <c r="J4815">
        <v>6057</v>
      </c>
      <c r="K4815" t="s">
        <v>31</v>
      </c>
      <c r="L4815">
        <f t="shared" si="226"/>
        <v>2025</v>
      </c>
      <c r="M4815">
        <f t="shared" si="227"/>
        <v>1</v>
      </c>
      <c r="Q4815" t="str">
        <f t="shared" si="225"/>
        <v>Low Loss</v>
      </c>
    </row>
    <row r="4816" spans="1:17">
      <c r="A4816" t="s">
        <v>7976</v>
      </c>
      <c r="B4816" t="s">
        <v>1325</v>
      </c>
      <c r="C4816" t="s">
        <v>130</v>
      </c>
      <c r="D4816" t="s">
        <v>288</v>
      </c>
      <c r="E4816" t="s">
        <v>36</v>
      </c>
      <c r="F4816" s="4">
        <v>45131</v>
      </c>
      <c r="G4816" t="s">
        <v>83</v>
      </c>
      <c r="H4816" t="s">
        <v>21</v>
      </c>
      <c r="I4816" t="s">
        <v>30</v>
      </c>
      <c r="J4816">
        <v>479725</v>
      </c>
      <c r="K4816" t="s">
        <v>23</v>
      </c>
      <c r="L4816">
        <f t="shared" si="226"/>
        <v>2023</v>
      </c>
      <c r="M4816">
        <f t="shared" si="227"/>
        <v>7</v>
      </c>
      <c r="Q4816" t="str">
        <f t="shared" si="225"/>
        <v>High Loss</v>
      </c>
    </row>
    <row r="4817" spans="1:17">
      <c r="A4817" t="s">
        <v>7977</v>
      </c>
      <c r="B4817" t="s">
        <v>7978</v>
      </c>
      <c r="C4817" t="s">
        <v>1720</v>
      </c>
      <c r="D4817" t="s">
        <v>82</v>
      </c>
      <c r="E4817" t="s">
        <v>58</v>
      </c>
      <c r="F4817" s="4">
        <v>45871</v>
      </c>
      <c r="G4817" t="s">
        <v>28</v>
      </c>
      <c r="H4817" t="s">
        <v>21</v>
      </c>
      <c r="I4817" t="s">
        <v>30</v>
      </c>
      <c r="J4817">
        <v>486124</v>
      </c>
      <c r="K4817" t="s">
        <v>31</v>
      </c>
      <c r="L4817">
        <f t="shared" si="226"/>
        <v>2025</v>
      </c>
      <c r="M4817">
        <f t="shared" si="227"/>
        <v>8</v>
      </c>
      <c r="Q4817" t="str">
        <f t="shared" si="225"/>
        <v>High Loss</v>
      </c>
    </row>
    <row r="4818" spans="1:17">
      <c r="A4818" t="s">
        <v>7979</v>
      </c>
      <c r="B4818" t="s">
        <v>5342</v>
      </c>
      <c r="C4818" t="s">
        <v>797</v>
      </c>
      <c r="D4818" t="s">
        <v>232</v>
      </c>
      <c r="E4818" t="s">
        <v>88</v>
      </c>
      <c r="F4818" s="4">
        <v>45034</v>
      </c>
      <c r="G4818" t="s">
        <v>37</v>
      </c>
      <c r="H4818" t="s">
        <v>21</v>
      </c>
      <c r="I4818" t="s">
        <v>30</v>
      </c>
      <c r="J4818">
        <v>219890</v>
      </c>
      <c r="K4818" t="s">
        <v>23</v>
      </c>
      <c r="L4818">
        <f t="shared" si="226"/>
        <v>2023</v>
      </c>
      <c r="M4818">
        <f t="shared" si="227"/>
        <v>4</v>
      </c>
      <c r="Q4818" t="str">
        <f t="shared" si="225"/>
        <v>Low Loss</v>
      </c>
    </row>
    <row r="4819" spans="1:17">
      <c r="A4819" t="s">
        <v>7980</v>
      </c>
      <c r="B4819" t="s">
        <v>4223</v>
      </c>
      <c r="C4819" t="s">
        <v>2425</v>
      </c>
      <c r="D4819" t="s">
        <v>434</v>
      </c>
      <c r="E4819" t="s">
        <v>36</v>
      </c>
      <c r="F4819" s="4">
        <v>45535</v>
      </c>
      <c r="G4819" t="s">
        <v>20</v>
      </c>
      <c r="H4819" t="s">
        <v>38</v>
      </c>
      <c r="I4819" t="s">
        <v>22</v>
      </c>
      <c r="J4819">
        <v>204179</v>
      </c>
      <c r="K4819" t="s">
        <v>31</v>
      </c>
      <c r="L4819">
        <f t="shared" si="226"/>
        <v>2024</v>
      </c>
      <c r="M4819">
        <f t="shared" si="227"/>
        <v>8</v>
      </c>
      <c r="Q4819" t="str">
        <f t="shared" si="225"/>
        <v>Low Loss</v>
      </c>
    </row>
    <row r="4820" spans="1:17">
      <c r="A4820" t="s">
        <v>7981</v>
      </c>
      <c r="B4820" t="s">
        <v>7982</v>
      </c>
      <c r="C4820" t="s">
        <v>2712</v>
      </c>
      <c r="D4820" t="s">
        <v>214</v>
      </c>
      <c r="E4820" t="s">
        <v>97</v>
      </c>
      <c r="F4820" s="4">
        <v>45847</v>
      </c>
      <c r="G4820" t="s">
        <v>83</v>
      </c>
      <c r="H4820" t="s">
        <v>21</v>
      </c>
      <c r="I4820" t="s">
        <v>39</v>
      </c>
      <c r="J4820">
        <v>179297</v>
      </c>
      <c r="K4820" t="s">
        <v>31</v>
      </c>
      <c r="L4820">
        <f t="shared" si="226"/>
        <v>2025</v>
      </c>
      <c r="M4820">
        <f t="shared" si="227"/>
        <v>7</v>
      </c>
      <c r="Q4820" t="str">
        <f t="shared" si="225"/>
        <v>Low Loss</v>
      </c>
    </row>
    <row r="4821" spans="1:17">
      <c r="A4821" t="s">
        <v>7983</v>
      </c>
      <c r="B4821" t="s">
        <v>390</v>
      </c>
      <c r="C4821" t="s">
        <v>1702</v>
      </c>
      <c r="D4821" t="s">
        <v>365</v>
      </c>
      <c r="E4821" t="s">
        <v>68</v>
      </c>
      <c r="F4821" s="4">
        <v>45337</v>
      </c>
      <c r="G4821" t="s">
        <v>83</v>
      </c>
      <c r="H4821" t="s">
        <v>29</v>
      </c>
      <c r="I4821" t="s">
        <v>30</v>
      </c>
      <c r="J4821">
        <v>161167</v>
      </c>
      <c r="K4821" t="s">
        <v>31</v>
      </c>
      <c r="L4821">
        <f t="shared" si="226"/>
        <v>2024</v>
      </c>
      <c r="M4821">
        <f t="shared" si="227"/>
        <v>2</v>
      </c>
      <c r="Q4821" t="str">
        <f t="shared" si="225"/>
        <v>Low Loss</v>
      </c>
    </row>
    <row r="4822" spans="1:17">
      <c r="A4822" t="s">
        <v>7984</v>
      </c>
      <c r="B4822" t="s">
        <v>4513</v>
      </c>
      <c r="C4822" t="s">
        <v>541</v>
      </c>
      <c r="D4822" t="s">
        <v>361</v>
      </c>
      <c r="E4822" t="s">
        <v>19</v>
      </c>
      <c r="F4822" s="4">
        <v>44931</v>
      </c>
      <c r="G4822" t="s">
        <v>83</v>
      </c>
      <c r="H4822" t="s">
        <v>21</v>
      </c>
      <c r="I4822" t="s">
        <v>30</v>
      </c>
      <c r="J4822">
        <v>224372</v>
      </c>
      <c r="K4822" t="s">
        <v>23</v>
      </c>
      <c r="L4822">
        <f t="shared" si="226"/>
        <v>2023</v>
      </c>
      <c r="M4822">
        <f t="shared" si="227"/>
        <v>1</v>
      </c>
      <c r="Q4822" t="str">
        <f t="shared" si="225"/>
        <v>Low Loss</v>
      </c>
    </row>
    <row r="4823" spans="1:17">
      <c r="A4823" t="s">
        <v>7985</v>
      </c>
      <c r="B4823" t="s">
        <v>5162</v>
      </c>
      <c r="C4823" t="s">
        <v>1702</v>
      </c>
      <c r="D4823" t="s">
        <v>181</v>
      </c>
      <c r="E4823" t="s">
        <v>88</v>
      </c>
      <c r="F4823" s="4">
        <v>45945</v>
      </c>
      <c r="G4823" t="s">
        <v>83</v>
      </c>
      <c r="H4823" t="s">
        <v>21</v>
      </c>
      <c r="I4823" t="s">
        <v>74</v>
      </c>
      <c r="J4823">
        <v>103181</v>
      </c>
      <c r="K4823" t="s">
        <v>31</v>
      </c>
      <c r="L4823">
        <f t="shared" si="226"/>
        <v>2025</v>
      </c>
      <c r="M4823">
        <f t="shared" si="227"/>
        <v>10</v>
      </c>
      <c r="Q4823" t="str">
        <f t="shared" si="225"/>
        <v>Low Loss</v>
      </c>
    </row>
    <row r="4824" spans="1:17">
      <c r="A4824" t="s">
        <v>7986</v>
      </c>
      <c r="B4824" t="s">
        <v>4402</v>
      </c>
      <c r="C4824" t="s">
        <v>176</v>
      </c>
      <c r="D4824" t="s">
        <v>734</v>
      </c>
      <c r="E4824" t="s">
        <v>68</v>
      </c>
      <c r="F4824" s="4">
        <v>45733</v>
      </c>
      <c r="G4824" t="s">
        <v>28</v>
      </c>
      <c r="H4824" t="s">
        <v>29</v>
      </c>
      <c r="I4824" t="s">
        <v>39</v>
      </c>
      <c r="J4824">
        <v>115226</v>
      </c>
      <c r="K4824" t="s">
        <v>23</v>
      </c>
      <c r="L4824">
        <f t="shared" si="226"/>
        <v>2025</v>
      </c>
      <c r="M4824">
        <f t="shared" si="227"/>
        <v>3</v>
      </c>
      <c r="Q4824" t="str">
        <f t="shared" si="225"/>
        <v>Low Loss</v>
      </c>
    </row>
    <row r="4825" spans="1:17">
      <c r="A4825" t="s">
        <v>7987</v>
      </c>
      <c r="B4825" t="s">
        <v>7988</v>
      </c>
      <c r="C4825" t="s">
        <v>1572</v>
      </c>
      <c r="D4825" t="s">
        <v>57</v>
      </c>
      <c r="E4825" t="s">
        <v>36</v>
      </c>
      <c r="F4825" s="4">
        <v>45567</v>
      </c>
      <c r="G4825" t="s">
        <v>83</v>
      </c>
      <c r="H4825" t="s">
        <v>21</v>
      </c>
      <c r="I4825" t="s">
        <v>74</v>
      </c>
      <c r="J4825">
        <v>213483</v>
      </c>
      <c r="K4825" t="s">
        <v>31</v>
      </c>
      <c r="L4825">
        <f t="shared" si="226"/>
        <v>2024</v>
      </c>
      <c r="M4825">
        <f t="shared" si="227"/>
        <v>10</v>
      </c>
      <c r="Q4825" t="str">
        <f t="shared" si="225"/>
        <v>Low Loss</v>
      </c>
    </row>
    <row r="4826" spans="1:17">
      <c r="A4826" t="s">
        <v>7989</v>
      </c>
      <c r="B4826" t="s">
        <v>326</v>
      </c>
      <c r="C4826" t="s">
        <v>138</v>
      </c>
      <c r="D4826" t="s">
        <v>202</v>
      </c>
      <c r="E4826" t="s">
        <v>88</v>
      </c>
      <c r="F4826" s="4">
        <v>46008</v>
      </c>
      <c r="G4826" t="s">
        <v>83</v>
      </c>
      <c r="H4826" t="s">
        <v>38</v>
      </c>
      <c r="I4826" t="s">
        <v>39</v>
      </c>
      <c r="J4826">
        <v>170848</v>
      </c>
      <c r="K4826" t="s">
        <v>23</v>
      </c>
      <c r="L4826">
        <f t="shared" si="226"/>
        <v>2025</v>
      </c>
      <c r="M4826">
        <f t="shared" si="227"/>
        <v>12</v>
      </c>
      <c r="Q4826" t="str">
        <f t="shared" si="225"/>
        <v>Low Loss</v>
      </c>
    </row>
    <row r="4827" spans="1:17">
      <c r="A4827" t="s">
        <v>7990</v>
      </c>
      <c r="B4827" t="s">
        <v>7955</v>
      </c>
      <c r="C4827" t="s">
        <v>458</v>
      </c>
      <c r="D4827" t="s">
        <v>143</v>
      </c>
      <c r="E4827" t="s">
        <v>88</v>
      </c>
      <c r="F4827" s="4">
        <v>45207</v>
      </c>
      <c r="G4827" t="s">
        <v>83</v>
      </c>
      <c r="H4827" t="s">
        <v>21</v>
      </c>
      <c r="I4827" t="s">
        <v>39</v>
      </c>
      <c r="J4827">
        <v>335172</v>
      </c>
      <c r="K4827" t="s">
        <v>31</v>
      </c>
      <c r="L4827">
        <f t="shared" si="226"/>
        <v>2023</v>
      </c>
      <c r="M4827">
        <f t="shared" si="227"/>
        <v>10</v>
      </c>
      <c r="Q4827" t="str">
        <f t="shared" si="225"/>
        <v>High Loss</v>
      </c>
    </row>
    <row r="4828" spans="1:17">
      <c r="A4828" t="s">
        <v>7991</v>
      </c>
      <c r="B4828" t="s">
        <v>4836</v>
      </c>
      <c r="C4828" t="s">
        <v>959</v>
      </c>
      <c r="D4828" t="s">
        <v>284</v>
      </c>
      <c r="E4828" t="s">
        <v>63</v>
      </c>
      <c r="F4828" s="4">
        <v>45111</v>
      </c>
      <c r="G4828" t="s">
        <v>28</v>
      </c>
      <c r="H4828" t="s">
        <v>21</v>
      </c>
      <c r="I4828" t="s">
        <v>30</v>
      </c>
      <c r="J4828">
        <v>100754</v>
      </c>
      <c r="K4828" t="s">
        <v>23</v>
      </c>
      <c r="L4828">
        <f t="shared" si="226"/>
        <v>2023</v>
      </c>
      <c r="M4828">
        <f t="shared" si="227"/>
        <v>7</v>
      </c>
      <c r="Q4828" t="str">
        <f t="shared" si="225"/>
        <v>Low Loss</v>
      </c>
    </row>
    <row r="4829" spans="1:17">
      <c r="A4829" t="s">
        <v>7992</v>
      </c>
      <c r="B4829" t="s">
        <v>7993</v>
      </c>
      <c r="C4829" t="s">
        <v>1493</v>
      </c>
      <c r="D4829" t="s">
        <v>151</v>
      </c>
      <c r="E4829" t="s">
        <v>68</v>
      </c>
      <c r="F4829" s="4">
        <v>45891</v>
      </c>
      <c r="G4829" t="s">
        <v>37</v>
      </c>
      <c r="H4829" t="s">
        <v>21</v>
      </c>
      <c r="I4829" t="s">
        <v>30</v>
      </c>
      <c r="J4829">
        <v>465882</v>
      </c>
      <c r="K4829" t="s">
        <v>23</v>
      </c>
      <c r="L4829">
        <f t="shared" si="226"/>
        <v>2025</v>
      </c>
      <c r="M4829">
        <f t="shared" si="227"/>
        <v>8</v>
      </c>
      <c r="Q4829" t="str">
        <f t="shared" si="225"/>
        <v>High Loss</v>
      </c>
    </row>
    <row r="4830" spans="1:17">
      <c r="A4830" t="s">
        <v>7994</v>
      </c>
      <c r="B4830" t="s">
        <v>3892</v>
      </c>
      <c r="C4830" t="s">
        <v>235</v>
      </c>
      <c r="D4830" t="s">
        <v>521</v>
      </c>
      <c r="E4830" t="s">
        <v>58</v>
      </c>
      <c r="F4830" s="4">
        <v>45200</v>
      </c>
      <c r="G4830" t="s">
        <v>37</v>
      </c>
      <c r="H4830" t="s">
        <v>21</v>
      </c>
      <c r="I4830" t="s">
        <v>39</v>
      </c>
      <c r="J4830">
        <v>251773</v>
      </c>
      <c r="K4830" t="s">
        <v>23</v>
      </c>
      <c r="L4830">
        <f t="shared" si="226"/>
        <v>2023</v>
      </c>
      <c r="M4830">
        <f t="shared" si="227"/>
        <v>10</v>
      </c>
      <c r="Q4830" t="str">
        <f t="shared" si="225"/>
        <v>High Loss</v>
      </c>
    </row>
    <row r="4831" spans="1:17">
      <c r="A4831" t="s">
        <v>7995</v>
      </c>
      <c r="B4831" t="s">
        <v>7996</v>
      </c>
      <c r="C4831" t="s">
        <v>1758</v>
      </c>
      <c r="D4831" t="s">
        <v>52</v>
      </c>
      <c r="E4831" t="s">
        <v>68</v>
      </c>
      <c r="F4831" s="4">
        <v>45862</v>
      </c>
      <c r="G4831" t="s">
        <v>37</v>
      </c>
      <c r="H4831" t="s">
        <v>21</v>
      </c>
      <c r="I4831" t="s">
        <v>74</v>
      </c>
      <c r="J4831">
        <v>485800</v>
      </c>
      <c r="K4831" t="s">
        <v>31</v>
      </c>
      <c r="L4831">
        <f t="shared" si="226"/>
        <v>2025</v>
      </c>
      <c r="M4831">
        <f t="shared" si="227"/>
        <v>7</v>
      </c>
      <c r="Q4831" t="str">
        <f t="shared" si="225"/>
        <v>High Loss</v>
      </c>
    </row>
    <row r="4832" spans="1:17">
      <c r="A4832" t="s">
        <v>7997</v>
      </c>
      <c r="B4832" t="s">
        <v>1453</v>
      </c>
      <c r="C4832" t="s">
        <v>588</v>
      </c>
      <c r="D4832" t="s">
        <v>734</v>
      </c>
      <c r="E4832" t="s">
        <v>88</v>
      </c>
      <c r="F4832" s="4">
        <v>45101</v>
      </c>
      <c r="G4832" t="s">
        <v>20</v>
      </c>
      <c r="H4832" t="s">
        <v>21</v>
      </c>
      <c r="I4832" t="s">
        <v>30</v>
      </c>
      <c r="J4832">
        <v>495849</v>
      </c>
      <c r="K4832" t="s">
        <v>23</v>
      </c>
      <c r="L4832">
        <f t="shared" si="226"/>
        <v>2023</v>
      </c>
      <c r="M4832">
        <f t="shared" si="227"/>
        <v>6</v>
      </c>
      <c r="Q4832" t="str">
        <f t="shared" si="225"/>
        <v>High Loss</v>
      </c>
    </row>
    <row r="4833" spans="1:17">
      <c r="A4833" t="s">
        <v>7998</v>
      </c>
      <c r="B4833" t="s">
        <v>4355</v>
      </c>
      <c r="C4833" t="s">
        <v>464</v>
      </c>
      <c r="D4833" t="s">
        <v>434</v>
      </c>
      <c r="E4833" t="s">
        <v>19</v>
      </c>
      <c r="F4833" s="4">
        <v>45184</v>
      </c>
      <c r="G4833" t="s">
        <v>28</v>
      </c>
      <c r="H4833" t="s">
        <v>29</v>
      </c>
      <c r="I4833" t="s">
        <v>39</v>
      </c>
      <c r="J4833">
        <v>265157</v>
      </c>
      <c r="K4833" t="s">
        <v>31</v>
      </c>
      <c r="L4833">
        <f t="shared" si="226"/>
        <v>2023</v>
      </c>
      <c r="M4833">
        <f t="shared" si="227"/>
        <v>9</v>
      </c>
      <c r="Q4833" t="str">
        <f t="shared" si="225"/>
        <v>High Loss</v>
      </c>
    </row>
    <row r="4834" spans="1:17">
      <c r="A4834" t="s">
        <v>7999</v>
      </c>
      <c r="B4834" t="s">
        <v>8000</v>
      </c>
      <c r="C4834" t="s">
        <v>603</v>
      </c>
      <c r="D4834" t="s">
        <v>147</v>
      </c>
      <c r="E4834" t="s">
        <v>63</v>
      </c>
      <c r="F4834" s="4">
        <v>45298</v>
      </c>
      <c r="G4834" t="s">
        <v>37</v>
      </c>
      <c r="H4834" t="s">
        <v>29</v>
      </c>
      <c r="I4834" t="s">
        <v>39</v>
      </c>
      <c r="J4834">
        <v>28545</v>
      </c>
      <c r="K4834" t="s">
        <v>31</v>
      </c>
      <c r="L4834">
        <f t="shared" si="226"/>
        <v>2024</v>
      </c>
      <c r="M4834">
        <f t="shared" si="227"/>
        <v>1</v>
      </c>
      <c r="Q4834" t="str">
        <f t="shared" si="225"/>
        <v>Low Loss</v>
      </c>
    </row>
    <row r="4835" spans="1:17">
      <c r="A4835" t="s">
        <v>8001</v>
      </c>
      <c r="B4835" t="s">
        <v>8002</v>
      </c>
      <c r="C4835" t="s">
        <v>337</v>
      </c>
      <c r="D4835" t="s">
        <v>248</v>
      </c>
      <c r="E4835" t="s">
        <v>36</v>
      </c>
      <c r="F4835" s="4">
        <v>45780</v>
      </c>
      <c r="G4835" t="s">
        <v>20</v>
      </c>
      <c r="H4835" t="s">
        <v>21</v>
      </c>
      <c r="I4835" t="s">
        <v>30</v>
      </c>
      <c r="J4835">
        <v>155133</v>
      </c>
      <c r="K4835" t="s">
        <v>31</v>
      </c>
      <c r="L4835">
        <f t="shared" si="226"/>
        <v>2025</v>
      </c>
      <c r="M4835">
        <f t="shared" si="227"/>
        <v>5</v>
      </c>
      <c r="Q4835" t="str">
        <f t="shared" si="225"/>
        <v>Low Loss</v>
      </c>
    </row>
    <row r="4836" spans="1:17">
      <c r="A4836" t="s">
        <v>8003</v>
      </c>
      <c r="B4836" t="s">
        <v>2620</v>
      </c>
      <c r="C4836" t="s">
        <v>416</v>
      </c>
      <c r="D4836" t="s">
        <v>177</v>
      </c>
      <c r="E4836" t="s">
        <v>68</v>
      </c>
      <c r="F4836" s="4">
        <v>45083</v>
      </c>
      <c r="G4836" t="s">
        <v>83</v>
      </c>
      <c r="H4836" t="s">
        <v>21</v>
      </c>
      <c r="I4836" t="s">
        <v>39</v>
      </c>
      <c r="J4836">
        <v>360953</v>
      </c>
      <c r="K4836" t="s">
        <v>23</v>
      </c>
      <c r="L4836">
        <f t="shared" si="226"/>
        <v>2023</v>
      </c>
      <c r="M4836">
        <f t="shared" si="227"/>
        <v>6</v>
      </c>
      <c r="Q4836" t="str">
        <f t="shared" si="225"/>
        <v>High Loss</v>
      </c>
    </row>
    <row r="4837" spans="1:17">
      <c r="A4837" t="s">
        <v>8004</v>
      </c>
      <c r="B4837" t="s">
        <v>2486</v>
      </c>
      <c r="C4837" t="s">
        <v>704</v>
      </c>
      <c r="D4837" t="s">
        <v>18</v>
      </c>
      <c r="E4837" t="s">
        <v>36</v>
      </c>
      <c r="F4837" s="4">
        <v>45707</v>
      </c>
      <c r="G4837" t="s">
        <v>20</v>
      </c>
      <c r="H4837" t="s">
        <v>21</v>
      </c>
      <c r="I4837" t="s">
        <v>30</v>
      </c>
      <c r="J4837">
        <v>79793</v>
      </c>
      <c r="K4837" t="s">
        <v>23</v>
      </c>
      <c r="L4837">
        <f t="shared" si="226"/>
        <v>2025</v>
      </c>
      <c r="M4837">
        <f t="shared" si="227"/>
        <v>2</v>
      </c>
      <c r="Q4837" t="str">
        <f t="shared" si="225"/>
        <v>Low Loss</v>
      </c>
    </row>
    <row r="4838" spans="1:17">
      <c r="A4838" t="s">
        <v>8005</v>
      </c>
      <c r="B4838" t="s">
        <v>8006</v>
      </c>
      <c r="C4838" t="s">
        <v>1493</v>
      </c>
      <c r="D4838" t="s">
        <v>147</v>
      </c>
      <c r="E4838" t="s">
        <v>88</v>
      </c>
      <c r="F4838" s="4">
        <v>45980</v>
      </c>
      <c r="G4838" t="s">
        <v>83</v>
      </c>
      <c r="H4838" t="s">
        <v>21</v>
      </c>
      <c r="I4838" t="s">
        <v>22</v>
      </c>
      <c r="J4838">
        <v>10590</v>
      </c>
      <c r="K4838" t="s">
        <v>31</v>
      </c>
      <c r="L4838">
        <f t="shared" si="226"/>
        <v>2025</v>
      </c>
      <c r="M4838">
        <f t="shared" si="227"/>
        <v>11</v>
      </c>
      <c r="Q4838" t="str">
        <f t="shared" ref="Q4838:Q4901" si="228">IF(J4838&gt;250000,"High Loss","Low Loss")</f>
        <v>Low Loss</v>
      </c>
    </row>
    <row r="4839" spans="1:17">
      <c r="A4839" t="s">
        <v>8007</v>
      </c>
      <c r="B4839" t="s">
        <v>8008</v>
      </c>
      <c r="C4839" t="s">
        <v>81</v>
      </c>
      <c r="D4839" t="s">
        <v>170</v>
      </c>
      <c r="E4839" t="s">
        <v>19</v>
      </c>
      <c r="F4839" s="4">
        <v>45299</v>
      </c>
      <c r="G4839" t="s">
        <v>28</v>
      </c>
      <c r="H4839" t="s">
        <v>29</v>
      </c>
      <c r="I4839" t="s">
        <v>30</v>
      </c>
      <c r="J4839">
        <v>398111</v>
      </c>
      <c r="K4839" t="s">
        <v>31</v>
      </c>
      <c r="L4839">
        <f t="shared" si="226"/>
        <v>2024</v>
      </c>
      <c r="M4839">
        <f t="shared" si="227"/>
        <v>1</v>
      </c>
      <c r="Q4839" t="str">
        <f t="shared" si="228"/>
        <v>High Loss</v>
      </c>
    </row>
    <row r="4840" spans="1:17">
      <c r="A4840" t="s">
        <v>8009</v>
      </c>
      <c r="B4840" t="s">
        <v>8010</v>
      </c>
      <c r="C4840" t="s">
        <v>812</v>
      </c>
      <c r="D4840" t="s">
        <v>173</v>
      </c>
      <c r="E4840" t="s">
        <v>19</v>
      </c>
      <c r="F4840" s="4">
        <v>45762</v>
      </c>
      <c r="G4840" t="s">
        <v>20</v>
      </c>
      <c r="H4840" t="s">
        <v>38</v>
      </c>
      <c r="I4840" t="s">
        <v>30</v>
      </c>
      <c r="J4840">
        <v>80957</v>
      </c>
      <c r="K4840" t="s">
        <v>31</v>
      </c>
      <c r="L4840">
        <f t="shared" si="226"/>
        <v>2025</v>
      </c>
      <c r="M4840">
        <f t="shared" si="227"/>
        <v>4</v>
      </c>
      <c r="Q4840" t="str">
        <f t="shared" si="228"/>
        <v>Low Loss</v>
      </c>
    </row>
    <row r="4841" spans="1:17">
      <c r="A4841" t="s">
        <v>8011</v>
      </c>
      <c r="B4841" t="s">
        <v>8012</v>
      </c>
      <c r="C4841" t="s">
        <v>608</v>
      </c>
      <c r="D4841" t="s">
        <v>259</v>
      </c>
      <c r="E4841" t="s">
        <v>68</v>
      </c>
      <c r="F4841" s="4">
        <v>45911</v>
      </c>
      <c r="G4841" t="s">
        <v>20</v>
      </c>
      <c r="H4841" t="s">
        <v>38</v>
      </c>
      <c r="I4841" t="s">
        <v>39</v>
      </c>
      <c r="J4841">
        <v>30455</v>
      </c>
      <c r="K4841" t="s">
        <v>23</v>
      </c>
      <c r="L4841">
        <f t="shared" si="226"/>
        <v>2025</v>
      </c>
      <c r="M4841">
        <f t="shared" si="227"/>
        <v>9</v>
      </c>
      <c r="Q4841" t="str">
        <f t="shared" si="228"/>
        <v>Low Loss</v>
      </c>
    </row>
    <row r="4842" spans="1:17">
      <c r="A4842" t="s">
        <v>8013</v>
      </c>
      <c r="B4842" t="s">
        <v>1338</v>
      </c>
      <c r="C4842" t="s">
        <v>963</v>
      </c>
      <c r="D4842" t="s">
        <v>350</v>
      </c>
      <c r="E4842" t="s">
        <v>36</v>
      </c>
      <c r="F4842" s="4">
        <v>45540</v>
      </c>
      <c r="G4842" t="s">
        <v>20</v>
      </c>
      <c r="H4842" t="s">
        <v>29</v>
      </c>
      <c r="I4842" t="s">
        <v>39</v>
      </c>
      <c r="J4842">
        <v>490671</v>
      </c>
      <c r="K4842" t="s">
        <v>31</v>
      </c>
      <c r="L4842">
        <f t="shared" si="226"/>
        <v>2024</v>
      </c>
      <c r="M4842">
        <f t="shared" si="227"/>
        <v>9</v>
      </c>
      <c r="Q4842" t="str">
        <f t="shared" si="228"/>
        <v>High Loss</v>
      </c>
    </row>
    <row r="4843" spans="1:17">
      <c r="A4843" t="s">
        <v>8014</v>
      </c>
      <c r="B4843" t="s">
        <v>3836</v>
      </c>
      <c r="C4843" t="s">
        <v>138</v>
      </c>
      <c r="D4843" t="s">
        <v>232</v>
      </c>
      <c r="E4843" t="s">
        <v>88</v>
      </c>
      <c r="F4843" s="4">
        <v>45674</v>
      </c>
      <c r="G4843" t="s">
        <v>83</v>
      </c>
      <c r="H4843" t="s">
        <v>21</v>
      </c>
      <c r="I4843" t="s">
        <v>30</v>
      </c>
      <c r="J4843">
        <v>407983</v>
      </c>
      <c r="K4843" t="s">
        <v>31</v>
      </c>
      <c r="L4843">
        <f t="shared" si="226"/>
        <v>2025</v>
      </c>
      <c r="M4843">
        <f t="shared" si="227"/>
        <v>1</v>
      </c>
      <c r="Q4843" t="str">
        <f t="shared" si="228"/>
        <v>High Loss</v>
      </c>
    </row>
    <row r="4844" spans="1:17">
      <c r="A4844" t="s">
        <v>8015</v>
      </c>
      <c r="B4844" t="s">
        <v>1829</v>
      </c>
      <c r="C4844" t="s">
        <v>321</v>
      </c>
      <c r="D4844" t="s">
        <v>107</v>
      </c>
      <c r="E4844" t="s">
        <v>88</v>
      </c>
      <c r="F4844" s="4">
        <v>45512</v>
      </c>
      <c r="G4844" t="s">
        <v>83</v>
      </c>
      <c r="H4844" t="s">
        <v>29</v>
      </c>
      <c r="I4844" t="s">
        <v>30</v>
      </c>
      <c r="J4844">
        <v>224590</v>
      </c>
      <c r="K4844" t="s">
        <v>23</v>
      </c>
      <c r="L4844">
        <f t="shared" si="226"/>
        <v>2024</v>
      </c>
      <c r="M4844">
        <f t="shared" si="227"/>
        <v>8</v>
      </c>
      <c r="Q4844" t="str">
        <f t="shared" si="228"/>
        <v>Low Loss</v>
      </c>
    </row>
    <row r="4845" spans="1:17">
      <c r="A4845" t="s">
        <v>8016</v>
      </c>
      <c r="B4845" t="s">
        <v>7248</v>
      </c>
      <c r="C4845" t="s">
        <v>895</v>
      </c>
      <c r="D4845" t="s">
        <v>185</v>
      </c>
      <c r="E4845" t="s">
        <v>97</v>
      </c>
      <c r="F4845" s="4">
        <v>45101</v>
      </c>
      <c r="G4845" t="s">
        <v>37</v>
      </c>
      <c r="H4845" t="s">
        <v>38</v>
      </c>
      <c r="I4845" t="s">
        <v>30</v>
      </c>
      <c r="J4845">
        <v>259730</v>
      </c>
      <c r="K4845" t="s">
        <v>23</v>
      </c>
      <c r="L4845">
        <f t="shared" si="226"/>
        <v>2023</v>
      </c>
      <c r="M4845">
        <f t="shared" si="227"/>
        <v>6</v>
      </c>
      <c r="Q4845" t="str">
        <f t="shared" si="228"/>
        <v>High Loss</v>
      </c>
    </row>
    <row r="4846" spans="1:17">
      <c r="A4846" t="s">
        <v>8017</v>
      </c>
      <c r="B4846" t="s">
        <v>512</v>
      </c>
      <c r="C4846" t="s">
        <v>804</v>
      </c>
      <c r="D4846" t="s">
        <v>288</v>
      </c>
      <c r="E4846" t="s">
        <v>58</v>
      </c>
      <c r="F4846" s="4">
        <v>45298</v>
      </c>
      <c r="G4846" t="s">
        <v>37</v>
      </c>
      <c r="H4846" t="s">
        <v>38</v>
      </c>
      <c r="I4846" t="s">
        <v>30</v>
      </c>
      <c r="J4846">
        <v>324767</v>
      </c>
      <c r="K4846" t="s">
        <v>23</v>
      </c>
      <c r="L4846">
        <f t="shared" si="226"/>
        <v>2024</v>
      </c>
      <c r="M4846">
        <f t="shared" si="227"/>
        <v>1</v>
      </c>
      <c r="Q4846" t="str">
        <f t="shared" si="228"/>
        <v>High Loss</v>
      </c>
    </row>
    <row r="4847" spans="1:17">
      <c r="A4847" t="s">
        <v>8018</v>
      </c>
      <c r="B4847" t="s">
        <v>2003</v>
      </c>
      <c r="C4847" t="s">
        <v>873</v>
      </c>
      <c r="D4847" t="s">
        <v>62</v>
      </c>
      <c r="E4847" t="s">
        <v>58</v>
      </c>
      <c r="F4847" s="4">
        <v>45410</v>
      </c>
      <c r="G4847" t="s">
        <v>28</v>
      </c>
      <c r="H4847" t="s">
        <v>38</v>
      </c>
      <c r="I4847" t="s">
        <v>30</v>
      </c>
      <c r="J4847">
        <v>83694</v>
      </c>
      <c r="K4847" t="s">
        <v>31</v>
      </c>
      <c r="L4847">
        <f t="shared" si="226"/>
        <v>2024</v>
      </c>
      <c r="M4847">
        <f t="shared" si="227"/>
        <v>4</v>
      </c>
      <c r="Q4847" t="str">
        <f t="shared" si="228"/>
        <v>Low Loss</v>
      </c>
    </row>
    <row r="4848" spans="1:17">
      <c r="A4848" t="s">
        <v>8019</v>
      </c>
      <c r="B4848" t="s">
        <v>4190</v>
      </c>
      <c r="C4848" t="s">
        <v>905</v>
      </c>
      <c r="D4848" t="s">
        <v>714</v>
      </c>
      <c r="E4848" t="s">
        <v>97</v>
      </c>
      <c r="F4848" s="4">
        <v>44983</v>
      </c>
      <c r="G4848" t="s">
        <v>20</v>
      </c>
      <c r="H4848" t="s">
        <v>21</v>
      </c>
      <c r="I4848" t="s">
        <v>22</v>
      </c>
      <c r="J4848">
        <v>24475</v>
      </c>
      <c r="K4848" t="s">
        <v>23</v>
      </c>
      <c r="L4848">
        <f t="shared" si="226"/>
        <v>2023</v>
      </c>
      <c r="M4848">
        <f t="shared" si="227"/>
        <v>2</v>
      </c>
      <c r="Q4848" t="str">
        <f t="shared" si="228"/>
        <v>Low Loss</v>
      </c>
    </row>
    <row r="4849" spans="1:17">
      <c r="A4849" t="s">
        <v>8020</v>
      </c>
      <c r="B4849" t="s">
        <v>8021</v>
      </c>
      <c r="C4849" t="s">
        <v>804</v>
      </c>
      <c r="D4849" t="s">
        <v>167</v>
      </c>
      <c r="E4849" t="s">
        <v>19</v>
      </c>
      <c r="F4849" s="4">
        <v>44982</v>
      </c>
      <c r="G4849" t="s">
        <v>37</v>
      </c>
      <c r="H4849" t="s">
        <v>38</v>
      </c>
      <c r="I4849" t="s">
        <v>30</v>
      </c>
      <c r="J4849">
        <v>40366</v>
      </c>
      <c r="K4849" t="s">
        <v>23</v>
      </c>
      <c r="L4849">
        <f t="shared" si="226"/>
        <v>2023</v>
      </c>
      <c r="M4849">
        <f t="shared" si="227"/>
        <v>2</v>
      </c>
      <c r="Q4849" t="str">
        <f t="shared" si="228"/>
        <v>Low Loss</v>
      </c>
    </row>
    <row r="4850" spans="1:17">
      <c r="A4850" t="s">
        <v>8022</v>
      </c>
      <c r="B4850" t="s">
        <v>8023</v>
      </c>
      <c r="C4850" t="s">
        <v>1161</v>
      </c>
      <c r="D4850" t="s">
        <v>365</v>
      </c>
      <c r="E4850" t="s">
        <v>63</v>
      </c>
      <c r="F4850" s="4">
        <v>45232</v>
      </c>
      <c r="G4850" t="s">
        <v>28</v>
      </c>
      <c r="H4850" t="s">
        <v>29</v>
      </c>
      <c r="I4850" t="s">
        <v>30</v>
      </c>
      <c r="J4850">
        <v>313772</v>
      </c>
      <c r="K4850" t="s">
        <v>31</v>
      </c>
      <c r="L4850">
        <f t="shared" si="226"/>
        <v>2023</v>
      </c>
      <c r="M4850">
        <f t="shared" si="227"/>
        <v>11</v>
      </c>
      <c r="Q4850" t="str">
        <f t="shared" si="228"/>
        <v>High Loss</v>
      </c>
    </row>
    <row r="4851" spans="1:17">
      <c r="A4851" t="s">
        <v>8024</v>
      </c>
      <c r="B4851" t="s">
        <v>1840</v>
      </c>
      <c r="C4851" t="s">
        <v>580</v>
      </c>
      <c r="D4851" t="s">
        <v>232</v>
      </c>
      <c r="E4851" t="s">
        <v>58</v>
      </c>
      <c r="F4851" s="4">
        <v>45832</v>
      </c>
      <c r="G4851" t="s">
        <v>83</v>
      </c>
      <c r="H4851" t="s">
        <v>38</v>
      </c>
      <c r="I4851" t="s">
        <v>39</v>
      </c>
      <c r="J4851">
        <v>52114</v>
      </c>
      <c r="K4851" t="s">
        <v>31</v>
      </c>
      <c r="L4851">
        <f t="shared" si="226"/>
        <v>2025</v>
      </c>
      <c r="M4851">
        <f t="shared" si="227"/>
        <v>6</v>
      </c>
      <c r="Q4851" t="str">
        <f t="shared" si="228"/>
        <v>Low Loss</v>
      </c>
    </row>
    <row r="4852" spans="1:17">
      <c r="A4852" t="s">
        <v>8025</v>
      </c>
      <c r="B4852" t="s">
        <v>6775</v>
      </c>
      <c r="C4852" t="s">
        <v>1058</v>
      </c>
      <c r="D4852" t="s">
        <v>210</v>
      </c>
      <c r="E4852" t="s">
        <v>88</v>
      </c>
      <c r="F4852" s="4">
        <v>44944</v>
      </c>
      <c r="G4852" t="s">
        <v>20</v>
      </c>
      <c r="H4852" t="s">
        <v>38</v>
      </c>
      <c r="I4852" t="s">
        <v>74</v>
      </c>
      <c r="J4852">
        <v>32899</v>
      </c>
      <c r="K4852" t="s">
        <v>31</v>
      </c>
      <c r="L4852">
        <f t="shared" si="226"/>
        <v>2023</v>
      </c>
      <c r="M4852">
        <f t="shared" si="227"/>
        <v>1</v>
      </c>
      <c r="Q4852" t="str">
        <f t="shared" si="228"/>
        <v>Low Loss</v>
      </c>
    </row>
    <row r="4853" spans="1:17">
      <c r="A4853" t="s">
        <v>8026</v>
      </c>
      <c r="B4853" t="s">
        <v>8027</v>
      </c>
      <c r="C4853" t="s">
        <v>812</v>
      </c>
      <c r="D4853" t="s">
        <v>124</v>
      </c>
      <c r="E4853" t="s">
        <v>88</v>
      </c>
      <c r="F4853" s="4">
        <v>45494</v>
      </c>
      <c r="G4853" t="s">
        <v>28</v>
      </c>
      <c r="H4853" t="s">
        <v>21</v>
      </c>
      <c r="I4853" t="s">
        <v>30</v>
      </c>
      <c r="J4853">
        <v>43836</v>
      </c>
      <c r="K4853" t="s">
        <v>31</v>
      </c>
      <c r="L4853">
        <f t="shared" si="226"/>
        <v>2024</v>
      </c>
      <c r="M4853">
        <f t="shared" si="227"/>
        <v>7</v>
      </c>
      <c r="Q4853" t="str">
        <f t="shared" si="228"/>
        <v>Low Loss</v>
      </c>
    </row>
    <row r="4854" spans="1:17">
      <c r="A4854" t="s">
        <v>8028</v>
      </c>
      <c r="B4854" t="s">
        <v>4374</v>
      </c>
      <c r="C4854" t="s">
        <v>138</v>
      </c>
      <c r="D4854" t="s">
        <v>734</v>
      </c>
      <c r="E4854" t="s">
        <v>63</v>
      </c>
      <c r="F4854" s="4">
        <v>45181</v>
      </c>
      <c r="G4854" t="s">
        <v>20</v>
      </c>
      <c r="H4854" t="s">
        <v>38</v>
      </c>
      <c r="I4854" t="s">
        <v>30</v>
      </c>
      <c r="J4854">
        <v>359669</v>
      </c>
      <c r="K4854" t="s">
        <v>31</v>
      </c>
      <c r="L4854">
        <f t="shared" si="226"/>
        <v>2023</v>
      </c>
      <c r="M4854">
        <f t="shared" si="227"/>
        <v>9</v>
      </c>
      <c r="Q4854" t="str">
        <f t="shared" si="228"/>
        <v>High Loss</v>
      </c>
    </row>
    <row r="4855" spans="1:17">
      <c r="A4855" t="s">
        <v>8029</v>
      </c>
      <c r="B4855" t="s">
        <v>6579</v>
      </c>
      <c r="C4855" t="s">
        <v>856</v>
      </c>
      <c r="D4855" t="s">
        <v>714</v>
      </c>
      <c r="E4855" t="s">
        <v>68</v>
      </c>
      <c r="F4855" s="4">
        <v>45907</v>
      </c>
      <c r="G4855" t="s">
        <v>28</v>
      </c>
      <c r="H4855" t="s">
        <v>38</v>
      </c>
      <c r="I4855" t="s">
        <v>30</v>
      </c>
      <c r="J4855">
        <v>29846</v>
      </c>
      <c r="K4855" t="s">
        <v>31</v>
      </c>
      <c r="L4855">
        <f t="shared" si="226"/>
        <v>2025</v>
      </c>
      <c r="M4855">
        <f t="shared" si="227"/>
        <v>9</v>
      </c>
      <c r="Q4855" t="str">
        <f t="shared" si="228"/>
        <v>Low Loss</v>
      </c>
    </row>
    <row r="4856" spans="1:17">
      <c r="A4856" t="s">
        <v>8030</v>
      </c>
      <c r="B4856" t="s">
        <v>4637</v>
      </c>
      <c r="C4856" t="s">
        <v>600</v>
      </c>
      <c r="D4856" t="s">
        <v>255</v>
      </c>
      <c r="E4856" t="s">
        <v>36</v>
      </c>
      <c r="F4856" s="4">
        <v>45413</v>
      </c>
      <c r="G4856" t="s">
        <v>28</v>
      </c>
      <c r="H4856" t="s">
        <v>21</v>
      </c>
      <c r="I4856" t="s">
        <v>30</v>
      </c>
      <c r="J4856">
        <v>322226</v>
      </c>
      <c r="K4856" t="s">
        <v>23</v>
      </c>
      <c r="L4856">
        <f t="shared" si="226"/>
        <v>2024</v>
      </c>
      <c r="M4856">
        <f t="shared" si="227"/>
        <v>5</v>
      </c>
      <c r="Q4856" t="str">
        <f t="shared" si="228"/>
        <v>High Loss</v>
      </c>
    </row>
    <row r="4857" spans="1:17">
      <c r="A4857" t="s">
        <v>8031</v>
      </c>
      <c r="B4857" t="s">
        <v>2457</v>
      </c>
      <c r="C4857" t="s">
        <v>223</v>
      </c>
      <c r="D4857" t="s">
        <v>62</v>
      </c>
      <c r="E4857" t="s">
        <v>19</v>
      </c>
      <c r="F4857" s="4">
        <v>45349</v>
      </c>
      <c r="G4857" t="s">
        <v>28</v>
      </c>
      <c r="H4857" t="s">
        <v>21</v>
      </c>
      <c r="I4857" t="s">
        <v>30</v>
      </c>
      <c r="J4857">
        <v>379730</v>
      </c>
      <c r="K4857" t="s">
        <v>31</v>
      </c>
      <c r="L4857">
        <f t="shared" si="226"/>
        <v>2024</v>
      </c>
      <c r="M4857">
        <f t="shared" si="227"/>
        <v>2</v>
      </c>
      <c r="Q4857" t="str">
        <f t="shared" si="228"/>
        <v>High Loss</v>
      </c>
    </row>
    <row r="4858" spans="1:17">
      <c r="A4858" t="s">
        <v>8032</v>
      </c>
      <c r="B4858" t="s">
        <v>8033</v>
      </c>
      <c r="C4858" t="s">
        <v>1137</v>
      </c>
      <c r="D4858" t="s">
        <v>107</v>
      </c>
      <c r="E4858" t="s">
        <v>88</v>
      </c>
      <c r="F4858" s="4">
        <v>44990</v>
      </c>
      <c r="G4858" t="s">
        <v>83</v>
      </c>
      <c r="H4858" t="s">
        <v>38</v>
      </c>
      <c r="I4858" t="s">
        <v>39</v>
      </c>
      <c r="J4858">
        <v>57558</v>
      </c>
      <c r="K4858" t="s">
        <v>31</v>
      </c>
      <c r="L4858">
        <f t="shared" si="226"/>
        <v>2023</v>
      </c>
      <c r="M4858">
        <f t="shared" si="227"/>
        <v>3</v>
      </c>
      <c r="Q4858" t="str">
        <f t="shared" si="228"/>
        <v>Low Loss</v>
      </c>
    </row>
    <row r="4859" spans="1:17">
      <c r="A4859" t="s">
        <v>8034</v>
      </c>
      <c r="B4859" t="s">
        <v>8035</v>
      </c>
      <c r="C4859" t="s">
        <v>2724</v>
      </c>
      <c r="D4859" t="s">
        <v>18</v>
      </c>
      <c r="E4859" t="s">
        <v>68</v>
      </c>
      <c r="F4859" s="4">
        <v>45944</v>
      </c>
      <c r="G4859" t="s">
        <v>20</v>
      </c>
      <c r="H4859" t="s">
        <v>21</v>
      </c>
      <c r="I4859" t="s">
        <v>30</v>
      </c>
      <c r="J4859">
        <v>39290</v>
      </c>
      <c r="K4859" t="s">
        <v>23</v>
      </c>
      <c r="L4859">
        <f t="shared" si="226"/>
        <v>2025</v>
      </c>
      <c r="M4859">
        <f t="shared" si="227"/>
        <v>10</v>
      </c>
      <c r="Q4859" t="str">
        <f t="shared" si="228"/>
        <v>Low Loss</v>
      </c>
    </row>
    <row r="4860" spans="1:17">
      <c r="A4860" t="s">
        <v>8036</v>
      </c>
      <c r="B4860" t="s">
        <v>8037</v>
      </c>
      <c r="C4860" t="s">
        <v>1378</v>
      </c>
      <c r="D4860" t="s">
        <v>259</v>
      </c>
      <c r="E4860" t="s">
        <v>63</v>
      </c>
      <c r="F4860" s="4">
        <v>45061</v>
      </c>
      <c r="G4860" t="s">
        <v>83</v>
      </c>
      <c r="H4860" t="s">
        <v>21</v>
      </c>
      <c r="I4860" t="s">
        <v>30</v>
      </c>
      <c r="J4860">
        <v>315654</v>
      </c>
      <c r="K4860" t="s">
        <v>31</v>
      </c>
      <c r="L4860">
        <f t="shared" si="226"/>
        <v>2023</v>
      </c>
      <c r="M4860">
        <f t="shared" si="227"/>
        <v>5</v>
      </c>
      <c r="Q4860" t="str">
        <f t="shared" si="228"/>
        <v>High Loss</v>
      </c>
    </row>
    <row r="4861" spans="1:17">
      <c r="A4861" t="s">
        <v>8038</v>
      </c>
      <c r="B4861" t="s">
        <v>3548</v>
      </c>
      <c r="C4861" t="s">
        <v>66</v>
      </c>
      <c r="D4861" t="s">
        <v>67</v>
      </c>
      <c r="E4861" t="s">
        <v>36</v>
      </c>
      <c r="F4861" s="4">
        <v>45969</v>
      </c>
      <c r="G4861" t="s">
        <v>28</v>
      </c>
      <c r="H4861" t="s">
        <v>21</v>
      </c>
      <c r="I4861" t="s">
        <v>30</v>
      </c>
      <c r="J4861">
        <v>168404</v>
      </c>
      <c r="K4861" t="s">
        <v>31</v>
      </c>
      <c r="L4861">
        <f t="shared" si="226"/>
        <v>2025</v>
      </c>
      <c r="M4861">
        <f t="shared" si="227"/>
        <v>11</v>
      </c>
      <c r="Q4861" t="str">
        <f t="shared" si="228"/>
        <v>Low Loss</v>
      </c>
    </row>
    <row r="4862" spans="1:17">
      <c r="A4862" t="s">
        <v>8039</v>
      </c>
      <c r="B4862" t="s">
        <v>4980</v>
      </c>
      <c r="C4862" t="s">
        <v>992</v>
      </c>
      <c r="D4862" t="s">
        <v>298</v>
      </c>
      <c r="E4862" t="s">
        <v>88</v>
      </c>
      <c r="F4862" s="4">
        <v>45115</v>
      </c>
      <c r="G4862" t="s">
        <v>28</v>
      </c>
      <c r="H4862" t="s">
        <v>38</v>
      </c>
      <c r="I4862" t="s">
        <v>30</v>
      </c>
      <c r="J4862">
        <v>12156</v>
      </c>
      <c r="K4862" t="s">
        <v>23</v>
      </c>
      <c r="L4862">
        <f t="shared" si="226"/>
        <v>2023</v>
      </c>
      <c r="M4862">
        <f t="shared" si="227"/>
        <v>7</v>
      </c>
      <c r="Q4862" t="str">
        <f t="shared" si="228"/>
        <v>Low Loss</v>
      </c>
    </row>
    <row r="4863" spans="1:17">
      <c r="A4863" t="s">
        <v>8040</v>
      </c>
      <c r="B4863" t="s">
        <v>3144</v>
      </c>
      <c r="C4863" t="s">
        <v>401</v>
      </c>
      <c r="D4863" t="s">
        <v>248</v>
      </c>
      <c r="E4863" t="s">
        <v>36</v>
      </c>
      <c r="F4863" s="4">
        <v>45916</v>
      </c>
      <c r="G4863" t="s">
        <v>83</v>
      </c>
      <c r="H4863" t="s">
        <v>38</v>
      </c>
      <c r="I4863" t="s">
        <v>74</v>
      </c>
      <c r="J4863">
        <v>395856</v>
      </c>
      <c r="K4863" t="s">
        <v>31</v>
      </c>
      <c r="L4863">
        <f t="shared" si="226"/>
        <v>2025</v>
      </c>
      <c r="M4863">
        <f t="shared" si="227"/>
        <v>9</v>
      </c>
      <c r="Q4863" t="str">
        <f t="shared" si="228"/>
        <v>High Loss</v>
      </c>
    </row>
    <row r="4864" spans="1:17">
      <c r="A4864" t="s">
        <v>8041</v>
      </c>
      <c r="B4864" t="s">
        <v>3389</v>
      </c>
      <c r="C4864" t="s">
        <v>134</v>
      </c>
      <c r="D4864" t="s">
        <v>620</v>
      </c>
      <c r="E4864" t="s">
        <v>68</v>
      </c>
      <c r="F4864" s="4">
        <v>45826</v>
      </c>
      <c r="G4864" t="s">
        <v>83</v>
      </c>
      <c r="H4864" t="s">
        <v>21</v>
      </c>
      <c r="I4864" t="s">
        <v>39</v>
      </c>
      <c r="J4864">
        <v>145663</v>
      </c>
      <c r="K4864" t="s">
        <v>23</v>
      </c>
      <c r="L4864">
        <f t="shared" si="226"/>
        <v>2025</v>
      </c>
      <c r="M4864">
        <f t="shared" si="227"/>
        <v>6</v>
      </c>
      <c r="Q4864" t="str">
        <f t="shared" si="228"/>
        <v>Low Loss</v>
      </c>
    </row>
    <row r="4865" spans="1:17">
      <c r="A4865" t="s">
        <v>8042</v>
      </c>
      <c r="B4865" t="s">
        <v>2238</v>
      </c>
      <c r="C4865" t="s">
        <v>781</v>
      </c>
      <c r="D4865" t="s">
        <v>273</v>
      </c>
      <c r="E4865" t="s">
        <v>88</v>
      </c>
      <c r="F4865" s="4">
        <v>45545</v>
      </c>
      <c r="G4865" t="s">
        <v>37</v>
      </c>
      <c r="H4865" t="s">
        <v>29</v>
      </c>
      <c r="I4865" t="s">
        <v>74</v>
      </c>
      <c r="J4865">
        <v>199149</v>
      </c>
      <c r="K4865" t="s">
        <v>23</v>
      </c>
      <c r="L4865">
        <f t="shared" si="226"/>
        <v>2024</v>
      </c>
      <c r="M4865">
        <f t="shared" si="227"/>
        <v>9</v>
      </c>
      <c r="Q4865" t="str">
        <f t="shared" si="228"/>
        <v>Low Loss</v>
      </c>
    </row>
    <row r="4866" spans="1:17">
      <c r="A4866" t="s">
        <v>8043</v>
      </c>
      <c r="B4866" t="s">
        <v>897</v>
      </c>
      <c r="C4866" t="s">
        <v>1908</v>
      </c>
      <c r="D4866" t="s">
        <v>217</v>
      </c>
      <c r="E4866" t="s">
        <v>97</v>
      </c>
      <c r="F4866" s="4">
        <v>45023</v>
      </c>
      <c r="G4866" t="s">
        <v>83</v>
      </c>
      <c r="H4866" t="s">
        <v>38</v>
      </c>
      <c r="I4866" t="s">
        <v>74</v>
      </c>
      <c r="J4866">
        <v>298358</v>
      </c>
      <c r="K4866" t="s">
        <v>31</v>
      </c>
      <c r="L4866">
        <f t="shared" si="226"/>
        <v>2023</v>
      </c>
      <c r="M4866">
        <f t="shared" si="227"/>
        <v>4</v>
      </c>
      <c r="Q4866" t="str">
        <f t="shared" si="228"/>
        <v>High Loss</v>
      </c>
    </row>
    <row r="4867" spans="1:17">
      <c r="A4867" t="s">
        <v>8044</v>
      </c>
      <c r="B4867" t="s">
        <v>8045</v>
      </c>
      <c r="C4867" t="s">
        <v>541</v>
      </c>
      <c r="D4867" t="s">
        <v>263</v>
      </c>
      <c r="E4867" t="s">
        <v>68</v>
      </c>
      <c r="F4867" s="4">
        <v>45138</v>
      </c>
      <c r="G4867" t="s">
        <v>37</v>
      </c>
      <c r="H4867" t="s">
        <v>29</v>
      </c>
      <c r="I4867" t="s">
        <v>30</v>
      </c>
      <c r="J4867">
        <v>37322</v>
      </c>
      <c r="K4867" t="s">
        <v>23</v>
      </c>
      <c r="L4867">
        <f t="shared" ref="L4867:L4930" si="229">YEAR(F4867)</f>
        <v>2023</v>
      </c>
      <c r="M4867">
        <f t="shared" ref="M4867:M4930" si="230">MONTH(F4867)</f>
        <v>7</v>
      </c>
      <c r="Q4867" t="str">
        <f t="shared" si="228"/>
        <v>Low Loss</v>
      </c>
    </row>
    <row r="4868" spans="1:17">
      <c r="A4868" t="s">
        <v>8046</v>
      </c>
      <c r="B4868" t="s">
        <v>8047</v>
      </c>
      <c r="C4868" t="s">
        <v>575</v>
      </c>
      <c r="D4868" t="s">
        <v>147</v>
      </c>
      <c r="E4868" t="s">
        <v>88</v>
      </c>
      <c r="F4868" s="4">
        <v>45831</v>
      </c>
      <c r="G4868" t="s">
        <v>20</v>
      </c>
      <c r="H4868" t="s">
        <v>29</v>
      </c>
      <c r="I4868" t="s">
        <v>39</v>
      </c>
      <c r="J4868">
        <v>332151</v>
      </c>
      <c r="K4868" t="s">
        <v>31</v>
      </c>
      <c r="L4868">
        <f t="shared" si="229"/>
        <v>2025</v>
      </c>
      <c r="M4868">
        <f t="shared" si="230"/>
        <v>6</v>
      </c>
      <c r="Q4868" t="str">
        <f t="shared" si="228"/>
        <v>High Loss</v>
      </c>
    </row>
    <row r="4869" spans="1:17">
      <c r="A4869" t="s">
        <v>8048</v>
      </c>
      <c r="B4869" t="s">
        <v>2628</v>
      </c>
      <c r="C4869" t="s">
        <v>405</v>
      </c>
      <c r="D4869" t="s">
        <v>805</v>
      </c>
      <c r="E4869" t="s">
        <v>36</v>
      </c>
      <c r="F4869" s="4">
        <v>45883</v>
      </c>
      <c r="G4869" t="s">
        <v>83</v>
      </c>
      <c r="H4869" t="s">
        <v>29</v>
      </c>
      <c r="I4869" t="s">
        <v>39</v>
      </c>
      <c r="J4869">
        <v>455838</v>
      </c>
      <c r="K4869" t="s">
        <v>31</v>
      </c>
      <c r="L4869">
        <f t="shared" si="229"/>
        <v>2025</v>
      </c>
      <c r="M4869">
        <f t="shared" si="230"/>
        <v>8</v>
      </c>
      <c r="Q4869" t="str">
        <f t="shared" si="228"/>
        <v>High Loss</v>
      </c>
    </row>
    <row r="4870" spans="1:17">
      <c r="A4870" t="s">
        <v>8049</v>
      </c>
      <c r="B4870" t="s">
        <v>8050</v>
      </c>
      <c r="C4870" t="s">
        <v>114</v>
      </c>
      <c r="D4870" t="s">
        <v>259</v>
      </c>
      <c r="E4870" t="s">
        <v>88</v>
      </c>
      <c r="F4870" s="4">
        <v>45188</v>
      </c>
      <c r="G4870" t="s">
        <v>20</v>
      </c>
      <c r="H4870" t="s">
        <v>29</v>
      </c>
      <c r="I4870" t="s">
        <v>30</v>
      </c>
      <c r="J4870">
        <v>6866</v>
      </c>
      <c r="K4870" t="s">
        <v>31</v>
      </c>
      <c r="L4870">
        <f t="shared" si="229"/>
        <v>2023</v>
      </c>
      <c r="M4870">
        <f t="shared" si="230"/>
        <v>9</v>
      </c>
      <c r="Q4870" t="str">
        <f t="shared" si="228"/>
        <v>Low Loss</v>
      </c>
    </row>
    <row r="4871" spans="1:17">
      <c r="A4871" t="s">
        <v>8051</v>
      </c>
      <c r="B4871" t="s">
        <v>8052</v>
      </c>
      <c r="C4871" t="s">
        <v>223</v>
      </c>
      <c r="D4871" t="s">
        <v>52</v>
      </c>
      <c r="E4871" t="s">
        <v>63</v>
      </c>
      <c r="F4871" s="4">
        <v>45426</v>
      </c>
      <c r="G4871" t="s">
        <v>20</v>
      </c>
      <c r="H4871" t="s">
        <v>38</v>
      </c>
      <c r="I4871" t="s">
        <v>39</v>
      </c>
      <c r="J4871">
        <v>189451</v>
      </c>
      <c r="K4871" t="s">
        <v>31</v>
      </c>
      <c r="L4871">
        <f t="shared" si="229"/>
        <v>2024</v>
      </c>
      <c r="M4871">
        <f t="shared" si="230"/>
        <v>5</v>
      </c>
      <c r="Q4871" t="str">
        <f t="shared" si="228"/>
        <v>Low Loss</v>
      </c>
    </row>
    <row r="4872" spans="1:17">
      <c r="A4872" t="s">
        <v>8053</v>
      </c>
      <c r="B4872" t="s">
        <v>8054</v>
      </c>
      <c r="C4872" t="s">
        <v>536</v>
      </c>
      <c r="D4872" t="s">
        <v>434</v>
      </c>
      <c r="E4872" t="s">
        <v>97</v>
      </c>
      <c r="F4872" s="4">
        <v>45841</v>
      </c>
      <c r="G4872" t="s">
        <v>28</v>
      </c>
      <c r="H4872" t="s">
        <v>21</v>
      </c>
      <c r="I4872" t="s">
        <v>30</v>
      </c>
      <c r="J4872">
        <v>183773</v>
      </c>
      <c r="K4872" t="s">
        <v>23</v>
      </c>
      <c r="L4872">
        <f t="shared" si="229"/>
        <v>2025</v>
      </c>
      <c r="M4872">
        <f t="shared" si="230"/>
        <v>7</v>
      </c>
      <c r="Q4872" t="str">
        <f t="shared" si="228"/>
        <v>Low Loss</v>
      </c>
    </row>
    <row r="4873" spans="1:17">
      <c r="A4873" t="s">
        <v>8055</v>
      </c>
      <c r="B4873" t="s">
        <v>8056</v>
      </c>
      <c r="C4873" t="s">
        <v>1378</v>
      </c>
      <c r="D4873" t="s">
        <v>236</v>
      </c>
      <c r="E4873" t="s">
        <v>19</v>
      </c>
      <c r="F4873" s="4">
        <v>45088</v>
      </c>
      <c r="G4873" t="s">
        <v>28</v>
      </c>
      <c r="H4873" t="s">
        <v>21</v>
      </c>
      <c r="I4873" t="s">
        <v>30</v>
      </c>
      <c r="J4873">
        <v>415139</v>
      </c>
      <c r="K4873" t="s">
        <v>23</v>
      </c>
      <c r="L4873">
        <f t="shared" si="229"/>
        <v>2023</v>
      </c>
      <c r="M4873">
        <f t="shared" si="230"/>
        <v>6</v>
      </c>
      <c r="Q4873" t="str">
        <f t="shared" si="228"/>
        <v>High Loss</v>
      </c>
    </row>
    <row r="4874" spans="1:17">
      <c r="A4874" t="s">
        <v>8057</v>
      </c>
      <c r="B4874" t="s">
        <v>8058</v>
      </c>
      <c r="C4874" t="s">
        <v>123</v>
      </c>
      <c r="D4874" t="s">
        <v>236</v>
      </c>
      <c r="E4874" t="s">
        <v>97</v>
      </c>
      <c r="F4874" s="4">
        <v>45722</v>
      </c>
      <c r="G4874" t="s">
        <v>83</v>
      </c>
      <c r="H4874" t="s">
        <v>38</v>
      </c>
      <c r="I4874" t="s">
        <v>39</v>
      </c>
      <c r="J4874">
        <v>117960</v>
      </c>
      <c r="K4874" t="s">
        <v>31</v>
      </c>
      <c r="L4874">
        <f t="shared" si="229"/>
        <v>2025</v>
      </c>
      <c r="M4874">
        <f t="shared" si="230"/>
        <v>3</v>
      </c>
      <c r="Q4874" t="str">
        <f t="shared" si="228"/>
        <v>Low Loss</v>
      </c>
    </row>
    <row r="4875" spans="1:17">
      <c r="A4875" t="s">
        <v>8059</v>
      </c>
      <c r="B4875" t="s">
        <v>8060</v>
      </c>
      <c r="C4875" t="s">
        <v>395</v>
      </c>
      <c r="D4875" t="s">
        <v>423</v>
      </c>
      <c r="E4875" t="s">
        <v>68</v>
      </c>
      <c r="F4875" s="4">
        <v>45202</v>
      </c>
      <c r="G4875" t="s">
        <v>83</v>
      </c>
      <c r="H4875" t="s">
        <v>38</v>
      </c>
      <c r="I4875" t="s">
        <v>22</v>
      </c>
      <c r="J4875">
        <v>73176</v>
      </c>
      <c r="K4875" t="s">
        <v>31</v>
      </c>
      <c r="L4875">
        <f t="shared" si="229"/>
        <v>2023</v>
      </c>
      <c r="M4875">
        <f t="shared" si="230"/>
        <v>10</v>
      </c>
      <c r="Q4875" t="str">
        <f t="shared" si="228"/>
        <v>Low Loss</v>
      </c>
    </row>
    <row r="4876" spans="1:17">
      <c r="A4876" t="s">
        <v>8061</v>
      </c>
      <c r="B4876" t="s">
        <v>5267</v>
      </c>
      <c r="C4876" t="s">
        <v>398</v>
      </c>
      <c r="D4876" t="s">
        <v>87</v>
      </c>
      <c r="E4876" t="s">
        <v>58</v>
      </c>
      <c r="F4876" s="4">
        <v>45591</v>
      </c>
      <c r="G4876" t="s">
        <v>83</v>
      </c>
      <c r="H4876" t="s">
        <v>38</v>
      </c>
      <c r="I4876" t="s">
        <v>74</v>
      </c>
      <c r="J4876">
        <v>166837</v>
      </c>
      <c r="K4876" t="s">
        <v>31</v>
      </c>
      <c r="L4876">
        <f t="shared" si="229"/>
        <v>2024</v>
      </c>
      <c r="M4876">
        <f t="shared" si="230"/>
        <v>10</v>
      </c>
      <c r="Q4876" t="str">
        <f t="shared" si="228"/>
        <v>Low Loss</v>
      </c>
    </row>
    <row r="4877" spans="1:17">
      <c r="A4877" t="s">
        <v>8062</v>
      </c>
      <c r="B4877" t="s">
        <v>3223</v>
      </c>
      <c r="C4877" t="s">
        <v>689</v>
      </c>
      <c r="D4877" t="s">
        <v>189</v>
      </c>
      <c r="E4877" t="s">
        <v>58</v>
      </c>
      <c r="F4877" s="4">
        <v>45796</v>
      </c>
      <c r="G4877" t="s">
        <v>28</v>
      </c>
      <c r="H4877" t="s">
        <v>21</v>
      </c>
      <c r="I4877" t="s">
        <v>30</v>
      </c>
      <c r="J4877">
        <v>263552</v>
      </c>
      <c r="K4877" t="s">
        <v>23</v>
      </c>
      <c r="L4877">
        <f t="shared" si="229"/>
        <v>2025</v>
      </c>
      <c r="M4877">
        <f t="shared" si="230"/>
        <v>5</v>
      </c>
      <c r="Q4877" t="str">
        <f t="shared" si="228"/>
        <v>High Loss</v>
      </c>
    </row>
    <row r="4878" spans="1:17">
      <c r="A4878" t="s">
        <v>8063</v>
      </c>
      <c r="B4878" t="s">
        <v>8064</v>
      </c>
      <c r="C4878" t="s">
        <v>1372</v>
      </c>
      <c r="D4878" t="s">
        <v>280</v>
      </c>
      <c r="E4878" t="s">
        <v>68</v>
      </c>
      <c r="F4878" s="4">
        <v>45832</v>
      </c>
      <c r="G4878" t="s">
        <v>83</v>
      </c>
      <c r="H4878" t="s">
        <v>21</v>
      </c>
      <c r="I4878" t="s">
        <v>74</v>
      </c>
      <c r="J4878">
        <v>31256</v>
      </c>
      <c r="K4878" t="s">
        <v>31</v>
      </c>
      <c r="L4878">
        <f t="shared" si="229"/>
        <v>2025</v>
      </c>
      <c r="M4878">
        <f t="shared" si="230"/>
        <v>6</v>
      </c>
      <c r="Q4878" t="str">
        <f t="shared" si="228"/>
        <v>Low Loss</v>
      </c>
    </row>
    <row r="4879" spans="1:17">
      <c r="A4879" t="s">
        <v>8065</v>
      </c>
      <c r="B4879" t="s">
        <v>751</v>
      </c>
      <c r="C4879" t="s">
        <v>315</v>
      </c>
      <c r="D4879" t="s">
        <v>189</v>
      </c>
      <c r="E4879" t="s">
        <v>97</v>
      </c>
      <c r="F4879" s="4">
        <v>45869</v>
      </c>
      <c r="G4879" t="s">
        <v>37</v>
      </c>
      <c r="H4879" t="s">
        <v>38</v>
      </c>
      <c r="I4879" t="s">
        <v>30</v>
      </c>
      <c r="J4879">
        <v>302332</v>
      </c>
      <c r="K4879" t="s">
        <v>31</v>
      </c>
      <c r="L4879">
        <f t="shared" si="229"/>
        <v>2025</v>
      </c>
      <c r="M4879">
        <f t="shared" si="230"/>
        <v>7</v>
      </c>
      <c r="Q4879" t="str">
        <f t="shared" si="228"/>
        <v>High Loss</v>
      </c>
    </row>
    <row r="4880" spans="1:17">
      <c r="A4880" t="s">
        <v>8066</v>
      </c>
      <c r="B4880" t="s">
        <v>8067</v>
      </c>
      <c r="C4880" t="s">
        <v>1702</v>
      </c>
      <c r="D4880" t="s">
        <v>805</v>
      </c>
      <c r="E4880" t="s">
        <v>97</v>
      </c>
      <c r="F4880" s="4">
        <v>45549</v>
      </c>
      <c r="G4880" t="s">
        <v>37</v>
      </c>
      <c r="H4880" t="s">
        <v>29</v>
      </c>
      <c r="I4880" t="s">
        <v>30</v>
      </c>
      <c r="J4880">
        <v>472889</v>
      </c>
      <c r="K4880" t="s">
        <v>23</v>
      </c>
      <c r="L4880">
        <f t="shared" si="229"/>
        <v>2024</v>
      </c>
      <c r="M4880">
        <f t="shared" si="230"/>
        <v>9</v>
      </c>
      <c r="Q4880" t="str">
        <f t="shared" si="228"/>
        <v>High Loss</v>
      </c>
    </row>
    <row r="4881" spans="1:17">
      <c r="A4881" t="s">
        <v>8068</v>
      </c>
      <c r="B4881" t="s">
        <v>3448</v>
      </c>
      <c r="C4881" t="s">
        <v>220</v>
      </c>
      <c r="D4881" t="s">
        <v>155</v>
      </c>
      <c r="E4881" t="s">
        <v>97</v>
      </c>
      <c r="F4881" s="4">
        <v>45813</v>
      </c>
      <c r="G4881" t="s">
        <v>20</v>
      </c>
      <c r="H4881" t="s">
        <v>21</v>
      </c>
      <c r="I4881" t="s">
        <v>74</v>
      </c>
      <c r="J4881">
        <v>190567</v>
      </c>
      <c r="K4881" t="s">
        <v>31</v>
      </c>
      <c r="L4881">
        <f t="shared" si="229"/>
        <v>2025</v>
      </c>
      <c r="M4881">
        <f t="shared" si="230"/>
        <v>6</v>
      </c>
      <c r="Q4881" t="str">
        <f t="shared" si="228"/>
        <v>Low Loss</v>
      </c>
    </row>
    <row r="4882" spans="1:17">
      <c r="A4882" t="s">
        <v>8069</v>
      </c>
      <c r="B4882" t="s">
        <v>3270</v>
      </c>
      <c r="C4882" t="s">
        <v>1537</v>
      </c>
      <c r="D4882" t="s">
        <v>210</v>
      </c>
      <c r="E4882" t="s">
        <v>97</v>
      </c>
      <c r="F4882" s="4">
        <v>45483</v>
      </c>
      <c r="G4882" t="s">
        <v>28</v>
      </c>
      <c r="H4882" t="s">
        <v>38</v>
      </c>
      <c r="I4882" t="s">
        <v>74</v>
      </c>
      <c r="J4882">
        <v>321657</v>
      </c>
      <c r="K4882" t="s">
        <v>31</v>
      </c>
      <c r="L4882">
        <f t="shared" si="229"/>
        <v>2024</v>
      </c>
      <c r="M4882">
        <f t="shared" si="230"/>
        <v>7</v>
      </c>
      <c r="Q4882" t="str">
        <f t="shared" si="228"/>
        <v>High Loss</v>
      </c>
    </row>
    <row r="4883" spans="1:17">
      <c r="A4883" t="s">
        <v>8070</v>
      </c>
      <c r="B4883" t="s">
        <v>5655</v>
      </c>
      <c r="C4883" t="s">
        <v>886</v>
      </c>
      <c r="D4883" t="s">
        <v>263</v>
      </c>
      <c r="E4883" t="s">
        <v>97</v>
      </c>
      <c r="F4883" s="4">
        <v>45721</v>
      </c>
      <c r="G4883" t="s">
        <v>83</v>
      </c>
      <c r="H4883" t="s">
        <v>29</v>
      </c>
      <c r="I4883" t="s">
        <v>30</v>
      </c>
      <c r="J4883">
        <v>286374</v>
      </c>
      <c r="K4883" t="s">
        <v>31</v>
      </c>
      <c r="L4883">
        <f t="shared" si="229"/>
        <v>2025</v>
      </c>
      <c r="M4883">
        <f t="shared" si="230"/>
        <v>3</v>
      </c>
      <c r="Q4883" t="str">
        <f t="shared" si="228"/>
        <v>High Loss</v>
      </c>
    </row>
    <row r="4884" spans="1:17">
      <c r="A4884" t="s">
        <v>8071</v>
      </c>
      <c r="B4884" t="s">
        <v>3358</v>
      </c>
      <c r="C4884" t="s">
        <v>1307</v>
      </c>
      <c r="D4884" t="s">
        <v>662</v>
      </c>
      <c r="E4884" t="s">
        <v>68</v>
      </c>
      <c r="F4884" s="4">
        <v>45763</v>
      </c>
      <c r="G4884" t="s">
        <v>83</v>
      </c>
      <c r="H4884" t="s">
        <v>38</v>
      </c>
      <c r="I4884" t="s">
        <v>39</v>
      </c>
      <c r="J4884">
        <v>313963</v>
      </c>
      <c r="K4884" t="s">
        <v>31</v>
      </c>
      <c r="L4884">
        <f t="shared" si="229"/>
        <v>2025</v>
      </c>
      <c r="M4884">
        <f t="shared" si="230"/>
        <v>4</v>
      </c>
      <c r="Q4884" t="str">
        <f t="shared" si="228"/>
        <v>High Loss</v>
      </c>
    </row>
    <row r="4885" spans="1:17">
      <c r="A4885" t="s">
        <v>8072</v>
      </c>
      <c r="B4885" t="s">
        <v>8073</v>
      </c>
      <c r="C4885" t="s">
        <v>464</v>
      </c>
      <c r="D4885" t="s">
        <v>248</v>
      </c>
      <c r="E4885" t="s">
        <v>58</v>
      </c>
      <c r="F4885" s="4">
        <v>45012</v>
      </c>
      <c r="G4885" t="s">
        <v>83</v>
      </c>
      <c r="H4885" t="s">
        <v>38</v>
      </c>
      <c r="I4885" t="s">
        <v>30</v>
      </c>
      <c r="J4885">
        <v>84791</v>
      </c>
      <c r="K4885" t="s">
        <v>31</v>
      </c>
      <c r="L4885">
        <f t="shared" si="229"/>
        <v>2023</v>
      </c>
      <c r="M4885">
        <f t="shared" si="230"/>
        <v>3</v>
      </c>
      <c r="Q4885" t="str">
        <f t="shared" si="228"/>
        <v>Low Loss</v>
      </c>
    </row>
    <row r="4886" spans="1:17">
      <c r="A4886" t="s">
        <v>8074</v>
      </c>
      <c r="B4886" t="s">
        <v>2313</v>
      </c>
      <c r="C4886" t="s">
        <v>1276</v>
      </c>
      <c r="D4886" t="s">
        <v>131</v>
      </c>
      <c r="E4886" t="s">
        <v>63</v>
      </c>
      <c r="F4886" s="4">
        <v>46016</v>
      </c>
      <c r="G4886" t="s">
        <v>28</v>
      </c>
      <c r="H4886" t="s">
        <v>21</v>
      </c>
      <c r="I4886" t="s">
        <v>30</v>
      </c>
      <c r="J4886">
        <v>440748</v>
      </c>
      <c r="K4886" t="s">
        <v>31</v>
      </c>
      <c r="L4886">
        <f t="shared" si="229"/>
        <v>2025</v>
      </c>
      <c r="M4886">
        <f t="shared" si="230"/>
        <v>12</v>
      </c>
      <c r="Q4886" t="str">
        <f t="shared" si="228"/>
        <v>High Loss</v>
      </c>
    </row>
    <row r="4887" spans="1:17">
      <c r="A4887" t="s">
        <v>8075</v>
      </c>
      <c r="B4887" t="s">
        <v>5564</v>
      </c>
      <c r="C4887" t="s">
        <v>1055</v>
      </c>
      <c r="D4887" t="s">
        <v>263</v>
      </c>
      <c r="E4887" t="s">
        <v>58</v>
      </c>
      <c r="F4887" s="4">
        <v>45657</v>
      </c>
      <c r="G4887" t="s">
        <v>20</v>
      </c>
      <c r="H4887" t="s">
        <v>21</v>
      </c>
      <c r="I4887" t="s">
        <v>30</v>
      </c>
      <c r="J4887">
        <v>393438</v>
      </c>
      <c r="K4887" t="s">
        <v>31</v>
      </c>
      <c r="L4887">
        <f t="shared" si="229"/>
        <v>2024</v>
      </c>
      <c r="M4887">
        <f t="shared" si="230"/>
        <v>12</v>
      </c>
      <c r="Q4887" t="str">
        <f t="shared" si="228"/>
        <v>High Loss</v>
      </c>
    </row>
    <row r="4888" spans="1:17">
      <c r="A4888" t="s">
        <v>8076</v>
      </c>
      <c r="B4888" t="s">
        <v>219</v>
      </c>
      <c r="C4888" t="s">
        <v>1378</v>
      </c>
      <c r="D4888" t="s">
        <v>805</v>
      </c>
      <c r="E4888" t="s">
        <v>58</v>
      </c>
      <c r="F4888" s="4">
        <v>45078</v>
      </c>
      <c r="G4888" t="s">
        <v>83</v>
      </c>
      <c r="H4888" t="s">
        <v>21</v>
      </c>
      <c r="I4888" t="s">
        <v>30</v>
      </c>
      <c r="J4888">
        <v>420293</v>
      </c>
      <c r="K4888" t="s">
        <v>31</v>
      </c>
      <c r="L4888">
        <f t="shared" si="229"/>
        <v>2023</v>
      </c>
      <c r="M4888">
        <f t="shared" si="230"/>
        <v>6</v>
      </c>
      <c r="Q4888" t="str">
        <f t="shared" si="228"/>
        <v>High Loss</v>
      </c>
    </row>
    <row r="4889" spans="1:17">
      <c r="A4889" t="s">
        <v>8077</v>
      </c>
      <c r="B4889" t="s">
        <v>1979</v>
      </c>
      <c r="C4889" t="s">
        <v>213</v>
      </c>
      <c r="D4889" t="s">
        <v>151</v>
      </c>
      <c r="E4889" t="s">
        <v>88</v>
      </c>
      <c r="F4889" s="4">
        <v>45381</v>
      </c>
      <c r="G4889" t="s">
        <v>83</v>
      </c>
      <c r="H4889" t="s">
        <v>21</v>
      </c>
      <c r="I4889" t="s">
        <v>30</v>
      </c>
      <c r="J4889">
        <v>108683</v>
      </c>
      <c r="K4889" t="s">
        <v>23</v>
      </c>
      <c r="L4889">
        <f t="shared" si="229"/>
        <v>2024</v>
      </c>
      <c r="M4889">
        <f t="shared" si="230"/>
        <v>3</v>
      </c>
      <c r="Q4889" t="str">
        <f t="shared" si="228"/>
        <v>Low Loss</v>
      </c>
    </row>
    <row r="4890" spans="1:17">
      <c r="A4890" t="s">
        <v>8078</v>
      </c>
      <c r="B4890" t="s">
        <v>2505</v>
      </c>
      <c r="C4890" t="s">
        <v>166</v>
      </c>
      <c r="D4890" t="s">
        <v>248</v>
      </c>
      <c r="E4890" t="s">
        <v>19</v>
      </c>
      <c r="F4890" s="4">
        <v>45708</v>
      </c>
      <c r="G4890" t="s">
        <v>83</v>
      </c>
      <c r="H4890" t="s">
        <v>21</v>
      </c>
      <c r="I4890" t="s">
        <v>30</v>
      </c>
      <c r="J4890">
        <v>187937</v>
      </c>
      <c r="K4890" t="s">
        <v>31</v>
      </c>
      <c r="L4890">
        <f t="shared" si="229"/>
        <v>2025</v>
      </c>
      <c r="M4890">
        <f t="shared" si="230"/>
        <v>2</v>
      </c>
      <c r="Q4890" t="str">
        <f t="shared" si="228"/>
        <v>Low Loss</v>
      </c>
    </row>
    <row r="4891" spans="1:17">
      <c r="A4891" t="s">
        <v>8079</v>
      </c>
      <c r="B4891" t="s">
        <v>8080</v>
      </c>
      <c r="C4891" t="s">
        <v>1875</v>
      </c>
      <c r="D4891" t="s">
        <v>92</v>
      </c>
      <c r="E4891" t="s">
        <v>36</v>
      </c>
      <c r="F4891" s="4">
        <v>45703</v>
      </c>
      <c r="G4891" t="s">
        <v>20</v>
      </c>
      <c r="H4891" t="s">
        <v>38</v>
      </c>
      <c r="I4891" t="s">
        <v>74</v>
      </c>
      <c r="J4891">
        <v>143528</v>
      </c>
      <c r="K4891" t="s">
        <v>23</v>
      </c>
      <c r="L4891">
        <f t="shared" si="229"/>
        <v>2025</v>
      </c>
      <c r="M4891">
        <f t="shared" si="230"/>
        <v>2</v>
      </c>
      <c r="Q4891" t="str">
        <f t="shared" si="228"/>
        <v>Low Loss</v>
      </c>
    </row>
    <row r="4892" spans="1:17">
      <c r="A4892" t="s">
        <v>8081</v>
      </c>
      <c r="B4892" t="s">
        <v>8082</v>
      </c>
      <c r="C4892" t="s">
        <v>754</v>
      </c>
      <c r="D4892" t="s">
        <v>62</v>
      </c>
      <c r="E4892" t="s">
        <v>97</v>
      </c>
      <c r="F4892" s="4">
        <v>45268</v>
      </c>
      <c r="G4892" t="s">
        <v>28</v>
      </c>
      <c r="H4892" t="s">
        <v>29</v>
      </c>
      <c r="I4892" t="s">
        <v>30</v>
      </c>
      <c r="J4892">
        <v>234597</v>
      </c>
      <c r="K4892" t="s">
        <v>23</v>
      </c>
      <c r="L4892">
        <f t="shared" si="229"/>
        <v>2023</v>
      </c>
      <c r="M4892">
        <f t="shared" si="230"/>
        <v>12</v>
      </c>
      <c r="Q4892" t="str">
        <f t="shared" si="228"/>
        <v>Low Loss</v>
      </c>
    </row>
    <row r="4893" spans="1:17">
      <c r="A4893" t="s">
        <v>8083</v>
      </c>
      <c r="B4893" t="s">
        <v>2607</v>
      </c>
      <c r="C4893" t="s">
        <v>1927</v>
      </c>
      <c r="D4893" t="s">
        <v>273</v>
      </c>
      <c r="E4893" t="s">
        <v>88</v>
      </c>
      <c r="F4893" s="4">
        <v>45310</v>
      </c>
      <c r="G4893" t="s">
        <v>83</v>
      </c>
      <c r="H4893" t="s">
        <v>38</v>
      </c>
      <c r="I4893" t="s">
        <v>30</v>
      </c>
      <c r="J4893">
        <v>269442</v>
      </c>
      <c r="K4893" t="s">
        <v>31</v>
      </c>
      <c r="L4893">
        <f t="shared" si="229"/>
        <v>2024</v>
      </c>
      <c r="M4893">
        <f t="shared" si="230"/>
        <v>1</v>
      </c>
      <c r="Q4893" t="str">
        <f t="shared" si="228"/>
        <v>High Loss</v>
      </c>
    </row>
    <row r="4894" spans="1:17">
      <c r="A4894" t="s">
        <v>8084</v>
      </c>
      <c r="B4894" t="s">
        <v>6058</v>
      </c>
      <c r="C4894" t="s">
        <v>158</v>
      </c>
      <c r="D4894" t="s">
        <v>143</v>
      </c>
      <c r="E4894" t="s">
        <v>19</v>
      </c>
      <c r="F4894" s="4">
        <v>45440</v>
      </c>
      <c r="G4894" t="s">
        <v>20</v>
      </c>
      <c r="H4894" t="s">
        <v>21</v>
      </c>
      <c r="I4894" t="s">
        <v>30</v>
      </c>
      <c r="J4894">
        <v>297480</v>
      </c>
      <c r="K4894" t="s">
        <v>31</v>
      </c>
      <c r="L4894">
        <f t="shared" si="229"/>
        <v>2024</v>
      </c>
      <c r="M4894">
        <f t="shared" si="230"/>
        <v>5</v>
      </c>
      <c r="Q4894" t="str">
        <f t="shared" si="228"/>
        <v>High Loss</v>
      </c>
    </row>
    <row r="4895" spans="1:17">
      <c r="A4895" t="s">
        <v>8085</v>
      </c>
      <c r="B4895" t="s">
        <v>8086</v>
      </c>
      <c r="C4895" t="s">
        <v>1999</v>
      </c>
      <c r="D4895" t="s">
        <v>308</v>
      </c>
      <c r="E4895" t="s">
        <v>36</v>
      </c>
      <c r="F4895" s="4">
        <v>45699</v>
      </c>
      <c r="G4895" t="s">
        <v>28</v>
      </c>
      <c r="H4895" t="s">
        <v>21</v>
      </c>
      <c r="I4895" t="s">
        <v>39</v>
      </c>
      <c r="J4895">
        <v>318389</v>
      </c>
      <c r="K4895" t="s">
        <v>23</v>
      </c>
      <c r="L4895">
        <f t="shared" si="229"/>
        <v>2025</v>
      </c>
      <c r="M4895">
        <f t="shared" si="230"/>
        <v>2</v>
      </c>
      <c r="Q4895" t="str">
        <f t="shared" si="228"/>
        <v>High Loss</v>
      </c>
    </row>
    <row r="4896" spans="1:17">
      <c r="A4896" t="s">
        <v>8087</v>
      </c>
      <c r="B4896" t="s">
        <v>7434</v>
      </c>
      <c r="C4896" t="s">
        <v>138</v>
      </c>
      <c r="D4896" t="s">
        <v>217</v>
      </c>
      <c r="E4896" t="s">
        <v>58</v>
      </c>
      <c r="F4896" s="4">
        <v>45116</v>
      </c>
      <c r="G4896" t="s">
        <v>20</v>
      </c>
      <c r="H4896" t="s">
        <v>21</v>
      </c>
      <c r="I4896" t="s">
        <v>30</v>
      </c>
      <c r="J4896">
        <v>29484</v>
      </c>
      <c r="K4896" t="s">
        <v>31</v>
      </c>
      <c r="L4896">
        <f t="shared" si="229"/>
        <v>2023</v>
      </c>
      <c r="M4896">
        <f t="shared" si="230"/>
        <v>7</v>
      </c>
      <c r="Q4896" t="str">
        <f t="shared" si="228"/>
        <v>Low Loss</v>
      </c>
    </row>
    <row r="4897" spans="1:17">
      <c r="A4897" t="s">
        <v>8088</v>
      </c>
      <c r="B4897" t="s">
        <v>4926</v>
      </c>
      <c r="C4897" t="s">
        <v>321</v>
      </c>
      <c r="D4897" t="s">
        <v>159</v>
      </c>
      <c r="E4897" t="s">
        <v>68</v>
      </c>
      <c r="F4897" s="4">
        <v>45897</v>
      </c>
      <c r="G4897" t="s">
        <v>37</v>
      </c>
      <c r="H4897" t="s">
        <v>29</v>
      </c>
      <c r="I4897" t="s">
        <v>39</v>
      </c>
      <c r="J4897">
        <v>450535</v>
      </c>
      <c r="K4897" t="s">
        <v>31</v>
      </c>
      <c r="L4897">
        <f t="shared" si="229"/>
        <v>2025</v>
      </c>
      <c r="M4897">
        <f t="shared" si="230"/>
        <v>8</v>
      </c>
      <c r="Q4897" t="str">
        <f t="shared" si="228"/>
        <v>High Loss</v>
      </c>
    </row>
    <row r="4898" spans="1:17">
      <c r="A4898" t="s">
        <v>8089</v>
      </c>
      <c r="B4898" t="s">
        <v>2234</v>
      </c>
      <c r="C4898" t="s">
        <v>346</v>
      </c>
      <c r="D4898" t="s">
        <v>292</v>
      </c>
      <c r="E4898" t="s">
        <v>68</v>
      </c>
      <c r="F4898" s="4">
        <v>45203</v>
      </c>
      <c r="G4898" t="s">
        <v>37</v>
      </c>
      <c r="H4898" t="s">
        <v>38</v>
      </c>
      <c r="I4898" t="s">
        <v>30</v>
      </c>
      <c r="J4898">
        <v>466284</v>
      </c>
      <c r="K4898" t="s">
        <v>31</v>
      </c>
      <c r="L4898">
        <f t="shared" si="229"/>
        <v>2023</v>
      </c>
      <c r="M4898">
        <f t="shared" si="230"/>
        <v>10</v>
      </c>
      <c r="Q4898" t="str">
        <f t="shared" si="228"/>
        <v>High Loss</v>
      </c>
    </row>
    <row r="4899" spans="1:17">
      <c r="A4899" t="s">
        <v>8090</v>
      </c>
      <c r="B4899" t="s">
        <v>8091</v>
      </c>
      <c r="C4899" t="s">
        <v>1161</v>
      </c>
      <c r="D4899" t="s">
        <v>210</v>
      </c>
      <c r="E4899" t="s">
        <v>68</v>
      </c>
      <c r="F4899" s="4">
        <v>45655</v>
      </c>
      <c r="G4899" t="s">
        <v>37</v>
      </c>
      <c r="H4899" t="s">
        <v>21</v>
      </c>
      <c r="I4899" t="s">
        <v>30</v>
      </c>
      <c r="J4899">
        <v>88116</v>
      </c>
      <c r="K4899" t="s">
        <v>31</v>
      </c>
      <c r="L4899">
        <f t="shared" si="229"/>
        <v>2024</v>
      </c>
      <c r="M4899">
        <f t="shared" si="230"/>
        <v>12</v>
      </c>
      <c r="Q4899" t="str">
        <f t="shared" si="228"/>
        <v>Low Loss</v>
      </c>
    </row>
    <row r="4900" spans="1:17">
      <c r="A4900" t="s">
        <v>8092</v>
      </c>
      <c r="B4900" t="s">
        <v>6541</v>
      </c>
      <c r="C4900" t="s">
        <v>485</v>
      </c>
      <c r="D4900" t="s">
        <v>714</v>
      </c>
      <c r="E4900" t="s">
        <v>58</v>
      </c>
      <c r="F4900" s="4">
        <v>45550</v>
      </c>
      <c r="G4900" t="s">
        <v>28</v>
      </c>
      <c r="H4900" t="s">
        <v>38</v>
      </c>
      <c r="I4900" t="s">
        <v>30</v>
      </c>
      <c r="J4900">
        <v>122325</v>
      </c>
      <c r="K4900" t="s">
        <v>23</v>
      </c>
      <c r="L4900">
        <f t="shared" si="229"/>
        <v>2024</v>
      </c>
      <c r="M4900">
        <f t="shared" si="230"/>
        <v>9</v>
      </c>
      <c r="Q4900" t="str">
        <f t="shared" si="228"/>
        <v>Low Loss</v>
      </c>
    </row>
    <row r="4901" spans="1:17">
      <c r="A4901" t="s">
        <v>8093</v>
      </c>
      <c r="B4901" t="s">
        <v>2306</v>
      </c>
      <c r="C4901" t="s">
        <v>818</v>
      </c>
      <c r="D4901" t="s">
        <v>255</v>
      </c>
      <c r="E4901" t="s">
        <v>97</v>
      </c>
      <c r="F4901" s="4">
        <v>45846</v>
      </c>
      <c r="G4901" t="s">
        <v>20</v>
      </c>
      <c r="H4901" t="s">
        <v>29</v>
      </c>
      <c r="I4901" t="s">
        <v>30</v>
      </c>
      <c r="J4901">
        <v>238404</v>
      </c>
      <c r="K4901" t="s">
        <v>23</v>
      </c>
      <c r="L4901">
        <f t="shared" si="229"/>
        <v>2025</v>
      </c>
      <c r="M4901">
        <f t="shared" si="230"/>
        <v>7</v>
      </c>
      <c r="Q4901" t="str">
        <f t="shared" si="228"/>
        <v>Low Loss</v>
      </c>
    </row>
    <row r="4902" spans="1:17">
      <c r="A4902" t="s">
        <v>8094</v>
      </c>
      <c r="B4902" t="s">
        <v>191</v>
      </c>
      <c r="C4902" t="s">
        <v>1753</v>
      </c>
      <c r="D4902" t="s">
        <v>170</v>
      </c>
      <c r="E4902" t="s">
        <v>63</v>
      </c>
      <c r="F4902" s="4">
        <v>44961</v>
      </c>
      <c r="G4902" t="s">
        <v>20</v>
      </c>
      <c r="H4902" t="s">
        <v>29</v>
      </c>
      <c r="I4902" t="s">
        <v>30</v>
      </c>
      <c r="J4902">
        <v>469046</v>
      </c>
      <c r="K4902" t="s">
        <v>31</v>
      </c>
      <c r="L4902">
        <f t="shared" si="229"/>
        <v>2023</v>
      </c>
      <c r="M4902">
        <f t="shared" si="230"/>
        <v>2</v>
      </c>
      <c r="Q4902" t="str">
        <f t="shared" ref="Q4902:Q4965" si="231">IF(J4902&gt;250000,"High Loss","Low Loss")</f>
        <v>High Loss</v>
      </c>
    </row>
    <row r="4903" spans="1:17">
      <c r="A4903" t="s">
        <v>8095</v>
      </c>
      <c r="B4903" t="s">
        <v>2766</v>
      </c>
      <c r="C4903" t="s">
        <v>1345</v>
      </c>
      <c r="D4903" t="s">
        <v>530</v>
      </c>
      <c r="E4903" t="s">
        <v>68</v>
      </c>
      <c r="F4903" s="4">
        <v>45119</v>
      </c>
      <c r="G4903" t="s">
        <v>20</v>
      </c>
      <c r="H4903" t="s">
        <v>38</v>
      </c>
      <c r="I4903" t="s">
        <v>30</v>
      </c>
      <c r="J4903">
        <v>259035</v>
      </c>
      <c r="K4903" t="s">
        <v>31</v>
      </c>
      <c r="L4903">
        <f t="shared" si="229"/>
        <v>2023</v>
      </c>
      <c r="M4903">
        <f t="shared" si="230"/>
        <v>7</v>
      </c>
      <c r="Q4903" t="str">
        <f t="shared" si="231"/>
        <v>High Loss</v>
      </c>
    </row>
    <row r="4904" spans="1:17">
      <c r="A4904" t="s">
        <v>8096</v>
      </c>
      <c r="B4904" t="s">
        <v>8097</v>
      </c>
      <c r="C4904" t="s">
        <v>572</v>
      </c>
      <c r="D4904" t="s">
        <v>139</v>
      </c>
      <c r="E4904" t="s">
        <v>58</v>
      </c>
      <c r="F4904" s="4">
        <v>46014</v>
      </c>
      <c r="G4904" t="s">
        <v>20</v>
      </c>
      <c r="H4904" t="s">
        <v>38</v>
      </c>
      <c r="I4904" t="s">
        <v>30</v>
      </c>
      <c r="J4904">
        <v>103628</v>
      </c>
      <c r="K4904" t="s">
        <v>31</v>
      </c>
      <c r="L4904">
        <f t="shared" si="229"/>
        <v>2025</v>
      </c>
      <c r="M4904">
        <f t="shared" si="230"/>
        <v>12</v>
      </c>
      <c r="Q4904" t="str">
        <f t="shared" si="231"/>
        <v>Low Loss</v>
      </c>
    </row>
    <row r="4905" spans="1:17">
      <c r="A4905" t="s">
        <v>8098</v>
      </c>
      <c r="B4905" t="s">
        <v>3551</v>
      </c>
      <c r="C4905" t="s">
        <v>138</v>
      </c>
      <c r="D4905" t="s">
        <v>82</v>
      </c>
      <c r="E4905" t="s">
        <v>36</v>
      </c>
      <c r="F4905" s="4">
        <v>45416</v>
      </c>
      <c r="G4905" t="s">
        <v>28</v>
      </c>
      <c r="H4905" t="s">
        <v>21</v>
      </c>
      <c r="I4905" t="s">
        <v>30</v>
      </c>
      <c r="J4905">
        <v>263127</v>
      </c>
      <c r="K4905" t="s">
        <v>31</v>
      </c>
      <c r="L4905">
        <f t="shared" si="229"/>
        <v>2024</v>
      </c>
      <c r="M4905">
        <f t="shared" si="230"/>
        <v>5</v>
      </c>
      <c r="Q4905" t="str">
        <f t="shared" si="231"/>
        <v>High Loss</v>
      </c>
    </row>
    <row r="4906" spans="1:17">
      <c r="A4906" t="s">
        <v>8099</v>
      </c>
      <c r="B4906" t="s">
        <v>1690</v>
      </c>
      <c r="C4906" t="s">
        <v>1537</v>
      </c>
      <c r="D4906" t="s">
        <v>202</v>
      </c>
      <c r="E4906" t="s">
        <v>19</v>
      </c>
      <c r="F4906" s="4">
        <v>45725</v>
      </c>
      <c r="G4906" t="s">
        <v>83</v>
      </c>
      <c r="H4906" t="s">
        <v>21</v>
      </c>
      <c r="I4906" t="s">
        <v>22</v>
      </c>
      <c r="J4906">
        <v>259518</v>
      </c>
      <c r="K4906" t="s">
        <v>23</v>
      </c>
      <c r="L4906">
        <f t="shared" si="229"/>
        <v>2025</v>
      </c>
      <c r="M4906">
        <f t="shared" si="230"/>
        <v>3</v>
      </c>
      <c r="Q4906" t="str">
        <f t="shared" si="231"/>
        <v>High Loss</v>
      </c>
    </row>
    <row r="4907" spans="1:17">
      <c r="A4907" t="s">
        <v>8100</v>
      </c>
      <c r="B4907" t="s">
        <v>5974</v>
      </c>
      <c r="C4907" t="s">
        <v>254</v>
      </c>
      <c r="D4907" t="s">
        <v>214</v>
      </c>
      <c r="E4907" t="s">
        <v>88</v>
      </c>
      <c r="F4907" s="4">
        <v>45587</v>
      </c>
      <c r="G4907" t="s">
        <v>20</v>
      </c>
      <c r="H4907" t="s">
        <v>38</v>
      </c>
      <c r="I4907" t="s">
        <v>30</v>
      </c>
      <c r="J4907">
        <v>442565</v>
      </c>
      <c r="K4907" t="s">
        <v>31</v>
      </c>
      <c r="L4907">
        <f t="shared" si="229"/>
        <v>2024</v>
      </c>
      <c r="M4907">
        <f t="shared" si="230"/>
        <v>10</v>
      </c>
      <c r="Q4907" t="str">
        <f t="shared" si="231"/>
        <v>High Loss</v>
      </c>
    </row>
    <row r="4908" spans="1:17">
      <c r="A4908" t="s">
        <v>8101</v>
      </c>
      <c r="B4908" t="s">
        <v>3663</v>
      </c>
      <c r="C4908" t="s">
        <v>77</v>
      </c>
      <c r="D4908" t="s">
        <v>369</v>
      </c>
      <c r="E4908" t="s">
        <v>88</v>
      </c>
      <c r="F4908" s="4">
        <v>45170</v>
      </c>
      <c r="G4908" t="s">
        <v>37</v>
      </c>
      <c r="H4908" t="s">
        <v>29</v>
      </c>
      <c r="I4908" t="s">
        <v>30</v>
      </c>
      <c r="J4908">
        <v>86194</v>
      </c>
      <c r="K4908" t="s">
        <v>31</v>
      </c>
      <c r="L4908">
        <f t="shared" si="229"/>
        <v>2023</v>
      </c>
      <c r="M4908">
        <f t="shared" si="230"/>
        <v>9</v>
      </c>
      <c r="Q4908" t="str">
        <f t="shared" si="231"/>
        <v>Low Loss</v>
      </c>
    </row>
    <row r="4909" spans="1:17">
      <c r="A4909" t="s">
        <v>8102</v>
      </c>
      <c r="B4909" t="s">
        <v>4333</v>
      </c>
      <c r="C4909" t="s">
        <v>569</v>
      </c>
      <c r="D4909" t="s">
        <v>259</v>
      </c>
      <c r="E4909" t="s">
        <v>63</v>
      </c>
      <c r="F4909" s="4">
        <v>45728</v>
      </c>
      <c r="G4909" t="s">
        <v>20</v>
      </c>
      <c r="H4909" t="s">
        <v>21</v>
      </c>
      <c r="I4909" t="s">
        <v>74</v>
      </c>
      <c r="J4909">
        <v>213293</v>
      </c>
      <c r="K4909" t="s">
        <v>23</v>
      </c>
      <c r="L4909">
        <f t="shared" si="229"/>
        <v>2025</v>
      </c>
      <c r="M4909">
        <f t="shared" si="230"/>
        <v>3</v>
      </c>
      <c r="Q4909" t="str">
        <f t="shared" si="231"/>
        <v>Low Loss</v>
      </c>
    </row>
    <row r="4910" spans="1:17">
      <c r="A4910" t="s">
        <v>8103</v>
      </c>
      <c r="B4910" t="s">
        <v>8104</v>
      </c>
      <c r="C4910" t="s">
        <v>138</v>
      </c>
      <c r="D4910" t="s">
        <v>57</v>
      </c>
      <c r="E4910" t="s">
        <v>68</v>
      </c>
      <c r="F4910" s="4">
        <v>45914</v>
      </c>
      <c r="G4910" t="s">
        <v>28</v>
      </c>
      <c r="H4910" t="s">
        <v>38</v>
      </c>
      <c r="I4910" t="s">
        <v>39</v>
      </c>
      <c r="J4910">
        <v>218023</v>
      </c>
      <c r="K4910" t="s">
        <v>23</v>
      </c>
      <c r="L4910">
        <f t="shared" si="229"/>
        <v>2025</v>
      </c>
      <c r="M4910">
        <f t="shared" si="230"/>
        <v>9</v>
      </c>
      <c r="Q4910" t="str">
        <f t="shared" si="231"/>
        <v>Low Loss</v>
      </c>
    </row>
    <row r="4911" spans="1:17">
      <c r="A4911" t="s">
        <v>8105</v>
      </c>
      <c r="B4911" t="s">
        <v>8106</v>
      </c>
      <c r="C4911" t="s">
        <v>479</v>
      </c>
      <c r="D4911" t="s">
        <v>714</v>
      </c>
      <c r="E4911" t="s">
        <v>58</v>
      </c>
      <c r="F4911" s="4">
        <v>45115</v>
      </c>
      <c r="G4911" t="s">
        <v>20</v>
      </c>
      <c r="H4911" t="s">
        <v>29</v>
      </c>
      <c r="I4911" t="s">
        <v>30</v>
      </c>
      <c r="J4911">
        <v>126714</v>
      </c>
      <c r="K4911" t="s">
        <v>31</v>
      </c>
      <c r="L4911">
        <f t="shared" si="229"/>
        <v>2023</v>
      </c>
      <c r="M4911">
        <f t="shared" si="230"/>
        <v>7</v>
      </c>
      <c r="Q4911" t="str">
        <f t="shared" si="231"/>
        <v>Low Loss</v>
      </c>
    </row>
    <row r="4912" spans="1:17">
      <c r="A4912" t="s">
        <v>8107</v>
      </c>
      <c r="B4912" t="s">
        <v>3153</v>
      </c>
      <c r="C4912" t="s">
        <v>889</v>
      </c>
      <c r="D4912" t="s">
        <v>35</v>
      </c>
      <c r="E4912" t="s">
        <v>58</v>
      </c>
      <c r="F4912" s="4">
        <v>45427</v>
      </c>
      <c r="G4912" t="s">
        <v>83</v>
      </c>
      <c r="H4912" t="s">
        <v>21</v>
      </c>
      <c r="I4912" t="s">
        <v>22</v>
      </c>
      <c r="J4912">
        <v>431465</v>
      </c>
      <c r="K4912" t="s">
        <v>31</v>
      </c>
      <c r="L4912">
        <f t="shared" si="229"/>
        <v>2024</v>
      </c>
      <c r="M4912">
        <f t="shared" si="230"/>
        <v>5</v>
      </c>
      <c r="Q4912" t="str">
        <f t="shared" si="231"/>
        <v>High Loss</v>
      </c>
    </row>
    <row r="4913" spans="1:17">
      <c r="A4913" t="s">
        <v>8108</v>
      </c>
      <c r="B4913" t="s">
        <v>8109</v>
      </c>
      <c r="C4913" t="s">
        <v>1637</v>
      </c>
      <c r="D4913" t="s">
        <v>57</v>
      </c>
      <c r="E4913" t="s">
        <v>88</v>
      </c>
      <c r="F4913" s="4">
        <v>45535</v>
      </c>
      <c r="G4913" t="s">
        <v>28</v>
      </c>
      <c r="H4913" t="s">
        <v>38</v>
      </c>
      <c r="I4913" t="s">
        <v>39</v>
      </c>
      <c r="J4913">
        <v>343573</v>
      </c>
      <c r="K4913" t="s">
        <v>31</v>
      </c>
      <c r="L4913">
        <f t="shared" si="229"/>
        <v>2024</v>
      </c>
      <c r="M4913">
        <f t="shared" si="230"/>
        <v>8</v>
      </c>
      <c r="Q4913" t="str">
        <f t="shared" si="231"/>
        <v>High Loss</v>
      </c>
    </row>
    <row r="4914" spans="1:17">
      <c r="A4914" t="s">
        <v>8110</v>
      </c>
      <c r="B4914" t="s">
        <v>8111</v>
      </c>
      <c r="C4914" t="s">
        <v>655</v>
      </c>
      <c r="D4914" t="s">
        <v>662</v>
      </c>
      <c r="E4914" t="s">
        <v>63</v>
      </c>
      <c r="F4914" s="4">
        <v>45467</v>
      </c>
      <c r="G4914" t="s">
        <v>28</v>
      </c>
      <c r="H4914" t="s">
        <v>38</v>
      </c>
      <c r="I4914" t="s">
        <v>22</v>
      </c>
      <c r="J4914">
        <v>123418</v>
      </c>
      <c r="K4914" t="s">
        <v>31</v>
      </c>
      <c r="L4914">
        <f t="shared" si="229"/>
        <v>2024</v>
      </c>
      <c r="M4914">
        <f t="shared" si="230"/>
        <v>6</v>
      </c>
      <c r="Q4914" t="str">
        <f t="shared" si="231"/>
        <v>Low Loss</v>
      </c>
    </row>
    <row r="4915" spans="1:17">
      <c r="A4915" t="s">
        <v>8112</v>
      </c>
      <c r="B4915" t="s">
        <v>8113</v>
      </c>
      <c r="C4915" t="s">
        <v>1515</v>
      </c>
      <c r="D4915" t="s">
        <v>52</v>
      </c>
      <c r="E4915" t="s">
        <v>97</v>
      </c>
      <c r="F4915" s="4">
        <v>45633</v>
      </c>
      <c r="G4915" t="s">
        <v>37</v>
      </c>
      <c r="H4915" t="s">
        <v>38</v>
      </c>
      <c r="I4915" t="s">
        <v>30</v>
      </c>
      <c r="J4915">
        <v>240933</v>
      </c>
      <c r="K4915" t="s">
        <v>31</v>
      </c>
      <c r="L4915">
        <f t="shared" si="229"/>
        <v>2024</v>
      </c>
      <c r="M4915">
        <f t="shared" si="230"/>
        <v>12</v>
      </c>
      <c r="Q4915" t="str">
        <f t="shared" si="231"/>
        <v>Low Loss</v>
      </c>
    </row>
    <row r="4916" spans="1:17">
      <c r="A4916" t="s">
        <v>8114</v>
      </c>
      <c r="B4916" t="s">
        <v>8115</v>
      </c>
      <c r="C4916" t="s">
        <v>482</v>
      </c>
      <c r="D4916" t="s">
        <v>173</v>
      </c>
      <c r="E4916" t="s">
        <v>19</v>
      </c>
      <c r="F4916" s="4">
        <v>45909</v>
      </c>
      <c r="G4916" t="s">
        <v>28</v>
      </c>
      <c r="H4916" t="s">
        <v>21</v>
      </c>
      <c r="I4916" t="s">
        <v>39</v>
      </c>
      <c r="J4916">
        <v>461684</v>
      </c>
      <c r="K4916" t="s">
        <v>23</v>
      </c>
      <c r="L4916">
        <f t="shared" si="229"/>
        <v>2025</v>
      </c>
      <c r="M4916">
        <f t="shared" si="230"/>
        <v>9</v>
      </c>
      <c r="Q4916" t="str">
        <f t="shared" si="231"/>
        <v>High Loss</v>
      </c>
    </row>
    <row r="4917" spans="1:17">
      <c r="A4917" t="s">
        <v>8116</v>
      </c>
      <c r="B4917" t="s">
        <v>6880</v>
      </c>
      <c r="C4917" t="s">
        <v>689</v>
      </c>
      <c r="D4917" t="s">
        <v>259</v>
      </c>
      <c r="E4917" t="s">
        <v>97</v>
      </c>
      <c r="F4917" s="4">
        <v>44939</v>
      </c>
      <c r="G4917" t="s">
        <v>37</v>
      </c>
      <c r="H4917" t="s">
        <v>29</v>
      </c>
      <c r="I4917" t="s">
        <v>30</v>
      </c>
      <c r="J4917">
        <v>43505</v>
      </c>
      <c r="K4917" t="s">
        <v>31</v>
      </c>
      <c r="L4917">
        <f t="shared" si="229"/>
        <v>2023</v>
      </c>
      <c r="M4917">
        <f t="shared" si="230"/>
        <v>1</v>
      </c>
      <c r="Q4917" t="str">
        <f t="shared" si="231"/>
        <v>Low Loss</v>
      </c>
    </row>
    <row r="4918" spans="1:17">
      <c r="A4918" t="s">
        <v>8117</v>
      </c>
      <c r="B4918" t="s">
        <v>7258</v>
      </c>
      <c r="C4918" t="s">
        <v>929</v>
      </c>
      <c r="D4918" t="s">
        <v>181</v>
      </c>
      <c r="E4918" t="s">
        <v>97</v>
      </c>
      <c r="F4918" s="4">
        <v>45123</v>
      </c>
      <c r="G4918" t="s">
        <v>83</v>
      </c>
      <c r="H4918" t="s">
        <v>38</v>
      </c>
      <c r="I4918" t="s">
        <v>30</v>
      </c>
      <c r="J4918">
        <v>29280</v>
      </c>
      <c r="K4918" t="s">
        <v>23</v>
      </c>
      <c r="L4918">
        <f t="shared" si="229"/>
        <v>2023</v>
      </c>
      <c r="M4918">
        <f t="shared" si="230"/>
        <v>7</v>
      </c>
      <c r="Q4918" t="str">
        <f t="shared" si="231"/>
        <v>Low Loss</v>
      </c>
    </row>
    <row r="4919" spans="1:17">
      <c r="A4919" t="s">
        <v>8118</v>
      </c>
      <c r="B4919" t="s">
        <v>378</v>
      </c>
      <c r="C4919" t="s">
        <v>455</v>
      </c>
      <c r="D4919" t="s">
        <v>217</v>
      </c>
      <c r="E4919" t="s">
        <v>63</v>
      </c>
      <c r="F4919" s="4">
        <v>45485</v>
      </c>
      <c r="G4919" t="s">
        <v>20</v>
      </c>
      <c r="H4919" t="s">
        <v>21</v>
      </c>
      <c r="I4919" t="s">
        <v>74</v>
      </c>
      <c r="J4919">
        <v>144082</v>
      </c>
      <c r="K4919" t="s">
        <v>31</v>
      </c>
      <c r="L4919">
        <f t="shared" si="229"/>
        <v>2024</v>
      </c>
      <c r="M4919">
        <f t="shared" si="230"/>
        <v>7</v>
      </c>
      <c r="Q4919" t="str">
        <f t="shared" si="231"/>
        <v>Low Loss</v>
      </c>
    </row>
    <row r="4920" spans="1:17">
      <c r="A4920" t="s">
        <v>8119</v>
      </c>
      <c r="B4920" t="s">
        <v>119</v>
      </c>
      <c r="C4920" t="s">
        <v>942</v>
      </c>
      <c r="D4920" t="s">
        <v>135</v>
      </c>
      <c r="E4920" t="s">
        <v>88</v>
      </c>
      <c r="F4920" s="4">
        <v>46013</v>
      </c>
      <c r="G4920" t="s">
        <v>28</v>
      </c>
      <c r="H4920" t="s">
        <v>29</v>
      </c>
      <c r="I4920" t="s">
        <v>22</v>
      </c>
      <c r="J4920">
        <v>342699</v>
      </c>
      <c r="K4920" t="s">
        <v>23</v>
      </c>
      <c r="L4920">
        <f t="shared" si="229"/>
        <v>2025</v>
      </c>
      <c r="M4920">
        <f t="shared" si="230"/>
        <v>12</v>
      </c>
      <c r="Q4920" t="str">
        <f t="shared" si="231"/>
        <v>High Loss</v>
      </c>
    </row>
    <row r="4921" spans="1:17">
      <c r="A4921" t="s">
        <v>8120</v>
      </c>
      <c r="B4921" t="s">
        <v>3778</v>
      </c>
      <c r="C4921" t="s">
        <v>56</v>
      </c>
      <c r="D4921" t="s">
        <v>139</v>
      </c>
      <c r="E4921" t="s">
        <v>97</v>
      </c>
      <c r="F4921" s="4">
        <v>45498</v>
      </c>
      <c r="G4921" t="s">
        <v>20</v>
      </c>
      <c r="H4921" t="s">
        <v>38</v>
      </c>
      <c r="I4921" t="s">
        <v>39</v>
      </c>
      <c r="J4921">
        <v>270038</v>
      </c>
      <c r="K4921" t="s">
        <v>31</v>
      </c>
      <c r="L4921">
        <f t="shared" si="229"/>
        <v>2024</v>
      </c>
      <c r="M4921">
        <f t="shared" si="230"/>
        <v>7</v>
      </c>
      <c r="Q4921" t="str">
        <f t="shared" si="231"/>
        <v>High Loss</v>
      </c>
    </row>
    <row r="4922" spans="1:17">
      <c r="A4922" t="s">
        <v>8121</v>
      </c>
      <c r="B4922" t="s">
        <v>6465</v>
      </c>
      <c r="C4922" t="s">
        <v>661</v>
      </c>
      <c r="D4922" t="s">
        <v>44</v>
      </c>
      <c r="E4922" t="s">
        <v>68</v>
      </c>
      <c r="F4922" s="4">
        <v>45284</v>
      </c>
      <c r="G4922" t="s">
        <v>83</v>
      </c>
      <c r="H4922" t="s">
        <v>29</v>
      </c>
      <c r="I4922" t="s">
        <v>30</v>
      </c>
      <c r="J4922">
        <v>169415</v>
      </c>
      <c r="K4922" t="s">
        <v>31</v>
      </c>
      <c r="L4922">
        <f t="shared" si="229"/>
        <v>2023</v>
      </c>
      <c r="M4922">
        <f t="shared" si="230"/>
        <v>12</v>
      </c>
      <c r="Q4922" t="str">
        <f t="shared" si="231"/>
        <v>Low Loss</v>
      </c>
    </row>
    <row r="4923" spans="1:17">
      <c r="A4923" t="s">
        <v>8122</v>
      </c>
      <c r="B4923" t="s">
        <v>1139</v>
      </c>
      <c r="C4923" t="s">
        <v>17</v>
      </c>
      <c r="D4923" t="s">
        <v>308</v>
      </c>
      <c r="E4923" t="s">
        <v>68</v>
      </c>
      <c r="F4923" s="4">
        <v>45285</v>
      </c>
      <c r="G4923" t="s">
        <v>20</v>
      </c>
      <c r="H4923" t="s">
        <v>38</v>
      </c>
      <c r="I4923" t="s">
        <v>30</v>
      </c>
      <c r="J4923">
        <v>330862</v>
      </c>
      <c r="K4923" t="s">
        <v>31</v>
      </c>
      <c r="L4923">
        <f t="shared" si="229"/>
        <v>2023</v>
      </c>
      <c r="M4923">
        <f t="shared" si="230"/>
        <v>12</v>
      </c>
      <c r="Q4923" t="str">
        <f t="shared" si="231"/>
        <v>High Loss</v>
      </c>
    </row>
    <row r="4924" spans="1:17">
      <c r="A4924" t="s">
        <v>8123</v>
      </c>
      <c r="B4924" t="s">
        <v>4274</v>
      </c>
      <c r="C4924" t="s">
        <v>608</v>
      </c>
      <c r="D4924" t="s">
        <v>259</v>
      </c>
      <c r="E4924" t="s">
        <v>88</v>
      </c>
      <c r="F4924" s="4">
        <v>45908</v>
      </c>
      <c r="G4924" t="s">
        <v>37</v>
      </c>
      <c r="H4924" t="s">
        <v>29</v>
      </c>
      <c r="I4924" t="s">
        <v>22</v>
      </c>
      <c r="J4924">
        <v>134879</v>
      </c>
      <c r="K4924" t="s">
        <v>23</v>
      </c>
      <c r="L4924">
        <f t="shared" si="229"/>
        <v>2025</v>
      </c>
      <c r="M4924">
        <f t="shared" si="230"/>
        <v>9</v>
      </c>
      <c r="Q4924" t="str">
        <f t="shared" si="231"/>
        <v>Low Loss</v>
      </c>
    </row>
    <row r="4925" spans="1:17">
      <c r="A4925" t="s">
        <v>8124</v>
      </c>
      <c r="B4925" t="s">
        <v>8125</v>
      </c>
      <c r="C4925" t="s">
        <v>127</v>
      </c>
      <c r="D4925" t="s">
        <v>139</v>
      </c>
      <c r="E4925" t="s">
        <v>68</v>
      </c>
      <c r="F4925" s="4">
        <v>45659</v>
      </c>
      <c r="G4925" t="s">
        <v>20</v>
      </c>
      <c r="H4925" t="s">
        <v>21</v>
      </c>
      <c r="I4925" t="s">
        <v>74</v>
      </c>
      <c r="J4925">
        <v>186031</v>
      </c>
      <c r="K4925" t="s">
        <v>31</v>
      </c>
      <c r="L4925">
        <f t="shared" si="229"/>
        <v>2025</v>
      </c>
      <c r="M4925">
        <f t="shared" si="230"/>
        <v>1</v>
      </c>
      <c r="Q4925" t="str">
        <f t="shared" si="231"/>
        <v>Low Loss</v>
      </c>
    </row>
    <row r="4926" spans="1:17">
      <c r="A4926" t="s">
        <v>8126</v>
      </c>
      <c r="B4926" t="s">
        <v>8127</v>
      </c>
      <c r="C4926" t="s">
        <v>220</v>
      </c>
      <c r="D4926" t="s">
        <v>347</v>
      </c>
      <c r="E4926" t="s">
        <v>58</v>
      </c>
      <c r="F4926" s="4">
        <v>45731</v>
      </c>
      <c r="G4926" t="s">
        <v>20</v>
      </c>
      <c r="H4926" t="s">
        <v>38</v>
      </c>
      <c r="I4926" t="s">
        <v>74</v>
      </c>
      <c r="J4926">
        <v>92550</v>
      </c>
      <c r="K4926" t="s">
        <v>23</v>
      </c>
      <c r="L4926">
        <f t="shared" si="229"/>
        <v>2025</v>
      </c>
      <c r="M4926">
        <f t="shared" si="230"/>
        <v>3</v>
      </c>
      <c r="Q4926" t="str">
        <f t="shared" si="231"/>
        <v>Low Loss</v>
      </c>
    </row>
    <row r="4927" spans="1:17">
      <c r="A4927" t="s">
        <v>8128</v>
      </c>
      <c r="B4927" t="s">
        <v>3843</v>
      </c>
      <c r="C4927" t="s">
        <v>398</v>
      </c>
      <c r="D4927" t="s">
        <v>131</v>
      </c>
      <c r="E4927" t="s">
        <v>36</v>
      </c>
      <c r="F4927" s="4">
        <v>45301</v>
      </c>
      <c r="G4927" t="s">
        <v>20</v>
      </c>
      <c r="H4927" t="s">
        <v>38</v>
      </c>
      <c r="I4927" t="s">
        <v>30</v>
      </c>
      <c r="J4927">
        <v>27367</v>
      </c>
      <c r="K4927" t="s">
        <v>23</v>
      </c>
      <c r="L4927">
        <f t="shared" si="229"/>
        <v>2024</v>
      </c>
      <c r="M4927">
        <f t="shared" si="230"/>
        <v>1</v>
      </c>
      <c r="Q4927" t="str">
        <f t="shared" si="231"/>
        <v>Low Loss</v>
      </c>
    </row>
    <row r="4928" spans="1:17">
      <c r="A4928" t="s">
        <v>8129</v>
      </c>
      <c r="B4928" t="s">
        <v>3909</v>
      </c>
      <c r="C4928" t="s">
        <v>266</v>
      </c>
      <c r="D4928" t="s">
        <v>298</v>
      </c>
      <c r="E4928" t="s">
        <v>88</v>
      </c>
      <c r="F4928" s="4">
        <v>45794</v>
      </c>
      <c r="G4928" t="s">
        <v>37</v>
      </c>
      <c r="H4928" t="s">
        <v>38</v>
      </c>
      <c r="I4928" t="s">
        <v>30</v>
      </c>
      <c r="J4928">
        <v>291172</v>
      </c>
      <c r="K4928" t="s">
        <v>23</v>
      </c>
      <c r="L4928">
        <f t="shared" si="229"/>
        <v>2025</v>
      </c>
      <c r="M4928">
        <f t="shared" si="230"/>
        <v>5</v>
      </c>
      <c r="Q4928" t="str">
        <f t="shared" si="231"/>
        <v>High Loss</v>
      </c>
    </row>
    <row r="4929" spans="1:17">
      <c r="A4929" t="s">
        <v>8130</v>
      </c>
      <c r="B4929" t="s">
        <v>2883</v>
      </c>
      <c r="C4929" t="s">
        <v>1252</v>
      </c>
      <c r="D4929" t="s">
        <v>280</v>
      </c>
      <c r="E4929" t="s">
        <v>97</v>
      </c>
      <c r="F4929" s="4">
        <v>45045</v>
      </c>
      <c r="G4929" t="s">
        <v>37</v>
      </c>
      <c r="H4929" t="s">
        <v>38</v>
      </c>
      <c r="I4929" t="s">
        <v>22</v>
      </c>
      <c r="J4929">
        <v>307267</v>
      </c>
      <c r="K4929" t="s">
        <v>23</v>
      </c>
      <c r="L4929">
        <f t="shared" si="229"/>
        <v>2023</v>
      </c>
      <c r="M4929">
        <f t="shared" si="230"/>
        <v>4</v>
      </c>
      <c r="Q4929" t="str">
        <f t="shared" si="231"/>
        <v>High Loss</v>
      </c>
    </row>
    <row r="4930" spans="1:17">
      <c r="A4930" t="s">
        <v>8131</v>
      </c>
      <c r="B4930" t="s">
        <v>577</v>
      </c>
      <c r="C4930" t="s">
        <v>2712</v>
      </c>
      <c r="D4930" t="s">
        <v>143</v>
      </c>
      <c r="E4930" t="s">
        <v>68</v>
      </c>
      <c r="F4930" s="4">
        <v>45648</v>
      </c>
      <c r="G4930" t="s">
        <v>37</v>
      </c>
      <c r="H4930" t="s">
        <v>29</v>
      </c>
      <c r="I4930" t="s">
        <v>74</v>
      </c>
      <c r="J4930">
        <v>262781</v>
      </c>
      <c r="K4930" t="s">
        <v>23</v>
      </c>
      <c r="L4930">
        <f t="shared" si="229"/>
        <v>2024</v>
      </c>
      <c r="M4930">
        <f t="shared" si="230"/>
        <v>12</v>
      </c>
      <c r="Q4930" t="str">
        <f t="shared" si="231"/>
        <v>High Loss</v>
      </c>
    </row>
    <row r="4931" spans="1:17">
      <c r="A4931" t="s">
        <v>8132</v>
      </c>
      <c r="B4931" t="s">
        <v>5655</v>
      </c>
      <c r="C4931" t="s">
        <v>1032</v>
      </c>
      <c r="D4931" t="s">
        <v>185</v>
      </c>
      <c r="E4931" t="s">
        <v>19</v>
      </c>
      <c r="F4931" s="4">
        <v>45271</v>
      </c>
      <c r="G4931" t="s">
        <v>37</v>
      </c>
      <c r="H4931" t="s">
        <v>21</v>
      </c>
      <c r="I4931" t="s">
        <v>30</v>
      </c>
      <c r="J4931">
        <v>97747</v>
      </c>
      <c r="K4931" t="s">
        <v>31</v>
      </c>
      <c r="L4931">
        <f t="shared" ref="L4931:L4994" si="232">YEAR(F4931)</f>
        <v>2023</v>
      </c>
      <c r="M4931">
        <f t="shared" ref="M4931:M4994" si="233">MONTH(F4931)</f>
        <v>12</v>
      </c>
      <c r="Q4931" t="str">
        <f t="shared" si="231"/>
        <v>Low Loss</v>
      </c>
    </row>
    <row r="4932" spans="1:17">
      <c r="A4932" t="s">
        <v>8133</v>
      </c>
      <c r="B4932" t="s">
        <v>3683</v>
      </c>
      <c r="C4932" t="s">
        <v>213</v>
      </c>
      <c r="D4932" t="s">
        <v>361</v>
      </c>
      <c r="E4932" t="s">
        <v>19</v>
      </c>
      <c r="F4932" s="4">
        <v>45480</v>
      </c>
      <c r="G4932" t="s">
        <v>28</v>
      </c>
      <c r="H4932" t="s">
        <v>21</v>
      </c>
      <c r="I4932" t="s">
        <v>30</v>
      </c>
      <c r="J4932">
        <v>457037</v>
      </c>
      <c r="K4932" t="s">
        <v>31</v>
      </c>
      <c r="L4932">
        <f t="shared" si="232"/>
        <v>2024</v>
      </c>
      <c r="M4932">
        <f t="shared" si="233"/>
        <v>7</v>
      </c>
      <c r="Q4932" t="str">
        <f t="shared" si="231"/>
        <v>High Loss</v>
      </c>
    </row>
    <row r="4933" spans="1:17">
      <c r="A4933" t="s">
        <v>8134</v>
      </c>
      <c r="B4933" t="s">
        <v>3500</v>
      </c>
      <c r="C4933" t="s">
        <v>1399</v>
      </c>
      <c r="D4933" t="s">
        <v>103</v>
      </c>
      <c r="E4933" t="s">
        <v>97</v>
      </c>
      <c r="F4933" s="4">
        <v>45923</v>
      </c>
      <c r="G4933" t="s">
        <v>20</v>
      </c>
      <c r="H4933" t="s">
        <v>38</v>
      </c>
      <c r="I4933" t="s">
        <v>39</v>
      </c>
      <c r="J4933">
        <v>9050</v>
      </c>
      <c r="K4933" t="s">
        <v>23</v>
      </c>
      <c r="L4933">
        <f t="shared" si="232"/>
        <v>2025</v>
      </c>
      <c r="M4933">
        <f t="shared" si="233"/>
        <v>9</v>
      </c>
      <c r="Q4933" t="str">
        <f t="shared" si="231"/>
        <v>Low Loss</v>
      </c>
    </row>
    <row r="4934" spans="1:17">
      <c r="A4934" t="s">
        <v>8135</v>
      </c>
      <c r="B4934" t="s">
        <v>90</v>
      </c>
      <c r="C4934" t="s">
        <v>2030</v>
      </c>
      <c r="D4934" t="s">
        <v>361</v>
      </c>
      <c r="E4934" t="s">
        <v>97</v>
      </c>
      <c r="F4934" s="4">
        <v>45784</v>
      </c>
      <c r="G4934" t="s">
        <v>20</v>
      </c>
      <c r="H4934" t="s">
        <v>29</v>
      </c>
      <c r="I4934" t="s">
        <v>30</v>
      </c>
      <c r="J4934">
        <v>330588</v>
      </c>
      <c r="K4934" t="s">
        <v>23</v>
      </c>
      <c r="L4934">
        <f t="shared" si="232"/>
        <v>2025</v>
      </c>
      <c r="M4934">
        <f t="shared" si="233"/>
        <v>5</v>
      </c>
      <c r="Q4934" t="str">
        <f t="shared" si="231"/>
        <v>High Loss</v>
      </c>
    </row>
    <row r="4935" spans="1:17">
      <c r="A4935" t="s">
        <v>8136</v>
      </c>
      <c r="B4935" t="s">
        <v>5007</v>
      </c>
      <c r="C4935" t="s">
        <v>1378</v>
      </c>
      <c r="D4935" t="s">
        <v>181</v>
      </c>
      <c r="E4935" t="s">
        <v>88</v>
      </c>
      <c r="F4935" s="4">
        <v>45803</v>
      </c>
      <c r="G4935" t="s">
        <v>28</v>
      </c>
      <c r="H4935" t="s">
        <v>38</v>
      </c>
      <c r="I4935" t="s">
        <v>22</v>
      </c>
      <c r="J4935">
        <v>402337</v>
      </c>
      <c r="K4935" t="s">
        <v>31</v>
      </c>
      <c r="L4935">
        <f t="shared" si="232"/>
        <v>2025</v>
      </c>
      <c r="M4935">
        <f t="shared" si="233"/>
        <v>5</v>
      </c>
      <c r="Q4935" t="str">
        <f t="shared" si="231"/>
        <v>High Loss</v>
      </c>
    </row>
    <row r="4936" spans="1:17">
      <c r="A4936" t="s">
        <v>8137</v>
      </c>
      <c r="B4936" t="s">
        <v>807</v>
      </c>
      <c r="C4936" t="s">
        <v>419</v>
      </c>
      <c r="D4936" t="s">
        <v>217</v>
      </c>
      <c r="E4936" t="s">
        <v>63</v>
      </c>
      <c r="F4936" s="4">
        <v>45265</v>
      </c>
      <c r="G4936" t="s">
        <v>37</v>
      </c>
      <c r="H4936" t="s">
        <v>29</v>
      </c>
      <c r="I4936" t="s">
        <v>74</v>
      </c>
      <c r="J4936">
        <v>143617</v>
      </c>
      <c r="K4936" t="s">
        <v>31</v>
      </c>
      <c r="L4936">
        <f t="shared" si="232"/>
        <v>2023</v>
      </c>
      <c r="M4936">
        <f t="shared" si="233"/>
        <v>12</v>
      </c>
      <c r="Q4936" t="str">
        <f t="shared" si="231"/>
        <v>Low Loss</v>
      </c>
    </row>
    <row r="4937" spans="1:17">
      <c r="A4937" t="s">
        <v>8138</v>
      </c>
      <c r="B4937" t="s">
        <v>1846</v>
      </c>
      <c r="C4937" t="s">
        <v>912</v>
      </c>
      <c r="D4937" t="s">
        <v>662</v>
      </c>
      <c r="E4937" t="s">
        <v>68</v>
      </c>
      <c r="F4937" s="4">
        <v>45299</v>
      </c>
      <c r="G4937" t="s">
        <v>83</v>
      </c>
      <c r="H4937" t="s">
        <v>38</v>
      </c>
      <c r="I4937" t="s">
        <v>39</v>
      </c>
      <c r="J4937">
        <v>100925</v>
      </c>
      <c r="K4937" t="s">
        <v>31</v>
      </c>
      <c r="L4937">
        <f t="shared" si="232"/>
        <v>2024</v>
      </c>
      <c r="M4937">
        <f t="shared" si="233"/>
        <v>1</v>
      </c>
      <c r="Q4937" t="str">
        <f t="shared" si="231"/>
        <v>Low Loss</v>
      </c>
    </row>
    <row r="4938" spans="1:17">
      <c r="A4938" t="s">
        <v>8139</v>
      </c>
      <c r="B4938" t="s">
        <v>3962</v>
      </c>
      <c r="C4938" t="s">
        <v>600</v>
      </c>
      <c r="D4938" t="s">
        <v>159</v>
      </c>
      <c r="E4938" t="s">
        <v>19</v>
      </c>
      <c r="F4938" s="4">
        <v>45116</v>
      </c>
      <c r="G4938" t="s">
        <v>20</v>
      </c>
      <c r="H4938" t="s">
        <v>21</v>
      </c>
      <c r="I4938" t="s">
        <v>30</v>
      </c>
      <c r="J4938">
        <v>11392</v>
      </c>
      <c r="K4938" t="s">
        <v>23</v>
      </c>
      <c r="L4938">
        <f t="shared" si="232"/>
        <v>2023</v>
      </c>
      <c r="M4938">
        <f t="shared" si="233"/>
        <v>7</v>
      </c>
      <c r="Q4938" t="str">
        <f t="shared" si="231"/>
        <v>Low Loss</v>
      </c>
    </row>
    <row r="4939" spans="1:17">
      <c r="A4939" t="s">
        <v>8140</v>
      </c>
      <c r="B4939" t="s">
        <v>3960</v>
      </c>
      <c r="C4939" t="s">
        <v>262</v>
      </c>
      <c r="D4939" t="s">
        <v>255</v>
      </c>
      <c r="E4939" t="s">
        <v>88</v>
      </c>
      <c r="F4939" s="4">
        <v>45833</v>
      </c>
      <c r="G4939" t="s">
        <v>83</v>
      </c>
      <c r="H4939" t="s">
        <v>29</v>
      </c>
      <c r="I4939" t="s">
        <v>30</v>
      </c>
      <c r="J4939">
        <v>307625</v>
      </c>
      <c r="K4939" t="s">
        <v>23</v>
      </c>
      <c r="L4939">
        <f t="shared" si="232"/>
        <v>2025</v>
      </c>
      <c r="M4939">
        <f t="shared" si="233"/>
        <v>6</v>
      </c>
      <c r="Q4939" t="str">
        <f t="shared" si="231"/>
        <v>High Loss</v>
      </c>
    </row>
    <row r="4940" spans="1:17">
      <c r="A4940" t="s">
        <v>8141</v>
      </c>
      <c r="B4940" t="s">
        <v>1708</v>
      </c>
      <c r="C4940" t="s">
        <v>768</v>
      </c>
      <c r="D4940" t="s">
        <v>73</v>
      </c>
      <c r="E4940" t="s">
        <v>58</v>
      </c>
      <c r="F4940" s="4">
        <v>45314</v>
      </c>
      <c r="G4940" t="s">
        <v>20</v>
      </c>
      <c r="H4940" t="s">
        <v>29</v>
      </c>
      <c r="I4940" t="s">
        <v>39</v>
      </c>
      <c r="J4940">
        <v>499170</v>
      </c>
      <c r="K4940" t="s">
        <v>23</v>
      </c>
      <c r="L4940">
        <f t="shared" si="232"/>
        <v>2024</v>
      </c>
      <c r="M4940">
        <f t="shared" si="233"/>
        <v>1</v>
      </c>
      <c r="Q4940" t="str">
        <f t="shared" si="231"/>
        <v>High Loss</v>
      </c>
    </row>
    <row r="4941" spans="1:17">
      <c r="A4941" t="s">
        <v>8142</v>
      </c>
      <c r="B4941" t="s">
        <v>8143</v>
      </c>
      <c r="C4941" t="s">
        <v>226</v>
      </c>
      <c r="D4941" t="s">
        <v>214</v>
      </c>
      <c r="E4941" t="s">
        <v>19</v>
      </c>
      <c r="F4941" s="4">
        <v>45679</v>
      </c>
      <c r="G4941" t="s">
        <v>20</v>
      </c>
      <c r="H4941" t="s">
        <v>21</v>
      </c>
      <c r="I4941" t="s">
        <v>30</v>
      </c>
      <c r="J4941">
        <v>419123</v>
      </c>
      <c r="K4941" t="s">
        <v>23</v>
      </c>
      <c r="L4941">
        <f t="shared" si="232"/>
        <v>2025</v>
      </c>
      <c r="M4941">
        <f t="shared" si="233"/>
        <v>1</v>
      </c>
      <c r="Q4941" t="str">
        <f t="shared" si="231"/>
        <v>High Loss</v>
      </c>
    </row>
    <row r="4942" spans="1:17">
      <c r="A4942" t="s">
        <v>8144</v>
      </c>
      <c r="B4942" t="s">
        <v>8145</v>
      </c>
      <c r="C4942" t="s">
        <v>1502</v>
      </c>
      <c r="D4942" t="s">
        <v>131</v>
      </c>
      <c r="E4942" t="s">
        <v>36</v>
      </c>
      <c r="F4942" s="4">
        <v>44941</v>
      </c>
      <c r="G4942" t="s">
        <v>83</v>
      </c>
      <c r="H4942" t="s">
        <v>21</v>
      </c>
      <c r="I4942" t="s">
        <v>30</v>
      </c>
      <c r="J4942">
        <v>280639</v>
      </c>
      <c r="K4942" t="s">
        <v>31</v>
      </c>
      <c r="L4942">
        <f t="shared" si="232"/>
        <v>2023</v>
      </c>
      <c r="M4942">
        <f t="shared" si="233"/>
        <v>1</v>
      </c>
      <c r="Q4942" t="str">
        <f t="shared" si="231"/>
        <v>High Loss</v>
      </c>
    </row>
    <row r="4943" spans="1:17">
      <c r="A4943" t="s">
        <v>8146</v>
      </c>
      <c r="B4943" t="s">
        <v>2620</v>
      </c>
      <c r="C4943" t="s">
        <v>176</v>
      </c>
      <c r="D4943" t="s">
        <v>248</v>
      </c>
      <c r="E4943" t="s">
        <v>36</v>
      </c>
      <c r="F4943" s="4">
        <v>45027</v>
      </c>
      <c r="G4943" t="s">
        <v>37</v>
      </c>
      <c r="H4943" t="s">
        <v>38</v>
      </c>
      <c r="I4943" t="s">
        <v>30</v>
      </c>
      <c r="J4943">
        <v>309051</v>
      </c>
      <c r="K4943" t="s">
        <v>23</v>
      </c>
      <c r="L4943">
        <f t="shared" si="232"/>
        <v>2023</v>
      </c>
      <c r="M4943">
        <f t="shared" si="233"/>
        <v>4</v>
      </c>
      <c r="Q4943" t="str">
        <f t="shared" si="231"/>
        <v>High Loss</v>
      </c>
    </row>
    <row r="4944" spans="1:17">
      <c r="A4944" t="s">
        <v>8147</v>
      </c>
      <c r="B4944" t="s">
        <v>864</v>
      </c>
      <c r="C4944" t="s">
        <v>321</v>
      </c>
      <c r="D4944" t="s">
        <v>35</v>
      </c>
      <c r="E4944" t="s">
        <v>97</v>
      </c>
      <c r="F4944" s="4">
        <v>44943</v>
      </c>
      <c r="G4944" t="s">
        <v>37</v>
      </c>
      <c r="H4944" t="s">
        <v>29</v>
      </c>
      <c r="I4944" t="s">
        <v>74</v>
      </c>
      <c r="J4944">
        <v>338335</v>
      </c>
      <c r="K4944" t="s">
        <v>23</v>
      </c>
      <c r="L4944">
        <f t="shared" si="232"/>
        <v>2023</v>
      </c>
      <c r="M4944">
        <f t="shared" si="233"/>
        <v>1</v>
      </c>
      <c r="Q4944" t="str">
        <f t="shared" si="231"/>
        <v>High Loss</v>
      </c>
    </row>
    <row r="4945" spans="1:17">
      <c r="A4945" t="s">
        <v>8148</v>
      </c>
      <c r="B4945" t="s">
        <v>4641</v>
      </c>
      <c r="C4945" t="s">
        <v>1027</v>
      </c>
      <c r="D4945" t="s">
        <v>159</v>
      </c>
      <c r="E4945" t="s">
        <v>88</v>
      </c>
      <c r="F4945" s="4">
        <v>45937</v>
      </c>
      <c r="G4945" t="s">
        <v>28</v>
      </c>
      <c r="H4945" t="s">
        <v>38</v>
      </c>
      <c r="I4945" t="s">
        <v>22</v>
      </c>
      <c r="J4945">
        <v>282646</v>
      </c>
      <c r="K4945" t="s">
        <v>31</v>
      </c>
      <c r="L4945">
        <f t="shared" si="232"/>
        <v>2025</v>
      </c>
      <c r="M4945">
        <f t="shared" si="233"/>
        <v>10</v>
      </c>
      <c r="Q4945" t="str">
        <f t="shared" si="231"/>
        <v>High Loss</v>
      </c>
    </row>
    <row r="4946" spans="1:17">
      <c r="A4946" t="s">
        <v>8149</v>
      </c>
      <c r="B4946" t="s">
        <v>2998</v>
      </c>
      <c r="C4946" t="s">
        <v>692</v>
      </c>
      <c r="D4946" t="s">
        <v>124</v>
      </c>
      <c r="E4946" t="s">
        <v>19</v>
      </c>
      <c r="F4946" s="4">
        <v>44985</v>
      </c>
      <c r="G4946" t="s">
        <v>37</v>
      </c>
      <c r="H4946" t="s">
        <v>38</v>
      </c>
      <c r="I4946" t="s">
        <v>39</v>
      </c>
      <c r="J4946">
        <v>498270</v>
      </c>
      <c r="K4946" t="s">
        <v>31</v>
      </c>
      <c r="L4946">
        <f t="shared" si="232"/>
        <v>2023</v>
      </c>
      <c r="M4946">
        <f t="shared" si="233"/>
        <v>2</v>
      </c>
      <c r="Q4946" t="str">
        <f t="shared" si="231"/>
        <v>High Loss</v>
      </c>
    </row>
    <row r="4947" spans="1:17">
      <c r="A4947" t="s">
        <v>8150</v>
      </c>
      <c r="B4947" t="s">
        <v>7889</v>
      </c>
      <c r="C4947" t="s">
        <v>340</v>
      </c>
      <c r="D4947" t="s">
        <v>434</v>
      </c>
      <c r="E4947" t="s">
        <v>88</v>
      </c>
      <c r="F4947" s="4">
        <v>45047</v>
      </c>
      <c r="G4947" t="s">
        <v>20</v>
      </c>
      <c r="H4947" t="s">
        <v>29</v>
      </c>
      <c r="I4947" t="s">
        <v>30</v>
      </c>
      <c r="J4947">
        <v>370433</v>
      </c>
      <c r="K4947" t="s">
        <v>31</v>
      </c>
      <c r="L4947">
        <f t="shared" si="232"/>
        <v>2023</v>
      </c>
      <c r="M4947">
        <f t="shared" si="233"/>
        <v>5</v>
      </c>
      <c r="Q4947" t="str">
        <f t="shared" si="231"/>
        <v>High Loss</v>
      </c>
    </row>
    <row r="4948" spans="1:17">
      <c r="A4948" t="s">
        <v>8151</v>
      </c>
      <c r="B4948" t="s">
        <v>8152</v>
      </c>
      <c r="C4948" t="s">
        <v>467</v>
      </c>
      <c r="D4948" t="s">
        <v>298</v>
      </c>
      <c r="E4948" t="s">
        <v>88</v>
      </c>
      <c r="F4948" s="4">
        <v>45176</v>
      </c>
      <c r="G4948" t="s">
        <v>28</v>
      </c>
      <c r="H4948" t="s">
        <v>38</v>
      </c>
      <c r="I4948" t="s">
        <v>30</v>
      </c>
      <c r="J4948">
        <v>370099</v>
      </c>
      <c r="K4948" t="s">
        <v>23</v>
      </c>
      <c r="L4948">
        <f t="shared" si="232"/>
        <v>2023</v>
      </c>
      <c r="M4948">
        <f t="shared" si="233"/>
        <v>9</v>
      </c>
      <c r="Q4948" t="str">
        <f t="shared" si="231"/>
        <v>High Loss</v>
      </c>
    </row>
    <row r="4949" spans="1:17">
      <c r="A4949" t="s">
        <v>8153</v>
      </c>
      <c r="B4949" t="s">
        <v>2534</v>
      </c>
      <c r="C4949" t="s">
        <v>722</v>
      </c>
      <c r="D4949" t="s">
        <v>714</v>
      </c>
      <c r="E4949" t="s">
        <v>88</v>
      </c>
      <c r="F4949" s="4">
        <v>45987</v>
      </c>
      <c r="G4949" t="s">
        <v>20</v>
      </c>
      <c r="H4949" t="s">
        <v>21</v>
      </c>
      <c r="I4949" t="s">
        <v>30</v>
      </c>
      <c r="J4949">
        <v>366959</v>
      </c>
      <c r="K4949" t="s">
        <v>23</v>
      </c>
      <c r="L4949">
        <f t="shared" si="232"/>
        <v>2025</v>
      </c>
      <c r="M4949">
        <f t="shared" si="233"/>
        <v>11</v>
      </c>
      <c r="Q4949" t="str">
        <f t="shared" si="231"/>
        <v>High Loss</v>
      </c>
    </row>
    <row r="4950" spans="1:17">
      <c r="A4950" t="s">
        <v>8154</v>
      </c>
      <c r="B4950" t="s">
        <v>1049</v>
      </c>
      <c r="C4950" t="s">
        <v>142</v>
      </c>
      <c r="D4950" t="s">
        <v>163</v>
      </c>
      <c r="E4950" t="s">
        <v>88</v>
      </c>
      <c r="F4950" s="4">
        <v>45383</v>
      </c>
      <c r="G4950" t="s">
        <v>83</v>
      </c>
      <c r="H4950" t="s">
        <v>21</v>
      </c>
      <c r="I4950" t="s">
        <v>74</v>
      </c>
      <c r="J4950">
        <v>311799</v>
      </c>
      <c r="K4950" t="s">
        <v>31</v>
      </c>
      <c r="L4950">
        <f t="shared" si="232"/>
        <v>2024</v>
      </c>
      <c r="M4950">
        <f t="shared" si="233"/>
        <v>4</v>
      </c>
      <c r="Q4950" t="str">
        <f t="shared" si="231"/>
        <v>High Loss</v>
      </c>
    </row>
    <row r="4951" spans="1:17">
      <c r="A4951" t="s">
        <v>8155</v>
      </c>
      <c r="B4951" t="s">
        <v>7502</v>
      </c>
      <c r="C4951" t="s">
        <v>768</v>
      </c>
      <c r="D4951" t="s">
        <v>62</v>
      </c>
      <c r="E4951" t="s">
        <v>88</v>
      </c>
      <c r="F4951" s="4">
        <v>45039</v>
      </c>
      <c r="G4951" t="s">
        <v>20</v>
      </c>
      <c r="H4951" t="s">
        <v>21</v>
      </c>
      <c r="I4951" t="s">
        <v>39</v>
      </c>
      <c r="J4951">
        <v>295759</v>
      </c>
      <c r="K4951" t="s">
        <v>31</v>
      </c>
      <c r="L4951">
        <f t="shared" si="232"/>
        <v>2023</v>
      </c>
      <c r="M4951">
        <f t="shared" si="233"/>
        <v>4</v>
      </c>
      <c r="Q4951" t="str">
        <f t="shared" si="231"/>
        <v>High Loss</v>
      </c>
    </row>
    <row r="4952" spans="1:17">
      <c r="A4952" t="s">
        <v>8156</v>
      </c>
      <c r="B4952" t="s">
        <v>7931</v>
      </c>
      <c r="C4952" t="s">
        <v>633</v>
      </c>
      <c r="D4952" t="s">
        <v>27</v>
      </c>
      <c r="E4952" t="s">
        <v>19</v>
      </c>
      <c r="F4952" s="4">
        <v>45704</v>
      </c>
      <c r="G4952" t="s">
        <v>20</v>
      </c>
      <c r="H4952" t="s">
        <v>21</v>
      </c>
      <c r="I4952" t="s">
        <v>74</v>
      </c>
      <c r="J4952">
        <v>209411</v>
      </c>
      <c r="K4952" t="s">
        <v>23</v>
      </c>
      <c r="L4952">
        <f t="shared" si="232"/>
        <v>2025</v>
      </c>
      <c r="M4952">
        <f t="shared" si="233"/>
        <v>2</v>
      </c>
      <c r="Q4952" t="str">
        <f t="shared" si="231"/>
        <v>Low Loss</v>
      </c>
    </row>
    <row r="4953" spans="1:17">
      <c r="A4953" t="s">
        <v>8157</v>
      </c>
      <c r="B4953" t="s">
        <v>1396</v>
      </c>
      <c r="C4953" t="s">
        <v>929</v>
      </c>
      <c r="D4953" t="s">
        <v>185</v>
      </c>
      <c r="E4953" t="s">
        <v>19</v>
      </c>
      <c r="F4953" s="4">
        <v>45318</v>
      </c>
      <c r="G4953" t="s">
        <v>83</v>
      </c>
      <c r="H4953" t="s">
        <v>21</v>
      </c>
      <c r="I4953" t="s">
        <v>74</v>
      </c>
      <c r="J4953">
        <v>185786</v>
      </c>
      <c r="K4953" t="s">
        <v>23</v>
      </c>
      <c r="L4953">
        <f t="shared" si="232"/>
        <v>2024</v>
      </c>
      <c r="M4953">
        <f t="shared" si="233"/>
        <v>1</v>
      </c>
      <c r="Q4953" t="str">
        <f t="shared" si="231"/>
        <v>Low Loss</v>
      </c>
    </row>
    <row r="4954" spans="1:17">
      <c r="A4954" t="s">
        <v>8158</v>
      </c>
      <c r="B4954" t="s">
        <v>1031</v>
      </c>
      <c r="C4954" t="s">
        <v>778</v>
      </c>
      <c r="D4954" t="s">
        <v>273</v>
      </c>
      <c r="E4954" t="s">
        <v>63</v>
      </c>
      <c r="F4954" s="4">
        <v>44981</v>
      </c>
      <c r="G4954" t="s">
        <v>83</v>
      </c>
      <c r="H4954" t="s">
        <v>21</v>
      </c>
      <c r="I4954" t="s">
        <v>30</v>
      </c>
      <c r="J4954">
        <v>300665</v>
      </c>
      <c r="K4954" t="s">
        <v>23</v>
      </c>
      <c r="L4954">
        <f t="shared" si="232"/>
        <v>2023</v>
      </c>
      <c r="M4954">
        <f t="shared" si="233"/>
        <v>2</v>
      </c>
      <c r="Q4954" t="str">
        <f t="shared" si="231"/>
        <v>High Loss</v>
      </c>
    </row>
    <row r="4955" spans="1:17">
      <c r="A4955" t="s">
        <v>8159</v>
      </c>
      <c r="B4955" t="s">
        <v>3153</v>
      </c>
      <c r="C4955" t="s">
        <v>1113</v>
      </c>
      <c r="D4955" t="s">
        <v>821</v>
      </c>
      <c r="E4955" t="s">
        <v>19</v>
      </c>
      <c r="F4955" s="4">
        <v>45534</v>
      </c>
      <c r="G4955" t="s">
        <v>83</v>
      </c>
      <c r="H4955" t="s">
        <v>21</v>
      </c>
      <c r="I4955" t="s">
        <v>30</v>
      </c>
      <c r="J4955">
        <v>353755</v>
      </c>
      <c r="K4955" t="s">
        <v>31</v>
      </c>
      <c r="L4955">
        <f t="shared" si="232"/>
        <v>2024</v>
      </c>
      <c r="M4955">
        <f t="shared" si="233"/>
        <v>8</v>
      </c>
      <c r="Q4955" t="str">
        <f t="shared" si="231"/>
        <v>High Loss</v>
      </c>
    </row>
    <row r="4956" spans="1:17">
      <c r="A4956" t="s">
        <v>8160</v>
      </c>
      <c r="B4956" t="s">
        <v>2298</v>
      </c>
      <c r="C4956" t="s">
        <v>226</v>
      </c>
      <c r="D4956" t="s">
        <v>111</v>
      </c>
      <c r="E4956" t="s">
        <v>63</v>
      </c>
      <c r="F4956" s="4">
        <v>45314</v>
      </c>
      <c r="G4956" t="s">
        <v>20</v>
      </c>
      <c r="H4956" t="s">
        <v>21</v>
      </c>
      <c r="I4956" t="s">
        <v>39</v>
      </c>
      <c r="J4956">
        <v>249397</v>
      </c>
      <c r="K4956" t="s">
        <v>31</v>
      </c>
      <c r="L4956">
        <f t="shared" si="232"/>
        <v>2024</v>
      </c>
      <c r="M4956">
        <f t="shared" si="233"/>
        <v>1</v>
      </c>
      <c r="Q4956" t="str">
        <f t="shared" si="231"/>
        <v>Low Loss</v>
      </c>
    </row>
    <row r="4957" spans="1:17">
      <c r="A4957" t="s">
        <v>8161</v>
      </c>
      <c r="B4957" t="s">
        <v>561</v>
      </c>
      <c r="C4957" t="s">
        <v>2026</v>
      </c>
      <c r="D4957" t="s">
        <v>292</v>
      </c>
      <c r="E4957" t="s">
        <v>88</v>
      </c>
      <c r="F4957" s="4">
        <v>45498</v>
      </c>
      <c r="G4957" t="s">
        <v>28</v>
      </c>
      <c r="H4957" t="s">
        <v>38</v>
      </c>
      <c r="I4957" t="s">
        <v>30</v>
      </c>
      <c r="J4957">
        <v>280257</v>
      </c>
      <c r="K4957" t="s">
        <v>31</v>
      </c>
      <c r="L4957">
        <f t="shared" si="232"/>
        <v>2024</v>
      </c>
      <c r="M4957">
        <f t="shared" si="233"/>
        <v>7</v>
      </c>
      <c r="Q4957" t="str">
        <f t="shared" si="231"/>
        <v>High Loss</v>
      </c>
    </row>
    <row r="4958" spans="1:17">
      <c r="A4958" t="s">
        <v>8162</v>
      </c>
      <c r="B4958" t="s">
        <v>247</v>
      </c>
      <c r="C4958" t="s">
        <v>1348</v>
      </c>
      <c r="D4958" t="s">
        <v>177</v>
      </c>
      <c r="E4958" t="s">
        <v>58</v>
      </c>
      <c r="F4958" s="4">
        <v>45321</v>
      </c>
      <c r="G4958" t="s">
        <v>28</v>
      </c>
      <c r="H4958" t="s">
        <v>38</v>
      </c>
      <c r="I4958" t="s">
        <v>39</v>
      </c>
      <c r="J4958">
        <v>429479</v>
      </c>
      <c r="K4958" t="s">
        <v>31</v>
      </c>
      <c r="L4958">
        <f t="shared" si="232"/>
        <v>2024</v>
      </c>
      <c r="M4958">
        <f t="shared" si="233"/>
        <v>1</v>
      </c>
      <c r="Q4958" t="str">
        <f t="shared" si="231"/>
        <v>High Loss</v>
      </c>
    </row>
    <row r="4959" spans="1:17">
      <c r="A4959" t="s">
        <v>8163</v>
      </c>
      <c r="B4959" t="s">
        <v>2939</v>
      </c>
      <c r="C4959" t="s">
        <v>1927</v>
      </c>
      <c r="D4959" t="s">
        <v>365</v>
      </c>
      <c r="E4959" t="s">
        <v>63</v>
      </c>
      <c r="F4959" s="4">
        <v>45392</v>
      </c>
      <c r="G4959" t="s">
        <v>37</v>
      </c>
      <c r="H4959" t="s">
        <v>38</v>
      </c>
      <c r="I4959" t="s">
        <v>22</v>
      </c>
      <c r="J4959">
        <v>337854</v>
      </c>
      <c r="K4959" t="s">
        <v>31</v>
      </c>
      <c r="L4959">
        <f t="shared" si="232"/>
        <v>2024</v>
      </c>
      <c r="M4959">
        <f t="shared" si="233"/>
        <v>4</v>
      </c>
      <c r="Q4959" t="str">
        <f t="shared" si="231"/>
        <v>High Loss</v>
      </c>
    </row>
    <row r="4960" spans="1:17">
      <c r="A4960" t="s">
        <v>8164</v>
      </c>
      <c r="B4960" t="s">
        <v>8165</v>
      </c>
      <c r="C4960" t="s">
        <v>778</v>
      </c>
      <c r="D4960" t="s">
        <v>521</v>
      </c>
      <c r="E4960" t="s">
        <v>63</v>
      </c>
      <c r="F4960" s="4">
        <v>45663</v>
      </c>
      <c r="G4960" t="s">
        <v>83</v>
      </c>
      <c r="H4960" t="s">
        <v>21</v>
      </c>
      <c r="I4960" t="s">
        <v>30</v>
      </c>
      <c r="J4960">
        <v>124876</v>
      </c>
      <c r="K4960" t="s">
        <v>31</v>
      </c>
      <c r="L4960">
        <f t="shared" si="232"/>
        <v>2025</v>
      </c>
      <c r="M4960">
        <f t="shared" si="233"/>
        <v>1</v>
      </c>
      <c r="Q4960" t="str">
        <f t="shared" si="231"/>
        <v>Low Loss</v>
      </c>
    </row>
    <row r="4961" spans="1:17">
      <c r="A4961" t="s">
        <v>8166</v>
      </c>
      <c r="B4961" t="s">
        <v>5738</v>
      </c>
      <c r="C4961" t="s">
        <v>553</v>
      </c>
      <c r="D4961" t="s">
        <v>662</v>
      </c>
      <c r="E4961" t="s">
        <v>63</v>
      </c>
      <c r="F4961" s="4">
        <v>45127</v>
      </c>
      <c r="G4961" t="s">
        <v>20</v>
      </c>
      <c r="H4961" t="s">
        <v>38</v>
      </c>
      <c r="I4961" t="s">
        <v>22</v>
      </c>
      <c r="J4961">
        <v>93932</v>
      </c>
      <c r="K4961" t="s">
        <v>23</v>
      </c>
      <c r="L4961">
        <f t="shared" si="232"/>
        <v>2023</v>
      </c>
      <c r="M4961">
        <f t="shared" si="233"/>
        <v>7</v>
      </c>
      <c r="Q4961" t="str">
        <f t="shared" si="231"/>
        <v>Low Loss</v>
      </c>
    </row>
    <row r="4962" spans="1:17">
      <c r="A4962" t="s">
        <v>8167</v>
      </c>
      <c r="B4962" t="s">
        <v>8168</v>
      </c>
      <c r="C4962" t="s">
        <v>26</v>
      </c>
      <c r="D4962" t="s">
        <v>159</v>
      </c>
      <c r="E4962" t="s">
        <v>36</v>
      </c>
      <c r="F4962" s="4">
        <v>45890</v>
      </c>
      <c r="G4962" t="s">
        <v>28</v>
      </c>
      <c r="H4962" t="s">
        <v>38</v>
      </c>
      <c r="I4962" t="s">
        <v>30</v>
      </c>
      <c r="J4962">
        <v>191670</v>
      </c>
      <c r="K4962" t="s">
        <v>31</v>
      </c>
      <c r="L4962">
        <f t="shared" si="232"/>
        <v>2025</v>
      </c>
      <c r="M4962">
        <f t="shared" si="233"/>
        <v>8</v>
      </c>
      <c r="Q4962" t="str">
        <f t="shared" si="231"/>
        <v>Low Loss</v>
      </c>
    </row>
    <row r="4963" spans="1:17">
      <c r="A4963" t="s">
        <v>8169</v>
      </c>
      <c r="B4963" t="s">
        <v>8170</v>
      </c>
      <c r="C4963" t="s">
        <v>180</v>
      </c>
      <c r="D4963" t="s">
        <v>361</v>
      </c>
      <c r="E4963" t="s">
        <v>88</v>
      </c>
      <c r="F4963" s="4">
        <v>45369</v>
      </c>
      <c r="G4963" t="s">
        <v>28</v>
      </c>
      <c r="H4963" t="s">
        <v>38</v>
      </c>
      <c r="I4963" t="s">
        <v>30</v>
      </c>
      <c r="J4963">
        <v>402211</v>
      </c>
      <c r="K4963" t="s">
        <v>23</v>
      </c>
      <c r="L4963">
        <f t="shared" si="232"/>
        <v>2024</v>
      </c>
      <c r="M4963">
        <f t="shared" si="233"/>
        <v>3</v>
      </c>
      <c r="Q4963" t="str">
        <f t="shared" si="231"/>
        <v>High Loss</v>
      </c>
    </row>
    <row r="4964" spans="1:17">
      <c r="A4964" t="s">
        <v>8171</v>
      </c>
      <c r="B4964" t="s">
        <v>5044</v>
      </c>
      <c r="C4964" t="s">
        <v>360</v>
      </c>
      <c r="D4964" t="s">
        <v>361</v>
      </c>
      <c r="E4964" t="s">
        <v>36</v>
      </c>
      <c r="F4964" s="4">
        <v>45097</v>
      </c>
      <c r="G4964" t="s">
        <v>83</v>
      </c>
      <c r="H4964" t="s">
        <v>38</v>
      </c>
      <c r="I4964" t="s">
        <v>30</v>
      </c>
      <c r="J4964">
        <v>105426</v>
      </c>
      <c r="K4964" t="s">
        <v>31</v>
      </c>
      <c r="L4964">
        <f t="shared" si="232"/>
        <v>2023</v>
      </c>
      <c r="M4964">
        <f t="shared" si="233"/>
        <v>6</v>
      </c>
      <c r="Q4964" t="str">
        <f t="shared" si="231"/>
        <v>Low Loss</v>
      </c>
    </row>
    <row r="4965" spans="1:17">
      <c r="A4965" t="s">
        <v>8172</v>
      </c>
      <c r="B4965" t="s">
        <v>8173</v>
      </c>
      <c r="C4965" t="s">
        <v>679</v>
      </c>
      <c r="D4965" t="s">
        <v>734</v>
      </c>
      <c r="E4965" t="s">
        <v>68</v>
      </c>
      <c r="F4965" s="4">
        <v>45268</v>
      </c>
      <c r="G4965" t="s">
        <v>28</v>
      </c>
      <c r="H4965" t="s">
        <v>38</v>
      </c>
      <c r="I4965" t="s">
        <v>39</v>
      </c>
      <c r="J4965">
        <v>214151</v>
      </c>
      <c r="K4965" t="s">
        <v>31</v>
      </c>
      <c r="L4965">
        <f t="shared" si="232"/>
        <v>2023</v>
      </c>
      <c r="M4965">
        <f t="shared" si="233"/>
        <v>12</v>
      </c>
      <c r="Q4965" t="str">
        <f t="shared" si="231"/>
        <v>Low Loss</v>
      </c>
    </row>
    <row r="4966" spans="1:17">
      <c r="A4966" t="s">
        <v>8174</v>
      </c>
      <c r="B4966" t="s">
        <v>1695</v>
      </c>
      <c r="C4966" t="s">
        <v>77</v>
      </c>
      <c r="D4966" t="s">
        <v>124</v>
      </c>
      <c r="E4966" t="s">
        <v>97</v>
      </c>
      <c r="F4966" s="4">
        <v>45803</v>
      </c>
      <c r="G4966" t="s">
        <v>83</v>
      </c>
      <c r="H4966" t="s">
        <v>38</v>
      </c>
      <c r="I4966" t="s">
        <v>39</v>
      </c>
      <c r="J4966">
        <v>219569</v>
      </c>
      <c r="K4966" t="s">
        <v>23</v>
      </c>
      <c r="L4966">
        <f t="shared" si="232"/>
        <v>2025</v>
      </c>
      <c r="M4966">
        <f t="shared" si="233"/>
        <v>5</v>
      </c>
      <c r="Q4966" t="str">
        <f t="shared" ref="Q4966:Q5001" si="234">IF(J4966&gt;250000,"High Loss","Low Loss")</f>
        <v>Low Loss</v>
      </c>
    </row>
    <row r="4967" spans="1:17">
      <c r="A4967" t="s">
        <v>8175</v>
      </c>
      <c r="B4967" t="s">
        <v>4325</v>
      </c>
      <c r="C4967" t="s">
        <v>327</v>
      </c>
      <c r="D4967" t="s">
        <v>361</v>
      </c>
      <c r="E4967" t="s">
        <v>88</v>
      </c>
      <c r="F4967" s="4">
        <v>45904</v>
      </c>
      <c r="G4967" t="s">
        <v>28</v>
      </c>
      <c r="H4967" t="s">
        <v>38</v>
      </c>
      <c r="I4967" t="s">
        <v>30</v>
      </c>
      <c r="J4967">
        <v>114606</v>
      </c>
      <c r="K4967" t="s">
        <v>31</v>
      </c>
      <c r="L4967">
        <f t="shared" si="232"/>
        <v>2025</v>
      </c>
      <c r="M4967">
        <f t="shared" si="233"/>
        <v>9</v>
      </c>
      <c r="Q4967" t="str">
        <f t="shared" si="234"/>
        <v>Low Loss</v>
      </c>
    </row>
    <row r="4968" spans="1:17">
      <c r="A4968" t="s">
        <v>8176</v>
      </c>
      <c r="B4968" t="s">
        <v>1136</v>
      </c>
      <c r="C4968" t="s">
        <v>496</v>
      </c>
      <c r="D4968" t="s">
        <v>35</v>
      </c>
      <c r="E4968" t="s">
        <v>63</v>
      </c>
      <c r="F4968" s="4">
        <v>45484</v>
      </c>
      <c r="G4968" t="s">
        <v>83</v>
      </c>
      <c r="H4968" t="s">
        <v>21</v>
      </c>
      <c r="I4968" t="s">
        <v>30</v>
      </c>
      <c r="J4968">
        <v>109469</v>
      </c>
      <c r="K4968" t="s">
        <v>31</v>
      </c>
      <c r="L4968">
        <f t="shared" si="232"/>
        <v>2024</v>
      </c>
      <c r="M4968">
        <f t="shared" si="233"/>
        <v>7</v>
      </c>
      <c r="Q4968" t="str">
        <f t="shared" si="234"/>
        <v>Low Loss</v>
      </c>
    </row>
    <row r="4969" spans="1:17">
      <c r="A4969" t="s">
        <v>8177</v>
      </c>
      <c r="B4969" t="s">
        <v>7725</v>
      </c>
      <c r="C4969" t="s">
        <v>416</v>
      </c>
      <c r="D4969" t="s">
        <v>103</v>
      </c>
      <c r="E4969" t="s">
        <v>97</v>
      </c>
      <c r="F4969" s="4">
        <v>45917</v>
      </c>
      <c r="G4969" t="s">
        <v>20</v>
      </c>
      <c r="H4969" t="s">
        <v>21</v>
      </c>
      <c r="I4969" t="s">
        <v>30</v>
      </c>
      <c r="J4969">
        <v>214865</v>
      </c>
      <c r="K4969" t="s">
        <v>23</v>
      </c>
      <c r="L4969">
        <f t="shared" si="232"/>
        <v>2025</v>
      </c>
      <c r="M4969">
        <f t="shared" si="233"/>
        <v>9</v>
      </c>
      <c r="Q4969" t="str">
        <f t="shared" si="234"/>
        <v>Low Loss</v>
      </c>
    </row>
    <row r="4970" spans="1:17">
      <c r="A4970" t="s">
        <v>8178</v>
      </c>
      <c r="B4970" t="s">
        <v>2881</v>
      </c>
      <c r="C4970" t="s">
        <v>701</v>
      </c>
      <c r="D4970" t="s">
        <v>232</v>
      </c>
      <c r="E4970" t="s">
        <v>88</v>
      </c>
      <c r="F4970" s="4">
        <v>44933</v>
      </c>
      <c r="G4970" t="s">
        <v>28</v>
      </c>
      <c r="H4970" t="s">
        <v>29</v>
      </c>
      <c r="I4970" t="s">
        <v>30</v>
      </c>
      <c r="J4970">
        <v>115204</v>
      </c>
      <c r="K4970" t="s">
        <v>23</v>
      </c>
      <c r="L4970">
        <f t="shared" si="232"/>
        <v>2023</v>
      </c>
      <c r="M4970">
        <f t="shared" si="233"/>
        <v>1</v>
      </c>
      <c r="Q4970" t="str">
        <f t="shared" si="234"/>
        <v>Low Loss</v>
      </c>
    </row>
    <row r="4971" spans="1:17">
      <c r="A4971" t="s">
        <v>8179</v>
      </c>
      <c r="B4971" t="s">
        <v>2645</v>
      </c>
      <c r="C4971" t="s">
        <v>205</v>
      </c>
      <c r="D4971" t="s">
        <v>354</v>
      </c>
      <c r="E4971" t="s">
        <v>88</v>
      </c>
      <c r="F4971" s="4">
        <v>45023</v>
      </c>
      <c r="G4971" t="s">
        <v>28</v>
      </c>
      <c r="H4971" t="s">
        <v>38</v>
      </c>
      <c r="I4971" t="s">
        <v>22</v>
      </c>
      <c r="J4971">
        <v>477720</v>
      </c>
      <c r="K4971" t="s">
        <v>31</v>
      </c>
      <c r="L4971">
        <f t="shared" si="232"/>
        <v>2023</v>
      </c>
      <c r="M4971">
        <f t="shared" si="233"/>
        <v>4</v>
      </c>
      <c r="Q4971" t="str">
        <f t="shared" si="234"/>
        <v>High Loss</v>
      </c>
    </row>
    <row r="4972" spans="1:17">
      <c r="A4972" t="s">
        <v>8180</v>
      </c>
      <c r="B4972" t="s">
        <v>8181</v>
      </c>
      <c r="C4972" t="s">
        <v>1191</v>
      </c>
      <c r="D4972" t="s">
        <v>402</v>
      </c>
      <c r="E4972" t="s">
        <v>19</v>
      </c>
      <c r="F4972" s="4">
        <v>44973</v>
      </c>
      <c r="G4972" t="s">
        <v>20</v>
      </c>
      <c r="H4972" t="s">
        <v>21</v>
      </c>
      <c r="I4972" t="s">
        <v>30</v>
      </c>
      <c r="J4972">
        <v>62183</v>
      </c>
      <c r="K4972" t="s">
        <v>23</v>
      </c>
      <c r="L4972">
        <f t="shared" si="232"/>
        <v>2023</v>
      </c>
      <c r="M4972">
        <f t="shared" si="233"/>
        <v>2</v>
      </c>
      <c r="Q4972" t="str">
        <f t="shared" si="234"/>
        <v>Low Loss</v>
      </c>
    </row>
    <row r="4973" spans="1:17">
      <c r="A4973" t="s">
        <v>8182</v>
      </c>
      <c r="B4973" t="s">
        <v>8183</v>
      </c>
      <c r="C4973" t="s">
        <v>1966</v>
      </c>
      <c r="D4973" t="s">
        <v>57</v>
      </c>
      <c r="E4973" t="s">
        <v>63</v>
      </c>
      <c r="F4973" s="4">
        <v>45287</v>
      </c>
      <c r="G4973" t="s">
        <v>37</v>
      </c>
      <c r="H4973" t="s">
        <v>38</v>
      </c>
      <c r="I4973" t="s">
        <v>30</v>
      </c>
      <c r="J4973">
        <v>265902</v>
      </c>
      <c r="K4973" t="s">
        <v>31</v>
      </c>
      <c r="L4973">
        <f t="shared" si="232"/>
        <v>2023</v>
      </c>
      <c r="M4973">
        <f t="shared" si="233"/>
        <v>12</v>
      </c>
      <c r="Q4973" t="str">
        <f t="shared" si="234"/>
        <v>High Loss</v>
      </c>
    </row>
    <row r="4974" spans="1:17">
      <c r="A4974" t="s">
        <v>8184</v>
      </c>
      <c r="B4974" t="s">
        <v>247</v>
      </c>
      <c r="C4974" t="s">
        <v>1179</v>
      </c>
      <c r="D4974" t="s">
        <v>350</v>
      </c>
      <c r="E4974" t="s">
        <v>97</v>
      </c>
      <c r="F4974" s="4">
        <v>45663</v>
      </c>
      <c r="G4974" t="s">
        <v>37</v>
      </c>
      <c r="H4974" t="s">
        <v>21</v>
      </c>
      <c r="I4974" t="s">
        <v>30</v>
      </c>
      <c r="J4974">
        <v>224666</v>
      </c>
      <c r="K4974" t="s">
        <v>31</v>
      </c>
      <c r="L4974">
        <f t="shared" si="232"/>
        <v>2025</v>
      </c>
      <c r="M4974">
        <f t="shared" si="233"/>
        <v>1</v>
      </c>
      <c r="Q4974" t="str">
        <f t="shared" si="234"/>
        <v>Low Loss</v>
      </c>
    </row>
    <row r="4975" spans="1:17">
      <c r="A4975" t="s">
        <v>8185</v>
      </c>
      <c r="B4975" t="s">
        <v>8186</v>
      </c>
      <c r="C4975" t="s">
        <v>704</v>
      </c>
      <c r="D4975" t="s">
        <v>402</v>
      </c>
      <c r="E4975" t="s">
        <v>19</v>
      </c>
      <c r="F4975" s="4">
        <v>45880</v>
      </c>
      <c r="G4975" t="s">
        <v>83</v>
      </c>
      <c r="H4975" t="s">
        <v>21</v>
      </c>
      <c r="I4975" t="s">
        <v>22</v>
      </c>
      <c r="J4975">
        <v>446849</v>
      </c>
      <c r="K4975" t="s">
        <v>23</v>
      </c>
      <c r="L4975">
        <f t="shared" si="232"/>
        <v>2025</v>
      </c>
      <c r="M4975">
        <f t="shared" si="233"/>
        <v>8</v>
      </c>
      <c r="Q4975" t="str">
        <f t="shared" si="234"/>
        <v>High Loss</v>
      </c>
    </row>
    <row r="4976" spans="1:17">
      <c r="A4976" t="s">
        <v>8187</v>
      </c>
      <c r="B4976" t="s">
        <v>2375</v>
      </c>
      <c r="C4976" t="s">
        <v>315</v>
      </c>
      <c r="D4976" t="s">
        <v>124</v>
      </c>
      <c r="E4976" t="s">
        <v>63</v>
      </c>
      <c r="F4976" s="4">
        <v>45184</v>
      </c>
      <c r="G4976" t="s">
        <v>20</v>
      </c>
      <c r="H4976" t="s">
        <v>21</v>
      </c>
      <c r="I4976" t="s">
        <v>30</v>
      </c>
      <c r="J4976">
        <v>444191</v>
      </c>
      <c r="K4976" t="s">
        <v>23</v>
      </c>
      <c r="L4976">
        <f t="shared" si="232"/>
        <v>2023</v>
      </c>
      <c r="M4976">
        <f t="shared" si="233"/>
        <v>9</v>
      </c>
      <c r="Q4976" t="str">
        <f t="shared" si="234"/>
        <v>High Loss</v>
      </c>
    </row>
    <row r="4977" spans="1:17">
      <c r="A4977" t="s">
        <v>8188</v>
      </c>
      <c r="B4977" t="s">
        <v>5142</v>
      </c>
      <c r="C4977" t="s">
        <v>395</v>
      </c>
      <c r="D4977" t="s">
        <v>210</v>
      </c>
      <c r="E4977" t="s">
        <v>63</v>
      </c>
      <c r="F4977" s="4">
        <v>45770</v>
      </c>
      <c r="G4977" t="s">
        <v>20</v>
      </c>
      <c r="H4977" t="s">
        <v>29</v>
      </c>
      <c r="I4977" t="s">
        <v>74</v>
      </c>
      <c r="J4977">
        <v>45589</v>
      </c>
      <c r="K4977" t="s">
        <v>31</v>
      </c>
      <c r="L4977">
        <f t="shared" si="232"/>
        <v>2025</v>
      </c>
      <c r="M4977">
        <f t="shared" si="233"/>
        <v>4</v>
      </c>
      <c r="Q4977" t="str">
        <f t="shared" si="234"/>
        <v>Low Loss</v>
      </c>
    </row>
    <row r="4978" spans="1:17">
      <c r="A4978" t="s">
        <v>8189</v>
      </c>
      <c r="B4978" t="s">
        <v>1084</v>
      </c>
      <c r="C4978" t="s">
        <v>900</v>
      </c>
      <c r="D4978" t="s">
        <v>210</v>
      </c>
      <c r="E4978" t="s">
        <v>63</v>
      </c>
      <c r="F4978" s="4">
        <v>45853</v>
      </c>
      <c r="G4978" t="s">
        <v>37</v>
      </c>
      <c r="H4978" t="s">
        <v>29</v>
      </c>
      <c r="I4978" t="s">
        <v>30</v>
      </c>
      <c r="J4978">
        <v>183397</v>
      </c>
      <c r="K4978" t="s">
        <v>31</v>
      </c>
      <c r="L4978">
        <f t="shared" si="232"/>
        <v>2025</v>
      </c>
      <c r="M4978">
        <f t="shared" si="233"/>
        <v>7</v>
      </c>
      <c r="Q4978" t="str">
        <f t="shared" si="234"/>
        <v>Low Loss</v>
      </c>
    </row>
    <row r="4979" spans="1:17">
      <c r="A4979" t="s">
        <v>8190</v>
      </c>
      <c r="B4979" t="s">
        <v>3524</v>
      </c>
      <c r="C4979" t="s">
        <v>1502</v>
      </c>
      <c r="D4979" t="s">
        <v>35</v>
      </c>
      <c r="E4979" t="s">
        <v>63</v>
      </c>
      <c r="F4979" s="4">
        <v>45994</v>
      </c>
      <c r="G4979" t="s">
        <v>83</v>
      </c>
      <c r="H4979" t="s">
        <v>38</v>
      </c>
      <c r="I4979" t="s">
        <v>22</v>
      </c>
      <c r="J4979">
        <v>470328</v>
      </c>
      <c r="K4979" t="s">
        <v>31</v>
      </c>
      <c r="L4979">
        <f t="shared" si="232"/>
        <v>2025</v>
      </c>
      <c r="M4979">
        <f t="shared" si="233"/>
        <v>12</v>
      </c>
      <c r="Q4979" t="str">
        <f t="shared" si="234"/>
        <v>High Loss</v>
      </c>
    </row>
    <row r="4980" spans="1:17">
      <c r="A4980" t="s">
        <v>8191</v>
      </c>
      <c r="B4980" t="s">
        <v>3358</v>
      </c>
      <c r="C4980" t="s">
        <v>754</v>
      </c>
      <c r="D4980" t="s">
        <v>402</v>
      </c>
      <c r="E4980" t="s">
        <v>36</v>
      </c>
      <c r="F4980" s="4">
        <v>45746</v>
      </c>
      <c r="G4980" t="s">
        <v>37</v>
      </c>
      <c r="H4980" t="s">
        <v>21</v>
      </c>
      <c r="I4980" t="s">
        <v>30</v>
      </c>
      <c r="J4980">
        <v>472046</v>
      </c>
      <c r="K4980" t="s">
        <v>31</v>
      </c>
      <c r="L4980">
        <f t="shared" si="232"/>
        <v>2025</v>
      </c>
      <c r="M4980">
        <f t="shared" si="233"/>
        <v>3</v>
      </c>
      <c r="Q4980" t="str">
        <f t="shared" si="234"/>
        <v>High Loss</v>
      </c>
    </row>
    <row r="4981" spans="1:17">
      <c r="A4981" t="s">
        <v>8192</v>
      </c>
      <c r="B4981" t="s">
        <v>6587</v>
      </c>
      <c r="C4981" t="s">
        <v>818</v>
      </c>
      <c r="D4981" t="s">
        <v>189</v>
      </c>
      <c r="E4981" t="s">
        <v>63</v>
      </c>
      <c r="F4981" s="4">
        <v>45326</v>
      </c>
      <c r="G4981" t="s">
        <v>37</v>
      </c>
      <c r="H4981" t="s">
        <v>38</v>
      </c>
      <c r="I4981" t="s">
        <v>30</v>
      </c>
      <c r="J4981">
        <v>64002</v>
      </c>
      <c r="K4981" t="s">
        <v>23</v>
      </c>
      <c r="L4981">
        <f t="shared" si="232"/>
        <v>2024</v>
      </c>
      <c r="M4981">
        <f t="shared" si="233"/>
        <v>2</v>
      </c>
      <c r="Q4981" t="str">
        <f t="shared" si="234"/>
        <v>Low Loss</v>
      </c>
    </row>
    <row r="4982" spans="1:17">
      <c r="A4982" t="s">
        <v>8193</v>
      </c>
      <c r="B4982" t="s">
        <v>8194</v>
      </c>
      <c r="C4982" t="s">
        <v>458</v>
      </c>
      <c r="D4982" t="s">
        <v>369</v>
      </c>
      <c r="E4982" t="s">
        <v>36</v>
      </c>
      <c r="F4982" s="4">
        <v>45405</v>
      </c>
      <c r="G4982" t="s">
        <v>28</v>
      </c>
      <c r="H4982" t="s">
        <v>21</v>
      </c>
      <c r="I4982" t="s">
        <v>22</v>
      </c>
      <c r="J4982">
        <v>91334</v>
      </c>
      <c r="K4982" t="s">
        <v>31</v>
      </c>
      <c r="L4982">
        <f t="shared" si="232"/>
        <v>2024</v>
      </c>
      <c r="M4982">
        <f t="shared" si="233"/>
        <v>4</v>
      </c>
      <c r="Q4982" t="str">
        <f t="shared" si="234"/>
        <v>Low Loss</v>
      </c>
    </row>
    <row r="4983" spans="1:17">
      <c r="A4983" t="s">
        <v>8195</v>
      </c>
      <c r="B4983" t="s">
        <v>8196</v>
      </c>
      <c r="C4983" t="s">
        <v>1249</v>
      </c>
      <c r="D4983" t="s">
        <v>373</v>
      </c>
      <c r="E4983" t="s">
        <v>68</v>
      </c>
      <c r="F4983" s="4">
        <v>44953</v>
      </c>
      <c r="G4983" t="s">
        <v>20</v>
      </c>
      <c r="H4983" t="s">
        <v>21</v>
      </c>
      <c r="I4983" t="s">
        <v>30</v>
      </c>
      <c r="J4983">
        <v>150974</v>
      </c>
      <c r="K4983" t="s">
        <v>31</v>
      </c>
      <c r="L4983">
        <f t="shared" si="232"/>
        <v>2023</v>
      </c>
      <c r="M4983">
        <f t="shared" si="233"/>
        <v>1</v>
      </c>
      <c r="Q4983" t="str">
        <f t="shared" si="234"/>
        <v>Low Loss</v>
      </c>
    </row>
    <row r="4984" spans="1:17">
      <c r="A4984" t="s">
        <v>8197</v>
      </c>
      <c r="B4984" t="s">
        <v>2967</v>
      </c>
      <c r="C4984" t="s">
        <v>1562</v>
      </c>
      <c r="D4984" t="s">
        <v>111</v>
      </c>
      <c r="E4984" t="s">
        <v>97</v>
      </c>
      <c r="F4984" s="4">
        <v>45969</v>
      </c>
      <c r="G4984" t="s">
        <v>83</v>
      </c>
      <c r="H4984" t="s">
        <v>21</v>
      </c>
      <c r="I4984" t="s">
        <v>30</v>
      </c>
      <c r="J4984">
        <v>438110</v>
      </c>
      <c r="K4984" t="s">
        <v>23</v>
      </c>
      <c r="L4984">
        <f t="shared" si="232"/>
        <v>2025</v>
      </c>
      <c r="M4984">
        <f t="shared" si="233"/>
        <v>11</v>
      </c>
      <c r="Q4984" t="str">
        <f t="shared" si="234"/>
        <v>High Loss</v>
      </c>
    </row>
    <row r="4985" spans="1:17">
      <c r="A4985" t="s">
        <v>8198</v>
      </c>
      <c r="B4985" t="s">
        <v>3917</v>
      </c>
      <c r="C4985" t="s">
        <v>633</v>
      </c>
      <c r="D4985" t="s">
        <v>96</v>
      </c>
      <c r="E4985" t="s">
        <v>68</v>
      </c>
      <c r="F4985" s="4">
        <v>45603</v>
      </c>
      <c r="G4985" t="s">
        <v>83</v>
      </c>
      <c r="H4985" t="s">
        <v>21</v>
      </c>
      <c r="I4985" t="s">
        <v>22</v>
      </c>
      <c r="J4985">
        <v>297227</v>
      </c>
      <c r="K4985" t="s">
        <v>31</v>
      </c>
      <c r="L4985">
        <f t="shared" si="232"/>
        <v>2024</v>
      </c>
      <c r="M4985">
        <f t="shared" si="233"/>
        <v>11</v>
      </c>
      <c r="Q4985" t="str">
        <f t="shared" si="234"/>
        <v>High Loss</v>
      </c>
    </row>
    <row r="4986" spans="1:17">
      <c r="A4986" t="s">
        <v>8199</v>
      </c>
      <c r="B4986" t="s">
        <v>2776</v>
      </c>
      <c r="C4986" t="s">
        <v>357</v>
      </c>
      <c r="D4986" t="s">
        <v>48</v>
      </c>
      <c r="E4986" t="s">
        <v>58</v>
      </c>
      <c r="F4986" s="4">
        <v>45264</v>
      </c>
      <c r="G4986" t="s">
        <v>37</v>
      </c>
      <c r="H4986" t="s">
        <v>21</v>
      </c>
      <c r="I4986" t="s">
        <v>74</v>
      </c>
      <c r="J4986">
        <v>107883</v>
      </c>
      <c r="K4986" t="s">
        <v>23</v>
      </c>
      <c r="L4986">
        <f t="shared" si="232"/>
        <v>2023</v>
      </c>
      <c r="M4986">
        <f t="shared" si="233"/>
        <v>12</v>
      </c>
      <c r="Q4986" t="str">
        <f t="shared" si="234"/>
        <v>Low Loss</v>
      </c>
    </row>
    <row r="4987" spans="1:17">
      <c r="A4987" t="s">
        <v>8200</v>
      </c>
      <c r="B4987" t="s">
        <v>1818</v>
      </c>
      <c r="C4987" t="s">
        <v>633</v>
      </c>
      <c r="D4987" t="s">
        <v>73</v>
      </c>
      <c r="E4987" t="s">
        <v>58</v>
      </c>
      <c r="F4987" s="4">
        <v>45719</v>
      </c>
      <c r="G4987" t="s">
        <v>28</v>
      </c>
      <c r="H4987" t="s">
        <v>29</v>
      </c>
      <c r="I4987" t="s">
        <v>30</v>
      </c>
      <c r="J4987">
        <v>367087</v>
      </c>
      <c r="K4987" t="s">
        <v>31</v>
      </c>
      <c r="L4987">
        <f t="shared" si="232"/>
        <v>2025</v>
      </c>
      <c r="M4987">
        <f t="shared" si="233"/>
        <v>3</v>
      </c>
      <c r="Q4987" t="str">
        <f t="shared" si="234"/>
        <v>High Loss</v>
      </c>
    </row>
    <row r="4988" spans="1:17">
      <c r="A4988" t="s">
        <v>8201</v>
      </c>
      <c r="B4988" t="s">
        <v>8202</v>
      </c>
      <c r="C4988" t="s">
        <v>834</v>
      </c>
      <c r="D4988" t="s">
        <v>185</v>
      </c>
      <c r="E4988" t="s">
        <v>63</v>
      </c>
      <c r="F4988" s="4">
        <v>45540</v>
      </c>
      <c r="G4988" t="s">
        <v>20</v>
      </c>
      <c r="H4988" t="s">
        <v>21</v>
      </c>
      <c r="I4988" t="s">
        <v>74</v>
      </c>
      <c r="J4988">
        <v>435979</v>
      </c>
      <c r="K4988" t="s">
        <v>31</v>
      </c>
      <c r="L4988">
        <f t="shared" si="232"/>
        <v>2024</v>
      </c>
      <c r="M4988">
        <f t="shared" si="233"/>
        <v>9</v>
      </c>
      <c r="Q4988" t="str">
        <f t="shared" si="234"/>
        <v>High Loss</v>
      </c>
    </row>
    <row r="4989" spans="1:17">
      <c r="A4989" t="s">
        <v>8203</v>
      </c>
      <c r="B4989" t="s">
        <v>1136</v>
      </c>
      <c r="C4989" t="s">
        <v>710</v>
      </c>
      <c r="D4989" t="s">
        <v>259</v>
      </c>
      <c r="E4989" t="s">
        <v>68</v>
      </c>
      <c r="F4989" s="4">
        <v>45329</v>
      </c>
      <c r="G4989" t="s">
        <v>28</v>
      </c>
      <c r="H4989" t="s">
        <v>21</v>
      </c>
      <c r="I4989" t="s">
        <v>39</v>
      </c>
      <c r="J4989">
        <v>142943</v>
      </c>
      <c r="K4989" t="s">
        <v>31</v>
      </c>
      <c r="L4989">
        <f t="shared" si="232"/>
        <v>2024</v>
      </c>
      <c r="M4989">
        <f t="shared" si="233"/>
        <v>2</v>
      </c>
      <c r="Q4989" t="str">
        <f t="shared" si="234"/>
        <v>Low Loss</v>
      </c>
    </row>
    <row r="4990" spans="1:17">
      <c r="A4990" t="s">
        <v>8204</v>
      </c>
      <c r="B4990" t="s">
        <v>2253</v>
      </c>
      <c r="C4990" t="s">
        <v>464</v>
      </c>
      <c r="D4990" t="s">
        <v>206</v>
      </c>
      <c r="E4990" t="s">
        <v>19</v>
      </c>
      <c r="F4990" s="4">
        <v>45884</v>
      </c>
      <c r="G4990" t="s">
        <v>20</v>
      </c>
      <c r="H4990" t="s">
        <v>38</v>
      </c>
      <c r="I4990" t="s">
        <v>22</v>
      </c>
      <c r="J4990">
        <v>408231</v>
      </c>
      <c r="K4990" t="s">
        <v>31</v>
      </c>
      <c r="L4990">
        <f t="shared" si="232"/>
        <v>2025</v>
      </c>
      <c r="M4990">
        <f t="shared" si="233"/>
        <v>8</v>
      </c>
      <c r="Q4990" t="str">
        <f t="shared" si="234"/>
        <v>High Loss</v>
      </c>
    </row>
    <row r="4991" spans="1:17">
      <c r="A4991" t="s">
        <v>8205</v>
      </c>
      <c r="B4991" t="s">
        <v>1639</v>
      </c>
      <c r="C4991" t="s">
        <v>2319</v>
      </c>
      <c r="D4991" t="s">
        <v>308</v>
      </c>
      <c r="E4991" t="s">
        <v>58</v>
      </c>
      <c r="F4991" s="4">
        <v>45238</v>
      </c>
      <c r="G4991" t="s">
        <v>20</v>
      </c>
      <c r="H4991" t="s">
        <v>38</v>
      </c>
      <c r="I4991" t="s">
        <v>30</v>
      </c>
      <c r="J4991">
        <v>143059</v>
      </c>
      <c r="K4991" t="s">
        <v>23</v>
      </c>
      <c r="L4991">
        <f t="shared" si="232"/>
        <v>2023</v>
      </c>
      <c r="M4991">
        <f t="shared" si="233"/>
        <v>11</v>
      </c>
      <c r="Q4991" t="str">
        <f t="shared" si="234"/>
        <v>Low Loss</v>
      </c>
    </row>
    <row r="4992" spans="1:17">
      <c r="A4992" t="s">
        <v>8206</v>
      </c>
      <c r="B4992" t="s">
        <v>8207</v>
      </c>
      <c r="C4992" t="s">
        <v>1369</v>
      </c>
      <c r="D4992" t="s">
        <v>365</v>
      </c>
      <c r="E4992" t="s">
        <v>97</v>
      </c>
      <c r="F4992" s="4">
        <v>45319</v>
      </c>
      <c r="G4992" t="s">
        <v>28</v>
      </c>
      <c r="H4992" t="s">
        <v>38</v>
      </c>
      <c r="I4992" t="s">
        <v>30</v>
      </c>
      <c r="J4992">
        <v>299235</v>
      </c>
      <c r="K4992" t="s">
        <v>31</v>
      </c>
      <c r="L4992">
        <f t="shared" si="232"/>
        <v>2024</v>
      </c>
      <c r="M4992">
        <f t="shared" si="233"/>
        <v>1</v>
      </c>
      <c r="Q4992" t="str">
        <f t="shared" si="234"/>
        <v>High Loss</v>
      </c>
    </row>
    <row r="4993" spans="1:17">
      <c r="A4993" t="s">
        <v>8208</v>
      </c>
      <c r="B4993" t="s">
        <v>8209</v>
      </c>
      <c r="C4993" t="s">
        <v>205</v>
      </c>
      <c r="D4993" t="s">
        <v>73</v>
      </c>
      <c r="E4993" t="s">
        <v>19</v>
      </c>
      <c r="F4993" s="4">
        <v>45747</v>
      </c>
      <c r="G4993" t="s">
        <v>20</v>
      </c>
      <c r="H4993" t="s">
        <v>38</v>
      </c>
      <c r="I4993" t="s">
        <v>39</v>
      </c>
      <c r="J4993">
        <v>297346</v>
      </c>
      <c r="K4993" t="s">
        <v>31</v>
      </c>
      <c r="L4993">
        <f t="shared" si="232"/>
        <v>2025</v>
      </c>
      <c r="M4993">
        <f t="shared" si="233"/>
        <v>3</v>
      </c>
      <c r="Q4993" t="str">
        <f t="shared" si="234"/>
        <v>High Loss</v>
      </c>
    </row>
    <row r="4994" spans="1:17">
      <c r="A4994" t="s">
        <v>8210</v>
      </c>
      <c r="B4994" t="s">
        <v>8211</v>
      </c>
      <c r="C4994" t="s">
        <v>158</v>
      </c>
      <c r="D4994" t="s">
        <v>103</v>
      </c>
      <c r="E4994" t="s">
        <v>63</v>
      </c>
      <c r="F4994" s="4">
        <v>45572</v>
      </c>
      <c r="G4994" t="s">
        <v>20</v>
      </c>
      <c r="H4994" t="s">
        <v>38</v>
      </c>
      <c r="I4994" t="s">
        <v>22</v>
      </c>
      <c r="J4994">
        <v>265646</v>
      </c>
      <c r="K4994" t="s">
        <v>31</v>
      </c>
      <c r="L4994">
        <f t="shared" si="232"/>
        <v>2024</v>
      </c>
      <c r="M4994">
        <f t="shared" si="233"/>
        <v>10</v>
      </c>
      <c r="Q4994" t="str">
        <f t="shared" si="234"/>
        <v>High Loss</v>
      </c>
    </row>
    <row r="4995" spans="1:17">
      <c r="A4995" t="s">
        <v>8212</v>
      </c>
      <c r="B4995" t="s">
        <v>8213</v>
      </c>
      <c r="C4995" t="s">
        <v>1375</v>
      </c>
      <c r="D4995" t="s">
        <v>255</v>
      </c>
      <c r="E4995" t="s">
        <v>68</v>
      </c>
      <c r="F4995" s="4">
        <v>45911</v>
      </c>
      <c r="G4995" t="s">
        <v>28</v>
      </c>
      <c r="H4995" t="s">
        <v>21</v>
      </c>
      <c r="I4995" t="s">
        <v>74</v>
      </c>
      <c r="J4995">
        <v>148413</v>
      </c>
      <c r="K4995" t="s">
        <v>23</v>
      </c>
      <c r="L4995">
        <f t="shared" ref="L4995:L5001" si="235">YEAR(F4995)</f>
        <v>2025</v>
      </c>
      <c r="M4995">
        <f t="shared" ref="M4995:M5001" si="236">MONTH(F4995)</f>
        <v>9</v>
      </c>
      <c r="Q4995" t="str">
        <f t="shared" si="234"/>
        <v>Low Loss</v>
      </c>
    </row>
    <row r="4996" spans="1:17">
      <c r="A4996" t="s">
        <v>8214</v>
      </c>
      <c r="B4996" t="s">
        <v>2529</v>
      </c>
      <c r="C4996" t="s">
        <v>771</v>
      </c>
      <c r="D4996" t="s">
        <v>155</v>
      </c>
      <c r="E4996" t="s">
        <v>36</v>
      </c>
      <c r="F4996" s="4">
        <v>45756</v>
      </c>
      <c r="G4996" t="s">
        <v>20</v>
      </c>
      <c r="H4996" t="s">
        <v>21</v>
      </c>
      <c r="I4996" t="s">
        <v>74</v>
      </c>
      <c r="J4996">
        <v>462385</v>
      </c>
      <c r="K4996" t="s">
        <v>31</v>
      </c>
      <c r="L4996">
        <f t="shared" si="235"/>
        <v>2025</v>
      </c>
      <c r="M4996">
        <f t="shared" si="236"/>
        <v>4</v>
      </c>
      <c r="Q4996" t="str">
        <f t="shared" si="234"/>
        <v>High Loss</v>
      </c>
    </row>
    <row r="4997" spans="1:17">
      <c r="A4997" t="s">
        <v>8215</v>
      </c>
      <c r="B4997" t="s">
        <v>294</v>
      </c>
      <c r="C4997" t="s">
        <v>242</v>
      </c>
      <c r="D4997" t="s">
        <v>714</v>
      </c>
      <c r="E4997" t="s">
        <v>97</v>
      </c>
      <c r="F4997" s="4">
        <v>45764</v>
      </c>
      <c r="G4997" t="s">
        <v>20</v>
      </c>
      <c r="H4997" t="s">
        <v>29</v>
      </c>
      <c r="I4997" t="s">
        <v>30</v>
      </c>
      <c r="J4997">
        <v>458478</v>
      </c>
      <c r="K4997" t="s">
        <v>23</v>
      </c>
      <c r="L4997">
        <f t="shared" si="235"/>
        <v>2025</v>
      </c>
      <c r="M4997">
        <f t="shared" si="236"/>
        <v>4</v>
      </c>
      <c r="Q4997" t="str">
        <f t="shared" si="234"/>
        <v>High Loss</v>
      </c>
    </row>
    <row r="4998" spans="1:17">
      <c r="A4998" t="s">
        <v>8216</v>
      </c>
      <c r="B4998" t="s">
        <v>5249</v>
      </c>
      <c r="C4998" t="s">
        <v>86</v>
      </c>
      <c r="D4998" t="s">
        <v>181</v>
      </c>
      <c r="E4998" t="s">
        <v>19</v>
      </c>
      <c r="F4998" s="4">
        <v>45342</v>
      </c>
      <c r="G4998" t="s">
        <v>20</v>
      </c>
      <c r="H4998" t="s">
        <v>38</v>
      </c>
      <c r="I4998" t="s">
        <v>30</v>
      </c>
      <c r="J4998">
        <v>345934</v>
      </c>
      <c r="K4998" t="s">
        <v>31</v>
      </c>
      <c r="L4998">
        <f t="shared" si="235"/>
        <v>2024</v>
      </c>
      <c r="M4998">
        <f t="shared" si="236"/>
        <v>2</v>
      </c>
      <c r="Q4998" t="str">
        <f t="shared" si="234"/>
        <v>High Loss</v>
      </c>
    </row>
    <row r="4999" spans="1:17">
      <c r="A4999" t="s">
        <v>8217</v>
      </c>
      <c r="B4999" t="s">
        <v>4263</v>
      </c>
      <c r="C4999" t="s">
        <v>655</v>
      </c>
      <c r="D4999" t="s">
        <v>620</v>
      </c>
      <c r="E4999" t="s">
        <v>88</v>
      </c>
      <c r="F4999" s="4">
        <v>45180</v>
      </c>
      <c r="G4999" t="s">
        <v>37</v>
      </c>
      <c r="H4999" t="s">
        <v>38</v>
      </c>
      <c r="I4999" t="s">
        <v>30</v>
      </c>
      <c r="J4999">
        <v>384643</v>
      </c>
      <c r="K4999" t="s">
        <v>31</v>
      </c>
      <c r="L4999">
        <f t="shared" si="235"/>
        <v>2023</v>
      </c>
      <c r="M4999">
        <f t="shared" si="236"/>
        <v>9</v>
      </c>
      <c r="Q4999" t="str">
        <f t="shared" si="234"/>
        <v>High Loss</v>
      </c>
    </row>
    <row r="5000" spans="1:17">
      <c r="A5000" t="s">
        <v>8218</v>
      </c>
      <c r="B5000" t="s">
        <v>3689</v>
      </c>
      <c r="C5000" t="s">
        <v>837</v>
      </c>
      <c r="D5000" t="s">
        <v>214</v>
      </c>
      <c r="E5000" t="s">
        <v>58</v>
      </c>
      <c r="F5000" s="4">
        <v>45838</v>
      </c>
      <c r="G5000" t="s">
        <v>37</v>
      </c>
      <c r="H5000" t="s">
        <v>29</v>
      </c>
      <c r="I5000" t="s">
        <v>22</v>
      </c>
      <c r="J5000">
        <v>479392</v>
      </c>
      <c r="K5000" t="s">
        <v>31</v>
      </c>
      <c r="L5000">
        <f t="shared" si="235"/>
        <v>2025</v>
      </c>
      <c r="M5000">
        <f t="shared" si="236"/>
        <v>6</v>
      </c>
      <c r="Q5000" t="str">
        <f t="shared" si="234"/>
        <v>High Loss</v>
      </c>
    </row>
    <row r="5001" spans="1:17">
      <c r="A5001" t="s">
        <v>8219</v>
      </c>
      <c r="B5001" t="s">
        <v>8220</v>
      </c>
      <c r="C5001" t="s">
        <v>883</v>
      </c>
      <c r="D5001" t="s">
        <v>322</v>
      </c>
      <c r="E5001" t="s">
        <v>19</v>
      </c>
      <c r="F5001" s="4">
        <v>45183</v>
      </c>
      <c r="G5001" t="s">
        <v>28</v>
      </c>
      <c r="H5001" t="s">
        <v>29</v>
      </c>
      <c r="I5001" t="s">
        <v>39</v>
      </c>
      <c r="J5001">
        <v>78243</v>
      </c>
      <c r="K5001" t="s">
        <v>31</v>
      </c>
      <c r="L5001">
        <f t="shared" si="235"/>
        <v>2023</v>
      </c>
      <c r="M5001">
        <f t="shared" si="236"/>
        <v>9</v>
      </c>
      <c r="Q5001" t="str">
        <f t="shared" si="234"/>
        <v>Low Loss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01"/>
  <sheetViews>
    <sheetView topLeftCell="A3968" workbookViewId="0">
      <selection activeCell="A1" sqref="A1"/>
    </sheetView>
  </sheetViews>
  <sheetFormatPr defaultColWidth="8.88888888888889" defaultRowHeight="14.4" outlineLevelCol="6"/>
  <cols>
    <col min="1" max="1" width="9" customWidth="1"/>
    <col min="2" max="2" width="12.5555555555556" customWidth="1"/>
    <col min="3" max="3" width="7.55555555555556" customWidth="1"/>
    <col min="4" max="4" width="4.55555555555556" customWidth="1"/>
    <col min="5" max="5" width="10.8888888888889" customWidth="1"/>
    <col min="6" max="7" width="13.7777777777778" customWidth="1"/>
  </cols>
  <sheetData>
    <row r="1" spans="1:7">
      <c r="A1" t="s">
        <v>1</v>
      </c>
      <c r="B1" t="s">
        <v>8221</v>
      </c>
      <c r="C1" t="s">
        <v>8222</v>
      </c>
      <c r="D1" t="s">
        <v>8223</v>
      </c>
      <c r="E1" t="s">
        <v>8224</v>
      </c>
      <c r="F1" t="s">
        <v>8225</v>
      </c>
      <c r="G1" t="s">
        <v>8226</v>
      </c>
    </row>
    <row r="2" spans="1:7">
      <c r="A2" t="s">
        <v>8227</v>
      </c>
      <c r="B2" t="s">
        <v>8228</v>
      </c>
      <c r="C2" t="s">
        <v>8229</v>
      </c>
      <c r="D2">
        <v>42</v>
      </c>
      <c r="E2" t="s">
        <v>8230</v>
      </c>
      <c r="F2" t="s">
        <v>8231</v>
      </c>
      <c r="G2" t="s">
        <v>8232</v>
      </c>
    </row>
    <row r="3" spans="1:7">
      <c r="A3" t="s">
        <v>481</v>
      </c>
      <c r="B3" t="s">
        <v>8233</v>
      </c>
      <c r="C3" t="s">
        <v>8234</v>
      </c>
      <c r="D3">
        <v>68</v>
      </c>
      <c r="E3" t="s">
        <v>8235</v>
      </c>
      <c r="F3" t="s">
        <v>8236</v>
      </c>
      <c r="G3" t="s">
        <v>21</v>
      </c>
    </row>
    <row r="4" spans="1:7">
      <c r="A4" t="s">
        <v>5636</v>
      </c>
      <c r="B4" t="s">
        <v>8237</v>
      </c>
      <c r="C4" t="s">
        <v>8234</v>
      </c>
      <c r="D4">
        <v>70</v>
      </c>
      <c r="E4" t="s">
        <v>8235</v>
      </c>
      <c r="F4" t="s">
        <v>8236</v>
      </c>
      <c r="G4" t="s">
        <v>29</v>
      </c>
    </row>
    <row r="5" spans="1:7">
      <c r="A5" t="s">
        <v>8238</v>
      </c>
      <c r="B5" t="s">
        <v>8239</v>
      </c>
      <c r="C5" t="s">
        <v>8234</v>
      </c>
      <c r="D5">
        <v>38</v>
      </c>
      <c r="E5" t="s">
        <v>8240</v>
      </c>
      <c r="F5" t="s">
        <v>8236</v>
      </c>
      <c r="G5" t="s">
        <v>21</v>
      </c>
    </row>
    <row r="6" spans="1:7">
      <c r="A6" t="s">
        <v>6306</v>
      </c>
      <c r="B6" t="s">
        <v>8241</v>
      </c>
      <c r="C6" t="s">
        <v>8234</v>
      </c>
      <c r="D6">
        <v>64</v>
      </c>
      <c r="E6" t="s">
        <v>8242</v>
      </c>
      <c r="F6" t="s">
        <v>8231</v>
      </c>
      <c r="G6" t="s">
        <v>8232</v>
      </c>
    </row>
    <row r="7" spans="1:7">
      <c r="A7" t="s">
        <v>3875</v>
      </c>
      <c r="B7" t="s">
        <v>8243</v>
      </c>
      <c r="C7" t="s">
        <v>8234</v>
      </c>
      <c r="D7">
        <v>62</v>
      </c>
      <c r="E7" t="s">
        <v>8242</v>
      </c>
      <c r="F7" t="s">
        <v>8231</v>
      </c>
      <c r="G7" t="s">
        <v>29</v>
      </c>
    </row>
    <row r="8" spans="1:7">
      <c r="A8" t="s">
        <v>6784</v>
      </c>
      <c r="B8" t="s">
        <v>8244</v>
      </c>
      <c r="C8" t="s">
        <v>8234</v>
      </c>
      <c r="D8">
        <v>22</v>
      </c>
      <c r="E8" t="s">
        <v>8245</v>
      </c>
      <c r="F8" t="s">
        <v>8236</v>
      </c>
      <c r="G8" t="s">
        <v>8232</v>
      </c>
    </row>
    <row r="9" spans="1:7">
      <c r="A9" t="s">
        <v>8246</v>
      </c>
      <c r="B9" t="s">
        <v>8247</v>
      </c>
      <c r="C9" t="s">
        <v>8234</v>
      </c>
      <c r="D9">
        <v>27</v>
      </c>
      <c r="E9" t="s">
        <v>8248</v>
      </c>
      <c r="F9" t="s">
        <v>8231</v>
      </c>
      <c r="G9" t="s">
        <v>8232</v>
      </c>
    </row>
    <row r="10" spans="1:7">
      <c r="A10" t="s">
        <v>2437</v>
      </c>
      <c r="B10" t="s">
        <v>8249</v>
      </c>
      <c r="C10" t="s">
        <v>8229</v>
      </c>
      <c r="D10">
        <v>69</v>
      </c>
      <c r="E10" t="s">
        <v>8240</v>
      </c>
      <c r="F10" t="s">
        <v>8236</v>
      </c>
      <c r="G10" t="s">
        <v>21</v>
      </c>
    </row>
    <row r="11" spans="1:7">
      <c r="A11" t="s">
        <v>3382</v>
      </c>
      <c r="B11" t="s">
        <v>8250</v>
      </c>
      <c r="C11" t="s">
        <v>8234</v>
      </c>
      <c r="D11">
        <v>36</v>
      </c>
      <c r="E11" t="s">
        <v>8240</v>
      </c>
      <c r="F11" t="s">
        <v>8236</v>
      </c>
      <c r="G11" t="s">
        <v>8232</v>
      </c>
    </row>
    <row r="12" spans="1:7">
      <c r="A12" t="s">
        <v>5601</v>
      </c>
      <c r="B12" t="s">
        <v>8251</v>
      </c>
      <c r="C12" t="s">
        <v>8229</v>
      </c>
      <c r="D12">
        <v>60</v>
      </c>
      <c r="E12" t="s">
        <v>8248</v>
      </c>
      <c r="F12" t="s">
        <v>8236</v>
      </c>
      <c r="G12" t="s">
        <v>8232</v>
      </c>
    </row>
    <row r="13" spans="1:7">
      <c r="A13" t="s">
        <v>8252</v>
      </c>
      <c r="B13" t="s">
        <v>8253</v>
      </c>
      <c r="C13" t="s">
        <v>8229</v>
      </c>
      <c r="D13">
        <v>70</v>
      </c>
      <c r="E13" t="s">
        <v>8254</v>
      </c>
      <c r="F13" t="s">
        <v>8231</v>
      </c>
      <c r="G13" t="s">
        <v>21</v>
      </c>
    </row>
    <row r="14" spans="1:7">
      <c r="A14" t="s">
        <v>1653</v>
      </c>
      <c r="B14" t="s">
        <v>8255</v>
      </c>
      <c r="C14" t="s">
        <v>8229</v>
      </c>
      <c r="D14">
        <v>73</v>
      </c>
      <c r="E14" t="s">
        <v>8235</v>
      </c>
      <c r="F14" t="s">
        <v>8231</v>
      </c>
      <c r="G14" t="s">
        <v>21</v>
      </c>
    </row>
    <row r="15" spans="1:7">
      <c r="A15" t="s">
        <v>8256</v>
      </c>
      <c r="B15" t="s">
        <v>8257</v>
      </c>
      <c r="C15" t="s">
        <v>8234</v>
      </c>
      <c r="D15">
        <v>44</v>
      </c>
      <c r="E15" t="s">
        <v>8230</v>
      </c>
      <c r="F15" t="s">
        <v>8231</v>
      </c>
      <c r="G15" t="s">
        <v>8232</v>
      </c>
    </row>
    <row r="16" spans="1:7">
      <c r="A16" t="s">
        <v>1323</v>
      </c>
      <c r="B16" t="s">
        <v>8258</v>
      </c>
      <c r="C16" t="s">
        <v>8234</v>
      </c>
      <c r="D16">
        <v>25</v>
      </c>
      <c r="E16" t="s">
        <v>8242</v>
      </c>
      <c r="F16" t="s">
        <v>8236</v>
      </c>
      <c r="G16" t="s">
        <v>21</v>
      </c>
    </row>
    <row r="17" spans="1:7">
      <c r="A17" t="s">
        <v>8259</v>
      </c>
      <c r="B17" t="s">
        <v>8260</v>
      </c>
      <c r="C17" t="s">
        <v>8229</v>
      </c>
      <c r="D17">
        <v>48</v>
      </c>
      <c r="E17" t="s">
        <v>8230</v>
      </c>
      <c r="F17" t="s">
        <v>8231</v>
      </c>
      <c r="G17" t="s">
        <v>21</v>
      </c>
    </row>
    <row r="18" spans="1:7">
      <c r="A18" t="s">
        <v>6423</v>
      </c>
      <c r="B18" t="s">
        <v>8261</v>
      </c>
      <c r="C18" t="s">
        <v>8229</v>
      </c>
      <c r="D18">
        <v>74</v>
      </c>
      <c r="E18" t="s">
        <v>8248</v>
      </c>
      <c r="F18" t="s">
        <v>8231</v>
      </c>
      <c r="G18" t="s">
        <v>21</v>
      </c>
    </row>
    <row r="19" spans="1:7">
      <c r="A19" t="s">
        <v>8262</v>
      </c>
      <c r="B19" t="s">
        <v>8263</v>
      </c>
      <c r="C19" t="s">
        <v>8229</v>
      </c>
      <c r="D19">
        <v>46</v>
      </c>
      <c r="E19" t="s">
        <v>8230</v>
      </c>
      <c r="F19" t="s">
        <v>8236</v>
      </c>
      <c r="G19" t="s">
        <v>21</v>
      </c>
    </row>
    <row r="20" spans="1:7">
      <c r="A20" t="s">
        <v>8264</v>
      </c>
      <c r="B20" t="s">
        <v>8265</v>
      </c>
      <c r="C20" t="s">
        <v>8234</v>
      </c>
      <c r="D20">
        <v>44</v>
      </c>
      <c r="E20" t="s">
        <v>8235</v>
      </c>
      <c r="F20" t="s">
        <v>8236</v>
      </c>
      <c r="G20" t="s">
        <v>8232</v>
      </c>
    </row>
    <row r="21" spans="1:7">
      <c r="A21" t="s">
        <v>3368</v>
      </c>
      <c r="B21" t="s">
        <v>8266</v>
      </c>
      <c r="C21" t="s">
        <v>8234</v>
      </c>
      <c r="D21">
        <v>57</v>
      </c>
      <c r="E21" t="s">
        <v>8242</v>
      </c>
      <c r="F21" t="s">
        <v>8231</v>
      </c>
      <c r="G21" t="s">
        <v>8232</v>
      </c>
    </row>
    <row r="22" spans="1:7">
      <c r="A22" t="s">
        <v>1662</v>
      </c>
      <c r="B22" t="s">
        <v>8267</v>
      </c>
      <c r="C22" t="s">
        <v>8229</v>
      </c>
      <c r="D22">
        <v>71</v>
      </c>
      <c r="E22" t="s">
        <v>8240</v>
      </c>
      <c r="F22" t="s">
        <v>8231</v>
      </c>
      <c r="G22" t="s">
        <v>21</v>
      </c>
    </row>
    <row r="23" spans="1:7">
      <c r="A23" t="s">
        <v>8268</v>
      </c>
      <c r="B23" t="s">
        <v>8269</v>
      </c>
      <c r="C23" t="s">
        <v>8234</v>
      </c>
      <c r="D23">
        <v>65</v>
      </c>
      <c r="E23" t="s">
        <v>8230</v>
      </c>
      <c r="F23" t="s">
        <v>8236</v>
      </c>
      <c r="G23" t="s">
        <v>8232</v>
      </c>
    </row>
    <row r="24" spans="1:7">
      <c r="A24" t="s">
        <v>7878</v>
      </c>
      <c r="B24" t="s">
        <v>8270</v>
      </c>
      <c r="C24" t="s">
        <v>8229</v>
      </c>
      <c r="D24">
        <v>69</v>
      </c>
      <c r="E24" t="s">
        <v>8245</v>
      </c>
      <c r="F24" t="s">
        <v>8236</v>
      </c>
      <c r="G24" t="s">
        <v>8232</v>
      </c>
    </row>
    <row r="25" spans="1:7">
      <c r="A25" t="s">
        <v>4561</v>
      </c>
      <c r="B25" t="s">
        <v>8271</v>
      </c>
      <c r="C25" t="s">
        <v>8234</v>
      </c>
      <c r="D25">
        <v>67</v>
      </c>
      <c r="E25" t="s">
        <v>8254</v>
      </c>
      <c r="F25" t="s">
        <v>8231</v>
      </c>
      <c r="G25" t="s">
        <v>8232</v>
      </c>
    </row>
    <row r="26" spans="1:7">
      <c r="A26" t="s">
        <v>8272</v>
      </c>
      <c r="B26" t="s">
        <v>8273</v>
      </c>
      <c r="C26" t="s">
        <v>8229</v>
      </c>
      <c r="D26">
        <v>55</v>
      </c>
      <c r="E26" t="s">
        <v>8245</v>
      </c>
      <c r="F26" t="s">
        <v>8236</v>
      </c>
      <c r="G26" t="s">
        <v>8232</v>
      </c>
    </row>
    <row r="27" spans="1:7">
      <c r="A27" t="s">
        <v>8274</v>
      </c>
      <c r="B27" t="s">
        <v>8275</v>
      </c>
      <c r="C27" t="s">
        <v>8229</v>
      </c>
      <c r="D27">
        <v>33</v>
      </c>
      <c r="E27" t="s">
        <v>8245</v>
      </c>
      <c r="F27" t="s">
        <v>8231</v>
      </c>
      <c r="G27" t="s">
        <v>21</v>
      </c>
    </row>
    <row r="28" spans="1:7">
      <c r="A28" t="s">
        <v>5150</v>
      </c>
      <c r="B28" t="s">
        <v>8276</v>
      </c>
      <c r="C28" t="s">
        <v>8229</v>
      </c>
      <c r="D28">
        <v>63</v>
      </c>
      <c r="E28" t="s">
        <v>8242</v>
      </c>
      <c r="F28" t="s">
        <v>8231</v>
      </c>
      <c r="G28" t="s">
        <v>29</v>
      </c>
    </row>
    <row r="29" spans="1:7">
      <c r="A29" t="s">
        <v>8277</v>
      </c>
      <c r="B29" t="s">
        <v>8278</v>
      </c>
      <c r="C29" t="s">
        <v>8234</v>
      </c>
      <c r="D29">
        <v>56</v>
      </c>
      <c r="E29" t="s">
        <v>8240</v>
      </c>
      <c r="F29" t="s">
        <v>8231</v>
      </c>
      <c r="G29" t="s">
        <v>21</v>
      </c>
    </row>
    <row r="30" spans="1:7">
      <c r="A30" t="s">
        <v>8279</v>
      </c>
      <c r="B30" t="s">
        <v>8280</v>
      </c>
      <c r="C30" t="s">
        <v>8229</v>
      </c>
      <c r="D30">
        <v>28</v>
      </c>
      <c r="E30" t="s">
        <v>8245</v>
      </c>
      <c r="F30" t="s">
        <v>8236</v>
      </c>
      <c r="G30" t="s">
        <v>8232</v>
      </c>
    </row>
    <row r="31" spans="1:7">
      <c r="A31" t="s">
        <v>1051</v>
      </c>
      <c r="B31" t="s">
        <v>8281</v>
      </c>
      <c r="C31" t="s">
        <v>8229</v>
      </c>
      <c r="D31">
        <v>20</v>
      </c>
      <c r="E31" t="s">
        <v>8230</v>
      </c>
      <c r="F31" t="s">
        <v>8236</v>
      </c>
      <c r="G31" t="s">
        <v>21</v>
      </c>
    </row>
    <row r="32" spans="1:7">
      <c r="A32" t="s">
        <v>6737</v>
      </c>
      <c r="B32" t="s">
        <v>8282</v>
      </c>
      <c r="C32" t="s">
        <v>8229</v>
      </c>
      <c r="D32">
        <v>51</v>
      </c>
      <c r="E32" t="s">
        <v>8245</v>
      </c>
      <c r="F32" t="s">
        <v>8231</v>
      </c>
      <c r="G32" t="s">
        <v>29</v>
      </c>
    </row>
    <row r="33" spans="1:7">
      <c r="A33" t="s">
        <v>42</v>
      </c>
      <c r="B33" t="s">
        <v>8283</v>
      </c>
      <c r="C33" t="s">
        <v>8229</v>
      </c>
      <c r="D33">
        <v>48</v>
      </c>
      <c r="E33" t="s">
        <v>8230</v>
      </c>
      <c r="F33" t="s">
        <v>8231</v>
      </c>
      <c r="G33" t="s">
        <v>8232</v>
      </c>
    </row>
    <row r="34" spans="1:7">
      <c r="A34" t="s">
        <v>8073</v>
      </c>
      <c r="B34" t="s">
        <v>8284</v>
      </c>
      <c r="C34" t="s">
        <v>8234</v>
      </c>
      <c r="D34">
        <v>19</v>
      </c>
      <c r="E34" t="s">
        <v>8240</v>
      </c>
      <c r="F34" t="s">
        <v>8236</v>
      </c>
      <c r="G34" t="s">
        <v>8232</v>
      </c>
    </row>
    <row r="35" spans="1:7">
      <c r="A35" t="s">
        <v>2869</v>
      </c>
      <c r="B35" t="s">
        <v>8285</v>
      </c>
      <c r="C35" t="s">
        <v>8229</v>
      </c>
      <c r="D35">
        <v>52</v>
      </c>
      <c r="E35" t="s">
        <v>8248</v>
      </c>
      <c r="F35" t="s">
        <v>8231</v>
      </c>
      <c r="G35" t="s">
        <v>21</v>
      </c>
    </row>
    <row r="36" spans="1:7">
      <c r="A36" t="s">
        <v>5978</v>
      </c>
      <c r="B36" t="s">
        <v>8286</v>
      </c>
      <c r="C36" t="s">
        <v>8229</v>
      </c>
      <c r="D36">
        <v>29</v>
      </c>
      <c r="E36" t="s">
        <v>8230</v>
      </c>
      <c r="F36" t="s">
        <v>8231</v>
      </c>
      <c r="G36" t="s">
        <v>21</v>
      </c>
    </row>
    <row r="37" spans="1:7">
      <c r="A37" t="s">
        <v>6272</v>
      </c>
      <c r="B37" t="s">
        <v>8287</v>
      </c>
      <c r="C37" t="s">
        <v>8234</v>
      </c>
      <c r="D37">
        <v>53</v>
      </c>
      <c r="E37" t="s">
        <v>8248</v>
      </c>
      <c r="F37" t="s">
        <v>8231</v>
      </c>
      <c r="G37" t="s">
        <v>21</v>
      </c>
    </row>
    <row r="38" spans="1:7">
      <c r="A38" t="s">
        <v>1918</v>
      </c>
      <c r="B38" t="s">
        <v>8288</v>
      </c>
      <c r="C38" t="s">
        <v>8234</v>
      </c>
      <c r="D38">
        <v>43</v>
      </c>
      <c r="E38" t="s">
        <v>8245</v>
      </c>
      <c r="F38" t="s">
        <v>8231</v>
      </c>
      <c r="G38" t="s">
        <v>8232</v>
      </c>
    </row>
    <row r="39" spans="1:7">
      <c r="A39" t="s">
        <v>8289</v>
      </c>
      <c r="B39" t="s">
        <v>8290</v>
      </c>
      <c r="C39" t="s">
        <v>8229</v>
      </c>
      <c r="D39">
        <v>60</v>
      </c>
      <c r="E39" t="s">
        <v>8242</v>
      </c>
      <c r="F39" t="s">
        <v>8231</v>
      </c>
      <c r="G39" t="s">
        <v>21</v>
      </c>
    </row>
    <row r="40" spans="1:7">
      <c r="A40" t="s">
        <v>8291</v>
      </c>
      <c r="B40" t="s">
        <v>8292</v>
      </c>
      <c r="C40" t="s">
        <v>8229</v>
      </c>
      <c r="D40">
        <v>32</v>
      </c>
      <c r="E40" t="s">
        <v>8254</v>
      </c>
      <c r="F40" t="s">
        <v>8236</v>
      </c>
      <c r="G40" t="s">
        <v>8232</v>
      </c>
    </row>
    <row r="41" spans="1:7">
      <c r="A41" t="s">
        <v>4723</v>
      </c>
      <c r="B41" t="s">
        <v>8293</v>
      </c>
      <c r="C41" t="s">
        <v>8229</v>
      </c>
      <c r="D41">
        <v>55</v>
      </c>
      <c r="E41" t="s">
        <v>8248</v>
      </c>
      <c r="F41" t="s">
        <v>8236</v>
      </c>
      <c r="G41" t="s">
        <v>8232</v>
      </c>
    </row>
    <row r="42" spans="1:7">
      <c r="A42" t="s">
        <v>8294</v>
      </c>
      <c r="B42" t="s">
        <v>8295</v>
      </c>
      <c r="C42" t="s">
        <v>8229</v>
      </c>
      <c r="D42">
        <v>36</v>
      </c>
      <c r="E42" t="s">
        <v>8248</v>
      </c>
      <c r="F42" t="s">
        <v>8236</v>
      </c>
      <c r="G42" t="s">
        <v>8232</v>
      </c>
    </row>
    <row r="43" spans="1:7">
      <c r="A43" t="s">
        <v>5010</v>
      </c>
      <c r="B43" t="s">
        <v>8296</v>
      </c>
      <c r="C43" t="s">
        <v>8229</v>
      </c>
      <c r="D43">
        <v>35</v>
      </c>
      <c r="E43" t="s">
        <v>8235</v>
      </c>
      <c r="F43" t="s">
        <v>8231</v>
      </c>
      <c r="G43" t="s">
        <v>8232</v>
      </c>
    </row>
    <row r="44" spans="1:7">
      <c r="A44" t="s">
        <v>4499</v>
      </c>
      <c r="B44" t="s">
        <v>8297</v>
      </c>
      <c r="C44" t="s">
        <v>8229</v>
      </c>
      <c r="D44">
        <v>74</v>
      </c>
      <c r="E44" t="s">
        <v>8245</v>
      </c>
      <c r="F44" t="s">
        <v>8236</v>
      </c>
      <c r="G44" t="s">
        <v>21</v>
      </c>
    </row>
    <row r="45" spans="1:7">
      <c r="A45" t="s">
        <v>3178</v>
      </c>
      <c r="B45" t="s">
        <v>8298</v>
      </c>
      <c r="C45" t="s">
        <v>8234</v>
      </c>
      <c r="D45">
        <v>74</v>
      </c>
      <c r="E45" t="s">
        <v>8254</v>
      </c>
      <c r="F45" t="s">
        <v>8236</v>
      </c>
      <c r="G45" t="s">
        <v>8232</v>
      </c>
    </row>
    <row r="46" spans="1:7">
      <c r="A46" t="s">
        <v>6031</v>
      </c>
      <c r="B46" t="s">
        <v>8299</v>
      </c>
      <c r="C46" t="s">
        <v>8229</v>
      </c>
      <c r="D46">
        <v>55</v>
      </c>
      <c r="E46" t="s">
        <v>8242</v>
      </c>
      <c r="F46" t="s">
        <v>8236</v>
      </c>
      <c r="G46" t="s">
        <v>8232</v>
      </c>
    </row>
    <row r="47" spans="1:7">
      <c r="A47" t="s">
        <v>2080</v>
      </c>
      <c r="B47" t="s">
        <v>8300</v>
      </c>
      <c r="C47" t="s">
        <v>8234</v>
      </c>
      <c r="D47">
        <v>69</v>
      </c>
      <c r="E47" t="s">
        <v>8254</v>
      </c>
      <c r="F47" t="s">
        <v>8231</v>
      </c>
      <c r="G47" t="s">
        <v>21</v>
      </c>
    </row>
    <row r="48" spans="1:7">
      <c r="A48" t="s">
        <v>1489</v>
      </c>
      <c r="B48" t="s">
        <v>8301</v>
      </c>
      <c r="C48" t="s">
        <v>8234</v>
      </c>
      <c r="D48">
        <v>52</v>
      </c>
      <c r="E48" t="s">
        <v>8230</v>
      </c>
      <c r="F48" t="s">
        <v>8236</v>
      </c>
      <c r="G48" t="s">
        <v>8232</v>
      </c>
    </row>
    <row r="49" spans="1:7">
      <c r="A49" t="s">
        <v>8302</v>
      </c>
      <c r="B49" t="s">
        <v>8303</v>
      </c>
      <c r="C49" t="s">
        <v>8229</v>
      </c>
      <c r="D49">
        <v>43</v>
      </c>
      <c r="E49" t="s">
        <v>8248</v>
      </c>
      <c r="F49" t="s">
        <v>8236</v>
      </c>
      <c r="G49" t="s">
        <v>8232</v>
      </c>
    </row>
    <row r="50" spans="1:7">
      <c r="A50" t="s">
        <v>4467</v>
      </c>
      <c r="B50" t="s">
        <v>8304</v>
      </c>
      <c r="C50" t="s">
        <v>8234</v>
      </c>
      <c r="D50">
        <v>61</v>
      </c>
      <c r="E50" t="s">
        <v>8254</v>
      </c>
      <c r="F50" t="s">
        <v>8236</v>
      </c>
      <c r="G50" t="s">
        <v>21</v>
      </c>
    </row>
    <row r="51" spans="1:7">
      <c r="A51" t="s">
        <v>1846</v>
      </c>
      <c r="B51" t="s">
        <v>8305</v>
      </c>
      <c r="C51" t="s">
        <v>8229</v>
      </c>
      <c r="D51">
        <v>68</v>
      </c>
      <c r="E51" t="s">
        <v>8248</v>
      </c>
      <c r="F51" t="s">
        <v>8231</v>
      </c>
      <c r="G51" t="s">
        <v>29</v>
      </c>
    </row>
    <row r="52" spans="1:7">
      <c r="A52" t="s">
        <v>5990</v>
      </c>
      <c r="B52" t="s">
        <v>8306</v>
      </c>
      <c r="C52" t="s">
        <v>8229</v>
      </c>
      <c r="D52">
        <v>41</v>
      </c>
      <c r="E52" t="s">
        <v>8245</v>
      </c>
      <c r="F52" t="s">
        <v>8236</v>
      </c>
      <c r="G52" t="s">
        <v>21</v>
      </c>
    </row>
    <row r="53" spans="1:7">
      <c r="A53" t="s">
        <v>2636</v>
      </c>
      <c r="B53" t="s">
        <v>8307</v>
      </c>
      <c r="C53" t="s">
        <v>8234</v>
      </c>
      <c r="D53">
        <v>53</v>
      </c>
      <c r="E53" t="s">
        <v>8248</v>
      </c>
      <c r="F53" t="s">
        <v>8231</v>
      </c>
      <c r="G53" t="s">
        <v>8232</v>
      </c>
    </row>
    <row r="54" spans="1:7">
      <c r="A54" t="s">
        <v>8145</v>
      </c>
      <c r="B54" t="s">
        <v>8308</v>
      </c>
      <c r="C54" t="s">
        <v>8229</v>
      </c>
      <c r="D54">
        <v>54</v>
      </c>
      <c r="E54" t="s">
        <v>8235</v>
      </c>
      <c r="F54" t="s">
        <v>8231</v>
      </c>
      <c r="G54" t="s">
        <v>8232</v>
      </c>
    </row>
    <row r="55" spans="1:7">
      <c r="A55" t="s">
        <v>8309</v>
      </c>
      <c r="B55" t="s">
        <v>8310</v>
      </c>
      <c r="C55" t="s">
        <v>8234</v>
      </c>
      <c r="D55">
        <v>38</v>
      </c>
      <c r="E55" t="s">
        <v>8245</v>
      </c>
      <c r="F55" t="s">
        <v>8231</v>
      </c>
      <c r="G55" t="s">
        <v>29</v>
      </c>
    </row>
    <row r="56" spans="1:7">
      <c r="A56" t="s">
        <v>5287</v>
      </c>
      <c r="B56" t="s">
        <v>8311</v>
      </c>
      <c r="C56" t="s">
        <v>8229</v>
      </c>
      <c r="D56">
        <v>53</v>
      </c>
      <c r="E56" t="s">
        <v>8245</v>
      </c>
      <c r="F56" t="s">
        <v>8236</v>
      </c>
      <c r="G56" t="s">
        <v>8232</v>
      </c>
    </row>
    <row r="57" spans="1:7">
      <c r="A57" t="s">
        <v>8312</v>
      </c>
      <c r="B57" t="s">
        <v>8313</v>
      </c>
      <c r="C57" t="s">
        <v>8229</v>
      </c>
      <c r="D57">
        <v>39</v>
      </c>
      <c r="E57" t="s">
        <v>8254</v>
      </c>
      <c r="F57" t="s">
        <v>8236</v>
      </c>
      <c r="G57" t="s">
        <v>21</v>
      </c>
    </row>
    <row r="58" spans="1:7">
      <c r="A58" t="s">
        <v>8314</v>
      </c>
      <c r="B58" t="s">
        <v>8315</v>
      </c>
      <c r="C58" t="s">
        <v>8229</v>
      </c>
      <c r="D58">
        <v>27</v>
      </c>
      <c r="E58" t="s">
        <v>8245</v>
      </c>
      <c r="F58" t="s">
        <v>8236</v>
      </c>
      <c r="G58" t="s">
        <v>29</v>
      </c>
    </row>
    <row r="59" spans="1:7">
      <c r="A59" t="s">
        <v>3747</v>
      </c>
      <c r="B59" t="s">
        <v>8316</v>
      </c>
      <c r="C59" t="s">
        <v>8229</v>
      </c>
      <c r="D59">
        <v>28</v>
      </c>
      <c r="E59" t="s">
        <v>8230</v>
      </c>
      <c r="F59" t="s">
        <v>8231</v>
      </c>
      <c r="G59" t="s">
        <v>21</v>
      </c>
    </row>
    <row r="60" spans="1:7">
      <c r="A60" t="s">
        <v>8317</v>
      </c>
      <c r="B60" t="s">
        <v>8318</v>
      </c>
      <c r="C60" t="s">
        <v>8234</v>
      </c>
      <c r="D60">
        <v>19</v>
      </c>
      <c r="E60" t="s">
        <v>8248</v>
      </c>
      <c r="F60" t="s">
        <v>8236</v>
      </c>
      <c r="G60" t="s">
        <v>8232</v>
      </c>
    </row>
    <row r="61" spans="1:7">
      <c r="A61" t="s">
        <v>8319</v>
      </c>
      <c r="B61" t="s">
        <v>8320</v>
      </c>
      <c r="C61" t="s">
        <v>8234</v>
      </c>
      <c r="D61">
        <v>69</v>
      </c>
      <c r="E61" t="s">
        <v>8235</v>
      </c>
      <c r="F61" t="s">
        <v>8236</v>
      </c>
      <c r="G61" t="s">
        <v>21</v>
      </c>
    </row>
    <row r="62" spans="1:7">
      <c r="A62" t="s">
        <v>1155</v>
      </c>
      <c r="B62" t="s">
        <v>8321</v>
      </c>
      <c r="C62" t="s">
        <v>8229</v>
      </c>
      <c r="D62">
        <v>71</v>
      </c>
      <c r="E62" t="s">
        <v>8240</v>
      </c>
      <c r="F62" t="s">
        <v>8236</v>
      </c>
      <c r="G62" t="s">
        <v>21</v>
      </c>
    </row>
    <row r="63" spans="1:7">
      <c r="A63" t="s">
        <v>1220</v>
      </c>
      <c r="B63" t="s">
        <v>8322</v>
      </c>
      <c r="C63" t="s">
        <v>8229</v>
      </c>
      <c r="D63">
        <v>55</v>
      </c>
      <c r="E63" t="s">
        <v>8242</v>
      </c>
      <c r="F63" t="s">
        <v>8231</v>
      </c>
      <c r="G63" t="s">
        <v>8232</v>
      </c>
    </row>
    <row r="64" spans="1:7">
      <c r="A64" t="s">
        <v>8323</v>
      </c>
      <c r="B64" t="s">
        <v>8324</v>
      </c>
      <c r="C64" t="s">
        <v>8234</v>
      </c>
      <c r="D64">
        <v>73</v>
      </c>
      <c r="E64" t="s">
        <v>8254</v>
      </c>
      <c r="F64" t="s">
        <v>8231</v>
      </c>
      <c r="G64" t="s">
        <v>29</v>
      </c>
    </row>
    <row r="65" spans="1:7">
      <c r="A65" t="s">
        <v>4070</v>
      </c>
      <c r="B65" t="s">
        <v>8325</v>
      </c>
      <c r="C65" t="s">
        <v>8234</v>
      </c>
      <c r="D65">
        <v>28</v>
      </c>
      <c r="E65" t="s">
        <v>8240</v>
      </c>
      <c r="F65" t="s">
        <v>8231</v>
      </c>
      <c r="G65" t="s">
        <v>8232</v>
      </c>
    </row>
    <row r="66" spans="1:7">
      <c r="A66" t="s">
        <v>5640</v>
      </c>
      <c r="B66" t="s">
        <v>8326</v>
      </c>
      <c r="C66" t="s">
        <v>8234</v>
      </c>
      <c r="D66">
        <v>50</v>
      </c>
      <c r="E66" t="s">
        <v>8235</v>
      </c>
      <c r="F66" t="s">
        <v>8236</v>
      </c>
      <c r="G66" t="s">
        <v>8232</v>
      </c>
    </row>
    <row r="67" spans="1:7">
      <c r="A67" t="s">
        <v>2990</v>
      </c>
      <c r="B67" t="s">
        <v>8327</v>
      </c>
      <c r="C67" t="s">
        <v>8229</v>
      </c>
      <c r="D67">
        <v>64</v>
      </c>
      <c r="E67" t="s">
        <v>8240</v>
      </c>
      <c r="F67" t="s">
        <v>8231</v>
      </c>
      <c r="G67" t="s">
        <v>21</v>
      </c>
    </row>
    <row r="68" spans="1:7">
      <c r="A68" t="s">
        <v>8328</v>
      </c>
      <c r="B68" t="s">
        <v>8329</v>
      </c>
      <c r="C68" t="s">
        <v>8234</v>
      </c>
      <c r="D68">
        <v>42</v>
      </c>
      <c r="E68" t="s">
        <v>8254</v>
      </c>
      <c r="F68" t="s">
        <v>8231</v>
      </c>
      <c r="G68" t="s">
        <v>8232</v>
      </c>
    </row>
    <row r="69" spans="1:7">
      <c r="A69" t="s">
        <v>7006</v>
      </c>
      <c r="B69" t="s">
        <v>8330</v>
      </c>
      <c r="C69" t="s">
        <v>8234</v>
      </c>
      <c r="D69">
        <v>70</v>
      </c>
      <c r="E69" t="s">
        <v>8230</v>
      </c>
      <c r="F69" t="s">
        <v>8236</v>
      </c>
      <c r="G69" t="s">
        <v>21</v>
      </c>
    </row>
    <row r="70" spans="1:7">
      <c r="A70" t="s">
        <v>8331</v>
      </c>
      <c r="B70" t="s">
        <v>8332</v>
      </c>
      <c r="C70" t="s">
        <v>8234</v>
      </c>
      <c r="D70">
        <v>60</v>
      </c>
      <c r="E70" t="s">
        <v>8235</v>
      </c>
      <c r="F70" t="s">
        <v>8236</v>
      </c>
      <c r="G70" t="s">
        <v>8232</v>
      </c>
    </row>
    <row r="71" spans="1:7">
      <c r="A71" t="s">
        <v>8333</v>
      </c>
      <c r="B71" t="s">
        <v>8334</v>
      </c>
      <c r="C71" t="s">
        <v>8229</v>
      </c>
      <c r="D71">
        <v>23</v>
      </c>
      <c r="E71" t="s">
        <v>8248</v>
      </c>
      <c r="F71" t="s">
        <v>8236</v>
      </c>
      <c r="G71" t="s">
        <v>8232</v>
      </c>
    </row>
    <row r="72" spans="1:7">
      <c r="A72" t="s">
        <v>2570</v>
      </c>
      <c r="B72" t="s">
        <v>8335</v>
      </c>
      <c r="C72" t="s">
        <v>8229</v>
      </c>
      <c r="D72">
        <v>63</v>
      </c>
      <c r="E72" t="s">
        <v>8242</v>
      </c>
      <c r="F72" t="s">
        <v>8236</v>
      </c>
      <c r="G72" t="s">
        <v>8232</v>
      </c>
    </row>
    <row r="73" spans="1:7">
      <c r="A73" t="s">
        <v>8336</v>
      </c>
      <c r="B73" t="s">
        <v>8337</v>
      </c>
      <c r="C73" t="s">
        <v>8234</v>
      </c>
      <c r="D73">
        <v>71</v>
      </c>
      <c r="E73" t="s">
        <v>8240</v>
      </c>
      <c r="F73" t="s">
        <v>8236</v>
      </c>
      <c r="G73" t="s">
        <v>21</v>
      </c>
    </row>
    <row r="74" spans="1:7">
      <c r="A74" t="s">
        <v>2155</v>
      </c>
      <c r="B74" t="s">
        <v>8338</v>
      </c>
      <c r="C74" t="s">
        <v>8234</v>
      </c>
      <c r="D74">
        <v>37</v>
      </c>
      <c r="E74" t="s">
        <v>8230</v>
      </c>
      <c r="F74" t="s">
        <v>8231</v>
      </c>
      <c r="G74" t="s">
        <v>29</v>
      </c>
    </row>
    <row r="75" spans="1:7">
      <c r="A75" t="s">
        <v>8339</v>
      </c>
      <c r="B75" t="s">
        <v>8340</v>
      </c>
      <c r="C75" t="s">
        <v>8234</v>
      </c>
      <c r="D75">
        <v>69</v>
      </c>
      <c r="E75" t="s">
        <v>8245</v>
      </c>
      <c r="F75" t="s">
        <v>8231</v>
      </c>
      <c r="G75" t="s">
        <v>8232</v>
      </c>
    </row>
    <row r="76" spans="1:7">
      <c r="A76" t="s">
        <v>2381</v>
      </c>
      <c r="B76" t="s">
        <v>8341</v>
      </c>
      <c r="C76" t="s">
        <v>8234</v>
      </c>
      <c r="D76">
        <v>24</v>
      </c>
      <c r="E76" t="s">
        <v>8235</v>
      </c>
      <c r="F76" t="s">
        <v>8231</v>
      </c>
      <c r="G76" t="s">
        <v>8232</v>
      </c>
    </row>
    <row r="77" spans="1:7">
      <c r="A77" t="s">
        <v>2056</v>
      </c>
      <c r="B77" t="s">
        <v>8342</v>
      </c>
      <c r="C77" t="s">
        <v>8229</v>
      </c>
      <c r="D77">
        <v>70</v>
      </c>
      <c r="E77" t="s">
        <v>8248</v>
      </c>
      <c r="F77" t="s">
        <v>8231</v>
      </c>
      <c r="G77" t="s">
        <v>8232</v>
      </c>
    </row>
    <row r="78" spans="1:7">
      <c r="A78" t="s">
        <v>8343</v>
      </c>
      <c r="B78" t="s">
        <v>8344</v>
      </c>
      <c r="C78" t="s">
        <v>8234</v>
      </c>
      <c r="D78">
        <v>29</v>
      </c>
      <c r="E78" t="s">
        <v>8248</v>
      </c>
      <c r="F78" t="s">
        <v>8231</v>
      </c>
      <c r="G78" t="s">
        <v>8232</v>
      </c>
    </row>
    <row r="79" spans="1:7">
      <c r="A79" t="s">
        <v>1243</v>
      </c>
      <c r="B79" t="s">
        <v>8345</v>
      </c>
      <c r="C79" t="s">
        <v>8229</v>
      </c>
      <c r="D79">
        <v>24</v>
      </c>
      <c r="E79" t="s">
        <v>8242</v>
      </c>
      <c r="F79" t="s">
        <v>8231</v>
      </c>
      <c r="G79" t="s">
        <v>21</v>
      </c>
    </row>
    <row r="80" spans="1:7">
      <c r="A80" t="s">
        <v>8346</v>
      </c>
      <c r="B80" t="s">
        <v>8347</v>
      </c>
      <c r="C80" t="s">
        <v>8234</v>
      </c>
      <c r="D80">
        <v>24</v>
      </c>
      <c r="E80" t="s">
        <v>8230</v>
      </c>
      <c r="F80" t="s">
        <v>8236</v>
      </c>
      <c r="G80" t="s">
        <v>21</v>
      </c>
    </row>
    <row r="81" spans="1:7">
      <c r="A81" t="s">
        <v>7441</v>
      </c>
      <c r="B81" t="s">
        <v>8348</v>
      </c>
      <c r="C81" t="s">
        <v>8234</v>
      </c>
      <c r="D81">
        <v>53</v>
      </c>
      <c r="E81" t="s">
        <v>8235</v>
      </c>
      <c r="F81" t="s">
        <v>8236</v>
      </c>
      <c r="G81" t="s">
        <v>21</v>
      </c>
    </row>
    <row r="82" spans="1:7">
      <c r="A82" t="s">
        <v>6646</v>
      </c>
      <c r="B82" t="s">
        <v>8349</v>
      </c>
      <c r="C82" t="s">
        <v>8229</v>
      </c>
      <c r="D82">
        <v>40</v>
      </c>
      <c r="E82" t="s">
        <v>8240</v>
      </c>
      <c r="F82" t="s">
        <v>8236</v>
      </c>
      <c r="G82" t="s">
        <v>8232</v>
      </c>
    </row>
    <row r="83" spans="1:7">
      <c r="A83" t="s">
        <v>8350</v>
      </c>
      <c r="B83" t="s">
        <v>8351</v>
      </c>
      <c r="C83" t="s">
        <v>8234</v>
      </c>
      <c r="D83">
        <v>19</v>
      </c>
      <c r="E83" t="s">
        <v>8235</v>
      </c>
      <c r="F83" t="s">
        <v>8236</v>
      </c>
      <c r="G83" t="s">
        <v>21</v>
      </c>
    </row>
    <row r="84" spans="1:7">
      <c r="A84" t="s">
        <v>2766</v>
      </c>
      <c r="B84" t="s">
        <v>8352</v>
      </c>
      <c r="C84" t="s">
        <v>8234</v>
      </c>
      <c r="D84">
        <v>37</v>
      </c>
      <c r="E84" t="s">
        <v>8242</v>
      </c>
      <c r="F84" t="s">
        <v>8236</v>
      </c>
      <c r="G84" t="s">
        <v>21</v>
      </c>
    </row>
    <row r="85" spans="1:7">
      <c r="A85" t="s">
        <v>8353</v>
      </c>
      <c r="B85" t="s">
        <v>8354</v>
      </c>
      <c r="C85" t="s">
        <v>8234</v>
      </c>
      <c r="D85">
        <v>45</v>
      </c>
      <c r="E85" t="s">
        <v>8230</v>
      </c>
      <c r="F85" t="s">
        <v>8236</v>
      </c>
      <c r="G85" t="s">
        <v>29</v>
      </c>
    </row>
    <row r="86" spans="1:7">
      <c r="A86" t="s">
        <v>8355</v>
      </c>
      <c r="B86" t="s">
        <v>8356</v>
      </c>
      <c r="C86" t="s">
        <v>8229</v>
      </c>
      <c r="D86">
        <v>36</v>
      </c>
      <c r="E86" t="s">
        <v>8248</v>
      </c>
      <c r="F86" t="s">
        <v>8231</v>
      </c>
      <c r="G86" t="s">
        <v>8232</v>
      </c>
    </row>
    <row r="87" spans="1:7">
      <c r="A87" t="s">
        <v>4766</v>
      </c>
      <c r="B87" t="s">
        <v>8357</v>
      </c>
      <c r="C87" t="s">
        <v>8234</v>
      </c>
      <c r="D87">
        <v>61</v>
      </c>
      <c r="E87" t="s">
        <v>8248</v>
      </c>
      <c r="F87" t="s">
        <v>8231</v>
      </c>
      <c r="G87" t="s">
        <v>21</v>
      </c>
    </row>
    <row r="88" spans="1:7">
      <c r="A88" t="s">
        <v>1265</v>
      </c>
      <c r="B88" t="s">
        <v>8358</v>
      </c>
      <c r="C88" t="s">
        <v>8229</v>
      </c>
      <c r="D88">
        <v>69</v>
      </c>
      <c r="E88" t="s">
        <v>8248</v>
      </c>
      <c r="F88" t="s">
        <v>8236</v>
      </c>
      <c r="G88" t="s">
        <v>21</v>
      </c>
    </row>
    <row r="89" spans="1:7">
      <c r="A89" t="s">
        <v>1208</v>
      </c>
      <c r="B89" t="s">
        <v>8359</v>
      </c>
      <c r="C89" t="s">
        <v>8229</v>
      </c>
      <c r="D89">
        <v>18</v>
      </c>
      <c r="E89" t="s">
        <v>8245</v>
      </c>
      <c r="F89" t="s">
        <v>8236</v>
      </c>
      <c r="G89" t="s">
        <v>21</v>
      </c>
    </row>
    <row r="90" spans="1:7">
      <c r="A90" t="s">
        <v>8002</v>
      </c>
      <c r="B90" t="s">
        <v>8360</v>
      </c>
      <c r="C90" t="s">
        <v>8234</v>
      </c>
      <c r="D90">
        <v>56</v>
      </c>
      <c r="E90" t="s">
        <v>8248</v>
      </c>
      <c r="F90" t="s">
        <v>8231</v>
      </c>
      <c r="G90" t="s">
        <v>8232</v>
      </c>
    </row>
    <row r="91" spans="1:7">
      <c r="A91" t="s">
        <v>1898</v>
      </c>
      <c r="B91" t="s">
        <v>8361</v>
      </c>
      <c r="C91" t="s">
        <v>8234</v>
      </c>
      <c r="D91">
        <v>58</v>
      </c>
      <c r="E91" t="s">
        <v>8240</v>
      </c>
      <c r="F91" t="s">
        <v>8231</v>
      </c>
      <c r="G91" t="s">
        <v>8232</v>
      </c>
    </row>
    <row r="92" spans="1:7">
      <c r="A92" t="s">
        <v>8362</v>
      </c>
      <c r="B92" t="s">
        <v>8363</v>
      </c>
      <c r="C92" t="s">
        <v>8234</v>
      </c>
      <c r="D92">
        <v>23</v>
      </c>
      <c r="E92" t="s">
        <v>8242</v>
      </c>
      <c r="F92" t="s">
        <v>8236</v>
      </c>
      <c r="G92" t="s">
        <v>21</v>
      </c>
    </row>
    <row r="93" spans="1:7">
      <c r="A93" t="s">
        <v>8364</v>
      </c>
      <c r="B93" t="s">
        <v>8365</v>
      </c>
      <c r="C93" t="s">
        <v>8229</v>
      </c>
      <c r="D93">
        <v>51</v>
      </c>
      <c r="E93" t="s">
        <v>8248</v>
      </c>
      <c r="F93" t="s">
        <v>8236</v>
      </c>
      <c r="G93" t="s">
        <v>29</v>
      </c>
    </row>
    <row r="94" spans="1:7">
      <c r="A94" t="s">
        <v>2271</v>
      </c>
      <c r="B94" t="s">
        <v>8366</v>
      </c>
      <c r="C94" t="s">
        <v>8234</v>
      </c>
      <c r="D94">
        <v>45</v>
      </c>
      <c r="E94" t="s">
        <v>8254</v>
      </c>
      <c r="F94" t="s">
        <v>8236</v>
      </c>
      <c r="G94" t="s">
        <v>8232</v>
      </c>
    </row>
    <row r="95" spans="1:7">
      <c r="A95" t="s">
        <v>3347</v>
      </c>
      <c r="B95" t="s">
        <v>8367</v>
      </c>
      <c r="C95" t="s">
        <v>8229</v>
      </c>
      <c r="D95">
        <v>67</v>
      </c>
      <c r="E95" t="s">
        <v>8240</v>
      </c>
      <c r="F95" t="s">
        <v>8236</v>
      </c>
      <c r="G95" t="s">
        <v>29</v>
      </c>
    </row>
    <row r="96" spans="1:7">
      <c r="A96" t="s">
        <v>1790</v>
      </c>
      <c r="B96" t="s">
        <v>8368</v>
      </c>
      <c r="C96" t="s">
        <v>8229</v>
      </c>
      <c r="D96">
        <v>49</v>
      </c>
      <c r="E96" t="s">
        <v>8235</v>
      </c>
      <c r="F96" t="s">
        <v>8236</v>
      </c>
      <c r="G96" t="s">
        <v>29</v>
      </c>
    </row>
    <row r="97" spans="1:7">
      <c r="A97" t="s">
        <v>7235</v>
      </c>
      <c r="B97" t="s">
        <v>8369</v>
      </c>
      <c r="C97" t="s">
        <v>8229</v>
      </c>
      <c r="D97">
        <v>25</v>
      </c>
      <c r="E97" t="s">
        <v>8242</v>
      </c>
      <c r="F97" t="s">
        <v>8236</v>
      </c>
      <c r="G97" t="s">
        <v>8232</v>
      </c>
    </row>
    <row r="98" spans="1:7">
      <c r="A98" t="s">
        <v>8370</v>
      </c>
      <c r="B98" t="s">
        <v>8371</v>
      </c>
      <c r="C98" t="s">
        <v>8229</v>
      </c>
      <c r="D98">
        <v>54</v>
      </c>
      <c r="E98" t="s">
        <v>8242</v>
      </c>
      <c r="F98" t="s">
        <v>8236</v>
      </c>
      <c r="G98" t="s">
        <v>8232</v>
      </c>
    </row>
    <row r="99" spans="1:7">
      <c r="A99" t="s">
        <v>8372</v>
      </c>
      <c r="B99" t="s">
        <v>8373</v>
      </c>
      <c r="C99" t="s">
        <v>8234</v>
      </c>
      <c r="D99">
        <v>21</v>
      </c>
      <c r="E99" t="s">
        <v>8248</v>
      </c>
      <c r="F99" t="s">
        <v>8236</v>
      </c>
      <c r="G99" t="s">
        <v>8232</v>
      </c>
    </row>
    <row r="100" spans="1:7">
      <c r="A100" t="s">
        <v>4730</v>
      </c>
      <c r="B100" t="s">
        <v>8374</v>
      </c>
      <c r="C100" t="s">
        <v>8234</v>
      </c>
      <c r="D100">
        <v>59</v>
      </c>
      <c r="E100" t="s">
        <v>8235</v>
      </c>
      <c r="F100" t="s">
        <v>8231</v>
      </c>
      <c r="G100" t="s">
        <v>29</v>
      </c>
    </row>
    <row r="101" spans="1:7">
      <c r="A101" t="s">
        <v>7048</v>
      </c>
      <c r="B101" t="s">
        <v>8375</v>
      </c>
      <c r="C101" t="s">
        <v>8229</v>
      </c>
      <c r="D101">
        <v>57</v>
      </c>
      <c r="E101" t="s">
        <v>8235</v>
      </c>
      <c r="F101" t="s">
        <v>8236</v>
      </c>
      <c r="G101" t="s">
        <v>8232</v>
      </c>
    </row>
    <row r="102" spans="1:7">
      <c r="A102" t="s">
        <v>8376</v>
      </c>
      <c r="B102" t="s">
        <v>8377</v>
      </c>
      <c r="C102" t="s">
        <v>8234</v>
      </c>
      <c r="D102">
        <v>52</v>
      </c>
      <c r="E102" t="s">
        <v>8240</v>
      </c>
      <c r="F102" t="s">
        <v>8231</v>
      </c>
      <c r="G102" t="s">
        <v>8232</v>
      </c>
    </row>
    <row r="103" spans="1:7">
      <c r="A103" t="s">
        <v>4457</v>
      </c>
      <c r="B103" t="s">
        <v>8378</v>
      </c>
      <c r="C103" t="s">
        <v>8229</v>
      </c>
      <c r="D103">
        <v>31</v>
      </c>
      <c r="E103" t="s">
        <v>8230</v>
      </c>
      <c r="F103" t="s">
        <v>8231</v>
      </c>
      <c r="G103" t="s">
        <v>8232</v>
      </c>
    </row>
    <row r="104" spans="1:7">
      <c r="A104" t="s">
        <v>8379</v>
      </c>
      <c r="B104" t="s">
        <v>8380</v>
      </c>
      <c r="C104" t="s">
        <v>8229</v>
      </c>
      <c r="D104">
        <v>58</v>
      </c>
      <c r="E104" t="s">
        <v>8240</v>
      </c>
      <c r="F104" t="s">
        <v>8231</v>
      </c>
      <c r="G104" t="s">
        <v>21</v>
      </c>
    </row>
    <row r="105" spans="1:7">
      <c r="A105" t="s">
        <v>8047</v>
      </c>
      <c r="B105" t="s">
        <v>8381</v>
      </c>
      <c r="C105" t="s">
        <v>8234</v>
      </c>
      <c r="D105">
        <v>37</v>
      </c>
      <c r="E105" t="s">
        <v>8242</v>
      </c>
      <c r="F105" t="s">
        <v>8236</v>
      </c>
      <c r="G105" t="s">
        <v>21</v>
      </c>
    </row>
    <row r="106" spans="1:7">
      <c r="A106" t="s">
        <v>8382</v>
      </c>
      <c r="B106" t="s">
        <v>8383</v>
      </c>
      <c r="C106" t="s">
        <v>8234</v>
      </c>
      <c r="D106">
        <v>68</v>
      </c>
      <c r="E106" t="s">
        <v>8254</v>
      </c>
      <c r="F106" t="s">
        <v>8231</v>
      </c>
      <c r="G106" t="s">
        <v>8232</v>
      </c>
    </row>
    <row r="107" spans="1:7">
      <c r="A107" t="s">
        <v>8384</v>
      </c>
      <c r="B107" t="s">
        <v>8385</v>
      </c>
      <c r="C107" t="s">
        <v>8229</v>
      </c>
      <c r="D107">
        <v>18</v>
      </c>
      <c r="E107" t="s">
        <v>8245</v>
      </c>
      <c r="F107" t="s">
        <v>8236</v>
      </c>
      <c r="G107" t="s">
        <v>8232</v>
      </c>
    </row>
    <row r="108" spans="1:7">
      <c r="A108" t="s">
        <v>5729</v>
      </c>
      <c r="B108" t="s">
        <v>8386</v>
      </c>
      <c r="C108" t="s">
        <v>8229</v>
      </c>
      <c r="D108">
        <v>52</v>
      </c>
      <c r="E108" t="s">
        <v>8248</v>
      </c>
      <c r="F108" t="s">
        <v>8236</v>
      </c>
      <c r="G108" t="s">
        <v>21</v>
      </c>
    </row>
    <row r="109" spans="1:7">
      <c r="A109" t="s">
        <v>2924</v>
      </c>
      <c r="B109" t="s">
        <v>8387</v>
      </c>
      <c r="C109" t="s">
        <v>8234</v>
      </c>
      <c r="D109">
        <v>39</v>
      </c>
      <c r="E109" t="s">
        <v>8242</v>
      </c>
      <c r="F109" t="s">
        <v>8231</v>
      </c>
      <c r="G109" t="s">
        <v>8232</v>
      </c>
    </row>
    <row r="110" spans="1:7">
      <c r="A110" t="s">
        <v>1419</v>
      </c>
      <c r="B110" t="s">
        <v>8388</v>
      </c>
      <c r="C110" t="s">
        <v>8234</v>
      </c>
      <c r="D110">
        <v>28</v>
      </c>
      <c r="E110" t="s">
        <v>8240</v>
      </c>
      <c r="F110" t="s">
        <v>8231</v>
      </c>
      <c r="G110" t="s">
        <v>8232</v>
      </c>
    </row>
    <row r="111" spans="1:7">
      <c r="A111" t="s">
        <v>122</v>
      </c>
      <c r="B111" t="s">
        <v>8389</v>
      </c>
      <c r="C111" t="s">
        <v>8229</v>
      </c>
      <c r="D111">
        <v>62</v>
      </c>
      <c r="E111" t="s">
        <v>8254</v>
      </c>
      <c r="F111" t="s">
        <v>8231</v>
      </c>
      <c r="G111" t="s">
        <v>21</v>
      </c>
    </row>
    <row r="112" spans="1:7">
      <c r="A112" t="s">
        <v>8390</v>
      </c>
      <c r="B112" t="s">
        <v>8391</v>
      </c>
      <c r="C112" t="s">
        <v>8229</v>
      </c>
      <c r="D112">
        <v>42</v>
      </c>
      <c r="E112" t="s">
        <v>8245</v>
      </c>
      <c r="F112" t="s">
        <v>8236</v>
      </c>
      <c r="G112" t="s">
        <v>21</v>
      </c>
    </row>
    <row r="113" spans="1:7">
      <c r="A113" t="s">
        <v>6333</v>
      </c>
      <c r="B113" t="s">
        <v>8392</v>
      </c>
      <c r="C113" t="s">
        <v>8234</v>
      </c>
      <c r="D113">
        <v>31</v>
      </c>
      <c r="E113" t="s">
        <v>8235</v>
      </c>
      <c r="F113" t="s">
        <v>8231</v>
      </c>
      <c r="G113" t="s">
        <v>21</v>
      </c>
    </row>
    <row r="114" spans="1:7">
      <c r="A114" t="s">
        <v>3389</v>
      </c>
      <c r="B114" t="s">
        <v>8393</v>
      </c>
      <c r="C114" t="s">
        <v>8229</v>
      </c>
      <c r="D114">
        <v>68</v>
      </c>
      <c r="E114" t="s">
        <v>8240</v>
      </c>
      <c r="F114" t="s">
        <v>8236</v>
      </c>
      <c r="G114" t="s">
        <v>8232</v>
      </c>
    </row>
    <row r="115" spans="1:7">
      <c r="A115" t="s">
        <v>764</v>
      </c>
      <c r="B115" t="s">
        <v>8394</v>
      </c>
      <c r="C115" t="s">
        <v>8229</v>
      </c>
      <c r="D115">
        <v>63</v>
      </c>
      <c r="E115" t="s">
        <v>8230</v>
      </c>
      <c r="F115" t="s">
        <v>8231</v>
      </c>
      <c r="G115" t="s">
        <v>21</v>
      </c>
    </row>
    <row r="116" spans="1:7">
      <c r="A116" t="s">
        <v>1571</v>
      </c>
      <c r="B116" t="s">
        <v>8395</v>
      </c>
      <c r="C116" t="s">
        <v>8234</v>
      </c>
      <c r="D116">
        <v>45</v>
      </c>
      <c r="E116" t="s">
        <v>8248</v>
      </c>
      <c r="F116" t="s">
        <v>8236</v>
      </c>
      <c r="G116" t="s">
        <v>29</v>
      </c>
    </row>
    <row r="117" spans="1:7">
      <c r="A117" t="s">
        <v>1782</v>
      </c>
      <c r="B117" t="s">
        <v>8396</v>
      </c>
      <c r="C117" t="s">
        <v>8229</v>
      </c>
      <c r="D117">
        <v>35</v>
      </c>
      <c r="E117" t="s">
        <v>8248</v>
      </c>
      <c r="F117" t="s">
        <v>8236</v>
      </c>
      <c r="G117" t="s">
        <v>8232</v>
      </c>
    </row>
    <row r="118" spans="1:7">
      <c r="A118" t="s">
        <v>2321</v>
      </c>
      <c r="B118" t="s">
        <v>8397</v>
      </c>
      <c r="C118" t="s">
        <v>8234</v>
      </c>
      <c r="D118">
        <v>61</v>
      </c>
      <c r="E118" t="s">
        <v>8235</v>
      </c>
      <c r="F118" t="s">
        <v>8236</v>
      </c>
      <c r="G118" t="s">
        <v>8232</v>
      </c>
    </row>
    <row r="119" spans="1:7">
      <c r="A119" t="s">
        <v>8398</v>
      </c>
      <c r="B119" t="s">
        <v>8399</v>
      </c>
      <c r="C119" t="s">
        <v>8229</v>
      </c>
      <c r="D119">
        <v>36</v>
      </c>
      <c r="E119" t="s">
        <v>8254</v>
      </c>
      <c r="F119" t="s">
        <v>8231</v>
      </c>
      <c r="G119" t="s">
        <v>8232</v>
      </c>
    </row>
    <row r="120" spans="1:7">
      <c r="A120" t="s">
        <v>8400</v>
      </c>
      <c r="B120" t="s">
        <v>8401</v>
      </c>
      <c r="C120" t="s">
        <v>8229</v>
      </c>
      <c r="D120">
        <v>55</v>
      </c>
      <c r="E120" t="s">
        <v>8248</v>
      </c>
      <c r="F120" t="s">
        <v>8231</v>
      </c>
      <c r="G120" t="s">
        <v>21</v>
      </c>
    </row>
    <row r="121" spans="1:7">
      <c r="A121" t="s">
        <v>2323</v>
      </c>
      <c r="B121" t="s">
        <v>8402</v>
      </c>
      <c r="C121" t="s">
        <v>8234</v>
      </c>
      <c r="D121">
        <v>70</v>
      </c>
      <c r="E121" t="s">
        <v>8240</v>
      </c>
      <c r="F121" t="s">
        <v>8231</v>
      </c>
      <c r="G121" t="s">
        <v>8232</v>
      </c>
    </row>
    <row r="122" spans="1:7">
      <c r="A122" t="s">
        <v>2110</v>
      </c>
      <c r="B122" t="s">
        <v>8403</v>
      </c>
      <c r="C122" t="s">
        <v>8229</v>
      </c>
      <c r="D122">
        <v>29</v>
      </c>
      <c r="E122" t="s">
        <v>8245</v>
      </c>
      <c r="F122" t="s">
        <v>8231</v>
      </c>
      <c r="G122" t="s">
        <v>21</v>
      </c>
    </row>
    <row r="123" spans="1:7">
      <c r="A123" t="s">
        <v>8404</v>
      </c>
      <c r="B123" t="s">
        <v>8405</v>
      </c>
      <c r="C123" t="s">
        <v>8234</v>
      </c>
      <c r="D123">
        <v>61</v>
      </c>
      <c r="E123" t="s">
        <v>8230</v>
      </c>
      <c r="F123" t="s">
        <v>8231</v>
      </c>
      <c r="G123" t="s">
        <v>8232</v>
      </c>
    </row>
    <row r="124" spans="1:7">
      <c r="A124" t="s">
        <v>6049</v>
      </c>
      <c r="B124" t="s">
        <v>8406</v>
      </c>
      <c r="C124" t="s">
        <v>8234</v>
      </c>
      <c r="D124">
        <v>18</v>
      </c>
      <c r="E124" t="s">
        <v>8254</v>
      </c>
      <c r="F124" t="s">
        <v>8231</v>
      </c>
      <c r="G124" t="s">
        <v>8232</v>
      </c>
    </row>
    <row r="125" spans="1:7">
      <c r="A125" t="s">
        <v>8407</v>
      </c>
      <c r="B125" t="s">
        <v>8408</v>
      </c>
      <c r="C125" t="s">
        <v>8229</v>
      </c>
      <c r="D125">
        <v>61</v>
      </c>
      <c r="E125" t="s">
        <v>8254</v>
      </c>
      <c r="F125" t="s">
        <v>8236</v>
      </c>
      <c r="G125" t="s">
        <v>8232</v>
      </c>
    </row>
    <row r="126" spans="1:7">
      <c r="A126" t="s">
        <v>7527</v>
      </c>
      <c r="B126" t="s">
        <v>8409</v>
      </c>
      <c r="C126" t="s">
        <v>8229</v>
      </c>
      <c r="D126">
        <v>30</v>
      </c>
      <c r="E126" t="s">
        <v>8245</v>
      </c>
      <c r="F126" t="s">
        <v>8231</v>
      </c>
      <c r="G126" t="s">
        <v>29</v>
      </c>
    </row>
    <row r="127" spans="1:7">
      <c r="A127" t="s">
        <v>4738</v>
      </c>
      <c r="B127" t="s">
        <v>8410</v>
      </c>
      <c r="C127" t="s">
        <v>8229</v>
      </c>
      <c r="D127">
        <v>28</v>
      </c>
      <c r="E127" t="s">
        <v>8230</v>
      </c>
      <c r="F127" t="s">
        <v>8236</v>
      </c>
      <c r="G127" t="s">
        <v>21</v>
      </c>
    </row>
    <row r="128" spans="1:7">
      <c r="A128" t="s">
        <v>105</v>
      </c>
      <c r="B128" t="s">
        <v>8411</v>
      </c>
      <c r="C128" t="s">
        <v>8234</v>
      </c>
      <c r="D128">
        <v>36</v>
      </c>
      <c r="E128" t="s">
        <v>8242</v>
      </c>
      <c r="F128" t="s">
        <v>8236</v>
      </c>
      <c r="G128" t="s">
        <v>8232</v>
      </c>
    </row>
    <row r="129" spans="1:7">
      <c r="A129" t="s">
        <v>4152</v>
      </c>
      <c r="B129" t="s">
        <v>8412</v>
      </c>
      <c r="C129" t="s">
        <v>8234</v>
      </c>
      <c r="D129">
        <v>45</v>
      </c>
      <c r="E129" t="s">
        <v>8230</v>
      </c>
      <c r="F129" t="s">
        <v>8236</v>
      </c>
      <c r="G129" t="s">
        <v>8232</v>
      </c>
    </row>
    <row r="130" spans="1:7">
      <c r="A130" t="s">
        <v>8413</v>
      </c>
      <c r="B130" t="s">
        <v>8414</v>
      </c>
      <c r="C130" t="s">
        <v>8234</v>
      </c>
      <c r="D130">
        <v>46</v>
      </c>
      <c r="E130" t="s">
        <v>8230</v>
      </c>
      <c r="F130" t="s">
        <v>8236</v>
      </c>
      <c r="G130" t="s">
        <v>29</v>
      </c>
    </row>
    <row r="131" spans="1:7">
      <c r="A131" t="s">
        <v>6524</v>
      </c>
      <c r="B131" t="s">
        <v>8415</v>
      </c>
      <c r="C131" t="s">
        <v>8229</v>
      </c>
      <c r="D131">
        <v>72</v>
      </c>
      <c r="E131" t="s">
        <v>8254</v>
      </c>
      <c r="F131" t="s">
        <v>8236</v>
      </c>
      <c r="G131" t="s">
        <v>29</v>
      </c>
    </row>
    <row r="132" spans="1:7">
      <c r="A132" t="s">
        <v>8416</v>
      </c>
      <c r="B132" t="s">
        <v>8417</v>
      </c>
      <c r="C132" t="s">
        <v>8234</v>
      </c>
      <c r="D132">
        <v>25</v>
      </c>
      <c r="E132" t="s">
        <v>8248</v>
      </c>
      <c r="F132" t="s">
        <v>8231</v>
      </c>
      <c r="G132" t="s">
        <v>8232</v>
      </c>
    </row>
    <row r="133" spans="1:7">
      <c r="A133" t="s">
        <v>418</v>
      </c>
      <c r="B133" t="s">
        <v>8418</v>
      </c>
      <c r="C133" t="s">
        <v>8229</v>
      </c>
      <c r="D133">
        <v>68</v>
      </c>
      <c r="E133" t="s">
        <v>8230</v>
      </c>
      <c r="F133" t="s">
        <v>8236</v>
      </c>
      <c r="G133" t="s">
        <v>29</v>
      </c>
    </row>
    <row r="134" spans="1:7">
      <c r="A134" t="s">
        <v>8419</v>
      </c>
      <c r="B134" t="s">
        <v>8420</v>
      </c>
      <c r="C134" t="s">
        <v>8229</v>
      </c>
      <c r="D134">
        <v>31</v>
      </c>
      <c r="E134" t="s">
        <v>8242</v>
      </c>
      <c r="F134" t="s">
        <v>8231</v>
      </c>
      <c r="G134" t="s">
        <v>21</v>
      </c>
    </row>
    <row r="135" spans="1:7">
      <c r="A135" t="s">
        <v>6347</v>
      </c>
      <c r="B135" t="s">
        <v>8421</v>
      </c>
      <c r="C135" t="s">
        <v>8234</v>
      </c>
      <c r="D135">
        <v>62</v>
      </c>
      <c r="E135" t="s">
        <v>8248</v>
      </c>
      <c r="F135" t="s">
        <v>8231</v>
      </c>
      <c r="G135" t="s">
        <v>8232</v>
      </c>
    </row>
    <row r="136" spans="1:7">
      <c r="A136" t="s">
        <v>7266</v>
      </c>
      <c r="B136" t="s">
        <v>8422</v>
      </c>
      <c r="C136" t="s">
        <v>8229</v>
      </c>
      <c r="D136">
        <v>51</v>
      </c>
      <c r="E136" t="s">
        <v>8248</v>
      </c>
      <c r="F136" t="s">
        <v>8231</v>
      </c>
      <c r="G136" t="s">
        <v>21</v>
      </c>
    </row>
    <row r="137" spans="1:7">
      <c r="A137" t="s">
        <v>1158</v>
      </c>
      <c r="B137" t="s">
        <v>8423</v>
      </c>
      <c r="C137" t="s">
        <v>8229</v>
      </c>
      <c r="D137">
        <v>44</v>
      </c>
      <c r="E137" t="s">
        <v>8230</v>
      </c>
      <c r="F137" t="s">
        <v>8236</v>
      </c>
      <c r="G137" t="s">
        <v>8232</v>
      </c>
    </row>
    <row r="138" spans="1:7">
      <c r="A138" t="s">
        <v>7214</v>
      </c>
      <c r="B138" t="s">
        <v>8424</v>
      </c>
      <c r="C138" t="s">
        <v>8234</v>
      </c>
      <c r="D138">
        <v>55</v>
      </c>
      <c r="E138" t="s">
        <v>8248</v>
      </c>
      <c r="F138" t="s">
        <v>8231</v>
      </c>
      <c r="G138" t="s">
        <v>8232</v>
      </c>
    </row>
    <row r="139" spans="1:7">
      <c r="A139" t="s">
        <v>8425</v>
      </c>
      <c r="B139" t="s">
        <v>8426</v>
      </c>
      <c r="C139" t="s">
        <v>8229</v>
      </c>
      <c r="D139">
        <v>43</v>
      </c>
      <c r="E139" t="s">
        <v>8248</v>
      </c>
      <c r="F139" t="s">
        <v>8231</v>
      </c>
      <c r="G139" t="s">
        <v>21</v>
      </c>
    </row>
    <row r="140" spans="1:7">
      <c r="A140" t="s">
        <v>2744</v>
      </c>
      <c r="B140" t="s">
        <v>8427</v>
      </c>
      <c r="C140" t="s">
        <v>8229</v>
      </c>
      <c r="D140">
        <v>40</v>
      </c>
      <c r="E140" t="s">
        <v>8240</v>
      </c>
      <c r="F140" t="s">
        <v>8236</v>
      </c>
      <c r="G140" t="s">
        <v>8232</v>
      </c>
    </row>
    <row r="141" spans="1:7">
      <c r="A141" t="s">
        <v>8428</v>
      </c>
      <c r="B141" t="s">
        <v>8429</v>
      </c>
      <c r="C141" t="s">
        <v>8229</v>
      </c>
      <c r="D141">
        <v>60</v>
      </c>
      <c r="E141" t="s">
        <v>8240</v>
      </c>
      <c r="F141" t="s">
        <v>8231</v>
      </c>
      <c r="G141" t="s">
        <v>8232</v>
      </c>
    </row>
    <row r="142" spans="1:7">
      <c r="A142" t="s">
        <v>2515</v>
      </c>
      <c r="B142" t="s">
        <v>8430</v>
      </c>
      <c r="C142" t="s">
        <v>8234</v>
      </c>
      <c r="D142">
        <v>40</v>
      </c>
      <c r="E142" t="s">
        <v>8240</v>
      </c>
      <c r="F142" t="s">
        <v>8236</v>
      </c>
      <c r="G142" t="s">
        <v>8232</v>
      </c>
    </row>
    <row r="143" spans="1:7">
      <c r="A143" t="s">
        <v>8431</v>
      </c>
      <c r="B143" t="s">
        <v>8432</v>
      </c>
      <c r="C143" t="s">
        <v>8234</v>
      </c>
      <c r="D143">
        <v>18</v>
      </c>
      <c r="E143" t="s">
        <v>8235</v>
      </c>
      <c r="F143" t="s">
        <v>8236</v>
      </c>
      <c r="G143" t="s">
        <v>29</v>
      </c>
    </row>
    <row r="144" spans="1:7">
      <c r="A144" t="s">
        <v>7189</v>
      </c>
      <c r="B144" t="s">
        <v>8433</v>
      </c>
      <c r="C144" t="s">
        <v>8234</v>
      </c>
      <c r="D144">
        <v>29</v>
      </c>
      <c r="E144" t="s">
        <v>8254</v>
      </c>
      <c r="F144" t="s">
        <v>8231</v>
      </c>
      <c r="G144" t="s">
        <v>8232</v>
      </c>
    </row>
    <row r="145" spans="1:7">
      <c r="A145" t="s">
        <v>2761</v>
      </c>
      <c r="B145" t="s">
        <v>8434</v>
      </c>
      <c r="C145" t="s">
        <v>8234</v>
      </c>
      <c r="D145">
        <v>70</v>
      </c>
      <c r="E145" t="s">
        <v>8242</v>
      </c>
      <c r="F145" t="s">
        <v>8231</v>
      </c>
      <c r="G145" t="s">
        <v>21</v>
      </c>
    </row>
    <row r="146" spans="1:7">
      <c r="A146" t="s">
        <v>7948</v>
      </c>
      <c r="B146" t="s">
        <v>8435</v>
      </c>
      <c r="C146" t="s">
        <v>8234</v>
      </c>
      <c r="D146">
        <v>52</v>
      </c>
      <c r="E146" t="s">
        <v>8235</v>
      </c>
      <c r="F146" t="s">
        <v>8231</v>
      </c>
      <c r="G146" t="s">
        <v>21</v>
      </c>
    </row>
    <row r="147" spans="1:7">
      <c r="A147" t="s">
        <v>7291</v>
      </c>
      <c r="B147" t="s">
        <v>8436</v>
      </c>
      <c r="C147" t="s">
        <v>8234</v>
      </c>
      <c r="D147">
        <v>24</v>
      </c>
      <c r="E147" t="s">
        <v>8230</v>
      </c>
      <c r="F147" t="s">
        <v>8236</v>
      </c>
      <c r="G147" t="s">
        <v>8232</v>
      </c>
    </row>
    <row r="148" spans="1:7">
      <c r="A148" t="s">
        <v>3681</v>
      </c>
      <c r="B148" t="s">
        <v>8437</v>
      </c>
      <c r="C148" t="s">
        <v>8229</v>
      </c>
      <c r="D148">
        <v>73</v>
      </c>
      <c r="E148" t="s">
        <v>8248</v>
      </c>
      <c r="F148" t="s">
        <v>8231</v>
      </c>
      <c r="G148" t="s">
        <v>21</v>
      </c>
    </row>
    <row r="149" spans="1:7">
      <c r="A149" t="s">
        <v>7604</v>
      </c>
      <c r="B149" t="s">
        <v>8438</v>
      </c>
      <c r="C149" t="s">
        <v>8229</v>
      </c>
      <c r="D149">
        <v>21</v>
      </c>
      <c r="E149" t="s">
        <v>8242</v>
      </c>
      <c r="F149" t="s">
        <v>8236</v>
      </c>
      <c r="G149" t="s">
        <v>21</v>
      </c>
    </row>
    <row r="150" spans="1:7">
      <c r="A150" t="s">
        <v>8439</v>
      </c>
      <c r="B150" t="s">
        <v>8440</v>
      </c>
      <c r="C150" t="s">
        <v>8229</v>
      </c>
      <c r="D150">
        <v>64</v>
      </c>
      <c r="E150" t="s">
        <v>8240</v>
      </c>
      <c r="F150" t="s">
        <v>8236</v>
      </c>
      <c r="G150" t="s">
        <v>8232</v>
      </c>
    </row>
    <row r="151" spans="1:7">
      <c r="A151" t="s">
        <v>3272</v>
      </c>
      <c r="B151" t="s">
        <v>8441</v>
      </c>
      <c r="C151" t="s">
        <v>8234</v>
      </c>
      <c r="D151">
        <v>46</v>
      </c>
      <c r="E151" t="s">
        <v>8245</v>
      </c>
      <c r="F151" t="s">
        <v>8231</v>
      </c>
      <c r="G151" t="s">
        <v>29</v>
      </c>
    </row>
    <row r="152" spans="1:7">
      <c r="A152" t="s">
        <v>8442</v>
      </c>
      <c r="B152" t="s">
        <v>8443</v>
      </c>
      <c r="C152" t="s">
        <v>8234</v>
      </c>
      <c r="D152">
        <v>30</v>
      </c>
      <c r="E152" t="s">
        <v>8240</v>
      </c>
      <c r="F152" t="s">
        <v>8236</v>
      </c>
      <c r="G152" t="s">
        <v>21</v>
      </c>
    </row>
    <row r="153" spans="1:7">
      <c r="A153" t="s">
        <v>3435</v>
      </c>
      <c r="B153" t="s">
        <v>8444</v>
      </c>
      <c r="C153" t="s">
        <v>8229</v>
      </c>
      <c r="D153">
        <v>60</v>
      </c>
      <c r="E153" t="s">
        <v>8235</v>
      </c>
      <c r="F153" t="s">
        <v>8231</v>
      </c>
      <c r="G153" t="s">
        <v>8232</v>
      </c>
    </row>
    <row r="154" spans="1:7">
      <c r="A154" t="s">
        <v>3725</v>
      </c>
      <c r="B154" t="s">
        <v>8445</v>
      </c>
      <c r="C154" t="s">
        <v>8229</v>
      </c>
      <c r="D154">
        <v>38</v>
      </c>
      <c r="E154" t="s">
        <v>8242</v>
      </c>
      <c r="F154" t="s">
        <v>8236</v>
      </c>
      <c r="G154" t="s">
        <v>8232</v>
      </c>
    </row>
    <row r="155" spans="1:7">
      <c r="A155" t="s">
        <v>5653</v>
      </c>
      <c r="B155" t="s">
        <v>8446</v>
      </c>
      <c r="C155" t="s">
        <v>8229</v>
      </c>
      <c r="D155">
        <v>28</v>
      </c>
      <c r="E155" t="s">
        <v>8235</v>
      </c>
      <c r="F155" t="s">
        <v>8236</v>
      </c>
      <c r="G155" t="s">
        <v>8232</v>
      </c>
    </row>
    <row r="156" spans="1:7">
      <c r="A156" t="s">
        <v>6733</v>
      </c>
      <c r="B156" t="s">
        <v>8447</v>
      </c>
      <c r="C156" t="s">
        <v>8229</v>
      </c>
      <c r="D156">
        <v>74</v>
      </c>
      <c r="E156" t="s">
        <v>8240</v>
      </c>
      <c r="F156" t="s">
        <v>8236</v>
      </c>
      <c r="G156" t="s">
        <v>29</v>
      </c>
    </row>
    <row r="157" spans="1:7">
      <c r="A157" t="s">
        <v>3796</v>
      </c>
      <c r="B157" t="s">
        <v>8448</v>
      </c>
      <c r="C157" t="s">
        <v>8229</v>
      </c>
      <c r="D157">
        <v>66</v>
      </c>
      <c r="E157" t="s">
        <v>8242</v>
      </c>
      <c r="F157" t="s">
        <v>8231</v>
      </c>
      <c r="G157" t="s">
        <v>21</v>
      </c>
    </row>
    <row r="158" spans="1:7">
      <c r="A158" t="s">
        <v>8449</v>
      </c>
      <c r="B158" t="s">
        <v>8450</v>
      </c>
      <c r="C158" t="s">
        <v>8229</v>
      </c>
      <c r="D158">
        <v>33</v>
      </c>
      <c r="E158" t="s">
        <v>8245</v>
      </c>
      <c r="F158" t="s">
        <v>8231</v>
      </c>
      <c r="G158" t="s">
        <v>21</v>
      </c>
    </row>
    <row r="159" spans="1:7">
      <c r="A159" t="s">
        <v>4010</v>
      </c>
      <c r="B159" t="s">
        <v>8451</v>
      </c>
      <c r="C159" t="s">
        <v>8234</v>
      </c>
      <c r="D159">
        <v>56</v>
      </c>
      <c r="E159" t="s">
        <v>8235</v>
      </c>
      <c r="F159" t="s">
        <v>8231</v>
      </c>
      <c r="G159" t="s">
        <v>21</v>
      </c>
    </row>
    <row r="160" spans="1:7">
      <c r="A160" t="s">
        <v>216</v>
      </c>
      <c r="B160" t="s">
        <v>8452</v>
      </c>
      <c r="C160" t="s">
        <v>8229</v>
      </c>
      <c r="D160">
        <v>43</v>
      </c>
      <c r="E160" t="s">
        <v>8242</v>
      </c>
      <c r="F160" t="s">
        <v>8236</v>
      </c>
      <c r="G160" t="s">
        <v>29</v>
      </c>
    </row>
    <row r="161" spans="1:7">
      <c r="A161" t="s">
        <v>8453</v>
      </c>
      <c r="B161" t="s">
        <v>8454</v>
      </c>
      <c r="C161" t="s">
        <v>8234</v>
      </c>
      <c r="D161">
        <v>50</v>
      </c>
      <c r="E161" t="s">
        <v>8248</v>
      </c>
      <c r="F161" t="s">
        <v>8236</v>
      </c>
      <c r="G161" t="s">
        <v>21</v>
      </c>
    </row>
    <row r="162" spans="1:7">
      <c r="A162" t="s">
        <v>3500</v>
      </c>
      <c r="B162" t="s">
        <v>8455</v>
      </c>
      <c r="C162" t="s">
        <v>8234</v>
      </c>
      <c r="D162">
        <v>30</v>
      </c>
      <c r="E162" t="s">
        <v>8242</v>
      </c>
      <c r="F162" t="s">
        <v>8231</v>
      </c>
      <c r="G162" t="s">
        <v>21</v>
      </c>
    </row>
    <row r="163" spans="1:7">
      <c r="A163" t="s">
        <v>1524</v>
      </c>
      <c r="B163" t="s">
        <v>8456</v>
      </c>
      <c r="C163" t="s">
        <v>8229</v>
      </c>
      <c r="D163">
        <v>69</v>
      </c>
      <c r="E163" t="s">
        <v>8254</v>
      </c>
      <c r="F163" t="s">
        <v>8236</v>
      </c>
      <c r="G163" t="s">
        <v>8232</v>
      </c>
    </row>
    <row r="164" spans="1:7">
      <c r="A164" t="s">
        <v>8457</v>
      </c>
      <c r="B164" t="s">
        <v>8458</v>
      </c>
      <c r="C164" t="s">
        <v>8234</v>
      </c>
      <c r="D164">
        <v>56</v>
      </c>
      <c r="E164" t="s">
        <v>8245</v>
      </c>
      <c r="F164" t="s">
        <v>8231</v>
      </c>
      <c r="G164" t="s">
        <v>21</v>
      </c>
    </row>
    <row r="165" spans="1:7">
      <c r="A165" t="s">
        <v>6874</v>
      </c>
      <c r="B165" t="s">
        <v>8459</v>
      </c>
      <c r="C165" t="s">
        <v>8229</v>
      </c>
      <c r="D165">
        <v>29</v>
      </c>
      <c r="E165" t="s">
        <v>8254</v>
      </c>
      <c r="F165" t="s">
        <v>8236</v>
      </c>
      <c r="G165" t="s">
        <v>29</v>
      </c>
    </row>
    <row r="166" spans="1:7">
      <c r="A166" t="s">
        <v>5776</v>
      </c>
      <c r="B166" t="s">
        <v>8460</v>
      </c>
      <c r="C166" t="s">
        <v>8229</v>
      </c>
      <c r="D166">
        <v>71</v>
      </c>
      <c r="E166" t="s">
        <v>8240</v>
      </c>
      <c r="F166" t="s">
        <v>8231</v>
      </c>
      <c r="G166" t="s">
        <v>8232</v>
      </c>
    </row>
    <row r="167" spans="1:7">
      <c r="A167" t="s">
        <v>7027</v>
      </c>
      <c r="B167" t="s">
        <v>8461</v>
      </c>
      <c r="C167" t="s">
        <v>8234</v>
      </c>
      <c r="D167">
        <v>73</v>
      </c>
      <c r="E167" t="s">
        <v>8230</v>
      </c>
      <c r="F167" t="s">
        <v>8236</v>
      </c>
      <c r="G167" t="s">
        <v>8232</v>
      </c>
    </row>
    <row r="168" spans="1:7">
      <c r="A168" t="s">
        <v>3378</v>
      </c>
      <c r="B168" t="s">
        <v>8462</v>
      </c>
      <c r="C168" t="s">
        <v>8229</v>
      </c>
      <c r="D168">
        <v>27</v>
      </c>
      <c r="E168" t="s">
        <v>8240</v>
      </c>
      <c r="F168" t="s">
        <v>8236</v>
      </c>
      <c r="G168" t="s">
        <v>8232</v>
      </c>
    </row>
    <row r="169" spans="1:7">
      <c r="A169" t="s">
        <v>827</v>
      </c>
      <c r="B169" t="s">
        <v>8463</v>
      </c>
      <c r="C169" t="s">
        <v>8229</v>
      </c>
      <c r="D169">
        <v>53</v>
      </c>
      <c r="E169" t="s">
        <v>8254</v>
      </c>
      <c r="F169" t="s">
        <v>8231</v>
      </c>
      <c r="G169" t="s">
        <v>8232</v>
      </c>
    </row>
    <row r="170" spans="1:7">
      <c r="A170" t="s">
        <v>2659</v>
      </c>
      <c r="B170" t="s">
        <v>8464</v>
      </c>
      <c r="C170" t="s">
        <v>8234</v>
      </c>
      <c r="D170">
        <v>61</v>
      </c>
      <c r="E170" t="s">
        <v>8242</v>
      </c>
      <c r="F170" t="s">
        <v>8236</v>
      </c>
      <c r="G170" t="s">
        <v>8232</v>
      </c>
    </row>
    <row r="171" spans="1:7">
      <c r="A171" t="s">
        <v>1556</v>
      </c>
      <c r="B171" t="s">
        <v>8465</v>
      </c>
      <c r="C171" t="s">
        <v>8234</v>
      </c>
      <c r="D171">
        <v>26</v>
      </c>
      <c r="E171" t="s">
        <v>8242</v>
      </c>
      <c r="F171" t="s">
        <v>8236</v>
      </c>
      <c r="G171" t="s">
        <v>8232</v>
      </c>
    </row>
    <row r="172" spans="1:7">
      <c r="A172" t="s">
        <v>1848</v>
      </c>
      <c r="B172" t="s">
        <v>8466</v>
      </c>
      <c r="C172" t="s">
        <v>8229</v>
      </c>
      <c r="D172">
        <v>35</v>
      </c>
      <c r="E172" t="s">
        <v>8235</v>
      </c>
      <c r="F172" t="s">
        <v>8231</v>
      </c>
      <c r="G172" t="s">
        <v>8232</v>
      </c>
    </row>
    <row r="173" spans="1:7">
      <c r="A173" t="s">
        <v>8467</v>
      </c>
      <c r="B173" t="s">
        <v>8468</v>
      </c>
      <c r="C173" t="s">
        <v>8229</v>
      </c>
      <c r="D173">
        <v>26</v>
      </c>
      <c r="E173" t="s">
        <v>8242</v>
      </c>
      <c r="F173" t="s">
        <v>8231</v>
      </c>
      <c r="G173" t="s">
        <v>8232</v>
      </c>
    </row>
    <row r="174" spans="1:7">
      <c r="A174" t="s">
        <v>5530</v>
      </c>
      <c r="B174" t="s">
        <v>8469</v>
      </c>
      <c r="C174" t="s">
        <v>8234</v>
      </c>
      <c r="D174">
        <v>46</v>
      </c>
      <c r="E174" t="s">
        <v>8235</v>
      </c>
      <c r="F174" t="s">
        <v>8231</v>
      </c>
      <c r="G174" t="s">
        <v>8232</v>
      </c>
    </row>
    <row r="175" spans="1:7">
      <c r="A175" t="s">
        <v>5507</v>
      </c>
      <c r="B175" t="s">
        <v>8470</v>
      </c>
      <c r="C175" t="s">
        <v>8234</v>
      </c>
      <c r="D175">
        <v>42</v>
      </c>
      <c r="E175" t="s">
        <v>8245</v>
      </c>
      <c r="F175" t="s">
        <v>8236</v>
      </c>
      <c r="G175" t="s">
        <v>8232</v>
      </c>
    </row>
    <row r="176" spans="1:7">
      <c r="A176" t="s">
        <v>1815</v>
      </c>
      <c r="B176" t="s">
        <v>8471</v>
      </c>
      <c r="C176" t="s">
        <v>8234</v>
      </c>
      <c r="D176">
        <v>37</v>
      </c>
      <c r="E176" t="s">
        <v>8230</v>
      </c>
      <c r="F176" t="s">
        <v>8231</v>
      </c>
      <c r="G176" t="s">
        <v>21</v>
      </c>
    </row>
    <row r="177" spans="1:7">
      <c r="A177" t="s">
        <v>8472</v>
      </c>
      <c r="B177" t="s">
        <v>8473</v>
      </c>
      <c r="C177" t="s">
        <v>8229</v>
      </c>
      <c r="D177">
        <v>54</v>
      </c>
      <c r="E177" t="s">
        <v>8242</v>
      </c>
      <c r="F177" t="s">
        <v>8236</v>
      </c>
      <c r="G177" t="s">
        <v>29</v>
      </c>
    </row>
    <row r="178" spans="1:7">
      <c r="A178" t="s">
        <v>2501</v>
      </c>
      <c r="B178" t="s">
        <v>8474</v>
      </c>
      <c r="C178" t="s">
        <v>8229</v>
      </c>
      <c r="D178">
        <v>35</v>
      </c>
      <c r="E178" t="s">
        <v>8235</v>
      </c>
      <c r="F178" t="s">
        <v>8231</v>
      </c>
      <c r="G178" t="s">
        <v>29</v>
      </c>
    </row>
    <row r="179" spans="1:7">
      <c r="A179" t="s">
        <v>8475</v>
      </c>
      <c r="B179" t="s">
        <v>8476</v>
      </c>
      <c r="C179" t="s">
        <v>8234</v>
      </c>
      <c r="D179">
        <v>62</v>
      </c>
      <c r="E179" t="s">
        <v>8248</v>
      </c>
      <c r="F179" t="s">
        <v>8236</v>
      </c>
      <c r="G179" t="s">
        <v>8232</v>
      </c>
    </row>
    <row r="180" spans="1:7">
      <c r="A180" t="s">
        <v>1820</v>
      </c>
      <c r="B180" t="s">
        <v>8477</v>
      </c>
      <c r="C180" t="s">
        <v>8229</v>
      </c>
      <c r="D180">
        <v>62</v>
      </c>
      <c r="E180" t="s">
        <v>8245</v>
      </c>
      <c r="F180" t="s">
        <v>8236</v>
      </c>
      <c r="G180" t="s">
        <v>8232</v>
      </c>
    </row>
    <row r="181" spans="1:7">
      <c r="A181" t="s">
        <v>8478</v>
      </c>
      <c r="B181" t="s">
        <v>8479</v>
      </c>
      <c r="C181" t="s">
        <v>8229</v>
      </c>
      <c r="D181">
        <v>67</v>
      </c>
      <c r="E181" t="s">
        <v>8240</v>
      </c>
      <c r="F181" t="s">
        <v>8236</v>
      </c>
      <c r="G181" t="s">
        <v>21</v>
      </c>
    </row>
    <row r="182" spans="1:7">
      <c r="A182" t="s">
        <v>8480</v>
      </c>
      <c r="B182" t="s">
        <v>8481</v>
      </c>
      <c r="C182" t="s">
        <v>8229</v>
      </c>
      <c r="D182">
        <v>54</v>
      </c>
      <c r="E182" t="s">
        <v>8240</v>
      </c>
      <c r="F182" t="s">
        <v>8231</v>
      </c>
      <c r="G182" t="s">
        <v>21</v>
      </c>
    </row>
    <row r="183" spans="1:7">
      <c r="A183" t="s">
        <v>8482</v>
      </c>
      <c r="B183" t="s">
        <v>8483</v>
      </c>
      <c r="C183" t="s">
        <v>8229</v>
      </c>
      <c r="D183">
        <v>29</v>
      </c>
      <c r="E183" t="s">
        <v>8242</v>
      </c>
      <c r="F183" t="s">
        <v>8231</v>
      </c>
      <c r="G183" t="s">
        <v>21</v>
      </c>
    </row>
    <row r="184" spans="1:7">
      <c r="A184" t="s">
        <v>8484</v>
      </c>
      <c r="B184" t="s">
        <v>8485</v>
      </c>
      <c r="C184" t="s">
        <v>8234</v>
      </c>
      <c r="D184">
        <v>32</v>
      </c>
      <c r="E184" t="s">
        <v>8235</v>
      </c>
      <c r="F184" t="s">
        <v>8231</v>
      </c>
      <c r="G184" t="s">
        <v>8232</v>
      </c>
    </row>
    <row r="185" spans="1:7">
      <c r="A185" t="s">
        <v>8486</v>
      </c>
      <c r="B185" t="s">
        <v>8487</v>
      </c>
      <c r="C185" t="s">
        <v>8229</v>
      </c>
      <c r="D185">
        <v>37</v>
      </c>
      <c r="E185" t="s">
        <v>8240</v>
      </c>
      <c r="F185" t="s">
        <v>8231</v>
      </c>
      <c r="G185" t="s">
        <v>8232</v>
      </c>
    </row>
    <row r="186" spans="1:7">
      <c r="A186" t="s">
        <v>5129</v>
      </c>
      <c r="B186" t="s">
        <v>8488</v>
      </c>
      <c r="C186" t="s">
        <v>8229</v>
      </c>
      <c r="D186">
        <v>61</v>
      </c>
      <c r="E186" t="s">
        <v>8235</v>
      </c>
      <c r="F186" t="s">
        <v>8236</v>
      </c>
      <c r="G186" t="s">
        <v>8232</v>
      </c>
    </row>
    <row r="187" spans="1:7">
      <c r="A187" t="s">
        <v>345</v>
      </c>
      <c r="B187" t="s">
        <v>8489</v>
      </c>
      <c r="C187" t="s">
        <v>8234</v>
      </c>
      <c r="D187">
        <v>57</v>
      </c>
      <c r="E187" t="s">
        <v>8242</v>
      </c>
      <c r="F187" t="s">
        <v>8236</v>
      </c>
      <c r="G187" t="s">
        <v>21</v>
      </c>
    </row>
    <row r="188" spans="1:7">
      <c r="A188" t="s">
        <v>7061</v>
      </c>
      <c r="B188" t="s">
        <v>8490</v>
      </c>
      <c r="C188" t="s">
        <v>8234</v>
      </c>
      <c r="D188">
        <v>31</v>
      </c>
      <c r="E188" t="s">
        <v>8242</v>
      </c>
      <c r="F188" t="s">
        <v>8231</v>
      </c>
      <c r="G188" t="s">
        <v>29</v>
      </c>
    </row>
    <row r="189" spans="1:7">
      <c r="A189" t="s">
        <v>6515</v>
      </c>
      <c r="B189" t="s">
        <v>8491</v>
      </c>
      <c r="C189" t="s">
        <v>8229</v>
      </c>
      <c r="D189">
        <v>59</v>
      </c>
      <c r="E189" t="s">
        <v>8248</v>
      </c>
      <c r="F189" t="s">
        <v>8236</v>
      </c>
      <c r="G189" t="s">
        <v>29</v>
      </c>
    </row>
    <row r="190" spans="1:7">
      <c r="A190" t="s">
        <v>2464</v>
      </c>
      <c r="B190" t="s">
        <v>8492</v>
      </c>
      <c r="C190" t="s">
        <v>8229</v>
      </c>
      <c r="D190">
        <v>60</v>
      </c>
      <c r="E190" t="s">
        <v>8230</v>
      </c>
      <c r="F190" t="s">
        <v>8231</v>
      </c>
      <c r="G190" t="s">
        <v>21</v>
      </c>
    </row>
    <row r="191" spans="1:7">
      <c r="A191" t="s">
        <v>8493</v>
      </c>
      <c r="B191" t="s">
        <v>8494</v>
      </c>
      <c r="C191" t="s">
        <v>8229</v>
      </c>
      <c r="D191">
        <v>60</v>
      </c>
      <c r="E191" t="s">
        <v>8235</v>
      </c>
      <c r="F191" t="s">
        <v>8231</v>
      </c>
      <c r="G191" t="s">
        <v>21</v>
      </c>
    </row>
    <row r="192" spans="1:7">
      <c r="A192" t="s">
        <v>1639</v>
      </c>
      <c r="B192" t="s">
        <v>8495</v>
      </c>
      <c r="C192" t="s">
        <v>8234</v>
      </c>
      <c r="D192">
        <v>51</v>
      </c>
      <c r="E192" t="s">
        <v>8242</v>
      </c>
      <c r="F192" t="s">
        <v>8236</v>
      </c>
      <c r="G192" t="s">
        <v>21</v>
      </c>
    </row>
    <row r="193" spans="1:7">
      <c r="A193" t="s">
        <v>3139</v>
      </c>
      <c r="B193" t="s">
        <v>8496</v>
      </c>
      <c r="C193" t="s">
        <v>8229</v>
      </c>
      <c r="D193">
        <v>23</v>
      </c>
      <c r="E193" t="s">
        <v>8248</v>
      </c>
      <c r="F193" t="s">
        <v>8231</v>
      </c>
      <c r="G193" t="s">
        <v>29</v>
      </c>
    </row>
    <row r="194" spans="1:7">
      <c r="A194" t="s">
        <v>7041</v>
      </c>
      <c r="B194" t="s">
        <v>8497</v>
      </c>
      <c r="C194" t="s">
        <v>8234</v>
      </c>
      <c r="D194">
        <v>18</v>
      </c>
      <c r="E194" t="s">
        <v>8235</v>
      </c>
      <c r="F194" t="s">
        <v>8231</v>
      </c>
      <c r="G194" t="s">
        <v>21</v>
      </c>
    </row>
    <row r="195" spans="1:7">
      <c r="A195" t="s">
        <v>4795</v>
      </c>
      <c r="B195" t="s">
        <v>8498</v>
      </c>
      <c r="C195" t="s">
        <v>8229</v>
      </c>
      <c r="D195">
        <v>44</v>
      </c>
      <c r="E195" t="s">
        <v>8240</v>
      </c>
      <c r="F195" t="s">
        <v>8236</v>
      </c>
      <c r="G195" t="s">
        <v>8232</v>
      </c>
    </row>
    <row r="196" spans="1:7">
      <c r="A196" t="s">
        <v>571</v>
      </c>
      <c r="B196" t="s">
        <v>8499</v>
      </c>
      <c r="C196" t="s">
        <v>8234</v>
      </c>
      <c r="D196">
        <v>33</v>
      </c>
      <c r="E196" t="s">
        <v>8242</v>
      </c>
      <c r="F196" t="s">
        <v>8236</v>
      </c>
      <c r="G196" t="s">
        <v>21</v>
      </c>
    </row>
    <row r="197" spans="1:7">
      <c r="A197" t="s">
        <v>2759</v>
      </c>
      <c r="B197" t="s">
        <v>8500</v>
      </c>
      <c r="C197" t="s">
        <v>8229</v>
      </c>
      <c r="D197">
        <v>46</v>
      </c>
      <c r="E197" t="s">
        <v>8245</v>
      </c>
      <c r="F197" t="s">
        <v>8236</v>
      </c>
      <c r="G197" t="s">
        <v>21</v>
      </c>
    </row>
    <row r="198" spans="1:7">
      <c r="A198" t="s">
        <v>5554</v>
      </c>
      <c r="B198" t="s">
        <v>8501</v>
      </c>
      <c r="C198" t="s">
        <v>8229</v>
      </c>
      <c r="D198">
        <v>20</v>
      </c>
      <c r="E198" t="s">
        <v>8242</v>
      </c>
      <c r="F198" t="s">
        <v>8236</v>
      </c>
      <c r="G198" t="s">
        <v>8232</v>
      </c>
    </row>
    <row r="199" spans="1:7">
      <c r="A199" t="s">
        <v>4501</v>
      </c>
      <c r="B199" t="s">
        <v>8502</v>
      </c>
      <c r="C199" t="s">
        <v>8229</v>
      </c>
      <c r="D199">
        <v>37</v>
      </c>
      <c r="E199" t="s">
        <v>8230</v>
      </c>
      <c r="F199" t="s">
        <v>8236</v>
      </c>
      <c r="G199" t="s">
        <v>8232</v>
      </c>
    </row>
    <row r="200" spans="1:7">
      <c r="A200" t="s">
        <v>8503</v>
      </c>
      <c r="B200" t="s">
        <v>8504</v>
      </c>
      <c r="C200" t="s">
        <v>8234</v>
      </c>
      <c r="D200">
        <v>41</v>
      </c>
      <c r="E200" t="s">
        <v>8245</v>
      </c>
      <c r="F200" t="s">
        <v>8236</v>
      </c>
      <c r="G200" t="s">
        <v>8232</v>
      </c>
    </row>
    <row r="201" spans="1:7">
      <c r="A201" t="s">
        <v>2558</v>
      </c>
      <c r="B201" t="s">
        <v>8505</v>
      </c>
      <c r="C201" t="s">
        <v>8234</v>
      </c>
      <c r="D201">
        <v>51</v>
      </c>
      <c r="E201" t="s">
        <v>8230</v>
      </c>
      <c r="F201" t="s">
        <v>8236</v>
      </c>
      <c r="G201" t="s">
        <v>8232</v>
      </c>
    </row>
    <row r="202" spans="1:7">
      <c r="A202" t="s">
        <v>8506</v>
      </c>
      <c r="B202" t="s">
        <v>8507</v>
      </c>
      <c r="C202" t="s">
        <v>8234</v>
      </c>
      <c r="D202">
        <v>40</v>
      </c>
      <c r="E202" t="s">
        <v>8242</v>
      </c>
      <c r="F202" t="s">
        <v>8236</v>
      </c>
      <c r="G202" t="s">
        <v>21</v>
      </c>
    </row>
    <row r="203" spans="1:7">
      <c r="A203" t="s">
        <v>8508</v>
      </c>
      <c r="B203" t="s">
        <v>8509</v>
      </c>
      <c r="C203" t="s">
        <v>8234</v>
      </c>
      <c r="D203">
        <v>31</v>
      </c>
      <c r="E203" t="s">
        <v>8254</v>
      </c>
      <c r="F203" t="s">
        <v>8236</v>
      </c>
      <c r="G203" t="s">
        <v>8232</v>
      </c>
    </row>
    <row r="204" spans="1:7">
      <c r="A204" t="s">
        <v>8510</v>
      </c>
      <c r="B204" t="s">
        <v>8511</v>
      </c>
      <c r="C204" t="s">
        <v>8234</v>
      </c>
      <c r="D204">
        <v>42</v>
      </c>
      <c r="E204" t="s">
        <v>8242</v>
      </c>
      <c r="F204" t="s">
        <v>8236</v>
      </c>
      <c r="G204" t="s">
        <v>8232</v>
      </c>
    </row>
    <row r="205" spans="1:7">
      <c r="A205" t="s">
        <v>7573</v>
      </c>
      <c r="B205" t="s">
        <v>8512</v>
      </c>
      <c r="C205" t="s">
        <v>8234</v>
      </c>
      <c r="D205">
        <v>44</v>
      </c>
      <c r="E205" t="s">
        <v>8245</v>
      </c>
      <c r="F205" t="s">
        <v>8236</v>
      </c>
      <c r="G205" t="s">
        <v>8232</v>
      </c>
    </row>
    <row r="206" spans="1:7">
      <c r="A206" t="s">
        <v>8513</v>
      </c>
      <c r="B206" t="s">
        <v>8514</v>
      </c>
      <c r="C206" t="s">
        <v>8229</v>
      </c>
      <c r="D206">
        <v>60</v>
      </c>
      <c r="E206" t="s">
        <v>8235</v>
      </c>
      <c r="F206" t="s">
        <v>8231</v>
      </c>
      <c r="G206" t="s">
        <v>29</v>
      </c>
    </row>
    <row r="207" spans="1:7">
      <c r="A207" t="s">
        <v>3672</v>
      </c>
      <c r="B207" t="s">
        <v>8515</v>
      </c>
      <c r="C207" t="s">
        <v>8234</v>
      </c>
      <c r="D207">
        <v>31</v>
      </c>
      <c r="E207" t="s">
        <v>8248</v>
      </c>
      <c r="F207" t="s">
        <v>8236</v>
      </c>
      <c r="G207" t="s">
        <v>29</v>
      </c>
    </row>
    <row r="208" spans="1:7">
      <c r="A208" t="s">
        <v>3194</v>
      </c>
      <c r="B208" t="s">
        <v>8516</v>
      </c>
      <c r="C208" t="s">
        <v>8229</v>
      </c>
      <c r="D208">
        <v>42</v>
      </c>
      <c r="E208" t="s">
        <v>8248</v>
      </c>
      <c r="F208" t="s">
        <v>8236</v>
      </c>
      <c r="G208" t="s">
        <v>29</v>
      </c>
    </row>
    <row r="209" spans="1:7">
      <c r="A209" t="s">
        <v>5068</v>
      </c>
      <c r="B209" t="s">
        <v>8517</v>
      </c>
      <c r="C209" t="s">
        <v>8234</v>
      </c>
      <c r="D209">
        <v>49</v>
      </c>
      <c r="E209" t="s">
        <v>8242</v>
      </c>
      <c r="F209" t="s">
        <v>8236</v>
      </c>
      <c r="G209" t="s">
        <v>8232</v>
      </c>
    </row>
    <row r="210" spans="1:7">
      <c r="A210" t="s">
        <v>8518</v>
      </c>
      <c r="B210" t="s">
        <v>8519</v>
      </c>
      <c r="C210" t="s">
        <v>8229</v>
      </c>
      <c r="D210">
        <v>21</v>
      </c>
      <c r="E210" t="s">
        <v>8230</v>
      </c>
      <c r="F210" t="s">
        <v>8236</v>
      </c>
      <c r="G210" t="s">
        <v>8232</v>
      </c>
    </row>
    <row r="211" spans="1:7">
      <c r="A211" t="s">
        <v>5538</v>
      </c>
      <c r="B211" t="s">
        <v>8520</v>
      </c>
      <c r="C211" t="s">
        <v>8229</v>
      </c>
      <c r="D211">
        <v>25</v>
      </c>
      <c r="E211" t="s">
        <v>8245</v>
      </c>
      <c r="F211" t="s">
        <v>8231</v>
      </c>
      <c r="G211" t="s">
        <v>8232</v>
      </c>
    </row>
    <row r="212" spans="1:7">
      <c r="A212" t="s">
        <v>3711</v>
      </c>
      <c r="B212" t="s">
        <v>8521</v>
      </c>
      <c r="C212" t="s">
        <v>8229</v>
      </c>
      <c r="D212">
        <v>24</v>
      </c>
      <c r="E212" t="s">
        <v>8248</v>
      </c>
      <c r="F212" t="s">
        <v>8236</v>
      </c>
      <c r="G212" t="s">
        <v>8232</v>
      </c>
    </row>
    <row r="213" spans="1:7">
      <c r="A213" t="s">
        <v>6173</v>
      </c>
      <c r="B213" t="s">
        <v>8522</v>
      </c>
      <c r="C213" t="s">
        <v>8234</v>
      </c>
      <c r="D213">
        <v>54</v>
      </c>
      <c r="E213" t="s">
        <v>8254</v>
      </c>
      <c r="F213" t="s">
        <v>8231</v>
      </c>
      <c r="G213" t="s">
        <v>29</v>
      </c>
    </row>
    <row r="214" spans="1:7">
      <c r="A214" t="s">
        <v>4162</v>
      </c>
      <c r="B214" t="s">
        <v>8523</v>
      </c>
      <c r="C214" t="s">
        <v>8234</v>
      </c>
      <c r="D214">
        <v>26</v>
      </c>
      <c r="E214" t="s">
        <v>8254</v>
      </c>
      <c r="F214" t="s">
        <v>8231</v>
      </c>
      <c r="G214" t="s">
        <v>21</v>
      </c>
    </row>
    <row r="215" spans="1:7">
      <c r="A215" t="s">
        <v>3289</v>
      </c>
      <c r="B215" t="s">
        <v>8524</v>
      </c>
      <c r="C215" t="s">
        <v>8229</v>
      </c>
      <c r="D215">
        <v>35</v>
      </c>
      <c r="E215" t="s">
        <v>8248</v>
      </c>
      <c r="F215" t="s">
        <v>8231</v>
      </c>
      <c r="G215" t="s">
        <v>29</v>
      </c>
    </row>
    <row r="216" spans="1:7">
      <c r="A216" t="s">
        <v>5684</v>
      </c>
      <c r="B216" t="s">
        <v>8525</v>
      </c>
      <c r="C216" t="s">
        <v>8234</v>
      </c>
      <c r="D216">
        <v>21</v>
      </c>
      <c r="E216" t="s">
        <v>8230</v>
      </c>
      <c r="F216" t="s">
        <v>8236</v>
      </c>
      <c r="G216" t="s">
        <v>29</v>
      </c>
    </row>
    <row r="217" spans="1:7">
      <c r="A217" t="s">
        <v>6587</v>
      </c>
      <c r="B217" t="s">
        <v>8526</v>
      </c>
      <c r="C217" t="s">
        <v>8234</v>
      </c>
      <c r="D217">
        <v>26</v>
      </c>
      <c r="E217" t="s">
        <v>8242</v>
      </c>
      <c r="F217" t="s">
        <v>8236</v>
      </c>
      <c r="G217" t="s">
        <v>21</v>
      </c>
    </row>
    <row r="218" spans="1:7">
      <c r="A218" t="s">
        <v>6372</v>
      </c>
      <c r="B218" t="s">
        <v>8527</v>
      </c>
      <c r="C218" t="s">
        <v>8234</v>
      </c>
      <c r="D218">
        <v>31</v>
      </c>
      <c r="E218" t="s">
        <v>8245</v>
      </c>
      <c r="F218" t="s">
        <v>8231</v>
      </c>
      <c r="G218" t="s">
        <v>29</v>
      </c>
    </row>
    <row r="219" spans="1:7">
      <c r="A219" t="s">
        <v>133</v>
      </c>
      <c r="B219" t="s">
        <v>8528</v>
      </c>
      <c r="C219" t="s">
        <v>8229</v>
      </c>
      <c r="D219">
        <v>41</v>
      </c>
      <c r="E219" t="s">
        <v>8230</v>
      </c>
      <c r="F219" t="s">
        <v>8231</v>
      </c>
      <c r="G219" t="s">
        <v>8232</v>
      </c>
    </row>
    <row r="220" spans="1:7">
      <c r="A220" t="s">
        <v>5228</v>
      </c>
      <c r="B220" t="s">
        <v>8529</v>
      </c>
      <c r="C220" t="s">
        <v>8234</v>
      </c>
      <c r="D220">
        <v>52</v>
      </c>
      <c r="E220" t="s">
        <v>8235</v>
      </c>
      <c r="F220" t="s">
        <v>8231</v>
      </c>
      <c r="G220" t="s">
        <v>8232</v>
      </c>
    </row>
    <row r="221" spans="1:7">
      <c r="A221" t="s">
        <v>2827</v>
      </c>
      <c r="B221" t="s">
        <v>8530</v>
      </c>
      <c r="C221" t="s">
        <v>8234</v>
      </c>
      <c r="D221">
        <v>53</v>
      </c>
      <c r="E221" t="s">
        <v>8240</v>
      </c>
      <c r="F221" t="s">
        <v>8231</v>
      </c>
      <c r="G221" t="s">
        <v>29</v>
      </c>
    </row>
    <row r="222" spans="1:7">
      <c r="A222" t="s">
        <v>3540</v>
      </c>
      <c r="B222" t="s">
        <v>8531</v>
      </c>
      <c r="C222" t="s">
        <v>8229</v>
      </c>
      <c r="D222">
        <v>68</v>
      </c>
      <c r="E222" t="s">
        <v>8242</v>
      </c>
      <c r="F222" t="s">
        <v>8236</v>
      </c>
      <c r="G222" t="s">
        <v>21</v>
      </c>
    </row>
    <row r="223" spans="1:7">
      <c r="A223" t="s">
        <v>8532</v>
      </c>
      <c r="B223" t="s">
        <v>8533</v>
      </c>
      <c r="C223" t="s">
        <v>8234</v>
      </c>
      <c r="D223">
        <v>43</v>
      </c>
      <c r="E223" t="s">
        <v>8248</v>
      </c>
      <c r="F223" t="s">
        <v>8236</v>
      </c>
      <c r="G223" t="s">
        <v>29</v>
      </c>
    </row>
    <row r="224" spans="1:7">
      <c r="A224" t="s">
        <v>1213</v>
      </c>
      <c r="B224" t="s">
        <v>8534</v>
      </c>
      <c r="C224" t="s">
        <v>8229</v>
      </c>
      <c r="D224">
        <v>45</v>
      </c>
      <c r="E224" t="s">
        <v>8230</v>
      </c>
      <c r="F224" t="s">
        <v>8236</v>
      </c>
      <c r="G224" t="s">
        <v>21</v>
      </c>
    </row>
    <row r="225" spans="1:7">
      <c r="A225" t="s">
        <v>2580</v>
      </c>
      <c r="B225" t="s">
        <v>8535</v>
      </c>
      <c r="C225" t="s">
        <v>8229</v>
      </c>
      <c r="D225">
        <v>32</v>
      </c>
      <c r="E225" t="s">
        <v>8254</v>
      </c>
      <c r="F225" t="s">
        <v>8236</v>
      </c>
      <c r="G225" t="s">
        <v>29</v>
      </c>
    </row>
    <row r="226" spans="1:7">
      <c r="A226" t="s">
        <v>1772</v>
      </c>
      <c r="B226" t="s">
        <v>8536</v>
      </c>
      <c r="C226" t="s">
        <v>8234</v>
      </c>
      <c r="D226">
        <v>41</v>
      </c>
      <c r="E226" t="s">
        <v>8245</v>
      </c>
      <c r="F226" t="s">
        <v>8236</v>
      </c>
      <c r="G226" t="s">
        <v>29</v>
      </c>
    </row>
    <row r="227" spans="1:7">
      <c r="A227" t="s">
        <v>4470</v>
      </c>
      <c r="B227" t="s">
        <v>8537</v>
      </c>
      <c r="C227" t="s">
        <v>8234</v>
      </c>
      <c r="D227">
        <v>64</v>
      </c>
      <c r="E227" t="s">
        <v>8254</v>
      </c>
      <c r="F227" t="s">
        <v>8231</v>
      </c>
      <c r="G227" t="s">
        <v>8232</v>
      </c>
    </row>
    <row r="228" spans="1:7">
      <c r="A228" t="s">
        <v>3091</v>
      </c>
      <c r="B228" t="s">
        <v>8538</v>
      </c>
      <c r="C228" t="s">
        <v>8234</v>
      </c>
      <c r="D228">
        <v>18</v>
      </c>
      <c r="E228" t="s">
        <v>8235</v>
      </c>
      <c r="F228" t="s">
        <v>8236</v>
      </c>
      <c r="G228" t="s">
        <v>21</v>
      </c>
    </row>
    <row r="229" spans="1:7">
      <c r="A229" t="s">
        <v>4379</v>
      </c>
      <c r="B229" t="s">
        <v>8539</v>
      </c>
      <c r="C229" t="s">
        <v>8229</v>
      </c>
      <c r="D229">
        <v>66</v>
      </c>
      <c r="E229" t="s">
        <v>8254</v>
      </c>
      <c r="F229" t="s">
        <v>8236</v>
      </c>
      <c r="G229" t="s">
        <v>8232</v>
      </c>
    </row>
    <row r="230" spans="1:7">
      <c r="A230" t="s">
        <v>937</v>
      </c>
      <c r="B230" t="s">
        <v>8540</v>
      </c>
      <c r="C230" t="s">
        <v>8234</v>
      </c>
      <c r="D230">
        <v>44</v>
      </c>
      <c r="E230" t="s">
        <v>8230</v>
      </c>
      <c r="F230" t="s">
        <v>8231</v>
      </c>
      <c r="G230" t="s">
        <v>8232</v>
      </c>
    </row>
    <row r="231" spans="1:7">
      <c r="A231" t="s">
        <v>4759</v>
      </c>
      <c r="B231" t="s">
        <v>8541</v>
      </c>
      <c r="C231" t="s">
        <v>8234</v>
      </c>
      <c r="D231">
        <v>45</v>
      </c>
      <c r="E231" t="s">
        <v>8240</v>
      </c>
      <c r="F231" t="s">
        <v>8231</v>
      </c>
      <c r="G231" t="s">
        <v>8232</v>
      </c>
    </row>
    <row r="232" spans="1:7">
      <c r="A232" t="s">
        <v>8542</v>
      </c>
      <c r="B232" t="s">
        <v>8543</v>
      </c>
      <c r="C232" t="s">
        <v>8234</v>
      </c>
      <c r="D232">
        <v>55</v>
      </c>
      <c r="E232" t="s">
        <v>8245</v>
      </c>
      <c r="F232" t="s">
        <v>8231</v>
      </c>
      <c r="G232" t="s">
        <v>8232</v>
      </c>
    </row>
    <row r="233" spans="1:7">
      <c r="A233" t="s">
        <v>2191</v>
      </c>
      <c r="B233" t="s">
        <v>8544</v>
      </c>
      <c r="C233" t="s">
        <v>8229</v>
      </c>
      <c r="D233">
        <v>29</v>
      </c>
      <c r="E233" t="s">
        <v>8230</v>
      </c>
      <c r="F233" t="s">
        <v>8231</v>
      </c>
      <c r="G233" t="s">
        <v>8232</v>
      </c>
    </row>
    <row r="234" spans="1:7">
      <c r="A234" t="s">
        <v>2933</v>
      </c>
      <c r="B234" t="s">
        <v>8545</v>
      </c>
      <c r="C234" t="s">
        <v>8234</v>
      </c>
      <c r="D234">
        <v>20</v>
      </c>
      <c r="E234" t="s">
        <v>8230</v>
      </c>
      <c r="F234" t="s">
        <v>8236</v>
      </c>
      <c r="G234" t="s">
        <v>8232</v>
      </c>
    </row>
    <row r="235" spans="1:7">
      <c r="A235" t="s">
        <v>4790</v>
      </c>
      <c r="B235" t="s">
        <v>8546</v>
      </c>
      <c r="C235" t="s">
        <v>8229</v>
      </c>
      <c r="D235">
        <v>32</v>
      </c>
      <c r="E235" t="s">
        <v>8235</v>
      </c>
      <c r="F235" t="s">
        <v>8236</v>
      </c>
      <c r="G235" t="s">
        <v>21</v>
      </c>
    </row>
    <row r="236" spans="1:7">
      <c r="A236" t="s">
        <v>244</v>
      </c>
      <c r="B236" t="s">
        <v>8547</v>
      </c>
      <c r="C236" t="s">
        <v>8229</v>
      </c>
      <c r="D236">
        <v>70</v>
      </c>
      <c r="E236" t="s">
        <v>8248</v>
      </c>
      <c r="F236" t="s">
        <v>8236</v>
      </c>
      <c r="G236" t="s">
        <v>29</v>
      </c>
    </row>
    <row r="237" spans="1:7">
      <c r="A237" t="s">
        <v>592</v>
      </c>
      <c r="B237" t="s">
        <v>8548</v>
      </c>
      <c r="C237" t="s">
        <v>8234</v>
      </c>
      <c r="D237">
        <v>41</v>
      </c>
      <c r="E237" t="s">
        <v>8230</v>
      </c>
      <c r="F237" t="s">
        <v>8231</v>
      </c>
      <c r="G237" t="s">
        <v>8232</v>
      </c>
    </row>
    <row r="238" spans="1:7">
      <c r="A238" t="s">
        <v>8549</v>
      </c>
      <c r="B238" t="s">
        <v>8550</v>
      </c>
      <c r="C238" t="s">
        <v>8234</v>
      </c>
      <c r="D238">
        <v>53</v>
      </c>
      <c r="E238" t="s">
        <v>8245</v>
      </c>
      <c r="F238" t="s">
        <v>8236</v>
      </c>
      <c r="G238" t="s">
        <v>8232</v>
      </c>
    </row>
    <row r="239" spans="1:7">
      <c r="A239" t="s">
        <v>3615</v>
      </c>
      <c r="B239" t="s">
        <v>8551</v>
      </c>
      <c r="C239" t="s">
        <v>8234</v>
      </c>
      <c r="D239">
        <v>69</v>
      </c>
      <c r="E239" t="s">
        <v>8245</v>
      </c>
      <c r="F239" t="s">
        <v>8236</v>
      </c>
      <c r="G239" t="s">
        <v>21</v>
      </c>
    </row>
    <row r="240" spans="1:7">
      <c r="A240" t="s">
        <v>8552</v>
      </c>
      <c r="B240" t="s">
        <v>8553</v>
      </c>
      <c r="C240" t="s">
        <v>8229</v>
      </c>
      <c r="D240">
        <v>74</v>
      </c>
      <c r="E240" t="s">
        <v>8242</v>
      </c>
      <c r="F240" t="s">
        <v>8236</v>
      </c>
      <c r="G240" t="s">
        <v>21</v>
      </c>
    </row>
    <row r="241" spans="1:7">
      <c r="A241" t="s">
        <v>8554</v>
      </c>
      <c r="B241" t="s">
        <v>8555</v>
      </c>
      <c r="C241" t="s">
        <v>8234</v>
      </c>
      <c r="D241">
        <v>28</v>
      </c>
      <c r="E241" t="s">
        <v>8245</v>
      </c>
      <c r="F241" t="s">
        <v>8236</v>
      </c>
      <c r="G241" t="s">
        <v>29</v>
      </c>
    </row>
    <row r="242" spans="1:7">
      <c r="A242" t="s">
        <v>8556</v>
      </c>
      <c r="B242" t="s">
        <v>8557</v>
      </c>
      <c r="C242" t="s">
        <v>8229</v>
      </c>
      <c r="D242">
        <v>19</v>
      </c>
      <c r="E242" t="s">
        <v>8235</v>
      </c>
      <c r="F242" t="s">
        <v>8231</v>
      </c>
      <c r="G242" t="s">
        <v>8232</v>
      </c>
    </row>
    <row r="243" spans="1:7">
      <c r="A243" t="s">
        <v>8558</v>
      </c>
      <c r="B243" t="s">
        <v>8559</v>
      </c>
      <c r="C243" t="s">
        <v>8229</v>
      </c>
      <c r="D243">
        <v>27</v>
      </c>
      <c r="E243" t="s">
        <v>8254</v>
      </c>
      <c r="F243" t="s">
        <v>8236</v>
      </c>
      <c r="G243" t="s">
        <v>29</v>
      </c>
    </row>
    <row r="244" spans="1:7">
      <c r="A244" t="s">
        <v>5297</v>
      </c>
      <c r="B244" t="s">
        <v>8560</v>
      </c>
      <c r="C244" t="s">
        <v>8234</v>
      </c>
      <c r="D244">
        <v>58</v>
      </c>
      <c r="E244" t="s">
        <v>8235</v>
      </c>
      <c r="F244" t="s">
        <v>8236</v>
      </c>
      <c r="G244" t="s">
        <v>21</v>
      </c>
    </row>
    <row r="245" spans="1:7">
      <c r="A245" t="s">
        <v>8561</v>
      </c>
      <c r="B245" t="s">
        <v>8562</v>
      </c>
      <c r="C245" t="s">
        <v>8234</v>
      </c>
      <c r="D245">
        <v>71</v>
      </c>
      <c r="E245" t="s">
        <v>8235</v>
      </c>
      <c r="F245" t="s">
        <v>8236</v>
      </c>
      <c r="G245" t="s">
        <v>8232</v>
      </c>
    </row>
    <row r="246" spans="1:7">
      <c r="A246" t="s">
        <v>7204</v>
      </c>
      <c r="B246" t="s">
        <v>8563</v>
      </c>
      <c r="C246" t="s">
        <v>8229</v>
      </c>
      <c r="D246">
        <v>61</v>
      </c>
      <c r="E246" t="s">
        <v>8248</v>
      </c>
      <c r="F246" t="s">
        <v>8231</v>
      </c>
      <c r="G246" t="s">
        <v>29</v>
      </c>
    </row>
    <row r="247" spans="1:7">
      <c r="A247" t="s">
        <v>8564</v>
      </c>
      <c r="B247" t="s">
        <v>8565</v>
      </c>
      <c r="C247" t="s">
        <v>8229</v>
      </c>
      <c r="D247">
        <v>23</v>
      </c>
      <c r="E247" t="s">
        <v>8242</v>
      </c>
      <c r="F247" t="s">
        <v>8231</v>
      </c>
      <c r="G247" t="s">
        <v>8232</v>
      </c>
    </row>
    <row r="248" spans="1:7">
      <c r="A248" t="s">
        <v>4824</v>
      </c>
      <c r="B248" t="s">
        <v>8566</v>
      </c>
      <c r="C248" t="s">
        <v>8229</v>
      </c>
      <c r="D248">
        <v>26</v>
      </c>
      <c r="E248" t="s">
        <v>8254</v>
      </c>
      <c r="F248" t="s">
        <v>8236</v>
      </c>
      <c r="G248" t="s">
        <v>21</v>
      </c>
    </row>
    <row r="249" spans="1:7">
      <c r="A249" t="s">
        <v>3811</v>
      </c>
      <c r="B249" t="s">
        <v>8567</v>
      </c>
      <c r="C249" t="s">
        <v>8229</v>
      </c>
      <c r="D249">
        <v>33</v>
      </c>
      <c r="E249" t="s">
        <v>8230</v>
      </c>
      <c r="F249" t="s">
        <v>8231</v>
      </c>
      <c r="G249" t="s">
        <v>8232</v>
      </c>
    </row>
    <row r="250" spans="1:7">
      <c r="A250" t="s">
        <v>1711</v>
      </c>
      <c r="B250" t="s">
        <v>8568</v>
      </c>
      <c r="C250" t="s">
        <v>8229</v>
      </c>
      <c r="D250">
        <v>26</v>
      </c>
      <c r="E250" t="s">
        <v>8245</v>
      </c>
      <c r="F250" t="s">
        <v>8236</v>
      </c>
      <c r="G250" t="s">
        <v>21</v>
      </c>
    </row>
    <row r="251" spans="1:7">
      <c r="A251" t="s">
        <v>4966</v>
      </c>
      <c r="B251" t="s">
        <v>8569</v>
      </c>
      <c r="C251" t="s">
        <v>8229</v>
      </c>
      <c r="D251">
        <v>42</v>
      </c>
      <c r="E251" t="s">
        <v>8230</v>
      </c>
      <c r="F251" t="s">
        <v>8236</v>
      </c>
      <c r="G251" t="s">
        <v>8232</v>
      </c>
    </row>
    <row r="252" spans="1:7">
      <c r="A252" t="s">
        <v>2856</v>
      </c>
      <c r="B252" t="s">
        <v>8570</v>
      </c>
      <c r="C252" t="s">
        <v>8234</v>
      </c>
      <c r="D252">
        <v>19</v>
      </c>
      <c r="E252" t="s">
        <v>8240</v>
      </c>
      <c r="F252" t="s">
        <v>8236</v>
      </c>
      <c r="G252" t="s">
        <v>21</v>
      </c>
    </row>
    <row r="253" spans="1:7">
      <c r="A253" t="s">
        <v>8571</v>
      </c>
      <c r="B253" t="s">
        <v>8572</v>
      </c>
      <c r="C253" t="s">
        <v>8234</v>
      </c>
      <c r="D253">
        <v>29</v>
      </c>
      <c r="E253" t="s">
        <v>8245</v>
      </c>
      <c r="F253" t="s">
        <v>8231</v>
      </c>
      <c r="G253" t="s">
        <v>8232</v>
      </c>
    </row>
    <row r="254" spans="1:7">
      <c r="A254" t="s">
        <v>8168</v>
      </c>
      <c r="B254" t="s">
        <v>8573</v>
      </c>
      <c r="C254" t="s">
        <v>8229</v>
      </c>
      <c r="D254">
        <v>28</v>
      </c>
      <c r="E254" t="s">
        <v>8240</v>
      </c>
      <c r="F254" t="s">
        <v>8231</v>
      </c>
      <c r="G254" t="s">
        <v>21</v>
      </c>
    </row>
    <row r="255" spans="1:7">
      <c r="A255" t="s">
        <v>1671</v>
      </c>
      <c r="B255" t="s">
        <v>8574</v>
      </c>
      <c r="C255" t="s">
        <v>8234</v>
      </c>
      <c r="D255">
        <v>29</v>
      </c>
      <c r="E255" t="s">
        <v>8248</v>
      </c>
      <c r="F255" t="s">
        <v>8231</v>
      </c>
      <c r="G255" t="s">
        <v>8232</v>
      </c>
    </row>
    <row r="256" spans="1:7">
      <c r="A256" t="s">
        <v>2082</v>
      </c>
      <c r="B256" t="s">
        <v>8575</v>
      </c>
      <c r="C256" t="s">
        <v>8229</v>
      </c>
      <c r="D256">
        <v>60</v>
      </c>
      <c r="E256" t="s">
        <v>8242</v>
      </c>
      <c r="F256" t="s">
        <v>8231</v>
      </c>
      <c r="G256" t="s">
        <v>29</v>
      </c>
    </row>
    <row r="257" spans="1:7">
      <c r="A257" t="s">
        <v>3153</v>
      </c>
      <c r="B257" t="s">
        <v>8576</v>
      </c>
      <c r="C257" t="s">
        <v>8234</v>
      </c>
      <c r="D257">
        <v>47</v>
      </c>
      <c r="E257" t="s">
        <v>8230</v>
      </c>
      <c r="F257" t="s">
        <v>8231</v>
      </c>
      <c r="G257" t="s">
        <v>8232</v>
      </c>
    </row>
    <row r="258" spans="1:7">
      <c r="A258" t="s">
        <v>1618</v>
      </c>
      <c r="B258" t="s">
        <v>8577</v>
      </c>
      <c r="C258" t="s">
        <v>8229</v>
      </c>
      <c r="D258">
        <v>45</v>
      </c>
      <c r="E258" t="s">
        <v>8245</v>
      </c>
      <c r="F258" t="s">
        <v>8231</v>
      </c>
      <c r="G258" t="s">
        <v>8232</v>
      </c>
    </row>
    <row r="259" spans="1:7">
      <c r="A259" t="s">
        <v>4086</v>
      </c>
      <c r="B259" t="s">
        <v>8578</v>
      </c>
      <c r="C259" t="s">
        <v>8234</v>
      </c>
      <c r="D259">
        <v>43</v>
      </c>
      <c r="E259" t="s">
        <v>8248</v>
      </c>
      <c r="F259" t="s">
        <v>8231</v>
      </c>
      <c r="G259" t="s">
        <v>21</v>
      </c>
    </row>
    <row r="260" spans="1:7">
      <c r="A260" t="s">
        <v>1251</v>
      </c>
      <c r="B260" t="s">
        <v>8579</v>
      </c>
      <c r="C260" t="s">
        <v>8229</v>
      </c>
      <c r="D260">
        <v>33</v>
      </c>
      <c r="E260" t="s">
        <v>8248</v>
      </c>
      <c r="F260" t="s">
        <v>8236</v>
      </c>
      <c r="G260" t="s">
        <v>8232</v>
      </c>
    </row>
    <row r="261" spans="1:7">
      <c r="A261" t="s">
        <v>2931</v>
      </c>
      <c r="B261" t="s">
        <v>8580</v>
      </c>
      <c r="C261" t="s">
        <v>8234</v>
      </c>
      <c r="D261">
        <v>59</v>
      </c>
      <c r="E261" t="s">
        <v>8254</v>
      </c>
      <c r="F261" t="s">
        <v>8236</v>
      </c>
      <c r="G261" t="s">
        <v>8232</v>
      </c>
    </row>
    <row r="262" spans="1:7">
      <c r="A262" t="s">
        <v>250</v>
      </c>
      <c r="B262" t="s">
        <v>8581</v>
      </c>
      <c r="C262" t="s">
        <v>8234</v>
      </c>
      <c r="D262">
        <v>57</v>
      </c>
      <c r="E262" t="s">
        <v>8245</v>
      </c>
      <c r="F262" t="s">
        <v>8231</v>
      </c>
      <c r="G262" t="s">
        <v>8232</v>
      </c>
    </row>
    <row r="263" spans="1:7">
      <c r="A263" t="s">
        <v>4449</v>
      </c>
      <c r="B263" t="s">
        <v>8582</v>
      </c>
      <c r="C263" t="s">
        <v>8229</v>
      </c>
      <c r="D263">
        <v>34</v>
      </c>
      <c r="E263" t="s">
        <v>8242</v>
      </c>
      <c r="F263" t="s">
        <v>8231</v>
      </c>
      <c r="G263" t="s">
        <v>21</v>
      </c>
    </row>
    <row r="264" spans="1:7">
      <c r="A264" t="s">
        <v>8583</v>
      </c>
      <c r="B264" t="s">
        <v>8584</v>
      </c>
      <c r="C264" t="s">
        <v>8234</v>
      </c>
      <c r="D264">
        <v>68</v>
      </c>
      <c r="E264" t="s">
        <v>8242</v>
      </c>
      <c r="F264" t="s">
        <v>8236</v>
      </c>
      <c r="G264" t="s">
        <v>21</v>
      </c>
    </row>
    <row r="265" spans="1:7">
      <c r="A265" t="s">
        <v>8585</v>
      </c>
      <c r="B265" t="s">
        <v>8586</v>
      </c>
      <c r="C265" t="s">
        <v>8229</v>
      </c>
      <c r="D265">
        <v>45</v>
      </c>
      <c r="E265" t="s">
        <v>8248</v>
      </c>
      <c r="F265" t="s">
        <v>8236</v>
      </c>
      <c r="G265" t="s">
        <v>8232</v>
      </c>
    </row>
    <row r="266" spans="1:7">
      <c r="A266" t="s">
        <v>4915</v>
      </c>
      <c r="B266" t="s">
        <v>8587</v>
      </c>
      <c r="C266" t="s">
        <v>8229</v>
      </c>
      <c r="D266">
        <v>28</v>
      </c>
      <c r="E266" t="s">
        <v>8240</v>
      </c>
      <c r="F266" t="s">
        <v>8236</v>
      </c>
      <c r="G266" t="s">
        <v>29</v>
      </c>
    </row>
    <row r="267" spans="1:7">
      <c r="A267" t="s">
        <v>8588</v>
      </c>
      <c r="B267" t="s">
        <v>8589</v>
      </c>
      <c r="C267" t="s">
        <v>8234</v>
      </c>
      <c r="D267">
        <v>49</v>
      </c>
      <c r="E267" t="s">
        <v>8240</v>
      </c>
      <c r="F267" t="s">
        <v>8236</v>
      </c>
      <c r="G267" t="s">
        <v>8232</v>
      </c>
    </row>
    <row r="268" spans="1:7">
      <c r="A268" t="s">
        <v>2069</v>
      </c>
      <c r="B268" t="s">
        <v>8590</v>
      </c>
      <c r="C268" t="s">
        <v>8229</v>
      </c>
      <c r="D268">
        <v>46</v>
      </c>
      <c r="E268" t="s">
        <v>8248</v>
      </c>
      <c r="F268" t="s">
        <v>8231</v>
      </c>
      <c r="G268" t="s">
        <v>8232</v>
      </c>
    </row>
    <row r="269" spans="1:7">
      <c r="A269" t="s">
        <v>8591</v>
      </c>
      <c r="B269" t="s">
        <v>8592</v>
      </c>
      <c r="C269" t="s">
        <v>8229</v>
      </c>
      <c r="D269">
        <v>50</v>
      </c>
      <c r="E269" t="s">
        <v>8242</v>
      </c>
      <c r="F269" t="s">
        <v>8236</v>
      </c>
      <c r="G269" t="s">
        <v>21</v>
      </c>
    </row>
    <row r="270" spans="1:7">
      <c r="A270" t="s">
        <v>2098</v>
      </c>
      <c r="B270" t="s">
        <v>8593</v>
      </c>
      <c r="C270" t="s">
        <v>8229</v>
      </c>
      <c r="D270">
        <v>62</v>
      </c>
      <c r="E270" t="s">
        <v>8254</v>
      </c>
      <c r="F270" t="s">
        <v>8236</v>
      </c>
      <c r="G270" t="s">
        <v>8232</v>
      </c>
    </row>
    <row r="271" spans="1:7">
      <c r="A271" t="s">
        <v>4121</v>
      </c>
      <c r="B271" t="s">
        <v>8594</v>
      </c>
      <c r="C271" t="s">
        <v>8234</v>
      </c>
      <c r="D271">
        <v>55</v>
      </c>
      <c r="E271" t="s">
        <v>8235</v>
      </c>
      <c r="F271" t="s">
        <v>8236</v>
      </c>
      <c r="G271" t="s">
        <v>8232</v>
      </c>
    </row>
    <row r="272" spans="1:7">
      <c r="A272" t="s">
        <v>7370</v>
      </c>
      <c r="B272" t="s">
        <v>8595</v>
      </c>
      <c r="C272" t="s">
        <v>8229</v>
      </c>
      <c r="D272">
        <v>32</v>
      </c>
      <c r="E272" t="s">
        <v>8230</v>
      </c>
      <c r="F272" t="s">
        <v>8236</v>
      </c>
      <c r="G272" t="s">
        <v>8232</v>
      </c>
    </row>
    <row r="273" spans="1:7">
      <c r="A273" t="s">
        <v>5423</v>
      </c>
      <c r="B273" t="s">
        <v>8596</v>
      </c>
      <c r="C273" t="s">
        <v>8229</v>
      </c>
      <c r="D273">
        <v>20</v>
      </c>
      <c r="E273" t="s">
        <v>8240</v>
      </c>
      <c r="F273" t="s">
        <v>8236</v>
      </c>
      <c r="G273" t="s">
        <v>8232</v>
      </c>
    </row>
    <row r="274" spans="1:7">
      <c r="A274" t="s">
        <v>7618</v>
      </c>
      <c r="B274" t="s">
        <v>8597</v>
      </c>
      <c r="C274" t="s">
        <v>8234</v>
      </c>
      <c r="D274">
        <v>73</v>
      </c>
      <c r="E274" t="s">
        <v>8230</v>
      </c>
      <c r="F274" t="s">
        <v>8231</v>
      </c>
      <c r="G274" t="s">
        <v>8232</v>
      </c>
    </row>
    <row r="275" spans="1:7">
      <c r="A275" t="s">
        <v>5488</v>
      </c>
      <c r="B275" t="s">
        <v>8598</v>
      </c>
      <c r="C275" t="s">
        <v>8234</v>
      </c>
      <c r="D275">
        <v>23</v>
      </c>
      <c r="E275" t="s">
        <v>8242</v>
      </c>
      <c r="F275" t="s">
        <v>8236</v>
      </c>
      <c r="G275" t="s">
        <v>8232</v>
      </c>
    </row>
    <row r="276" spans="1:7">
      <c r="A276" t="s">
        <v>1810</v>
      </c>
      <c r="B276" t="s">
        <v>8599</v>
      </c>
      <c r="C276" t="s">
        <v>8234</v>
      </c>
      <c r="D276">
        <v>62</v>
      </c>
      <c r="E276" t="s">
        <v>8230</v>
      </c>
      <c r="F276" t="s">
        <v>8236</v>
      </c>
      <c r="G276" t="s">
        <v>21</v>
      </c>
    </row>
    <row r="277" spans="1:7">
      <c r="A277" t="s">
        <v>331</v>
      </c>
      <c r="B277" t="s">
        <v>8600</v>
      </c>
      <c r="C277" t="s">
        <v>8229</v>
      </c>
      <c r="D277">
        <v>20</v>
      </c>
      <c r="E277" t="s">
        <v>8248</v>
      </c>
      <c r="F277" t="s">
        <v>8231</v>
      </c>
      <c r="G277" t="s">
        <v>8232</v>
      </c>
    </row>
    <row r="278" spans="1:7">
      <c r="A278" t="s">
        <v>8601</v>
      </c>
      <c r="B278" t="s">
        <v>8602</v>
      </c>
      <c r="C278" t="s">
        <v>8229</v>
      </c>
      <c r="D278">
        <v>22</v>
      </c>
      <c r="E278" t="s">
        <v>8245</v>
      </c>
      <c r="F278" t="s">
        <v>8231</v>
      </c>
      <c r="G278" t="s">
        <v>8232</v>
      </c>
    </row>
    <row r="279" spans="1:7">
      <c r="A279" t="s">
        <v>8603</v>
      </c>
      <c r="B279" t="s">
        <v>8604</v>
      </c>
      <c r="C279" t="s">
        <v>8234</v>
      </c>
      <c r="D279">
        <v>53</v>
      </c>
      <c r="E279" t="s">
        <v>8235</v>
      </c>
      <c r="F279" t="s">
        <v>8236</v>
      </c>
      <c r="G279" t="s">
        <v>29</v>
      </c>
    </row>
    <row r="280" spans="1:7">
      <c r="A280" t="s">
        <v>8033</v>
      </c>
      <c r="B280" t="s">
        <v>8605</v>
      </c>
      <c r="C280" t="s">
        <v>8234</v>
      </c>
      <c r="D280">
        <v>23</v>
      </c>
      <c r="E280" t="s">
        <v>8248</v>
      </c>
      <c r="F280" t="s">
        <v>8236</v>
      </c>
      <c r="G280" t="s">
        <v>21</v>
      </c>
    </row>
    <row r="281" spans="1:7">
      <c r="A281" t="s">
        <v>7957</v>
      </c>
      <c r="B281" t="s">
        <v>8606</v>
      </c>
      <c r="C281" t="s">
        <v>8234</v>
      </c>
      <c r="D281">
        <v>64</v>
      </c>
      <c r="E281" t="s">
        <v>8240</v>
      </c>
      <c r="F281" t="s">
        <v>8231</v>
      </c>
      <c r="G281" t="s">
        <v>21</v>
      </c>
    </row>
    <row r="282" spans="1:7">
      <c r="A282" t="s">
        <v>4725</v>
      </c>
      <c r="B282" t="s">
        <v>8607</v>
      </c>
      <c r="C282" t="s">
        <v>8234</v>
      </c>
      <c r="D282">
        <v>63</v>
      </c>
      <c r="E282" t="s">
        <v>8242</v>
      </c>
      <c r="F282" t="s">
        <v>8236</v>
      </c>
      <c r="G282" t="s">
        <v>21</v>
      </c>
    </row>
    <row r="283" spans="1:7">
      <c r="A283" t="s">
        <v>8608</v>
      </c>
      <c r="B283" t="s">
        <v>8609</v>
      </c>
      <c r="C283" t="s">
        <v>8229</v>
      </c>
      <c r="D283">
        <v>43</v>
      </c>
      <c r="E283" t="s">
        <v>8242</v>
      </c>
      <c r="F283" t="s">
        <v>8231</v>
      </c>
      <c r="G283" t="s">
        <v>8232</v>
      </c>
    </row>
    <row r="284" spans="1:7">
      <c r="A284" t="s">
        <v>4932</v>
      </c>
      <c r="B284" t="s">
        <v>8610</v>
      </c>
      <c r="C284" t="s">
        <v>8229</v>
      </c>
      <c r="D284">
        <v>19</v>
      </c>
      <c r="E284" t="s">
        <v>8248</v>
      </c>
      <c r="F284" t="s">
        <v>8236</v>
      </c>
      <c r="G284" t="s">
        <v>21</v>
      </c>
    </row>
    <row r="285" spans="1:7">
      <c r="A285" t="s">
        <v>2824</v>
      </c>
      <c r="B285" t="s">
        <v>8611</v>
      </c>
      <c r="C285" t="s">
        <v>8234</v>
      </c>
      <c r="D285">
        <v>31</v>
      </c>
      <c r="E285" t="s">
        <v>8242</v>
      </c>
      <c r="F285" t="s">
        <v>8231</v>
      </c>
      <c r="G285" t="s">
        <v>21</v>
      </c>
    </row>
    <row r="286" spans="1:7">
      <c r="A286" t="s">
        <v>8612</v>
      </c>
      <c r="B286" t="s">
        <v>8613</v>
      </c>
      <c r="C286" t="s">
        <v>8234</v>
      </c>
      <c r="D286">
        <v>65</v>
      </c>
      <c r="E286" t="s">
        <v>8230</v>
      </c>
      <c r="F286" t="s">
        <v>8231</v>
      </c>
      <c r="G286" t="s">
        <v>8232</v>
      </c>
    </row>
    <row r="287" spans="1:7">
      <c r="A287" t="s">
        <v>6294</v>
      </c>
      <c r="B287" t="s">
        <v>8614</v>
      </c>
      <c r="C287" t="s">
        <v>8234</v>
      </c>
      <c r="D287">
        <v>40</v>
      </c>
      <c r="E287" t="s">
        <v>8240</v>
      </c>
      <c r="F287" t="s">
        <v>8231</v>
      </c>
      <c r="G287" t="s">
        <v>21</v>
      </c>
    </row>
    <row r="288" spans="1:7">
      <c r="A288" t="s">
        <v>4527</v>
      </c>
      <c r="B288" t="s">
        <v>8615</v>
      </c>
      <c r="C288" t="s">
        <v>8234</v>
      </c>
      <c r="D288">
        <v>19</v>
      </c>
      <c r="E288" t="s">
        <v>8240</v>
      </c>
      <c r="F288" t="s">
        <v>8231</v>
      </c>
      <c r="G288" t="s">
        <v>8232</v>
      </c>
    </row>
    <row r="289" spans="1:7">
      <c r="A289" t="s">
        <v>6744</v>
      </c>
      <c r="B289" t="s">
        <v>8616</v>
      </c>
      <c r="C289" t="s">
        <v>8229</v>
      </c>
      <c r="D289">
        <v>48</v>
      </c>
      <c r="E289" t="s">
        <v>8240</v>
      </c>
      <c r="F289" t="s">
        <v>8231</v>
      </c>
      <c r="G289" t="s">
        <v>8232</v>
      </c>
    </row>
    <row r="290" spans="1:7">
      <c r="A290" t="s">
        <v>8617</v>
      </c>
      <c r="B290" t="s">
        <v>8618</v>
      </c>
      <c r="C290" t="s">
        <v>8234</v>
      </c>
      <c r="D290">
        <v>52</v>
      </c>
      <c r="E290" t="s">
        <v>8245</v>
      </c>
      <c r="F290" t="s">
        <v>8236</v>
      </c>
      <c r="G290" t="s">
        <v>8232</v>
      </c>
    </row>
    <row r="291" spans="1:7">
      <c r="A291" t="s">
        <v>2025</v>
      </c>
      <c r="B291" t="s">
        <v>8619</v>
      </c>
      <c r="C291" t="s">
        <v>8234</v>
      </c>
      <c r="D291">
        <v>22</v>
      </c>
      <c r="E291" t="s">
        <v>8240</v>
      </c>
      <c r="F291" t="s">
        <v>8231</v>
      </c>
      <c r="G291" t="s">
        <v>8232</v>
      </c>
    </row>
    <row r="292" spans="1:7">
      <c r="A292" t="s">
        <v>8620</v>
      </c>
      <c r="B292" t="s">
        <v>8621</v>
      </c>
      <c r="C292" t="s">
        <v>8234</v>
      </c>
      <c r="D292">
        <v>39</v>
      </c>
      <c r="E292" t="s">
        <v>8242</v>
      </c>
      <c r="F292" t="s">
        <v>8236</v>
      </c>
      <c r="G292" t="s">
        <v>8232</v>
      </c>
    </row>
    <row r="293" spans="1:7">
      <c r="A293" t="s">
        <v>3077</v>
      </c>
      <c r="B293" t="s">
        <v>8622</v>
      </c>
      <c r="C293" t="s">
        <v>8234</v>
      </c>
      <c r="D293">
        <v>44</v>
      </c>
      <c r="E293" t="s">
        <v>8230</v>
      </c>
      <c r="F293" t="s">
        <v>8231</v>
      </c>
      <c r="G293" t="s">
        <v>21</v>
      </c>
    </row>
    <row r="294" spans="1:7">
      <c r="A294" t="s">
        <v>1616</v>
      </c>
      <c r="B294" t="s">
        <v>8623</v>
      </c>
      <c r="C294" t="s">
        <v>8234</v>
      </c>
      <c r="D294">
        <v>73</v>
      </c>
      <c r="E294" t="s">
        <v>8230</v>
      </c>
      <c r="F294" t="s">
        <v>8231</v>
      </c>
      <c r="G294" t="s">
        <v>21</v>
      </c>
    </row>
    <row r="295" spans="1:7">
      <c r="A295" t="s">
        <v>8624</v>
      </c>
      <c r="B295" t="s">
        <v>8625</v>
      </c>
      <c r="C295" t="s">
        <v>8229</v>
      </c>
      <c r="D295">
        <v>69</v>
      </c>
      <c r="E295" t="s">
        <v>8248</v>
      </c>
      <c r="F295" t="s">
        <v>8236</v>
      </c>
      <c r="G295" t="s">
        <v>21</v>
      </c>
    </row>
    <row r="296" spans="1:7">
      <c r="A296" t="s">
        <v>6630</v>
      </c>
      <c r="B296" t="s">
        <v>8626</v>
      </c>
      <c r="C296" t="s">
        <v>8229</v>
      </c>
      <c r="D296">
        <v>28</v>
      </c>
      <c r="E296" t="s">
        <v>8245</v>
      </c>
      <c r="F296" t="s">
        <v>8236</v>
      </c>
      <c r="G296" t="s">
        <v>21</v>
      </c>
    </row>
    <row r="297" spans="1:7">
      <c r="A297" t="s">
        <v>981</v>
      </c>
      <c r="B297" t="s">
        <v>8627</v>
      </c>
      <c r="C297" t="s">
        <v>8229</v>
      </c>
      <c r="D297">
        <v>65</v>
      </c>
      <c r="E297" t="s">
        <v>8235</v>
      </c>
      <c r="F297" t="s">
        <v>8236</v>
      </c>
      <c r="G297" t="s">
        <v>8232</v>
      </c>
    </row>
    <row r="298" spans="1:7">
      <c r="A298" t="s">
        <v>8628</v>
      </c>
      <c r="B298" t="s">
        <v>8629</v>
      </c>
      <c r="C298" t="s">
        <v>8229</v>
      </c>
      <c r="D298">
        <v>23</v>
      </c>
      <c r="E298" t="s">
        <v>8235</v>
      </c>
      <c r="F298" t="s">
        <v>8231</v>
      </c>
      <c r="G298" t="s">
        <v>29</v>
      </c>
    </row>
    <row r="299" spans="1:7">
      <c r="A299" t="s">
        <v>6892</v>
      </c>
      <c r="B299" t="s">
        <v>8630</v>
      </c>
      <c r="C299" t="s">
        <v>8234</v>
      </c>
      <c r="D299">
        <v>59</v>
      </c>
      <c r="E299" t="s">
        <v>8235</v>
      </c>
      <c r="F299" t="s">
        <v>8236</v>
      </c>
      <c r="G299" t="s">
        <v>21</v>
      </c>
    </row>
    <row r="300" spans="1:7">
      <c r="A300" t="s">
        <v>8631</v>
      </c>
      <c r="B300" t="s">
        <v>8632</v>
      </c>
      <c r="C300" t="s">
        <v>8229</v>
      </c>
      <c r="D300">
        <v>70</v>
      </c>
      <c r="E300" t="s">
        <v>8242</v>
      </c>
      <c r="F300" t="s">
        <v>8231</v>
      </c>
      <c r="G300" t="s">
        <v>8232</v>
      </c>
    </row>
    <row r="301" spans="1:7">
      <c r="A301" t="s">
        <v>1599</v>
      </c>
      <c r="B301" t="s">
        <v>8633</v>
      </c>
      <c r="C301" t="s">
        <v>8229</v>
      </c>
      <c r="D301">
        <v>45</v>
      </c>
      <c r="E301" t="s">
        <v>8235</v>
      </c>
      <c r="F301" t="s">
        <v>8231</v>
      </c>
      <c r="G301" t="s">
        <v>8232</v>
      </c>
    </row>
    <row r="302" spans="1:7">
      <c r="A302" t="s">
        <v>2574</v>
      </c>
      <c r="B302" t="s">
        <v>8634</v>
      </c>
      <c r="C302" t="s">
        <v>8229</v>
      </c>
      <c r="D302">
        <v>32</v>
      </c>
      <c r="E302" t="s">
        <v>8248</v>
      </c>
      <c r="F302" t="s">
        <v>8236</v>
      </c>
      <c r="G302" t="s">
        <v>21</v>
      </c>
    </row>
    <row r="303" spans="1:7">
      <c r="A303" t="s">
        <v>76</v>
      </c>
      <c r="B303" t="s">
        <v>8635</v>
      </c>
      <c r="C303" t="s">
        <v>8229</v>
      </c>
      <c r="D303">
        <v>73</v>
      </c>
      <c r="E303" t="s">
        <v>8235</v>
      </c>
      <c r="F303" t="s">
        <v>8236</v>
      </c>
      <c r="G303" t="s">
        <v>21</v>
      </c>
    </row>
    <row r="304" spans="1:7">
      <c r="A304" t="s">
        <v>6187</v>
      </c>
      <c r="B304" t="s">
        <v>8636</v>
      </c>
      <c r="C304" t="s">
        <v>8234</v>
      </c>
      <c r="D304">
        <v>40</v>
      </c>
      <c r="E304" t="s">
        <v>8245</v>
      </c>
      <c r="F304" t="s">
        <v>8236</v>
      </c>
      <c r="G304" t="s">
        <v>29</v>
      </c>
    </row>
    <row r="305" spans="1:7">
      <c r="A305" t="s">
        <v>5651</v>
      </c>
      <c r="B305" t="s">
        <v>8637</v>
      </c>
      <c r="C305" t="s">
        <v>8229</v>
      </c>
      <c r="D305">
        <v>51</v>
      </c>
      <c r="E305" t="s">
        <v>8240</v>
      </c>
      <c r="F305" t="s">
        <v>8231</v>
      </c>
      <c r="G305" t="s">
        <v>29</v>
      </c>
    </row>
    <row r="306" spans="1:7">
      <c r="A306" t="s">
        <v>8638</v>
      </c>
      <c r="B306" t="s">
        <v>8639</v>
      </c>
      <c r="C306" t="s">
        <v>8229</v>
      </c>
      <c r="D306">
        <v>24</v>
      </c>
      <c r="E306" t="s">
        <v>8242</v>
      </c>
      <c r="F306" t="s">
        <v>8236</v>
      </c>
      <c r="G306" t="s">
        <v>8232</v>
      </c>
    </row>
    <row r="307" spans="1:7">
      <c r="A307" t="s">
        <v>1396</v>
      </c>
      <c r="B307" t="s">
        <v>8640</v>
      </c>
      <c r="C307" t="s">
        <v>8234</v>
      </c>
      <c r="D307">
        <v>48</v>
      </c>
      <c r="E307" t="s">
        <v>8230</v>
      </c>
      <c r="F307" t="s">
        <v>8231</v>
      </c>
      <c r="G307" t="s">
        <v>8232</v>
      </c>
    </row>
    <row r="308" spans="1:7">
      <c r="A308" t="s">
        <v>8641</v>
      </c>
      <c r="B308" t="s">
        <v>8642</v>
      </c>
      <c r="C308" t="s">
        <v>8229</v>
      </c>
      <c r="D308">
        <v>20</v>
      </c>
      <c r="E308" t="s">
        <v>8240</v>
      </c>
      <c r="F308" t="s">
        <v>8236</v>
      </c>
      <c r="G308" t="s">
        <v>21</v>
      </c>
    </row>
    <row r="309" spans="1:7">
      <c r="A309" t="s">
        <v>1959</v>
      </c>
      <c r="B309" t="s">
        <v>8643</v>
      </c>
      <c r="C309" t="s">
        <v>8229</v>
      </c>
      <c r="D309">
        <v>49</v>
      </c>
      <c r="E309" t="s">
        <v>8240</v>
      </c>
      <c r="F309" t="s">
        <v>8231</v>
      </c>
      <c r="G309" t="s">
        <v>21</v>
      </c>
    </row>
    <row r="310" spans="1:7">
      <c r="A310" t="s">
        <v>7120</v>
      </c>
      <c r="B310" t="s">
        <v>8644</v>
      </c>
      <c r="C310" t="s">
        <v>8229</v>
      </c>
      <c r="D310">
        <v>48</v>
      </c>
      <c r="E310" t="s">
        <v>8245</v>
      </c>
      <c r="F310" t="s">
        <v>8231</v>
      </c>
      <c r="G310" t="s">
        <v>21</v>
      </c>
    </row>
    <row r="311" spans="1:7">
      <c r="A311" t="s">
        <v>5720</v>
      </c>
      <c r="B311" t="s">
        <v>8645</v>
      </c>
      <c r="C311" t="s">
        <v>8234</v>
      </c>
      <c r="D311">
        <v>45</v>
      </c>
      <c r="E311" t="s">
        <v>8254</v>
      </c>
      <c r="F311" t="s">
        <v>8236</v>
      </c>
      <c r="G311" t="s">
        <v>21</v>
      </c>
    </row>
    <row r="312" spans="1:7">
      <c r="A312" t="s">
        <v>5699</v>
      </c>
      <c r="B312" t="s">
        <v>8646</v>
      </c>
      <c r="C312" t="s">
        <v>8229</v>
      </c>
      <c r="D312">
        <v>36</v>
      </c>
      <c r="E312" t="s">
        <v>8230</v>
      </c>
      <c r="F312" t="s">
        <v>8236</v>
      </c>
      <c r="G312" t="s">
        <v>8232</v>
      </c>
    </row>
    <row r="313" spans="1:7">
      <c r="A313" t="s">
        <v>2261</v>
      </c>
      <c r="B313" t="s">
        <v>8647</v>
      </c>
      <c r="C313" t="s">
        <v>8229</v>
      </c>
      <c r="D313">
        <v>19</v>
      </c>
      <c r="E313" t="s">
        <v>8248</v>
      </c>
      <c r="F313" t="s">
        <v>8231</v>
      </c>
      <c r="G313" t="s">
        <v>29</v>
      </c>
    </row>
    <row r="314" spans="1:7">
      <c r="A314" t="s">
        <v>8648</v>
      </c>
      <c r="B314" t="s">
        <v>8649</v>
      </c>
      <c r="C314" t="s">
        <v>8234</v>
      </c>
      <c r="D314">
        <v>29</v>
      </c>
      <c r="E314" t="s">
        <v>8245</v>
      </c>
      <c r="F314" t="s">
        <v>8231</v>
      </c>
      <c r="G314" t="s">
        <v>21</v>
      </c>
    </row>
    <row r="315" spans="1:7">
      <c r="A315" t="s">
        <v>8650</v>
      </c>
      <c r="B315" t="s">
        <v>8651</v>
      </c>
      <c r="C315" t="s">
        <v>8234</v>
      </c>
      <c r="D315">
        <v>72</v>
      </c>
      <c r="E315" t="s">
        <v>8240</v>
      </c>
      <c r="F315" t="s">
        <v>8236</v>
      </c>
      <c r="G315" t="s">
        <v>29</v>
      </c>
    </row>
    <row r="316" spans="1:7">
      <c r="A316" t="s">
        <v>2950</v>
      </c>
      <c r="B316" t="s">
        <v>8652</v>
      </c>
      <c r="C316" t="s">
        <v>8234</v>
      </c>
      <c r="D316">
        <v>56</v>
      </c>
      <c r="E316" t="s">
        <v>8248</v>
      </c>
      <c r="F316" t="s">
        <v>8236</v>
      </c>
      <c r="G316" t="s">
        <v>21</v>
      </c>
    </row>
    <row r="317" spans="1:7">
      <c r="A317" t="s">
        <v>8653</v>
      </c>
      <c r="B317" t="s">
        <v>8654</v>
      </c>
      <c r="C317" t="s">
        <v>8234</v>
      </c>
      <c r="D317">
        <v>47</v>
      </c>
      <c r="E317" t="s">
        <v>8240</v>
      </c>
      <c r="F317" t="s">
        <v>8231</v>
      </c>
      <c r="G317" t="s">
        <v>8232</v>
      </c>
    </row>
    <row r="318" spans="1:7">
      <c r="A318" t="s">
        <v>7547</v>
      </c>
      <c r="B318" t="s">
        <v>8655</v>
      </c>
      <c r="C318" t="s">
        <v>8229</v>
      </c>
      <c r="D318">
        <v>59</v>
      </c>
      <c r="E318" t="s">
        <v>8248</v>
      </c>
      <c r="F318" t="s">
        <v>8236</v>
      </c>
      <c r="G318" t="s">
        <v>21</v>
      </c>
    </row>
    <row r="319" spans="1:7">
      <c r="A319" t="s">
        <v>3250</v>
      </c>
      <c r="B319" t="s">
        <v>8656</v>
      </c>
      <c r="C319" t="s">
        <v>8234</v>
      </c>
      <c r="D319">
        <v>63</v>
      </c>
      <c r="E319" t="s">
        <v>8230</v>
      </c>
      <c r="F319" t="s">
        <v>8236</v>
      </c>
      <c r="G319" t="s">
        <v>8232</v>
      </c>
    </row>
    <row r="320" spans="1:7">
      <c r="A320" t="s">
        <v>8657</v>
      </c>
      <c r="B320" t="s">
        <v>8658</v>
      </c>
      <c r="C320" t="s">
        <v>8234</v>
      </c>
      <c r="D320">
        <v>67</v>
      </c>
      <c r="E320" t="s">
        <v>8245</v>
      </c>
      <c r="F320" t="s">
        <v>8231</v>
      </c>
      <c r="G320" t="s">
        <v>21</v>
      </c>
    </row>
    <row r="321" spans="1:7">
      <c r="A321" t="s">
        <v>6033</v>
      </c>
      <c r="B321" t="s">
        <v>8659</v>
      </c>
      <c r="C321" t="s">
        <v>8229</v>
      </c>
      <c r="D321">
        <v>54</v>
      </c>
      <c r="E321" t="s">
        <v>8240</v>
      </c>
      <c r="F321" t="s">
        <v>8231</v>
      </c>
      <c r="G321" t="s">
        <v>8232</v>
      </c>
    </row>
    <row r="322" spans="1:7">
      <c r="A322" t="s">
        <v>3894</v>
      </c>
      <c r="B322" t="s">
        <v>8660</v>
      </c>
      <c r="C322" t="s">
        <v>8234</v>
      </c>
      <c r="D322">
        <v>48</v>
      </c>
      <c r="E322" t="s">
        <v>8245</v>
      </c>
      <c r="F322" t="s">
        <v>8236</v>
      </c>
      <c r="G322" t="s">
        <v>8232</v>
      </c>
    </row>
    <row r="323" spans="1:7">
      <c r="A323" t="s">
        <v>1294</v>
      </c>
      <c r="B323" t="s">
        <v>8661</v>
      </c>
      <c r="C323" t="s">
        <v>8234</v>
      </c>
      <c r="D323">
        <v>18</v>
      </c>
      <c r="E323" t="s">
        <v>8245</v>
      </c>
      <c r="F323" t="s">
        <v>8236</v>
      </c>
      <c r="G323" t="s">
        <v>8232</v>
      </c>
    </row>
    <row r="324" spans="1:7">
      <c r="A324" t="s">
        <v>7584</v>
      </c>
      <c r="B324" t="s">
        <v>8662</v>
      </c>
      <c r="C324" t="s">
        <v>8234</v>
      </c>
      <c r="D324">
        <v>28</v>
      </c>
      <c r="E324" t="s">
        <v>8240</v>
      </c>
      <c r="F324" t="s">
        <v>8236</v>
      </c>
      <c r="G324" t="s">
        <v>8232</v>
      </c>
    </row>
    <row r="325" spans="1:7">
      <c r="A325" t="s">
        <v>7316</v>
      </c>
      <c r="B325" t="s">
        <v>8663</v>
      </c>
      <c r="C325" t="s">
        <v>8229</v>
      </c>
      <c r="D325">
        <v>74</v>
      </c>
      <c r="E325" t="s">
        <v>8230</v>
      </c>
      <c r="F325" t="s">
        <v>8231</v>
      </c>
      <c r="G325" t="s">
        <v>21</v>
      </c>
    </row>
    <row r="326" spans="1:7">
      <c r="A326" t="s">
        <v>5655</v>
      </c>
      <c r="B326" t="s">
        <v>8664</v>
      </c>
      <c r="C326" t="s">
        <v>8229</v>
      </c>
      <c r="D326">
        <v>55</v>
      </c>
      <c r="E326" t="s">
        <v>8254</v>
      </c>
      <c r="F326" t="s">
        <v>8231</v>
      </c>
      <c r="G326" t="s">
        <v>8232</v>
      </c>
    </row>
    <row r="327" spans="1:7">
      <c r="A327" t="s">
        <v>3542</v>
      </c>
      <c r="B327" t="s">
        <v>8665</v>
      </c>
      <c r="C327" t="s">
        <v>8229</v>
      </c>
      <c r="D327">
        <v>46</v>
      </c>
      <c r="E327" t="s">
        <v>8230</v>
      </c>
      <c r="F327" t="s">
        <v>8236</v>
      </c>
      <c r="G327" t="s">
        <v>29</v>
      </c>
    </row>
    <row r="328" spans="1:7">
      <c r="A328" t="s">
        <v>8666</v>
      </c>
      <c r="B328" t="s">
        <v>8667</v>
      </c>
      <c r="C328" t="s">
        <v>8229</v>
      </c>
      <c r="D328">
        <v>49</v>
      </c>
      <c r="E328" t="s">
        <v>8240</v>
      </c>
      <c r="F328" t="s">
        <v>8236</v>
      </c>
      <c r="G328" t="s">
        <v>8232</v>
      </c>
    </row>
    <row r="329" spans="1:7">
      <c r="A329" t="s">
        <v>6748</v>
      </c>
      <c r="B329" t="s">
        <v>8668</v>
      </c>
      <c r="C329" t="s">
        <v>8229</v>
      </c>
      <c r="D329">
        <v>74</v>
      </c>
      <c r="E329" t="s">
        <v>8254</v>
      </c>
      <c r="F329" t="s">
        <v>8236</v>
      </c>
      <c r="G329" t="s">
        <v>21</v>
      </c>
    </row>
    <row r="330" spans="1:7">
      <c r="A330" t="s">
        <v>2742</v>
      </c>
      <c r="B330" t="s">
        <v>8669</v>
      </c>
      <c r="C330" t="s">
        <v>8234</v>
      </c>
      <c r="D330">
        <v>28</v>
      </c>
      <c r="E330" t="s">
        <v>8242</v>
      </c>
      <c r="F330" t="s">
        <v>8231</v>
      </c>
      <c r="G330" t="s">
        <v>29</v>
      </c>
    </row>
    <row r="331" spans="1:7">
      <c r="A331" t="s">
        <v>6153</v>
      </c>
      <c r="B331" t="s">
        <v>8670</v>
      </c>
      <c r="C331" t="s">
        <v>8234</v>
      </c>
      <c r="D331">
        <v>35</v>
      </c>
      <c r="E331" t="s">
        <v>8235</v>
      </c>
      <c r="F331" t="s">
        <v>8236</v>
      </c>
      <c r="G331" t="s">
        <v>8232</v>
      </c>
    </row>
    <row r="332" spans="1:7">
      <c r="A332" t="s">
        <v>3723</v>
      </c>
      <c r="B332" t="s">
        <v>8671</v>
      </c>
      <c r="C332" t="s">
        <v>8234</v>
      </c>
      <c r="D332">
        <v>57</v>
      </c>
      <c r="E332" t="s">
        <v>8248</v>
      </c>
      <c r="F332" t="s">
        <v>8236</v>
      </c>
      <c r="G332" t="s">
        <v>8232</v>
      </c>
    </row>
    <row r="333" spans="1:7">
      <c r="A333" t="s">
        <v>6890</v>
      </c>
      <c r="B333" t="s">
        <v>8672</v>
      </c>
      <c r="C333" t="s">
        <v>8234</v>
      </c>
      <c r="D333">
        <v>70</v>
      </c>
      <c r="E333" t="s">
        <v>8248</v>
      </c>
      <c r="F333" t="s">
        <v>8236</v>
      </c>
      <c r="G333" t="s">
        <v>21</v>
      </c>
    </row>
    <row r="334" spans="1:7">
      <c r="A334" t="s">
        <v>4511</v>
      </c>
      <c r="B334" t="s">
        <v>8673</v>
      </c>
      <c r="C334" t="s">
        <v>8229</v>
      </c>
      <c r="D334">
        <v>71</v>
      </c>
      <c r="E334" t="s">
        <v>8240</v>
      </c>
      <c r="F334" t="s">
        <v>8236</v>
      </c>
      <c r="G334" t="s">
        <v>21</v>
      </c>
    </row>
    <row r="335" spans="1:7">
      <c r="A335" t="s">
        <v>412</v>
      </c>
      <c r="B335" t="s">
        <v>8674</v>
      </c>
      <c r="C335" t="s">
        <v>8229</v>
      </c>
      <c r="D335">
        <v>68</v>
      </c>
      <c r="E335" t="s">
        <v>8248</v>
      </c>
      <c r="F335" t="s">
        <v>8231</v>
      </c>
      <c r="G335" t="s">
        <v>21</v>
      </c>
    </row>
    <row r="336" spans="1:7">
      <c r="A336" t="s">
        <v>8675</v>
      </c>
      <c r="B336" t="s">
        <v>8676</v>
      </c>
      <c r="C336" t="s">
        <v>8229</v>
      </c>
      <c r="D336">
        <v>44</v>
      </c>
      <c r="E336" t="s">
        <v>8240</v>
      </c>
      <c r="F336" t="s">
        <v>8236</v>
      </c>
      <c r="G336" t="s">
        <v>8232</v>
      </c>
    </row>
    <row r="337" spans="1:7">
      <c r="A337" t="s">
        <v>3794</v>
      </c>
      <c r="B337" t="s">
        <v>8677</v>
      </c>
      <c r="C337" t="s">
        <v>8234</v>
      </c>
      <c r="D337">
        <v>20</v>
      </c>
      <c r="E337" t="s">
        <v>8240</v>
      </c>
      <c r="F337" t="s">
        <v>8231</v>
      </c>
      <c r="G337" t="s">
        <v>8232</v>
      </c>
    </row>
    <row r="338" spans="1:7">
      <c r="A338" t="s">
        <v>6653</v>
      </c>
      <c r="B338" t="s">
        <v>8678</v>
      </c>
      <c r="C338" t="s">
        <v>8234</v>
      </c>
      <c r="D338">
        <v>64</v>
      </c>
      <c r="E338" t="s">
        <v>8242</v>
      </c>
      <c r="F338" t="s">
        <v>8236</v>
      </c>
      <c r="G338" t="s">
        <v>8232</v>
      </c>
    </row>
    <row r="339" spans="1:7">
      <c r="A339" t="s">
        <v>8679</v>
      </c>
      <c r="B339" t="s">
        <v>8680</v>
      </c>
      <c r="C339" t="s">
        <v>8229</v>
      </c>
      <c r="D339">
        <v>42</v>
      </c>
      <c r="E339" t="s">
        <v>8235</v>
      </c>
      <c r="F339" t="s">
        <v>8231</v>
      </c>
      <c r="G339" t="s">
        <v>21</v>
      </c>
    </row>
    <row r="340" spans="1:7">
      <c r="A340" t="s">
        <v>4200</v>
      </c>
      <c r="B340" t="s">
        <v>8681</v>
      </c>
      <c r="C340" t="s">
        <v>8234</v>
      </c>
      <c r="D340">
        <v>32</v>
      </c>
      <c r="E340" t="s">
        <v>8254</v>
      </c>
      <c r="F340" t="s">
        <v>8236</v>
      </c>
      <c r="G340" t="s">
        <v>8232</v>
      </c>
    </row>
    <row r="341" spans="1:7">
      <c r="A341" t="s">
        <v>4878</v>
      </c>
      <c r="B341" t="s">
        <v>8682</v>
      </c>
      <c r="C341" t="s">
        <v>8234</v>
      </c>
      <c r="D341">
        <v>44</v>
      </c>
      <c r="E341" t="s">
        <v>8242</v>
      </c>
      <c r="F341" t="s">
        <v>8236</v>
      </c>
      <c r="G341" t="s">
        <v>29</v>
      </c>
    </row>
    <row r="342" spans="1:7">
      <c r="A342" t="s">
        <v>241</v>
      </c>
      <c r="B342" t="s">
        <v>8683</v>
      </c>
      <c r="C342" t="s">
        <v>8229</v>
      </c>
      <c r="D342">
        <v>44</v>
      </c>
      <c r="E342" t="s">
        <v>8242</v>
      </c>
      <c r="F342" t="s">
        <v>8231</v>
      </c>
      <c r="G342" t="s">
        <v>8232</v>
      </c>
    </row>
    <row r="343" spans="1:7">
      <c r="A343" t="s">
        <v>8684</v>
      </c>
      <c r="B343" t="s">
        <v>8685</v>
      </c>
      <c r="C343" t="s">
        <v>8234</v>
      </c>
      <c r="D343">
        <v>18</v>
      </c>
      <c r="E343" t="s">
        <v>8248</v>
      </c>
      <c r="F343" t="s">
        <v>8236</v>
      </c>
      <c r="G343" t="s">
        <v>21</v>
      </c>
    </row>
    <row r="344" spans="1:7">
      <c r="A344" t="s">
        <v>1903</v>
      </c>
      <c r="B344" t="s">
        <v>8686</v>
      </c>
      <c r="C344" t="s">
        <v>8234</v>
      </c>
      <c r="D344">
        <v>56</v>
      </c>
      <c r="E344" t="s">
        <v>8230</v>
      </c>
      <c r="F344" t="s">
        <v>8236</v>
      </c>
      <c r="G344" t="s">
        <v>8232</v>
      </c>
    </row>
    <row r="345" spans="1:7">
      <c r="A345" t="s">
        <v>8687</v>
      </c>
      <c r="B345" t="s">
        <v>8688</v>
      </c>
      <c r="C345" t="s">
        <v>8229</v>
      </c>
      <c r="D345">
        <v>69</v>
      </c>
      <c r="E345" t="s">
        <v>8245</v>
      </c>
      <c r="F345" t="s">
        <v>8231</v>
      </c>
      <c r="G345" t="s">
        <v>29</v>
      </c>
    </row>
    <row r="346" spans="1:7">
      <c r="A346" t="s">
        <v>8689</v>
      </c>
      <c r="B346" t="s">
        <v>8690</v>
      </c>
      <c r="C346" t="s">
        <v>8234</v>
      </c>
      <c r="D346">
        <v>58</v>
      </c>
      <c r="E346" t="s">
        <v>8245</v>
      </c>
      <c r="F346" t="s">
        <v>8236</v>
      </c>
      <c r="G346" t="s">
        <v>21</v>
      </c>
    </row>
    <row r="347" spans="1:7">
      <c r="A347" t="s">
        <v>8691</v>
      </c>
      <c r="B347" t="s">
        <v>8692</v>
      </c>
      <c r="C347" t="s">
        <v>8229</v>
      </c>
      <c r="D347">
        <v>19</v>
      </c>
      <c r="E347" t="s">
        <v>8240</v>
      </c>
      <c r="F347" t="s">
        <v>8231</v>
      </c>
      <c r="G347" t="s">
        <v>8232</v>
      </c>
    </row>
    <row r="348" spans="1:7">
      <c r="A348" t="s">
        <v>8693</v>
      </c>
      <c r="B348" t="s">
        <v>8694</v>
      </c>
      <c r="C348" t="s">
        <v>8229</v>
      </c>
      <c r="D348">
        <v>25</v>
      </c>
      <c r="E348" t="s">
        <v>8230</v>
      </c>
      <c r="F348" t="s">
        <v>8236</v>
      </c>
      <c r="G348" t="s">
        <v>21</v>
      </c>
    </row>
    <row r="349" spans="1:7">
      <c r="A349" t="s">
        <v>3155</v>
      </c>
      <c r="B349" t="s">
        <v>8695</v>
      </c>
      <c r="C349" t="s">
        <v>8234</v>
      </c>
      <c r="D349">
        <v>55</v>
      </c>
      <c r="E349" t="s">
        <v>8230</v>
      </c>
      <c r="F349" t="s">
        <v>8231</v>
      </c>
      <c r="G349" t="s">
        <v>21</v>
      </c>
    </row>
    <row r="350" spans="1:7">
      <c r="A350" t="s">
        <v>965</v>
      </c>
      <c r="B350" t="s">
        <v>8696</v>
      </c>
      <c r="C350" t="s">
        <v>8234</v>
      </c>
      <c r="D350">
        <v>63</v>
      </c>
      <c r="E350" t="s">
        <v>8245</v>
      </c>
      <c r="F350" t="s">
        <v>8231</v>
      </c>
      <c r="G350" t="s">
        <v>8232</v>
      </c>
    </row>
    <row r="351" spans="1:7">
      <c r="A351" t="s">
        <v>8091</v>
      </c>
      <c r="B351" t="s">
        <v>8697</v>
      </c>
      <c r="C351" t="s">
        <v>8234</v>
      </c>
      <c r="D351">
        <v>63</v>
      </c>
      <c r="E351" t="s">
        <v>8235</v>
      </c>
      <c r="F351" t="s">
        <v>8236</v>
      </c>
      <c r="G351" t="s">
        <v>21</v>
      </c>
    </row>
    <row r="352" spans="1:7">
      <c r="A352" t="s">
        <v>8035</v>
      </c>
      <c r="B352" t="s">
        <v>8698</v>
      </c>
      <c r="C352" t="s">
        <v>8229</v>
      </c>
      <c r="D352">
        <v>35</v>
      </c>
      <c r="E352" t="s">
        <v>8235</v>
      </c>
      <c r="F352" t="s">
        <v>8231</v>
      </c>
      <c r="G352" t="s">
        <v>29</v>
      </c>
    </row>
    <row r="353" spans="1:7">
      <c r="A353" t="s">
        <v>4318</v>
      </c>
      <c r="B353" t="s">
        <v>8699</v>
      </c>
      <c r="C353" t="s">
        <v>8234</v>
      </c>
      <c r="D353">
        <v>21</v>
      </c>
      <c r="E353" t="s">
        <v>8254</v>
      </c>
      <c r="F353" t="s">
        <v>8236</v>
      </c>
      <c r="G353" t="s">
        <v>21</v>
      </c>
    </row>
    <row r="354" spans="1:7">
      <c r="A354" t="s">
        <v>2849</v>
      </c>
      <c r="B354" t="s">
        <v>8700</v>
      </c>
      <c r="C354" t="s">
        <v>8234</v>
      </c>
      <c r="D354">
        <v>31</v>
      </c>
      <c r="E354" t="s">
        <v>8242</v>
      </c>
      <c r="F354" t="s">
        <v>8236</v>
      </c>
      <c r="G354" t="s">
        <v>8232</v>
      </c>
    </row>
    <row r="355" spans="1:7">
      <c r="A355" t="s">
        <v>1580</v>
      </c>
      <c r="B355" t="s">
        <v>8701</v>
      </c>
      <c r="C355" t="s">
        <v>8234</v>
      </c>
      <c r="D355">
        <v>60</v>
      </c>
      <c r="E355" t="s">
        <v>8242</v>
      </c>
      <c r="F355" t="s">
        <v>8236</v>
      </c>
      <c r="G355" t="s">
        <v>21</v>
      </c>
    </row>
    <row r="356" spans="1:7">
      <c r="A356" t="s">
        <v>2104</v>
      </c>
      <c r="B356" t="s">
        <v>8702</v>
      </c>
      <c r="C356" t="s">
        <v>8229</v>
      </c>
      <c r="D356">
        <v>74</v>
      </c>
      <c r="E356" t="s">
        <v>8230</v>
      </c>
      <c r="F356" t="s">
        <v>8236</v>
      </c>
      <c r="G356" t="s">
        <v>29</v>
      </c>
    </row>
    <row r="357" spans="1:7">
      <c r="A357" t="s">
        <v>1302</v>
      </c>
      <c r="B357" t="s">
        <v>8703</v>
      </c>
      <c r="C357" t="s">
        <v>8234</v>
      </c>
      <c r="D357">
        <v>39</v>
      </c>
      <c r="E357" t="s">
        <v>8230</v>
      </c>
      <c r="F357" t="s">
        <v>8236</v>
      </c>
      <c r="G357" t="s">
        <v>8232</v>
      </c>
    </row>
    <row r="358" spans="1:7">
      <c r="A358" t="s">
        <v>3889</v>
      </c>
      <c r="B358" t="s">
        <v>8704</v>
      </c>
      <c r="C358" t="s">
        <v>8234</v>
      </c>
      <c r="D358">
        <v>46</v>
      </c>
      <c r="E358" t="s">
        <v>8248</v>
      </c>
      <c r="F358" t="s">
        <v>8236</v>
      </c>
      <c r="G358" t="s">
        <v>8232</v>
      </c>
    </row>
    <row r="359" spans="1:7">
      <c r="A359" t="s">
        <v>4554</v>
      </c>
      <c r="B359" t="s">
        <v>8705</v>
      </c>
      <c r="C359" t="s">
        <v>8234</v>
      </c>
      <c r="D359">
        <v>47</v>
      </c>
      <c r="E359" t="s">
        <v>8242</v>
      </c>
      <c r="F359" t="s">
        <v>8236</v>
      </c>
      <c r="G359" t="s">
        <v>21</v>
      </c>
    </row>
    <row r="360" spans="1:7">
      <c r="A360" t="s">
        <v>8706</v>
      </c>
      <c r="B360" t="s">
        <v>8707</v>
      </c>
      <c r="C360" t="s">
        <v>8229</v>
      </c>
      <c r="D360">
        <v>42</v>
      </c>
      <c r="E360" t="s">
        <v>8242</v>
      </c>
      <c r="F360" t="s">
        <v>8231</v>
      </c>
      <c r="G360" t="s">
        <v>8232</v>
      </c>
    </row>
    <row r="361" spans="1:7">
      <c r="A361" t="s">
        <v>3453</v>
      </c>
      <c r="B361" t="s">
        <v>8708</v>
      </c>
      <c r="C361" t="s">
        <v>8229</v>
      </c>
      <c r="D361">
        <v>27</v>
      </c>
      <c r="E361" t="s">
        <v>8245</v>
      </c>
      <c r="F361" t="s">
        <v>8231</v>
      </c>
      <c r="G361" t="s">
        <v>21</v>
      </c>
    </row>
    <row r="362" spans="1:7">
      <c r="A362" t="s">
        <v>8709</v>
      </c>
      <c r="B362" t="s">
        <v>8710</v>
      </c>
      <c r="C362" t="s">
        <v>8229</v>
      </c>
      <c r="D362">
        <v>55</v>
      </c>
      <c r="E362" t="s">
        <v>8245</v>
      </c>
      <c r="F362" t="s">
        <v>8231</v>
      </c>
      <c r="G362" t="s">
        <v>21</v>
      </c>
    </row>
    <row r="363" spans="1:7">
      <c r="A363" t="s">
        <v>8711</v>
      </c>
      <c r="B363" t="s">
        <v>8712</v>
      </c>
      <c r="C363" t="s">
        <v>8229</v>
      </c>
      <c r="D363">
        <v>33</v>
      </c>
      <c r="E363" t="s">
        <v>8235</v>
      </c>
      <c r="F363" t="s">
        <v>8236</v>
      </c>
      <c r="G363" t="s">
        <v>21</v>
      </c>
    </row>
    <row r="364" spans="1:7">
      <c r="A364" t="s">
        <v>8713</v>
      </c>
      <c r="B364" t="s">
        <v>8714</v>
      </c>
      <c r="C364" t="s">
        <v>8234</v>
      </c>
      <c r="D364">
        <v>19</v>
      </c>
      <c r="E364" t="s">
        <v>8235</v>
      </c>
      <c r="F364" t="s">
        <v>8231</v>
      </c>
      <c r="G364" t="s">
        <v>8232</v>
      </c>
    </row>
    <row r="365" spans="1:7">
      <c r="A365" t="s">
        <v>7679</v>
      </c>
      <c r="B365" t="s">
        <v>8715</v>
      </c>
      <c r="C365" t="s">
        <v>8229</v>
      </c>
      <c r="D365">
        <v>57</v>
      </c>
      <c r="E365" t="s">
        <v>8248</v>
      </c>
      <c r="F365" t="s">
        <v>8231</v>
      </c>
      <c r="G365" t="s">
        <v>21</v>
      </c>
    </row>
    <row r="366" spans="1:7">
      <c r="A366" t="s">
        <v>7935</v>
      </c>
      <c r="B366" t="s">
        <v>8716</v>
      </c>
      <c r="C366" t="s">
        <v>8234</v>
      </c>
      <c r="D366">
        <v>64</v>
      </c>
      <c r="E366" t="s">
        <v>8230</v>
      </c>
      <c r="F366" t="s">
        <v>8231</v>
      </c>
      <c r="G366" t="s">
        <v>21</v>
      </c>
    </row>
    <row r="367" spans="1:7">
      <c r="A367" t="s">
        <v>8717</v>
      </c>
      <c r="B367" t="s">
        <v>8718</v>
      </c>
      <c r="C367" t="s">
        <v>8234</v>
      </c>
      <c r="D367">
        <v>18</v>
      </c>
      <c r="E367" t="s">
        <v>8248</v>
      </c>
      <c r="F367" t="s">
        <v>8231</v>
      </c>
      <c r="G367" t="s">
        <v>8232</v>
      </c>
    </row>
    <row r="368" spans="1:7">
      <c r="A368" t="s">
        <v>4327</v>
      </c>
      <c r="B368" t="s">
        <v>8719</v>
      </c>
      <c r="C368" t="s">
        <v>8229</v>
      </c>
      <c r="D368">
        <v>19</v>
      </c>
      <c r="E368" t="s">
        <v>8248</v>
      </c>
      <c r="F368" t="s">
        <v>8231</v>
      </c>
      <c r="G368" t="s">
        <v>8232</v>
      </c>
    </row>
    <row r="369" spans="1:7">
      <c r="A369" t="s">
        <v>3443</v>
      </c>
      <c r="B369" t="s">
        <v>8720</v>
      </c>
      <c r="C369" t="s">
        <v>8234</v>
      </c>
      <c r="D369">
        <v>63</v>
      </c>
      <c r="E369" t="s">
        <v>8240</v>
      </c>
      <c r="F369" t="s">
        <v>8231</v>
      </c>
      <c r="G369" t="s">
        <v>21</v>
      </c>
    </row>
    <row r="370" spans="1:7">
      <c r="A370" t="s">
        <v>8721</v>
      </c>
      <c r="B370" t="s">
        <v>8722</v>
      </c>
      <c r="C370" t="s">
        <v>8229</v>
      </c>
      <c r="D370">
        <v>30</v>
      </c>
      <c r="E370" t="s">
        <v>8248</v>
      </c>
      <c r="F370" t="s">
        <v>8231</v>
      </c>
      <c r="G370" t="s">
        <v>29</v>
      </c>
    </row>
    <row r="371" spans="1:7">
      <c r="A371" t="s">
        <v>3111</v>
      </c>
      <c r="B371" t="s">
        <v>8723</v>
      </c>
      <c r="C371" t="s">
        <v>8234</v>
      </c>
      <c r="D371">
        <v>65</v>
      </c>
      <c r="E371" t="s">
        <v>8254</v>
      </c>
      <c r="F371" t="s">
        <v>8231</v>
      </c>
      <c r="G371" t="s">
        <v>21</v>
      </c>
    </row>
    <row r="372" spans="1:7">
      <c r="A372" t="s">
        <v>5905</v>
      </c>
      <c r="B372" t="s">
        <v>8724</v>
      </c>
      <c r="C372" t="s">
        <v>8234</v>
      </c>
      <c r="D372">
        <v>73</v>
      </c>
      <c r="E372" t="s">
        <v>8245</v>
      </c>
      <c r="F372" t="s">
        <v>8231</v>
      </c>
      <c r="G372" t="s">
        <v>8232</v>
      </c>
    </row>
    <row r="373" spans="1:7">
      <c r="A373" t="s">
        <v>5481</v>
      </c>
      <c r="B373" t="s">
        <v>8725</v>
      </c>
      <c r="C373" t="s">
        <v>8229</v>
      </c>
      <c r="D373">
        <v>25</v>
      </c>
      <c r="E373" t="s">
        <v>8254</v>
      </c>
      <c r="F373" t="s">
        <v>8231</v>
      </c>
      <c r="G373" t="s">
        <v>21</v>
      </c>
    </row>
    <row r="374" spans="1:7">
      <c r="A374" t="s">
        <v>3570</v>
      </c>
      <c r="B374" t="s">
        <v>8726</v>
      </c>
      <c r="C374" t="s">
        <v>8234</v>
      </c>
      <c r="D374">
        <v>42</v>
      </c>
      <c r="E374" t="s">
        <v>8240</v>
      </c>
      <c r="F374" t="s">
        <v>8236</v>
      </c>
      <c r="G374" t="s">
        <v>8232</v>
      </c>
    </row>
    <row r="375" spans="1:7">
      <c r="A375" t="s">
        <v>8727</v>
      </c>
      <c r="B375" t="s">
        <v>8728</v>
      </c>
      <c r="C375" t="s">
        <v>8234</v>
      </c>
      <c r="D375">
        <v>54</v>
      </c>
      <c r="E375" t="s">
        <v>8245</v>
      </c>
      <c r="F375" t="s">
        <v>8236</v>
      </c>
      <c r="G375" t="s">
        <v>29</v>
      </c>
    </row>
    <row r="376" spans="1:7">
      <c r="A376" t="s">
        <v>2209</v>
      </c>
      <c r="B376" t="s">
        <v>8729</v>
      </c>
      <c r="C376" t="s">
        <v>8229</v>
      </c>
      <c r="D376">
        <v>71</v>
      </c>
      <c r="E376" t="s">
        <v>8235</v>
      </c>
      <c r="F376" t="s">
        <v>8236</v>
      </c>
      <c r="G376" t="s">
        <v>8232</v>
      </c>
    </row>
    <row r="377" spans="1:7">
      <c r="A377" t="s">
        <v>3980</v>
      </c>
      <c r="B377" t="s">
        <v>8730</v>
      </c>
      <c r="C377" t="s">
        <v>8229</v>
      </c>
      <c r="D377">
        <v>40</v>
      </c>
      <c r="E377" t="s">
        <v>8242</v>
      </c>
      <c r="F377" t="s">
        <v>8231</v>
      </c>
      <c r="G377" t="s">
        <v>21</v>
      </c>
    </row>
    <row r="378" spans="1:7">
      <c r="A378" t="s">
        <v>8731</v>
      </c>
      <c r="B378" t="s">
        <v>8732</v>
      </c>
      <c r="C378" t="s">
        <v>8229</v>
      </c>
      <c r="D378">
        <v>29</v>
      </c>
      <c r="E378" t="s">
        <v>8240</v>
      </c>
      <c r="F378" t="s">
        <v>8231</v>
      </c>
      <c r="G378" t="s">
        <v>8232</v>
      </c>
    </row>
    <row r="379" spans="1:7">
      <c r="A379" t="s">
        <v>169</v>
      </c>
      <c r="B379" t="s">
        <v>8733</v>
      </c>
      <c r="C379" t="s">
        <v>8234</v>
      </c>
      <c r="D379">
        <v>67</v>
      </c>
      <c r="E379" t="s">
        <v>8254</v>
      </c>
      <c r="F379" t="s">
        <v>8231</v>
      </c>
      <c r="G379" t="s">
        <v>21</v>
      </c>
    </row>
    <row r="380" spans="1:7">
      <c r="A380" t="s">
        <v>3399</v>
      </c>
      <c r="B380" t="s">
        <v>8734</v>
      </c>
      <c r="C380" t="s">
        <v>8234</v>
      </c>
      <c r="D380">
        <v>45</v>
      </c>
      <c r="E380" t="s">
        <v>8235</v>
      </c>
      <c r="F380" t="s">
        <v>8231</v>
      </c>
      <c r="G380" t="s">
        <v>21</v>
      </c>
    </row>
    <row r="381" spans="1:7">
      <c r="A381" t="s">
        <v>540</v>
      </c>
      <c r="B381" t="s">
        <v>8735</v>
      </c>
      <c r="C381" t="s">
        <v>8229</v>
      </c>
      <c r="D381">
        <v>60</v>
      </c>
      <c r="E381" t="s">
        <v>8230</v>
      </c>
      <c r="F381" t="s">
        <v>8231</v>
      </c>
      <c r="G381" t="s">
        <v>8232</v>
      </c>
    </row>
    <row r="382" spans="1:7">
      <c r="A382" t="s">
        <v>1592</v>
      </c>
      <c r="B382" t="s">
        <v>8736</v>
      </c>
      <c r="C382" t="s">
        <v>8229</v>
      </c>
      <c r="D382">
        <v>34</v>
      </c>
      <c r="E382" t="s">
        <v>8240</v>
      </c>
      <c r="F382" t="s">
        <v>8231</v>
      </c>
      <c r="G382" t="s">
        <v>8232</v>
      </c>
    </row>
    <row r="383" spans="1:7">
      <c r="A383" t="s">
        <v>5444</v>
      </c>
      <c r="B383" t="s">
        <v>8737</v>
      </c>
      <c r="C383" t="s">
        <v>8229</v>
      </c>
      <c r="D383">
        <v>38</v>
      </c>
      <c r="E383" t="s">
        <v>8248</v>
      </c>
      <c r="F383" t="s">
        <v>8231</v>
      </c>
      <c r="G383" t="s">
        <v>21</v>
      </c>
    </row>
    <row r="384" spans="1:7">
      <c r="A384" t="s">
        <v>8064</v>
      </c>
      <c r="B384" t="s">
        <v>8738</v>
      </c>
      <c r="C384" t="s">
        <v>8234</v>
      </c>
      <c r="D384">
        <v>44</v>
      </c>
      <c r="E384" t="s">
        <v>8245</v>
      </c>
      <c r="F384" t="s">
        <v>8236</v>
      </c>
      <c r="G384" t="s">
        <v>21</v>
      </c>
    </row>
    <row r="385" spans="1:7">
      <c r="A385" t="s">
        <v>5693</v>
      </c>
      <c r="B385" t="s">
        <v>8739</v>
      </c>
      <c r="C385" t="s">
        <v>8229</v>
      </c>
      <c r="D385">
        <v>48</v>
      </c>
      <c r="E385" t="s">
        <v>8248</v>
      </c>
      <c r="F385" t="s">
        <v>8231</v>
      </c>
      <c r="G385" t="s">
        <v>8232</v>
      </c>
    </row>
    <row r="386" spans="1:7">
      <c r="A386" t="s">
        <v>3851</v>
      </c>
      <c r="B386" t="s">
        <v>8740</v>
      </c>
      <c r="C386" t="s">
        <v>8229</v>
      </c>
      <c r="D386">
        <v>33</v>
      </c>
      <c r="E386" t="s">
        <v>8235</v>
      </c>
      <c r="F386" t="s">
        <v>8236</v>
      </c>
      <c r="G386" t="s">
        <v>8232</v>
      </c>
    </row>
    <row r="387" spans="1:7">
      <c r="A387" t="s">
        <v>8741</v>
      </c>
      <c r="B387" t="s">
        <v>8742</v>
      </c>
      <c r="C387" t="s">
        <v>8234</v>
      </c>
      <c r="D387">
        <v>67</v>
      </c>
      <c r="E387" t="s">
        <v>8230</v>
      </c>
      <c r="F387" t="s">
        <v>8236</v>
      </c>
      <c r="G387" t="s">
        <v>8232</v>
      </c>
    </row>
    <row r="388" spans="1:7">
      <c r="A388" t="s">
        <v>2365</v>
      </c>
      <c r="B388" t="s">
        <v>8743</v>
      </c>
      <c r="C388" t="s">
        <v>8229</v>
      </c>
      <c r="D388">
        <v>71</v>
      </c>
      <c r="E388" t="s">
        <v>8248</v>
      </c>
      <c r="F388" t="s">
        <v>8236</v>
      </c>
      <c r="G388" t="s">
        <v>21</v>
      </c>
    </row>
    <row r="389" spans="1:7">
      <c r="A389" t="s">
        <v>6499</v>
      </c>
      <c r="B389" t="s">
        <v>8744</v>
      </c>
      <c r="C389" t="s">
        <v>8234</v>
      </c>
      <c r="D389">
        <v>20</v>
      </c>
      <c r="E389" t="s">
        <v>8235</v>
      </c>
      <c r="F389" t="s">
        <v>8236</v>
      </c>
      <c r="G389" t="s">
        <v>8232</v>
      </c>
    </row>
    <row r="390" spans="1:7">
      <c r="A390" t="s">
        <v>5123</v>
      </c>
      <c r="B390" t="s">
        <v>8745</v>
      </c>
      <c r="C390" t="s">
        <v>8229</v>
      </c>
      <c r="D390">
        <v>68</v>
      </c>
      <c r="E390" t="s">
        <v>8248</v>
      </c>
      <c r="F390" t="s">
        <v>8236</v>
      </c>
      <c r="G390" t="s">
        <v>21</v>
      </c>
    </row>
    <row r="391" spans="1:7">
      <c r="A391" t="s">
        <v>8045</v>
      </c>
      <c r="B391" t="s">
        <v>8746</v>
      </c>
      <c r="C391" t="s">
        <v>8229</v>
      </c>
      <c r="D391">
        <v>33</v>
      </c>
      <c r="E391" t="s">
        <v>8245</v>
      </c>
      <c r="F391" t="s">
        <v>8231</v>
      </c>
      <c r="G391" t="s">
        <v>29</v>
      </c>
    </row>
    <row r="392" spans="1:7">
      <c r="A392" t="s">
        <v>8747</v>
      </c>
      <c r="B392" t="s">
        <v>8748</v>
      </c>
      <c r="C392" t="s">
        <v>8229</v>
      </c>
      <c r="D392">
        <v>39</v>
      </c>
      <c r="E392" t="s">
        <v>8240</v>
      </c>
      <c r="F392" t="s">
        <v>8236</v>
      </c>
      <c r="G392" t="s">
        <v>21</v>
      </c>
    </row>
    <row r="393" spans="1:7">
      <c r="A393" t="s">
        <v>2746</v>
      </c>
      <c r="B393" t="s">
        <v>8749</v>
      </c>
      <c r="C393" t="s">
        <v>8229</v>
      </c>
      <c r="D393">
        <v>22</v>
      </c>
      <c r="E393" t="s">
        <v>8230</v>
      </c>
      <c r="F393" t="s">
        <v>8236</v>
      </c>
      <c r="G393" t="s">
        <v>8232</v>
      </c>
    </row>
    <row r="394" spans="1:7">
      <c r="A394" t="s">
        <v>2496</v>
      </c>
      <c r="B394" t="s">
        <v>8750</v>
      </c>
      <c r="C394" t="s">
        <v>8229</v>
      </c>
      <c r="D394">
        <v>18</v>
      </c>
      <c r="E394" t="s">
        <v>8248</v>
      </c>
      <c r="F394" t="s">
        <v>8236</v>
      </c>
      <c r="G394" t="s">
        <v>8232</v>
      </c>
    </row>
    <row r="395" spans="1:7">
      <c r="A395" t="s">
        <v>1734</v>
      </c>
      <c r="B395" t="s">
        <v>8751</v>
      </c>
      <c r="C395" t="s">
        <v>8234</v>
      </c>
      <c r="D395">
        <v>24</v>
      </c>
      <c r="E395" t="s">
        <v>8235</v>
      </c>
      <c r="F395" t="s">
        <v>8231</v>
      </c>
      <c r="G395" t="s">
        <v>8232</v>
      </c>
    </row>
    <row r="396" spans="1:7">
      <c r="A396" t="s">
        <v>3221</v>
      </c>
      <c r="B396" t="s">
        <v>8752</v>
      </c>
      <c r="C396" t="s">
        <v>8229</v>
      </c>
      <c r="D396">
        <v>64</v>
      </c>
      <c r="E396" t="s">
        <v>8240</v>
      </c>
      <c r="F396" t="s">
        <v>8236</v>
      </c>
      <c r="G396" t="s">
        <v>29</v>
      </c>
    </row>
    <row r="397" spans="1:7">
      <c r="A397" t="s">
        <v>6071</v>
      </c>
      <c r="B397" t="s">
        <v>8753</v>
      </c>
      <c r="C397" t="s">
        <v>8234</v>
      </c>
      <c r="D397">
        <v>38</v>
      </c>
      <c r="E397" t="s">
        <v>8240</v>
      </c>
      <c r="F397" t="s">
        <v>8236</v>
      </c>
      <c r="G397" t="s">
        <v>8232</v>
      </c>
    </row>
    <row r="398" spans="1:7">
      <c r="A398" t="s">
        <v>8754</v>
      </c>
      <c r="B398" t="s">
        <v>8755</v>
      </c>
      <c r="C398" t="s">
        <v>8229</v>
      </c>
      <c r="D398">
        <v>72</v>
      </c>
      <c r="E398" t="s">
        <v>8230</v>
      </c>
      <c r="F398" t="s">
        <v>8236</v>
      </c>
      <c r="G398" t="s">
        <v>21</v>
      </c>
    </row>
    <row r="399" spans="1:7">
      <c r="A399" t="s">
        <v>4353</v>
      </c>
      <c r="B399" t="s">
        <v>8756</v>
      </c>
      <c r="C399" t="s">
        <v>8229</v>
      </c>
      <c r="D399">
        <v>42</v>
      </c>
      <c r="E399" t="s">
        <v>8248</v>
      </c>
      <c r="F399" t="s">
        <v>8236</v>
      </c>
      <c r="G399" t="s">
        <v>8232</v>
      </c>
    </row>
    <row r="400" spans="1:7">
      <c r="A400" t="s">
        <v>8757</v>
      </c>
      <c r="B400" t="s">
        <v>8758</v>
      </c>
      <c r="C400" t="s">
        <v>8234</v>
      </c>
      <c r="D400">
        <v>49</v>
      </c>
      <c r="E400" t="s">
        <v>8240</v>
      </c>
      <c r="F400" t="s">
        <v>8236</v>
      </c>
      <c r="G400" t="s">
        <v>29</v>
      </c>
    </row>
    <row r="401" spans="1:7">
      <c r="A401" t="s">
        <v>8759</v>
      </c>
      <c r="B401" t="s">
        <v>8760</v>
      </c>
      <c r="C401" t="s">
        <v>8234</v>
      </c>
      <c r="D401">
        <v>26</v>
      </c>
      <c r="E401" t="s">
        <v>8230</v>
      </c>
      <c r="F401" t="s">
        <v>8236</v>
      </c>
      <c r="G401" t="s">
        <v>8232</v>
      </c>
    </row>
    <row r="402" spans="1:7">
      <c r="A402" t="s">
        <v>8761</v>
      </c>
      <c r="B402" t="s">
        <v>8762</v>
      </c>
      <c r="C402" t="s">
        <v>8234</v>
      </c>
      <c r="D402">
        <v>61</v>
      </c>
      <c r="E402" t="s">
        <v>8248</v>
      </c>
      <c r="F402" t="s">
        <v>8231</v>
      </c>
      <c r="G402" t="s">
        <v>8232</v>
      </c>
    </row>
    <row r="403" spans="1:7">
      <c r="A403" t="s">
        <v>1732</v>
      </c>
      <c r="B403" t="s">
        <v>8763</v>
      </c>
      <c r="C403" t="s">
        <v>8229</v>
      </c>
      <c r="D403">
        <v>53</v>
      </c>
      <c r="E403" t="s">
        <v>8230</v>
      </c>
      <c r="F403" t="s">
        <v>8236</v>
      </c>
      <c r="G403" t="s">
        <v>8232</v>
      </c>
    </row>
    <row r="404" spans="1:7">
      <c r="A404" t="s">
        <v>1261</v>
      </c>
      <c r="B404" t="s">
        <v>8764</v>
      </c>
      <c r="C404" t="s">
        <v>8229</v>
      </c>
      <c r="D404">
        <v>43</v>
      </c>
      <c r="E404" t="s">
        <v>8242</v>
      </c>
      <c r="F404" t="s">
        <v>8231</v>
      </c>
      <c r="G404" t="s">
        <v>8232</v>
      </c>
    </row>
    <row r="405" spans="1:7">
      <c r="A405" t="s">
        <v>4096</v>
      </c>
      <c r="B405" t="s">
        <v>8765</v>
      </c>
      <c r="C405" t="s">
        <v>8234</v>
      </c>
      <c r="D405">
        <v>29</v>
      </c>
      <c r="E405" t="s">
        <v>8248</v>
      </c>
      <c r="F405" t="s">
        <v>8231</v>
      </c>
      <c r="G405" t="s">
        <v>21</v>
      </c>
    </row>
    <row r="406" spans="1:7">
      <c r="A406" t="s">
        <v>7095</v>
      </c>
      <c r="B406" t="s">
        <v>8766</v>
      </c>
      <c r="C406" t="s">
        <v>8229</v>
      </c>
      <c r="D406">
        <v>29</v>
      </c>
      <c r="E406" t="s">
        <v>8245</v>
      </c>
      <c r="F406" t="s">
        <v>8231</v>
      </c>
      <c r="G406" t="s">
        <v>29</v>
      </c>
    </row>
    <row r="407" spans="1:7">
      <c r="A407" t="s">
        <v>3012</v>
      </c>
      <c r="B407" t="s">
        <v>8767</v>
      </c>
      <c r="C407" t="s">
        <v>8229</v>
      </c>
      <c r="D407">
        <v>65</v>
      </c>
      <c r="E407" t="s">
        <v>8245</v>
      </c>
      <c r="F407" t="s">
        <v>8231</v>
      </c>
      <c r="G407" t="s">
        <v>21</v>
      </c>
    </row>
    <row r="408" spans="1:7">
      <c r="A408" t="s">
        <v>2552</v>
      </c>
      <c r="B408" t="s">
        <v>8768</v>
      </c>
      <c r="C408" t="s">
        <v>8229</v>
      </c>
      <c r="D408">
        <v>65</v>
      </c>
      <c r="E408" t="s">
        <v>8230</v>
      </c>
      <c r="F408" t="s">
        <v>8231</v>
      </c>
      <c r="G408" t="s">
        <v>8232</v>
      </c>
    </row>
    <row r="409" spans="1:7">
      <c r="A409" t="s">
        <v>894</v>
      </c>
      <c r="B409" t="s">
        <v>8769</v>
      </c>
      <c r="C409" t="s">
        <v>8234</v>
      </c>
      <c r="D409">
        <v>48</v>
      </c>
      <c r="E409" t="s">
        <v>8245</v>
      </c>
      <c r="F409" t="s">
        <v>8236</v>
      </c>
      <c r="G409" t="s">
        <v>29</v>
      </c>
    </row>
    <row r="410" spans="1:7">
      <c r="A410" t="s">
        <v>1885</v>
      </c>
      <c r="B410" t="s">
        <v>8770</v>
      </c>
      <c r="C410" t="s">
        <v>8229</v>
      </c>
      <c r="D410">
        <v>42</v>
      </c>
      <c r="E410" t="s">
        <v>8248</v>
      </c>
      <c r="F410" t="s">
        <v>8236</v>
      </c>
      <c r="G410" t="s">
        <v>8232</v>
      </c>
    </row>
    <row r="411" spans="1:7">
      <c r="A411" t="s">
        <v>5874</v>
      </c>
      <c r="B411" t="s">
        <v>8771</v>
      </c>
      <c r="C411" t="s">
        <v>8229</v>
      </c>
      <c r="D411">
        <v>44</v>
      </c>
      <c r="E411" t="s">
        <v>8245</v>
      </c>
      <c r="F411" t="s">
        <v>8231</v>
      </c>
      <c r="G411" t="s">
        <v>8232</v>
      </c>
    </row>
    <row r="412" spans="1:7">
      <c r="A412" t="s">
        <v>7177</v>
      </c>
      <c r="B412" t="s">
        <v>8772</v>
      </c>
      <c r="C412" t="s">
        <v>8234</v>
      </c>
      <c r="D412">
        <v>33</v>
      </c>
      <c r="E412" t="s">
        <v>8240</v>
      </c>
      <c r="F412" t="s">
        <v>8231</v>
      </c>
      <c r="G412" t="s">
        <v>29</v>
      </c>
    </row>
    <row r="413" spans="1:7">
      <c r="A413" t="s">
        <v>8773</v>
      </c>
      <c r="B413" t="s">
        <v>8774</v>
      </c>
      <c r="C413" t="s">
        <v>8234</v>
      </c>
      <c r="D413">
        <v>73</v>
      </c>
      <c r="E413" t="s">
        <v>8240</v>
      </c>
      <c r="F413" t="s">
        <v>8231</v>
      </c>
      <c r="G413" t="s">
        <v>8232</v>
      </c>
    </row>
    <row r="414" spans="1:7">
      <c r="A414" t="s">
        <v>1946</v>
      </c>
      <c r="B414" t="s">
        <v>8775</v>
      </c>
      <c r="C414" t="s">
        <v>8234</v>
      </c>
      <c r="D414">
        <v>67</v>
      </c>
      <c r="E414" t="s">
        <v>8240</v>
      </c>
      <c r="F414" t="s">
        <v>8236</v>
      </c>
      <c r="G414" t="s">
        <v>21</v>
      </c>
    </row>
    <row r="415" spans="1:7">
      <c r="A415" t="s">
        <v>3081</v>
      </c>
      <c r="B415" t="s">
        <v>8776</v>
      </c>
      <c r="C415" t="s">
        <v>8234</v>
      </c>
      <c r="D415">
        <v>52</v>
      </c>
      <c r="E415" t="s">
        <v>8248</v>
      </c>
      <c r="F415" t="s">
        <v>8236</v>
      </c>
      <c r="G415" t="s">
        <v>21</v>
      </c>
    </row>
    <row r="416" spans="1:7">
      <c r="A416" t="s">
        <v>3510</v>
      </c>
      <c r="B416" t="s">
        <v>8777</v>
      </c>
      <c r="C416" t="s">
        <v>8234</v>
      </c>
      <c r="D416">
        <v>60</v>
      </c>
      <c r="E416" t="s">
        <v>8245</v>
      </c>
      <c r="F416" t="s">
        <v>8231</v>
      </c>
      <c r="G416" t="s">
        <v>21</v>
      </c>
    </row>
    <row r="417" spans="1:7">
      <c r="A417" t="s">
        <v>2524</v>
      </c>
      <c r="B417" t="s">
        <v>8778</v>
      </c>
      <c r="C417" t="s">
        <v>8229</v>
      </c>
      <c r="D417">
        <v>67</v>
      </c>
      <c r="E417" t="s">
        <v>8245</v>
      </c>
      <c r="F417" t="s">
        <v>8236</v>
      </c>
      <c r="G417" t="s">
        <v>8232</v>
      </c>
    </row>
    <row r="418" spans="1:7">
      <c r="A418" t="s">
        <v>1444</v>
      </c>
      <c r="B418" t="s">
        <v>8779</v>
      </c>
      <c r="C418" t="s">
        <v>8229</v>
      </c>
      <c r="D418">
        <v>58</v>
      </c>
      <c r="E418" t="s">
        <v>8230</v>
      </c>
      <c r="F418" t="s">
        <v>8231</v>
      </c>
      <c r="G418" t="s">
        <v>8232</v>
      </c>
    </row>
    <row r="419" spans="1:7">
      <c r="A419" t="s">
        <v>8780</v>
      </c>
      <c r="B419" t="s">
        <v>8781</v>
      </c>
      <c r="C419" t="s">
        <v>8229</v>
      </c>
      <c r="D419">
        <v>20</v>
      </c>
      <c r="E419" t="s">
        <v>8230</v>
      </c>
      <c r="F419" t="s">
        <v>8231</v>
      </c>
      <c r="G419" t="s">
        <v>21</v>
      </c>
    </row>
    <row r="420" spans="1:7">
      <c r="A420" t="s">
        <v>222</v>
      </c>
      <c r="B420" t="s">
        <v>8782</v>
      </c>
      <c r="C420" t="s">
        <v>8234</v>
      </c>
      <c r="D420">
        <v>51</v>
      </c>
      <c r="E420" t="s">
        <v>8248</v>
      </c>
      <c r="F420" t="s">
        <v>8236</v>
      </c>
      <c r="G420" t="s">
        <v>8232</v>
      </c>
    </row>
    <row r="421" spans="1:7">
      <c r="A421" t="s">
        <v>8783</v>
      </c>
      <c r="B421" t="s">
        <v>8784</v>
      </c>
      <c r="C421" t="s">
        <v>8234</v>
      </c>
      <c r="D421">
        <v>37</v>
      </c>
      <c r="E421" t="s">
        <v>8248</v>
      </c>
      <c r="F421" t="s">
        <v>8231</v>
      </c>
      <c r="G421" t="s">
        <v>21</v>
      </c>
    </row>
    <row r="422" spans="1:7">
      <c r="A422" t="s">
        <v>4945</v>
      </c>
      <c r="B422" t="s">
        <v>8785</v>
      </c>
      <c r="C422" t="s">
        <v>8229</v>
      </c>
      <c r="D422">
        <v>62</v>
      </c>
      <c r="E422" t="s">
        <v>8240</v>
      </c>
      <c r="F422" t="s">
        <v>8236</v>
      </c>
      <c r="G422" t="s">
        <v>21</v>
      </c>
    </row>
    <row r="423" spans="1:7">
      <c r="A423" t="s">
        <v>8786</v>
      </c>
      <c r="B423" t="s">
        <v>8787</v>
      </c>
      <c r="C423" t="s">
        <v>8229</v>
      </c>
      <c r="D423">
        <v>73</v>
      </c>
      <c r="E423" t="s">
        <v>8245</v>
      </c>
      <c r="F423" t="s">
        <v>8236</v>
      </c>
      <c r="G423" t="s">
        <v>8232</v>
      </c>
    </row>
    <row r="424" spans="1:7">
      <c r="A424" t="s">
        <v>8788</v>
      </c>
      <c r="B424" t="s">
        <v>8789</v>
      </c>
      <c r="C424" t="s">
        <v>8234</v>
      </c>
      <c r="D424">
        <v>37</v>
      </c>
      <c r="E424" t="s">
        <v>8242</v>
      </c>
      <c r="F424" t="s">
        <v>8231</v>
      </c>
      <c r="G424" t="s">
        <v>29</v>
      </c>
    </row>
    <row r="425" spans="1:7">
      <c r="A425" t="s">
        <v>8790</v>
      </c>
      <c r="B425" t="s">
        <v>8791</v>
      </c>
      <c r="C425" t="s">
        <v>8234</v>
      </c>
      <c r="D425">
        <v>49</v>
      </c>
      <c r="E425" t="s">
        <v>8240</v>
      </c>
      <c r="F425" t="s">
        <v>8236</v>
      </c>
      <c r="G425" t="s">
        <v>8232</v>
      </c>
    </row>
    <row r="426" spans="1:7">
      <c r="A426" t="s">
        <v>8792</v>
      </c>
      <c r="B426" t="s">
        <v>8793</v>
      </c>
      <c r="C426" t="s">
        <v>8234</v>
      </c>
      <c r="D426">
        <v>67</v>
      </c>
      <c r="E426" t="s">
        <v>8248</v>
      </c>
      <c r="F426" t="s">
        <v>8236</v>
      </c>
      <c r="G426" t="s">
        <v>21</v>
      </c>
    </row>
    <row r="427" spans="1:7">
      <c r="A427" t="s">
        <v>2240</v>
      </c>
      <c r="B427" t="s">
        <v>8794</v>
      </c>
      <c r="C427" t="s">
        <v>8229</v>
      </c>
      <c r="D427">
        <v>45</v>
      </c>
      <c r="E427" t="s">
        <v>8245</v>
      </c>
      <c r="F427" t="s">
        <v>8231</v>
      </c>
      <c r="G427" t="s">
        <v>21</v>
      </c>
    </row>
    <row r="428" spans="1:7">
      <c r="A428" t="s">
        <v>8795</v>
      </c>
      <c r="B428" t="s">
        <v>8796</v>
      </c>
      <c r="C428" t="s">
        <v>8229</v>
      </c>
      <c r="D428">
        <v>39</v>
      </c>
      <c r="E428" t="s">
        <v>8248</v>
      </c>
      <c r="F428" t="s">
        <v>8236</v>
      </c>
      <c r="G428" t="s">
        <v>29</v>
      </c>
    </row>
    <row r="429" spans="1:7">
      <c r="A429" t="s">
        <v>5258</v>
      </c>
      <c r="B429" t="s">
        <v>8797</v>
      </c>
      <c r="C429" t="s">
        <v>8229</v>
      </c>
      <c r="D429">
        <v>21</v>
      </c>
      <c r="E429" t="s">
        <v>8254</v>
      </c>
      <c r="F429" t="s">
        <v>8236</v>
      </c>
      <c r="G429" t="s">
        <v>8232</v>
      </c>
    </row>
    <row r="430" spans="1:7">
      <c r="A430" t="s">
        <v>5801</v>
      </c>
      <c r="B430" t="s">
        <v>8798</v>
      </c>
      <c r="C430" t="s">
        <v>8229</v>
      </c>
      <c r="D430">
        <v>24</v>
      </c>
      <c r="E430" t="s">
        <v>8245</v>
      </c>
      <c r="F430" t="s">
        <v>8236</v>
      </c>
      <c r="G430" t="s">
        <v>21</v>
      </c>
    </row>
    <row r="431" spans="1:7">
      <c r="A431" t="s">
        <v>7657</v>
      </c>
      <c r="B431" t="s">
        <v>8799</v>
      </c>
      <c r="C431" t="s">
        <v>8234</v>
      </c>
      <c r="D431">
        <v>35</v>
      </c>
      <c r="E431" t="s">
        <v>8230</v>
      </c>
      <c r="F431" t="s">
        <v>8236</v>
      </c>
      <c r="G431" t="s">
        <v>21</v>
      </c>
    </row>
    <row r="432" spans="1:7">
      <c r="A432" t="s">
        <v>8800</v>
      </c>
      <c r="B432" t="s">
        <v>8801</v>
      </c>
      <c r="C432" t="s">
        <v>8229</v>
      </c>
      <c r="D432">
        <v>72</v>
      </c>
      <c r="E432" t="s">
        <v>8230</v>
      </c>
      <c r="F432" t="s">
        <v>8231</v>
      </c>
      <c r="G432" t="s">
        <v>21</v>
      </c>
    </row>
    <row r="433" spans="1:7">
      <c r="A433" t="s">
        <v>8802</v>
      </c>
      <c r="B433" t="s">
        <v>8803</v>
      </c>
      <c r="C433" t="s">
        <v>8229</v>
      </c>
      <c r="D433">
        <v>22</v>
      </c>
      <c r="E433" t="s">
        <v>8242</v>
      </c>
      <c r="F433" t="s">
        <v>8236</v>
      </c>
      <c r="G433" t="s">
        <v>21</v>
      </c>
    </row>
    <row r="434" spans="1:7">
      <c r="A434" t="s">
        <v>6090</v>
      </c>
      <c r="B434" t="s">
        <v>8804</v>
      </c>
      <c r="C434" t="s">
        <v>8229</v>
      </c>
      <c r="D434">
        <v>66</v>
      </c>
      <c r="E434" t="s">
        <v>8254</v>
      </c>
      <c r="F434" t="s">
        <v>8231</v>
      </c>
      <c r="G434" t="s">
        <v>8232</v>
      </c>
    </row>
    <row r="435" spans="1:7">
      <c r="A435" t="s">
        <v>2720</v>
      </c>
      <c r="B435" t="s">
        <v>8805</v>
      </c>
      <c r="C435" t="s">
        <v>8229</v>
      </c>
      <c r="D435">
        <v>56</v>
      </c>
      <c r="E435" t="s">
        <v>8245</v>
      </c>
      <c r="F435" t="s">
        <v>8236</v>
      </c>
      <c r="G435" t="s">
        <v>21</v>
      </c>
    </row>
    <row r="436" spans="1:7">
      <c r="A436" t="s">
        <v>7993</v>
      </c>
      <c r="B436" t="s">
        <v>8806</v>
      </c>
      <c r="C436" t="s">
        <v>8234</v>
      </c>
      <c r="D436">
        <v>38</v>
      </c>
      <c r="E436" t="s">
        <v>8254</v>
      </c>
      <c r="F436" t="s">
        <v>8236</v>
      </c>
      <c r="G436" t="s">
        <v>8232</v>
      </c>
    </row>
    <row r="437" spans="1:7">
      <c r="A437" t="s">
        <v>8807</v>
      </c>
      <c r="B437" t="s">
        <v>8808</v>
      </c>
      <c r="C437" t="s">
        <v>8234</v>
      </c>
      <c r="D437">
        <v>60</v>
      </c>
      <c r="E437" t="s">
        <v>8242</v>
      </c>
      <c r="F437" t="s">
        <v>8236</v>
      </c>
      <c r="G437" t="s">
        <v>21</v>
      </c>
    </row>
    <row r="438" spans="1:7">
      <c r="A438" t="s">
        <v>1297</v>
      </c>
      <c r="B438" t="s">
        <v>8809</v>
      </c>
      <c r="C438" t="s">
        <v>8234</v>
      </c>
      <c r="D438">
        <v>30</v>
      </c>
      <c r="E438" t="s">
        <v>8240</v>
      </c>
      <c r="F438" t="s">
        <v>8231</v>
      </c>
      <c r="G438" t="s">
        <v>21</v>
      </c>
    </row>
    <row r="439" spans="1:7">
      <c r="A439" t="s">
        <v>8027</v>
      </c>
      <c r="B439" t="s">
        <v>8810</v>
      </c>
      <c r="C439" t="s">
        <v>8229</v>
      </c>
      <c r="D439">
        <v>69</v>
      </c>
      <c r="E439" t="s">
        <v>8240</v>
      </c>
      <c r="F439" t="s">
        <v>8236</v>
      </c>
      <c r="G439" t="s">
        <v>8232</v>
      </c>
    </row>
    <row r="440" spans="1:7">
      <c r="A440" t="s">
        <v>1263</v>
      </c>
      <c r="B440" t="s">
        <v>8811</v>
      </c>
      <c r="C440" t="s">
        <v>8229</v>
      </c>
      <c r="D440">
        <v>41</v>
      </c>
      <c r="E440" t="s">
        <v>8245</v>
      </c>
      <c r="F440" t="s">
        <v>8231</v>
      </c>
      <c r="G440" t="s">
        <v>21</v>
      </c>
    </row>
    <row r="441" spans="1:7">
      <c r="A441" t="s">
        <v>2117</v>
      </c>
      <c r="B441" t="s">
        <v>8812</v>
      </c>
      <c r="C441" t="s">
        <v>8229</v>
      </c>
      <c r="D441">
        <v>50</v>
      </c>
      <c r="E441" t="s">
        <v>8248</v>
      </c>
      <c r="F441" t="s">
        <v>8236</v>
      </c>
      <c r="G441" t="s">
        <v>8232</v>
      </c>
    </row>
    <row r="442" spans="1:7">
      <c r="A442" t="s">
        <v>8813</v>
      </c>
      <c r="B442" t="s">
        <v>8814</v>
      </c>
      <c r="C442" t="s">
        <v>8234</v>
      </c>
      <c r="D442">
        <v>53</v>
      </c>
      <c r="E442" t="s">
        <v>8245</v>
      </c>
      <c r="F442" t="s">
        <v>8231</v>
      </c>
      <c r="G442" t="s">
        <v>8232</v>
      </c>
    </row>
    <row r="443" spans="1:7">
      <c r="A443" t="s">
        <v>8815</v>
      </c>
      <c r="B443" t="s">
        <v>8816</v>
      </c>
      <c r="C443" t="s">
        <v>8229</v>
      </c>
      <c r="D443">
        <v>42</v>
      </c>
      <c r="E443" t="s">
        <v>8242</v>
      </c>
      <c r="F443" t="s">
        <v>8231</v>
      </c>
      <c r="G443" t="s">
        <v>21</v>
      </c>
    </row>
    <row r="444" spans="1:7">
      <c r="A444" t="s">
        <v>7827</v>
      </c>
      <c r="B444" t="s">
        <v>8817</v>
      </c>
      <c r="C444" t="s">
        <v>8229</v>
      </c>
      <c r="D444">
        <v>37</v>
      </c>
      <c r="E444" t="s">
        <v>8245</v>
      </c>
      <c r="F444" t="s">
        <v>8236</v>
      </c>
      <c r="G444" t="s">
        <v>29</v>
      </c>
    </row>
    <row r="445" spans="1:7">
      <c r="A445" t="s">
        <v>4282</v>
      </c>
      <c r="B445" t="s">
        <v>8818</v>
      </c>
      <c r="C445" t="s">
        <v>8229</v>
      </c>
      <c r="D445">
        <v>65</v>
      </c>
      <c r="E445" t="s">
        <v>8240</v>
      </c>
      <c r="F445" t="s">
        <v>8231</v>
      </c>
      <c r="G445" t="s">
        <v>29</v>
      </c>
    </row>
    <row r="446" spans="1:7">
      <c r="A446" t="s">
        <v>6361</v>
      </c>
      <c r="B446" t="s">
        <v>8819</v>
      </c>
      <c r="C446" t="s">
        <v>8229</v>
      </c>
      <c r="D446">
        <v>50</v>
      </c>
      <c r="E446" t="s">
        <v>8242</v>
      </c>
      <c r="F446" t="s">
        <v>8231</v>
      </c>
      <c r="G446" t="s">
        <v>21</v>
      </c>
    </row>
    <row r="447" spans="1:7">
      <c r="A447" t="s">
        <v>8820</v>
      </c>
      <c r="B447" t="s">
        <v>8821</v>
      </c>
      <c r="C447" t="s">
        <v>8234</v>
      </c>
      <c r="D447">
        <v>63</v>
      </c>
      <c r="E447" t="s">
        <v>8248</v>
      </c>
      <c r="F447" t="s">
        <v>8236</v>
      </c>
      <c r="G447" t="s">
        <v>8232</v>
      </c>
    </row>
    <row r="448" spans="1:7">
      <c r="A448" t="s">
        <v>3867</v>
      </c>
      <c r="B448" t="s">
        <v>8822</v>
      </c>
      <c r="C448" t="s">
        <v>8234</v>
      </c>
      <c r="D448">
        <v>23</v>
      </c>
      <c r="E448" t="s">
        <v>8235</v>
      </c>
      <c r="F448" t="s">
        <v>8231</v>
      </c>
      <c r="G448" t="s">
        <v>8232</v>
      </c>
    </row>
    <row r="449" spans="1:7">
      <c r="A449" t="s">
        <v>6693</v>
      </c>
      <c r="B449" t="s">
        <v>8823</v>
      </c>
      <c r="C449" t="s">
        <v>8229</v>
      </c>
      <c r="D449">
        <v>40</v>
      </c>
      <c r="E449" t="s">
        <v>8242</v>
      </c>
      <c r="F449" t="s">
        <v>8236</v>
      </c>
      <c r="G449" t="s">
        <v>29</v>
      </c>
    </row>
    <row r="450" spans="1:7">
      <c r="A450" t="s">
        <v>6627</v>
      </c>
      <c r="B450" t="s">
        <v>8824</v>
      </c>
      <c r="C450" t="s">
        <v>8234</v>
      </c>
      <c r="D450">
        <v>71</v>
      </c>
      <c r="E450" t="s">
        <v>8248</v>
      </c>
      <c r="F450" t="s">
        <v>8236</v>
      </c>
      <c r="G450" t="s">
        <v>21</v>
      </c>
    </row>
    <row r="451" spans="1:7">
      <c r="A451" t="s">
        <v>3099</v>
      </c>
      <c r="B451" t="s">
        <v>8825</v>
      </c>
      <c r="C451" t="s">
        <v>8234</v>
      </c>
      <c r="D451">
        <v>69</v>
      </c>
      <c r="E451" t="s">
        <v>8230</v>
      </c>
      <c r="F451" t="s">
        <v>8231</v>
      </c>
      <c r="G451" t="s">
        <v>29</v>
      </c>
    </row>
    <row r="452" spans="1:7">
      <c r="A452" t="s">
        <v>991</v>
      </c>
      <c r="B452" t="s">
        <v>8826</v>
      </c>
      <c r="C452" t="s">
        <v>8229</v>
      </c>
      <c r="D452">
        <v>44</v>
      </c>
      <c r="E452" t="s">
        <v>8242</v>
      </c>
      <c r="F452" t="s">
        <v>8231</v>
      </c>
      <c r="G452" t="s">
        <v>8232</v>
      </c>
    </row>
    <row r="453" spans="1:7">
      <c r="A453" t="s">
        <v>5856</v>
      </c>
      <c r="B453" t="s">
        <v>8827</v>
      </c>
      <c r="C453" t="s">
        <v>8234</v>
      </c>
      <c r="D453">
        <v>71</v>
      </c>
      <c r="E453" t="s">
        <v>8242</v>
      </c>
      <c r="F453" t="s">
        <v>8231</v>
      </c>
      <c r="G453" t="s">
        <v>29</v>
      </c>
    </row>
    <row r="454" spans="1:7">
      <c r="A454" t="s">
        <v>6331</v>
      </c>
      <c r="B454" t="s">
        <v>8828</v>
      </c>
      <c r="C454" t="s">
        <v>8234</v>
      </c>
      <c r="D454">
        <v>44</v>
      </c>
      <c r="E454" t="s">
        <v>8240</v>
      </c>
      <c r="F454" t="s">
        <v>8231</v>
      </c>
      <c r="G454" t="s">
        <v>21</v>
      </c>
    </row>
    <row r="455" spans="1:7">
      <c r="A455" t="s">
        <v>6035</v>
      </c>
      <c r="B455" t="s">
        <v>8829</v>
      </c>
      <c r="C455" t="s">
        <v>8234</v>
      </c>
      <c r="D455">
        <v>65</v>
      </c>
      <c r="E455" t="s">
        <v>8240</v>
      </c>
      <c r="F455" t="s">
        <v>8236</v>
      </c>
      <c r="G455" t="s">
        <v>8232</v>
      </c>
    </row>
    <row r="456" spans="1:7">
      <c r="A456" t="s">
        <v>7201</v>
      </c>
      <c r="B456" t="s">
        <v>8830</v>
      </c>
      <c r="C456" t="s">
        <v>8234</v>
      </c>
      <c r="D456">
        <v>36</v>
      </c>
      <c r="E456" t="s">
        <v>8230</v>
      </c>
      <c r="F456" t="s">
        <v>8236</v>
      </c>
      <c r="G456" t="s">
        <v>21</v>
      </c>
    </row>
    <row r="457" spans="1:7">
      <c r="A457" t="s">
        <v>8831</v>
      </c>
      <c r="B457" t="s">
        <v>8832</v>
      </c>
      <c r="C457" t="s">
        <v>8229</v>
      </c>
      <c r="D457">
        <v>62</v>
      </c>
      <c r="E457" t="s">
        <v>8254</v>
      </c>
      <c r="F457" t="s">
        <v>8236</v>
      </c>
      <c r="G457" t="s">
        <v>21</v>
      </c>
    </row>
    <row r="458" spans="1:7">
      <c r="A458" t="s">
        <v>523</v>
      </c>
      <c r="B458" t="s">
        <v>8833</v>
      </c>
      <c r="C458" t="s">
        <v>8234</v>
      </c>
      <c r="D458">
        <v>59</v>
      </c>
      <c r="E458" t="s">
        <v>8230</v>
      </c>
      <c r="F458" t="s">
        <v>8236</v>
      </c>
      <c r="G458" t="s">
        <v>29</v>
      </c>
    </row>
    <row r="459" spans="1:7">
      <c r="A459" t="s">
        <v>2276</v>
      </c>
      <c r="B459" t="s">
        <v>8834</v>
      </c>
      <c r="C459" t="s">
        <v>8234</v>
      </c>
      <c r="D459">
        <v>25</v>
      </c>
      <c r="E459" t="s">
        <v>8240</v>
      </c>
      <c r="F459" t="s">
        <v>8236</v>
      </c>
      <c r="G459" t="s">
        <v>21</v>
      </c>
    </row>
    <row r="460" spans="1:7">
      <c r="A460" t="s">
        <v>3502</v>
      </c>
      <c r="B460" t="s">
        <v>8835</v>
      </c>
      <c r="C460" t="s">
        <v>8229</v>
      </c>
      <c r="D460">
        <v>18</v>
      </c>
      <c r="E460" t="s">
        <v>8242</v>
      </c>
      <c r="F460" t="s">
        <v>8231</v>
      </c>
      <c r="G460" t="s">
        <v>8232</v>
      </c>
    </row>
    <row r="461" spans="1:7">
      <c r="A461" t="s">
        <v>484</v>
      </c>
      <c r="B461" t="s">
        <v>8836</v>
      </c>
      <c r="C461" t="s">
        <v>8229</v>
      </c>
      <c r="D461">
        <v>30</v>
      </c>
      <c r="E461" t="s">
        <v>8248</v>
      </c>
      <c r="F461" t="s">
        <v>8231</v>
      </c>
      <c r="G461" t="s">
        <v>8232</v>
      </c>
    </row>
    <row r="462" spans="1:7">
      <c r="A462" t="s">
        <v>2706</v>
      </c>
      <c r="B462" t="s">
        <v>8837</v>
      </c>
      <c r="C462" t="s">
        <v>8234</v>
      </c>
      <c r="D462">
        <v>25</v>
      </c>
      <c r="E462" t="s">
        <v>8242</v>
      </c>
      <c r="F462" t="s">
        <v>8231</v>
      </c>
      <c r="G462" t="s">
        <v>21</v>
      </c>
    </row>
    <row r="463" spans="1:7">
      <c r="A463" t="s">
        <v>8838</v>
      </c>
      <c r="B463" t="s">
        <v>8839</v>
      </c>
      <c r="C463" t="s">
        <v>8229</v>
      </c>
      <c r="D463">
        <v>28</v>
      </c>
      <c r="E463" t="s">
        <v>8240</v>
      </c>
      <c r="F463" t="s">
        <v>8231</v>
      </c>
      <c r="G463" t="s">
        <v>21</v>
      </c>
    </row>
    <row r="464" spans="1:7">
      <c r="A464" t="s">
        <v>8840</v>
      </c>
      <c r="B464" t="s">
        <v>8841</v>
      </c>
      <c r="C464" t="s">
        <v>8234</v>
      </c>
      <c r="D464">
        <v>71</v>
      </c>
      <c r="E464" t="s">
        <v>8240</v>
      </c>
      <c r="F464" t="s">
        <v>8236</v>
      </c>
      <c r="G464" t="s">
        <v>21</v>
      </c>
    </row>
    <row r="465" spans="1:7">
      <c r="A465" t="s">
        <v>1827</v>
      </c>
      <c r="B465" t="s">
        <v>8842</v>
      </c>
      <c r="C465" t="s">
        <v>8229</v>
      </c>
      <c r="D465">
        <v>53</v>
      </c>
      <c r="E465" t="s">
        <v>8248</v>
      </c>
      <c r="F465" t="s">
        <v>8231</v>
      </c>
      <c r="G465" t="s">
        <v>29</v>
      </c>
    </row>
    <row r="466" spans="1:7">
      <c r="A466" t="s">
        <v>8843</v>
      </c>
      <c r="B466" t="s">
        <v>8844</v>
      </c>
      <c r="C466" t="s">
        <v>8234</v>
      </c>
      <c r="D466">
        <v>41</v>
      </c>
      <c r="E466" t="s">
        <v>8248</v>
      </c>
      <c r="F466" t="s">
        <v>8236</v>
      </c>
      <c r="G466" t="s">
        <v>8232</v>
      </c>
    </row>
    <row r="467" spans="1:7">
      <c r="A467" t="s">
        <v>2094</v>
      </c>
      <c r="B467" t="s">
        <v>8845</v>
      </c>
      <c r="C467" t="s">
        <v>8234</v>
      </c>
      <c r="D467">
        <v>71</v>
      </c>
      <c r="E467" t="s">
        <v>8240</v>
      </c>
      <c r="F467" t="s">
        <v>8236</v>
      </c>
      <c r="G467" t="s">
        <v>29</v>
      </c>
    </row>
    <row r="468" spans="1:7">
      <c r="A468" t="s">
        <v>5397</v>
      </c>
      <c r="B468" t="s">
        <v>8846</v>
      </c>
      <c r="C468" t="s">
        <v>8234</v>
      </c>
      <c r="D468">
        <v>60</v>
      </c>
      <c r="E468" t="s">
        <v>8245</v>
      </c>
      <c r="F468" t="s">
        <v>8231</v>
      </c>
      <c r="G468" t="s">
        <v>29</v>
      </c>
    </row>
    <row r="469" spans="1:7">
      <c r="A469" t="s">
        <v>6196</v>
      </c>
      <c r="B469" t="s">
        <v>8847</v>
      </c>
      <c r="C469" t="s">
        <v>8234</v>
      </c>
      <c r="D469">
        <v>58</v>
      </c>
      <c r="E469" t="s">
        <v>8230</v>
      </c>
      <c r="F469" t="s">
        <v>8231</v>
      </c>
      <c r="G469" t="s">
        <v>21</v>
      </c>
    </row>
    <row r="470" spans="1:7">
      <c r="A470" t="s">
        <v>466</v>
      </c>
      <c r="B470" t="s">
        <v>8848</v>
      </c>
      <c r="C470" t="s">
        <v>8234</v>
      </c>
      <c r="D470">
        <v>24</v>
      </c>
      <c r="E470" t="s">
        <v>8248</v>
      </c>
      <c r="F470" t="s">
        <v>8236</v>
      </c>
      <c r="G470" t="s">
        <v>21</v>
      </c>
    </row>
    <row r="471" spans="1:7">
      <c r="A471" t="s">
        <v>4320</v>
      </c>
      <c r="B471" t="s">
        <v>8849</v>
      </c>
      <c r="C471" t="s">
        <v>8229</v>
      </c>
      <c r="D471">
        <v>35</v>
      </c>
      <c r="E471" t="s">
        <v>8245</v>
      </c>
      <c r="F471" t="s">
        <v>8236</v>
      </c>
      <c r="G471" t="s">
        <v>21</v>
      </c>
    </row>
    <row r="472" spans="1:7">
      <c r="A472" t="s">
        <v>4240</v>
      </c>
      <c r="B472" t="s">
        <v>8850</v>
      </c>
      <c r="C472" t="s">
        <v>8234</v>
      </c>
      <c r="D472">
        <v>27</v>
      </c>
      <c r="E472" t="s">
        <v>8245</v>
      </c>
      <c r="F472" t="s">
        <v>8231</v>
      </c>
      <c r="G472" t="s">
        <v>8232</v>
      </c>
    </row>
    <row r="473" spans="1:7">
      <c r="A473" t="s">
        <v>8851</v>
      </c>
      <c r="B473" t="s">
        <v>8852</v>
      </c>
      <c r="C473" t="s">
        <v>8229</v>
      </c>
      <c r="D473">
        <v>49</v>
      </c>
      <c r="E473" t="s">
        <v>8248</v>
      </c>
      <c r="F473" t="s">
        <v>8236</v>
      </c>
      <c r="G473" t="s">
        <v>29</v>
      </c>
    </row>
    <row r="474" spans="1:7">
      <c r="A474" t="s">
        <v>8853</v>
      </c>
      <c r="B474" t="s">
        <v>8854</v>
      </c>
      <c r="C474" t="s">
        <v>8234</v>
      </c>
      <c r="D474">
        <v>36</v>
      </c>
      <c r="E474" t="s">
        <v>8240</v>
      </c>
      <c r="F474" t="s">
        <v>8231</v>
      </c>
      <c r="G474" t="s">
        <v>21</v>
      </c>
    </row>
    <row r="475" spans="1:7">
      <c r="A475" t="s">
        <v>8855</v>
      </c>
      <c r="B475" t="s">
        <v>8856</v>
      </c>
      <c r="C475" t="s">
        <v>8229</v>
      </c>
      <c r="D475">
        <v>45</v>
      </c>
      <c r="E475" t="s">
        <v>8235</v>
      </c>
      <c r="F475" t="s">
        <v>8231</v>
      </c>
      <c r="G475" t="s">
        <v>21</v>
      </c>
    </row>
    <row r="476" spans="1:7">
      <c r="A476" t="s">
        <v>3005</v>
      </c>
      <c r="B476" t="s">
        <v>8857</v>
      </c>
      <c r="C476" t="s">
        <v>8229</v>
      </c>
      <c r="D476">
        <v>71</v>
      </c>
      <c r="E476" t="s">
        <v>8248</v>
      </c>
      <c r="F476" t="s">
        <v>8236</v>
      </c>
      <c r="G476" t="s">
        <v>21</v>
      </c>
    </row>
    <row r="477" spans="1:7">
      <c r="A477" t="s">
        <v>4474</v>
      </c>
      <c r="B477" t="s">
        <v>8858</v>
      </c>
      <c r="C477" t="s">
        <v>8234</v>
      </c>
      <c r="D477">
        <v>27</v>
      </c>
      <c r="E477" t="s">
        <v>8248</v>
      </c>
      <c r="F477" t="s">
        <v>8231</v>
      </c>
      <c r="G477" t="s">
        <v>29</v>
      </c>
    </row>
    <row r="478" spans="1:7">
      <c r="A478" t="s">
        <v>4333</v>
      </c>
      <c r="B478" t="s">
        <v>8859</v>
      </c>
      <c r="C478" t="s">
        <v>8229</v>
      </c>
      <c r="D478">
        <v>53</v>
      </c>
      <c r="E478" t="s">
        <v>8242</v>
      </c>
      <c r="F478" t="s">
        <v>8231</v>
      </c>
      <c r="G478" t="s">
        <v>8232</v>
      </c>
    </row>
    <row r="479" spans="1:7">
      <c r="A479" t="s">
        <v>1120</v>
      </c>
      <c r="B479" t="s">
        <v>8860</v>
      </c>
      <c r="C479" t="s">
        <v>8229</v>
      </c>
      <c r="D479">
        <v>64</v>
      </c>
      <c r="E479" t="s">
        <v>8242</v>
      </c>
      <c r="F479" t="s">
        <v>8236</v>
      </c>
      <c r="G479" t="s">
        <v>21</v>
      </c>
    </row>
    <row r="480" spans="1:7">
      <c r="A480" t="s">
        <v>8861</v>
      </c>
      <c r="B480" t="s">
        <v>8862</v>
      </c>
      <c r="C480" t="s">
        <v>8234</v>
      </c>
      <c r="D480">
        <v>52</v>
      </c>
      <c r="E480" t="s">
        <v>8230</v>
      </c>
      <c r="F480" t="s">
        <v>8236</v>
      </c>
      <c r="G480" t="s">
        <v>21</v>
      </c>
    </row>
    <row r="481" spans="1:7">
      <c r="A481" t="s">
        <v>8863</v>
      </c>
      <c r="B481" t="s">
        <v>8864</v>
      </c>
      <c r="C481" t="s">
        <v>8234</v>
      </c>
      <c r="D481">
        <v>40</v>
      </c>
      <c r="E481" t="s">
        <v>8240</v>
      </c>
      <c r="F481" t="s">
        <v>8231</v>
      </c>
      <c r="G481" t="s">
        <v>21</v>
      </c>
    </row>
    <row r="482" spans="1:7">
      <c r="A482" t="s">
        <v>2313</v>
      </c>
      <c r="B482" t="s">
        <v>8865</v>
      </c>
      <c r="C482" t="s">
        <v>8229</v>
      </c>
      <c r="D482">
        <v>41</v>
      </c>
      <c r="E482" t="s">
        <v>8254</v>
      </c>
      <c r="F482" t="s">
        <v>8236</v>
      </c>
      <c r="G482" t="s">
        <v>21</v>
      </c>
    </row>
    <row r="483" spans="1:7">
      <c r="A483" t="s">
        <v>2108</v>
      </c>
      <c r="B483" t="s">
        <v>8866</v>
      </c>
      <c r="C483" t="s">
        <v>8234</v>
      </c>
      <c r="D483">
        <v>59</v>
      </c>
      <c r="E483" t="s">
        <v>8248</v>
      </c>
      <c r="F483" t="s">
        <v>8236</v>
      </c>
      <c r="G483" t="s">
        <v>8232</v>
      </c>
    </row>
    <row r="484" spans="1:7">
      <c r="A484" t="s">
        <v>1405</v>
      </c>
      <c r="B484" t="s">
        <v>8867</v>
      </c>
      <c r="C484" t="s">
        <v>8234</v>
      </c>
      <c r="D484">
        <v>73</v>
      </c>
      <c r="E484" t="s">
        <v>8242</v>
      </c>
      <c r="F484" t="s">
        <v>8231</v>
      </c>
      <c r="G484" t="s">
        <v>8232</v>
      </c>
    </row>
    <row r="485" spans="1:7">
      <c r="A485" t="s">
        <v>5532</v>
      </c>
      <c r="B485" t="s">
        <v>8868</v>
      </c>
      <c r="C485" t="s">
        <v>8229</v>
      </c>
      <c r="D485">
        <v>34</v>
      </c>
      <c r="E485" t="s">
        <v>8242</v>
      </c>
      <c r="F485" t="s">
        <v>8236</v>
      </c>
      <c r="G485" t="s">
        <v>8232</v>
      </c>
    </row>
    <row r="486" spans="1:7">
      <c r="A486" t="s">
        <v>2685</v>
      </c>
      <c r="B486" t="s">
        <v>8869</v>
      </c>
      <c r="C486" t="s">
        <v>8234</v>
      </c>
      <c r="D486">
        <v>35</v>
      </c>
      <c r="E486" t="s">
        <v>8248</v>
      </c>
      <c r="F486" t="s">
        <v>8231</v>
      </c>
      <c r="G486" t="s">
        <v>21</v>
      </c>
    </row>
    <row r="487" spans="1:7">
      <c r="A487" t="s">
        <v>8870</v>
      </c>
      <c r="B487" t="s">
        <v>8871</v>
      </c>
      <c r="C487" t="s">
        <v>8229</v>
      </c>
      <c r="D487">
        <v>51</v>
      </c>
      <c r="E487" t="s">
        <v>8230</v>
      </c>
      <c r="F487" t="s">
        <v>8236</v>
      </c>
      <c r="G487" t="s">
        <v>8232</v>
      </c>
    </row>
    <row r="488" spans="1:7">
      <c r="A488" t="s">
        <v>3119</v>
      </c>
      <c r="B488" t="s">
        <v>8872</v>
      </c>
      <c r="C488" t="s">
        <v>8229</v>
      </c>
      <c r="D488">
        <v>38</v>
      </c>
      <c r="E488" t="s">
        <v>8230</v>
      </c>
      <c r="F488" t="s">
        <v>8231</v>
      </c>
      <c r="G488" t="s">
        <v>29</v>
      </c>
    </row>
    <row r="489" spans="1:7">
      <c r="A489" t="s">
        <v>2906</v>
      </c>
      <c r="B489" t="s">
        <v>8873</v>
      </c>
      <c r="C489" t="s">
        <v>8229</v>
      </c>
      <c r="D489">
        <v>42</v>
      </c>
      <c r="E489" t="s">
        <v>8230</v>
      </c>
      <c r="F489" t="s">
        <v>8236</v>
      </c>
      <c r="G489" t="s">
        <v>8232</v>
      </c>
    </row>
    <row r="490" spans="1:7">
      <c r="A490" t="s">
        <v>3744</v>
      </c>
      <c r="B490" t="s">
        <v>8874</v>
      </c>
      <c r="C490" t="s">
        <v>8234</v>
      </c>
      <c r="D490">
        <v>55</v>
      </c>
      <c r="E490" t="s">
        <v>8235</v>
      </c>
      <c r="F490" t="s">
        <v>8236</v>
      </c>
      <c r="G490" t="s">
        <v>21</v>
      </c>
    </row>
    <row r="491" spans="1:7">
      <c r="A491" t="s">
        <v>1029</v>
      </c>
      <c r="B491" t="s">
        <v>8875</v>
      </c>
      <c r="C491" t="s">
        <v>8234</v>
      </c>
      <c r="D491">
        <v>68</v>
      </c>
      <c r="E491" t="s">
        <v>8242</v>
      </c>
      <c r="F491" t="s">
        <v>8231</v>
      </c>
      <c r="G491" t="s">
        <v>8232</v>
      </c>
    </row>
    <row r="492" spans="1:7">
      <c r="A492" t="s">
        <v>1321</v>
      </c>
      <c r="B492" t="s">
        <v>8876</v>
      </c>
      <c r="C492" t="s">
        <v>8229</v>
      </c>
      <c r="D492">
        <v>27</v>
      </c>
      <c r="E492" t="s">
        <v>8230</v>
      </c>
      <c r="F492" t="s">
        <v>8231</v>
      </c>
      <c r="G492" t="s">
        <v>8232</v>
      </c>
    </row>
    <row r="493" spans="1:7">
      <c r="A493" t="s">
        <v>2652</v>
      </c>
      <c r="B493" t="s">
        <v>8877</v>
      </c>
      <c r="C493" t="s">
        <v>8234</v>
      </c>
      <c r="D493">
        <v>72</v>
      </c>
      <c r="E493" t="s">
        <v>8248</v>
      </c>
      <c r="F493" t="s">
        <v>8231</v>
      </c>
      <c r="G493" t="s">
        <v>21</v>
      </c>
    </row>
    <row r="494" spans="1:7">
      <c r="A494" t="s">
        <v>8878</v>
      </c>
      <c r="B494" t="s">
        <v>8879</v>
      </c>
      <c r="C494" t="s">
        <v>8234</v>
      </c>
      <c r="D494">
        <v>24</v>
      </c>
      <c r="E494" t="s">
        <v>8235</v>
      </c>
      <c r="F494" t="s">
        <v>8231</v>
      </c>
      <c r="G494" t="s">
        <v>8232</v>
      </c>
    </row>
    <row r="495" spans="1:7">
      <c r="A495" t="s">
        <v>8880</v>
      </c>
      <c r="B495" t="s">
        <v>8881</v>
      </c>
      <c r="C495" t="s">
        <v>8229</v>
      </c>
      <c r="D495">
        <v>55</v>
      </c>
      <c r="E495" t="s">
        <v>8230</v>
      </c>
      <c r="F495" t="s">
        <v>8236</v>
      </c>
      <c r="G495" t="s">
        <v>8232</v>
      </c>
    </row>
    <row r="496" spans="1:7">
      <c r="A496" t="s">
        <v>6266</v>
      </c>
      <c r="B496" t="s">
        <v>8882</v>
      </c>
      <c r="C496" t="s">
        <v>8229</v>
      </c>
      <c r="D496">
        <v>23</v>
      </c>
      <c r="E496" t="s">
        <v>8240</v>
      </c>
      <c r="F496" t="s">
        <v>8236</v>
      </c>
      <c r="G496" t="s">
        <v>21</v>
      </c>
    </row>
    <row r="497" spans="1:7">
      <c r="A497" t="s">
        <v>8883</v>
      </c>
      <c r="B497" t="s">
        <v>8884</v>
      </c>
      <c r="C497" t="s">
        <v>8234</v>
      </c>
      <c r="D497">
        <v>33</v>
      </c>
      <c r="E497" t="s">
        <v>8235</v>
      </c>
      <c r="F497" t="s">
        <v>8231</v>
      </c>
      <c r="G497" t="s">
        <v>8232</v>
      </c>
    </row>
    <row r="498" spans="1:7">
      <c r="A498" t="s">
        <v>5285</v>
      </c>
      <c r="B498" t="s">
        <v>8885</v>
      </c>
      <c r="C498" t="s">
        <v>8234</v>
      </c>
      <c r="D498">
        <v>44</v>
      </c>
      <c r="E498" t="s">
        <v>8242</v>
      </c>
      <c r="F498" t="s">
        <v>8231</v>
      </c>
      <c r="G498" t="s">
        <v>8232</v>
      </c>
    </row>
    <row r="499" spans="1:7">
      <c r="A499" t="s">
        <v>8886</v>
      </c>
      <c r="B499" t="s">
        <v>8887</v>
      </c>
      <c r="C499" t="s">
        <v>8234</v>
      </c>
      <c r="D499">
        <v>38</v>
      </c>
      <c r="E499" t="s">
        <v>8254</v>
      </c>
      <c r="F499" t="s">
        <v>8231</v>
      </c>
      <c r="G499" t="s">
        <v>8232</v>
      </c>
    </row>
    <row r="500" spans="1:7">
      <c r="A500" t="s">
        <v>8888</v>
      </c>
      <c r="B500" t="s">
        <v>8889</v>
      </c>
      <c r="C500" t="s">
        <v>8229</v>
      </c>
      <c r="D500">
        <v>51</v>
      </c>
      <c r="E500" t="s">
        <v>8240</v>
      </c>
      <c r="F500" t="s">
        <v>8231</v>
      </c>
      <c r="G500" t="s">
        <v>21</v>
      </c>
    </row>
    <row r="501" spans="1:7">
      <c r="A501" t="s">
        <v>8890</v>
      </c>
      <c r="B501" t="s">
        <v>8891</v>
      </c>
      <c r="C501" t="s">
        <v>8234</v>
      </c>
      <c r="D501">
        <v>44</v>
      </c>
      <c r="E501" t="s">
        <v>8254</v>
      </c>
      <c r="F501" t="s">
        <v>8236</v>
      </c>
      <c r="G501" t="s">
        <v>21</v>
      </c>
    </row>
    <row r="502" spans="1:7">
      <c r="A502" t="s">
        <v>6342</v>
      </c>
      <c r="B502" t="s">
        <v>8892</v>
      </c>
      <c r="C502" t="s">
        <v>8229</v>
      </c>
      <c r="D502">
        <v>36</v>
      </c>
      <c r="E502" t="s">
        <v>8242</v>
      </c>
      <c r="F502" t="s">
        <v>8236</v>
      </c>
      <c r="G502" t="s">
        <v>21</v>
      </c>
    </row>
    <row r="503" spans="1:7">
      <c r="A503" t="s">
        <v>2822</v>
      </c>
      <c r="B503" t="s">
        <v>8893</v>
      </c>
      <c r="C503" t="s">
        <v>8234</v>
      </c>
      <c r="D503">
        <v>67</v>
      </c>
      <c r="E503" t="s">
        <v>8248</v>
      </c>
      <c r="F503" t="s">
        <v>8236</v>
      </c>
      <c r="G503" t="s">
        <v>8232</v>
      </c>
    </row>
    <row r="504" spans="1:7">
      <c r="A504" t="s">
        <v>7093</v>
      </c>
      <c r="B504" t="s">
        <v>8894</v>
      </c>
      <c r="C504" t="s">
        <v>8229</v>
      </c>
      <c r="D504">
        <v>67</v>
      </c>
      <c r="E504" t="s">
        <v>8248</v>
      </c>
      <c r="F504" t="s">
        <v>8231</v>
      </c>
      <c r="G504" t="s">
        <v>8232</v>
      </c>
    </row>
    <row r="505" spans="1:7">
      <c r="A505" t="s">
        <v>8895</v>
      </c>
      <c r="B505" t="s">
        <v>8896</v>
      </c>
      <c r="C505" t="s">
        <v>8234</v>
      </c>
      <c r="D505">
        <v>36</v>
      </c>
      <c r="E505" t="s">
        <v>8248</v>
      </c>
      <c r="F505" t="s">
        <v>8236</v>
      </c>
      <c r="G505" t="s">
        <v>8232</v>
      </c>
    </row>
    <row r="506" spans="1:7">
      <c r="A506" t="s">
        <v>8897</v>
      </c>
      <c r="B506" t="s">
        <v>8898</v>
      </c>
      <c r="C506" t="s">
        <v>8229</v>
      </c>
      <c r="D506">
        <v>65</v>
      </c>
      <c r="E506" t="s">
        <v>8248</v>
      </c>
      <c r="F506" t="s">
        <v>8236</v>
      </c>
      <c r="G506" t="s">
        <v>21</v>
      </c>
    </row>
    <row r="507" spans="1:7">
      <c r="A507" t="s">
        <v>8899</v>
      </c>
      <c r="B507" t="s">
        <v>8900</v>
      </c>
      <c r="C507" t="s">
        <v>8229</v>
      </c>
      <c r="D507">
        <v>50</v>
      </c>
      <c r="E507" t="s">
        <v>8254</v>
      </c>
      <c r="F507" t="s">
        <v>8236</v>
      </c>
      <c r="G507" t="s">
        <v>21</v>
      </c>
    </row>
    <row r="508" spans="1:7">
      <c r="A508" t="s">
        <v>8901</v>
      </c>
      <c r="B508" t="s">
        <v>8902</v>
      </c>
      <c r="C508" t="s">
        <v>8234</v>
      </c>
      <c r="D508">
        <v>54</v>
      </c>
      <c r="E508" t="s">
        <v>8248</v>
      </c>
      <c r="F508" t="s">
        <v>8231</v>
      </c>
      <c r="G508" t="s">
        <v>21</v>
      </c>
    </row>
    <row r="509" spans="1:7">
      <c r="A509" t="s">
        <v>1547</v>
      </c>
      <c r="B509" t="s">
        <v>8903</v>
      </c>
      <c r="C509" t="s">
        <v>8229</v>
      </c>
      <c r="D509">
        <v>21</v>
      </c>
      <c r="E509" t="s">
        <v>8248</v>
      </c>
      <c r="F509" t="s">
        <v>8236</v>
      </c>
      <c r="G509" t="s">
        <v>21</v>
      </c>
    </row>
    <row r="510" spans="1:7">
      <c r="A510" t="s">
        <v>2546</v>
      </c>
      <c r="B510" t="s">
        <v>8904</v>
      </c>
      <c r="C510" t="s">
        <v>8234</v>
      </c>
      <c r="D510">
        <v>70</v>
      </c>
      <c r="E510" t="s">
        <v>8235</v>
      </c>
      <c r="F510" t="s">
        <v>8236</v>
      </c>
      <c r="G510" t="s">
        <v>29</v>
      </c>
    </row>
    <row r="511" spans="1:7">
      <c r="A511" t="s">
        <v>1552</v>
      </c>
      <c r="B511" t="s">
        <v>8905</v>
      </c>
      <c r="C511" t="s">
        <v>8229</v>
      </c>
      <c r="D511">
        <v>24</v>
      </c>
      <c r="E511" t="s">
        <v>8245</v>
      </c>
      <c r="F511" t="s">
        <v>8236</v>
      </c>
      <c r="G511" t="s">
        <v>21</v>
      </c>
    </row>
    <row r="512" spans="1:7">
      <c r="A512" t="s">
        <v>5139</v>
      </c>
      <c r="B512" t="s">
        <v>8906</v>
      </c>
      <c r="C512" t="s">
        <v>8234</v>
      </c>
      <c r="D512">
        <v>31</v>
      </c>
      <c r="E512" t="s">
        <v>8242</v>
      </c>
      <c r="F512" t="s">
        <v>8236</v>
      </c>
      <c r="G512" t="s">
        <v>8232</v>
      </c>
    </row>
    <row r="513" spans="1:7">
      <c r="A513" t="s">
        <v>1607</v>
      </c>
      <c r="B513" t="s">
        <v>8907</v>
      </c>
      <c r="C513" t="s">
        <v>8234</v>
      </c>
      <c r="D513">
        <v>67</v>
      </c>
      <c r="E513" t="s">
        <v>8230</v>
      </c>
      <c r="F513" t="s">
        <v>8231</v>
      </c>
      <c r="G513" t="s">
        <v>8232</v>
      </c>
    </row>
    <row r="514" spans="1:7">
      <c r="A514" t="s">
        <v>8908</v>
      </c>
      <c r="B514" t="s">
        <v>8909</v>
      </c>
      <c r="C514" t="s">
        <v>8229</v>
      </c>
      <c r="D514">
        <v>40</v>
      </c>
      <c r="E514" t="s">
        <v>8248</v>
      </c>
      <c r="F514" t="s">
        <v>8236</v>
      </c>
      <c r="G514" t="s">
        <v>21</v>
      </c>
    </row>
    <row r="515" spans="1:7">
      <c r="A515" t="s">
        <v>8910</v>
      </c>
      <c r="B515" t="s">
        <v>8911</v>
      </c>
      <c r="C515" t="s">
        <v>8229</v>
      </c>
      <c r="D515">
        <v>70</v>
      </c>
      <c r="E515" t="s">
        <v>8230</v>
      </c>
      <c r="F515" t="s">
        <v>8231</v>
      </c>
      <c r="G515" t="s">
        <v>8232</v>
      </c>
    </row>
    <row r="516" spans="1:7">
      <c r="A516" t="s">
        <v>4685</v>
      </c>
      <c r="B516" t="s">
        <v>8912</v>
      </c>
      <c r="C516" t="s">
        <v>8229</v>
      </c>
      <c r="D516">
        <v>62</v>
      </c>
      <c r="E516" t="s">
        <v>8240</v>
      </c>
      <c r="F516" t="s">
        <v>8231</v>
      </c>
      <c r="G516" t="s">
        <v>8232</v>
      </c>
    </row>
    <row r="517" spans="1:7">
      <c r="A517" t="s">
        <v>650</v>
      </c>
      <c r="B517" t="s">
        <v>8913</v>
      </c>
      <c r="C517" t="s">
        <v>8234</v>
      </c>
      <c r="D517">
        <v>58</v>
      </c>
      <c r="E517" t="s">
        <v>8230</v>
      </c>
      <c r="F517" t="s">
        <v>8236</v>
      </c>
      <c r="G517" t="s">
        <v>21</v>
      </c>
    </row>
    <row r="518" spans="1:7">
      <c r="A518" t="s">
        <v>3633</v>
      </c>
      <c r="B518" t="s">
        <v>8914</v>
      </c>
      <c r="C518" t="s">
        <v>8234</v>
      </c>
      <c r="D518">
        <v>58</v>
      </c>
      <c r="E518" t="s">
        <v>8230</v>
      </c>
      <c r="F518" t="s">
        <v>8236</v>
      </c>
      <c r="G518" t="s">
        <v>29</v>
      </c>
    </row>
    <row r="519" spans="1:7">
      <c r="A519" t="s">
        <v>4093</v>
      </c>
      <c r="B519" t="s">
        <v>8915</v>
      </c>
      <c r="C519" t="s">
        <v>8234</v>
      </c>
      <c r="D519">
        <v>63</v>
      </c>
      <c r="E519" t="s">
        <v>8230</v>
      </c>
      <c r="F519" t="s">
        <v>8236</v>
      </c>
      <c r="G519" t="s">
        <v>21</v>
      </c>
    </row>
    <row r="520" spans="1:7">
      <c r="A520" t="s">
        <v>8916</v>
      </c>
      <c r="B520" t="s">
        <v>8917</v>
      </c>
      <c r="C520" t="s">
        <v>8229</v>
      </c>
      <c r="D520">
        <v>63</v>
      </c>
      <c r="E520" t="s">
        <v>8245</v>
      </c>
      <c r="F520" t="s">
        <v>8231</v>
      </c>
      <c r="G520" t="s">
        <v>8232</v>
      </c>
    </row>
    <row r="521" spans="1:7">
      <c r="A521" t="s">
        <v>8918</v>
      </c>
      <c r="B521" t="s">
        <v>8919</v>
      </c>
      <c r="C521" t="s">
        <v>8234</v>
      </c>
      <c r="D521">
        <v>46</v>
      </c>
      <c r="E521" t="s">
        <v>8240</v>
      </c>
      <c r="F521" t="s">
        <v>8231</v>
      </c>
      <c r="G521" t="s">
        <v>21</v>
      </c>
    </row>
    <row r="522" spans="1:7">
      <c r="A522" t="s">
        <v>2486</v>
      </c>
      <c r="B522" t="s">
        <v>8920</v>
      </c>
      <c r="C522" t="s">
        <v>8234</v>
      </c>
      <c r="D522">
        <v>63</v>
      </c>
      <c r="E522" t="s">
        <v>8248</v>
      </c>
      <c r="F522" t="s">
        <v>8236</v>
      </c>
      <c r="G522" t="s">
        <v>21</v>
      </c>
    </row>
    <row r="523" spans="1:7">
      <c r="A523" t="s">
        <v>8115</v>
      </c>
      <c r="B523" t="s">
        <v>8921</v>
      </c>
      <c r="C523" t="s">
        <v>8229</v>
      </c>
      <c r="D523">
        <v>41</v>
      </c>
      <c r="E523" t="s">
        <v>8245</v>
      </c>
      <c r="F523" t="s">
        <v>8231</v>
      </c>
      <c r="G523" t="s">
        <v>21</v>
      </c>
    </row>
    <row r="524" spans="1:7">
      <c r="A524" t="s">
        <v>8922</v>
      </c>
      <c r="B524" t="s">
        <v>8923</v>
      </c>
      <c r="C524" t="s">
        <v>8229</v>
      </c>
      <c r="D524">
        <v>44</v>
      </c>
      <c r="E524" t="s">
        <v>8235</v>
      </c>
      <c r="F524" t="s">
        <v>8231</v>
      </c>
      <c r="G524" t="s">
        <v>21</v>
      </c>
    </row>
    <row r="525" spans="1:7">
      <c r="A525" t="s">
        <v>8924</v>
      </c>
      <c r="B525" t="s">
        <v>8925</v>
      </c>
      <c r="C525" t="s">
        <v>8229</v>
      </c>
      <c r="D525">
        <v>23</v>
      </c>
      <c r="E525" t="s">
        <v>8254</v>
      </c>
      <c r="F525" t="s">
        <v>8231</v>
      </c>
      <c r="G525" t="s">
        <v>8232</v>
      </c>
    </row>
    <row r="526" spans="1:7">
      <c r="A526" t="s">
        <v>8926</v>
      </c>
      <c r="B526" t="s">
        <v>8927</v>
      </c>
      <c r="C526" t="s">
        <v>8229</v>
      </c>
      <c r="D526">
        <v>58</v>
      </c>
      <c r="E526" t="s">
        <v>8242</v>
      </c>
      <c r="F526" t="s">
        <v>8231</v>
      </c>
      <c r="G526" t="s">
        <v>8232</v>
      </c>
    </row>
    <row r="527" spans="1:7">
      <c r="A527" t="s">
        <v>2820</v>
      </c>
      <c r="B527" t="s">
        <v>8928</v>
      </c>
      <c r="C527" t="s">
        <v>8234</v>
      </c>
      <c r="D527">
        <v>67</v>
      </c>
      <c r="E527" t="s">
        <v>8242</v>
      </c>
      <c r="F527" t="s">
        <v>8231</v>
      </c>
      <c r="G527" t="s">
        <v>29</v>
      </c>
    </row>
    <row r="528" spans="1:7">
      <c r="A528" t="s">
        <v>2389</v>
      </c>
      <c r="B528" t="s">
        <v>8929</v>
      </c>
      <c r="C528" t="s">
        <v>8229</v>
      </c>
      <c r="D528">
        <v>69</v>
      </c>
      <c r="E528" t="s">
        <v>8254</v>
      </c>
      <c r="F528" t="s">
        <v>8231</v>
      </c>
      <c r="G528" t="s">
        <v>29</v>
      </c>
    </row>
    <row r="529" spans="1:7">
      <c r="A529" t="s">
        <v>3877</v>
      </c>
      <c r="B529" t="s">
        <v>8930</v>
      </c>
      <c r="C529" t="s">
        <v>8229</v>
      </c>
      <c r="D529">
        <v>65</v>
      </c>
      <c r="E529" t="s">
        <v>8245</v>
      </c>
      <c r="F529" t="s">
        <v>8231</v>
      </c>
      <c r="G529" t="s">
        <v>21</v>
      </c>
    </row>
    <row r="530" spans="1:7">
      <c r="A530" t="s">
        <v>8931</v>
      </c>
      <c r="B530" t="s">
        <v>8932</v>
      </c>
      <c r="C530" t="s">
        <v>8234</v>
      </c>
      <c r="D530">
        <v>33</v>
      </c>
      <c r="E530" t="s">
        <v>8248</v>
      </c>
      <c r="F530" t="s">
        <v>8236</v>
      </c>
      <c r="G530" t="s">
        <v>8232</v>
      </c>
    </row>
    <row r="531" spans="1:7">
      <c r="A531" t="s">
        <v>3927</v>
      </c>
      <c r="B531" t="s">
        <v>8933</v>
      </c>
      <c r="C531" t="s">
        <v>8229</v>
      </c>
      <c r="D531">
        <v>33</v>
      </c>
      <c r="E531" t="s">
        <v>8230</v>
      </c>
      <c r="F531" t="s">
        <v>8236</v>
      </c>
      <c r="G531" t="s">
        <v>29</v>
      </c>
    </row>
    <row r="532" spans="1:7">
      <c r="A532" t="s">
        <v>2518</v>
      </c>
      <c r="B532" t="s">
        <v>8934</v>
      </c>
      <c r="C532" t="s">
        <v>8229</v>
      </c>
      <c r="D532">
        <v>54</v>
      </c>
      <c r="E532" t="s">
        <v>8254</v>
      </c>
      <c r="F532" t="s">
        <v>8231</v>
      </c>
      <c r="G532" t="s">
        <v>8232</v>
      </c>
    </row>
    <row r="533" spans="1:7">
      <c r="A533" t="s">
        <v>8935</v>
      </c>
      <c r="B533" t="s">
        <v>8936</v>
      </c>
      <c r="C533" t="s">
        <v>8229</v>
      </c>
      <c r="D533">
        <v>43</v>
      </c>
      <c r="E533" t="s">
        <v>8230</v>
      </c>
      <c r="F533" t="s">
        <v>8231</v>
      </c>
      <c r="G533" t="s">
        <v>8232</v>
      </c>
    </row>
    <row r="534" spans="1:7">
      <c r="A534" t="s">
        <v>2427</v>
      </c>
      <c r="B534" t="s">
        <v>8937</v>
      </c>
      <c r="C534" t="s">
        <v>8229</v>
      </c>
      <c r="D534">
        <v>69</v>
      </c>
      <c r="E534" t="s">
        <v>8245</v>
      </c>
      <c r="F534" t="s">
        <v>8231</v>
      </c>
      <c r="G534" t="s">
        <v>21</v>
      </c>
    </row>
    <row r="535" spans="1:7">
      <c r="A535" t="s">
        <v>3246</v>
      </c>
      <c r="B535" t="s">
        <v>8938</v>
      </c>
      <c r="C535" t="s">
        <v>8234</v>
      </c>
      <c r="D535">
        <v>33</v>
      </c>
      <c r="E535" t="s">
        <v>8230</v>
      </c>
      <c r="F535" t="s">
        <v>8236</v>
      </c>
      <c r="G535" t="s">
        <v>8232</v>
      </c>
    </row>
    <row r="536" spans="1:7">
      <c r="A536" t="s">
        <v>4197</v>
      </c>
      <c r="B536" t="s">
        <v>8939</v>
      </c>
      <c r="C536" t="s">
        <v>8234</v>
      </c>
      <c r="D536">
        <v>70</v>
      </c>
      <c r="E536" t="s">
        <v>8248</v>
      </c>
      <c r="F536" t="s">
        <v>8231</v>
      </c>
      <c r="G536" t="s">
        <v>21</v>
      </c>
    </row>
    <row r="537" spans="1:7">
      <c r="A537" t="s">
        <v>5171</v>
      </c>
      <c r="B537" t="s">
        <v>8940</v>
      </c>
      <c r="C537" t="s">
        <v>8229</v>
      </c>
      <c r="D537">
        <v>29</v>
      </c>
      <c r="E537" t="s">
        <v>8240</v>
      </c>
      <c r="F537" t="s">
        <v>8231</v>
      </c>
      <c r="G537" t="s">
        <v>8232</v>
      </c>
    </row>
    <row r="538" spans="1:7">
      <c r="A538" t="s">
        <v>6990</v>
      </c>
      <c r="B538" t="s">
        <v>8941</v>
      </c>
      <c r="C538" t="s">
        <v>8229</v>
      </c>
      <c r="D538">
        <v>24</v>
      </c>
      <c r="E538" t="s">
        <v>8235</v>
      </c>
      <c r="F538" t="s">
        <v>8231</v>
      </c>
      <c r="G538" t="s">
        <v>8232</v>
      </c>
    </row>
    <row r="539" spans="1:7">
      <c r="A539" t="s">
        <v>2279</v>
      </c>
      <c r="B539" t="s">
        <v>8942</v>
      </c>
      <c r="C539" t="s">
        <v>8229</v>
      </c>
      <c r="D539">
        <v>63</v>
      </c>
      <c r="E539" t="s">
        <v>8245</v>
      </c>
      <c r="F539" t="s">
        <v>8236</v>
      </c>
      <c r="G539" t="s">
        <v>29</v>
      </c>
    </row>
    <row r="540" spans="1:7">
      <c r="A540" t="s">
        <v>584</v>
      </c>
      <c r="B540" t="s">
        <v>8943</v>
      </c>
      <c r="C540" t="s">
        <v>8234</v>
      </c>
      <c r="D540">
        <v>19</v>
      </c>
      <c r="E540" t="s">
        <v>8245</v>
      </c>
      <c r="F540" t="s">
        <v>8231</v>
      </c>
      <c r="G540" t="s">
        <v>21</v>
      </c>
    </row>
    <row r="541" spans="1:7">
      <c r="A541" t="s">
        <v>3114</v>
      </c>
      <c r="B541" t="s">
        <v>8944</v>
      </c>
      <c r="C541" t="s">
        <v>8229</v>
      </c>
      <c r="D541">
        <v>69</v>
      </c>
      <c r="E541" t="s">
        <v>8245</v>
      </c>
      <c r="F541" t="s">
        <v>8236</v>
      </c>
      <c r="G541" t="s">
        <v>8232</v>
      </c>
    </row>
    <row r="542" spans="1:7">
      <c r="A542" t="s">
        <v>1109</v>
      </c>
      <c r="B542" t="s">
        <v>8945</v>
      </c>
      <c r="C542" t="s">
        <v>8229</v>
      </c>
      <c r="D542">
        <v>56</v>
      </c>
      <c r="E542" t="s">
        <v>8248</v>
      </c>
      <c r="F542" t="s">
        <v>8236</v>
      </c>
      <c r="G542" t="s">
        <v>8232</v>
      </c>
    </row>
    <row r="543" spans="1:7">
      <c r="A543" t="s">
        <v>8946</v>
      </c>
      <c r="B543" t="s">
        <v>8947</v>
      </c>
      <c r="C543" t="s">
        <v>8229</v>
      </c>
      <c r="D543">
        <v>20</v>
      </c>
      <c r="E543" t="s">
        <v>8240</v>
      </c>
      <c r="F543" t="s">
        <v>8231</v>
      </c>
      <c r="G543" t="s">
        <v>8232</v>
      </c>
    </row>
    <row r="544" spans="1:7">
      <c r="A544" t="s">
        <v>7557</v>
      </c>
      <c r="B544" t="s">
        <v>8948</v>
      </c>
      <c r="C544" t="s">
        <v>8229</v>
      </c>
      <c r="D544">
        <v>71</v>
      </c>
      <c r="E544" t="s">
        <v>8230</v>
      </c>
      <c r="F544" t="s">
        <v>8236</v>
      </c>
      <c r="G544" t="s">
        <v>8232</v>
      </c>
    </row>
    <row r="545" spans="1:7">
      <c r="A545" t="s">
        <v>8949</v>
      </c>
      <c r="B545" t="s">
        <v>8950</v>
      </c>
      <c r="C545" t="s">
        <v>8229</v>
      </c>
      <c r="D545">
        <v>45</v>
      </c>
      <c r="E545" t="s">
        <v>8235</v>
      </c>
      <c r="F545" t="s">
        <v>8231</v>
      </c>
      <c r="G545" t="s">
        <v>8232</v>
      </c>
    </row>
    <row r="546" spans="1:7">
      <c r="A546" t="s">
        <v>1318</v>
      </c>
      <c r="B546" t="s">
        <v>8951</v>
      </c>
      <c r="C546" t="s">
        <v>8229</v>
      </c>
      <c r="D546">
        <v>35</v>
      </c>
      <c r="E546" t="s">
        <v>8248</v>
      </c>
      <c r="F546" t="s">
        <v>8236</v>
      </c>
      <c r="G546" t="s">
        <v>29</v>
      </c>
    </row>
    <row r="547" spans="1:7">
      <c r="A547" t="s">
        <v>1256</v>
      </c>
      <c r="B547" t="s">
        <v>8952</v>
      </c>
      <c r="C547" t="s">
        <v>8234</v>
      </c>
      <c r="D547">
        <v>58</v>
      </c>
      <c r="E547" t="s">
        <v>8242</v>
      </c>
      <c r="F547" t="s">
        <v>8236</v>
      </c>
      <c r="G547" t="s">
        <v>29</v>
      </c>
    </row>
    <row r="548" spans="1:7">
      <c r="A548" t="s">
        <v>7663</v>
      </c>
      <c r="B548" t="s">
        <v>8953</v>
      </c>
      <c r="C548" t="s">
        <v>8229</v>
      </c>
      <c r="D548">
        <v>18</v>
      </c>
      <c r="E548" t="s">
        <v>8235</v>
      </c>
      <c r="F548" t="s">
        <v>8236</v>
      </c>
      <c r="G548" t="s">
        <v>8232</v>
      </c>
    </row>
    <row r="549" spans="1:7">
      <c r="A549" t="s">
        <v>8954</v>
      </c>
      <c r="B549" t="s">
        <v>8955</v>
      </c>
      <c r="C549" t="s">
        <v>8234</v>
      </c>
      <c r="D549">
        <v>61</v>
      </c>
      <c r="E549" t="s">
        <v>8242</v>
      </c>
      <c r="F549" t="s">
        <v>8236</v>
      </c>
      <c r="G549" t="s">
        <v>29</v>
      </c>
    </row>
    <row r="550" spans="1:7">
      <c r="A550" t="s">
        <v>2840</v>
      </c>
      <c r="B550" t="s">
        <v>8956</v>
      </c>
      <c r="C550" t="s">
        <v>8234</v>
      </c>
      <c r="D550">
        <v>22</v>
      </c>
      <c r="E550" t="s">
        <v>8240</v>
      </c>
      <c r="F550" t="s">
        <v>8231</v>
      </c>
      <c r="G550" t="s">
        <v>21</v>
      </c>
    </row>
    <row r="551" spans="1:7">
      <c r="A551" t="s">
        <v>8957</v>
      </c>
      <c r="B551" t="s">
        <v>8958</v>
      </c>
      <c r="C551" t="s">
        <v>8229</v>
      </c>
      <c r="D551">
        <v>23</v>
      </c>
      <c r="E551" t="s">
        <v>8245</v>
      </c>
      <c r="F551" t="s">
        <v>8231</v>
      </c>
      <c r="G551" t="s">
        <v>8232</v>
      </c>
    </row>
    <row r="552" spans="1:7">
      <c r="A552" t="s">
        <v>3600</v>
      </c>
      <c r="B552" t="s">
        <v>8959</v>
      </c>
      <c r="C552" t="s">
        <v>8229</v>
      </c>
      <c r="D552">
        <v>67</v>
      </c>
      <c r="E552" t="s">
        <v>8242</v>
      </c>
      <c r="F552" t="s">
        <v>8231</v>
      </c>
      <c r="G552" t="s">
        <v>21</v>
      </c>
    </row>
    <row r="553" spans="1:7">
      <c r="A553" t="s">
        <v>2992</v>
      </c>
      <c r="B553" t="s">
        <v>8960</v>
      </c>
      <c r="C553" t="s">
        <v>8229</v>
      </c>
      <c r="D553">
        <v>30</v>
      </c>
      <c r="E553" t="s">
        <v>8248</v>
      </c>
      <c r="F553" t="s">
        <v>8236</v>
      </c>
      <c r="G553" t="s">
        <v>21</v>
      </c>
    </row>
    <row r="554" spans="1:7">
      <c r="A554" t="s">
        <v>1153</v>
      </c>
      <c r="B554" t="s">
        <v>8961</v>
      </c>
      <c r="C554" t="s">
        <v>8234</v>
      </c>
      <c r="D554">
        <v>62</v>
      </c>
      <c r="E554" t="s">
        <v>8254</v>
      </c>
      <c r="F554" t="s">
        <v>8231</v>
      </c>
      <c r="G554" t="s">
        <v>8232</v>
      </c>
    </row>
    <row r="555" spans="1:7">
      <c r="A555" t="s">
        <v>8962</v>
      </c>
      <c r="B555" t="s">
        <v>8963</v>
      </c>
      <c r="C555" t="s">
        <v>8234</v>
      </c>
      <c r="D555">
        <v>46</v>
      </c>
      <c r="E555" t="s">
        <v>8248</v>
      </c>
      <c r="F555" t="s">
        <v>8231</v>
      </c>
      <c r="G555" t="s">
        <v>8232</v>
      </c>
    </row>
    <row r="556" spans="1:7">
      <c r="A556" t="s">
        <v>5767</v>
      </c>
      <c r="B556" t="s">
        <v>8964</v>
      </c>
      <c r="C556" t="s">
        <v>8234</v>
      </c>
      <c r="D556">
        <v>39</v>
      </c>
      <c r="E556" t="s">
        <v>8235</v>
      </c>
      <c r="F556" t="s">
        <v>8236</v>
      </c>
      <c r="G556" t="s">
        <v>29</v>
      </c>
    </row>
    <row r="557" spans="1:7">
      <c r="A557" t="s">
        <v>3544</v>
      </c>
      <c r="B557" t="s">
        <v>8965</v>
      </c>
      <c r="C557" t="s">
        <v>8234</v>
      </c>
      <c r="D557">
        <v>25</v>
      </c>
      <c r="E557" t="s">
        <v>8254</v>
      </c>
      <c r="F557" t="s">
        <v>8231</v>
      </c>
      <c r="G557" t="s">
        <v>29</v>
      </c>
    </row>
    <row r="558" spans="1:7">
      <c r="A558" t="s">
        <v>8966</v>
      </c>
      <c r="B558" t="s">
        <v>8967</v>
      </c>
      <c r="C558" t="s">
        <v>8234</v>
      </c>
      <c r="D558">
        <v>32</v>
      </c>
      <c r="E558" t="s">
        <v>8254</v>
      </c>
      <c r="F558" t="s">
        <v>8231</v>
      </c>
      <c r="G558" t="s">
        <v>21</v>
      </c>
    </row>
    <row r="559" spans="1:7">
      <c r="A559" t="s">
        <v>2355</v>
      </c>
      <c r="B559" t="s">
        <v>8968</v>
      </c>
      <c r="C559" t="s">
        <v>8234</v>
      </c>
      <c r="D559">
        <v>32</v>
      </c>
      <c r="E559" t="s">
        <v>8248</v>
      </c>
      <c r="F559" t="s">
        <v>8231</v>
      </c>
      <c r="G559" t="s">
        <v>29</v>
      </c>
    </row>
    <row r="560" spans="1:7">
      <c r="A560" t="s">
        <v>8969</v>
      </c>
      <c r="B560" t="s">
        <v>8970</v>
      </c>
      <c r="C560" t="s">
        <v>8234</v>
      </c>
      <c r="D560">
        <v>32</v>
      </c>
      <c r="E560" t="s">
        <v>8254</v>
      </c>
      <c r="F560" t="s">
        <v>8236</v>
      </c>
      <c r="G560" t="s">
        <v>21</v>
      </c>
    </row>
    <row r="561" spans="1:7">
      <c r="A561" t="s">
        <v>3071</v>
      </c>
      <c r="B561" t="s">
        <v>8971</v>
      </c>
      <c r="C561" t="s">
        <v>8234</v>
      </c>
      <c r="D561">
        <v>59</v>
      </c>
      <c r="E561" t="s">
        <v>8235</v>
      </c>
      <c r="F561" t="s">
        <v>8231</v>
      </c>
      <c r="G561" t="s">
        <v>21</v>
      </c>
    </row>
    <row r="562" spans="1:7">
      <c r="A562" t="s">
        <v>8972</v>
      </c>
      <c r="B562" t="s">
        <v>8973</v>
      </c>
      <c r="C562" t="s">
        <v>8229</v>
      </c>
      <c r="D562">
        <v>32</v>
      </c>
      <c r="E562" t="s">
        <v>8242</v>
      </c>
      <c r="F562" t="s">
        <v>8236</v>
      </c>
      <c r="G562" t="s">
        <v>8232</v>
      </c>
    </row>
    <row r="563" spans="1:7">
      <c r="A563" t="s">
        <v>2503</v>
      </c>
      <c r="B563" t="s">
        <v>8974</v>
      </c>
      <c r="C563" t="s">
        <v>8234</v>
      </c>
      <c r="D563">
        <v>41</v>
      </c>
      <c r="E563" t="s">
        <v>8230</v>
      </c>
      <c r="F563" t="s">
        <v>8236</v>
      </c>
      <c r="G563" t="s">
        <v>21</v>
      </c>
    </row>
    <row r="564" spans="1:7">
      <c r="A564" t="s">
        <v>3094</v>
      </c>
      <c r="B564" t="s">
        <v>8975</v>
      </c>
      <c r="C564" t="s">
        <v>8229</v>
      </c>
      <c r="D564">
        <v>41</v>
      </c>
      <c r="E564" t="s">
        <v>8240</v>
      </c>
      <c r="F564" t="s">
        <v>8236</v>
      </c>
      <c r="G564" t="s">
        <v>21</v>
      </c>
    </row>
    <row r="565" spans="1:7">
      <c r="A565" t="s">
        <v>3699</v>
      </c>
      <c r="B565" t="s">
        <v>8976</v>
      </c>
      <c r="C565" t="s">
        <v>8229</v>
      </c>
      <c r="D565">
        <v>18</v>
      </c>
      <c r="E565" t="s">
        <v>8254</v>
      </c>
      <c r="F565" t="s">
        <v>8231</v>
      </c>
      <c r="G565" t="s">
        <v>21</v>
      </c>
    </row>
    <row r="566" spans="1:7">
      <c r="A566" t="s">
        <v>3243</v>
      </c>
      <c r="B566" t="s">
        <v>8977</v>
      </c>
      <c r="C566" t="s">
        <v>8234</v>
      </c>
      <c r="D566">
        <v>33</v>
      </c>
      <c r="E566" t="s">
        <v>8248</v>
      </c>
      <c r="F566" t="s">
        <v>8231</v>
      </c>
      <c r="G566" t="s">
        <v>29</v>
      </c>
    </row>
    <row r="567" spans="1:7">
      <c r="A567" t="s">
        <v>6799</v>
      </c>
      <c r="B567" t="s">
        <v>8978</v>
      </c>
      <c r="C567" t="s">
        <v>8234</v>
      </c>
      <c r="D567">
        <v>27</v>
      </c>
      <c r="E567" t="s">
        <v>8230</v>
      </c>
      <c r="F567" t="s">
        <v>8231</v>
      </c>
      <c r="G567" t="s">
        <v>21</v>
      </c>
    </row>
    <row r="568" spans="1:7">
      <c r="A568" t="s">
        <v>8979</v>
      </c>
      <c r="B568" t="s">
        <v>8980</v>
      </c>
      <c r="C568" t="s">
        <v>8234</v>
      </c>
      <c r="D568">
        <v>43</v>
      </c>
      <c r="E568" t="s">
        <v>8242</v>
      </c>
      <c r="F568" t="s">
        <v>8236</v>
      </c>
      <c r="G568" t="s">
        <v>8232</v>
      </c>
    </row>
    <row r="569" spans="1:7">
      <c r="A569" t="s">
        <v>8981</v>
      </c>
      <c r="B569" t="s">
        <v>8982</v>
      </c>
      <c r="C569" t="s">
        <v>8229</v>
      </c>
      <c r="D569">
        <v>57</v>
      </c>
      <c r="E569" t="s">
        <v>8242</v>
      </c>
      <c r="F569" t="s">
        <v>8236</v>
      </c>
      <c r="G569" t="s">
        <v>29</v>
      </c>
    </row>
    <row r="570" spans="1:7">
      <c r="A570" t="s">
        <v>8983</v>
      </c>
      <c r="B570" t="s">
        <v>8984</v>
      </c>
      <c r="C570" t="s">
        <v>8229</v>
      </c>
      <c r="D570">
        <v>70</v>
      </c>
      <c r="E570" t="s">
        <v>8230</v>
      </c>
      <c r="F570" t="s">
        <v>8231</v>
      </c>
      <c r="G570" t="s">
        <v>8232</v>
      </c>
    </row>
    <row r="571" spans="1:7">
      <c r="A571" t="s">
        <v>5355</v>
      </c>
      <c r="B571" t="s">
        <v>8985</v>
      </c>
      <c r="C571" t="s">
        <v>8234</v>
      </c>
      <c r="D571">
        <v>60</v>
      </c>
      <c r="E571" t="s">
        <v>8248</v>
      </c>
      <c r="F571" t="s">
        <v>8231</v>
      </c>
      <c r="G571" t="s">
        <v>8232</v>
      </c>
    </row>
    <row r="572" spans="1:7">
      <c r="A572" t="s">
        <v>917</v>
      </c>
      <c r="B572" t="s">
        <v>8986</v>
      </c>
      <c r="C572" t="s">
        <v>8234</v>
      </c>
      <c r="D572">
        <v>57</v>
      </c>
      <c r="E572" t="s">
        <v>8254</v>
      </c>
      <c r="F572" t="s">
        <v>8236</v>
      </c>
      <c r="G572" t="s">
        <v>21</v>
      </c>
    </row>
    <row r="573" spans="1:7">
      <c r="A573" t="s">
        <v>7907</v>
      </c>
      <c r="B573" t="s">
        <v>8987</v>
      </c>
      <c r="C573" t="s">
        <v>8229</v>
      </c>
      <c r="D573">
        <v>73</v>
      </c>
      <c r="E573" t="s">
        <v>8242</v>
      </c>
      <c r="F573" t="s">
        <v>8236</v>
      </c>
      <c r="G573" t="s">
        <v>8232</v>
      </c>
    </row>
    <row r="574" spans="1:7">
      <c r="A574" t="s">
        <v>807</v>
      </c>
      <c r="B574" t="s">
        <v>8988</v>
      </c>
      <c r="C574" t="s">
        <v>8229</v>
      </c>
      <c r="D574">
        <v>62</v>
      </c>
      <c r="E574" t="s">
        <v>8235</v>
      </c>
      <c r="F574" t="s">
        <v>8236</v>
      </c>
      <c r="G574" t="s">
        <v>8232</v>
      </c>
    </row>
    <row r="575" spans="1:7">
      <c r="A575" t="s">
        <v>1286</v>
      </c>
      <c r="B575" t="s">
        <v>8989</v>
      </c>
      <c r="C575" t="s">
        <v>8234</v>
      </c>
      <c r="D575">
        <v>44</v>
      </c>
      <c r="E575" t="s">
        <v>8230</v>
      </c>
      <c r="F575" t="s">
        <v>8231</v>
      </c>
      <c r="G575" t="s">
        <v>21</v>
      </c>
    </row>
    <row r="576" spans="1:7">
      <c r="A576" t="s">
        <v>8990</v>
      </c>
      <c r="B576" t="s">
        <v>8991</v>
      </c>
      <c r="C576" t="s">
        <v>8234</v>
      </c>
      <c r="D576">
        <v>71</v>
      </c>
      <c r="E576" t="s">
        <v>8248</v>
      </c>
      <c r="F576" t="s">
        <v>8231</v>
      </c>
      <c r="G576" t="s">
        <v>8232</v>
      </c>
    </row>
    <row r="577" spans="1:7">
      <c r="A577" t="s">
        <v>897</v>
      </c>
      <c r="B577" t="s">
        <v>8992</v>
      </c>
      <c r="C577" t="s">
        <v>8229</v>
      </c>
      <c r="D577">
        <v>58</v>
      </c>
      <c r="E577" t="s">
        <v>8240</v>
      </c>
      <c r="F577" t="s">
        <v>8236</v>
      </c>
      <c r="G577" t="s">
        <v>8232</v>
      </c>
    </row>
    <row r="578" spans="1:7">
      <c r="A578" t="s">
        <v>1403</v>
      </c>
      <c r="B578" t="s">
        <v>8993</v>
      </c>
      <c r="C578" t="s">
        <v>8229</v>
      </c>
      <c r="D578">
        <v>32</v>
      </c>
      <c r="E578" t="s">
        <v>8245</v>
      </c>
      <c r="F578" t="s">
        <v>8236</v>
      </c>
      <c r="G578" t="s">
        <v>21</v>
      </c>
    </row>
    <row r="579" spans="1:7">
      <c r="A579" t="s">
        <v>1304</v>
      </c>
      <c r="B579" t="s">
        <v>8994</v>
      </c>
      <c r="C579" t="s">
        <v>8229</v>
      </c>
      <c r="D579">
        <v>47</v>
      </c>
      <c r="E579" t="s">
        <v>8230</v>
      </c>
      <c r="F579" t="s">
        <v>8231</v>
      </c>
      <c r="G579" t="s">
        <v>8232</v>
      </c>
    </row>
    <row r="580" spans="1:7">
      <c r="A580" t="s">
        <v>8995</v>
      </c>
      <c r="B580" t="s">
        <v>8996</v>
      </c>
      <c r="C580" t="s">
        <v>8234</v>
      </c>
      <c r="D580">
        <v>56</v>
      </c>
      <c r="E580" t="s">
        <v>8245</v>
      </c>
      <c r="F580" t="s">
        <v>8236</v>
      </c>
      <c r="G580" t="s">
        <v>8232</v>
      </c>
    </row>
    <row r="581" spans="1:7">
      <c r="A581" t="s">
        <v>500</v>
      </c>
      <c r="B581" t="s">
        <v>8997</v>
      </c>
      <c r="C581" t="s">
        <v>8234</v>
      </c>
      <c r="D581">
        <v>42</v>
      </c>
      <c r="E581" t="s">
        <v>8248</v>
      </c>
      <c r="F581" t="s">
        <v>8231</v>
      </c>
      <c r="G581" t="s">
        <v>8232</v>
      </c>
    </row>
    <row r="582" spans="1:7">
      <c r="A582" t="s">
        <v>8998</v>
      </c>
      <c r="B582" t="s">
        <v>8999</v>
      </c>
      <c r="C582" t="s">
        <v>8234</v>
      </c>
      <c r="D582">
        <v>51</v>
      </c>
      <c r="E582" t="s">
        <v>8242</v>
      </c>
      <c r="F582" t="s">
        <v>8231</v>
      </c>
      <c r="G582" t="s">
        <v>29</v>
      </c>
    </row>
    <row r="583" spans="1:7">
      <c r="A583" t="s">
        <v>2414</v>
      </c>
      <c r="B583" t="s">
        <v>9000</v>
      </c>
      <c r="C583" t="s">
        <v>8234</v>
      </c>
      <c r="D583">
        <v>27</v>
      </c>
      <c r="E583" t="s">
        <v>8245</v>
      </c>
      <c r="F583" t="s">
        <v>8231</v>
      </c>
      <c r="G583" t="s">
        <v>8232</v>
      </c>
    </row>
    <row r="584" spans="1:7">
      <c r="A584" t="s">
        <v>519</v>
      </c>
      <c r="B584" t="s">
        <v>9001</v>
      </c>
      <c r="C584" t="s">
        <v>8234</v>
      </c>
      <c r="D584">
        <v>31</v>
      </c>
      <c r="E584" t="s">
        <v>8235</v>
      </c>
      <c r="F584" t="s">
        <v>8236</v>
      </c>
      <c r="G584" t="s">
        <v>21</v>
      </c>
    </row>
    <row r="585" spans="1:7">
      <c r="A585" t="s">
        <v>796</v>
      </c>
      <c r="B585" t="s">
        <v>9002</v>
      </c>
      <c r="C585" t="s">
        <v>8229</v>
      </c>
      <c r="D585">
        <v>72</v>
      </c>
      <c r="E585" t="s">
        <v>8242</v>
      </c>
      <c r="F585" t="s">
        <v>8231</v>
      </c>
      <c r="G585" t="s">
        <v>21</v>
      </c>
    </row>
    <row r="586" spans="1:7">
      <c r="A586" t="s">
        <v>9003</v>
      </c>
      <c r="B586" t="s">
        <v>9004</v>
      </c>
      <c r="C586" t="s">
        <v>8234</v>
      </c>
      <c r="D586">
        <v>25</v>
      </c>
      <c r="E586" t="s">
        <v>8235</v>
      </c>
      <c r="F586" t="s">
        <v>8236</v>
      </c>
      <c r="G586" t="s">
        <v>21</v>
      </c>
    </row>
    <row r="587" spans="1:7">
      <c r="A587" t="s">
        <v>3226</v>
      </c>
      <c r="B587" t="s">
        <v>9005</v>
      </c>
      <c r="C587" t="s">
        <v>8229</v>
      </c>
      <c r="D587">
        <v>46</v>
      </c>
      <c r="E587" t="s">
        <v>8240</v>
      </c>
      <c r="F587" t="s">
        <v>8231</v>
      </c>
      <c r="G587" t="s">
        <v>21</v>
      </c>
    </row>
    <row r="588" spans="1:7">
      <c r="A588" t="s">
        <v>3701</v>
      </c>
      <c r="B588" t="s">
        <v>9006</v>
      </c>
      <c r="C588" t="s">
        <v>8234</v>
      </c>
      <c r="D588">
        <v>18</v>
      </c>
      <c r="E588" t="s">
        <v>8248</v>
      </c>
      <c r="F588" t="s">
        <v>8231</v>
      </c>
      <c r="G588" t="s">
        <v>21</v>
      </c>
    </row>
    <row r="589" spans="1:7">
      <c r="A589" t="s">
        <v>5320</v>
      </c>
      <c r="B589" t="s">
        <v>9007</v>
      </c>
      <c r="C589" t="s">
        <v>8234</v>
      </c>
      <c r="D589">
        <v>34</v>
      </c>
      <c r="E589" t="s">
        <v>8235</v>
      </c>
      <c r="F589" t="s">
        <v>8236</v>
      </c>
      <c r="G589" t="s">
        <v>21</v>
      </c>
    </row>
    <row r="590" spans="1:7">
      <c r="A590" t="s">
        <v>5350</v>
      </c>
      <c r="B590" t="s">
        <v>9008</v>
      </c>
      <c r="C590" t="s">
        <v>8229</v>
      </c>
      <c r="D590">
        <v>70</v>
      </c>
      <c r="E590" t="s">
        <v>8230</v>
      </c>
      <c r="F590" t="s">
        <v>8231</v>
      </c>
      <c r="G590" t="s">
        <v>29</v>
      </c>
    </row>
    <row r="591" spans="1:7">
      <c r="A591" t="s">
        <v>1979</v>
      </c>
      <c r="B591" t="s">
        <v>9009</v>
      </c>
      <c r="C591" t="s">
        <v>8229</v>
      </c>
      <c r="D591">
        <v>19</v>
      </c>
      <c r="E591" t="s">
        <v>8242</v>
      </c>
      <c r="F591" t="s">
        <v>8236</v>
      </c>
      <c r="G591" t="s">
        <v>8232</v>
      </c>
    </row>
    <row r="592" spans="1:7">
      <c r="A592" t="s">
        <v>9010</v>
      </c>
      <c r="B592" t="s">
        <v>9011</v>
      </c>
      <c r="C592" t="s">
        <v>8234</v>
      </c>
      <c r="D592">
        <v>48</v>
      </c>
      <c r="E592" t="s">
        <v>8242</v>
      </c>
      <c r="F592" t="s">
        <v>8236</v>
      </c>
      <c r="G592" t="s">
        <v>8232</v>
      </c>
    </row>
    <row r="593" spans="1:7">
      <c r="A593" t="s">
        <v>9012</v>
      </c>
      <c r="B593" t="s">
        <v>9013</v>
      </c>
      <c r="C593" t="s">
        <v>8229</v>
      </c>
      <c r="D593">
        <v>64</v>
      </c>
      <c r="E593" t="s">
        <v>8235</v>
      </c>
      <c r="F593" t="s">
        <v>8236</v>
      </c>
      <c r="G593" t="s">
        <v>29</v>
      </c>
    </row>
    <row r="594" spans="1:7">
      <c r="A594" t="s">
        <v>7179</v>
      </c>
      <c r="B594" t="s">
        <v>9014</v>
      </c>
      <c r="C594" t="s">
        <v>8234</v>
      </c>
      <c r="D594">
        <v>43</v>
      </c>
      <c r="E594" t="s">
        <v>8235</v>
      </c>
      <c r="F594" t="s">
        <v>8231</v>
      </c>
      <c r="G594" t="s">
        <v>21</v>
      </c>
    </row>
    <row r="595" spans="1:7">
      <c r="A595" t="s">
        <v>9015</v>
      </c>
      <c r="B595" t="s">
        <v>9016</v>
      </c>
      <c r="C595" t="s">
        <v>8234</v>
      </c>
      <c r="D595">
        <v>61</v>
      </c>
      <c r="E595" t="s">
        <v>8245</v>
      </c>
      <c r="F595" t="s">
        <v>8236</v>
      </c>
      <c r="G595" t="s">
        <v>8232</v>
      </c>
    </row>
    <row r="596" spans="1:7">
      <c r="A596" t="s">
        <v>4628</v>
      </c>
      <c r="B596" t="s">
        <v>9017</v>
      </c>
      <c r="C596" t="s">
        <v>8234</v>
      </c>
      <c r="D596">
        <v>41</v>
      </c>
      <c r="E596" t="s">
        <v>8245</v>
      </c>
      <c r="F596" t="s">
        <v>8236</v>
      </c>
      <c r="G596" t="s">
        <v>29</v>
      </c>
    </row>
    <row r="597" spans="1:7">
      <c r="A597" t="s">
        <v>3131</v>
      </c>
      <c r="B597" t="s">
        <v>9018</v>
      </c>
      <c r="C597" t="s">
        <v>8229</v>
      </c>
      <c r="D597">
        <v>26</v>
      </c>
      <c r="E597" t="s">
        <v>8248</v>
      </c>
      <c r="F597" t="s">
        <v>8231</v>
      </c>
      <c r="G597" t="s">
        <v>8232</v>
      </c>
    </row>
    <row r="598" spans="1:7">
      <c r="A598" t="s">
        <v>3787</v>
      </c>
      <c r="B598" t="s">
        <v>9019</v>
      </c>
      <c r="C598" t="s">
        <v>8229</v>
      </c>
      <c r="D598">
        <v>65</v>
      </c>
      <c r="E598" t="s">
        <v>8240</v>
      </c>
      <c r="F598" t="s">
        <v>8231</v>
      </c>
      <c r="G598" t="s">
        <v>8232</v>
      </c>
    </row>
    <row r="599" spans="1:7">
      <c r="A599" t="s">
        <v>9020</v>
      </c>
      <c r="B599" t="s">
        <v>9021</v>
      </c>
      <c r="C599" t="s">
        <v>8229</v>
      </c>
      <c r="D599">
        <v>24</v>
      </c>
      <c r="E599" t="s">
        <v>8245</v>
      </c>
      <c r="F599" t="s">
        <v>8231</v>
      </c>
      <c r="G599" t="s">
        <v>21</v>
      </c>
    </row>
    <row r="600" spans="1:7">
      <c r="A600" t="s">
        <v>6469</v>
      </c>
      <c r="B600" t="s">
        <v>9022</v>
      </c>
      <c r="C600" t="s">
        <v>8234</v>
      </c>
      <c r="D600">
        <v>27</v>
      </c>
      <c r="E600" t="s">
        <v>8242</v>
      </c>
      <c r="F600" t="s">
        <v>8236</v>
      </c>
      <c r="G600" t="s">
        <v>21</v>
      </c>
    </row>
    <row r="601" spans="1:7">
      <c r="A601" t="s">
        <v>9023</v>
      </c>
      <c r="B601" t="s">
        <v>9024</v>
      </c>
      <c r="C601" t="s">
        <v>8234</v>
      </c>
      <c r="D601">
        <v>23</v>
      </c>
      <c r="E601" t="s">
        <v>8245</v>
      </c>
      <c r="F601" t="s">
        <v>8231</v>
      </c>
      <c r="G601" t="s">
        <v>21</v>
      </c>
    </row>
    <row r="602" spans="1:7">
      <c r="A602" t="s">
        <v>811</v>
      </c>
      <c r="B602" t="s">
        <v>9025</v>
      </c>
      <c r="C602" t="s">
        <v>8234</v>
      </c>
      <c r="D602">
        <v>43</v>
      </c>
      <c r="E602" t="s">
        <v>8230</v>
      </c>
      <c r="F602" t="s">
        <v>8236</v>
      </c>
      <c r="G602" t="s">
        <v>8232</v>
      </c>
    </row>
    <row r="603" spans="1:7">
      <c r="A603" t="s">
        <v>9026</v>
      </c>
      <c r="B603" t="s">
        <v>9027</v>
      </c>
      <c r="C603" t="s">
        <v>8229</v>
      </c>
      <c r="D603">
        <v>48</v>
      </c>
      <c r="E603" t="s">
        <v>8235</v>
      </c>
      <c r="F603" t="s">
        <v>8236</v>
      </c>
      <c r="G603" t="s">
        <v>8232</v>
      </c>
    </row>
    <row r="604" spans="1:7">
      <c r="A604" t="s">
        <v>2304</v>
      </c>
      <c r="B604" t="s">
        <v>9028</v>
      </c>
      <c r="C604" t="s">
        <v>8229</v>
      </c>
      <c r="D604">
        <v>41</v>
      </c>
      <c r="E604" t="s">
        <v>8230</v>
      </c>
      <c r="F604" t="s">
        <v>8236</v>
      </c>
      <c r="G604" t="s">
        <v>21</v>
      </c>
    </row>
    <row r="605" spans="1:7">
      <c r="A605" t="s">
        <v>6758</v>
      </c>
      <c r="B605" t="s">
        <v>9029</v>
      </c>
      <c r="C605" t="s">
        <v>8229</v>
      </c>
      <c r="D605">
        <v>40</v>
      </c>
      <c r="E605" t="s">
        <v>8245</v>
      </c>
      <c r="F605" t="s">
        <v>8236</v>
      </c>
      <c r="G605" t="s">
        <v>21</v>
      </c>
    </row>
    <row r="606" spans="1:7">
      <c r="A606" t="s">
        <v>4298</v>
      </c>
      <c r="B606" t="s">
        <v>9030</v>
      </c>
      <c r="C606" t="s">
        <v>8229</v>
      </c>
      <c r="D606">
        <v>30</v>
      </c>
      <c r="E606" t="s">
        <v>8242</v>
      </c>
      <c r="F606" t="s">
        <v>8236</v>
      </c>
      <c r="G606" t="s">
        <v>21</v>
      </c>
    </row>
    <row r="607" spans="1:7">
      <c r="A607" t="s">
        <v>1900</v>
      </c>
      <c r="B607" t="s">
        <v>9031</v>
      </c>
      <c r="C607" t="s">
        <v>8229</v>
      </c>
      <c r="D607">
        <v>62</v>
      </c>
      <c r="E607" t="s">
        <v>8245</v>
      </c>
      <c r="F607" t="s">
        <v>8236</v>
      </c>
      <c r="G607" t="s">
        <v>21</v>
      </c>
    </row>
    <row r="608" spans="1:7">
      <c r="A608" t="s">
        <v>4624</v>
      </c>
      <c r="B608" t="s">
        <v>9032</v>
      </c>
      <c r="C608" t="s">
        <v>8234</v>
      </c>
      <c r="D608">
        <v>50</v>
      </c>
      <c r="E608" t="s">
        <v>8245</v>
      </c>
      <c r="F608" t="s">
        <v>8236</v>
      </c>
      <c r="G608" t="s">
        <v>8232</v>
      </c>
    </row>
    <row r="609" spans="1:7">
      <c r="A609" t="s">
        <v>1842</v>
      </c>
      <c r="B609" t="s">
        <v>9033</v>
      </c>
      <c r="C609" t="s">
        <v>8229</v>
      </c>
      <c r="D609">
        <v>53</v>
      </c>
      <c r="E609" t="s">
        <v>8240</v>
      </c>
      <c r="F609" t="s">
        <v>8236</v>
      </c>
      <c r="G609" t="s">
        <v>21</v>
      </c>
    </row>
    <row r="610" spans="1:7">
      <c r="A610" t="s">
        <v>6958</v>
      </c>
      <c r="B610" t="s">
        <v>9034</v>
      </c>
      <c r="C610" t="s">
        <v>8234</v>
      </c>
      <c r="D610">
        <v>74</v>
      </c>
      <c r="E610" t="s">
        <v>8245</v>
      </c>
      <c r="F610" t="s">
        <v>8236</v>
      </c>
      <c r="G610" t="s">
        <v>8232</v>
      </c>
    </row>
    <row r="611" spans="1:7">
      <c r="A611" t="s">
        <v>9035</v>
      </c>
      <c r="B611" t="s">
        <v>9036</v>
      </c>
      <c r="C611" t="s">
        <v>8234</v>
      </c>
      <c r="D611">
        <v>51</v>
      </c>
      <c r="E611" t="s">
        <v>8254</v>
      </c>
      <c r="F611" t="s">
        <v>8236</v>
      </c>
      <c r="G611" t="s">
        <v>21</v>
      </c>
    </row>
    <row r="612" spans="1:7">
      <c r="A612" t="s">
        <v>9037</v>
      </c>
      <c r="B612" t="s">
        <v>9038</v>
      </c>
      <c r="C612" t="s">
        <v>8229</v>
      </c>
      <c r="D612">
        <v>74</v>
      </c>
      <c r="E612" t="s">
        <v>8240</v>
      </c>
      <c r="F612" t="s">
        <v>8231</v>
      </c>
      <c r="G612" t="s">
        <v>21</v>
      </c>
    </row>
    <row r="613" spans="1:7">
      <c r="A613" t="s">
        <v>9039</v>
      </c>
      <c r="B613" t="s">
        <v>9040</v>
      </c>
      <c r="C613" t="s">
        <v>8229</v>
      </c>
      <c r="D613">
        <v>54</v>
      </c>
      <c r="E613" t="s">
        <v>8254</v>
      </c>
      <c r="F613" t="s">
        <v>8236</v>
      </c>
      <c r="G613" t="s">
        <v>21</v>
      </c>
    </row>
    <row r="614" spans="1:7">
      <c r="A614" t="s">
        <v>1014</v>
      </c>
      <c r="B614" t="s">
        <v>9041</v>
      </c>
      <c r="C614" t="s">
        <v>8234</v>
      </c>
      <c r="D614">
        <v>49</v>
      </c>
      <c r="E614" t="s">
        <v>8248</v>
      </c>
      <c r="F614" t="s">
        <v>8236</v>
      </c>
      <c r="G614" t="s">
        <v>8232</v>
      </c>
    </row>
    <row r="615" spans="1:7">
      <c r="A615" t="s">
        <v>2153</v>
      </c>
      <c r="B615" t="s">
        <v>9042</v>
      </c>
      <c r="C615" t="s">
        <v>8229</v>
      </c>
      <c r="D615">
        <v>62</v>
      </c>
      <c r="E615" t="s">
        <v>8235</v>
      </c>
      <c r="F615" t="s">
        <v>8231</v>
      </c>
      <c r="G615" t="s">
        <v>8232</v>
      </c>
    </row>
    <row r="616" spans="1:7">
      <c r="A616" t="s">
        <v>3838</v>
      </c>
      <c r="B616" t="s">
        <v>9043</v>
      </c>
      <c r="C616" t="s">
        <v>8234</v>
      </c>
      <c r="D616">
        <v>50</v>
      </c>
      <c r="E616" t="s">
        <v>8240</v>
      </c>
      <c r="F616" t="s">
        <v>8231</v>
      </c>
      <c r="G616" t="s">
        <v>21</v>
      </c>
    </row>
    <row r="617" spans="1:7">
      <c r="A617" t="s">
        <v>9044</v>
      </c>
      <c r="B617" t="s">
        <v>9045</v>
      </c>
      <c r="C617" t="s">
        <v>8234</v>
      </c>
      <c r="D617">
        <v>43</v>
      </c>
      <c r="E617" t="s">
        <v>8240</v>
      </c>
      <c r="F617" t="s">
        <v>8236</v>
      </c>
      <c r="G617" t="s">
        <v>29</v>
      </c>
    </row>
    <row r="618" spans="1:7">
      <c r="A618" t="s">
        <v>9046</v>
      </c>
      <c r="B618" t="s">
        <v>9047</v>
      </c>
      <c r="C618" t="s">
        <v>8234</v>
      </c>
      <c r="D618">
        <v>45</v>
      </c>
      <c r="E618" t="s">
        <v>8248</v>
      </c>
      <c r="F618" t="s">
        <v>8231</v>
      </c>
      <c r="G618" t="s">
        <v>29</v>
      </c>
    </row>
    <row r="619" spans="1:7">
      <c r="A619" t="s">
        <v>9048</v>
      </c>
      <c r="B619" t="s">
        <v>9049</v>
      </c>
      <c r="C619" t="s">
        <v>8234</v>
      </c>
      <c r="D619">
        <v>64</v>
      </c>
      <c r="E619" t="s">
        <v>8240</v>
      </c>
      <c r="F619" t="s">
        <v>8231</v>
      </c>
      <c r="G619" t="s">
        <v>8232</v>
      </c>
    </row>
    <row r="620" spans="1:7">
      <c r="A620" t="s">
        <v>1148</v>
      </c>
      <c r="B620" t="s">
        <v>9050</v>
      </c>
      <c r="C620" t="s">
        <v>8234</v>
      </c>
      <c r="D620">
        <v>52</v>
      </c>
      <c r="E620" t="s">
        <v>8235</v>
      </c>
      <c r="F620" t="s">
        <v>8231</v>
      </c>
      <c r="G620" t="s">
        <v>8232</v>
      </c>
    </row>
    <row r="621" spans="1:7">
      <c r="A621" t="s">
        <v>1299</v>
      </c>
      <c r="B621" t="s">
        <v>9051</v>
      </c>
      <c r="C621" t="s">
        <v>8234</v>
      </c>
      <c r="D621">
        <v>50</v>
      </c>
      <c r="E621" t="s">
        <v>8248</v>
      </c>
      <c r="F621" t="s">
        <v>8236</v>
      </c>
      <c r="G621" t="s">
        <v>21</v>
      </c>
    </row>
    <row r="622" spans="1:7">
      <c r="A622" t="s">
        <v>548</v>
      </c>
      <c r="B622" t="s">
        <v>9052</v>
      </c>
      <c r="C622" t="s">
        <v>8234</v>
      </c>
      <c r="D622">
        <v>45</v>
      </c>
      <c r="E622" t="s">
        <v>8242</v>
      </c>
      <c r="F622" t="s">
        <v>8231</v>
      </c>
      <c r="G622" t="s">
        <v>21</v>
      </c>
    </row>
    <row r="623" spans="1:7">
      <c r="A623" t="s">
        <v>1936</v>
      </c>
      <c r="B623" t="s">
        <v>9053</v>
      </c>
      <c r="C623" t="s">
        <v>8234</v>
      </c>
      <c r="D623">
        <v>22</v>
      </c>
      <c r="E623" t="s">
        <v>8245</v>
      </c>
      <c r="F623" t="s">
        <v>8236</v>
      </c>
      <c r="G623" t="s">
        <v>8232</v>
      </c>
    </row>
    <row r="624" spans="1:7">
      <c r="A624" t="s">
        <v>9054</v>
      </c>
      <c r="B624" t="s">
        <v>9055</v>
      </c>
      <c r="C624" t="s">
        <v>8229</v>
      </c>
      <c r="D624">
        <v>27</v>
      </c>
      <c r="E624" t="s">
        <v>8242</v>
      </c>
      <c r="F624" t="s">
        <v>8231</v>
      </c>
      <c r="G624" t="s">
        <v>8232</v>
      </c>
    </row>
    <row r="625" spans="1:7">
      <c r="A625" t="s">
        <v>6554</v>
      </c>
      <c r="B625" t="s">
        <v>9056</v>
      </c>
      <c r="C625" t="s">
        <v>8229</v>
      </c>
      <c r="D625">
        <v>71</v>
      </c>
      <c r="E625" t="s">
        <v>8242</v>
      </c>
      <c r="F625" t="s">
        <v>8231</v>
      </c>
      <c r="G625" t="s">
        <v>8232</v>
      </c>
    </row>
    <row r="626" spans="1:7">
      <c r="A626" t="s">
        <v>310</v>
      </c>
      <c r="B626" t="s">
        <v>9057</v>
      </c>
      <c r="C626" t="s">
        <v>8229</v>
      </c>
      <c r="D626">
        <v>48</v>
      </c>
      <c r="E626" t="s">
        <v>8254</v>
      </c>
      <c r="F626" t="s">
        <v>8236</v>
      </c>
      <c r="G626" t="s">
        <v>8232</v>
      </c>
    </row>
    <row r="627" spans="1:7">
      <c r="A627" t="s">
        <v>3180</v>
      </c>
      <c r="B627" t="s">
        <v>9058</v>
      </c>
      <c r="C627" t="s">
        <v>8229</v>
      </c>
      <c r="D627">
        <v>33</v>
      </c>
      <c r="E627" t="s">
        <v>8248</v>
      </c>
      <c r="F627" t="s">
        <v>8236</v>
      </c>
      <c r="G627" t="s">
        <v>29</v>
      </c>
    </row>
    <row r="628" spans="1:7">
      <c r="A628" t="s">
        <v>9059</v>
      </c>
      <c r="B628" t="s">
        <v>9060</v>
      </c>
      <c r="C628" t="s">
        <v>8229</v>
      </c>
      <c r="D628">
        <v>67</v>
      </c>
      <c r="E628" t="s">
        <v>8235</v>
      </c>
      <c r="F628" t="s">
        <v>8231</v>
      </c>
      <c r="G628" t="s">
        <v>21</v>
      </c>
    </row>
    <row r="629" spans="1:7">
      <c r="A629" t="s">
        <v>1224</v>
      </c>
      <c r="B629" t="s">
        <v>9061</v>
      </c>
      <c r="C629" t="s">
        <v>8229</v>
      </c>
      <c r="D629">
        <v>22</v>
      </c>
      <c r="E629" t="s">
        <v>8242</v>
      </c>
      <c r="F629" t="s">
        <v>8231</v>
      </c>
      <c r="G629" t="s">
        <v>21</v>
      </c>
    </row>
    <row r="630" spans="1:7">
      <c r="A630" t="s">
        <v>7263</v>
      </c>
      <c r="B630" t="s">
        <v>9062</v>
      </c>
      <c r="C630" t="s">
        <v>8234</v>
      </c>
      <c r="D630">
        <v>66</v>
      </c>
      <c r="E630" t="s">
        <v>8240</v>
      </c>
      <c r="F630" t="s">
        <v>8231</v>
      </c>
      <c r="G630" t="s">
        <v>8232</v>
      </c>
    </row>
    <row r="631" spans="1:7">
      <c r="A631" t="s">
        <v>3010</v>
      </c>
      <c r="B631" t="s">
        <v>9063</v>
      </c>
      <c r="C631" t="s">
        <v>8229</v>
      </c>
      <c r="D631">
        <v>50</v>
      </c>
      <c r="E631" t="s">
        <v>8245</v>
      </c>
      <c r="F631" t="s">
        <v>8231</v>
      </c>
      <c r="G631" t="s">
        <v>8232</v>
      </c>
    </row>
    <row r="632" spans="1:7">
      <c r="A632" t="s">
        <v>9064</v>
      </c>
      <c r="B632" t="s">
        <v>9065</v>
      </c>
      <c r="C632" t="s">
        <v>8234</v>
      </c>
      <c r="D632">
        <v>36</v>
      </c>
      <c r="E632" t="s">
        <v>8245</v>
      </c>
      <c r="F632" t="s">
        <v>8231</v>
      </c>
      <c r="G632" t="s">
        <v>21</v>
      </c>
    </row>
    <row r="633" spans="1:7">
      <c r="A633" t="s">
        <v>9066</v>
      </c>
      <c r="B633" t="s">
        <v>9067</v>
      </c>
      <c r="C633" t="s">
        <v>8229</v>
      </c>
      <c r="D633">
        <v>27</v>
      </c>
      <c r="E633" t="s">
        <v>8240</v>
      </c>
      <c r="F633" t="s">
        <v>8236</v>
      </c>
      <c r="G633" t="s">
        <v>8232</v>
      </c>
    </row>
    <row r="634" spans="1:7">
      <c r="A634" t="s">
        <v>4985</v>
      </c>
      <c r="B634" t="s">
        <v>9068</v>
      </c>
      <c r="C634" t="s">
        <v>8229</v>
      </c>
      <c r="D634">
        <v>59</v>
      </c>
      <c r="E634" t="s">
        <v>8240</v>
      </c>
      <c r="F634" t="s">
        <v>8231</v>
      </c>
      <c r="G634" t="s">
        <v>8232</v>
      </c>
    </row>
    <row r="635" spans="1:7">
      <c r="A635" t="s">
        <v>9069</v>
      </c>
      <c r="B635" t="s">
        <v>9070</v>
      </c>
      <c r="C635" t="s">
        <v>8229</v>
      </c>
      <c r="D635">
        <v>57</v>
      </c>
      <c r="E635" t="s">
        <v>8254</v>
      </c>
      <c r="F635" t="s">
        <v>8231</v>
      </c>
      <c r="G635" t="s">
        <v>8232</v>
      </c>
    </row>
    <row r="636" spans="1:7">
      <c r="A636" t="s">
        <v>9071</v>
      </c>
      <c r="B636" t="s">
        <v>9072</v>
      </c>
      <c r="C636" t="s">
        <v>8234</v>
      </c>
      <c r="D636">
        <v>58</v>
      </c>
      <c r="E636" t="s">
        <v>8254</v>
      </c>
      <c r="F636" t="s">
        <v>8231</v>
      </c>
      <c r="G636" t="s">
        <v>21</v>
      </c>
    </row>
    <row r="637" spans="1:7">
      <c r="A637" t="s">
        <v>9073</v>
      </c>
      <c r="B637" t="s">
        <v>9074</v>
      </c>
      <c r="C637" t="s">
        <v>8234</v>
      </c>
      <c r="D637">
        <v>64</v>
      </c>
      <c r="E637" t="s">
        <v>8242</v>
      </c>
      <c r="F637" t="s">
        <v>8236</v>
      </c>
      <c r="G637" t="s">
        <v>8232</v>
      </c>
    </row>
    <row r="638" spans="1:7">
      <c r="A638" t="s">
        <v>5394</v>
      </c>
      <c r="B638" t="s">
        <v>9075</v>
      </c>
      <c r="C638" t="s">
        <v>8234</v>
      </c>
      <c r="D638">
        <v>21</v>
      </c>
      <c r="E638" t="s">
        <v>8245</v>
      </c>
      <c r="F638" t="s">
        <v>8236</v>
      </c>
      <c r="G638" t="s">
        <v>21</v>
      </c>
    </row>
    <row r="639" spans="1:7">
      <c r="A639" t="s">
        <v>6812</v>
      </c>
      <c r="B639" t="s">
        <v>9076</v>
      </c>
      <c r="C639" t="s">
        <v>8229</v>
      </c>
      <c r="D639">
        <v>67</v>
      </c>
      <c r="E639" t="s">
        <v>8235</v>
      </c>
      <c r="F639" t="s">
        <v>8231</v>
      </c>
      <c r="G639" t="s">
        <v>8232</v>
      </c>
    </row>
    <row r="640" spans="1:7">
      <c r="A640" t="s">
        <v>8080</v>
      </c>
      <c r="B640" t="s">
        <v>9077</v>
      </c>
      <c r="C640" t="s">
        <v>8229</v>
      </c>
      <c r="D640">
        <v>46</v>
      </c>
      <c r="E640" t="s">
        <v>8242</v>
      </c>
      <c r="F640" t="s">
        <v>8236</v>
      </c>
      <c r="G640" t="s">
        <v>21</v>
      </c>
    </row>
    <row r="641" spans="1:7">
      <c r="A641" t="s">
        <v>359</v>
      </c>
      <c r="B641" t="s">
        <v>9078</v>
      </c>
      <c r="C641" t="s">
        <v>8234</v>
      </c>
      <c r="D641">
        <v>35</v>
      </c>
      <c r="E641" t="s">
        <v>8242</v>
      </c>
      <c r="F641" t="s">
        <v>8236</v>
      </c>
      <c r="G641" t="s">
        <v>29</v>
      </c>
    </row>
    <row r="642" spans="1:7">
      <c r="A642" t="s">
        <v>9079</v>
      </c>
      <c r="B642" t="s">
        <v>9080</v>
      </c>
      <c r="C642" t="s">
        <v>8234</v>
      </c>
      <c r="D642">
        <v>57</v>
      </c>
      <c r="E642" t="s">
        <v>8254</v>
      </c>
      <c r="F642" t="s">
        <v>8236</v>
      </c>
      <c r="G642" t="s">
        <v>8232</v>
      </c>
    </row>
    <row r="643" spans="1:7">
      <c r="A643" t="s">
        <v>587</v>
      </c>
      <c r="B643" t="s">
        <v>9081</v>
      </c>
      <c r="C643" t="s">
        <v>8234</v>
      </c>
      <c r="D643">
        <v>33</v>
      </c>
      <c r="E643" t="s">
        <v>8230</v>
      </c>
      <c r="F643" t="s">
        <v>8236</v>
      </c>
      <c r="G643" t="s">
        <v>21</v>
      </c>
    </row>
    <row r="644" spans="1:7">
      <c r="A644" t="s">
        <v>3964</v>
      </c>
      <c r="B644" t="s">
        <v>9082</v>
      </c>
      <c r="C644" t="s">
        <v>8234</v>
      </c>
      <c r="D644">
        <v>59</v>
      </c>
      <c r="E644" t="s">
        <v>8254</v>
      </c>
      <c r="F644" t="s">
        <v>8231</v>
      </c>
      <c r="G644" t="s">
        <v>21</v>
      </c>
    </row>
    <row r="645" spans="1:7">
      <c r="A645" t="s">
        <v>2340</v>
      </c>
      <c r="B645" t="s">
        <v>9083</v>
      </c>
      <c r="C645" t="s">
        <v>8234</v>
      </c>
      <c r="D645">
        <v>26</v>
      </c>
      <c r="E645" t="s">
        <v>8230</v>
      </c>
      <c r="F645" t="s">
        <v>8236</v>
      </c>
      <c r="G645" t="s">
        <v>29</v>
      </c>
    </row>
    <row r="646" spans="1:7">
      <c r="A646" t="s">
        <v>946</v>
      </c>
      <c r="B646" t="s">
        <v>9084</v>
      </c>
      <c r="C646" t="s">
        <v>8234</v>
      </c>
      <c r="D646">
        <v>74</v>
      </c>
      <c r="E646" t="s">
        <v>8245</v>
      </c>
      <c r="F646" t="s">
        <v>8231</v>
      </c>
      <c r="G646" t="s">
        <v>8232</v>
      </c>
    </row>
    <row r="647" spans="1:7">
      <c r="A647" t="s">
        <v>7818</v>
      </c>
      <c r="B647" t="s">
        <v>9085</v>
      </c>
      <c r="C647" t="s">
        <v>8229</v>
      </c>
      <c r="D647">
        <v>72</v>
      </c>
      <c r="E647" t="s">
        <v>8230</v>
      </c>
      <c r="F647" t="s">
        <v>8236</v>
      </c>
      <c r="G647" t="s">
        <v>21</v>
      </c>
    </row>
    <row r="648" spans="1:7">
      <c r="A648" t="s">
        <v>9086</v>
      </c>
      <c r="B648" t="s">
        <v>9087</v>
      </c>
      <c r="C648" t="s">
        <v>8229</v>
      </c>
      <c r="D648">
        <v>45</v>
      </c>
      <c r="E648" t="s">
        <v>8254</v>
      </c>
      <c r="F648" t="s">
        <v>8231</v>
      </c>
      <c r="G648" t="s">
        <v>21</v>
      </c>
    </row>
    <row r="649" spans="1:7">
      <c r="A649" t="s">
        <v>9088</v>
      </c>
      <c r="B649" t="s">
        <v>9089</v>
      </c>
      <c r="C649" t="s">
        <v>8229</v>
      </c>
      <c r="D649">
        <v>49</v>
      </c>
      <c r="E649" t="s">
        <v>8245</v>
      </c>
      <c r="F649" t="s">
        <v>8236</v>
      </c>
      <c r="G649" t="s">
        <v>29</v>
      </c>
    </row>
    <row r="650" spans="1:7">
      <c r="A650" t="s">
        <v>9090</v>
      </c>
      <c r="B650" t="s">
        <v>9091</v>
      </c>
      <c r="C650" t="s">
        <v>8234</v>
      </c>
      <c r="D650">
        <v>43</v>
      </c>
      <c r="E650" t="s">
        <v>8248</v>
      </c>
      <c r="F650" t="s">
        <v>8236</v>
      </c>
      <c r="G650" t="s">
        <v>8232</v>
      </c>
    </row>
    <row r="651" spans="1:7">
      <c r="A651" t="s">
        <v>7268</v>
      </c>
      <c r="B651" t="s">
        <v>9092</v>
      </c>
      <c r="C651" t="s">
        <v>8229</v>
      </c>
      <c r="D651">
        <v>67</v>
      </c>
      <c r="E651" t="s">
        <v>8235</v>
      </c>
      <c r="F651" t="s">
        <v>8231</v>
      </c>
      <c r="G651" t="s">
        <v>8232</v>
      </c>
    </row>
    <row r="652" spans="1:7">
      <c r="A652" t="s">
        <v>1233</v>
      </c>
      <c r="B652" t="s">
        <v>9093</v>
      </c>
      <c r="C652" t="s">
        <v>8234</v>
      </c>
      <c r="D652">
        <v>57</v>
      </c>
      <c r="E652" t="s">
        <v>8245</v>
      </c>
      <c r="F652" t="s">
        <v>8231</v>
      </c>
      <c r="G652" t="s">
        <v>8232</v>
      </c>
    </row>
    <row r="653" spans="1:7">
      <c r="A653" t="s">
        <v>3822</v>
      </c>
      <c r="B653" t="s">
        <v>9094</v>
      </c>
      <c r="C653" t="s">
        <v>8229</v>
      </c>
      <c r="D653">
        <v>30</v>
      </c>
      <c r="E653" t="s">
        <v>8254</v>
      </c>
      <c r="F653" t="s">
        <v>8236</v>
      </c>
      <c r="G653" t="s">
        <v>21</v>
      </c>
    </row>
    <row r="654" spans="1:7">
      <c r="A654" t="s">
        <v>2704</v>
      </c>
      <c r="B654" t="s">
        <v>9095</v>
      </c>
      <c r="C654" t="s">
        <v>8229</v>
      </c>
      <c r="D654">
        <v>35</v>
      </c>
      <c r="E654" t="s">
        <v>8230</v>
      </c>
      <c r="F654" t="s">
        <v>8236</v>
      </c>
      <c r="G654" t="s">
        <v>8232</v>
      </c>
    </row>
    <row r="655" spans="1:7">
      <c r="A655" t="s">
        <v>2357</v>
      </c>
      <c r="B655" t="s">
        <v>9096</v>
      </c>
      <c r="C655" t="s">
        <v>8229</v>
      </c>
      <c r="D655">
        <v>23</v>
      </c>
      <c r="E655" t="s">
        <v>8242</v>
      </c>
      <c r="F655" t="s">
        <v>8231</v>
      </c>
      <c r="G655" t="s">
        <v>8232</v>
      </c>
    </row>
    <row r="656" spans="1:7">
      <c r="A656" t="s">
        <v>2203</v>
      </c>
      <c r="B656" t="s">
        <v>9097</v>
      </c>
      <c r="C656" t="s">
        <v>8229</v>
      </c>
      <c r="D656">
        <v>71</v>
      </c>
      <c r="E656" t="s">
        <v>8254</v>
      </c>
      <c r="F656" t="s">
        <v>8236</v>
      </c>
      <c r="G656" t="s">
        <v>8232</v>
      </c>
    </row>
    <row r="657" spans="1:7">
      <c r="A657" t="s">
        <v>6292</v>
      </c>
      <c r="B657" t="s">
        <v>9098</v>
      </c>
      <c r="C657" t="s">
        <v>8229</v>
      </c>
      <c r="D657">
        <v>31</v>
      </c>
      <c r="E657" t="s">
        <v>8242</v>
      </c>
      <c r="F657" t="s">
        <v>8236</v>
      </c>
      <c r="G657" t="s">
        <v>8232</v>
      </c>
    </row>
    <row r="658" spans="1:7">
      <c r="A658" t="s">
        <v>1719</v>
      </c>
      <c r="B658" t="s">
        <v>9099</v>
      </c>
      <c r="C658" t="s">
        <v>8234</v>
      </c>
      <c r="D658">
        <v>69</v>
      </c>
      <c r="E658" t="s">
        <v>8242</v>
      </c>
      <c r="F658" t="s">
        <v>8231</v>
      </c>
      <c r="G658" t="s">
        <v>8232</v>
      </c>
    </row>
    <row r="659" spans="1:7">
      <c r="A659" t="s">
        <v>9100</v>
      </c>
      <c r="B659" t="s">
        <v>9101</v>
      </c>
      <c r="C659" t="s">
        <v>8229</v>
      </c>
      <c r="D659">
        <v>27</v>
      </c>
      <c r="E659" t="s">
        <v>8240</v>
      </c>
      <c r="F659" t="s">
        <v>8231</v>
      </c>
      <c r="G659" t="s">
        <v>21</v>
      </c>
    </row>
    <row r="660" spans="1:7">
      <c r="A660" t="s">
        <v>9102</v>
      </c>
      <c r="B660" t="s">
        <v>9103</v>
      </c>
      <c r="C660" t="s">
        <v>8229</v>
      </c>
      <c r="D660">
        <v>70</v>
      </c>
      <c r="E660" t="s">
        <v>8242</v>
      </c>
      <c r="F660" t="s">
        <v>8231</v>
      </c>
      <c r="G660" t="s">
        <v>21</v>
      </c>
    </row>
    <row r="661" spans="1:7">
      <c r="A661" t="s">
        <v>1992</v>
      </c>
      <c r="B661" t="s">
        <v>9104</v>
      </c>
      <c r="C661" t="s">
        <v>8234</v>
      </c>
      <c r="D661">
        <v>47</v>
      </c>
      <c r="E661" t="s">
        <v>8235</v>
      </c>
      <c r="F661" t="s">
        <v>8236</v>
      </c>
      <c r="G661" t="s">
        <v>21</v>
      </c>
    </row>
    <row r="662" spans="1:7">
      <c r="A662" t="s">
        <v>1585</v>
      </c>
      <c r="B662" t="s">
        <v>9105</v>
      </c>
      <c r="C662" t="s">
        <v>8234</v>
      </c>
      <c r="D662">
        <v>19</v>
      </c>
      <c r="E662" t="s">
        <v>8235</v>
      </c>
      <c r="F662" t="s">
        <v>8231</v>
      </c>
      <c r="G662" t="s">
        <v>21</v>
      </c>
    </row>
    <row r="663" spans="1:7">
      <c r="A663" t="s">
        <v>1998</v>
      </c>
      <c r="B663" t="s">
        <v>9106</v>
      </c>
      <c r="C663" t="s">
        <v>8229</v>
      </c>
      <c r="D663">
        <v>24</v>
      </c>
      <c r="E663" t="s">
        <v>8254</v>
      </c>
      <c r="F663" t="s">
        <v>8231</v>
      </c>
      <c r="G663" t="s">
        <v>8232</v>
      </c>
    </row>
    <row r="664" spans="1:7">
      <c r="A664" t="s">
        <v>1112</v>
      </c>
      <c r="B664" t="s">
        <v>9107</v>
      </c>
      <c r="C664" t="s">
        <v>8229</v>
      </c>
      <c r="D664">
        <v>20</v>
      </c>
      <c r="E664" t="s">
        <v>8254</v>
      </c>
      <c r="F664" t="s">
        <v>8236</v>
      </c>
      <c r="G664" t="s">
        <v>21</v>
      </c>
    </row>
    <row r="665" spans="1:7">
      <c r="A665" t="s">
        <v>9108</v>
      </c>
      <c r="B665" t="s">
        <v>9109</v>
      </c>
      <c r="C665" t="s">
        <v>8229</v>
      </c>
      <c r="D665">
        <v>44</v>
      </c>
      <c r="E665" t="s">
        <v>8245</v>
      </c>
      <c r="F665" t="s">
        <v>8231</v>
      </c>
      <c r="G665" t="s">
        <v>8232</v>
      </c>
    </row>
    <row r="666" spans="1:7">
      <c r="A666" t="s">
        <v>5783</v>
      </c>
      <c r="B666" t="s">
        <v>9110</v>
      </c>
      <c r="C666" t="s">
        <v>8229</v>
      </c>
      <c r="D666">
        <v>55</v>
      </c>
      <c r="E666" t="s">
        <v>8240</v>
      </c>
      <c r="F666" t="s">
        <v>8231</v>
      </c>
      <c r="G666" t="s">
        <v>29</v>
      </c>
    </row>
    <row r="667" spans="1:7">
      <c r="A667" t="s">
        <v>1673</v>
      </c>
      <c r="B667" t="s">
        <v>9111</v>
      </c>
      <c r="C667" t="s">
        <v>8234</v>
      </c>
      <c r="D667">
        <v>19</v>
      </c>
      <c r="E667" t="s">
        <v>8248</v>
      </c>
      <c r="F667" t="s">
        <v>8236</v>
      </c>
      <c r="G667" t="s">
        <v>8232</v>
      </c>
    </row>
    <row r="668" spans="1:7">
      <c r="A668" t="s">
        <v>9112</v>
      </c>
      <c r="B668" t="s">
        <v>9113</v>
      </c>
      <c r="C668" t="s">
        <v>8229</v>
      </c>
      <c r="D668">
        <v>71</v>
      </c>
      <c r="E668" t="s">
        <v>8245</v>
      </c>
      <c r="F668" t="s">
        <v>8236</v>
      </c>
      <c r="G668" t="s">
        <v>8232</v>
      </c>
    </row>
    <row r="669" spans="1:7">
      <c r="A669" t="s">
        <v>6604</v>
      </c>
      <c r="B669" t="s">
        <v>9114</v>
      </c>
      <c r="C669" t="s">
        <v>8229</v>
      </c>
      <c r="D669">
        <v>55</v>
      </c>
      <c r="E669" t="s">
        <v>8230</v>
      </c>
      <c r="F669" t="s">
        <v>8236</v>
      </c>
      <c r="G669" t="s">
        <v>21</v>
      </c>
    </row>
    <row r="670" spans="1:7">
      <c r="A670" t="s">
        <v>4219</v>
      </c>
      <c r="B670" t="s">
        <v>9115</v>
      </c>
      <c r="C670" t="s">
        <v>8229</v>
      </c>
      <c r="D670">
        <v>24</v>
      </c>
      <c r="E670" t="s">
        <v>8235</v>
      </c>
      <c r="F670" t="s">
        <v>8236</v>
      </c>
      <c r="G670" t="s">
        <v>8232</v>
      </c>
    </row>
    <row r="671" spans="1:7">
      <c r="A671" t="s">
        <v>9116</v>
      </c>
      <c r="B671" t="s">
        <v>9117</v>
      </c>
      <c r="C671" t="s">
        <v>8229</v>
      </c>
      <c r="D671">
        <v>37</v>
      </c>
      <c r="E671" t="s">
        <v>8248</v>
      </c>
      <c r="F671" t="s">
        <v>8231</v>
      </c>
      <c r="G671" t="s">
        <v>8232</v>
      </c>
    </row>
    <row r="672" spans="1:7">
      <c r="A672" t="s">
        <v>4585</v>
      </c>
      <c r="B672" t="s">
        <v>9118</v>
      </c>
      <c r="C672" t="s">
        <v>8234</v>
      </c>
      <c r="D672">
        <v>21</v>
      </c>
      <c r="E672" t="s">
        <v>8242</v>
      </c>
      <c r="F672" t="s">
        <v>8231</v>
      </c>
      <c r="G672" t="s">
        <v>8232</v>
      </c>
    </row>
    <row r="673" spans="1:7">
      <c r="A673" t="s">
        <v>5047</v>
      </c>
      <c r="B673" t="s">
        <v>9119</v>
      </c>
      <c r="C673" t="s">
        <v>8234</v>
      </c>
      <c r="D673">
        <v>54</v>
      </c>
      <c r="E673" t="s">
        <v>8242</v>
      </c>
      <c r="F673" t="s">
        <v>8236</v>
      </c>
      <c r="G673" t="s">
        <v>8232</v>
      </c>
    </row>
    <row r="674" spans="1:7">
      <c r="A674" t="s">
        <v>1146</v>
      </c>
      <c r="B674" t="s">
        <v>9120</v>
      </c>
      <c r="C674" t="s">
        <v>8234</v>
      </c>
      <c r="D674">
        <v>57</v>
      </c>
      <c r="E674" t="s">
        <v>8254</v>
      </c>
      <c r="F674" t="s">
        <v>8231</v>
      </c>
      <c r="G674" t="s">
        <v>29</v>
      </c>
    </row>
    <row r="675" spans="1:7">
      <c r="A675" t="s">
        <v>3683</v>
      </c>
      <c r="B675" t="s">
        <v>9121</v>
      </c>
      <c r="C675" t="s">
        <v>8234</v>
      </c>
      <c r="D675">
        <v>33</v>
      </c>
      <c r="E675" t="s">
        <v>8230</v>
      </c>
      <c r="F675" t="s">
        <v>8231</v>
      </c>
      <c r="G675" t="s">
        <v>21</v>
      </c>
    </row>
    <row r="676" spans="1:7">
      <c r="A676" t="s">
        <v>6724</v>
      </c>
      <c r="B676" t="s">
        <v>9122</v>
      </c>
      <c r="C676" t="s">
        <v>8234</v>
      </c>
      <c r="D676">
        <v>70</v>
      </c>
      <c r="E676" t="s">
        <v>8230</v>
      </c>
      <c r="F676" t="s">
        <v>8236</v>
      </c>
      <c r="G676" t="s">
        <v>21</v>
      </c>
    </row>
    <row r="677" spans="1:7">
      <c r="A677" t="s">
        <v>5549</v>
      </c>
      <c r="B677" t="s">
        <v>9123</v>
      </c>
      <c r="C677" t="s">
        <v>8229</v>
      </c>
      <c r="D677">
        <v>67</v>
      </c>
      <c r="E677" t="s">
        <v>8254</v>
      </c>
      <c r="F677" t="s">
        <v>8231</v>
      </c>
      <c r="G677" t="s">
        <v>8232</v>
      </c>
    </row>
    <row r="678" spans="1:7">
      <c r="A678" t="s">
        <v>9124</v>
      </c>
      <c r="B678" t="s">
        <v>9125</v>
      </c>
      <c r="C678" t="s">
        <v>8229</v>
      </c>
      <c r="D678">
        <v>45</v>
      </c>
      <c r="E678" t="s">
        <v>8245</v>
      </c>
      <c r="F678" t="s">
        <v>8231</v>
      </c>
      <c r="G678" t="s">
        <v>8232</v>
      </c>
    </row>
    <row r="679" spans="1:7">
      <c r="A679" t="s">
        <v>4503</v>
      </c>
      <c r="B679" t="s">
        <v>9126</v>
      </c>
      <c r="C679" t="s">
        <v>8234</v>
      </c>
      <c r="D679">
        <v>42</v>
      </c>
      <c r="E679" t="s">
        <v>8230</v>
      </c>
      <c r="F679" t="s">
        <v>8231</v>
      </c>
      <c r="G679" t="s">
        <v>21</v>
      </c>
    </row>
    <row r="680" spans="1:7">
      <c r="A680" t="s">
        <v>9127</v>
      </c>
      <c r="B680" t="s">
        <v>9128</v>
      </c>
      <c r="C680" t="s">
        <v>8234</v>
      </c>
      <c r="D680">
        <v>19</v>
      </c>
      <c r="E680" t="s">
        <v>8254</v>
      </c>
      <c r="F680" t="s">
        <v>8236</v>
      </c>
      <c r="G680" t="s">
        <v>21</v>
      </c>
    </row>
    <row r="681" spans="1:7">
      <c r="A681" t="s">
        <v>1778</v>
      </c>
      <c r="B681" t="s">
        <v>9129</v>
      </c>
      <c r="C681" t="s">
        <v>8229</v>
      </c>
      <c r="D681">
        <v>26</v>
      </c>
      <c r="E681" t="s">
        <v>8230</v>
      </c>
      <c r="F681" t="s">
        <v>8236</v>
      </c>
      <c r="G681" t="s">
        <v>29</v>
      </c>
    </row>
    <row r="682" spans="1:7">
      <c r="A682" t="s">
        <v>753</v>
      </c>
      <c r="B682" t="s">
        <v>9130</v>
      </c>
      <c r="C682" t="s">
        <v>8229</v>
      </c>
      <c r="D682">
        <v>62</v>
      </c>
      <c r="E682" t="s">
        <v>8254</v>
      </c>
      <c r="F682" t="s">
        <v>8236</v>
      </c>
      <c r="G682" t="s">
        <v>21</v>
      </c>
    </row>
    <row r="683" spans="1:7">
      <c r="A683" t="s">
        <v>3791</v>
      </c>
      <c r="B683" t="s">
        <v>9131</v>
      </c>
      <c r="C683" t="s">
        <v>8229</v>
      </c>
      <c r="D683">
        <v>68</v>
      </c>
      <c r="E683" t="s">
        <v>8242</v>
      </c>
      <c r="F683" t="s">
        <v>8236</v>
      </c>
      <c r="G683" t="s">
        <v>8232</v>
      </c>
    </row>
    <row r="684" spans="1:7">
      <c r="A684" t="s">
        <v>5272</v>
      </c>
      <c r="B684" t="s">
        <v>9132</v>
      </c>
      <c r="C684" t="s">
        <v>8229</v>
      </c>
      <c r="D684">
        <v>71</v>
      </c>
      <c r="E684" t="s">
        <v>8245</v>
      </c>
      <c r="F684" t="s">
        <v>8236</v>
      </c>
      <c r="G684" t="s">
        <v>8232</v>
      </c>
    </row>
    <row r="685" spans="1:7">
      <c r="A685" t="s">
        <v>7822</v>
      </c>
      <c r="B685" t="s">
        <v>9133</v>
      </c>
      <c r="C685" t="s">
        <v>8229</v>
      </c>
      <c r="D685">
        <v>36</v>
      </c>
      <c r="E685" t="s">
        <v>8248</v>
      </c>
      <c r="F685" t="s">
        <v>8236</v>
      </c>
      <c r="G685" t="s">
        <v>21</v>
      </c>
    </row>
    <row r="686" spans="1:7">
      <c r="A686" t="s">
        <v>9134</v>
      </c>
      <c r="B686" t="s">
        <v>9135</v>
      </c>
      <c r="C686" t="s">
        <v>8234</v>
      </c>
      <c r="D686">
        <v>46</v>
      </c>
      <c r="E686" t="s">
        <v>8254</v>
      </c>
      <c r="F686" t="s">
        <v>8236</v>
      </c>
      <c r="G686" t="s">
        <v>21</v>
      </c>
    </row>
    <row r="687" spans="1:7">
      <c r="A687" t="s">
        <v>2137</v>
      </c>
      <c r="B687" t="s">
        <v>9136</v>
      </c>
      <c r="C687" t="s">
        <v>8229</v>
      </c>
      <c r="D687">
        <v>40</v>
      </c>
      <c r="E687" t="s">
        <v>8248</v>
      </c>
      <c r="F687" t="s">
        <v>8231</v>
      </c>
      <c r="G687" t="s">
        <v>8232</v>
      </c>
    </row>
    <row r="688" spans="1:7">
      <c r="A688" t="s">
        <v>4149</v>
      </c>
      <c r="B688" t="s">
        <v>9137</v>
      </c>
      <c r="C688" t="s">
        <v>8234</v>
      </c>
      <c r="D688">
        <v>20</v>
      </c>
      <c r="E688" t="s">
        <v>8235</v>
      </c>
      <c r="F688" t="s">
        <v>8236</v>
      </c>
      <c r="G688" t="s">
        <v>21</v>
      </c>
    </row>
    <row r="689" spans="1:7">
      <c r="A689" t="s">
        <v>9138</v>
      </c>
      <c r="B689" t="s">
        <v>9139</v>
      </c>
      <c r="C689" t="s">
        <v>8234</v>
      </c>
      <c r="D689">
        <v>58</v>
      </c>
      <c r="E689" t="s">
        <v>8230</v>
      </c>
      <c r="F689" t="s">
        <v>8231</v>
      </c>
      <c r="G689" t="s">
        <v>29</v>
      </c>
    </row>
    <row r="690" spans="1:7">
      <c r="A690" t="s">
        <v>7794</v>
      </c>
      <c r="B690" t="s">
        <v>9140</v>
      </c>
      <c r="C690" t="s">
        <v>8234</v>
      </c>
      <c r="D690">
        <v>34</v>
      </c>
      <c r="E690" t="s">
        <v>8248</v>
      </c>
      <c r="F690" t="s">
        <v>8236</v>
      </c>
      <c r="G690" t="s">
        <v>8232</v>
      </c>
    </row>
    <row r="691" spans="1:7">
      <c r="A691" t="s">
        <v>9141</v>
      </c>
      <c r="B691" t="s">
        <v>9142</v>
      </c>
      <c r="C691" t="s">
        <v>8234</v>
      </c>
      <c r="D691">
        <v>54</v>
      </c>
      <c r="E691" t="s">
        <v>8235</v>
      </c>
      <c r="F691" t="s">
        <v>8236</v>
      </c>
      <c r="G691" t="s">
        <v>8232</v>
      </c>
    </row>
    <row r="692" spans="1:7">
      <c r="A692" t="s">
        <v>2092</v>
      </c>
      <c r="B692" t="s">
        <v>9143</v>
      </c>
      <c r="C692" t="s">
        <v>8234</v>
      </c>
      <c r="D692">
        <v>26</v>
      </c>
      <c r="E692" t="s">
        <v>8240</v>
      </c>
      <c r="F692" t="s">
        <v>8231</v>
      </c>
      <c r="G692" t="s">
        <v>29</v>
      </c>
    </row>
    <row r="693" spans="1:7">
      <c r="A693" t="s">
        <v>3780</v>
      </c>
      <c r="B693" t="s">
        <v>9144</v>
      </c>
      <c r="C693" t="s">
        <v>8234</v>
      </c>
      <c r="D693">
        <v>35</v>
      </c>
      <c r="E693" t="s">
        <v>8240</v>
      </c>
      <c r="F693" t="s">
        <v>8231</v>
      </c>
      <c r="G693" t="s">
        <v>21</v>
      </c>
    </row>
    <row r="694" spans="1:7">
      <c r="A694" t="s">
        <v>3137</v>
      </c>
      <c r="B694" t="s">
        <v>9145</v>
      </c>
      <c r="C694" t="s">
        <v>8229</v>
      </c>
      <c r="D694">
        <v>74</v>
      </c>
      <c r="E694" t="s">
        <v>8240</v>
      </c>
      <c r="F694" t="s">
        <v>8236</v>
      </c>
      <c r="G694" t="s">
        <v>21</v>
      </c>
    </row>
    <row r="695" spans="1:7">
      <c r="A695" t="s">
        <v>6024</v>
      </c>
      <c r="B695" t="s">
        <v>9146</v>
      </c>
      <c r="C695" t="s">
        <v>8234</v>
      </c>
      <c r="D695">
        <v>55</v>
      </c>
      <c r="E695" t="s">
        <v>8240</v>
      </c>
      <c r="F695" t="s">
        <v>8236</v>
      </c>
      <c r="G695" t="s">
        <v>21</v>
      </c>
    </row>
    <row r="696" spans="1:7">
      <c r="A696" t="s">
        <v>6409</v>
      </c>
      <c r="B696" t="s">
        <v>9147</v>
      </c>
      <c r="C696" t="s">
        <v>8234</v>
      </c>
      <c r="D696">
        <v>63</v>
      </c>
      <c r="E696" t="s">
        <v>8254</v>
      </c>
      <c r="F696" t="s">
        <v>8231</v>
      </c>
      <c r="G696" t="s">
        <v>21</v>
      </c>
    </row>
    <row r="697" spans="1:7">
      <c r="A697" t="s">
        <v>4926</v>
      </c>
      <c r="B697" t="s">
        <v>9148</v>
      </c>
      <c r="C697" t="s">
        <v>8234</v>
      </c>
      <c r="D697">
        <v>34</v>
      </c>
      <c r="E697" t="s">
        <v>8242</v>
      </c>
      <c r="F697" t="s">
        <v>8236</v>
      </c>
      <c r="G697" t="s">
        <v>8232</v>
      </c>
    </row>
    <row r="698" spans="1:7">
      <c r="A698" t="s">
        <v>3477</v>
      </c>
      <c r="B698" t="s">
        <v>9149</v>
      </c>
      <c r="C698" t="s">
        <v>8234</v>
      </c>
      <c r="D698">
        <v>70</v>
      </c>
      <c r="E698" t="s">
        <v>8235</v>
      </c>
      <c r="F698" t="s">
        <v>8231</v>
      </c>
      <c r="G698" t="s">
        <v>21</v>
      </c>
    </row>
    <row r="699" spans="1:7">
      <c r="A699" t="s">
        <v>5204</v>
      </c>
      <c r="B699" t="s">
        <v>9150</v>
      </c>
      <c r="C699" t="s">
        <v>8229</v>
      </c>
      <c r="D699">
        <v>19</v>
      </c>
      <c r="E699" t="s">
        <v>8242</v>
      </c>
      <c r="F699" t="s">
        <v>8231</v>
      </c>
      <c r="G699" t="s">
        <v>8232</v>
      </c>
    </row>
    <row r="700" spans="1:7">
      <c r="A700" t="s">
        <v>4589</v>
      </c>
      <c r="B700" t="s">
        <v>9151</v>
      </c>
      <c r="C700" t="s">
        <v>8229</v>
      </c>
      <c r="D700">
        <v>32</v>
      </c>
      <c r="E700" t="s">
        <v>8254</v>
      </c>
      <c r="F700" t="s">
        <v>8236</v>
      </c>
      <c r="G700" t="s">
        <v>8232</v>
      </c>
    </row>
    <row r="701" spans="1:7">
      <c r="A701" t="s">
        <v>9152</v>
      </c>
      <c r="B701" t="s">
        <v>9153</v>
      </c>
      <c r="C701" t="s">
        <v>8229</v>
      </c>
      <c r="D701">
        <v>66</v>
      </c>
      <c r="E701" t="s">
        <v>8242</v>
      </c>
      <c r="F701" t="s">
        <v>8231</v>
      </c>
      <c r="G701" t="s">
        <v>8232</v>
      </c>
    </row>
    <row r="702" spans="1:7">
      <c r="A702" t="s">
        <v>9154</v>
      </c>
      <c r="B702" t="s">
        <v>9155</v>
      </c>
      <c r="C702" t="s">
        <v>8234</v>
      </c>
      <c r="D702">
        <v>44</v>
      </c>
      <c r="E702" t="s">
        <v>8245</v>
      </c>
      <c r="F702" t="s">
        <v>8236</v>
      </c>
      <c r="G702" t="s">
        <v>21</v>
      </c>
    </row>
    <row r="703" spans="1:7">
      <c r="A703" t="s">
        <v>1825</v>
      </c>
      <c r="B703" t="s">
        <v>9156</v>
      </c>
      <c r="C703" t="s">
        <v>8234</v>
      </c>
      <c r="D703">
        <v>31</v>
      </c>
      <c r="E703" t="s">
        <v>8230</v>
      </c>
      <c r="F703" t="s">
        <v>8231</v>
      </c>
      <c r="G703" t="s">
        <v>29</v>
      </c>
    </row>
    <row r="704" spans="1:7">
      <c r="A704" t="s">
        <v>7054</v>
      </c>
      <c r="B704" t="s">
        <v>9157</v>
      </c>
      <c r="C704" t="s">
        <v>8234</v>
      </c>
      <c r="D704">
        <v>39</v>
      </c>
      <c r="E704" t="s">
        <v>8242</v>
      </c>
      <c r="F704" t="s">
        <v>8236</v>
      </c>
      <c r="G704" t="s">
        <v>21</v>
      </c>
    </row>
    <row r="705" spans="1:7">
      <c r="A705" t="s">
        <v>394</v>
      </c>
      <c r="B705" t="s">
        <v>9158</v>
      </c>
      <c r="C705" t="s">
        <v>8234</v>
      </c>
      <c r="D705">
        <v>41</v>
      </c>
      <c r="E705" t="s">
        <v>8248</v>
      </c>
      <c r="F705" t="s">
        <v>8231</v>
      </c>
      <c r="G705" t="s">
        <v>21</v>
      </c>
    </row>
    <row r="706" spans="1:7">
      <c r="A706" t="s">
        <v>5235</v>
      </c>
      <c r="B706" t="s">
        <v>9159</v>
      </c>
      <c r="C706" t="s">
        <v>8229</v>
      </c>
      <c r="D706">
        <v>56</v>
      </c>
      <c r="E706" t="s">
        <v>8248</v>
      </c>
      <c r="F706" t="s">
        <v>8231</v>
      </c>
      <c r="G706" t="s">
        <v>8232</v>
      </c>
    </row>
    <row r="707" spans="1:7">
      <c r="A707" t="s">
        <v>9160</v>
      </c>
      <c r="B707" t="s">
        <v>9161</v>
      </c>
      <c r="C707" t="s">
        <v>8229</v>
      </c>
      <c r="D707">
        <v>31</v>
      </c>
      <c r="E707" t="s">
        <v>8235</v>
      </c>
      <c r="F707" t="s">
        <v>8236</v>
      </c>
      <c r="G707" t="s">
        <v>21</v>
      </c>
    </row>
    <row r="708" spans="1:7">
      <c r="A708" t="s">
        <v>4384</v>
      </c>
      <c r="B708" t="s">
        <v>9162</v>
      </c>
      <c r="C708" t="s">
        <v>8229</v>
      </c>
      <c r="D708">
        <v>69</v>
      </c>
      <c r="E708" t="s">
        <v>8248</v>
      </c>
      <c r="F708" t="s">
        <v>8236</v>
      </c>
      <c r="G708" t="s">
        <v>8232</v>
      </c>
    </row>
    <row r="709" spans="1:7">
      <c r="A709" t="s">
        <v>6016</v>
      </c>
      <c r="B709" t="s">
        <v>9163</v>
      </c>
      <c r="C709" t="s">
        <v>8229</v>
      </c>
      <c r="D709">
        <v>72</v>
      </c>
      <c r="E709" t="s">
        <v>8245</v>
      </c>
      <c r="F709" t="s">
        <v>8236</v>
      </c>
      <c r="G709" t="s">
        <v>8232</v>
      </c>
    </row>
    <row r="710" spans="1:7">
      <c r="A710" t="s">
        <v>6671</v>
      </c>
      <c r="B710" t="s">
        <v>9164</v>
      </c>
      <c r="C710" t="s">
        <v>8229</v>
      </c>
      <c r="D710">
        <v>58</v>
      </c>
      <c r="E710" t="s">
        <v>8230</v>
      </c>
      <c r="F710" t="s">
        <v>8231</v>
      </c>
      <c r="G710" t="s">
        <v>8232</v>
      </c>
    </row>
    <row r="711" spans="1:7">
      <c r="A711" t="s">
        <v>4402</v>
      </c>
      <c r="B711" t="s">
        <v>9165</v>
      </c>
      <c r="C711" t="s">
        <v>8234</v>
      </c>
      <c r="D711">
        <v>21</v>
      </c>
      <c r="E711" t="s">
        <v>8235</v>
      </c>
      <c r="F711" t="s">
        <v>8236</v>
      </c>
      <c r="G711" t="s">
        <v>29</v>
      </c>
    </row>
    <row r="712" spans="1:7">
      <c r="A712" t="s">
        <v>2602</v>
      </c>
      <c r="B712" t="s">
        <v>9166</v>
      </c>
      <c r="C712" t="s">
        <v>8234</v>
      </c>
      <c r="D712">
        <v>59</v>
      </c>
      <c r="E712" t="s">
        <v>8242</v>
      </c>
      <c r="F712" t="s">
        <v>8231</v>
      </c>
      <c r="G712" t="s">
        <v>8232</v>
      </c>
    </row>
    <row r="713" spans="1:7">
      <c r="A713" t="s">
        <v>9167</v>
      </c>
      <c r="B713" t="s">
        <v>9168</v>
      </c>
      <c r="C713" t="s">
        <v>8229</v>
      </c>
      <c r="D713">
        <v>71</v>
      </c>
      <c r="E713" t="s">
        <v>8248</v>
      </c>
      <c r="F713" t="s">
        <v>8231</v>
      </c>
      <c r="G713" t="s">
        <v>8232</v>
      </c>
    </row>
    <row r="714" spans="1:7">
      <c r="A714" t="s">
        <v>703</v>
      </c>
      <c r="B714" t="s">
        <v>9169</v>
      </c>
      <c r="C714" t="s">
        <v>8234</v>
      </c>
      <c r="D714">
        <v>54</v>
      </c>
      <c r="E714" t="s">
        <v>8245</v>
      </c>
      <c r="F714" t="s">
        <v>8231</v>
      </c>
      <c r="G714" t="s">
        <v>8232</v>
      </c>
    </row>
    <row r="715" spans="1:7">
      <c r="A715" t="s">
        <v>2178</v>
      </c>
      <c r="B715" t="s">
        <v>9170</v>
      </c>
      <c r="C715" t="s">
        <v>8234</v>
      </c>
      <c r="D715">
        <v>33</v>
      </c>
      <c r="E715" t="s">
        <v>8230</v>
      </c>
      <c r="F715" t="s">
        <v>8231</v>
      </c>
      <c r="G715" t="s">
        <v>21</v>
      </c>
    </row>
    <row r="716" spans="1:7">
      <c r="A716" t="s">
        <v>1020</v>
      </c>
      <c r="B716" t="s">
        <v>9171</v>
      </c>
      <c r="C716" t="s">
        <v>8234</v>
      </c>
      <c r="D716">
        <v>44</v>
      </c>
      <c r="E716" t="s">
        <v>8248</v>
      </c>
      <c r="F716" t="s">
        <v>8236</v>
      </c>
      <c r="G716" t="s">
        <v>21</v>
      </c>
    </row>
    <row r="717" spans="1:7">
      <c r="A717" t="s">
        <v>751</v>
      </c>
      <c r="B717" t="s">
        <v>9172</v>
      </c>
      <c r="C717" t="s">
        <v>8229</v>
      </c>
      <c r="D717">
        <v>56</v>
      </c>
      <c r="E717" t="s">
        <v>8242</v>
      </c>
      <c r="F717" t="s">
        <v>8236</v>
      </c>
      <c r="G717" t="s">
        <v>21</v>
      </c>
    </row>
    <row r="718" spans="1:7">
      <c r="A718" t="s">
        <v>2419</v>
      </c>
      <c r="B718" t="s">
        <v>9173</v>
      </c>
      <c r="C718" t="s">
        <v>8229</v>
      </c>
      <c r="D718">
        <v>59</v>
      </c>
      <c r="E718" t="s">
        <v>8235</v>
      </c>
      <c r="F718" t="s">
        <v>8231</v>
      </c>
      <c r="G718" t="s">
        <v>21</v>
      </c>
    </row>
    <row r="719" spans="1:7">
      <c r="A719" t="s">
        <v>448</v>
      </c>
      <c r="B719" t="s">
        <v>9174</v>
      </c>
      <c r="C719" t="s">
        <v>8234</v>
      </c>
      <c r="D719">
        <v>58</v>
      </c>
      <c r="E719" t="s">
        <v>8245</v>
      </c>
      <c r="F719" t="s">
        <v>8231</v>
      </c>
      <c r="G719" t="s">
        <v>21</v>
      </c>
    </row>
    <row r="720" spans="1:7">
      <c r="A720" t="s">
        <v>5027</v>
      </c>
      <c r="B720" t="s">
        <v>9175</v>
      </c>
      <c r="C720" t="s">
        <v>8229</v>
      </c>
      <c r="D720">
        <v>60</v>
      </c>
      <c r="E720" t="s">
        <v>8242</v>
      </c>
      <c r="F720" t="s">
        <v>8236</v>
      </c>
      <c r="G720" t="s">
        <v>8232</v>
      </c>
    </row>
    <row r="721" spans="1:7">
      <c r="A721" t="s">
        <v>4142</v>
      </c>
      <c r="B721" t="s">
        <v>9176</v>
      </c>
      <c r="C721" t="s">
        <v>8229</v>
      </c>
      <c r="D721">
        <v>28</v>
      </c>
      <c r="E721" t="s">
        <v>8254</v>
      </c>
      <c r="F721" t="s">
        <v>8231</v>
      </c>
      <c r="G721" t="s">
        <v>21</v>
      </c>
    </row>
    <row r="722" spans="1:7">
      <c r="A722" t="s">
        <v>9177</v>
      </c>
      <c r="B722" t="s">
        <v>9178</v>
      </c>
      <c r="C722" t="s">
        <v>8229</v>
      </c>
      <c r="D722">
        <v>23</v>
      </c>
      <c r="E722" t="s">
        <v>8230</v>
      </c>
      <c r="F722" t="s">
        <v>8231</v>
      </c>
      <c r="G722" t="s">
        <v>21</v>
      </c>
    </row>
    <row r="723" spans="1:7">
      <c r="A723" t="s">
        <v>1247</v>
      </c>
      <c r="B723" t="s">
        <v>9179</v>
      </c>
      <c r="C723" t="s">
        <v>8229</v>
      </c>
      <c r="D723">
        <v>53</v>
      </c>
      <c r="E723" t="s">
        <v>8248</v>
      </c>
      <c r="F723" t="s">
        <v>8236</v>
      </c>
      <c r="G723" t="s">
        <v>8232</v>
      </c>
    </row>
    <row r="724" spans="1:7">
      <c r="A724" t="s">
        <v>891</v>
      </c>
      <c r="B724" t="s">
        <v>9180</v>
      </c>
      <c r="C724" t="s">
        <v>8234</v>
      </c>
      <c r="D724">
        <v>70</v>
      </c>
      <c r="E724" t="s">
        <v>8248</v>
      </c>
      <c r="F724" t="s">
        <v>8236</v>
      </c>
      <c r="G724" t="s">
        <v>29</v>
      </c>
    </row>
    <row r="725" spans="1:7">
      <c r="A725" t="s">
        <v>6869</v>
      </c>
      <c r="B725" t="s">
        <v>9181</v>
      </c>
      <c r="C725" t="s">
        <v>8229</v>
      </c>
      <c r="D725">
        <v>55</v>
      </c>
      <c r="E725" t="s">
        <v>8242</v>
      </c>
      <c r="F725" t="s">
        <v>8236</v>
      </c>
      <c r="G725" t="s">
        <v>21</v>
      </c>
    </row>
    <row r="726" spans="1:7">
      <c r="A726" t="s">
        <v>265</v>
      </c>
      <c r="B726" t="s">
        <v>9182</v>
      </c>
      <c r="C726" t="s">
        <v>8229</v>
      </c>
      <c r="D726">
        <v>43</v>
      </c>
      <c r="E726" t="s">
        <v>8235</v>
      </c>
      <c r="F726" t="s">
        <v>8231</v>
      </c>
      <c r="G726" t="s">
        <v>8232</v>
      </c>
    </row>
    <row r="727" spans="1:7">
      <c r="A727" t="s">
        <v>9183</v>
      </c>
      <c r="B727" t="s">
        <v>9184</v>
      </c>
      <c r="C727" t="s">
        <v>8229</v>
      </c>
      <c r="D727">
        <v>71</v>
      </c>
      <c r="E727" t="s">
        <v>8242</v>
      </c>
      <c r="F727" t="s">
        <v>8236</v>
      </c>
      <c r="G727" t="s">
        <v>21</v>
      </c>
    </row>
    <row r="728" spans="1:7">
      <c r="A728" t="s">
        <v>1215</v>
      </c>
      <c r="B728" t="s">
        <v>9185</v>
      </c>
      <c r="C728" t="s">
        <v>8229</v>
      </c>
      <c r="D728">
        <v>67</v>
      </c>
      <c r="E728" t="s">
        <v>8248</v>
      </c>
      <c r="F728" t="s">
        <v>8231</v>
      </c>
      <c r="G728" t="s">
        <v>8232</v>
      </c>
    </row>
    <row r="729" spans="1:7">
      <c r="A729" t="s">
        <v>6344</v>
      </c>
      <c r="B729" t="s">
        <v>9186</v>
      </c>
      <c r="C729" t="s">
        <v>8229</v>
      </c>
      <c r="D729">
        <v>22</v>
      </c>
      <c r="E729" t="s">
        <v>8245</v>
      </c>
      <c r="F729" t="s">
        <v>8231</v>
      </c>
      <c r="G729" t="s">
        <v>8232</v>
      </c>
    </row>
    <row r="730" spans="1:7">
      <c r="A730" t="s">
        <v>9187</v>
      </c>
      <c r="B730" t="s">
        <v>9188</v>
      </c>
      <c r="C730" t="s">
        <v>8229</v>
      </c>
      <c r="D730">
        <v>47</v>
      </c>
      <c r="E730" t="s">
        <v>8248</v>
      </c>
      <c r="F730" t="s">
        <v>8231</v>
      </c>
      <c r="G730" t="s">
        <v>8232</v>
      </c>
    </row>
    <row r="731" spans="1:7">
      <c r="A731" t="s">
        <v>9189</v>
      </c>
      <c r="B731" t="s">
        <v>9190</v>
      </c>
      <c r="C731" t="s">
        <v>8234</v>
      </c>
      <c r="D731">
        <v>44</v>
      </c>
      <c r="E731" t="s">
        <v>8240</v>
      </c>
      <c r="F731" t="s">
        <v>8231</v>
      </c>
      <c r="G731" t="s">
        <v>8232</v>
      </c>
    </row>
    <row r="732" spans="1:7">
      <c r="A732" t="s">
        <v>5515</v>
      </c>
      <c r="B732" t="s">
        <v>9191</v>
      </c>
      <c r="C732" t="s">
        <v>8229</v>
      </c>
      <c r="D732">
        <v>66</v>
      </c>
      <c r="E732" t="s">
        <v>8254</v>
      </c>
      <c r="F732" t="s">
        <v>8236</v>
      </c>
      <c r="G732" t="s">
        <v>21</v>
      </c>
    </row>
    <row r="733" spans="1:7">
      <c r="A733" t="s">
        <v>9192</v>
      </c>
      <c r="B733" t="s">
        <v>9193</v>
      </c>
      <c r="C733" t="s">
        <v>8229</v>
      </c>
      <c r="D733">
        <v>30</v>
      </c>
      <c r="E733" t="s">
        <v>8240</v>
      </c>
      <c r="F733" t="s">
        <v>8236</v>
      </c>
      <c r="G733" t="s">
        <v>21</v>
      </c>
    </row>
    <row r="734" spans="1:7">
      <c r="A734" t="s">
        <v>9194</v>
      </c>
      <c r="B734" t="s">
        <v>9195</v>
      </c>
      <c r="C734" t="s">
        <v>8234</v>
      </c>
      <c r="D734">
        <v>20</v>
      </c>
      <c r="E734" t="s">
        <v>8245</v>
      </c>
      <c r="F734" t="s">
        <v>8231</v>
      </c>
      <c r="G734" t="s">
        <v>8232</v>
      </c>
    </row>
    <row r="735" spans="1:7">
      <c r="A735" t="s">
        <v>2673</v>
      </c>
      <c r="B735" t="s">
        <v>9196</v>
      </c>
      <c r="C735" t="s">
        <v>8234</v>
      </c>
      <c r="D735">
        <v>33</v>
      </c>
      <c r="E735" t="s">
        <v>8248</v>
      </c>
      <c r="F735" t="s">
        <v>8231</v>
      </c>
      <c r="G735" t="s">
        <v>8232</v>
      </c>
    </row>
    <row r="736" spans="1:7">
      <c r="A736" t="s">
        <v>4308</v>
      </c>
      <c r="B736" t="s">
        <v>9197</v>
      </c>
      <c r="C736" t="s">
        <v>8229</v>
      </c>
      <c r="D736">
        <v>67</v>
      </c>
      <c r="E736" t="s">
        <v>8230</v>
      </c>
      <c r="F736" t="s">
        <v>8231</v>
      </c>
      <c r="G736" t="s">
        <v>8232</v>
      </c>
    </row>
    <row r="737" spans="1:7">
      <c r="A737" t="s">
        <v>6977</v>
      </c>
      <c r="B737" t="s">
        <v>9198</v>
      </c>
      <c r="C737" t="s">
        <v>8234</v>
      </c>
      <c r="D737">
        <v>26</v>
      </c>
      <c r="E737" t="s">
        <v>8248</v>
      </c>
      <c r="F737" t="s">
        <v>8231</v>
      </c>
      <c r="G737" t="s">
        <v>8232</v>
      </c>
    </row>
    <row r="738" spans="1:7">
      <c r="A738" t="s">
        <v>4001</v>
      </c>
      <c r="B738" t="s">
        <v>9199</v>
      </c>
      <c r="C738" t="s">
        <v>8234</v>
      </c>
      <c r="D738">
        <v>61</v>
      </c>
      <c r="E738" t="s">
        <v>8235</v>
      </c>
      <c r="F738" t="s">
        <v>8236</v>
      </c>
      <c r="G738" t="s">
        <v>21</v>
      </c>
    </row>
    <row r="739" spans="1:7">
      <c r="A739" t="s">
        <v>1658</v>
      </c>
      <c r="B739" t="s">
        <v>9200</v>
      </c>
      <c r="C739" t="s">
        <v>8229</v>
      </c>
      <c r="D739">
        <v>68</v>
      </c>
      <c r="E739" t="s">
        <v>8254</v>
      </c>
      <c r="F739" t="s">
        <v>8236</v>
      </c>
      <c r="G739" t="s">
        <v>21</v>
      </c>
    </row>
    <row r="740" spans="1:7">
      <c r="A740" t="s">
        <v>6607</v>
      </c>
      <c r="B740" t="s">
        <v>9201</v>
      </c>
      <c r="C740" t="s">
        <v>8234</v>
      </c>
      <c r="D740">
        <v>60</v>
      </c>
      <c r="E740" t="s">
        <v>8245</v>
      </c>
      <c r="F740" t="s">
        <v>8236</v>
      </c>
      <c r="G740" t="s">
        <v>8232</v>
      </c>
    </row>
    <row r="741" spans="1:7">
      <c r="A741" t="s">
        <v>9202</v>
      </c>
      <c r="B741" t="s">
        <v>9203</v>
      </c>
      <c r="C741" t="s">
        <v>8234</v>
      </c>
      <c r="D741">
        <v>25</v>
      </c>
      <c r="E741" t="s">
        <v>8230</v>
      </c>
      <c r="F741" t="s">
        <v>8236</v>
      </c>
      <c r="G741" t="s">
        <v>21</v>
      </c>
    </row>
    <row r="742" spans="1:7">
      <c r="A742" t="s">
        <v>9204</v>
      </c>
      <c r="B742" t="s">
        <v>9205</v>
      </c>
      <c r="C742" t="s">
        <v>8234</v>
      </c>
      <c r="D742">
        <v>34</v>
      </c>
      <c r="E742" t="s">
        <v>8235</v>
      </c>
      <c r="F742" t="s">
        <v>8236</v>
      </c>
      <c r="G742" t="s">
        <v>21</v>
      </c>
    </row>
    <row r="743" spans="1:7">
      <c r="A743" t="s">
        <v>2195</v>
      </c>
      <c r="B743" t="s">
        <v>9206</v>
      </c>
      <c r="C743" t="s">
        <v>8234</v>
      </c>
      <c r="D743">
        <v>32</v>
      </c>
      <c r="E743" t="s">
        <v>8230</v>
      </c>
      <c r="F743" t="s">
        <v>8231</v>
      </c>
      <c r="G743" t="s">
        <v>21</v>
      </c>
    </row>
    <row r="744" spans="1:7">
      <c r="A744" t="s">
        <v>3557</v>
      </c>
      <c r="B744" t="s">
        <v>9207</v>
      </c>
      <c r="C744" t="s">
        <v>8229</v>
      </c>
      <c r="D744">
        <v>65</v>
      </c>
      <c r="E744" t="s">
        <v>8242</v>
      </c>
      <c r="F744" t="s">
        <v>8231</v>
      </c>
      <c r="G744" t="s">
        <v>21</v>
      </c>
    </row>
    <row r="745" spans="1:7">
      <c r="A745" t="s">
        <v>472</v>
      </c>
      <c r="B745" t="s">
        <v>9208</v>
      </c>
      <c r="C745" t="s">
        <v>8234</v>
      </c>
      <c r="D745">
        <v>34</v>
      </c>
      <c r="E745" t="s">
        <v>8240</v>
      </c>
      <c r="F745" t="s">
        <v>8236</v>
      </c>
      <c r="G745" t="s">
        <v>8232</v>
      </c>
    </row>
    <row r="746" spans="1:7">
      <c r="A746" t="s">
        <v>9209</v>
      </c>
      <c r="B746" t="s">
        <v>9210</v>
      </c>
      <c r="C746" t="s">
        <v>8234</v>
      </c>
      <c r="D746">
        <v>29</v>
      </c>
      <c r="E746" t="s">
        <v>8245</v>
      </c>
      <c r="F746" t="s">
        <v>8236</v>
      </c>
      <c r="G746" t="s">
        <v>29</v>
      </c>
    </row>
    <row r="747" spans="1:7">
      <c r="A747" t="s">
        <v>3075</v>
      </c>
      <c r="B747" t="s">
        <v>9211</v>
      </c>
      <c r="C747" t="s">
        <v>8229</v>
      </c>
      <c r="D747">
        <v>73</v>
      </c>
      <c r="E747" t="s">
        <v>8248</v>
      </c>
      <c r="F747" t="s">
        <v>8236</v>
      </c>
      <c r="G747" t="s">
        <v>21</v>
      </c>
    </row>
    <row r="748" spans="1:7">
      <c r="A748" t="s">
        <v>2809</v>
      </c>
      <c r="B748" t="s">
        <v>9212</v>
      </c>
      <c r="C748" t="s">
        <v>8234</v>
      </c>
      <c r="D748">
        <v>66</v>
      </c>
      <c r="E748" t="s">
        <v>8254</v>
      </c>
      <c r="F748" t="s">
        <v>8231</v>
      </c>
      <c r="G748" t="s">
        <v>8232</v>
      </c>
    </row>
    <row r="749" spans="1:7">
      <c r="A749" t="s">
        <v>5403</v>
      </c>
      <c r="B749" t="s">
        <v>9213</v>
      </c>
      <c r="C749" t="s">
        <v>8234</v>
      </c>
      <c r="D749">
        <v>57</v>
      </c>
      <c r="E749" t="s">
        <v>8248</v>
      </c>
      <c r="F749" t="s">
        <v>8236</v>
      </c>
      <c r="G749" t="s">
        <v>8232</v>
      </c>
    </row>
    <row r="750" spans="1:7">
      <c r="A750" t="s">
        <v>9214</v>
      </c>
      <c r="B750" t="s">
        <v>9215</v>
      </c>
      <c r="C750" t="s">
        <v>8229</v>
      </c>
      <c r="D750">
        <v>72</v>
      </c>
      <c r="E750" t="s">
        <v>8235</v>
      </c>
      <c r="F750" t="s">
        <v>8236</v>
      </c>
      <c r="G750" t="s">
        <v>21</v>
      </c>
    </row>
    <row r="751" spans="1:7">
      <c r="A751" t="s">
        <v>9216</v>
      </c>
      <c r="B751" t="s">
        <v>9217</v>
      </c>
      <c r="C751" t="s">
        <v>8229</v>
      </c>
      <c r="D751">
        <v>60</v>
      </c>
      <c r="E751" t="s">
        <v>8248</v>
      </c>
      <c r="F751" t="s">
        <v>8231</v>
      </c>
      <c r="G751" t="s">
        <v>29</v>
      </c>
    </row>
    <row r="752" spans="1:7">
      <c r="A752" t="s">
        <v>2790</v>
      </c>
      <c r="B752" t="s">
        <v>9218</v>
      </c>
      <c r="C752" t="s">
        <v>8229</v>
      </c>
      <c r="D752">
        <v>66</v>
      </c>
      <c r="E752" t="s">
        <v>8254</v>
      </c>
      <c r="F752" t="s">
        <v>8236</v>
      </c>
      <c r="G752" t="s">
        <v>29</v>
      </c>
    </row>
    <row r="753" spans="1:7">
      <c r="A753" t="s">
        <v>9219</v>
      </c>
      <c r="B753" t="s">
        <v>9220</v>
      </c>
      <c r="C753" t="s">
        <v>8234</v>
      </c>
      <c r="D753">
        <v>28</v>
      </c>
      <c r="E753" t="s">
        <v>8230</v>
      </c>
      <c r="F753" t="s">
        <v>8236</v>
      </c>
      <c r="G753" t="s">
        <v>8232</v>
      </c>
    </row>
    <row r="754" spans="1:7">
      <c r="A754" t="s">
        <v>7157</v>
      </c>
      <c r="B754" t="s">
        <v>9221</v>
      </c>
      <c r="C754" t="s">
        <v>8234</v>
      </c>
      <c r="D754">
        <v>36</v>
      </c>
      <c r="E754" t="s">
        <v>8254</v>
      </c>
      <c r="F754" t="s">
        <v>8231</v>
      </c>
      <c r="G754" t="s">
        <v>29</v>
      </c>
    </row>
    <row r="755" spans="1:7">
      <c r="A755" t="s">
        <v>225</v>
      </c>
      <c r="B755" t="s">
        <v>9222</v>
      </c>
      <c r="C755" t="s">
        <v>8234</v>
      </c>
      <c r="D755">
        <v>61</v>
      </c>
      <c r="E755" t="s">
        <v>8230</v>
      </c>
      <c r="F755" t="s">
        <v>8236</v>
      </c>
      <c r="G755" t="s">
        <v>8232</v>
      </c>
    </row>
    <row r="756" spans="1:7">
      <c r="A756" t="s">
        <v>1684</v>
      </c>
      <c r="B756" t="s">
        <v>9223</v>
      </c>
      <c r="C756" t="s">
        <v>8229</v>
      </c>
      <c r="D756">
        <v>27</v>
      </c>
      <c r="E756" t="s">
        <v>8242</v>
      </c>
      <c r="F756" t="s">
        <v>8236</v>
      </c>
      <c r="G756" t="s">
        <v>21</v>
      </c>
    </row>
    <row r="757" spans="1:7">
      <c r="A757" t="s">
        <v>6022</v>
      </c>
      <c r="B757" t="s">
        <v>9224</v>
      </c>
      <c r="C757" t="s">
        <v>8234</v>
      </c>
      <c r="D757">
        <v>61</v>
      </c>
      <c r="E757" t="s">
        <v>8245</v>
      </c>
      <c r="F757" t="s">
        <v>8236</v>
      </c>
      <c r="G757" t="s">
        <v>21</v>
      </c>
    </row>
    <row r="758" spans="1:7">
      <c r="A758" t="s">
        <v>3000</v>
      </c>
      <c r="B758" t="s">
        <v>9225</v>
      </c>
      <c r="C758" t="s">
        <v>8229</v>
      </c>
      <c r="D758">
        <v>19</v>
      </c>
      <c r="E758" t="s">
        <v>8242</v>
      </c>
      <c r="F758" t="s">
        <v>8231</v>
      </c>
      <c r="G758" t="s">
        <v>21</v>
      </c>
    </row>
    <row r="759" spans="1:7">
      <c r="A759" t="s">
        <v>4775</v>
      </c>
      <c r="B759" t="s">
        <v>9226</v>
      </c>
      <c r="C759" t="s">
        <v>8229</v>
      </c>
      <c r="D759">
        <v>69</v>
      </c>
      <c r="E759" t="s">
        <v>8240</v>
      </c>
      <c r="F759" t="s">
        <v>8236</v>
      </c>
      <c r="G759" t="s">
        <v>8232</v>
      </c>
    </row>
    <row r="760" spans="1:7">
      <c r="A760" t="s">
        <v>9227</v>
      </c>
      <c r="B760" t="s">
        <v>9228</v>
      </c>
      <c r="C760" t="s">
        <v>8234</v>
      </c>
      <c r="D760">
        <v>32</v>
      </c>
      <c r="E760" t="s">
        <v>8230</v>
      </c>
      <c r="F760" t="s">
        <v>8236</v>
      </c>
      <c r="G760" t="s">
        <v>8232</v>
      </c>
    </row>
    <row r="761" spans="1:7">
      <c r="A761" t="s">
        <v>7765</v>
      </c>
      <c r="B761" t="s">
        <v>9229</v>
      </c>
      <c r="C761" t="s">
        <v>8229</v>
      </c>
      <c r="D761">
        <v>18</v>
      </c>
      <c r="E761" t="s">
        <v>8230</v>
      </c>
      <c r="F761" t="s">
        <v>8231</v>
      </c>
      <c r="G761" t="s">
        <v>8232</v>
      </c>
    </row>
    <row r="762" spans="1:7">
      <c r="A762" t="s">
        <v>253</v>
      </c>
      <c r="B762" t="s">
        <v>9230</v>
      </c>
      <c r="C762" t="s">
        <v>8234</v>
      </c>
      <c r="D762">
        <v>31</v>
      </c>
      <c r="E762" t="s">
        <v>8235</v>
      </c>
      <c r="F762" t="s">
        <v>8236</v>
      </c>
      <c r="G762" t="s">
        <v>21</v>
      </c>
    </row>
    <row r="763" spans="1:7">
      <c r="A763" t="s">
        <v>9231</v>
      </c>
      <c r="B763" t="s">
        <v>9232</v>
      </c>
      <c r="C763" t="s">
        <v>8234</v>
      </c>
      <c r="D763">
        <v>72</v>
      </c>
      <c r="E763" t="s">
        <v>8245</v>
      </c>
      <c r="F763" t="s">
        <v>8236</v>
      </c>
      <c r="G763" t="s">
        <v>21</v>
      </c>
    </row>
    <row r="764" spans="1:7">
      <c r="A764" t="s">
        <v>7952</v>
      </c>
      <c r="B764" t="s">
        <v>9233</v>
      </c>
      <c r="C764" t="s">
        <v>8229</v>
      </c>
      <c r="D764">
        <v>53</v>
      </c>
      <c r="E764" t="s">
        <v>8235</v>
      </c>
      <c r="F764" t="s">
        <v>8231</v>
      </c>
      <c r="G764" t="s">
        <v>21</v>
      </c>
    </row>
    <row r="765" spans="1:7">
      <c r="A765" t="s">
        <v>3559</v>
      </c>
      <c r="B765" t="s">
        <v>9234</v>
      </c>
      <c r="C765" t="s">
        <v>8229</v>
      </c>
      <c r="D765">
        <v>23</v>
      </c>
      <c r="E765" t="s">
        <v>8248</v>
      </c>
      <c r="F765" t="s">
        <v>8236</v>
      </c>
      <c r="G765" t="s">
        <v>8232</v>
      </c>
    </row>
    <row r="766" spans="1:7">
      <c r="A766" t="s">
        <v>7277</v>
      </c>
      <c r="B766" t="s">
        <v>9235</v>
      </c>
      <c r="C766" t="s">
        <v>8229</v>
      </c>
      <c r="D766">
        <v>73</v>
      </c>
      <c r="E766" t="s">
        <v>8245</v>
      </c>
      <c r="F766" t="s">
        <v>8236</v>
      </c>
      <c r="G766" t="s">
        <v>21</v>
      </c>
    </row>
    <row r="767" spans="1:7">
      <c r="A767" t="s">
        <v>6194</v>
      </c>
      <c r="B767" t="s">
        <v>9236</v>
      </c>
      <c r="C767" t="s">
        <v>8234</v>
      </c>
      <c r="D767">
        <v>50</v>
      </c>
      <c r="E767" t="s">
        <v>8235</v>
      </c>
      <c r="F767" t="s">
        <v>8231</v>
      </c>
      <c r="G767" t="s">
        <v>21</v>
      </c>
    </row>
    <row r="768" spans="1:7">
      <c r="A768" t="s">
        <v>397</v>
      </c>
      <c r="B768" t="s">
        <v>9237</v>
      </c>
      <c r="C768" t="s">
        <v>8234</v>
      </c>
      <c r="D768">
        <v>45</v>
      </c>
      <c r="E768" t="s">
        <v>8235</v>
      </c>
      <c r="F768" t="s">
        <v>8231</v>
      </c>
      <c r="G768" t="s">
        <v>8232</v>
      </c>
    </row>
    <row r="769" spans="1:7">
      <c r="A769" t="s">
        <v>7787</v>
      </c>
      <c r="B769" t="s">
        <v>9238</v>
      </c>
      <c r="C769" t="s">
        <v>8229</v>
      </c>
      <c r="D769">
        <v>35</v>
      </c>
      <c r="E769" t="s">
        <v>8230</v>
      </c>
      <c r="F769" t="s">
        <v>8236</v>
      </c>
      <c r="G769" t="s">
        <v>21</v>
      </c>
    </row>
    <row r="770" spans="1:7">
      <c r="A770" t="s">
        <v>4827</v>
      </c>
      <c r="B770" t="s">
        <v>9239</v>
      </c>
      <c r="C770" t="s">
        <v>8234</v>
      </c>
      <c r="D770">
        <v>74</v>
      </c>
      <c r="E770" t="s">
        <v>8235</v>
      </c>
      <c r="F770" t="s">
        <v>8231</v>
      </c>
      <c r="G770" t="s">
        <v>21</v>
      </c>
    </row>
    <row r="771" spans="1:7">
      <c r="A771" t="s">
        <v>4713</v>
      </c>
      <c r="B771" t="s">
        <v>9240</v>
      </c>
      <c r="C771" t="s">
        <v>8234</v>
      </c>
      <c r="D771">
        <v>63</v>
      </c>
      <c r="E771" t="s">
        <v>8240</v>
      </c>
      <c r="F771" t="s">
        <v>8231</v>
      </c>
      <c r="G771" t="s">
        <v>21</v>
      </c>
    </row>
    <row r="772" spans="1:7">
      <c r="A772" t="s">
        <v>4810</v>
      </c>
      <c r="B772" t="s">
        <v>9241</v>
      </c>
      <c r="C772" t="s">
        <v>8234</v>
      </c>
      <c r="D772">
        <v>33</v>
      </c>
      <c r="E772" t="s">
        <v>8254</v>
      </c>
      <c r="F772" t="s">
        <v>8236</v>
      </c>
      <c r="G772" t="s">
        <v>8232</v>
      </c>
    </row>
    <row r="773" spans="1:7">
      <c r="A773" t="s">
        <v>2786</v>
      </c>
      <c r="B773" t="s">
        <v>9242</v>
      </c>
      <c r="C773" t="s">
        <v>8234</v>
      </c>
      <c r="D773">
        <v>54</v>
      </c>
      <c r="E773" t="s">
        <v>8245</v>
      </c>
      <c r="F773" t="s">
        <v>8231</v>
      </c>
      <c r="G773" t="s">
        <v>29</v>
      </c>
    </row>
    <row r="774" spans="1:7">
      <c r="A774" t="s">
        <v>9243</v>
      </c>
      <c r="B774" t="s">
        <v>9244</v>
      </c>
      <c r="C774" t="s">
        <v>8234</v>
      </c>
      <c r="D774">
        <v>46</v>
      </c>
      <c r="E774" t="s">
        <v>8242</v>
      </c>
      <c r="F774" t="s">
        <v>8231</v>
      </c>
      <c r="G774" t="s">
        <v>21</v>
      </c>
    </row>
    <row r="775" spans="1:7">
      <c r="A775" t="s">
        <v>9245</v>
      </c>
      <c r="B775" t="s">
        <v>9246</v>
      </c>
      <c r="C775" t="s">
        <v>8234</v>
      </c>
      <c r="D775">
        <v>47</v>
      </c>
      <c r="E775" t="s">
        <v>8248</v>
      </c>
      <c r="F775" t="s">
        <v>8236</v>
      </c>
      <c r="G775" t="s">
        <v>8232</v>
      </c>
    </row>
    <row r="776" spans="1:7">
      <c r="A776" t="s">
        <v>2064</v>
      </c>
      <c r="B776" t="s">
        <v>9247</v>
      </c>
      <c r="C776" t="s">
        <v>8229</v>
      </c>
      <c r="D776">
        <v>38</v>
      </c>
      <c r="E776" t="s">
        <v>8254</v>
      </c>
      <c r="F776" t="s">
        <v>8231</v>
      </c>
      <c r="G776" t="s">
        <v>21</v>
      </c>
    </row>
    <row r="777" spans="1:7">
      <c r="A777" t="s">
        <v>1587</v>
      </c>
      <c r="B777" t="s">
        <v>9248</v>
      </c>
      <c r="C777" t="s">
        <v>8229</v>
      </c>
      <c r="D777">
        <v>47</v>
      </c>
      <c r="E777" t="s">
        <v>8248</v>
      </c>
      <c r="F777" t="s">
        <v>8236</v>
      </c>
      <c r="G777" t="s">
        <v>29</v>
      </c>
    </row>
    <row r="778" spans="1:7">
      <c r="A778" t="s">
        <v>6421</v>
      </c>
      <c r="B778" t="s">
        <v>9249</v>
      </c>
      <c r="C778" t="s">
        <v>8229</v>
      </c>
      <c r="D778">
        <v>35</v>
      </c>
      <c r="E778" t="s">
        <v>8254</v>
      </c>
      <c r="F778" t="s">
        <v>8236</v>
      </c>
      <c r="G778" t="s">
        <v>8232</v>
      </c>
    </row>
    <row r="779" spans="1:7">
      <c r="A779" t="s">
        <v>9250</v>
      </c>
      <c r="B779" t="s">
        <v>9251</v>
      </c>
      <c r="C779" t="s">
        <v>8234</v>
      </c>
      <c r="D779">
        <v>73</v>
      </c>
      <c r="E779" t="s">
        <v>8254</v>
      </c>
      <c r="F779" t="s">
        <v>8236</v>
      </c>
      <c r="G779" t="s">
        <v>21</v>
      </c>
    </row>
    <row r="780" spans="1:7">
      <c r="A780" t="s">
        <v>2874</v>
      </c>
      <c r="B780" t="s">
        <v>9252</v>
      </c>
      <c r="C780" t="s">
        <v>8229</v>
      </c>
      <c r="D780">
        <v>61</v>
      </c>
      <c r="E780" t="s">
        <v>8245</v>
      </c>
      <c r="F780" t="s">
        <v>8236</v>
      </c>
      <c r="G780" t="s">
        <v>21</v>
      </c>
    </row>
    <row r="781" spans="1:7">
      <c r="A781" t="s">
        <v>610</v>
      </c>
      <c r="B781" t="s">
        <v>9253</v>
      </c>
      <c r="C781" t="s">
        <v>8229</v>
      </c>
      <c r="D781">
        <v>51</v>
      </c>
      <c r="E781" t="s">
        <v>8242</v>
      </c>
      <c r="F781" t="s">
        <v>8231</v>
      </c>
      <c r="G781" t="s">
        <v>21</v>
      </c>
    </row>
    <row r="782" spans="1:7">
      <c r="A782" t="s">
        <v>3991</v>
      </c>
      <c r="B782" t="s">
        <v>9254</v>
      </c>
      <c r="C782" t="s">
        <v>8234</v>
      </c>
      <c r="D782">
        <v>67</v>
      </c>
      <c r="E782" t="s">
        <v>8248</v>
      </c>
      <c r="F782" t="s">
        <v>8236</v>
      </c>
      <c r="G782" t="s">
        <v>21</v>
      </c>
    </row>
    <row r="783" spans="1:7">
      <c r="A783" t="s">
        <v>3018</v>
      </c>
      <c r="B783" t="s">
        <v>9255</v>
      </c>
      <c r="C783" t="s">
        <v>8229</v>
      </c>
      <c r="D783">
        <v>19</v>
      </c>
      <c r="E783" t="s">
        <v>8254</v>
      </c>
      <c r="F783" t="s">
        <v>8231</v>
      </c>
      <c r="G783" t="s">
        <v>21</v>
      </c>
    </row>
    <row r="784" spans="1:7">
      <c r="A784" t="s">
        <v>1043</v>
      </c>
      <c r="B784" t="s">
        <v>9256</v>
      </c>
      <c r="C784" t="s">
        <v>8234</v>
      </c>
      <c r="D784">
        <v>53</v>
      </c>
      <c r="E784" t="s">
        <v>8248</v>
      </c>
      <c r="F784" t="s">
        <v>8236</v>
      </c>
      <c r="G784" t="s">
        <v>8232</v>
      </c>
    </row>
    <row r="785" spans="1:7">
      <c r="A785" t="s">
        <v>2379</v>
      </c>
      <c r="B785" t="s">
        <v>9257</v>
      </c>
      <c r="C785" t="s">
        <v>8229</v>
      </c>
      <c r="D785">
        <v>70</v>
      </c>
      <c r="E785" t="s">
        <v>8230</v>
      </c>
      <c r="F785" t="s">
        <v>8236</v>
      </c>
      <c r="G785" t="s">
        <v>21</v>
      </c>
    </row>
    <row r="786" spans="1:7">
      <c r="A786" t="s">
        <v>1968</v>
      </c>
      <c r="B786" t="s">
        <v>9258</v>
      </c>
      <c r="C786" t="s">
        <v>8234</v>
      </c>
      <c r="D786">
        <v>23</v>
      </c>
      <c r="E786" t="s">
        <v>8240</v>
      </c>
      <c r="F786" t="s">
        <v>8236</v>
      </c>
      <c r="G786" t="s">
        <v>21</v>
      </c>
    </row>
    <row r="787" spans="1:7">
      <c r="A787" t="s">
        <v>4952</v>
      </c>
      <c r="B787" t="s">
        <v>9259</v>
      </c>
      <c r="C787" t="s">
        <v>8234</v>
      </c>
      <c r="D787">
        <v>66</v>
      </c>
      <c r="E787" t="s">
        <v>8242</v>
      </c>
      <c r="F787" t="s">
        <v>8236</v>
      </c>
      <c r="G787" t="s">
        <v>21</v>
      </c>
    </row>
    <row r="788" spans="1:7">
      <c r="A788" t="s">
        <v>5335</v>
      </c>
      <c r="B788" t="s">
        <v>9260</v>
      </c>
      <c r="C788" t="s">
        <v>8234</v>
      </c>
      <c r="D788">
        <v>74</v>
      </c>
      <c r="E788" t="s">
        <v>8248</v>
      </c>
      <c r="F788" t="s">
        <v>8231</v>
      </c>
      <c r="G788" t="s">
        <v>29</v>
      </c>
    </row>
    <row r="789" spans="1:7">
      <c r="A789" t="s">
        <v>9261</v>
      </c>
      <c r="B789" t="s">
        <v>9262</v>
      </c>
      <c r="C789" t="s">
        <v>8234</v>
      </c>
      <c r="D789">
        <v>34</v>
      </c>
      <c r="E789" t="s">
        <v>8254</v>
      </c>
      <c r="F789" t="s">
        <v>8231</v>
      </c>
      <c r="G789" t="s">
        <v>21</v>
      </c>
    </row>
    <row r="790" spans="1:7">
      <c r="A790" t="s">
        <v>2124</v>
      </c>
      <c r="B790" t="s">
        <v>9263</v>
      </c>
      <c r="C790" t="s">
        <v>8229</v>
      </c>
      <c r="D790">
        <v>65</v>
      </c>
      <c r="E790" t="s">
        <v>8242</v>
      </c>
      <c r="F790" t="s">
        <v>8231</v>
      </c>
      <c r="G790" t="s">
        <v>29</v>
      </c>
    </row>
    <row r="791" spans="1:7">
      <c r="A791" t="s">
        <v>9264</v>
      </c>
      <c r="B791" t="s">
        <v>9265</v>
      </c>
      <c r="C791" t="s">
        <v>8229</v>
      </c>
      <c r="D791">
        <v>24</v>
      </c>
      <c r="E791" t="s">
        <v>8248</v>
      </c>
      <c r="F791" t="s">
        <v>8231</v>
      </c>
      <c r="G791" t="s">
        <v>29</v>
      </c>
    </row>
    <row r="792" spans="1:7">
      <c r="A792" t="s">
        <v>9266</v>
      </c>
      <c r="B792" t="s">
        <v>9267</v>
      </c>
      <c r="C792" t="s">
        <v>8229</v>
      </c>
      <c r="D792">
        <v>28</v>
      </c>
      <c r="E792" t="s">
        <v>8245</v>
      </c>
      <c r="F792" t="s">
        <v>8231</v>
      </c>
      <c r="G792" t="s">
        <v>21</v>
      </c>
    </row>
    <row r="793" spans="1:7">
      <c r="A793" t="s">
        <v>7549</v>
      </c>
      <c r="B793" t="s">
        <v>9268</v>
      </c>
      <c r="C793" t="s">
        <v>8234</v>
      </c>
      <c r="D793">
        <v>20</v>
      </c>
      <c r="E793" t="s">
        <v>8245</v>
      </c>
      <c r="F793" t="s">
        <v>8236</v>
      </c>
      <c r="G793" t="s">
        <v>8232</v>
      </c>
    </row>
    <row r="794" spans="1:7">
      <c r="A794" t="s">
        <v>9269</v>
      </c>
      <c r="B794" t="s">
        <v>9270</v>
      </c>
      <c r="C794" t="s">
        <v>8229</v>
      </c>
      <c r="D794">
        <v>59</v>
      </c>
      <c r="E794" t="s">
        <v>8230</v>
      </c>
      <c r="F794" t="s">
        <v>8231</v>
      </c>
      <c r="G794" t="s">
        <v>21</v>
      </c>
    </row>
    <row r="795" spans="1:7">
      <c r="A795" t="s">
        <v>9271</v>
      </c>
      <c r="B795" t="s">
        <v>9272</v>
      </c>
      <c r="C795" t="s">
        <v>8229</v>
      </c>
      <c r="D795">
        <v>68</v>
      </c>
      <c r="E795" t="s">
        <v>8240</v>
      </c>
      <c r="F795" t="s">
        <v>8236</v>
      </c>
      <c r="G795" t="s">
        <v>8232</v>
      </c>
    </row>
    <row r="796" spans="1:7">
      <c r="A796" t="s">
        <v>7654</v>
      </c>
      <c r="B796" t="s">
        <v>9273</v>
      </c>
      <c r="C796" t="s">
        <v>8234</v>
      </c>
      <c r="D796">
        <v>73</v>
      </c>
      <c r="E796" t="s">
        <v>8242</v>
      </c>
      <c r="F796" t="s">
        <v>8236</v>
      </c>
      <c r="G796" t="s">
        <v>21</v>
      </c>
    </row>
    <row r="797" spans="1:7">
      <c r="A797" t="s">
        <v>9274</v>
      </c>
      <c r="B797" t="s">
        <v>9275</v>
      </c>
      <c r="C797" t="s">
        <v>8229</v>
      </c>
      <c r="D797">
        <v>30</v>
      </c>
      <c r="E797" t="s">
        <v>8235</v>
      </c>
      <c r="F797" t="s">
        <v>8236</v>
      </c>
      <c r="G797" t="s">
        <v>21</v>
      </c>
    </row>
    <row r="798" spans="1:7">
      <c r="A798" t="s">
        <v>1398</v>
      </c>
      <c r="B798" t="s">
        <v>9276</v>
      </c>
      <c r="C798" t="s">
        <v>8234</v>
      </c>
      <c r="D798">
        <v>37</v>
      </c>
      <c r="E798" t="s">
        <v>8235</v>
      </c>
      <c r="F798" t="s">
        <v>8236</v>
      </c>
      <c r="G798" t="s">
        <v>8232</v>
      </c>
    </row>
    <row r="799" spans="1:7">
      <c r="A799" t="s">
        <v>4571</v>
      </c>
      <c r="B799" t="s">
        <v>9277</v>
      </c>
      <c r="C799" t="s">
        <v>8234</v>
      </c>
      <c r="D799">
        <v>45</v>
      </c>
      <c r="E799" t="s">
        <v>8254</v>
      </c>
      <c r="F799" t="s">
        <v>8236</v>
      </c>
      <c r="G799" t="s">
        <v>8232</v>
      </c>
    </row>
    <row r="800" spans="1:7">
      <c r="A800" t="s">
        <v>2803</v>
      </c>
      <c r="B800" t="s">
        <v>9278</v>
      </c>
      <c r="C800" t="s">
        <v>8234</v>
      </c>
      <c r="D800">
        <v>71</v>
      </c>
      <c r="E800" t="s">
        <v>8254</v>
      </c>
      <c r="F800" t="s">
        <v>8231</v>
      </c>
      <c r="G800" t="s">
        <v>21</v>
      </c>
    </row>
    <row r="801" spans="1:7">
      <c r="A801" t="s">
        <v>9279</v>
      </c>
      <c r="B801" t="s">
        <v>9280</v>
      </c>
      <c r="C801" t="s">
        <v>8229</v>
      </c>
      <c r="D801">
        <v>18</v>
      </c>
      <c r="E801" t="s">
        <v>8235</v>
      </c>
      <c r="F801" t="s">
        <v>8231</v>
      </c>
      <c r="G801" t="s">
        <v>8232</v>
      </c>
    </row>
    <row r="802" spans="1:7">
      <c r="A802" t="s">
        <v>9281</v>
      </c>
      <c r="B802" t="s">
        <v>9282</v>
      </c>
      <c r="C802" t="s">
        <v>8234</v>
      </c>
      <c r="D802">
        <v>58</v>
      </c>
      <c r="E802" t="s">
        <v>8245</v>
      </c>
      <c r="F802" t="s">
        <v>8231</v>
      </c>
      <c r="G802" t="s">
        <v>21</v>
      </c>
    </row>
    <row r="803" spans="1:7">
      <c r="A803" t="s">
        <v>6199</v>
      </c>
      <c r="B803" t="s">
        <v>9283</v>
      </c>
      <c r="C803" t="s">
        <v>8234</v>
      </c>
      <c r="D803">
        <v>48</v>
      </c>
      <c r="E803" t="s">
        <v>8242</v>
      </c>
      <c r="F803" t="s">
        <v>8231</v>
      </c>
      <c r="G803" t="s">
        <v>8232</v>
      </c>
    </row>
    <row r="804" spans="1:7">
      <c r="A804" t="s">
        <v>1338</v>
      </c>
      <c r="B804" t="s">
        <v>9284</v>
      </c>
      <c r="C804" t="s">
        <v>8234</v>
      </c>
      <c r="D804">
        <v>46</v>
      </c>
      <c r="E804" t="s">
        <v>8248</v>
      </c>
      <c r="F804" t="s">
        <v>8231</v>
      </c>
      <c r="G804" t="s">
        <v>21</v>
      </c>
    </row>
    <row r="805" spans="1:7">
      <c r="A805" t="s">
        <v>9285</v>
      </c>
      <c r="B805" t="s">
        <v>9286</v>
      </c>
      <c r="C805" t="s">
        <v>8234</v>
      </c>
      <c r="D805">
        <v>71</v>
      </c>
      <c r="E805" t="s">
        <v>8242</v>
      </c>
      <c r="F805" t="s">
        <v>8231</v>
      </c>
      <c r="G805" t="s">
        <v>21</v>
      </c>
    </row>
    <row r="806" spans="1:7">
      <c r="A806" t="s">
        <v>1481</v>
      </c>
      <c r="B806" t="s">
        <v>9287</v>
      </c>
      <c r="C806" t="s">
        <v>8229</v>
      </c>
      <c r="D806">
        <v>49</v>
      </c>
      <c r="E806" t="s">
        <v>8235</v>
      </c>
      <c r="F806" t="s">
        <v>8231</v>
      </c>
      <c r="G806" t="s">
        <v>8232</v>
      </c>
    </row>
    <row r="807" spans="1:7">
      <c r="A807" t="s">
        <v>5326</v>
      </c>
      <c r="B807" t="s">
        <v>9288</v>
      </c>
      <c r="C807" t="s">
        <v>8234</v>
      </c>
      <c r="D807">
        <v>30</v>
      </c>
      <c r="E807" t="s">
        <v>8245</v>
      </c>
      <c r="F807" t="s">
        <v>8231</v>
      </c>
      <c r="G807" t="s">
        <v>8232</v>
      </c>
    </row>
    <row r="808" spans="1:7">
      <c r="A808" t="s">
        <v>1466</v>
      </c>
      <c r="B808" t="s">
        <v>9289</v>
      </c>
      <c r="C808" t="s">
        <v>8229</v>
      </c>
      <c r="D808">
        <v>20</v>
      </c>
      <c r="E808" t="s">
        <v>8254</v>
      </c>
      <c r="F808" t="s">
        <v>8231</v>
      </c>
      <c r="G808" t="s">
        <v>29</v>
      </c>
    </row>
    <row r="809" spans="1:7">
      <c r="A809" t="s">
        <v>1163</v>
      </c>
      <c r="B809" t="s">
        <v>9290</v>
      </c>
      <c r="C809" t="s">
        <v>8229</v>
      </c>
      <c r="D809">
        <v>62</v>
      </c>
      <c r="E809" t="s">
        <v>8240</v>
      </c>
      <c r="F809" t="s">
        <v>8231</v>
      </c>
      <c r="G809" t="s">
        <v>21</v>
      </c>
    </row>
    <row r="810" spans="1:7">
      <c r="A810" t="s">
        <v>6477</v>
      </c>
      <c r="B810" t="s">
        <v>9291</v>
      </c>
      <c r="C810" t="s">
        <v>8229</v>
      </c>
      <c r="D810">
        <v>51</v>
      </c>
      <c r="E810" t="s">
        <v>8254</v>
      </c>
      <c r="F810" t="s">
        <v>8231</v>
      </c>
      <c r="G810" t="s">
        <v>21</v>
      </c>
    </row>
    <row r="811" spans="1:7">
      <c r="A811" t="s">
        <v>2512</v>
      </c>
      <c r="B811" t="s">
        <v>9292</v>
      </c>
      <c r="C811" t="s">
        <v>8234</v>
      </c>
      <c r="D811">
        <v>38</v>
      </c>
      <c r="E811" t="s">
        <v>8235</v>
      </c>
      <c r="F811" t="s">
        <v>8231</v>
      </c>
      <c r="G811" t="s">
        <v>8232</v>
      </c>
    </row>
    <row r="812" spans="1:7">
      <c r="A812" t="s">
        <v>718</v>
      </c>
      <c r="B812" t="s">
        <v>9293</v>
      </c>
      <c r="C812" t="s">
        <v>8229</v>
      </c>
      <c r="D812">
        <v>62</v>
      </c>
      <c r="E812" t="s">
        <v>8242</v>
      </c>
      <c r="F812" t="s">
        <v>8231</v>
      </c>
      <c r="G812" t="s">
        <v>8232</v>
      </c>
    </row>
    <row r="813" spans="1:7">
      <c r="A813" t="s">
        <v>9294</v>
      </c>
      <c r="B813" t="s">
        <v>9295</v>
      </c>
      <c r="C813" t="s">
        <v>8234</v>
      </c>
      <c r="D813">
        <v>31</v>
      </c>
      <c r="E813" t="s">
        <v>8242</v>
      </c>
      <c r="F813" t="s">
        <v>8236</v>
      </c>
      <c r="G813" t="s">
        <v>21</v>
      </c>
    </row>
    <row r="814" spans="1:7">
      <c r="A814" t="s">
        <v>6400</v>
      </c>
      <c r="B814" t="s">
        <v>9296</v>
      </c>
      <c r="C814" t="s">
        <v>8229</v>
      </c>
      <c r="D814">
        <v>20</v>
      </c>
      <c r="E814" t="s">
        <v>8248</v>
      </c>
      <c r="F814" t="s">
        <v>8231</v>
      </c>
      <c r="G814" t="s">
        <v>21</v>
      </c>
    </row>
    <row r="815" spans="1:7">
      <c r="A815" t="s">
        <v>5476</v>
      </c>
      <c r="B815" t="s">
        <v>9297</v>
      </c>
      <c r="C815" t="s">
        <v>8234</v>
      </c>
      <c r="D815">
        <v>63</v>
      </c>
      <c r="E815" t="s">
        <v>8245</v>
      </c>
      <c r="F815" t="s">
        <v>8236</v>
      </c>
      <c r="G815" t="s">
        <v>29</v>
      </c>
    </row>
    <row r="816" spans="1:7">
      <c r="A816" t="s">
        <v>9298</v>
      </c>
      <c r="B816" t="s">
        <v>9299</v>
      </c>
      <c r="C816" t="s">
        <v>8229</v>
      </c>
      <c r="D816">
        <v>73</v>
      </c>
      <c r="E816" t="s">
        <v>8240</v>
      </c>
      <c r="F816" t="s">
        <v>8236</v>
      </c>
      <c r="G816" t="s">
        <v>8232</v>
      </c>
    </row>
    <row r="817" spans="1:7">
      <c r="A817" t="s">
        <v>1334</v>
      </c>
      <c r="B817" t="s">
        <v>9300</v>
      </c>
      <c r="C817" t="s">
        <v>8234</v>
      </c>
      <c r="D817">
        <v>54</v>
      </c>
      <c r="E817" t="s">
        <v>8245</v>
      </c>
      <c r="F817" t="s">
        <v>8236</v>
      </c>
      <c r="G817" t="s">
        <v>8232</v>
      </c>
    </row>
    <row r="818" spans="1:7">
      <c r="A818" t="s">
        <v>2443</v>
      </c>
      <c r="B818" t="s">
        <v>9301</v>
      </c>
      <c r="C818" t="s">
        <v>8234</v>
      </c>
      <c r="D818">
        <v>33</v>
      </c>
      <c r="E818" t="s">
        <v>8245</v>
      </c>
      <c r="F818" t="s">
        <v>8236</v>
      </c>
      <c r="G818" t="s">
        <v>8232</v>
      </c>
    </row>
    <row r="819" spans="1:7">
      <c r="A819" t="s">
        <v>191</v>
      </c>
      <c r="B819" t="s">
        <v>9302</v>
      </c>
      <c r="C819" t="s">
        <v>8234</v>
      </c>
      <c r="D819">
        <v>45</v>
      </c>
      <c r="E819" t="s">
        <v>8235</v>
      </c>
      <c r="F819" t="s">
        <v>8231</v>
      </c>
      <c r="G819" t="s">
        <v>29</v>
      </c>
    </row>
    <row r="820" spans="1:7">
      <c r="A820" t="s">
        <v>5927</v>
      </c>
      <c r="B820" t="s">
        <v>9303</v>
      </c>
      <c r="C820" t="s">
        <v>8229</v>
      </c>
      <c r="D820">
        <v>71</v>
      </c>
      <c r="E820" t="s">
        <v>8230</v>
      </c>
      <c r="F820" t="s">
        <v>8231</v>
      </c>
      <c r="G820" t="s">
        <v>21</v>
      </c>
    </row>
    <row r="821" spans="1:7">
      <c r="A821" t="s">
        <v>1508</v>
      </c>
      <c r="B821" t="s">
        <v>9304</v>
      </c>
      <c r="C821" t="s">
        <v>8229</v>
      </c>
      <c r="D821">
        <v>30</v>
      </c>
      <c r="E821" t="s">
        <v>8245</v>
      </c>
      <c r="F821" t="s">
        <v>8236</v>
      </c>
      <c r="G821" t="s">
        <v>8232</v>
      </c>
    </row>
    <row r="822" spans="1:7">
      <c r="A822" t="s">
        <v>9305</v>
      </c>
      <c r="B822" t="s">
        <v>9306</v>
      </c>
      <c r="C822" t="s">
        <v>8229</v>
      </c>
      <c r="D822">
        <v>68</v>
      </c>
      <c r="E822" t="s">
        <v>8245</v>
      </c>
      <c r="F822" t="s">
        <v>8231</v>
      </c>
      <c r="G822" t="s">
        <v>21</v>
      </c>
    </row>
    <row r="823" spans="1:7">
      <c r="A823" t="s">
        <v>4404</v>
      </c>
      <c r="B823" t="s">
        <v>9307</v>
      </c>
      <c r="C823" t="s">
        <v>8234</v>
      </c>
      <c r="D823">
        <v>26</v>
      </c>
      <c r="E823" t="s">
        <v>8245</v>
      </c>
      <c r="F823" t="s">
        <v>8231</v>
      </c>
      <c r="G823" t="s">
        <v>21</v>
      </c>
    </row>
    <row r="824" spans="1:7">
      <c r="A824" t="s">
        <v>3611</v>
      </c>
      <c r="B824" t="s">
        <v>9308</v>
      </c>
      <c r="C824" t="s">
        <v>8229</v>
      </c>
      <c r="D824">
        <v>32</v>
      </c>
      <c r="E824" t="s">
        <v>8254</v>
      </c>
      <c r="F824" t="s">
        <v>8231</v>
      </c>
      <c r="G824" t="s">
        <v>8232</v>
      </c>
    </row>
    <row r="825" spans="1:7">
      <c r="A825" t="s">
        <v>9309</v>
      </c>
      <c r="B825" t="s">
        <v>9310</v>
      </c>
      <c r="C825" t="s">
        <v>8229</v>
      </c>
      <c r="D825">
        <v>55</v>
      </c>
      <c r="E825" t="s">
        <v>8248</v>
      </c>
      <c r="F825" t="s">
        <v>8236</v>
      </c>
      <c r="G825" t="s">
        <v>21</v>
      </c>
    </row>
    <row r="826" spans="1:7">
      <c r="A826" t="s">
        <v>9311</v>
      </c>
      <c r="B826" t="s">
        <v>9312</v>
      </c>
      <c r="C826" t="s">
        <v>8234</v>
      </c>
      <c r="D826">
        <v>47</v>
      </c>
      <c r="E826" t="s">
        <v>8254</v>
      </c>
      <c r="F826" t="s">
        <v>8236</v>
      </c>
      <c r="G826" t="s">
        <v>8232</v>
      </c>
    </row>
    <row r="827" spans="1:7">
      <c r="A827" t="s">
        <v>9313</v>
      </c>
      <c r="B827" t="s">
        <v>9314</v>
      </c>
      <c r="C827" t="s">
        <v>8229</v>
      </c>
      <c r="D827">
        <v>38</v>
      </c>
      <c r="E827" t="s">
        <v>8230</v>
      </c>
      <c r="F827" t="s">
        <v>8231</v>
      </c>
      <c r="G827" t="s">
        <v>21</v>
      </c>
    </row>
    <row r="828" spans="1:7">
      <c r="A828" t="s">
        <v>847</v>
      </c>
      <c r="B828" t="s">
        <v>9315</v>
      </c>
      <c r="C828" t="s">
        <v>8229</v>
      </c>
      <c r="D828">
        <v>74</v>
      </c>
      <c r="E828" t="s">
        <v>8230</v>
      </c>
      <c r="F828" t="s">
        <v>8231</v>
      </c>
      <c r="G828" t="s">
        <v>8232</v>
      </c>
    </row>
    <row r="829" spans="1:7">
      <c r="A829" t="s">
        <v>1392</v>
      </c>
      <c r="B829" t="s">
        <v>9316</v>
      </c>
      <c r="C829" t="s">
        <v>8234</v>
      </c>
      <c r="D829">
        <v>31</v>
      </c>
      <c r="E829" t="s">
        <v>8254</v>
      </c>
      <c r="F829" t="s">
        <v>8231</v>
      </c>
      <c r="G829" t="s">
        <v>21</v>
      </c>
    </row>
    <row r="830" spans="1:7">
      <c r="A830" t="s">
        <v>9317</v>
      </c>
      <c r="B830" t="s">
        <v>9318</v>
      </c>
      <c r="C830" t="s">
        <v>8234</v>
      </c>
      <c r="D830">
        <v>56</v>
      </c>
      <c r="E830" t="s">
        <v>8240</v>
      </c>
      <c r="F830" t="s">
        <v>8231</v>
      </c>
      <c r="G830" t="s">
        <v>8232</v>
      </c>
    </row>
    <row r="831" spans="1:7">
      <c r="A831" t="s">
        <v>6846</v>
      </c>
      <c r="B831" t="s">
        <v>9319</v>
      </c>
      <c r="C831" t="s">
        <v>8234</v>
      </c>
      <c r="D831">
        <v>18</v>
      </c>
      <c r="E831" t="s">
        <v>8240</v>
      </c>
      <c r="F831" t="s">
        <v>8236</v>
      </c>
      <c r="G831" t="s">
        <v>21</v>
      </c>
    </row>
    <row r="832" spans="1:7">
      <c r="A832" t="s">
        <v>1929</v>
      </c>
      <c r="B832" t="s">
        <v>9320</v>
      </c>
      <c r="C832" t="s">
        <v>8229</v>
      </c>
      <c r="D832">
        <v>64</v>
      </c>
      <c r="E832" t="s">
        <v>8245</v>
      </c>
      <c r="F832" t="s">
        <v>8231</v>
      </c>
      <c r="G832" t="s">
        <v>29</v>
      </c>
    </row>
    <row r="833" spans="1:7">
      <c r="A833" t="s">
        <v>3978</v>
      </c>
      <c r="B833" t="s">
        <v>9321</v>
      </c>
      <c r="C833" t="s">
        <v>8234</v>
      </c>
      <c r="D833">
        <v>70</v>
      </c>
      <c r="E833" t="s">
        <v>8248</v>
      </c>
      <c r="F833" t="s">
        <v>8236</v>
      </c>
      <c r="G833" t="s">
        <v>21</v>
      </c>
    </row>
    <row r="834" spans="1:7">
      <c r="A834" t="s">
        <v>1865</v>
      </c>
      <c r="B834" t="s">
        <v>9322</v>
      </c>
      <c r="C834" t="s">
        <v>8229</v>
      </c>
      <c r="D834">
        <v>69</v>
      </c>
      <c r="E834" t="s">
        <v>8230</v>
      </c>
      <c r="F834" t="s">
        <v>8231</v>
      </c>
      <c r="G834" t="s">
        <v>29</v>
      </c>
    </row>
    <row r="835" spans="1:7">
      <c r="A835" t="s">
        <v>7614</v>
      </c>
      <c r="B835" t="s">
        <v>9323</v>
      </c>
      <c r="C835" t="s">
        <v>8234</v>
      </c>
      <c r="D835">
        <v>45</v>
      </c>
      <c r="E835" t="s">
        <v>8245</v>
      </c>
      <c r="F835" t="s">
        <v>8236</v>
      </c>
      <c r="G835" t="s">
        <v>8232</v>
      </c>
    </row>
    <row r="836" spans="1:7">
      <c r="A836" t="s">
        <v>5096</v>
      </c>
      <c r="B836" t="s">
        <v>9324</v>
      </c>
      <c r="C836" t="s">
        <v>8229</v>
      </c>
      <c r="D836">
        <v>60</v>
      </c>
      <c r="E836" t="s">
        <v>8254</v>
      </c>
      <c r="F836" t="s">
        <v>8231</v>
      </c>
      <c r="G836" t="s">
        <v>8232</v>
      </c>
    </row>
    <row r="837" spans="1:7">
      <c r="A837" t="s">
        <v>1235</v>
      </c>
      <c r="B837" t="s">
        <v>9325</v>
      </c>
      <c r="C837" t="s">
        <v>8229</v>
      </c>
      <c r="D837">
        <v>47</v>
      </c>
      <c r="E837" t="s">
        <v>8240</v>
      </c>
      <c r="F837" t="s">
        <v>8236</v>
      </c>
      <c r="G837" t="s">
        <v>21</v>
      </c>
    </row>
    <row r="838" spans="1:7">
      <c r="A838" t="s">
        <v>9326</v>
      </c>
      <c r="B838" t="s">
        <v>9327</v>
      </c>
      <c r="C838" t="s">
        <v>8229</v>
      </c>
      <c r="D838">
        <v>51</v>
      </c>
      <c r="E838" t="s">
        <v>8235</v>
      </c>
      <c r="F838" t="s">
        <v>8236</v>
      </c>
      <c r="G838" t="s">
        <v>8232</v>
      </c>
    </row>
    <row r="839" spans="1:7">
      <c r="A839" t="s">
        <v>6878</v>
      </c>
      <c r="B839" t="s">
        <v>9328</v>
      </c>
      <c r="C839" t="s">
        <v>8229</v>
      </c>
      <c r="D839">
        <v>63</v>
      </c>
      <c r="E839" t="s">
        <v>8230</v>
      </c>
      <c r="F839" t="s">
        <v>8236</v>
      </c>
      <c r="G839" t="s">
        <v>29</v>
      </c>
    </row>
    <row r="840" spans="1:7">
      <c r="A840" t="s">
        <v>517</v>
      </c>
      <c r="B840" t="s">
        <v>9329</v>
      </c>
      <c r="C840" t="s">
        <v>8234</v>
      </c>
      <c r="D840">
        <v>20</v>
      </c>
      <c r="E840" t="s">
        <v>8242</v>
      </c>
      <c r="F840" t="s">
        <v>8231</v>
      </c>
      <c r="G840" t="s">
        <v>21</v>
      </c>
    </row>
    <row r="841" spans="1:7">
      <c r="A841" t="s">
        <v>9330</v>
      </c>
      <c r="B841" t="s">
        <v>9331</v>
      </c>
      <c r="C841" t="s">
        <v>8234</v>
      </c>
      <c r="D841">
        <v>23</v>
      </c>
      <c r="E841" t="s">
        <v>8248</v>
      </c>
      <c r="F841" t="s">
        <v>8231</v>
      </c>
      <c r="G841" t="s">
        <v>21</v>
      </c>
    </row>
    <row r="842" spans="1:7">
      <c r="A842" t="s">
        <v>2199</v>
      </c>
      <c r="B842" t="s">
        <v>9332</v>
      </c>
      <c r="C842" t="s">
        <v>8229</v>
      </c>
      <c r="D842">
        <v>46</v>
      </c>
      <c r="E842" t="s">
        <v>8230</v>
      </c>
      <c r="F842" t="s">
        <v>8231</v>
      </c>
      <c r="G842" t="s">
        <v>8232</v>
      </c>
    </row>
    <row r="843" spans="1:7">
      <c r="A843" t="s">
        <v>5187</v>
      </c>
      <c r="B843" t="s">
        <v>9333</v>
      </c>
      <c r="C843" t="s">
        <v>8234</v>
      </c>
      <c r="D843">
        <v>59</v>
      </c>
      <c r="E843" t="s">
        <v>8248</v>
      </c>
      <c r="F843" t="s">
        <v>8231</v>
      </c>
      <c r="G843" t="s">
        <v>21</v>
      </c>
    </row>
    <row r="844" spans="1:7">
      <c r="A844" t="s">
        <v>5119</v>
      </c>
      <c r="B844" t="s">
        <v>9334</v>
      </c>
      <c r="C844" t="s">
        <v>8229</v>
      </c>
      <c r="D844">
        <v>69</v>
      </c>
      <c r="E844" t="s">
        <v>8242</v>
      </c>
      <c r="F844" t="s">
        <v>8236</v>
      </c>
      <c r="G844" t="s">
        <v>21</v>
      </c>
    </row>
    <row r="845" spans="1:7">
      <c r="A845" t="s">
        <v>9335</v>
      </c>
      <c r="B845" t="s">
        <v>9336</v>
      </c>
      <c r="C845" t="s">
        <v>8234</v>
      </c>
      <c r="D845">
        <v>44</v>
      </c>
      <c r="E845" t="s">
        <v>8254</v>
      </c>
      <c r="F845" t="s">
        <v>8236</v>
      </c>
      <c r="G845" t="s">
        <v>8232</v>
      </c>
    </row>
    <row r="846" spans="1:7">
      <c r="A846" t="s">
        <v>681</v>
      </c>
      <c r="B846" t="s">
        <v>9337</v>
      </c>
      <c r="C846" t="s">
        <v>8234</v>
      </c>
      <c r="D846">
        <v>70</v>
      </c>
      <c r="E846" t="s">
        <v>8240</v>
      </c>
      <c r="F846" t="s">
        <v>8236</v>
      </c>
      <c r="G846" t="s">
        <v>29</v>
      </c>
    </row>
    <row r="847" spans="1:7">
      <c r="A847" t="s">
        <v>3151</v>
      </c>
      <c r="B847" t="s">
        <v>9338</v>
      </c>
      <c r="C847" t="s">
        <v>8229</v>
      </c>
      <c r="D847">
        <v>39</v>
      </c>
      <c r="E847" t="s">
        <v>8230</v>
      </c>
      <c r="F847" t="s">
        <v>8231</v>
      </c>
      <c r="G847" t="s">
        <v>8232</v>
      </c>
    </row>
    <row r="848" spans="1:7">
      <c r="A848" t="s">
        <v>9339</v>
      </c>
      <c r="B848" t="s">
        <v>9340</v>
      </c>
      <c r="C848" t="s">
        <v>8229</v>
      </c>
      <c r="D848">
        <v>74</v>
      </c>
      <c r="E848" t="s">
        <v>8235</v>
      </c>
      <c r="F848" t="s">
        <v>8236</v>
      </c>
      <c r="G848" t="s">
        <v>21</v>
      </c>
    </row>
    <row r="849" spans="1:7">
      <c r="A849" t="s">
        <v>3913</v>
      </c>
      <c r="B849" t="s">
        <v>9341</v>
      </c>
      <c r="C849" t="s">
        <v>8234</v>
      </c>
      <c r="D849">
        <v>45</v>
      </c>
      <c r="E849" t="s">
        <v>8245</v>
      </c>
      <c r="F849" t="s">
        <v>8231</v>
      </c>
      <c r="G849" t="s">
        <v>8232</v>
      </c>
    </row>
    <row r="850" spans="1:7">
      <c r="A850" t="s">
        <v>2784</v>
      </c>
      <c r="B850" t="s">
        <v>9342</v>
      </c>
      <c r="C850" t="s">
        <v>8229</v>
      </c>
      <c r="D850">
        <v>23</v>
      </c>
      <c r="E850" t="s">
        <v>8240</v>
      </c>
      <c r="F850" t="s">
        <v>8236</v>
      </c>
      <c r="G850" t="s">
        <v>21</v>
      </c>
    </row>
    <row r="851" spans="1:7">
      <c r="A851" t="s">
        <v>5179</v>
      </c>
      <c r="B851" t="s">
        <v>9343</v>
      </c>
      <c r="C851" t="s">
        <v>8234</v>
      </c>
      <c r="D851">
        <v>67</v>
      </c>
      <c r="E851" t="s">
        <v>8245</v>
      </c>
      <c r="F851" t="s">
        <v>8231</v>
      </c>
      <c r="G851" t="s">
        <v>21</v>
      </c>
    </row>
    <row r="852" spans="1:7">
      <c r="A852" t="s">
        <v>6458</v>
      </c>
      <c r="B852" t="s">
        <v>9344</v>
      </c>
      <c r="C852" t="s">
        <v>8229</v>
      </c>
      <c r="D852">
        <v>34</v>
      </c>
      <c r="E852" t="s">
        <v>8242</v>
      </c>
      <c r="F852" t="s">
        <v>8236</v>
      </c>
      <c r="G852" t="s">
        <v>8232</v>
      </c>
    </row>
    <row r="853" spans="1:7">
      <c r="A853" t="s">
        <v>450</v>
      </c>
      <c r="B853" t="s">
        <v>9345</v>
      </c>
      <c r="C853" t="s">
        <v>8234</v>
      </c>
      <c r="D853">
        <v>71</v>
      </c>
      <c r="E853" t="s">
        <v>8245</v>
      </c>
      <c r="F853" t="s">
        <v>8236</v>
      </c>
      <c r="G853" t="s">
        <v>21</v>
      </c>
    </row>
    <row r="854" spans="1:7">
      <c r="A854" t="s">
        <v>326</v>
      </c>
      <c r="B854" t="s">
        <v>9346</v>
      </c>
      <c r="C854" t="s">
        <v>8229</v>
      </c>
      <c r="D854">
        <v>71</v>
      </c>
      <c r="E854" t="s">
        <v>8254</v>
      </c>
      <c r="F854" t="s">
        <v>8231</v>
      </c>
      <c r="G854" t="s">
        <v>8232</v>
      </c>
    </row>
    <row r="855" spans="1:7">
      <c r="A855" t="s">
        <v>5952</v>
      </c>
      <c r="B855" t="s">
        <v>9347</v>
      </c>
      <c r="C855" t="s">
        <v>8229</v>
      </c>
      <c r="D855">
        <v>28</v>
      </c>
      <c r="E855" t="s">
        <v>8242</v>
      </c>
      <c r="F855" t="s">
        <v>8236</v>
      </c>
      <c r="G855" t="s">
        <v>8232</v>
      </c>
    </row>
    <row r="856" spans="1:7">
      <c r="A856" t="s">
        <v>3631</v>
      </c>
      <c r="B856" t="s">
        <v>9348</v>
      </c>
      <c r="C856" t="s">
        <v>8234</v>
      </c>
      <c r="D856">
        <v>65</v>
      </c>
      <c r="E856" t="s">
        <v>8248</v>
      </c>
      <c r="F856" t="s">
        <v>8236</v>
      </c>
      <c r="G856" t="s">
        <v>8232</v>
      </c>
    </row>
    <row r="857" spans="1:7">
      <c r="A857" t="s">
        <v>3191</v>
      </c>
      <c r="B857" t="s">
        <v>9349</v>
      </c>
      <c r="C857" t="s">
        <v>8229</v>
      </c>
      <c r="D857">
        <v>27</v>
      </c>
      <c r="E857" t="s">
        <v>8242</v>
      </c>
      <c r="F857" t="s">
        <v>8231</v>
      </c>
      <c r="G857" t="s">
        <v>8232</v>
      </c>
    </row>
    <row r="858" spans="1:7">
      <c r="A858" t="s">
        <v>9350</v>
      </c>
      <c r="B858" t="s">
        <v>9351</v>
      </c>
      <c r="C858" t="s">
        <v>8229</v>
      </c>
      <c r="D858">
        <v>32</v>
      </c>
      <c r="E858" t="s">
        <v>8245</v>
      </c>
      <c r="F858" t="s">
        <v>8231</v>
      </c>
      <c r="G858" t="s">
        <v>8232</v>
      </c>
    </row>
    <row r="859" spans="1:7">
      <c r="A859" t="s">
        <v>6686</v>
      </c>
      <c r="B859" t="s">
        <v>9352</v>
      </c>
      <c r="C859" t="s">
        <v>8234</v>
      </c>
      <c r="D859">
        <v>70</v>
      </c>
      <c r="E859" t="s">
        <v>8248</v>
      </c>
      <c r="F859" t="s">
        <v>8236</v>
      </c>
      <c r="G859" t="s">
        <v>8232</v>
      </c>
    </row>
    <row r="860" spans="1:7">
      <c r="A860" t="s">
        <v>7281</v>
      </c>
      <c r="B860" t="s">
        <v>9353</v>
      </c>
      <c r="C860" t="s">
        <v>8234</v>
      </c>
      <c r="D860">
        <v>31</v>
      </c>
      <c r="E860" t="s">
        <v>8242</v>
      </c>
      <c r="F860" t="s">
        <v>8236</v>
      </c>
      <c r="G860" t="s">
        <v>21</v>
      </c>
    </row>
    <row r="861" spans="1:7">
      <c r="A861" t="s">
        <v>2326</v>
      </c>
      <c r="B861" t="s">
        <v>9354</v>
      </c>
      <c r="C861" t="s">
        <v>8234</v>
      </c>
      <c r="D861">
        <v>57</v>
      </c>
      <c r="E861" t="s">
        <v>8240</v>
      </c>
      <c r="F861" t="s">
        <v>8231</v>
      </c>
      <c r="G861" t="s">
        <v>21</v>
      </c>
    </row>
    <row r="862" spans="1:7">
      <c r="A862" t="s">
        <v>9355</v>
      </c>
      <c r="B862" t="s">
        <v>9356</v>
      </c>
      <c r="C862" t="s">
        <v>8229</v>
      </c>
      <c r="D862">
        <v>36</v>
      </c>
      <c r="E862" t="s">
        <v>8248</v>
      </c>
      <c r="F862" t="s">
        <v>8231</v>
      </c>
      <c r="G862" t="s">
        <v>21</v>
      </c>
    </row>
    <row r="863" spans="1:7">
      <c r="A863" t="s">
        <v>9357</v>
      </c>
      <c r="B863" t="s">
        <v>9358</v>
      </c>
      <c r="C863" t="s">
        <v>8229</v>
      </c>
      <c r="D863">
        <v>36</v>
      </c>
      <c r="E863" t="s">
        <v>8242</v>
      </c>
      <c r="F863" t="s">
        <v>8231</v>
      </c>
      <c r="G863" t="s">
        <v>8232</v>
      </c>
    </row>
    <row r="864" spans="1:7">
      <c r="A864" t="s">
        <v>2586</v>
      </c>
      <c r="B864" t="s">
        <v>9359</v>
      </c>
      <c r="C864" t="s">
        <v>8234</v>
      </c>
      <c r="D864">
        <v>27</v>
      </c>
      <c r="E864" t="s">
        <v>8248</v>
      </c>
      <c r="F864" t="s">
        <v>8231</v>
      </c>
      <c r="G864" t="s">
        <v>8232</v>
      </c>
    </row>
    <row r="865" spans="1:7">
      <c r="A865" t="s">
        <v>9360</v>
      </c>
      <c r="B865" t="s">
        <v>9361</v>
      </c>
      <c r="C865" t="s">
        <v>8229</v>
      </c>
      <c r="D865">
        <v>64</v>
      </c>
      <c r="E865" t="s">
        <v>8242</v>
      </c>
      <c r="F865" t="s">
        <v>8231</v>
      </c>
      <c r="G865" t="s">
        <v>8232</v>
      </c>
    </row>
    <row r="866" spans="1:7">
      <c r="A866" t="s">
        <v>5832</v>
      </c>
      <c r="B866" t="s">
        <v>9362</v>
      </c>
      <c r="C866" t="s">
        <v>8234</v>
      </c>
      <c r="D866">
        <v>40</v>
      </c>
      <c r="E866" t="s">
        <v>8235</v>
      </c>
      <c r="F866" t="s">
        <v>8231</v>
      </c>
      <c r="G866" t="s">
        <v>8232</v>
      </c>
    </row>
    <row r="867" spans="1:7">
      <c r="A867" t="s">
        <v>933</v>
      </c>
      <c r="B867" t="s">
        <v>9363</v>
      </c>
      <c r="C867" t="s">
        <v>8234</v>
      </c>
      <c r="D867">
        <v>47</v>
      </c>
      <c r="E867" t="s">
        <v>8245</v>
      </c>
      <c r="F867" t="s">
        <v>8231</v>
      </c>
      <c r="G867" t="s">
        <v>29</v>
      </c>
    </row>
    <row r="868" spans="1:7">
      <c r="A868" t="s">
        <v>9364</v>
      </c>
      <c r="B868" t="s">
        <v>9365</v>
      </c>
      <c r="C868" t="s">
        <v>8229</v>
      </c>
      <c r="D868">
        <v>50</v>
      </c>
      <c r="E868" t="s">
        <v>8245</v>
      </c>
      <c r="F868" t="s">
        <v>8236</v>
      </c>
      <c r="G868" t="s">
        <v>21</v>
      </c>
    </row>
    <row r="869" spans="1:7">
      <c r="A869" t="s">
        <v>5929</v>
      </c>
      <c r="B869" t="s">
        <v>9366</v>
      </c>
      <c r="C869" t="s">
        <v>8234</v>
      </c>
      <c r="D869">
        <v>63</v>
      </c>
      <c r="E869" t="s">
        <v>8254</v>
      </c>
      <c r="F869" t="s">
        <v>8236</v>
      </c>
      <c r="G869" t="s">
        <v>21</v>
      </c>
    </row>
    <row r="870" spans="1:7">
      <c r="A870" t="s">
        <v>9367</v>
      </c>
      <c r="B870" t="s">
        <v>9368</v>
      </c>
      <c r="C870" t="s">
        <v>8229</v>
      </c>
      <c r="D870">
        <v>52</v>
      </c>
      <c r="E870" t="s">
        <v>8242</v>
      </c>
      <c r="F870" t="s">
        <v>8236</v>
      </c>
      <c r="G870" t="s">
        <v>8232</v>
      </c>
    </row>
    <row r="871" spans="1:7">
      <c r="A871" t="s">
        <v>3374</v>
      </c>
      <c r="B871" t="s">
        <v>9369</v>
      </c>
      <c r="C871" t="s">
        <v>8229</v>
      </c>
      <c r="D871">
        <v>39</v>
      </c>
      <c r="E871" t="s">
        <v>8254</v>
      </c>
      <c r="F871" t="s">
        <v>8236</v>
      </c>
      <c r="G871" t="s">
        <v>29</v>
      </c>
    </row>
    <row r="872" spans="1:7">
      <c r="A872" t="s">
        <v>9370</v>
      </c>
      <c r="B872" t="s">
        <v>9371</v>
      </c>
      <c r="C872" t="s">
        <v>8229</v>
      </c>
      <c r="D872">
        <v>48</v>
      </c>
      <c r="E872" t="s">
        <v>8254</v>
      </c>
      <c r="F872" t="s">
        <v>8236</v>
      </c>
      <c r="G872" t="s">
        <v>21</v>
      </c>
    </row>
    <row r="873" spans="1:7">
      <c r="A873" t="s">
        <v>2885</v>
      </c>
      <c r="B873" t="s">
        <v>9372</v>
      </c>
      <c r="C873" t="s">
        <v>8234</v>
      </c>
      <c r="D873">
        <v>18</v>
      </c>
      <c r="E873" t="s">
        <v>8248</v>
      </c>
      <c r="F873" t="s">
        <v>8231</v>
      </c>
      <c r="G873" t="s">
        <v>8232</v>
      </c>
    </row>
    <row r="874" spans="1:7">
      <c r="A874" t="s">
        <v>9373</v>
      </c>
      <c r="B874" t="s">
        <v>9374</v>
      </c>
      <c r="C874" t="s">
        <v>8234</v>
      </c>
      <c r="D874">
        <v>57</v>
      </c>
      <c r="E874" t="s">
        <v>8254</v>
      </c>
      <c r="F874" t="s">
        <v>8231</v>
      </c>
      <c r="G874" t="s">
        <v>8232</v>
      </c>
    </row>
    <row r="875" spans="1:7">
      <c r="A875" t="s">
        <v>4486</v>
      </c>
      <c r="B875" t="s">
        <v>9375</v>
      </c>
      <c r="C875" t="s">
        <v>8229</v>
      </c>
      <c r="D875">
        <v>38</v>
      </c>
      <c r="E875" t="s">
        <v>8248</v>
      </c>
      <c r="F875" t="s">
        <v>8236</v>
      </c>
      <c r="G875" t="s">
        <v>8232</v>
      </c>
    </row>
    <row r="876" spans="1:7">
      <c r="A876" t="s">
        <v>9376</v>
      </c>
      <c r="B876" t="s">
        <v>9377</v>
      </c>
      <c r="C876" t="s">
        <v>8229</v>
      </c>
      <c r="D876">
        <v>64</v>
      </c>
      <c r="E876" t="s">
        <v>8248</v>
      </c>
      <c r="F876" t="s">
        <v>8231</v>
      </c>
      <c r="G876" t="s">
        <v>21</v>
      </c>
    </row>
    <row r="877" spans="1:7">
      <c r="A877" t="s">
        <v>9378</v>
      </c>
      <c r="B877" t="s">
        <v>9379</v>
      </c>
      <c r="C877" t="s">
        <v>8234</v>
      </c>
      <c r="D877">
        <v>24</v>
      </c>
      <c r="E877" t="s">
        <v>8240</v>
      </c>
      <c r="F877" t="s">
        <v>8236</v>
      </c>
      <c r="G877" t="s">
        <v>8232</v>
      </c>
    </row>
    <row r="878" spans="1:7">
      <c r="A878" t="s">
        <v>7797</v>
      </c>
      <c r="B878" t="s">
        <v>9380</v>
      </c>
      <c r="C878" t="s">
        <v>8229</v>
      </c>
      <c r="D878">
        <v>40</v>
      </c>
      <c r="E878" t="s">
        <v>8235</v>
      </c>
      <c r="F878" t="s">
        <v>8231</v>
      </c>
      <c r="G878" t="s">
        <v>8232</v>
      </c>
    </row>
    <row r="879" spans="1:7">
      <c r="A879" t="s">
        <v>50</v>
      </c>
      <c r="B879" t="s">
        <v>9381</v>
      </c>
      <c r="C879" t="s">
        <v>8229</v>
      </c>
      <c r="D879">
        <v>51</v>
      </c>
      <c r="E879" t="s">
        <v>8248</v>
      </c>
      <c r="F879" t="s">
        <v>8231</v>
      </c>
      <c r="G879" t="s">
        <v>21</v>
      </c>
    </row>
    <row r="880" spans="1:7">
      <c r="A880" t="s">
        <v>9382</v>
      </c>
      <c r="B880" t="s">
        <v>9383</v>
      </c>
      <c r="C880" t="s">
        <v>8229</v>
      </c>
      <c r="D880">
        <v>51</v>
      </c>
      <c r="E880" t="s">
        <v>8242</v>
      </c>
      <c r="F880" t="s">
        <v>8236</v>
      </c>
      <c r="G880" t="s">
        <v>8232</v>
      </c>
    </row>
    <row r="881" spans="1:7">
      <c r="A881" t="s">
        <v>1273</v>
      </c>
      <c r="B881" t="s">
        <v>9384</v>
      </c>
      <c r="C881" t="s">
        <v>8234</v>
      </c>
      <c r="D881">
        <v>32</v>
      </c>
      <c r="E881" t="s">
        <v>8254</v>
      </c>
      <c r="F881" t="s">
        <v>8236</v>
      </c>
      <c r="G881" t="s">
        <v>8232</v>
      </c>
    </row>
    <row r="882" spans="1:7">
      <c r="A882" t="s">
        <v>3657</v>
      </c>
      <c r="B882" t="s">
        <v>9385</v>
      </c>
      <c r="C882" t="s">
        <v>8234</v>
      </c>
      <c r="D882">
        <v>36</v>
      </c>
      <c r="E882" t="s">
        <v>8245</v>
      </c>
      <c r="F882" t="s">
        <v>8231</v>
      </c>
      <c r="G882" t="s">
        <v>8232</v>
      </c>
    </row>
    <row r="883" spans="1:7">
      <c r="A883" t="s">
        <v>9386</v>
      </c>
      <c r="B883" t="s">
        <v>9387</v>
      </c>
      <c r="C883" t="s">
        <v>8229</v>
      </c>
      <c r="D883">
        <v>72</v>
      </c>
      <c r="E883" t="s">
        <v>8230</v>
      </c>
      <c r="F883" t="s">
        <v>8236</v>
      </c>
      <c r="G883" t="s">
        <v>29</v>
      </c>
    </row>
    <row r="884" spans="1:7">
      <c r="A884" t="s">
        <v>9388</v>
      </c>
      <c r="B884" t="s">
        <v>9389</v>
      </c>
      <c r="C884" t="s">
        <v>8229</v>
      </c>
      <c r="D884">
        <v>66</v>
      </c>
      <c r="E884" t="s">
        <v>8235</v>
      </c>
      <c r="F884" t="s">
        <v>8236</v>
      </c>
      <c r="G884" t="s">
        <v>8232</v>
      </c>
    </row>
    <row r="885" spans="1:7">
      <c r="A885" t="s">
        <v>2702</v>
      </c>
      <c r="B885" t="s">
        <v>9390</v>
      </c>
      <c r="C885" t="s">
        <v>8234</v>
      </c>
      <c r="D885">
        <v>56</v>
      </c>
      <c r="E885" t="s">
        <v>8240</v>
      </c>
      <c r="F885" t="s">
        <v>8231</v>
      </c>
      <c r="G885" t="s">
        <v>21</v>
      </c>
    </row>
    <row r="886" spans="1:7">
      <c r="A886" t="s">
        <v>9391</v>
      </c>
      <c r="B886" t="s">
        <v>9392</v>
      </c>
      <c r="C886" t="s">
        <v>8229</v>
      </c>
      <c r="D886">
        <v>35</v>
      </c>
      <c r="E886" t="s">
        <v>8230</v>
      </c>
      <c r="F886" t="s">
        <v>8231</v>
      </c>
      <c r="G886" t="s">
        <v>8232</v>
      </c>
    </row>
    <row r="887" spans="1:7">
      <c r="A887" t="s">
        <v>1115</v>
      </c>
      <c r="B887" t="s">
        <v>9393</v>
      </c>
      <c r="C887" t="s">
        <v>8234</v>
      </c>
      <c r="D887">
        <v>35</v>
      </c>
      <c r="E887" t="s">
        <v>8230</v>
      </c>
      <c r="F887" t="s">
        <v>8236</v>
      </c>
      <c r="G887" t="s">
        <v>21</v>
      </c>
    </row>
    <row r="888" spans="1:7">
      <c r="A888" t="s">
        <v>9394</v>
      </c>
      <c r="B888" t="s">
        <v>9395</v>
      </c>
      <c r="C888" t="s">
        <v>8234</v>
      </c>
      <c r="D888">
        <v>35</v>
      </c>
      <c r="E888" t="s">
        <v>8230</v>
      </c>
      <c r="F888" t="s">
        <v>8231</v>
      </c>
      <c r="G888" t="s">
        <v>21</v>
      </c>
    </row>
    <row r="889" spans="1:7">
      <c r="A889" t="s">
        <v>9396</v>
      </c>
      <c r="B889" t="s">
        <v>9397</v>
      </c>
      <c r="C889" t="s">
        <v>8229</v>
      </c>
      <c r="D889">
        <v>31</v>
      </c>
      <c r="E889" t="s">
        <v>8235</v>
      </c>
      <c r="F889" t="s">
        <v>8236</v>
      </c>
      <c r="G889" t="s">
        <v>21</v>
      </c>
    </row>
    <row r="890" spans="1:7">
      <c r="A890" t="s">
        <v>5190</v>
      </c>
      <c r="B890" t="s">
        <v>9398</v>
      </c>
      <c r="C890" t="s">
        <v>8229</v>
      </c>
      <c r="D890">
        <v>63</v>
      </c>
      <c r="E890" t="s">
        <v>8245</v>
      </c>
      <c r="F890" t="s">
        <v>8236</v>
      </c>
      <c r="G890" t="s">
        <v>29</v>
      </c>
    </row>
    <row r="891" spans="1:7">
      <c r="A891" t="s">
        <v>9399</v>
      </c>
      <c r="B891" t="s">
        <v>9400</v>
      </c>
      <c r="C891" t="s">
        <v>8234</v>
      </c>
      <c r="D891">
        <v>53</v>
      </c>
      <c r="E891" t="s">
        <v>8248</v>
      </c>
      <c r="F891" t="s">
        <v>8231</v>
      </c>
      <c r="G891" t="s">
        <v>8232</v>
      </c>
    </row>
    <row r="892" spans="1:7">
      <c r="A892" t="s">
        <v>5363</v>
      </c>
      <c r="B892" t="s">
        <v>9401</v>
      </c>
      <c r="C892" t="s">
        <v>8229</v>
      </c>
      <c r="D892">
        <v>19</v>
      </c>
      <c r="E892" t="s">
        <v>8235</v>
      </c>
      <c r="F892" t="s">
        <v>8236</v>
      </c>
      <c r="G892" t="s">
        <v>21</v>
      </c>
    </row>
    <row r="893" spans="1:7">
      <c r="A893" t="s">
        <v>9402</v>
      </c>
      <c r="B893" t="s">
        <v>9403</v>
      </c>
      <c r="C893" t="s">
        <v>8229</v>
      </c>
      <c r="D893">
        <v>62</v>
      </c>
      <c r="E893" t="s">
        <v>8245</v>
      </c>
      <c r="F893" t="s">
        <v>8231</v>
      </c>
      <c r="G893" t="s">
        <v>29</v>
      </c>
    </row>
    <row r="894" spans="1:7">
      <c r="A894" t="s">
        <v>55</v>
      </c>
      <c r="B894" t="s">
        <v>9404</v>
      </c>
      <c r="C894" t="s">
        <v>8229</v>
      </c>
      <c r="D894">
        <v>59</v>
      </c>
      <c r="E894" t="s">
        <v>8240</v>
      </c>
      <c r="F894" t="s">
        <v>8236</v>
      </c>
      <c r="G894" t="s">
        <v>21</v>
      </c>
    </row>
    <row r="895" spans="1:7">
      <c r="A895" t="s">
        <v>3087</v>
      </c>
      <c r="B895" t="s">
        <v>9405</v>
      </c>
      <c r="C895" t="s">
        <v>8229</v>
      </c>
      <c r="D895">
        <v>74</v>
      </c>
      <c r="E895" t="s">
        <v>8245</v>
      </c>
      <c r="F895" t="s">
        <v>8231</v>
      </c>
      <c r="G895" t="s">
        <v>8232</v>
      </c>
    </row>
    <row r="896" spans="1:7">
      <c r="A896" t="s">
        <v>1206</v>
      </c>
      <c r="B896" t="s">
        <v>9406</v>
      </c>
      <c r="C896" t="s">
        <v>8234</v>
      </c>
      <c r="D896">
        <v>40</v>
      </c>
      <c r="E896" t="s">
        <v>8240</v>
      </c>
      <c r="F896" t="s">
        <v>8236</v>
      </c>
      <c r="G896" t="s">
        <v>21</v>
      </c>
    </row>
    <row r="897" spans="1:7">
      <c r="A897" t="s">
        <v>9407</v>
      </c>
      <c r="B897" t="s">
        <v>9408</v>
      </c>
      <c r="C897" t="s">
        <v>8234</v>
      </c>
      <c r="D897">
        <v>32</v>
      </c>
      <c r="E897" t="s">
        <v>8242</v>
      </c>
      <c r="F897" t="s">
        <v>8231</v>
      </c>
      <c r="G897" t="s">
        <v>21</v>
      </c>
    </row>
    <row r="898" spans="1:7">
      <c r="A898" t="s">
        <v>3228</v>
      </c>
      <c r="B898" t="s">
        <v>9409</v>
      </c>
      <c r="C898" t="s">
        <v>8234</v>
      </c>
      <c r="D898">
        <v>35</v>
      </c>
      <c r="E898" t="s">
        <v>8254</v>
      </c>
      <c r="F898" t="s">
        <v>8236</v>
      </c>
      <c r="G898" t="s">
        <v>8232</v>
      </c>
    </row>
    <row r="899" spans="1:7">
      <c r="A899" t="s">
        <v>4229</v>
      </c>
      <c r="B899" t="s">
        <v>9410</v>
      </c>
      <c r="C899" t="s">
        <v>8229</v>
      </c>
      <c r="D899">
        <v>44</v>
      </c>
      <c r="E899" t="s">
        <v>8254</v>
      </c>
      <c r="F899" t="s">
        <v>8231</v>
      </c>
      <c r="G899" t="s">
        <v>8232</v>
      </c>
    </row>
    <row r="900" spans="1:7">
      <c r="A900" t="s">
        <v>320</v>
      </c>
      <c r="B900" t="s">
        <v>9411</v>
      </c>
      <c r="C900" t="s">
        <v>8234</v>
      </c>
      <c r="D900">
        <v>66</v>
      </c>
      <c r="E900" t="s">
        <v>8235</v>
      </c>
      <c r="F900" t="s">
        <v>8231</v>
      </c>
      <c r="G900" t="s">
        <v>8232</v>
      </c>
    </row>
    <row r="901" spans="1:7">
      <c r="A901" t="s">
        <v>9412</v>
      </c>
      <c r="B901" t="s">
        <v>9413</v>
      </c>
      <c r="C901" t="s">
        <v>8234</v>
      </c>
      <c r="D901">
        <v>29</v>
      </c>
      <c r="E901" t="s">
        <v>8235</v>
      </c>
      <c r="F901" t="s">
        <v>8236</v>
      </c>
      <c r="G901" t="s">
        <v>29</v>
      </c>
    </row>
    <row r="902" spans="1:7">
      <c r="A902" t="s">
        <v>6279</v>
      </c>
      <c r="B902" t="s">
        <v>9414</v>
      </c>
      <c r="C902" t="s">
        <v>8229</v>
      </c>
      <c r="D902">
        <v>45</v>
      </c>
      <c r="E902" t="s">
        <v>8245</v>
      </c>
      <c r="F902" t="s">
        <v>8231</v>
      </c>
      <c r="G902" t="s">
        <v>29</v>
      </c>
    </row>
    <row r="903" spans="1:7">
      <c r="A903" t="s">
        <v>836</v>
      </c>
      <c r="B903" t="s">
        <v>9415</v>
      </c>
      <c r="C903" t="s">
        <v>8234</v>
      </c>
      <c r="D903">
        <v>19</v>
      </c>
      <c r="E903" t="s">
        <v>8242</v>
      </c>
      <c r="F903" t="s">
        <v>8236</v>
      </c>
      <c r="G903" t="s">
        <v>29</v>
      </c>
    </row>
    <row r="904" spans="1:7">
      <c r="A904" t="s">
        <v>4870</v>
      </c>
      <c r="B904" t="s">
        <v>9416</v>
      </c>
      <c r="C904" t="s">
        <v>8234</v>
      </c>
      <c r="D904">
        <v>56</v>
      </c>
      <c r="E904" t="s">
        <v>8248</v>
      </c>
      <c r="F904" t="s">
        <v>8231</v>
      </c>
      <c r="G904" t="s">
        <v>21</v>
      </c>
    </row>
    <row r="905" spans="1:7">
      <c r="A905" t="s">
        <v>1564</v>
      </c>
      <c r="B905" t="s">
        <v>9417</v>
      </c>
      <c r="C905" t="s">
        <v>8234</v>
      </c>
      <c r="D905">
        <v>50</v>
      </c>
      <c r="E905" t="s">
        <v>8254</v>
      </c>
      <c r="F905" t="s">
        <v>8231</v>
      </c>
      <c r="G905" t="s">
        <v>21</v>
      </c>
    </row>
    <row r="906" spans="1:7">
      <c r="A906" t="s">
        <v>1739</v>
      </c>
      <c r="B906" t="s">
        <v>9418</v>
      </c>
      <c r="C906" t="s">
        <v>8229</v>
      </c>
      <c r="D906">
        <v>29</v>
      </c>
      <c r="E906" t="s">
        <v>8230</v>
      </c>
      <c r="F906" t="s">
        <v>8231</v>
      </c>
      <c r="G906" t="s">
        <v>8232</v>
      </c>
    </row>
    <row r="907" spans="1:7">
      <c r="A907" t="s">
        <v>1755</v>
      </c>
      <c r="B907" t="s">
        <v>9419</v>
      </c>
      <c r="C907" t="s">
        <v>8234</v>
      </c>
      <c r="D907">
        <v>32</v>
      </c>
      <c r="E907" t="s">
        <v>8245</v>
      </c>
      <c r="F907" t="s">
        <v>8231</v>
      </c>
      <c r="G907" t="s">
        <v>21</v>
      </c>
    </row>
    <row r="908" spans="1:7">
      <c r="A908" t="s">
        <v>9420</v>
      </c>
      <c r="B908" t="s">
        <v>9421</v>
      </c>
      <c r="C908" t="s">
        <v>8229</v>
      </c>
      <c r="D908">
        <v>63</v>
      </c>
      <c r="E908" t="s">
        <v>8248</v>
      </c>
      <c r="F908" t="s">
        <v>8231</v>
      </c>
      <c r="G908" t="s">
        <v>21</v>
      </c>
    </row>
    <row r="909" spans="1:7">
      <c r="A909" t="s">
        <v>339</v>
      </c>
      <c r="B909" t="s">
        <v>9422</v>
      </c>
      <c r="C909" t="s">
        <v>8234</v>
      </c>
      <c r="D909">
        <v>37</v>
      </c>
      <c r="E909" t="s">
        <v>8254</v>
      </c>
      <c r="F909" t="s">
        <v>8236</v>
      </c>
      <c r="G909" t="s">
        <v>21</v>
      </c>
    </row>
    <row r="910" spans="1:7">
      <c r="A910" t="s">
        <v>6411</v>
      </c>
      <c r="B910" t="s">
        <v>9423</v>
      </c>
      <c r="C910" t="s">
        <v>8234</v>
      </c>
      <c r="D910">
        <v>62</v>
      </c>
      <c r="E910" t="s">
        <v>8254</v>
      </c>
      <c r="F910" t="s">
        <v>8231</v>
      </c>
      <c r="G910" t="s">
        <v>8232</v>
      </c>
    </row>
    <row r="911" spans="1:7">
      <c r="A911" t="s">
        <v>1176</v>
      </c>
      <c r="B911" t="s">
        <v>9424</v>
      </c>
      <c r="C911" t="s">
        <v>8229</v>
      </c>
      <c r="D911">
        <v>30</v>
      </c>
      <c r="E911" t="s">
        <v>8235</v>
      </c>
      <c r="F911" t="s">
        <v>8231</v>
      </c>
      <c r="G911" t="s">
        <v>8232</v>
      </c>
    </row>
    <row r="912" spans="1:7">
      <c r="A912" t="s">
        <v>9425</v>
      </c>
      <c r="B912" t="s">
        <v>9426</v>
      </c>
      <c r="C912" t="s">
        <v>8229</v>
      </c>
      <c r="D912">
        <v>44</v>
      </c>
      <c r="E912" t="s">
        <v>8245</v>
      </c>
      <c r="F912" t="s">
        <v>8231</v>
      </c>
      <c r="G912" t="s">
        <v>8232</v>
      </c>
    </row>
    <row r="913" spans="1:7">
      <c r="A913" t="s">
        <v>1697</v>
      </c>
      <c r="B913" t="s">
        <v>9427</v>
      </c>
      <c r="C913" t="s">
        <v>8234</v>
      </c>
      <c r="D913">
        <v>53</v>
      </c>
      <c r="E913" t="s">
        <v>8240</v>
      </c>
      <c r="F913" t="s">
        <v>8236</v>
      </c>
      <c r="G913" t="s">
        <v>29</v>
      </c>
    </row>
    <row r="914" spans="1:7">
      <c r="A914" t="s">
        <v>923</v>
      </c>
      <c r="B914" t="s">
        <v>9428</v>
      </c>
      <c r="C914" t="s">
        <v>8229</v>
      </c>
      <c r="D914">
        <v>18</v>
      </c>
      <c r="E914" t="s">
        <v>8245</v>
      </c>
      <c r="F914" t="s">
        <v>8231</v>
      </c>
      <c r="G914" t="s">
        <v>29</v>
      </c>
    </row>
    <row r="915" spans="1:7">
      <c r="A915" t="s">
        <v>6609</v>
      </c>
      <c r="B915" t="s">
        <v>9429</v>
      </c>
      <c r="C915" t="s">
        <v>8234</v>
      </c>
      <c r="D915">
        <v>67</v>
      </c>
      <c r="E915" t="s">
        <v>8245</v>
      </c>
      <c r="F915" t="s">
        <v>8236</v>
      </c>
      <c r="G915" t="s">
        <v>8232</v>
      </c>
    </row>
    <row r="916" spans="1:7">
      <c r="A916" t="s">
        <v>6871</v>
      </c>
      <c r="B916" t="s">
        <v>9430</v>
      </c>
      <c r="C916" t="s">
        <v>8229</v>
      </c>
      <c r="D916">
        <v>29</v>
      </c>
      <c r="E916" t="s">
        <v>8254</v>
      </c>
      <c r="F916" t="s">
        <v>8236</v>
      </c>
      <c r="G916" t="s">
        <v>8232</v>
      </c>
    </row>
    <row r="917" spans="1:7">
      <c r="A917" t="s">
        <v>7377</v>
      </c>
      <c r="B917" t="s">
        <v>9431</v>
      </c>
      <c r="C917" t="s">
        <v>8234</v>
      </c>
      <c r="D917">
        <v>66</v>
      </c>
      <c r="E917" t="s">
        <v>8254</v>
      </c>
      <c r="F917" t="s">
        <v>8231</v>
      </c>
      <c r="G917" t="s">
        <v>8232</v>
      </c>
    </row>
    <row r="918" spans="1:7">
      <c r="A918" t="s">
        <v>2306</v>
      </c>
      <c r="B918" t="s">
        <v>9432</v>
      </c>
      <c r="C918" t="s">
        <v>8234</v>
      </c>
      <c r="D918">
        <v>42</v>
      </c>
      <c r="E918" t="s">
        <v>8235</v>
      </c>
      <c r="F918" t="s">
        <v>8236</v>
      </c>
      <c r="G918" t="s">
        <v>8232</v>
      </c>
    </row>
    <row r="919" spans="1:7">
      <c r="A919" t="s">
        <v>9433</v>
      </c>
      <c r="B919" t="s">
        <v>9434</v>
      </c>
      <c r="C919" t="s">
        <v>8234</v>
      </c>
      <c r="D919">
        <v>33</v>
      </c>
      <c r="E919" t="s">
        <v>8245</v>
      </c>
      <c r="F919" t="s">
        <v>8236</v>
      </c>
      <c r="G919" t="s">
        <v>8232</v>
      </c>
    </row>
    <row r="920" spans="1:7">
      <c r="A920" t="s">
        <v>2561</v>
      </c>
      <c r="B920" t="s">
        <v>9435</v>
      </c>
      <c r="C920" t="s">
        <v>8229</v>
      </c>
      <c r="D920">
        <v>26</v>
      </c>
      <c r="E920" t="s">
        <v>8235</v>
      </c>
      <c r="F920" t="s">
        <v>8231</v>
      </c>
      <c r="G920" t="s">
        <v>21</v>
      </c>
    </row>
    <row r="921" spans="1:7">
      <c r="A921" t="s">
        <v>9436</v>
      </c>
      <c r="B921" t="s">
        <v>9437</v>
      </c>
      <c r="C921" t="s">
        <v>8234</v>
      </c>
      <c r="D921">
        <v>38</v>
      </c>
      <c r="E921" t="s">
        <v>8230</v>
      </c>
      <c r="F921" t="s">
        <v>8231</v>
      </c>
      <c r="G921" t="s">
        <v>29</v>
      </c>
    </row>
    <row r="922" spans="1:7">
      <c r="A922" t="s">
        <v>4257</v>
      </c>
      <c r="B922" t="s">
        <v>9438</v>
      </c>
      <c r="C922" t="s">
        <v>8229</v>
      </c>
      <c r="D922">
        <v>51</v>
      </c>
      <c r="E922" t="s">
        <v>8254</v>
      </c>
      <c r="F922" t="s">
        <v>8231</v>
      </c>
      <c r="G922" t="s">
        <v>8232</v>
      </c>
    </row>
    <row r="923" spans="1:7">
      <c r="A923" t="s">
        <v>3391</v>
      </c>
      <c r="B923" t="s">
        <v>9439</v>
      </c>
      <c r="C923" t="s">
        <v>8234</v>
      </c>
      <c r="D923">
        <v>63</v>
      </c>
      <c r="E923" t="s">
        <v>8248</v>
      </c>
      <c r="F923" t="s">
        <v>8231</v>
      </c>
      <c r="G923" t="s">
        <v>8232</v>
      </c>
    </row>
    <row r="924" spans="1:7">
      <c r="A924" t="s">
        <v>9440</v>
      </c>
      <c r="B924" t="s">
        <v>9441</v>
      </c>
      <c r="C924" t="s">
        <v>8234</v>
      </c>
      <c r="D924">
        <v>72</v>
      </c>
      <c r="E924" t="s">
        <v>8240</v>
      </c>
      <c r="F924" t="s">
        <v>8236</v>
      </c>
      <c r="G924" t="s">
        <v>8232</v>
      </c>
    </row>
    <row r="925" spans="1:7">
      <c r="A925" t="s">
        <v>9442</v>
      </c>
      <c r="B925" t="s">
        <v>9443</v>
      </c>
      <c r="C925" t="s">
        <v>8234</v>
      </c>
      <c r="D925">
        <v>54</v>
      </c>
      <c r="E925" t="s">
        <v>8245</v>
      </c>
      <c r="F925" t="s">
        <v>8231</v>
      </c>
      <c r="G925" t="s">
        <v>8232</v>
      </c>
    </row>
    <row r="926" spans="1:7">
      <c r="A926" t="s">
        <v>599</v>
      </c>
      <c r="B926" t="s">
        <v>9444</v>
      </c>
      <c r="C926" t="s">
        <v>8234</v>
      </c>
      <c r="D926">
        <v>56</v>
      </c>
      <c r="E926" t="s">
        <v>8245</v>
      </c>
      <c r="F926" t="s">
        <v>8236</v>
      </c>
      <c r="G926" t="s">
        <v>29</v>
      </c>
    </row>
    <row r="927" spans="1:7">
      <c r="A927" t="s">
        <v>7476</v>
      </c>
      <c r="B927" t="s">
        <v>9445</v>
      </c>
      <c r="C927" t="s">
        <v>8234</v>
      </c>
      <c r="D927">
        <v>45</v>
      </c>
      <c r="E927" t="s">
        <v>8245</v>
      </c>
      <c r="F927" t="s">
        <v>8236</v>
      </c>
      <c r="G927" t="s">
        <v>21</v>
      </c>
    </row>
    <row r="928" spans="1:7">
      <c r="A928" t="s">
        <v>9446</v>
      </c>
      <c r="B928" t="s">
        <v>9447</v>
      </c>
      <c r="C928" t="s">
        <v>8234</v>
      </c>
      <c r="D928">
        <v>32</v>
      </c>
      <c r="E928" t="s">
        <v>8248</v>
      </c>
      <c r="F928" t="s">
        <v>8231</v>
      </c>
      <c r="G928" t="s">
        <v>8232</v>
      </c>
    </row>
    <row r="929" spans="1:7">
      <c r="A929" t="s">
        <v>6419</v>
      </c>
      <c r="B929" t="s">
        <v>9448</v>
      </c>
      <c r="C929" t="s">
        <v>8234</v>
      </c>
      <c r="D929">
        <v>69</v>
      </c>
      <c r="E929" t="s">
        <v>8230</v>
      </c>
      <c r="F929" t="s">
        <v>8231</v>
      </c>
      <c r="G929" t="s">
        <v>21</v>
      </c>
    </row>
    <row r="930" spans="1:7">
      <c r="A930" t="s">
        <v>9449</v>
      </c>
      <c r="B930" t="s">
        <v>9450</v>
      </c>
      <c r="C930" t="s">
        <v>8234</v>
      </c>
      <c r="D930">
        <v>24</v>
      </c>
      <c r="E930" t="s">
        <v>8235</v>
      </c>
      <c r="F930" t="s">
        <v>8236</v>
      </c>
      <c r="G930" t="s">
        <v>8232</v>
      </c>
    </row>
    <row r="931" spans="1:7">
      <c r="A931" t="s">
        <v>1269</v>
      </c>
      <c r="B931" t="s">
        <v>9451</v>
      </c>
      <c r="C931" t="s">
        <v>8229</v>
      </c>
      <c r="D931">
        <v>64</v>
      </c>
      <c r="E931" t="s">
        <v>8242</v>
      </c>
      <c r="F931" t="s">
        <v>8236</v>
      </c>
      <c r="G931" t="s">
        <v>8232</v>
      </c>
    </row>
    <row r="932" spans="1:7">
      <c r="A932" t="s">
        <v>9452</v>
      </c>
      <c r="B932" t="s">
        <v>9453</v>
      </c>
      <c r="C932" t="s">
        <v>8234</v>
      </c>
      <c r="D932">
        <v>20</v>
      </c>
      <c r="E932" t="s">
        <v>8242</v>
      </c>
      <c r="F932" t="s">
        <v>8231</v>
      </c>
      <c r="G932" t="s">
        <v>21</v>
      </c>
    </row>
    <row r="933" spans="1:7">
      <c r="A933" t="s">
        <v>4028</v>
      </c>
      <c r="B933" t="s">
        <v>9454</v>
      </c>
      <c r="C933" t="s">
        <v>8234</v>
      </c>
      <c r="D933">
        <v>46</v>
      </c>
      <c r="E933" t="s">
        <v>8240</v>
      </c>
      <c r="F933" t="s">
        <v>8236</v>
      </c>
      <c r="G933" t="s">
        <v>8232</v>
      </c>
    </row>
    <row r="934" spans="1:7">
      <c r="A934" t="s">
        <v>9455</v>
      </c>
      <c r="B934" t="s">
        <v>9456</v>
      </c>
      <c r="C934" t="s">
        <v>8229</v>
      </c>
      <c r="D934">
        <v>64</v>
      </c>
      <c r="E934" t="s">
        <v>8230</v>
      </c>
      <c r="F934" t="s">
        <v>8231</v>
      </c>
      <c r="G934" t="s">
        <v>8232</v>
      </c>
    </row>
    <row r="935" spans="1:7">
      <c r="A935" t="s">
        <v>4913</v>
      </c>
      <c r="B935" t="s">
        <v>9457</v>
      </c>
      <c r="C935" t="s">
        <v>8229</v>
      </c>
      <c r="D935">
        <v>19</v>
      </c>
      <c r="E935" t="s">
        <v>8254</v>
      </c>
      <c r="F935" t="s">
        <v>8236</v>
      </c>
      <c r="G935" t="s">
        <v>8232</v>
      </c>
    </row>
    <row r="936" spans="1:7">
      <c r="A936" t="s">
        <v>9458</v>
      </c>
      <c r="B936" t="s">
        <v>9459</v>
      </c>
      <c r="C936" t="s">
        <v>8234</v>
      </c>
      <c r="D936">
        <v>57</v>
      </c>
      <c r="E936" t="s">
        <v>8248</v>
      </c>
      <c r="F936" t="s">
        <v>8236</v>
      </c>
      <c r="G936" t="s">
        <v>29</v>
      </c>
    </row>
    <row r="937" spans="1:7">
      <c r="A937" t="s">
        <v>5367</v>
      </c>
      <c r="B937" t="s">
        <v>9460</v>
      </c>
      <c r="C937" t="s">
        <v>8234</v>
      </c>
      <c r="D937">
        <v>65</v>
      </c>
      <c r="E937" t="s">
        <v>8242</v>
      </c>
      <c r="F937" t="s">
        <v>8236</v>
      </c>
      <c r="G937" t="s">
        <v>21</v>
      </c>
    </row>
    <row r="938" spans="1:7">
      <c r="A938" t="s">
        <v>4575</v>
      </c>
      <c r="B938" t="s">
        <v>9461</v>
      </c>
      <c r="C938" t="s">
        <v>8234</v>
      </c>
      <c r="D938">
        <v>64</v>
      </c>
      <c r="E938" t="s">
        <v>8254</v>
      </c>
      <c r="F938" t="s">
        <v>8236</v>
      </c>
      <c r="G938" t="s">
        <v>29</v>
      </c>
    </row>
    <row r="939" spans="1:7">
      <c r="A939" t="s">
        <v>6819</v>
      </c>
      <c r="B939" t="s">
        <v>9462</v>
      </c>
      <c r="C939" t="s">
        <v>8234</v>
      </c>
      <c r="D939">
        <v>57</v>
      </c>
      <c r="E939" t="s">
        <v>8254</v>
      </c>
      <c r="F939" t="s">
        <v>8231</v>
      </c>
      <c r="G939" t="s">
        <v>21</v>
      </c>
    </row>
    <row r="940" spans="1:7">
      <c r="A940" t="s">
        <v>7013</v>
      </c>
      <c r="B940" t="s">
        <v>9463</v>
      </c>
      <c r="C940" t="s">
        <v>8234</v>
      </c>
      <c r="D940">
        <v>53</v>
      </c>
      <c r="E940" t="s">
        <v>8230</v>
      </c>
      <c r="F940" t="s">
        <v>8231</v>
      </c>
      <c r="G940" t="s">
        <v>8232</v>
      </c>
    </row>
    <row r="941" spans="1:7">
      <c r="A941" t="s">
        <v>7978</v>
      </c>
      <c r="B941" t="s">
        <v>9464</v>
      </c>
      <c r="C941" t="s">
        <v>8229</v>
      </c>
      <c r="D941">
        <v>19</v>
      </c>
      <c r="E941" t="s">
        <v>8245</v>
      </c>
      <c r="F941" t="s">
        <v>8231</v>
      </c>
      <c r="G941" t="s">
        <v>8232</v>
      </c>
    </row>
    <row r="942" spans="1:7">
      <c r="A942" t="s">
        <v>1024</v>
      </c>
      <c r="B942" t="s">
        <v>9465</v>
      </c>
      <c r="C942" t="s">
        <v>8234</v>
      </c>
      <c r="D942">
        <v>57</v>
      </c>
      <c r="E942" t="s">
        <v>8235</v>
      </c>
      <c r="F942" t="s">
        <v>8236</v>
      </c>
      <c r="G942" t="s">
        <v>29</v>
      </c>
    </row>
    <row r="943" spans="1:7">
      <c r="A943" t="s">
        <v>1861</v>
      </c>
      <c r="B943" t="s">
        <v>9466</v>
      </c>
      <c r="C943" t="s">
        <v>8229</v>
      </c>
      <c r="D943">
        <v>27</v>
      </c>
      <c r="E943" t="s">
        <v>8235</v>
      </c>
      <c r="F943" t="s">
        <v>8231</v>
      </c>
      <c r="G943" t="s">
        <v>21</v>
      </c>
    </row>
    <row r="944" spans="1:7">
      <c r="A944" t="s">
        <v>9467</v>
      </c>
      <c r="B944" t="s">
        <v>9468</v>
      </c>
      <c r="C944" t="s">
        <v>8229</v>
      </c>
      <c r="D944">
        <v>29</v>
      </c>
      <c r="E944" t="s">
        <v>8235</v>
      </c>
      <c r="F944" t="s">
        <v>8236</v>
      </c>
      <c r="G944" t="s">
        <v>29</v>
      </c>
    </row>
    <row r="945" spans="1:7">
      <c r="A945" t="s">
        <v>9469</v>
      </c>
      <c r="B945" t="s">
        <v>9470</v>
      </c>
      <c r="C945" t="s">
        <v>8234</v>
      </c>
      <c r="D945">
        <v>51</v>
      </c>
      <c r="E945" t="s">
        <v>8248</v>
      </c>
      <c r="F945" t="s">
        <v>8236</v>
      </c>
      <c r="G945" t="s">
        <v>29</v>
      </c>
    </row>
    <row r="946" spans="1:7">
      <c r="A946" t="s">
        <v>1514</v>
      </c>
      <c r="B946" t="s">
        <v>9471</v>
      </c>
      <c r="C946" t="s">
        <v>8229</v>
      </c>
      <c r="D946">
        <v>53</v>
      </c>
      <c r="E946" t="s">
        <v>8235</v>
      </c>
      <c r="F946" t="s">
        <v>8231</v>
      </c>
      <c r="G946" t="s">
        <v>21</v>
      </c>
    </row>
    <row r="947" spans="1:7">
      <c r="A947" t="s">
        <v>9472</v>
      </c>
      <c r="B947" t="s">
        <v>9473</v>
      </c>
      <c r="C947" t="s">
        <v>8234</v>
      </c>
      <c r="D947">
        <v>20</v>
      </c>
      <c r="E947" t="s">
        <v>8254</v>
      </c>
      <c r="F947" t="s">
        <v>8231</v>
      </c>
      <c r="G947" t="s">
        <v>21</v>
      </c>
    </row>
    <row r="948" spans="1:7">
      <c r="A948" t="s">
        <v>5938</v>
      </c>
      <c r="B948" t="s">
        <v>9474</v>
      </c>
      <c r="C948" t="s">
        <v>8229</v>
      </c>
      <c r="D948">
        <v>57</v>
      </c>
      <c r="E948" t="s">
        <v>8242</v>
      </c>
      <c r="F948" t="s">
        <v>8231</v>
      </c>
      <c r="G948" t="s">
        <v>21</v>
      </c>
    </row>
    <row r="949" spans="1:7">
      <c r="A949" t="s">
        <v>6379</v>
      </c>
      <c r="B949" t="s">
        <v>9475</v>
      </c>
      <c r="C949" t="s">
        <v>8234</v>
      </c>
      <c r="D949">
        <v>57</v>
      </c>
      <c r="E949" t="s">
        <v>8240</v>
      </c>
      <c r="F949" t="s">
        <v>8231</v>
      </c>
      <c r="G949" t="s">
        <v>21</v>
      </c>
    </row>
    <row r="950" spans="1:7">
      <c r="A950" t="s">
        <v>9476</v>
      </c>
      <c r="B950" t="s">
        <v>9477</v>
      </c>
      <c r="C950" t="s">
        <v>8234</v>
      </c>
      <c r="D950">
        <v>46</v>
      </c>
      <c r="E950" t="s">
        <v>8245</v>
      </c>
      <c r="F950" t="s">
        <v>8231</v>
      </c>
      <c r="G950" t="s">
        <v>8232</v>
      </c>
    </row>
    <row r="951" spans="1:7">
      <c r="A951" t="s">
        <v>9478</v>
      </c>
      <c r="B951" t="s">
        <v>9479</v>
      </c>
      <c r="C951" t="s">
        <v>8234</v>
      </c>
      <c r="D951">
        <v>68</v>
      </c>
      <c r="E951" t="s">
        <v>8242</v>
      </c>
      <c r="F951" t="s">
        <v>8236</v>
      </c>
      <c r="G951" t="s">
        <v>21</v>
      </c>
    </row>
    <row r="952" spans="1:7">
      <c r="A952" t="s">
        <v>2598</v>
      </c>
      <c r="B952" t="s">
        <v>9480</v>
      </c>
      <c r="C952" t="s">
        <v>8229</v>
      </c>
      <c r="D952">
        <v>41</v>
      </c>
      <c r="E952" t="s">
        <v>8240</v>
      </c>
      <c r="F952" t="s">
        <v>8231</v>
      </c>
      <c r="G952" t="s">
        <v>8232</v>
      </c>
    </row>
    <row r="953" spans="1:7">
      <c r="A953" t="s">
        <v>9481</v>
      </c>
      <c r="B953" t="s">
        <v>9482</v>
      </c>
      <c r="C953" t="s">
        <v>8234</v>
      </c>
      <c r="D953">
        <v>31</v>
      </c>
      <c r="E953" t="s">
        <v>8245</v>
      </c>
      <c r="F953" t="s">
        <v>8236</v>
      </c>
      <c r="G953" t="s">
        <v>21</v>
      </c>
    </row>
    <row r="954" spans="1:7">
      <c r="A954" t="s">
        <v>6572</v>
      </c>
      <c r="B954" t="s">
        <v>9483</v>
      </c>
      <c r="C954" t="s">
        <v>8234</v>
      </c>
      <c r="D954">
        <v>33</v>
      </c>
      <c r="E954" t="s">
        <v>8230</v>
      </c>
      <c r="F954" t="s">
        <v>8231</v>
      </c>
      <c r="G954" t="s">
        <v>29</v>
      </c>
    </row>
    <row r="955" spans="1:7">
      <c r="A955" t="s">
        <v>4340</v>
      </c>
      <c r="B955" t="s">
        <v>9484</v>
      </c>
      <c r="C955" t="s">
        <v>8229</v>
      </c>
      <c r="D955">
        <v>33</v>
      </c>
      <c r="E955" t="s">
        <v>8248</v>
      </c>
      <c r="F955" t="s">
        <v>8236</v>
      </c>
      <c r="G955" t="s">
        <v>29</v>
      </c>
    </row>
    <row r="956" spans="1:7">
      <c r="A956" t="s">
        <v>9485</v>
      </c>
      <c r="B956" t="s">
        <v>9486</v>
      </c>
      <c r="C956" t="s">
        <v>8229</v>
      </c>
      <c r="D956">
        <v>67</v>
      </c>
      <c r="E956" t="s">
        <v>8235</v>
      </c>
      <c r="F956" t="s">
        <v>8236</v>
      </c>
      <c r="G956" t="s">
        <v>8232</v>
      </c>
    </row>
    <row r="957" spans="1:7">
      <c r="A957" t="s">
        <v>3958</v>
      </c>
      <c r="B957" t="s">
        <v>9487</v>
      </c>
      <c r="C957" t="s">
        <v>8229</v>
      </c>
      <c r="D957">
        <v>41</v>
      </c>
      <c r="E957" t="s">
        <v>8235</v>
      </c>
      <c r="F957" t="s">
        <v>8236</v>
      </c>
      <c r="G957" t="s">
        <v>8232</v>
      </c>
    </row>
    <row r="958" spans="1:7">
      <c r="A958" t="s">
        <v>9488</v>
      </c>
      <c r="B958" t="s">
        <v>9489</v>
      </c>
      <c r="C958" t="s">
        <v>8234</v>
      </c>
      <c r="D958">
        <v>72</v>
      </c>
      <c r="E958" t="s">
        <v>8235</v>
      </c>
      <c r="F958" t="s">
        <v>8236</v>
      </c>
      <c r="G958" t="s">
        <v>8232</v>
      </c>
    </row>
    <row r="959" spans="1:7">
      <c r="A959" t="s">
        <v>5223</v>
      </c>
      <c r="B959" t="s">
        <v>9490</v>
      </c>
      <c r="C959" t="s">
        <v>8234</v>
      </c>
      <c r="D959">
        <v>56</v>
      </c>
      <c r="E959" t="s">
        <v>8235</v>
      </c>
      <c r="F959" t="s">
        <v>8236</v>
      </c>
      <c r="G959" t="s">
        <v>21</v>
      </c>
    </row>
    <row r="960" spans="1:7">
      <c r="A960" t="s">
        <v>1970</v>
      </c>
      <c r="B960" t="s">
        <v>9491</v>
      </c>
      <c r="C960" t="s">
        <v>8229</v>
      </c>
      <c r="D960">
        <v>60</v>
      </c>
      <c r="E960" t="s">
        <v>8254</v>
      </c>
      <c r="F960" t="s">
        <v>8231</v>
      </c>
      <c r="G960" t="s">
        <v>8232</v>
      </c>
    </row>
    <row r="961" spans="1:7">
      <c r="A961" t="s">
        <v>2926</v>
      </c>
      <c r="B961" t="s">
        <v>9492</v>
      </c>
      <c r="C961" t="s">
        <v>8229</v>
      </c>
      <c r="D961">
        <v>21</v>
      </c>
      <c r="E961" t="s">
        <v>8254</v>
      </c>
      <c r="F961" t="s">
        <v>8236</v>
      </c>
      <c r="G961" t="s">
        <v>8232</v>
      </c>
    </row>
    <row r="962" spans="1:7">
      <c r="A962" t="s">
        <v>3455</v>
      </c>
      <c r="B962" t="s">
        <v>9493</v>
      </c>
      <c r="C962" t="s">
        <v>8234</v>
      </c>
      <c r="D962">
        <v>69</v>
      </c>
      <c r="E962" t="s">
        <v>8248</v>
      </c>
      <c r="F962" t="s">
        <v>8236</v>
      </c>
      <c r="G962" t="s">
        <v>8232</v>
      </c>
    </row>
    <row r="963" spans="1:7">
      <c r="A963" t="s">
        <v>1160</v>
      </c>
      <c r="B963" t="s">
        <v>9494</v>
      </c>
      <c r="C963" t="s">
        <v>8229</v>
      </c>
      <c r="D963">
        <v>41</v>
      </c>
      <c r="E963" t="s">
        <v>8235</v>
      </c>
      <c r="F963" t="s">
        <v>8236</v>
      </c>
      <c r="G963" t="s">
        <v>21</v>
      </c>
    </row>
    <row r="964" spans="1:7">
      <c r="A964" t="s">
        <v>1578</v>
      </c>
      <c r="B964" t="s">
        <v>9495</v>
      </c>
      <c r="C964" t="s">
        <v>8229</v>
      </c>
      <c r="D964">
        <v>26</v>
      </c>
      <c r="E964" t="s">
        <v>8254</v>
      </c>
      <c r="F964" t="s">
        <v>8231</v>
      </c>
      <c r="G964" t="s">
        <v>8232</v>
      </c>
    </row>
    <row r="965" spans="1:7">
      <c r="A965" t="s">
        <v>9496</v>
      </c>
      <c r="B965" t="s">
        <v>9497</v>
      </c>
      <c r="C965" t="s">
        <v>8229</v>
      </c>
      <c r="D965">
        <v>19</v>
      </c>
      <c r="E965" t="s">
        <v>8240</v>
      </c>
      <c r="F965" t="s">
        <v>8231</v>
      </c>
      <c r="G965" t="s">
        <v>21</v>
      </c>
    </row>
    <row r="966" spans="1:7">
      <c r="A966" t="s">
        <v>4693</v>
      </c>
      <c r="B966" t="s">
        <v>9498</v>
      </c>
      <c r="C966" t="s">
        <v>8229</v>
      </c>
      <c r="D966">
        <v>53</v>
      </c>
      <c r="E966" t="s">
        <v>8242</v>
      </c>
      <c r="F966" t="s">
        <v>8236</v>
      </c>
      <c r="G966" t="s">
        <v>29</v>
      </c>
    </row>
    <row r="967" spans="1:7">
      <c r="A967" t="s">
        <v>9499</v>
      </c>
      <c r="B967" t="s">
        <v>9500</v>
      </c>
      <c r="C967" t="s">
        <v>8234</v>
      </c>
      <c r="D967">
        <v>50</v>
      </c>
      <c r="E967" t="s">
        <v>8245</v>
      </c>
      <c r="F967" t="s">
        <v>8236</v>
      </c>
      <c r="G967" t="s">
        <v>8232</v>
      </c>
    </row>
    <row r="968" spans="1:7">
      <c r="A968" t="s">
        <v>9501</v>
      </c>
      <c r="B968" t="s">
        <v>9502</v>
      </c>
      <c r="C968" t="s">
        <v>8229</v>
      </c>
      <c r="D968">
        <v>24</v>
      </c>
      <c r="E968" t="s">
        <v>8254</v>
      </c>
      <c r="F968" t="s">
        <v>8231</v>
      </c>
      <c r="G968" t="s">
        <v>21</v>
      </c>
    </row>
    <row r="969" spans="1:7">
      <c r="A969" t="s">
        <v>3988</v>
      </c>
      <c r="B969" t="s">
        <v>9503</v>
      </c>
      <c r="C969" t="s">
        <v>8229</v>
      </c>
      <c r="D969">
        <v>72</v>
      </c>
      <c r="E969" t="s">
        <v>8254</v>
      </c>
      <c r="F969" t="s">
        <v>8231</v>
      </c>
      <c r="G969" t="s">
        <v>8232</v>
      </c>
    </row>
    <row r="970" spans="1:7">
      <c r="A970" t="s">
        <v>3869</v>
      </c>
      <c r="B970" t="s">
        <v>9504</v>
      </c>
      <c r="C970" t="s">
        <v>8234</v>
      </c>
      <c r="D970">
        <v>39</v>
      </c>
      <c r="E970" t="s">
        <v>8248</v>
      </c>
      <c r="F970" t="s">
        <v>8231</v>
      </c>
      <c r="G970" t="s">
        <v>21</v>
      </c>
    </row>
    <row r="971" spans="1:7">
      <c r="A971" t="s">
        <v>7931</v>
      </c>
      <c r="B971" t="s">
        <v>9505</v>
      </c>
      <c r="C971" t="s">
        <v>8229</v>
      </c>
      <c r="D971">
        <v>18</v>
      </c>
      <c r="E971" t="s">
        <v>8235</v>
      </c>
      <c r="F971" t="s">
        <v>8231</v>
      </c>
      <c r="G971" t="s">
        <v>8232</v>
      </c>
    </row>
    <row r="972" spans="1:7">
      <c r="A972" t="s">
        <v>9506</v>
      </c>
      <c r="B972" t="s">
        <v>9507</v>
      </c>
      <c r="C972" t="s">
        <v>8234</v>
      </c>
      <c r="D972">
        <v>34</v>
      </c>
      <c r="E972" t="s">
        <v>8230</v>
      </c>
      <c r="F972" t="s">
        <v>8231</v>
      </c>
      <c r="G972" t="s">
        <v>8232</v>
      </c>
    </row>
    <row r="973" spans="1:7">
      <c r="A973" t="s">
        <v>4101</v>
      </c>
      <c r="B973" t="s">
        <v>9508</v>
      </c>
      <c r="C973" t="s">
        <v>8234</v>
      </c>
      <c r="D973">
        <v>22</v>
      </c>
      <c r="E973" t="s">
        <v>8245</v>
      </c>
      <c r="F973" t="s">
        <v>8231</v>
      </c>
      <c r="G973" t="s">
        <v>29</v>
      </c>
    </row>
    <row r="974" spans="1:7">
      <c r="A974" t="s">
        <v>4818</v>
      </c>
      <c r="B974" t="s">
        <v>9509</v>
      </c>
      <c r="C974" t="s">
        <v>8229</v>
      </c>
      <c r="D974">
        <v>35</v>
      </c>
      <c r="E974" t="s">
        <v>8245</v>
      </c>
      <c r="F974" t="s">
        <v>8231</v>
      </c>
      <c r="G974" t="s">
        <v>21</v>
      </c>
    </row>
    <row r="975" spans="1:7">
      <c r="A975" t="s">
        <v>9510</v>
      </c>
      <c r="B975" t="s">
        <v>9511</v>
      </c>
      <c r="C975" t="s">
        <v>8234</v>
      </c>
      <c r="D975">
        <v>25</v>
      </c>
      <c r="E975" t="s">
        <v>8240</v>
      </c>
      <c r="F975" t="s">
        <v>8231</v>
      </c>
      <c r="G975" t="s">
        <v>8232</v>
      </c>
    </row>
    <row r="976" spans="1:7">
      <c r="A976" t="s">
        <v>4376</v>
      </c>
      <c r="B976" t="s">
        <v>9512</v>
      </c>
      <c r="C976" t="s">
        <v>8234</v>
      </c>
      <c r="D976">
        <v>19</v>
      </c>
      <c r="E976" t="s">
        <v>8240</v>
      </c>
      <c r="F976" t="s">
        <v>8231</v>
      </c>
      <c r="G976" t="s">
        <v>21</v>
      </c>
    </row>
    <row r="977" spans="1:7">
      <c r="A977" t="s">
        <v>6507</v>
      </c>
      <c r="B977" t="s">
        <v>9513</v>
      </c>
      <c r="C977" t="s">
        <v>8234</v>
      </c>
      <c r="D977">
        <v>56</v>
      </c>
      <c r="E977" t="s">
        <v>8240</v>
      </c>
      <c r="F977" t="s">
        <v>8231</v>
      </c>
      <c r="G977" t="s">
        <v>8232</v>
      </c>
    </row>
    <row r="978" spans="1:7">
      <c r="A978" t="s">
        <v>9514</v>
      </c>
      <c r="B978" t="s">
        <v>9515</v>
      </c>
      <c r="C978" t="s">
        <v>8234</v>
      </c>
      <c r="D978">
        <v>59</v>
      </c>
      <c r="E978" t="s">
        <v>8230</v>
      </c>
      <c r="F978" t="s">
        <v>8236</v>
      </c>
      <c r="G978" t="s">
        <v>8232</v>
      </c>
    </row>
    <row r="979" spans="1:7">
      <c r="A979" t="s">
        <v>9516</v>
      </c>
      <c r="B979" t="s">
        <v>9517</v>
      </c>
      <c r="C979" t="s">
        <v>8234</v>
      </c>
      <c r="D979">
        <v>32</v>
      </c>
      <c r="E979" t="s">
        <v>8245</v>
      </c>
      <c r="F979" t="s">
        <v>8236</v>
      </c>
      <c r="G979" t="s">
        <v>21</v>
      </c>
    </row>
    <row r="980" spans="1:7">
      <c r="A980" t="s">
        <v>2257</v>
      </c>
      <c r="B980" t="s">
        <v>9518</v>
      </c>
      <c r="C980" t="s">
        <v>8234</v>
      </c>
      <c r="D980">
        <v>74</v>
      </c>
      <c r="E980" t="s">
        <v>8230</v>
      </c>
      <c r="F980" t="s">
        <v>8231</v>
      </c>
      <c r="G980" t="s">
        <v>8232</v>
      </c>
    </row>
    <row r="981" spans="1:7">
      <c r="A981" t="s">
        <v>2650</v>
      </c>
      <c r="B981" t="s">
        <v>9519</v>
      </c>
      <c r="C981" t="s">
        <v>8229</v>
      </c>
      <c r="D981">
        <v>55</v>
      </c>
      <c r="E981" t="s">
        <v>8254</v>
      </c>
      <c r="F981" t="s">
        <v>8231</v>
      </c>
      <c r="G981" t="s">
        <v>29</v>
      </c>
    </row>
    <row r="982" spans="1:7">
      <c r="A982" t="s">
        <v>724</v>
      </c>
      <c r="B982" t="s">
        <v>9520</v>
      </c>
      <c r="C982" t="s">
        <v>8234</v>
      </c>
      <c r="D982">
        <v>67</v>
      </c>
      <c r="E982" t="s">
        <v>8230</v>
      </c>
      <c r="F982" t="s">
        <v>8231</v>
      </c>
      <c r="G982" t="s">
        <v>8232</v>
      </c>
    </row>
    <row r="983" spans="1:7">
      <c r="A983" t="s">
        <v>3182</v>
      </c>
      <c r="B983" t="s">
        <v>9521</v>
      </c>
      <c r="C983" t="s">
        <v>8229</v>
      </c>
      <c r="D983">
        <v>38</v>
      </c>
      <c r="E983" t="s">
        <v>8248</v>
      </c>
      <c r="F983" t="s">
        <v>8236</v>
      </c>
      <c r="G983" t="s">
        <v>21</v>
      </c>
    </row>
    <row r="984" spans="1:7">
      <c r="A984" t="s">
        <v>3679</v>
      </c>
      <c r="B984" t="s">
        <v>9522</v>
      </c>
      <c r="C984" t="s">
        <v>8234</v>
      </c>
      <c r="D984">
        <v>37</v>
      </c>
      <c r="E984" t="s">
        <v>8240</v>
      </c>
      <c r="F984" t="s">
        <v>8231</v>
      </c>
      <c r="G984" t="s">
        <v>21</v>
      </c>
    </row>
    <row r="985" spans="1:7">
      <c r="A985" t="s">
        <v>2939</v>
      </c>
      <c r="B985" t="s">
        <v>9523</v>
      </c>
      <c r="C985" t="s">
        <v>8234</v>
      </c>
      <c r="D985">
        <v>25</v>
      </c>
      <c r="E985" t="s">
        <v>8242</v>
      </c>
      <c r="F985" t="s">
        <v>8231</v>
      </c>
      <c r="G985" t="s">
        <v>21</v>
      </c>
    </row>
    <row r="986" spans="1:7">
      <c r="A986" t="s">
        <v>6822</v>
      </c>
      <c r="B986" t="s">
        <v>9524</v>
      </c>
      <c r="C986" t="s">
        <v>8229</v>
      </c>
      <c r="D986">
        <v>65</v>
      </c>
      <c r="E986" t="s">
        <v>8248</v>
      </c>
      <c r="F986" t="s">
        <v>8231</v>
      </c>
      <c r="G986" t="s">
        <v>8232</v>
      </c>
    </row>
    <row r="987" spans="1:7">
      <c r="A987" t="s">
        <v>1660</v>
      </c>
      <c r="B987" t="s">
        <v>9525</v>
      </c>
      <c r="C987" t="s">
        <v>8229</v>
      </c>
      <c r="D987">
        <v>71</v>
      </c>
      <c r="E987" t="s">
        <v>8240</v>
      </c>
      <c r="F987" t="s">
        <v>8231</v>
      </c>
      <c r="G987" t="s">
        <v>21</v>
      </c>
    </row>
    <row r="988" spans="1:7">
      <c r="A988" t="s">
        <v>9526</v>
      </c>
      <c r="B988" t="s">
        <v>9527</v>
      </c>
      <c r="C988" t="s">
        <v>8229</v>
      </c>
      <c r="D988">
        <v>33</v>
      </c>
      <c r="E988" t="s">
        <v>8230</v>
      </c>
      <c r="F988" t="s">
        <v>8236</v>
      </c>
      <c r="G988" t="s">
        <v>21</v>
      </c>
    </row>
    <row r="989" spans="1:7">
      <c r="A989" t="s">
        <v>9528</v>
      </c>
      <c r="B989" t="s">
        <v>9529</v>
      </c>
      <c r="C989" t="s">
        <v>8234</v>
      </c>
      <c r="D989">
        <v>64</v>
      </c>
      <c r="E989" t="s">
        <v>8242</v>
      </c>
      <c r="F989" t="s">
        <v>8231</v>
      </c>
      <c r="G989" t="s">
        <v>8232</v>
      </c>
    </row>
    <row r="990" spans="1:7">
      <c r="A990" t="s">
        <v>9530</v>
      </c>
      <c r="B990" t="s">
        <v>9531</v>
      </c>
      <c r="C990" t="s">
        <v>8229</v>
      </c>
      <c r="D990">
        <v>70</v>
      </c>
      <c r="E990" t="s">
        <v>8242</v>
      </c>
      <c r="F990" t="s">
        <v>8236</v>
      </c>
      <c r="G990" t="s">
        <v>21</v>
      </c>
    </row>
    <row r="991" spans="1:7">
      <c r="A991" t="s">
        <v>5992</v>
      </c>
      <c r="B991" t="s">
        <v>9532</v>
      </c>
      <c r="C991" t="s">
        <v>8234</v>
      </c>
      <c r="D991">
        <v>29</v>
      </c>
      <c r="E991" t="s">
        <v>8240</v>
      </c>
      <c r="F991" t="s">
        <v>8231</v>
      </c>
      <c r="G991" t="s">
        <v>21</v>
      </c>
    </row>
    <row r="992" spans="1:7">
      <c r="A992" t="s">
        <v>5851</v>
      </c>
      <c r="B992" t="s">
        <v>9533</v>
      </c>
      <c r="C992" t="s">
        <v>8234</v>
      </c>
      <c r="D992">
        <v>58</v>
      </c>
      <c r="E992" t="s">
        <v>8254</v>
      </c>
      <c r="F992" t="s">
        <v>8236</v>
      </c>
      <c r="G992" t="s">
        <v>8232</v>
      </c>
    </row>
    <row r="993" spans="1:7">
      <c r="A993" t="s">
        <v>6148</v>
      </c>
      <c r="B993" t="s">
        <v>9534</v>
      </c>
      <c r="C993" t="s">
        <v>8229</v>
      </c>
      <c r="D993">
        <v>26</v>
      </c>
      <c r="E993" t="s">
        <v>8240</v>
      </c>
      <c r="F993" t="s">
        <v>8231</v>
      </c>
      <c r="G993" t="s">
        <v>29</v>
      </c>
    </row>
    <row r="994" spans="1:7">
      <c r="A994" t="s">
        <v>3326</v>
      </c>
      <c r="B994" t="s">
        <v>9535</v>
      </c>
      <c r="C994" t="s">
        <v>8229</v>
      </c>
      <c r="D994">
        <v>66</v>
      </c>
      <c r="E994" t="s">
        <v>8245</v>
      </c>
      <c r="F994" t="s">
        <v>8236</v>
      </c>
      <c r="G994" t="s">
        <v>21</v>
      </c>
    </row>
    <row r="995" spans="1:7">
      <c r="A995" t="s">
        <v>6121</v>
      </c>
      <c r="B995" t="s">
        <v>9536</v>
      </c>
      <c r="C995" t="s">
        <v>8229</v>
      </c>
      <c r="D995">
        <v>26</v>
      </c>
      <c r="E995" t="s">
        <v>8245</v>
      </c>
      <c r="F995" t="s">
        <v>8231</v>
      </c>
      <c r="G995" t="s">
        <v>29</v>
      </c>
    </row>
    <row r="996" spans="1:7">
      <c r="A996" t="s">
        <v>6415</v>
      </c>
      <c r="B996" t="s">
        <v>9537</v>
      </c>
      <c r="C996" t="s">
        <v>8229</v>
      </c>
      <c r="D996">
        <v>49</v>
      </c>
      <c r="E996" t="s">
        <v>8242</v>
      </c>
      <c r="F996" t="s">
        <v>8236</v>
      </c>
      <c r="G996" t="s">
        <v>29</v>
      </c>
    </row>
    <row r="997" spans="1:7">
      <c r="A997" t="s">
        <v>9538</v>
      </c>
      <c r="B997" t="s">
        <v>9539</v>
      </c>
      <c r="C997" t="s">
        <v>8234</v>
      </c>
      <c r="D997">
        <v>19</v>
      </c>
      <c r="E997" t="s">
        <v>8240</v>
      </c>
      <c r="F997" t="s">
        <v>8236</v>
      </c>
      <c r="G997" t="s">
        <v>8232</v>
      </c>
    </row>
    <row r="998" spans="1:7">
      <c r="A998" t="s">
        <v>1350</v>
      </c>
      <c r="B998" t="s">
        <v>9540</v>
      </c>
      <c r="C998" t="s">
        <v>8234</v>
      </c>
      <c r="D998">
        <v>58</v>
      </c>
      <c r="E998" t="s">
        <v>8245</v>
      </c>
      <c r="F998" t="s">
        <v>8236</v>
      </c>
      <c r="G998" t="s">
        <v>21</v>
      </c>
    </row>
    <row r="999" spans="1:7">
      <c r="A999" t="s">
        <v>2016</v>
      </c>
      <c r="B999" t="s">
        <v>9541</v>
      </c>
      <c r="C999" t="s">
        <v>8234</v>
      </c>
      <c r="D999">
        <v>71</v>
      </c>
      <c r="E999" t="s">
        <v>8242</v>
      </c>
      <c r="F999" t="s">
        <v>8236</v>
      </c>
      <c r="G999" t="s">
        <v>21</v>
      </c>
    </row>
    <row r="1000" spans="1:7">
      <c r="A1000" t="s">
        <v>9542</v>
      </c>
      <c r="B1000" t="s">
        <v>9543</v>
      </c>
      <c r="C1000" t="s">
        <v>8229</v>
      </c>
      <c r="D1000">
        <v>52</v>
      </c>
      <c r="E1000" t="s">
        <v>8230</v>
      </c>
      <c r="F1000" t="s">
        <v>8236</v>
      </c>
      <c r="G1000" t="s">
        <v>8232</v>
      </c>
    </row>
    <row r="1001" spans="1:7">
      <c r="A1001" t="s">
        <v>3263</v>
      </c>
      <c r="B1001" t="s">
        <v>9544</v>
      </c>
      <c r="C1001" t="s">
        <v>8229</v>
      </c>
      <c r="D1001">
        <v>31</v>
      </c>
      <c r="E1001" t="s">
        <v>8254</v>
      </c>
      <c r="F1001" t="s">
        <v>8236</v>
      </c>
      <c r="G1001" t="s">
        <v>21</v>
      </c>
    </row>
    <row r="1002" spans="1:7">
      <c r="A1002" t="s">
        <v>4081</v>
      </c>
      <c r="B1002" t="s">
        <v>9545</v>
      </c>
      <c r="C1002" t="s">
        <v>8229</v>
      </c>
      <c r="D1002">
        <v>53</v>
      </c>
      <c r="E1002" t="s">
        <v>8242</v>
      </c>
      <c r="F1002" t="s">
        <v>8236</v>
      </c>
      <c r="G1002" t="s">
        <v>8232</v>
      </c>
    </row>
    <row r="1003" spans="1:7">
      <c r="A1003" t="s">
        <v>6111</v>
      </c>
      <c r="B1003" t="s">
        <v>9546</v>
      </c>
      <c r="C1003" t="s">
        <v>8229</v>
      </c>
      <c r="D1003">
        <v>73</v>
      </c>
      <c r="E1003" t="s">
        <v>8240</v>
      </c>
      <c r="F1003" t="s">
        <v>8231</v>
      </c>
      <c r="G1003" t="s">
        <v>8232</v>
      </c>
    </row>
    <row r="1004" spans="1:7">
      <c r="A1004" t="s">
        <v>9547</v>
      </c>
      <c r="B1004" t="s">
        <v>9548</v>
      </c>
      <c r="C1004" t="s">
        <v>8234</v>
      </c>
      <c r="D1004">
        <v>22</v>
      </c>
      <c r="E1004" t="s">
        <v>8245</v>
      </c>
      <c r="F1004" t="s">
        <v>8236</v>
      </c>
      <c r="G1004" t="s">
        <v>21</v>
      </c>
    </row>
    <row r="1005" spans="1:7">
      <c r="A1005" t="s">
        <v>4427</v>
      </c>
      <c r="B1005" t="s">
        <v>9549</v>
      </c>
      <c r="C1005" t="s">
        <v>8229</v>
      </c>
      <c r="D1005">
        <v>52</v>
      </c>
      <c r="E1005" t="s">
        <v>8254</v>
      </c>
      <c r="F1005" t="s">
        <v>8231</v>
      </c>
      <c r="G1005" t="s">
        <v>8232</v>
      </c>
    </row>
    <row r="1006" spans="1:7">
      <c r="A1006" t="s">
        <v>561</v>
      </c>
      <c r="B1006" t="s">
        <v>9550</v>
      </c>
      <c r="C1006" t="s">
        <v>8229</v>
      </c>
      <c r="D1006">
        <v>27</v>
      </c>
      <c r="E1006" t="s">
        <v>8242</v>
      </c>
      <c r="F1006" t="s">
        <v>8231</v>
      </c>
      <c r="G1006" t="s">
        <v>29</v>
      </c>
    </row>
    <row r="1007" spans="1:7">
      <c r="A1007" t="s">
        <v>2408</v>
      </c>
      <c r="B1007" t="s">
        <v>9551</v>
      </c>
      <c r="C1007" t="s">
        <v>8234</v>
      </c>
      <c r="D1007">
        <v>41</v>
      </c>
      <c r="E1007" t="s">
        <v>8235</v>
      </c>
      <c r="F1007" t="s">
        <v>8231</v>
      </c>
      <c r="G1007" t="s">
        <v>29</v>
      </c>
    </row>
    <row r="1008" spans="1:7">
      <c r="A1008" t="s">
        <v>3286</v>
      </c>
      <c r="B1008" t="s">
        <v>9552</v>
      </c>
      <c r="C1008" t="s">
        <v>8234</v>
      </c>
      <c r="D1008">
        <v>21</v>
      </c>
      <c r="E1008" t="s">
        <v>8230</v>
      </c>
      <c r="F1008" t="s">
        <v>8231</v>
      </c>
      <c r="G1008" t="s">
        <v>29</v>
      </c>
    </row>
    <row r="1009" spans="1:7">
      <c r="A1009" t="s">
        <v>9553</v>
      </c>
      <c r="B1009" t="s">
        <v>9554</v>
      </c>
      <c r="C1009" t="s">
        <v>8234</v>
      </c>
      <c r="D1009">
        <v>55</v>
      </c>
      <c r="E1009" t="s">
        <v>8248</v>
      </c>
      <c r="F1009" t="s">
        <v>8231</v>
      </c>
      <c r="G1009" t="s">
        <v>21</v>
      </c>
    </row>
    <row r="1010" spans="1:7">
      <c r="A1010" t="s">
        <v>5504</v>
      </c>
      <c r="B1010" t="s">
        <v>9555</v>
      </c>
      <c r="C1010" t="s">
        <v>8229</v>
      </c>
      <c r="D1010">
        <v>57</v>
      </c>
      <c r="E1010" t="s">
        <v>8230</v>
      </c>
      <c r="F1010" t="s">
        <v>8236</v>
      </c>
      <c r="G1010" t="s">
        <v>29</v>
      </c>
    </row>
    <row r="1011" spans="1:7">
      <c r="A1011" t="s">
        <v>438</v>
      </c>
      <c r="B1011" t="s">
        <v>9556</v>
      </c>
      <c r="C1011" t="s">
        <v>8234</v>
      </c>
      <c r="D1011">
        <v>57</v>
      </c>
      <c r="E1011" t="s">
        <v>8240</v>
      </c>
      <c r="F1011" t="s">
        <v>8231</v>
      </c>
      <c r="G1011" t="s">
        <v>8232</v>
      </c>
    </row>
    <row r="1012" spans="1:7">
      <c r="A1012" t="s">
        <v>3817</v>
      </c>
      <c r="B1012" t="s">
        <v>9557</v>
      </c>
      <c r="C1012" t="s">
        <v>8229</v>
      </c>
      <c r="D1012">
        <v>64</v>
      </c>
      <c r="E1012" t="s">
        <v>8248</v>
      </c>
      <c r="F1012" t="s">
        <v>8231</v>
      </c>
      <c r="G1012" t="s">
        <v>21</v>
      </c>
    </row>
    <row r="1013" spans="1:7">
      <c r="A1013" t="s">
        <v>2230</v>
      </c>
      <c r="B1013" t="s">
        <v>9558</v>
      </c>
      <c r="C1013" t="s">
        <v>8234</v>
      </c>
      <c r="D1013">
        <v>47</v>
      </c>
      <c r="E1013" t="s">
        <v>8240</v>
      </c>
      <c r="F1013" t="s">
        <v>8231</v>
      </c>
      <c r="G1013" t="s">
        <v>29</v>
      </c>
    </row>
    <row r="1014" spans="1:7">
      <c r="A1014" t="s">
        <v>9559</v>
      </c>
      <c r="B1014" t="s">
        <v>9560</v>
      </c>
      <c r="C1014" t="s">
        <v>8229</v>
      </c>
      <c r="D1014">
        <v>30</v>
      </c>
      <c r="E1014" t="s">
        <v>8248</v>
      </c>
      <c r="F1014" t="s">
        <v>8236</v>
      </c>
      <c r="G1014" t="s">
        <v>8232</v>
      </c>
    </row>
    <row r="1015" spans="1:7">
      <c r="A1015" t="s">
        <v>7944</v>
      </c>
      <c r="B1015" t="s">
        <v>9561</v>
      </c>
      <c r="C1015" t="s">
        <v>8229</v>
      </c>
      <c r="D1015">
        <v>20</v>
      </c>
      <c r="E1015" t="s">
        <v>8240</v>
      </c>
      <c r="F1015" t="s">
        <v>8236</v>
      </c>
      <c r="G1015" t="s">
        <v>21</v>
      </c>
    </row>
    <row r="1016" spans="1:7">
      <c r="A1016" t="s">
        <v>2006</v>
      </c>
      <c r="B1016" t="s">
        <v>9562</v>
      </c>
      <c r="C1016" t="s">
        <v>8234</v>
      </c>
      <c r="D1016">
        <v>21</v>
      </c>
      <c r="E1016" t="s">
        <v>8235</v>
      </c>
      <c r="F1016" t="s">
        <v>8231</v>
      </c>
      <c r="G1016" t="s">
        <v>21</v>
      </c>
    </row>
    <row r="1017" spans="1:7">
      <c r="A1017" t="s">
        <v>4535</v>
      </c>
      <c r="B1017" t="s">
        <v>9563</v>
      </c>
      <c r="C1017" t="s">
        <v>8234</v>
      </c>
      <c r="D1017">
        <v>25</v>
      </c>
      <c r="E1017" t="s">
        <v>8254</v>
      </c>
      <c r="F1017" t="s">
        <v>8231</v>
      </c>
      <c r="G1017" t="s">
        <v>8232</v>
      </c>
    </row>
    <row r="1018" spans="1:7">
      <c r="A1018" t="s">
        <v>3947</v>
      </c>
      <c r="B1018" t="s">
        <v>9564</v>
      </c>
      <c r="C1018" t="s">
        <v>8229</v>
      </c>
      <c r="D1018">
        <v>61</v>
      </c>
      <c r="E1018" t="s">
        <v>8235</v>
      </c>
      <c r="F1018" t="s">
        <v>8231</v>
      </c>
      <c r="G1018" t="s">
        <v>21</v>
      </c>
    </row>
    <row r="1019" spans="1:7">
      <c r="A1019" t="s">
        <v>2433</v>
      </c>
      <c r="B1019" t="s">
        <v>9565</v>
      </c>
      <c r="C1019" t="s">
        <v>8234</v>
      </c>
      <c r="D1019">
        <v>54</v>
      </c>
      <c r="E1019" t="s">
        <v>8242</v>
      </c>
      <c r="F1019" t="s">
        <v>8236</v>
      </c>
      <c r="G1019" t="s">
        <v>21</v>
      </c>
    </row>
    <row r="1020" spans="1:7">
      <c r="A1020" t="s">
        <v>8125</v>
      </c>
      <c r="B1020" t="s">
        <v>9566</v>
      </c>
      <c r="C1020" t="s">
        <v>8229</v>
      </c>
      <c r="D1020">
        <v>72</v>
      </c>
      <c r="E1020" t="s">
        <v>8254</v>
      </c>
      <c r="F1020" t="s">
        <v>8236</v>
      </c>
      <c r="G1020" t="s">
        <v>8232</v>
      </c>
    </row>
    <row r="1021" spans="1:7">
      <c r="A1021" t="s">
        <v>7304</v>
      </c>
      <c r="B1021" t="s">
        <v>9567</v>
      </c>
      <c r="C1021" t="s">
        <v>8229</v>
      </c>
      <c r="D1021">
        <v>22</v>
      </c>
      <c r="E1021" t="s">
        <v>8240</v>
      </c>
      <c r="F1021" t="s">
        <v>8236</v>
      </c>
      <c r="G1021" t="s">
        <v>8232</v>
      </c>
    </row>
    <row r="1022" spans="1:7">
      <c r="A1022" t="s">
        <v>2726</v>
      </c>
      <c r="B1022" t="s">
        <v>9568</v>
      </c>
      <c r="C1022" t="s">
        <v>8234</v>
      </c>
      <c r="D1022">
        <v>28</v>
      </c>
      <c r="E1022" t="s">
        <v>8254</v>
      </c>
      <c r="F1022" t="s">
        <v>8231</v>
      </c>
      <c r="G1022" t="s">
        <v>21</v>
      </c>
    </row>
    <row r="1023" spans="1:7">
      <c r="A1023" t="s">
        <v>4711</v>
      </c>
      <c r="B1023" t="s">
        <v>9569</v>
      </c>
      <c r="C1023" t="s">
        <v>8234</v>
      </c>
      <c r="D1023">
        <v>20</v>
      </c>
      <c r="E1023" t="s">
        <v>8235</v>
      </c>
      <c r="F1023" t="s">
        <v>8231</v>
      </c>
      <c r="G1023" t="s">
        <v>21</v>
      </c>
    </row>
    <row r="1024" spans="1:7">
      <c r="A1024" t="s">
        <v>4476</v>
      </c>
      <c r="B1024" t="s">
        <v>9570</v>
      </c>
      <c r="C1024" t="s">
        <v>8229</v>
      </c>
      <c r="D1024">
        <v>21</v>
      </c>
      <c r="E1024" t="s">
        <v>8248</v>
      </c>
      <c r="F1024" t="s">
        <v>8236</v>
      </c>
      <c r="G1024" t="s">
        <v>8232</v>
      </c>
    </row>
    <row r="1025" spans="1:7">
      <c r="A1025" t="s">
        <v>8010</v>
      </c>
      <c r="B1025" t="s">
        <v>9571</v>
      </c>
      <c r="C1025" t="s">
        <v>8234</v>
      </c>
      <c r="D1025">
        <v>37</v>
      </c>
      <c r="E1025" t="s">
        <v>8240</v>
      </c>
      <c r="F1025" t="s">
        <v>8236</v>
      </c>
      <c r="G1025" t="s">
        <v>21</v>
      </c>
    </row>
    <row r="1026" spans="1:7">
      <c r="A1026" t="s">
        <v>7110</v>
      </c>
      <c r="B1026" t="s">
        <v>9572</v>
      </c>
      <c r="C1026" t="s">
        <v>8229</v>
      </c>
      <c r="D1026">
        <v>66</v>
      </c>
      <c r="E1026" t="s">
        <v>8245</v>
      </c>
      <c r="F1026" t="s">
        <v>8231</v>
      </c>
      <c r="G1026" t="s">
        <v>21</v>
      </c>
    </row>
    <row r="1027" spans="1:7">
      <c r="A1027" t="s">
        <v>4777</v>
      </c>
      <c r="B1027" t="s">
        <v>9573</v>
      </c>
      <c r="C1027" t="s">
        <v>8229</v>
      </c>
      <c r="D1027">
        <v>67</v>
      </c>
      <c r="E1027" t="s">
        <v>8242</v>
      </c>
      <c r="F1027" t="s">
        <v>8231</v>
      </c>
      <c r="G1027" t="s">
        <v>8232</v>
      </c>
    </row>
    <row r="1028" spans="1:7">
      <c r="A1028" t="s">
        <v>3129</v>
      </c>
      <c r="B1028" t="s">
        <v>9574</v>
      </c>
      <c r="C1028" t="s">
        <v>8234</v>
      </c>
      <c r="D1028">
        <v>30</v>
      </c>
      <c r="E1028" t="s">
        <v>8240</v>
      </c>
      <c r="F1028" t="s">
        <v>8231</v>
      </c>
      <c r="G1028" t="s">
        <v>21</v>
      </c>
    </row>
    <row r="1029" spans="1:7">
      <c r="A1029" t="s">
        <v>914</v>
      </c>
      <c r="B1029" t="s">
        <v>9575</v>
      </c>
      <c r="C1029" t="s">
        <v>8234</v>
      </c>
      <c r="D1029">
        <v>63</v>
      </c>
      <c r="E1029" t="s">
        <v>8230</v>
      </c>
      <c r="F1029" t="s">
        <v>8231</v>
      </c>
      <c r="G1029" t="s">
        <v>29</v>
      </c>
    </row>
    <row r="1030" spans="1:7">
      <c r="A1030" t="s">
        <v>6562</v>
      </c>
      <c r="B1030" t="s">
        <v>9576</v>
      </c>
      <c r="C1030" t="s">
        <v>8234</v>
      </c>
      <c r="D1030">
        <v>48</v>
      </c>
      <c r="E1030" t="s">
        <v>8240</v>
      </c>
      <c r="F1030" t="s">
        <v>8231</v>
      </c>
      <c r="G1030" t="s">
        <v>8232</v>
      </c>
    </row>
    <row r="1031" spans="1:7">
      <c r="A1031" t="s">
        <v>5021</v>
      </c>
      <c r="B1031" t="s">
        <v>9577</v>
      </c>
      <c r="C1031" t="s">
        <v>8234</v>
      </c>
      <c r="D1031">
        <v>41</v>
      </c>
      <c r="E1031" t="s">
        <v>8235</v>
      </c>
      <c r="F1031" t="s">
        <v>8236</v>
      </c>
      <c r="G1031" t="s">
        <v>21</v>
      </c>
    </row>
    <row r="1032" spans="1:7">
      <c r="A1032" t="s">
        <v>6810</v>
      </c>
      <c r="B1032" t="s">
        <v>9578</v>
      </c>
      <c r="C1032" t="s">
        <v>8229</v>
      </c>
      <c r="D1032">
        <v>18</v>
      </c>
      <c r="E1032" t="s">
        <v>8248</v>
      </c>
      <c r="F1032" t="s">
        <v>8231</v>
      </c>
      <c r="G1032" t="s">
        <v>21</v>
      </c>
    </row>
    <row r="1033" spans="1:7">
      <c r="A1033" t="s">
        <v>6918</v>
      </c>
      <c r="B1033" t="s">
        <v>9579</v>
      </c>
      <c r="C1033" t="s">
        <v>8229</v>
      </c>
      <c r="D1033">
        <v>41</v>
      </c>
      <c r="E1033" t="s">
        <v>8254</v>
      </c>
      <c r="F1033" t="s">
        <v>8231</v>
      </c>
      <c r="G1033" t="s">
        <v>21</v>
      </c>
    </row>
    <row r="1034" spans="1:7">
      <c r="A1034" t="s">
        <v>9580</v>
      </c>
      <c r="B1034" t="s">
        <v>9581</v>
      </c>
      <c r="C1034" t="s">
        <v>8234</v>
      </c>
      <c r="D1034">
        <v>27</v>
      </c>
      <c r="E1034" t="s">
        <v>8245</v>
      </c>
      <c r="F1034" t="s">
        <v>8236</v>
      </c>
      <c r="G1034" t="s">
        <v>29</v>
      </c>
    </row>
    <row r="1035" spans="1:7">
      <c r="A1035" t="s">
        <v>820</v>
      </c>
      <c r="B1035" t="s">
        <v>9582</v>
      </c>
      <c r="C1035" t="s">
        <v>8229</v>
      </c>
      <c r="D1035">
        <v>74</v>
      </c>
      <c r="E1035" t="s">
        <v>8248</v>
      </c>
      <c r="F1035" t="s">
        <v>8231</v>
      </c>
      <c r="G1035" t="s">
        <v>21</v>
      </c>
    </row>
    <row r="1036" spans="1:7">
      <c r="A1036" t="s">
        <v>9583</v>
      </c>
      <c r="B1036" t="s">
        <v>9584</v>
      </c>
      <c r="C1036" t="s">
        <v>8234</v>
      </c>
      <c r="D1036">
        <v>46</v>
      </c>
      <c r="E1036" t="s">
        <v>8230</v>
      </c>
      <c r="F1036" t="s">
        <v>8236</v>
      </c>
      <c r="G1036" t="s">
        <v>21</v>
      </c>
    </row>
    <row r="1037" spans="1:7">
      <c r="A1037" t="s">
        <v>4251</v>
      </c>
      <c r="B1037" t="s">
        <v>9585</v>
      </c>
      <c r="C1037" t="s">
        <v>8229</v>
      </c>
      <c r="D1037">
        <v>61</v>
      </c>
      <c r="E1037" t="s">
        <v>8245</v>
      </c>
      <c r="F1037" t="s">
        <v>8231</v>
      </c>
      <c r="G1037" t="s">
        <v>21</v>
      </c>
    </row>
    <row r="1038" spans="1:7">
      <c r="A1038" t="s">
        <v>2383</v>
      </c>
      <c r="B1038" t="s">
        <v>9586</v>
      </c>
      <c r="C1038" t="s">
        <v>8234</v>
      </c>
      <c r="D1038">
        <v>40</v>
      </c>
      <c r="E1038" t="s">
        <v>8230</v>
      </c>
      <c r="F1038" t="s">
        <v>8231</v>
      </c>
      <c r="G1038" t="s">
        <v>21</v>
      </c>
    </row>
    <row r="1039" spans="1:7">
      <c r="A1039" t="s">
        <v>9587</v>
      </c>
      <c r="B1039" t="s">
        <v>9588</v>
      </c>
      <c r="C1039" t="s">
        <v>8229</v>
      </c>
      <c r="D1039">
        <v>39</v>
      </c>
      <c r="E1039" t="s">
        <v>8254</v>
      </c>
      <c r="F1039" t="s">
        <v>8231</v>
      </c>
      <c r="G1039" t="s">
        <v>21</v>
      </c>
    </row>
    <row r="1040" spans="1:7">
      <c r="A1040" t="s">
        <v>1529</v>
      </c>
      <c r="B1040" t="s">
        <v>9589</v>
      </c>
      <c r="C1040" t="s">
        <v>8234</v>
      </c>
      <c r="D1040">
        <v>27</v>
      </c>
      <c r="E1040" t="s">
        <v>8245</v>
      </c>
      <c r="F1040" t="s">
        <v>8236</v>
      </c>
      <c r="G1040" t="s">
        <v>21</v>
      </c>
    </row>
    <row r="1041" spans="1:7">
      <c r="A1041" t="s">
        <v>5657</v>
      </c>
      <c r="B1041" t="s">
        <v>9590</v>
      </c>
      <c r="C1041" t="s">
        <v>8229</v>
      </c>
      <c r="D1041">
        <v>32</v>
      </c>
      <c r="E1041" t="s">
        <v>8235</v>
      </c>
      <c r="F1041" t="s">
        <v>8231</v>
      </c>
      <c r="G1041" t="s">
        <v>8232</v>
      </c>
    </row>
    <row r="1042" spans="1:7">
      <c r="A1042" t="s">
        <v>9591</v>
      </c>
      <c r="B1042" t="s">
        <v>9592</v>
      </c>
      <c r="C1042" t="s">
        <v>8234</v>
      </c>
      <c r="D1042">
        <v>58</v>
      </c>
      <c r="E1042" t="s">
        <v>8245</v>
      </c>
      <c r="F1042" t="s">
        <v>8231</v>
      </c>
      <c r="G1042" t="s">
        <v>8232</v>
      </c>
    </row>
    <row r="1043" spans="1:7">
      <c r="A1043" t="s">
        <v>2548</v>
      </c>
      <c r="B1043" t="s">
        <v>9593</v>
      </c>
      <c r="C1043" t="s">
        <v>8229</v>
      </c>
      <c r="D1043">
        <v>71</v>
      </c>
      <c r="E1043" t="s">
        <v>8230</v>
      </c>
      <c r="F1043" t="s">
        <v>8236</v>
      </c>
      <c r="G1043" t="s">
        <v>8232</v>
      </c>
    </row>
    <row r="1044" spans="1:7">
      <c r="A1044" t="s">
        <v>6039</v>
      </c>
      <c r="B1044" t="s">
        <v>9594</v>
      </c>
      <c r="C1044" t="s">
        <v>8234</v>
      </c>
      <c r="D1044">
        <v>74</v>
      </c>
      <c r="E1044" t="s">
        <v>8242</v>
      </c>
      <c r="F1044" t="s">
        <v>8231</v>
      </c>
      <c r="G1044" t="s">
        <v>8232</v>
      </c>
    </row>
    <row r="1045" spans="1:7">
      <c r="A1045" t="s">
        <v>9595</v>
      </c>
      <c r="B1045" t="s">
        <v>9596</v>
      </c>
      <c r="C1045" t="s">
        <v>8229</v>
      </c>
      <c r="D1045">
        <v>41</v>
      </c>
      <c r="E1045" t="s">
        <v>8254</v>
      </c>
      <c r="F1045" t="s">
        <v>8236</v>
      </c>
      <c r="G1045" t="s">
        <v>21</v>
      </c>
    </row>
    <row r="1046" spans="1:7">
      <c r="A1046" t="s">
        <v>5909</v>
      </c>
      <c r="B1046" t="s">
        <v>9597</v>
      </c>
      <c r="C1046" t="s">
        <v>8229</v>
      </c>
      <c r="D1046">
        <v>26</v>
      </c>
      <c r="E1046" t="s">
        <v>8245</v>
      </c>
      <c r="F1046" t="s">
        <v>8236</v>
      </c>
      <c r="G1046" t="s">
        <v>8232</v>
      </c>
    </row>
    <row r="1047" spans="1:7">
      <c r="A1047" t="s">
        <v>2656</v>
      </c>
      <c r="B1047" t="s">
        <v>9598</v>
      </c>
      <c r="C1047" t="s">
        <v>8234</v>
      </c>
      <c r="D1047">
        <v>19</v>
      </c>
      <c r="E1047" t="s">
        <v>8235</v>
      </c>
      <c r="F1047" t="s">
        <v>8231</v>
      </c>
      <c r="G1047" t="s">
        <v>21</v>
      </c>
    </row>
    <row r="1048" spans="1:7">
      <c r="A1048" t="s">
        <v>5060</v>
      </c>
      <c r="B1048" t="s">
        <v>9599</v>
      </c>
      <c r="C1048" t="s">
        <v>8229</v>
      </c>
      <c r="D1048">
        <v>52</v>
      </c>
      <c r="E1048" t="s">
        <v>8242</v>
      </c>
      <c r="F1048" t="s">
        <v>8231</v>
      </c>
      <c r="G1048" t="s">
        <v>21</v>
      </c>
    </row>
    <row r="1049" spans="1:7">
      <c r="A1049" t="s">
        <v>9600</v>
      </c>
      <c r="B1049" t="s">
        <v>9601</v>
      </c>
      <c r="C1049" t="s">
        <v>8234</v>
      </c>
      <c r="D1049">
        <v>64</v>
      </c>
      <c r="E1049" t="s">
        <v>8230</v>
      </c>
      <c r="F1049" t="s">
        <v>8236</v>
      </c>
      <c r="G1049" t="s">
        <v>29</v>
      </c>
    </row>
    <row r="1050" spans="1:7">
      <c r="A1050" t="s">
        <v>9602</v>
      </c>
      <c r="B1050" t="s">
        <v>9603</v>
      </c>
      <c r="C1050" t="s">
        <v>8229</v>
      </c>
      <c r="D1050">
        <v>74</v>
      </c>
      <c r="E1050" t="s">
        <v>8254</v>
      </c>
      <c r="F1050" t="s">
        <v>8231</v>
      </c>
      <c r="G1050" t="s">
        <v>29</v>
      </c>
    </row>
    <row r="1051" spans="1:7">
      <c r="A1051" t="s">
        <v>7104</v>
      </c>
      <c r="B1051" t="s">
        <v>9604</v>
      </c>
      <c r="C1051" t="s">
        <v>8234</v>
      </c>
      <c r="D1051">
        <v>56</v>
      </c>
      <c r="E1051" t="s">
        <v>8248</v>
      </c>
      <c r="F1051" t="s">
        <v>8231</v>
      </c>
      <c r="G1051" t="s">
        <v>29</v>
      </c>
    </row>
    <row r="1052" spans="1:7">
      <c r="A1052" t="s">
        <v>3376</v>
      </c>
      <c r="B1052" t="s">
        <v>9605</v>
      </c>
      <c r="C1052" t="s">
        <v>8234</v>
      </c>
      <c r="D1052">
        <v>73</v>
      </c>
      <c r="E1052" t="s">
        <v>8245</v>
      </c>
      <c r="F1052" t="s">
        <v>8231</v>
      </c>
      <c r="G1052" t="s">
        <v>29</v>
      </c>
    </row>
    <row r="1053" spans="1:7">
      <c r="A1053" t="s">
        <v>7434</v>
      </c>
      <c r="B1053" t="s">
        <v>9606</v>
      </c>
      <c r="C1053" t="s">
        <v>8234</v>
      </c>
      <c r="D1053">
        <v>43</v>
      </c>
      <c r="E1053" t="s">
        <v>8230</v>
      </c>
      <c r="F1053" t="s">
        <v>8236</v>
      </c>
      <c r="G1053" t="s">
        <v>29</v>
      </c>
    </row>
    <row r="1054" spans="1:7">
      <c r="A1054" t="s">
        <v>4038</v>
      </c>
      <c r="B1054" t="s">
        <v>9607</v>
      </c>
      <c r="C1054" t="s">
        <v>8234</v>
      </c>
      <c r="D1054">
        <v>23</v>
      </c>
      <c r="E1054" t="s">
        <v>8248</v>
      </c>
      <c r="F1054" t="s">
        <v>8231</v>
      </c>
      <c r="G1054" t="s">
        <v>8232</v>
      </c>
    </row>
    <row r="1055" spans="1:7">
      <c r="A1055" t="s">
        <v>1427</v>
      </c>
      <c r="B1055" t="s">
        <v>9608</v>
      </c>
      <c r="C1055" t="s">
        <v>8234</v>
      </c>
      <c r="D1055">
        <v>44</v>
      </c>
      <c r="E1055" t="s">
        <v>8230</v>
      </c>
      <c r="F1055" t="s">
        <v>8236</v>
      </c>
      <c r="G1055" t="s">
        <v>21</v>
      </c>
    </row>
    <row r="1056" spans="1:7">
      <c r="A1056" t="s">
        <v>5707</v>
      </c>
      <c r="B1056" t="s">
        <v>9609</v>
      </c>
      <c r="C1056" t="s">
        <v>8234</v>
      </c>
      <c r="D1056">
        <v>46</v>
      </c>
      <c r="E1056" t="s">
        <v>8248</v>
      </c>
      <c r="F1056" t="s">
        <v>8236</v>
      </c>
      <c r="G1056" t="s">
        <v>21</v>
      </c>
    </row>
    <row r="1057" spans="1:7">
      <c r="A1057" t="s">
        <v>1471</v>
      </c>
      <c r="B1057" t="s">
        <v>9610</v>
      </c>
      <c r="C1057" t="s">
        <v>8229</v>
      </c>
      <c r="D1057">
        <v>73</v>
      </c>
      <c r="E1057" t="s">
        <v>8245</v>
      </c>
      <c r="F1057" t="s">
        <v>8231</v>
      </c>
      <c r="G1057" t="s">
        <v>29</v>
      </c>
    </row>
    <row r="1058" spans="1:7">
      <c r="A1058" t="s">
        <v>3825</v>
      </c>
      <c r="B1058" t="s">
        <v>9611</v>
      </c>
      <c r="C1058" t="s">
        <v>8234</v>
      </c>
      <c r="D1058">
        <v>22</v>
      </c>
      <c r="E1058" t="s">
        <v>8240</v>
      </c>
      <c r="F1058" t="s">
        <v>8231</v>
      </c>
      <c r="G1058" t="s">
        <v>21</v>
      </c>
    </row>
    <row r="1059" spans="1:7">
      <c r="A1059" t="s">
        <v>4242</v>
      </c>
      <c r="B1059" t="s">
        <v>9612</v>
      </c>
      <c r="C1059" t="s">
        <v>8229</v>
      </c>
      <c r="D1059">
        <v>60</v>
      </c>
      <c r="E1059" t="s">
        <v>8230</v>
      </c>
      <c r="F1059" t="s">
        <v>8231</v>
      </c>
      <c r="G1059" t="s">
        <v>21</v>
      </c>
    </row>
    <row r="1060" spans="1:7">
      <c r="A1060" t="s">
        <v>532</v>
      </c>
      <c r="B1060" t="s">
        <v>9613</v>
      </c>
      <c r="C1060" t="s">
        <v>8234</v>
      </c>
      <c r="D1060">
        <v>68</v>
      </c>
      <c r="E1060" t="s">
        <v>8245</v>
      </c>
      <c r="F1060" t="s">
        <v>8231</v>
      </c>
      <c r="G1060" t="s">
        <v>29</v>
      </c>
    </row>
    <row r="1061" spans="1:7">
      <c r="A1061" t="s">
        <v>2236</v>
      </c>
      <c r="B1061" t="s">
        <v>9614</v>
      </c>
      <c r="C1061" t="s">
        <v>8234</v>
      </c>
      <c r="D1061">
        <v>39</v>
      </c>
      <c r="E1061" t="s">
        <v>8242</v>
      </c>
      <c r="F1061" t="s">
        <v>8236</v>
      </c>
      <c r="G1061" t="s">
        <v>8232</v>
      </c>
    </row>
    <row r="1062" spans="1:7">
      <c r="A1062" t="s">
        <v>9615</v>
      </c>
      <c r="B1062" t="s">
        <v>9616</v>
      </c>
      <c r="C1062" t="s">
        <v>8229</v>
      </c>
      <c r="D1062">
        <v>24</v>
      </c>
      <c r="E1062" t="s">
        <v>8242</v>
      </c>
      <c r="F1062" t="s">
        <v>8236</v>
      </c>
      <c r="G1062" t="s">
        <v>21</v>
      </c>
    </row>
    <row r="1063" spans="1:7">
      <c r="A1063" t="s">
        <v>1067</v>
      </c>
      <c r="B1063" t="s">
        <v>9617</v>
      </c>
      <c r="C1063" t="s">
        <v>8229</v>
      </c>
      <c r="D1063">
        <v>40</v>
      </c>
      <c r="E1063" t="s">
        <v>8245</v>
      </c>
      <c r="F1063" t="s">
        <v>8236</v>
      </c>
      <c r="G1063" t="s">
        <v>8232</v>
      </c>
    </row>
    <row r="1064" spans="1:7">
      <c r="A1064" t="s">
        <v>2696</v>
      </c>
      <c r="B1064" t="s">
        <v>9618</v>
      </c>
      <c r="C1064" t="s">
        <v>8234</v>
      </c>
      <c r="D1064">
        <v>72</v>
      </c>
      <c r="E1064" t="s">
        <v>8245</v>
      </c>
      <c r="F1064" t="s">
        <v>8236</v>
      </c>
      <c r="G1064" t="s">
        <v>21</v>
      </c>
    </row>
    <row r="1065" spans="1:7">
      <c r="A1065" t="s">
        <v>625</v>
      </c>
      <c r="B1065" t="s">
        <v>9619</v>
      </c>
      <c r="C1065" t="s">
        <v>8229</v>
      </c>
      <c r="D1065">
        <v>74</v>
      </c>
      <c r="E1065" t="s">
        <v>8248</v>
      </c>
      <c r="F1065" t="s">
        <v>8236</v>
      </c>
      <c r="G1065" t="s">
        <v>21</v>
      </c>
    </row>
    <row r="1066" spans="1:7">
      <c r="A1066" t="s">
        <v>9620</v>
      </c>
      <c r="B1066" t="s">
        <v>9621</v>
      </c>
      <c r="C1066" t="s">
        <v>8229</v>
      </c>
      <c r="D1066">
        <v>22</v>
      </c>
      <c r="E1066" t="s">
        <v>8245</v>
      </c>
      <c r="F1066" t="s">
        <v>8236</v>
      </c>
      <c r="G1066" t="s">
        <v>21</v>
      </c>
    </row>
    <row r="1067" spans="1:7">
      <c r="A1067" t="s">
        <v>9622</v>
      </c>
      <c r="B1067" t="s">
        <v>9623</v>
      </c>
      <c r="C1067" t="s">
        <v>8229</v>
      </c>
      <c r="D1067">
        <v>71</v>
      </c>
      <c r="E1067" t="s">
        <v>8242</v>
      </c>
      <c r="F1067" t="s">
        <v>8231</v>
      </c>
      <c r="G1067" t="s">
        <v>8232</v>
      </c>
    </row>
    <row r="1068" spans="1:7">
      <c r="A1068" t="s">
        <v>1018</v>
      </c>
      <c r="B1068" t="s">
        <v>9624</v>
      </c>
      <c r="C1068" t="s">
        <v>8234</v>
      </c>
      <c r="D1068">
        <v>33</v>
      </c>
      <c r="E1068" t="s">
        <v>8245</v>
      </c>
      <c r="F1068" t="s">
        <v>8231</v>
      </c>
      <c r="G1068" t="s">
        <v>29</v>
      </c>
    </row>
    <row r="1069" spans="1:7">
      <c r="A1069" t="s">
        <v>6255</v>
      </c>
      <c r="B1069" t="s">
        <v>9625</v>
      </c>
      <c r="C1069" t="s">
        <v>8229</v>
      </c>
      <c r="D1069">
        <v>53</v>
      </c>
      <c r="E1069" t="s">
        <v>8254</v>
      </c>
      <c r="F1069" t="s">
        <v>8236</v>
      </c>
      <c r="G1069" t="s">
        <v>8232</v>
      </c>
    </row>
    <row r="1070" spans="1:7">
      <c r="A1070" t="s">
        <v>7676</v>
      </c>
      <c r="B1070" t="s">
        <v>9626</v>
      </c>
      <c r="C1070" t="s">
        <v>8234</v>
      </c>
      <c r="D1070">
        <v>40</v>
      </c>
      <c r="E1070" t="s">
        <v>8245</v>
      </c>
      <c r="F1070" t="s">
        <v>8236</v>
      </c>
      <c r="G1070" t="s">
        <v>29</v>
      </c>
    </row>
    <row r="1071" spans="1:7">
      <c r="A1071" t="s">
        <v>9627</v>
      </c>
      <c r="B1071" t="s">
        <v>9628</v>
      </c>
      <c r="C1071" t="s">
        <v>8234</v>
      </c>
      <c r="D1071">
        <v>65</v>
      </c>
      <c r="E1071" t="s">
        <v>8245</v>
      </c>
      <c r="F1071" t="s">
        <v>8231</v>
      </c>
      <c r="G1071" t="s">
        <v>8232</v>
      </c>
    </row>
    <row r="1072" spans="1:7">
      <c r="A1072" t="s">
        <v>3553</v>
      </c>
      <c r="B1072" t="s">
        <v>9629</v>
      </c>
      <c r="C1072" t="s">
        <v>8229</v>
      </c>
      <c r="D1072">
        <v>22</v>
      </c>
      <c r="E1072" t="s">
        <v>8254</v>
      </c>
      <c r="F1072" t="s">
        <v>8236</v>
      </c>
      <c r="G1072" t="s">
        <v>29</v>
      </c>
    </row>
    <row r="1073" spans="1:7">
      <c r="A1073" t="s">
        <v>2281</v>
      </c>
      <c r="B1073" t="s">
        <v>9630</v>
      </c>
      <c r="C1073" t="s">
        <v>8229</v>
      </c>
      <c r="D1073">
        <v>21</v>
      </c>
      <c r="E1073" t="s">
        <v>8254</v>
      </c>
      <c r="F1073" t="s">
        <v>8231</v>
      </c>
      <c r="G1073" t="s">
        <v>8232</v>
      </c>
    </row>
    <row r="1074" spans="1:7">
      <c r="A1074" t="s">
        <v>2197</v>
      </c>
      <c r="B1074" t="s">
        <v>9631</v>
      </c>
      <c r="C1074" t="s">
        <v>8229</v>
      </c>
      <c r="D1074">
        <v>34</v>
      </c>
      <c r="E1074" t="s">
        <v>8230</v>
      </c>
      <c r="F1074" t="s">
        <v>8236</v>
      </c>
      <c r="G1074" t="s">
        <v>21</v>
      </c>
    </row>
    <row r="1075" spans="1:7">
      <c r="A1075" t="s">
        <v>852</v>
      </c>
      <c r="B1075" t="s">
        <v>9632</v>
      </c>
      <c r="C1075" t="s">
        <v>8229</v>
      </c>
      <c r="D1075">
        <v>73</v>
      </c>
      <c r="E1075" t="s">
        <v>8235</v>
      </c>
      <c r="F1075" t="s">
        <v>8231</v>
      </c>
      <c r="G1075" t="s">
        <v>8232</v>
      </c>
    </row>
    <row r="1076" spans="1:7">
      <c r="A1076" t="s">
        <v>4111</v>
      </c>
      <c r="B1076" t="s">
        <v>9633</v>
      </c>
      <c r="C1076" t="s">
        <v>8229</v>
      </c>
      <c r="D1076">
        <v>32</v>
      </c>
      <c r="E1076" t="s">
        <v>8248</v>
      </c>
      <c r="F1076" t="s">
        <v>8236</v>
      </c>
      <c r="G1076" t="s">
        <v>8232</v>
      </c>
    </row>
    <row r="1077" spans="1:7">
      <c r="A1077" t="s">
        <v>6852</v>
      </c>
      <c r="B1077" t="s">
        <v>9634</v>
      </c>
      <c r="C1077" t="s">
        <v>8234</v>
      </c>
      <c r="D1077">
        <v>35</v>
      </c>
      <c r="E1077" t="s">
        <v>8248</v>
      </c>
      <c r="F1077" t="s">
        <v>8231</v>
      </c>
      <c r="G1077" t="s">
        <v>8232</v>
      </c>
    </row>
    <row r="1078" spans="1:7">
      <c r="A1078" t="s">
        <v>4300</v>
      </c>
      <c r="B1078" t="s">
        <v>9635</v>
      </c>
      <c r="C1078" t="s">
        <v>8229</v>
      </c>
      <c r="D1078">
        <v>67</v>
      </c>
      <c r="E1078" t="s">
        <v>8248</v>
      </c>
      <c r="F1078" t="s">
        <v>8231</v>
      </c>
      <c r="G1078" t="s">
        <v>29</v>
      </c>
    </row>
    <row r="1079" spans="1:7">
      <c r="A1079" t="s">
        <v>9636</v>
      </c>
      <c r="B1079" t="s">
        <v>9637</v>
      </c>
      <c r="C1079" t="s">
        <v>8234</v>
      </c>
      <c r="D1079">
        <v>33</v>
      </c>
      <c r="E1079" t="s">
        <v>8248</v>
      </c>
      <c r="F1079" t="s">
        <v>8231</v>
      </c>
      <c r="G1079" t="s">
        <v>21</v>
      </c>
    </row>
    <row r="1080" spans="1:7">
      <c r="A1080" t="s">
        <v>9638</v>
      </c>
      <c r="B1080" t="s">
        <v>9639</v>
      </c>
      <c r="C1080" t="s">
        <v>8234</v>
      </c>
      <c r="D1080">
        <v>69</v>
      </c>
      <c r="E1080" t="s">
        <v>8235</v>
      </c>
      <c r="F1080" t="s">
        <v>8236</v>
      </c>
      <c r="G1080" t="s">
        <v>21</v>
      </c>
    </row>
    <row r="1081" spans="1:7">
      <c r="A1081" t="s">
        <v>9640</v>
      </c>
      <c r="B1081" t="s">
        <v>9641</v>
      </c>
      <c r="C1081" t="s">
        <v>8229</v>
      </c>
      <c r="D1081">
        <v>44</v>
      </c>
      <c r="E1081" t="s">
        <v>8248</v>
      </c>
      <c r="F1081" t="s">
        <v>8231</v>
      </c>
      <c r="G1081" t="s">
        <v>8232</v>
      </c>
    </row>
    <row r="1082" spans="1:7">
      <c r="A1082" t="s">
        <v>7982</v>
      </c>
      <c r="B1082" t="s">
        <v>9642</v>
      </c>
      <c r="C1082" t="s">
        <v>8229</v>
      </c>
      <c r="D1082">
        <v>69</v>
      </c>
      <c r="E1082" t="s">
        <v>8230</v>
      </c>
      <c r="F1082" t="s">
        <v>8236</v>
      </c>
      <c r="G1082" t="s">
        <v>8232</v>
      </c>
    </row>
    <row r="1083" spans="1:7">
      <c r="A1083" t="s">
        <v>5803</v>
      </c>
      <c r="B1083" t="s">
        <v>9643</v>
      </c>
      <c r="C1083" t="s">
        <v>8229</v>
      </c>
      <c r="D1083">
        <v>32</v>
      </c>
      <c r="E1083" t="s">
        <v>8245</v>
      </c>
      <c r="F1083" t="s">
        <v>8236</v>
      </c>
      <c r="G1083" t="s">
        <v>8232</v>
      </c>
    </row>
    <row r="1084" spans="1:7">
      <c r="A1084" t="s">
        <v>904</v>
      </c>
      <c r="B1084" t="s">
        <v>9644</v>
      </c>
      <c r="C1084" t="s">
        <v>8234</v>
      </c>
      <c r="D1084">
        <v>58</v>
      </c>
      <c r="E1084" t="s">
        <v>8254</v>
      </c>
      <c r="F1084" t="s">
        <v>8236</v>
      </c>
      <c r="G1084" t="s">
        <v>21</v>
      </c>
    </row>
    <row r="1085" spans="1:7">
      <c r="A1085" t="s">
        <v>2614</v>
      </c>
      <c r="B1085" t="s">
        <v>9645</v>
      </c>
      <c r="C1085" t="s">
        <v>8234</v>
      </c>
      <c r="D1085">
        <v>36</v>
      </c>
      <c r="E1085" t="s">
        <v>8235</v>
      </c>
      <c r="F1085" t="s">
        <v>8231</v>
      </c>
      <c r="G1085" t="s">
        <v>21</v>
      </c>
    </row>
    <row r="1086" spans="1:7">
      <c r="A1086" t="s">
        <v>7134</v>
      </c>
      <c r="B1086" t="s">
        <v>9646</v>
      </c>
      <c r="C1086" t="s">
        <v>8234</v>
      </c>
      <c r="D1086">
        <v>34</v>
      </c>
      <c r="E1086" t="s">
        <v>8240</v>
      </c>
      <c r="F1086" t="s">
        <v>8236</v>
      </c>
      <c r="G1086" t="s">
        <v>21</v>
      </c>
    </row>
    <row r="1087" spans="1:7">
      <c r="A1087" t="s">
        <v>9647</v>
      </c>
      <c r="B1087" t="s">
        <v>9648</v>
      </c>
      <c r="C1087" t="s">
        <v>8229</v>
      </c>
      <c r="D1087">
        <v>67</v>
      </c>
      <c r="E1087" t="s">
        <v>8245</v>
      </c>
      <c r="F1087" t="s">
        <v>8236</v>
      </c>
      <c r="G1087" t="s">
        <v>29</v>
      </c>
    </row>
    <row r="1088" spans="1:7">
      <c r="A1088" t="s">
        <v>1129</v>
      </c>
      <c r="B1088" t="s">
        <v>9649</v>
      </c>
      <c r="C1088" t="s">
        <v>8234</v>
      </c>
      <c r="D1088">
        <v>44</v>
      </c>
      <c r="E1088" t="s">
        <v>8248</v>
      </c>
      <c r="F1088" t="s">
        <v>8231</v>
      </c>
      <c r="G1088" t="s">
        <v>8232</v>
      </c>
    </row>
    <row r="1089" spans="1:7">
      <c r="A1089" t="s">
        <v>9650</v>
      </c>
      <c r="B1089" t="s">
        <v>9651</v>
      </c>
      <c r="C1089" t="s">
        <v>8234</v>
      </c>
      <c r="D1089">
        <v>20</v>
      </c>
      <c r="E1089" t="s">
        <v>8230</v>
      </c>
      <c r="F1089" t="s">
        <v>8231</v>
      </c>
      <c r="G1089" t="s">
        <v>8232</v>
      </c>
    </row>
    <row r="1090" spans="1:7">
      <c r="A1090" t="s">
        <v>770</v>
      </c>
      <c r="B1090" t="s">
        <v>9652</v>
      </c>
      <c r="C1090" t="s">
        <v>8234</v>
      </c>
      <c r="D1090">
        <v>72</v>
      </c>
      <c r="E1090" t="s">
        <v>8242</v>
      </c>
      <c r="F1090" t="s">
        <v>8231</v>
      </c>
      <c r="G1090" t="s">
        <v>8232</v>
      </c>
    </row>
    <row r="1091" spans="1:7">
      <c r="A1091" t="s">
        <v>3555</v>
      </c>
      <c r="B1091" t="s">
        <v>9653</v>
      </c>
      <c r="C1091" t="s">
        <v>8234</v>
      </c>
      <c r="D1091">
        <v>64</v>
      </c>
      <c r="E1091" t="s">
        <v>8245</v>
      </c>
      <c r="F1091" t="s">
        <v>8231</v>
      </c>
      <c r="G1091" t="s">
        <v>8232</v>
      </c>
    </row>
    <row r="1092" spans="1:7">
      <c r="A1092" t="s">
        <v>6960</v>
      </c>
      <c r="B1092" t="s">
        <v>9654</v>
      </c>
      <c r="C1092" t="s">
        <v>8234</v>
      </c>
      <c r="D1092">
        <v>40</v>
      </c>
      <c r="E1092" t="s">
        <v>8245</v>
      </c>
      <c r="F1092" t="s">
        <v>8231</v>
      </c>
      <c r="G1092" t="s">
        <v>8232</v>
      </c>
    </row>
    <row r="1093" spans="1:7">
      <c r="A1093" t="s">
        <v>6093</v>
      </c>
      <c r="B1093" t="s">
        <v>9655</v>
      </c>
      <c r="C1093" t="s">
        <v>8229</v>
      </c>
      <c r="D1093">
        <v>26</v>
      </c>
      <c r="E1093" t="s">
        <v>8235</v>
      </c>
      <c r="F1093" t="s">
        <v>8231</v>
      </c>
      <c r="G1093" t="s">
        <v>8232</v>
      </c>
    </row>
    <row r="1094" spans="1:7">
      <c r="A1094" t="s">
        <v>9656</v>
      </c>
      <c r="B1094" t="s">
        <v>9657</v>
      </c>
      <c r="C1094" t="s">
        <v>8234</v>
      </c>
      <c r="D1094">
        <v>30</v>
      </c>
      <c r="E1094" t="s">
        <v>8230</v>
      </c>
      <c r="F1094" t="s">
        <v>8231</v>
      </c>
      <c r="G1094" t="s">
        <v>29</v>
      </c>
    </row>
    <row r="1095" spans="1:7">
      <c r="A1095" t="s">
        <v>657</v>
      </c>
      <c r="B1095" t="s">
        <v>9658</v>
      </c>
      <c r="C1095" t="s">
        <v>8234</v>
      </c>
      <c r="D1095">
        <v>40</v>
      </c>
      <c r="E1095" t="s">
        <v>8235</v>
      </c>
      <c r="F1095" t="s">
        <v>8236</v>
      </c>
      <c r="G1095" t="s">
        <v>29</v>
      </c>
    </row>
    <row r="1096" spans="1:7">
      <c r="A1096" t="s">
        <v>3257</v>
      </c>
      <c r="B1096" t="s">
        <v>9659</v>
      </c>
      <c r="C1096" t="s">
        <v>8234</v>
      </c>
      <c r="D1096">
        <v>31</v>
      </c>
      <c r="E1096" t="s">
        <v>8254</v>
      </c>
      <c r="F1096" t="s">
        <v>8231</v>
      </c>
      <c r="G1096" t="s">
        <v>29</v>
      </c>
    </row>
    <row r="1097" spans="1:7">
      <c r="A1097" t="s">
        <v>9660</v>
      </c>
      <c r="B1097" t="s">
        <v>9661</v>
      </c>
      <c r="C1097" t="s">
        <v>8229</v>
      </c>
      <c r="D1097">
        <v>50</v>
      </c>
      <c r="E1097" t="s">
        <v>8230</v>
      </c>
      <c r="F1097" t="s">
        <v>8231</v>
      </c>
      <c r="G1097" t="s">
        <v>8232</v>
      </c>
    </row>
    <row r="1098" spans="1:7">
      <c r="A1098" t="s">
        <v>2687</v>
      </c>
      <c r="B1098" t="s">
        <v>9662</v>
      </c>
      <c r="C1098" t="s">
        <v>8234</v>
      </c>
      <c r="D1098">
        <v>71</v>
      </c>
      <c r="E1098" t="s">
        <v>8235</v>
      </c>
      <c r="F1098" t="s">
        <v>8236</v>
      </c>
      <c r="G1098" t="s">
        <v>21</v>
      </c>
    </row>
    <row r="1099" spans="1:7">
      <c r="A1099" t="s">
        <v>4807</v>
      </c>
      <c r="B1099" t="s">
        <v>9663</v>
      </c>
      <c r="C1099" t="s">
        <v>8229</v>
      </c>
      <c r="D1099">
        <v>70</v>
      </c>
      <c r="E1099" t="s">
        <v>8245</v>
      </c>
      <c r="F1099" t="s">
        <v>8231</v>
      </c>
      <c r="G1099" t="s">
        <v>21</v>
      </c>
    </row>
    <row r="1100" spans="1:7">
      <c r="A1100" t="s">
        <v>1222</v>
      </c>
      <c r="B1100" t="s">
        <v>9664</v>
      </c>
      <c r="C1100" t="s">
        <v>8229</v>
      </c>
      <c r="D1100">
        <v>25</v>
      </c>
      <c r="E1100" t="s">
        <v>8245</v>
      </c>
      <c r="F1100" t="s">
        <v>8236</v>
      </c>
      <c r="G1100" t="s">
        <v>8232</v>
      </c>
    </row>
    <row r="1101" spans="1:7">
      <c r="A1101" t="s">
        <v>9665</v>
      </c>
      <c r="B1101" t="s">
        <v>9666</v>
      </c>
      <c r="C1101" t="s">
        <v>8229</v>
      </c>
      <c r="D1101">
        <v>67</v>
      </c>
      <c r="E1101" t="s">
        <v>8240</v>
      </c>
      <c r="F1101" t="s">
        <v>8236</v>
      </c>
      <c r="G1101" t="s">
        <v>29</v>
      </c>
    </row>
    <row r="1102" spans="1:7">
      <c r="A1102" t="s">
        <v>422</v>
      </c>
      <c r="B1102" t="s">
        <v>9667</v>
      </c>
      <c r="C1102" t="s">
        <v>8234</v>
      </c>
      <c r="D1102">
        <v>42</v>
      </c>
      <c r="E1102" t="s">
        <v>8254</v>
      </c>
      <c r="F1102" t="s">
        <v>8231</v>
      </c>
      <c r="G1102" t="s">
        <v>21</v>
      </c>
    </row>
    <row r="1103" spans="1:7">
      <c r="A1103" t="s">
        <v>3296</v>
      </c>
      <c r="B1103" t="s">
        <v>9668</v>
      </c>
      <c r="C1103" t="s">
        <v>8229</v>
      </c>
      <c r="D1103">
        <v>28</v>
      </c>
      <c r="E1103" t="s">
        <v>8235</v>
      </c>
      <c r="F1103" t="s">
        <v>8236</v>
      </c>
      <c r="G1103" t="s">
        <v>21</v>
      </c>
    </row>
    <row r="1104" spans="1:7">
      <c r="A1104" t="s">
        <v>777</v>
      </c>
      <c r="B1104" t="s">
        <v>9669</v>
      </c>
      <c r="C1104" t="s">
        <v>8229</v>
      </c>
      <c r="D1104">
        <v>68</v>
      </c>
      <c r="E1104" t="s">
        <v>8235</v>
      </c>
      <c r="F1104" t="s">
        <v>8231</v>
      </c>
      <c r="G1104" t="s">
        <v>21</v>
      </c>
    </row>
    <row r="1105" spans="1:7">
      <c r="A1105" t="s">
        <v>9670</v>
      </c>
      <c r="B1105" t="s">
        <v>9671</v>
      </c>
      <c r="C1105" t="s">
        <v>8234</v>
      </c>
      <c r="D1105">
        <v>38</v>
      </c>
      <c r="E1105" t="s">
        <v>8254</v>
      </c>
      <c r="F1105" t="s">
        <v>8236</v>
      </c>
      <c r="G1105" t="s">
        <v>8232</v>
      </c>
    </row>
    <row r="1106" spans="1:7">
      <c r="A1106" t="s">
        <v>1082</v>
      </c>
      <c r="B1106" t="s">
        <v>9672</v>
      </c>
      <c r="C1106" t="s">
        <v>8229</v>
      </c>
      <c r="D1106">
        <v>38</v>
      </c>
      <c r="E1106" t="s">
        <v>8254</v>
      </c>
      <c r="F1106" t="s">
        <v>8231</v>
      </c>
      <c r="G1106" t="s">
        <v>29</v>
      </c>
    </row>
    <row r="1107" spans="1:7">
      <c r="A1107" t="s">
        <v>6928</v>
      </c>
      <c r="B1107" t="s">
        <v>9673</v>
      </c>
      <c r="C1107" t="s">
        <v>8229</v>
      </c>
      <c r="D1107">
        <v>52</v>
      </c>
      <c r="E1107" t="s">
        <v>8240</v>
      </c>
      <c r="F1107" t="s">
        <v>8236</v>
      </c>
      <c r="G1107" t="s">
        <v>29</v>
      </c>
    </row>
    <row r="1108" spans="1:7">
      <c r="A1108" t="s">
        <v>9674</v>
      </c>
      <c r="B1108" t="s">
        <v>9675</v>
      </c>
      <c r="C1108" t="s">
        <v>8229</v>
      </c>
      <c r="D1108">
        <v>31</v>
      </c>
      <c r="E1108" t="s">
        <v>8254</v>
      </c>
      <c r="F1108" t="s">
        <v>8236</v>
      </c>
      <c r="G1108" t="s">
        <v>29</v>
      </c>
    </row>
    <row r="1109" spans="1:7">
      <c r="A1109" t="s">
        <v>8104</v>
      </c>
      <c r="B1109" t="s">
        <v>9676</v>
      </c>
      <c r="C1109" t="s">
        <v>8234</v>
      </c>
      <c r="D1109">
        <v>74</v>
      </c>
      <c r="E1109" t="s">
        <v>8248</v>
      </c>
      <c r="F1109" t="s">
        <v>8231</v>
      </c>
      <c r="G1109" t="s">
        <v>8232</v>
      </c>
    </row>
    <row r="1110" spans="1:7">
      <c r="A1110" t="s">
        <v>1204</v>
      </c>
      <c r="B1110" t="s">
        <v>9677</v>
      </c>
      <c r="C1110" t="s">
        <v>8229</v>
      </c>
      <c r="D1110">
        <v>68</v>
      </c>
      <c r="E1110" t="s">
        <v>8248</v>
      </c>
      <c r="F1110" t="s">
        <v>8236</v>
      </c>
      <c r="G1110" t="s">
        <v>8232</v>
      </c>
    </row>
    <row r="1111" spans="1:7">
      <c r="A1111" t="s">
        <v>2982</v>
      </c>
      <c r="B1111" t="s">
        <v>9678</v>
      </c>
      <c r="C1111" t="s">
        <v>8229</v>
      </c>
      <c r="D1111">
        <v>69</v>
      </c>
      <c r="E1111" t="s">
        <v>8230</v>
      </c>
      <c r="F1111" t="s">
        <v>8231</v>
      </c>
      <c r="G1111" t="s">
        <v>21</v>
      </c>
    </row>
    <row r="1112" spans="1:7">
      <c r="A1112" t="s">
        <v>3813</v>
      </c>
      <c r="B1112" t="s">
        <v>9679</v>
      </c>
      <c r="C1112" t="s">
        <v>8229</v>
      </c>
      <c r="D1112">
        <v>74</v>
      </c>
      <c r="E1112" t="s">
        <v>8235</v>
      </c>
      <c r="F1112" t="s">
        <v>8231</v>
      </c>
      <c r="G1112" t="s">
        <v>21</v>
      </c>
    </row>
    <row r="1113" spans="1:7">
      <c r="A1113" t="s">
        <v>9680</v>
      </c>
      <c r="B1113" t="s">
        <v>9681</v>
      </c>
      <c r="C1113" t="s">
        <v>8229</v>
      </c>
      <c r="D1113">
        <v>30</v>
      </c>
      <c r="E1113" t="s">
        <v>8245</v>
      </c>
      <c r="F1113" t="s">
        <v>8236</v>
      </c>
      <c r="G1113" t="s">
        <v>21</v>
      </c>
    </row>
    <row r="1114" spans="1:7">
      <c r="A1114" t="s">
        <v>9682</v>
      </c>
      <c r="B1114" t="s">
        <v>9683</v>
      </c>
      <c r="C1114" t="s">
        <v>8234</v>
      </c>
      <c r="D1114">
        <v>45</v>
      </c>
      <c r="E1114" t="s">
        <v>8235</v>
      </c>
      <c r="F1114" t="s">
        <v>8236</v>
      </c>
      <c r="G1114" t="s">
        <v>8232</v>
      </c>
    </row>
    <row r="1115" spans="1:7">
      <c r="A1115" t="s">
        <v>9684</v>
      </c>
      <c r="B1115" t="s">
        <v>9685</v>
      </c>
      <c r="C1115" t="s">
        <v>8234</v>
      </c>
      <c r="D1115">
        <v>40</v>
      </c>
      <c r="E1115" t="s">
        <v>8254</v>
      </c>
      <c r="F1115" t="s">
        <v>8231</v>
      </c>
      <c r="G1115" t="s">
        <v>8232</v>
      </c>
    </row>
    <row r="1116" spans="1:7">
      <c r="A1116" t="s">
        <v>514</v>
      </c>
      <c r="B1116" t="s">
        <v>9686</v>
      </c>
      <c r="C1116" t="s">
        <v>8234</v>
      </c>
      <c r="D1116">
        <v>62</v>
      </c>
      <c r="E1116" t="s">
        <v>8235</v>
      </c>
      <c r="F1116" t="s">
        <v>8236</v>
      </c>
      <c r="G1116" t="s">
        <v>8232</v>
      </c>
    </row>
    <row r="1117" spans="1:7">
      <c r="A1117" t="s">
        <v>9687</v>
      </c>
      <c r="B1117" t="s">
        <v>9688</v>
      </c>
      <c r="C1117" t="s">
        <v>8234</v>
      </c>
      <c r="D1117">
        <v>20</v>
      </c>
      <c r="E1117" t="s">
        <v>8245</v>
      </c>
      <c r="F1117" t="s">
        <v>8236</v>
      </c>
      <c r="G1117" t="s">
        <v>29</v>
      </c>
    </row>
    <row r="1118" spans="1:7">
      <c r="A1118" t="s">
        <v>4329</v>
      </c>
      <c r="B1118" t="s">
        <v>9689</v>
      </c>
      <c r="C1118" t="s">
        <v>8234</v>
      </c>
      <c r="D1118">
        <v>21</v>
      </c>
      <c r="E1118" t="s">
        <v>8245</v>
      </c>
      <c r="F1118" t="s">
        <v>8231</v>
      </c>
      <c r="G1118" t="s">
        <v>21</v>
      </c>
    </row>
    <row r="1119" spans="1:7">
      <c r="A1119" t="s">
        <v>6656</v>
      </c>
      <c r="B1119" t="s">
        <v>9690</v>
      </c>
      <c r="C1119" t="s">
        <v>8234</v>
      </c>
      <c r="D1119">
        <v>74</v>
      </c>
      <c r="E1119" t="s">
        <v>8240</v>
      </c>
      <c r="F1119" t="s">
        <v>8231</v>
      </c>
      <c r="G1119" t="s">
        <v>8232</v>
      </c>
    </row>
    <row r="1120" spans="1:7">
      <c r="A1120" t="s">
        <v>8183</v>
      </c>
      <c r="B1120" t="s">
        <v>9691</v>
      </c>
      <c r="C1120" t="s">
        <v>8234</v>
      </c>
      <c r="D1120">
        <v>51</v>
      </c>
      <c r="E1120" t="s">
        <v>8254</v>
      </c>
      <c r="F1120" t="s">
        <v>8236</v>
      </c>
      <c r="G1120" t="s">
        <v>8232</v>
      </c>
    </row>
    <row r="1121" spans="1:7">
      <c r="A1121" t="s">
        <v>2499</v>
      </c>
      <c r="B1121" t="s">
        <v>9692</v>
      </c>
      <c r="C1121" t="s">
        <v>8229</v>
      </c>
      <c r="D1121">
        <v>27</v>
      </c>
      <c r="E1121" t="s">
        <v>8240</v>
      </c>
      <c r="F1121" t="s">
        <v>8231</v>
      </c>
      <c r="G1121" t="s">
        <v>21</v>
      </c>
    </row>
    <row r="1122" spans="1:7">
      <c r="A1122" t="s">
        <v>1386</v>
      </c>
      <c r="B1122" t="s">
        <v>9693</v>
      </c>
      <c r="C1122" t="s">
        <v>8234</v>
      </c>
      <c r="D1122">
        <v>52</v>
      </c>
      <c r="E1122" t="s">
        <v>8254</v>
      </c>
      <c r="F1122" t="s">
        <v>8231</v>
      </c>
      <c r="G1122" t="s">
        <v>8232</v>
      </c>
    </row>
    <row r="1123" spans="1:7">
      <c r="A1123" t="s">
        <v>4559</v>
      </c>
      <c r="B1123" t="s">
        <v>9694</v>
      </c>
      <c r="C1123" t="s">
        <v>8234</v>
      </c>
      <c r="D1123">
        <v>29</v>
      </c>
      <c r="E1123" t="s">
        <v>8245</v>
      </c>
      <c r="F1123" t="s">
        <v>8231</v>
      </c>
      <c r="G1123" t="s">
        <v>21</v>
      </c>
    </row>
    <row r="1124" spans="1:7">
      <c r="A1124" t="s">
        <v>6141</v>
      </c>
      <c r="B1124" t="s">
        <v>9695</v>
      </c>
      <c r="C1124" t="s">
        <v>8229</v>
      </c>
      <c r="D1124">
        <v>35</v>
      </c>
      <c r="E1124" t="s">
        <v>8248</v>
      </c>
      <c r="F1124" t="s">
        <v>8236</v>
      </c>
      <c r="G1124" t="s">
        <v>21</v>
      </c>
    </row>
    <row r="1125" spans="1:7">
      <c r="A1125" t="s">
        <v>9696</v>
      </c>
      <c r="B1125" t="s">
        <v>9697</v>
      </c>
      <c r="C1125" t="s">
        <v>8234</v>
      </c>
      <c r="D1125">
        <v>45</v>
      </c>
      <c r="E1125" t="s">
        <v>8245</v>
      </c>
      <c r="F1125" t="s">
        <v>8231</v>
      </c>
      <c r="G1125" t="s">
        <v>21</v>
      </c>
    </row>
    <row r="1126" spans="1:7">
      <c r="A1126" t="s">
        <v>1682</v>
      </c>
      <c r="B1126" t="s">
        <v>9698</v>
      </c>
      <c r="C1126" t="s">
        <v>8229</v>
      </c>
      <c r="D1126">
        <v>20</v>
      </c>
      <c r="E1126" t="s">
        <v>8242</v>
      </c>
      <c r="F1126" t="s">
        <v>8236</v>
      </c>
      <c r="G1126" t="s">
        <v>21</v>
      </c>
    </row>
    <row r="1127" spans="1:7">
      <c r="A1127" t="s">
        <v>6581</v>
      </c>
      <c r="B1127" t="s">
        <v>9699</v>
      </c>
      <c r="C1127" t="s">
        <v>8234</v>
      </c>
      <c r="D1127">
        <v>68</v>
      </c>
      <c r="E1127" t="s">
        <v>8245</v>
      </c>
      <c r="F1127" t="s">
        <v>8236</v>
      </c>
      <c r="G1127" t="s">
        <v>29</v>
      </c>
    </row>
    <row r="1128" spans="1:7">
      <c r="A1128" t="s">
        <v>3587</v>
      </c>
      <c r="B1128" t="s">
        <v>9700</v>
      </c>
      <c r="C1128" t="s">
        <v>8229</v>
      </c>
      <c r="D1128">
        <v>46</v>
      </c>
      <c r="E1128" t="s">
        <v>8230</v>
      </c>
      <c r="F1128" t="s">
        <v>8231</v>
      </c>
      <c r="G1128" t="s">
        <v>29</v>
      </c>
    </row>
    <row r="1129" spans="1:7">
      <c r="A1129" t="s">
        <v>6817</v>
      </c>
      <c r="B1129" t="s">
        <v>9701</v>
      </c>
      <c r="C1129" t="s">
        <v>8229</v>
      </c>
      <c r="D1129">
        <v>20</v>
      </c>
      <c r="E1129" t="s">
        <v>8242</v>
      </c>
      <c r="F1129" t="s">
        <v>8231</v>
      </c>
      <c r="G1129" t="s">
        <v>8232</v>
      </c>
    </row>
    <row r="1130" spans="1:7">
      <c r="A1130" t="s">
        <v>4717</v>
      </c>
      <c r="B1130" t="s">
        <v>9702</v>
      </c>
      <c r="C1130" t="s">
        <v>8229</v>
      </c>
      <c r="D1130">
        <v>32</v>
      </c>
      <c r="E1130" t="s">
        <v>8245</v>
      </c>
      <c r="F1130" t="s">
        <v>8236</v>
      </c>
      <c r="G1130" t="s">
        <v>8232</v>
      </c>
    </row>
    <row r="1131" spans="1:7">
      <c r="A1131" t="s">
        <v>371</v>
      </c>
      <c r="B1131" t="s">
        <v>9703</v>
      </c>
      <c r="C1131" t="s">
        <v>8234</v>
      </c>
      <c r="D1131">
        <v>60</v>
      </c>
      <c r="E1131" t="s">
        <v>8242</v>
      </c>
      <c r="F1131" t="s">
        <v>8231</v>
      </c>
      <c r="G1131" t="s">
        <v>8232</v>
      </c>
    </row>
    <row r="1132" spans="1:7">
      <c r="A1132" t="s">
        <v>6760</v>
      </c>
      <c r="B1132" t="s">
        <v>9704</v>
      </c>
      <c r="C1132" t="s">
        <v>8229</v>
      </c>
      <c r="D1132">
        <v>43</v>
      </c>
      <c r="E1132" t="s">
        <v>8254</v>
      </c>
      <c r="F1132" t="s">
        <v>8236</v>
      </c>
      <c r="G1132" t="s">
        <v>8232</v>
      </c>
    </row>
    <row r="1133" spans="1:7">
      <c r="A1133" t="s">
        <v>6268</v>
      </c>
      <c r="B1133" t="s">
        <v>9705</v>
      </c>
      <c r="C1133" t="s">
        <v>8234</v>
      </c>
      <c r="D1133">
        <v>21</v>
      </c>
      <c r="E1133" t="s">
        <v>8248</v>
      </c>
      <c r="F1133" t="s">
        <v>8231</v>
      </c>
      <c r="G1133" t="s">
        <v>29</v>
      </c>
    </row>
    <row r="1134" spans="1:7">
      <c r="A1134" t="s">
        <v>1576</v>
      </c>
      <c r="B1134" t="s">
        <v>9706</v>
      </c>
      <c r="C1134" t="s">
        <v>8229</v>
      </c>
      <c r="D1134">
        <v>40</v>
      </c>
      <c r="E1134" t="s">
        <v>8230</v>
      </c>
      <c r="F1134" t="s">
        <v>8231</v>
      </c>
      <c r="G1134" t="s">
        <v>21</v>
      </c>
    </row>
    <row r="1135" spans="1:7">
      <c r="A1135" t="s">
        <v>5121</v>
      </c>
      <c r="B1135" t="s">
        <v>9707</v>
      </c>
      <c r="C1135" t="s">
        <v>8234</v>
      </c>
      <c r="D1135">
        <v>45</v>
      </c>
      <c r="E1135" t="s">
        <v>8240</v>
      </c>
      <c r="F1135" t="s">
        <v>8231</v>
      </c>
      <c r="G1135" t="s">
        <v>8232</v>
      </c>
    </row>
    <row r="1136" spans="1:7">
      <c r="A1136" t="s">
        <v>9708</v>
      </c>
      <c r="B1136" t="s">
        <v>9709</v>
      </c>
      <c r="C1136" t="s">
        <v>8234</v>
      </c>
      <c r="D1136">
        <v>57</v>
      </c>
      <c r="E1136" t="s">
        <v>8245</v>
      </c>
      <c r="F1136" t="s">
        <v>8236</v>
      </c>
      <c r="G1136" t="s">
        <v>8232</v>
      </c>
    </row>
    <row r="1137" spans="1:7">
      <c r="A1137" t="s">
        <v>899</v>
      </c>
      <c r="B1137" t="s">
        <v>9710</v>
      </c>
      <c r="C1137" t="s">
        <v>8234</v>
      </c>
      <c r="D1137">
        <v>31</v>
      </c>
      <c r="E1137" t="s">
        <v>8235</v>
      </c>
      <c r="F1137" t="s">
        <v>8236</v>
      </c>
      <c r="G1137" t="s">
        <v>8232</v>
      </c>
    </row>
    <row r="1138" spans="1:7">
      <c r="A1138" t="s">
        <v>9711</v>
      </c>
      <c r="B1138" t="s">
        <v>9712</v>
      </c>
      <c r="C1138" t="s">
        <v>8229</v>
      </c>
      <c r="D1138">
        <v>56</v>
      </c>
      <c r="E1138" t="s">
        <v>8230</v>
      </c>
      <c r="F1138" t="s">
        <v>8236</v>
      </c>
      <c r="G1138" t="s">
        <v>21</v>
      </c>
    </row>
    <row r="1139" spans="1:7">
      <c r="A1139" t="s">
        <v>6315</v>
      </c>
      <c r="B1139" t="s">
        <v>9713</v>
      </c>
      <c r="C1139" t="s">
        <v>8234</v>
      </c>
      <c r="D1139">
        <v>21</v>
      </c>
      <c r="E1139" t="s">
        <v>8254</v>
      </c>
      <c r="F1139" t="s">
        <v>8236</v>
      </c>
      <c r="G1139" t="s">
        <v>21</v>
      </c>
    </row>
    <row r="1140" spans="1:7">
      <c r="A1140" t="s">
        <v>3024</v>
      </c>
      <c r="B1140" t="s">
        <v>9714</v>
      </c>
      <c r="C1140" t="s">
        <v>8234</v>
      </c>
      <c r="D1140">
        <v>65</v>
      </c>
      <c r="E1140" t="s">
        <v>8240</v>
      </c>
      <c r="F1140" t="s">
        <v>8236</v>
      </c>
      <c r="G1140" t="s">
        <v>29</v>
      </c>
    </row>
    <row r="1141" spans="1:7">
      <c r="A1141" t="s">
        <v>6353</v>
      </c>
      <c r="B1141" t="s">
        <v>9715</v>
      </c>
      <c r="C1141" t="s">
        <v>8229</v>
      </c>
      <c r="D1141">
        <v>44</v>
      </c>
      <c r="E1141" t="s">
        <v>8240</v>
      </c>
      <c r="F1141" t="s">
        <v>8236</v>
      </c>
      <c r="G1141" t="s">
        <v>8232</v>
      </c>
    </row>
    <row r="1142" spans="1:7">
      <c r="A1142" t="s">
        <v>9716</v>
      </c>
      <c r="B1142" t="s">
        <v>9717</v>
      </c>
      <c r="C1142" t="s">
        <v>8229</v>
      </c>
      <c r="D1142">
        <v>67</v>
      </c>
      <c r="E1142" t="s">
        <v>8235</v>
      </c>
      <c r="F1142" t="s">
        <v>8231</v>
      </c>
      <c r="G1142" t="s">
        <v>8232</v>
      </c>
    </row>
    <row r="1143" spans="1:7">
      <c r="A1143" t="s">
        <v>7695</v>
      </c>
      <c r="B1143" t="s">
        <v>9718</v>
      </c>
      <c r="C1143" t="s">
        <v>8234</v>
      </c>
      <c r="D1143">
        <v>53</v>
      </c>
      <c r="E1143" t="s">
        <v>8254</v>
      </c>
      <c r="F1143" t="s">
        <v>8236</v>
      </c>
      <c r="G1143" t="s">
        <v>21</v>
      </c>
    </row>
    <row r="1144" spans="1:7">
      <c r="A1144" t="s">
        <v>4415</v>
      </c>
      <c r="B1144" t="s">
        <v>9719</v>
      </c>
      <c r="C1144" t="s">
        <v>8229</v>
      </c>
      <c r="D1144">
        <v>34</v>
      </c>
      <c r="E1144" t="s">
        <v>8254</v>
      </c>
      <c r="F1144" t="s">
        <v>8231</v>
      </c>
      <c r="G1144" t="s">
        <v>21</v>
      </c>
    </row>
    <row r="1145" spans="1:7">
      <c r="A1145" t="s">
        <v>33</v>
      </c>
      <c r="B1145" t="s">
        <v>9720</v>
      </c>
      <c r="C1145" t="s">
        <v>8234</v>
      </c>
      <c r="D1145">
        <v>37</v>
      </c>
      <c r="E1145" t="s">
        <v>8254</v>
      </c>
      <c r="F1145" t="s">
        <v>8236</v>
      </c>
      <c r="G1145" t="s">
        <v>8232</v>
      </c>
    </row>
    <row r="1146" spans="1:7">
      <c r="A1146" t="s">
        <v>3206</v>
      </c>
      <c r="B1146" t="s">
        <v>9721</v>
      </c>
      <c r="C1146" t="s">
        <v>8234</v>
      </c>
      <c r="D1146">
        <v>36</v>
      </c>
      <c r="E1146" t="s">
        <v>8230</v>
      </c>
      <c r="F1146" t="s">
        <v>8231</v>
      </c>
      <c r="G1146" t="s">
        <v>29</v>
      </c>
    </row>
    <row r="1147" spans="1:7">
      <c r="A1147" t="s">
        <v>1390</v>
      </c>
      <c r="B1147" t="s">
        <v>9722</v>
      </c>
      <c r="C1147" t="s">
        <v>8229</v>
      </c>
      <c r="D1147">
        <v>59</v>
      </c>
      <c r="E1147" t="s">
        <v>8230</v>
      </c>
      <c r="F1147" t="s">
        <v>8236</v>
      </c>
      <c r="G1147" t="s">
        <v>21</v>
      </c>
    </row>
    <row r="1148" spans="1:7">
      <c r="A1148" t="s">
        <v>9723</v>
      </c>
      <c r="B1148" t="s">
        <v>9724</v>
      </c>
      <c r="C1148" t="s">
        <v>8234</v>
      </c>
      <c r="D1148">
        <v>53</v>
      </c>
      <c r="E1148" t="s">
        <v>8240</v>
      </c>
      <c r="F1148" t="s">
        <v>8236</v>
      </c>
      <c r="G1148" t="s">
        <v>29</v>
      </c>
    </row>
    <row r="1149" spans="1:7">
      <c r="A1149" t="s">
        <v>1371</v>
      </c>
      <c r="B1149" t="s">
        <v>9725</v>
      </c>
      <c r="C1149" t="s">
        <v>8234</v>
      </c>
      <c r="D1149">
        <v>60</v>
      </c>
      <c r="E1149" t="s">
        <v>8248</v>
      </c>
      <c r="F1149" t="s">
        <v>8231</v>
      </c>
      <c r="G1149" t="s">
        <v>21</v>
      </c>
    </row>
    <row r="1150" spans="1:7">
      <c r="A1150" t="s">
        <v>9726</v>
      </c>
      <c r="B1150" t="s">
        <v>9727</v>
      </c>
      <c r="C1150" t="s">
        <v>8234</v>
      </c>
      <c r="D1150">
        <v>31</v>
      </c>
      <c r="E1150" t="s">
        <v>8245</v>
      </c>
      <c r="F1150" t="s">
        <v>8236</v>
      </c>
      <c r="G1150" t="s">
        <v>29</v>
      </c>
    </row>
    <row r="1151" spans="1:7">
      <c r="A1151" t="s">
        <v>2654</v>
      </c>
      <c r="B1151" t="s">
        <v>9728</v>
      </c>
      <c r="C1151" t="s">
        <v>8234</v>
      </c>
      <c r="D1151">
        <v>55</v>
      </c>
      <c r="E1151" t="s">
        <v>8245</v>
      </c>
      <c r="F1151" t="s">
        <v>8231</v>
      </c>
      <c r="G1151" t="s">
        <v>8232</v>
      </c>
    </row>
    <row r="1152" spans="1:7">
      <c r="A1152" t="s">
        <v>5564</v>
      </c>
      <c r="B1152" t="s">
        <v>9729</v>
      </c>
      <c r="C1152" t="s">
        <v>8229</v>
      </c>
      <c r="D1152">
        <v>36</v>
      </c>
      <c r="E1152" t="s">
        <v>8245</v>
      </c>
      <c r="F1152" t="s">
        <v>8231</v>
      </c>
      <c r="G1152" t="s">
        <v>8232</v>
      </c>
    </row>
    <row r="1153" spans="1:7">
      <c r="A1153" t="s">
        <v>3589</v>
      </c>
      <c r="B1153" t="s">
        <v>9730</v>
      </c>
      <c r="C1153" t="s">
        <v>8234</v>
      </c>
      <c r="D1153">
        <v>23</v>
      </c>
      <c r="E1153" t="s">
        <v>8242</v>
      </c>
      <c r="F1153" t="s">
        <v>8231</v>
      </c>
      <c r="G1153" t="s">
        <v>21</v>
      </c>
    </row>
    <row r="1154" spans="1:7">
      <c r="A1154" t="s">
        <v>4160</v>
      </c>
      <c r="B1154" t="s">
        <v>9731</v>
      </c>
      <c r="C1154" t="s">
        <v>8234</v>
      </c>
      <c r="D1154">
        <v>19</v>
      </c>
      <c r="E1154" t="s">
        <v>8254</v>
      </c>
      <c r="F1154" t="s">
        <v>8231</v>
      </c>
      <c r="G1154" t="s">
        <v>29</v>
      </c>
    </row>
    <row r="1155" spans="1:7">
      <c r="A1155" t="s">
        <v>9732</v>
      </c>
      <c r="B1155" t="s">
        <v>9733</v>
      </c>
      <c r="C1155" t="s">
        <v>8234</v>
      </c>
      <c r="D1155">
        <v>34</v>
      </c>
      <c r="E1155" t="s">
        <v>8235</v>
      </c>
      <c r="F1155" t="s">
        <v>8236</v>
      </c>
      <c r="G1155" t="s">
        <v>8232</v>
      </c>
    </row>
    <row r="1156" spans="1:7">
      <c r="A1156" t="s">
        <v>9734</v>
      </c>
      <c r="B1156" t="s">
        <v>9735</v>
      </c>
      <c r="C1156" t="s">
        <v>8234</v>
      </c>
      <c r="D1156">
        <v>62</v>
      </c>
      <c r="E1156" t="s">
        <v>8248</v>
      </c>
      <c r="F1156" t="s">
        <v>8236</v>
      </c>
      <c r="G1156" t="s">
        <v>8232</v>
      </c>
    </row>
    <row r="1157" spans="1:7">
      <c r="A1157" t="s">
        <v>5070</v>
      </c>
      <c r="B1157" t="s">
        <v>9736</v>
      </c>
      <c r="C1157" t="s">
        <v>8229</v>
      </c>
      <c r="D1157">
        <v>39</v>
      </c>
      <c r="E1157" t="s">
        <v>8230</v>
      </c>
      <c r="F1157" t="s">
        <v>8231</v>
      </c>
      <c r="G1157" t="s">
        <v>8232</v>
      </c>
    </row>
    <row r="1158" spans="1:7">
      <c r="A1158" t="s">
        <v>9737</v>
      </c>
      <c r="B1158" t="s">
        <v>9738</v>
      </c>
      <c r="C1158" t="s">
        <v>8229</v>
      </c>
      <c r="D1158">
        <v>54</v>
      </c>
      <c r="E1158" t="s">
        <v>8248</v>
      </c>
      <c r="F1158" t="s">
        <v>8236</v>
      </c>
      <c r="G1158" t="s">
        <v>29</v>
      </c>
    </row>
    <row r="1159" spans="1:7">
      <c r="A1159" t="s">
        <v>3514</v>
      </c>
      <c r="B1159" t="s">
        <v>9739</v>
      </c>
      <c r="C1159" t="s">
        <v>8234</v>
      </c>
      <c r="D1159">
        <v>42</v>
      </c>
      <c r="E1159" t="s">
        <v>8242</v>
      </c>
      <c r="F1159" t="s">
        <v>8231</v>
      </c>
      <c r="G1159" t="s">
        <v>8232</v>
      </c>
    </row>
    <row r="1160" spans="1:7">
      <c r="A1160" t="s">
        <v>7873</v>
      </c>
      <c r="B1160" t="s">
        <v>9740</v>
      </c>
      <c r="C1160" t="s">
        <v>8234</v>
      </c>
      <c r="D1160">
        <v>25</v>
      </c>
      <c r="E1160" t="s">
        <v>8240</v>
      </c>
      <c r="F1160" t="s">
        <v>8236</v>
      </c>
      <c r="G1160" t="s">
        <v>8232</v>
      </c>
    </row>
    <row r="1161" spans="1:7">
      <c r="A1161" t="s">
        <v>7328</v>
      </c>
      <c r="B1161" t="s">
        <v>9741</v>
      </c>
      <c r="C1161" t="s">
        <v>8234</v>
      </c>
      <c r="D1161">
        <v>48</v>
      </c>
      <c r="E1161" t="s">
        <v>8242</v>
      </c>
      <c r="F1161" t="s">
        <v>8236</v>
      </c>
      <c r="G1161" t="s">
        <v>8232</v>
      </c>
    </row>
    <row r="1162" spans="1:7">
      <c r="A1162" t="s">
        <v>2186</v>
      </c>
      <c r="B1162" t="s">
        <v>9742</v>
      </c>
      <c r="C1162" t="s">
        <v>8229</v>
      </c>
      <c r="D1162">
        <v>32</v>
      </c>
      <c r="E1162" t="s">
        <v>8248</v>
      </c>
      <c r="F1162" t="s">
        <v>8231</v>
      </c>
      <c r="G1162" t="s">
        <v>8232</v>
      </c>
    </row>
    <row r="1163" spans="1:7">
      <c r="A1163" t="s">
        <v>3265</v>
      </c>
      <c r="B1163" t="s">
        <v>9743</v>
      </c>
      <c r="C1163" t="s">
        <v>8234</v>
      </c>
      <c r="D1163">
        <v>21</v>
      </c>
      <c r="E1163" t="s">
        <v>8230</v>
      </c>
      <c r="F1163" t="s">
        <v>8231</v>
      </c>
      <c r="G1163" t="s">
        <v>21</v>
      </c>
    </row>
    <row r="1164" spans="1:7">
      <c r="A1164" t="s">
        <v>1726</v>
      </c>
      <c r="B1164" t="s">
        <v>9744</v>
      </c>
      <c r="C1164" t="s">
        <v>8234</v>
      </c>
      <c r="D1164">
        <v>21</v>
      </c>
      <c r="E1164" t="s">
        <v>8245</v>
      </c>
      <c r="F1164" t="s">
        <v>8231</v>
      </c>
      <c r="G1164" t="s">
        <v>8232</v>
      </c>
    </row>
    <row r="1165" spans="1:7">
      <c r="A1165" t="s">
        <v>721</v>
      </c>
      <c r="B1165" t="s">
        <v>9745</v>
      </c>
      <c r="C1165" t="s">
        <v>8229</v>
      </c>
      <c r="D1165">
        <v>55</v>
      </c>
      <c r="E1165" t="s">
        <v>8254</v>
      </c>
      <c r="F1165" t="s">
        <v>8231</v>
      </c>
      <c r="G1165" t="s">
        <v>8232</v>
      </c>
    </row>
    <row r="1166" spans="1:7">
      <c r="A1166" t="s">
        <v>1125</v>
      </c>
      <c r="B1166" t="s">
        <v>9746</v>
      </c>
      <c r="C1166" t="s">
        <v>8229</v>
      </c>
      <c r="D1166">
        <v>57</v>
      </c>
      <c r="E1166" t="s">
        <v>8254</v>
      </c>
      <c r="F1166" t="s">
        <v>8236</v>
      </c>
      <c r="G1166" t="s">
        <v>29</v>
      </c>
    </row>
    <row r="1167" spans="1:7">
      <c r="A1167" t="s">
        <v>9747</v>
      </c>
      <c r="B1167" t="s">
        <v>9748</v>
      </c>
      <c r="C1167" t="s">
        <v>8234</v>
      </c>
      <c r="D1167">
        <v>25</v>
      </c>
      <c r="E1167" t="s">
        <v>8230</v>
      </c>
      <c r="F1167" t="s">
        <v>8231</v>
      </c>
      <c r="G1167" t="s">
        <v>8232</v>
      </c>
    </row>
    <row r="1168" spans="1:7">
      <c r="A1168" t="s">
        <v>5588</v>
      </c>
      <c r="B1168" t="s">
        <v>9749</v>
      </c>
      <c r="C1168" t="s">
        <v>8234</v>
      </c>
      <c r="D1168">
        <v>55</v>
      </c>
      <c r="E1168" t="s">
        <v>8240</v>
      </c>
      <c r="F1168" t="s">
        <v>8231</v>
      </c>
      <c r="G1168" t="s">
        <v>21</v>
      </c>
    </row>
    <row r="1169" spans="1:7">
      <c r="A1169" t="s">
        <v>9750</v>
      </c>
      <c r="B1169" t="s">
        <v>9751</v>
      </c>
      <c r="C1169" t="s">
        <v>8229</v>
      </c>
      <c r="D1169">
        <v>70</v>
      </c>
      <c r="E1169" t="s">
        <v>8248</v>
      </c>
      <c r="F1169" t="s">
        <v>8231</v>
      </c>
      <c r="G1169" t="s">
        <v>8232</v>
      </c>
    </row>
    <row r="1170" spans="1:7">
      <c r="A1170" t="s">
        <v>9752</v>
      </c>
      <c r="B1170" t="s">
        <v>9753</v>
      </c>
      <c r="C1170" t="s">
        <v>8234</v>
      </c>
      <c r="D1170">
        <v>46</v>
      </c>
      <c r="E1170" t="s">
        <v>8248</v>
      </c>
      <c r="F1170" t="s">
        <v>8231</v>
      </c>
      <c r="G1170" t="s">
        <v>29</v>
      </c>
    </row>
    <row r="1171" spans="1:7">
      <c r="A1171" t="s">
        <v>9754</v>
      </c>
      <c r="B1171" t="s">
        <v>9755</v>
      </c>
      <c r="C1171" t="s">
        <v>8229</v>
      </c>
      <c r="D1171">
        <v>38</v>
      </c>
      <c r="E1171" t="s">
        <v>8242</v>
      </c>
      <c r="F1171" t="s">
        <v>8236</v>
      </c>
      <c r="G1171" t="s">
        <v>21</v>
      </c>
    </row>
    <row r="1172" spans="1:7">
      <c r="A1172" t="s">
        <v>6248</v>
      </c>
      <c r="B1172" t="s">
        <v>9756</v>
      </c>
      <c r="C1172" t="s">
        <v>8229</v>
      </c>
      <c r="D1172">
        <v>41</v>
      </c>
      <c r="E1172" t="s">
        <v>8248</v>
      </c>
      <c r="F1172" t="s">
        <v>8231</v>
      </c>
      <c r="G1172" t="s">
        <v>8232</v>
      </c>
    </row>
    <row r="1173" spans="1:7">
      <c r="A1173" t="s">
        <v>672</v>
      </c>
      <c r="B1173" t="s">
        <v>9757</v>
      </c>
      <c r="C1173" t="s">
        <v>8229</v>
      </c>
      <c r="D1173">
        <v>28</v>
      </c>
      <c r="E1173" t="s">
        <v>8230</v>
      </c>
      <c r="F1173" t="s">
        <v>8231</v>
      </c>
      <c r="G1173" t="s">
        <v>21</v>
      </c>
    </row>
    <row r="1174" spans="1:7">
      <c r="A1174" t="s">
        <v>5003</v>
      </c>
      <c r="B1174" t="s">
        <v>9758</v>
      </c>
      <c r="C1174" t="s">
        <v>8229</v>
      </c>
      <c r="D1174">
        <v>36</v>
      </c>
      <c r="E1174" t="s">
        <v>8248</v>
      </c>
      <c r="F1174" t="s">
        <v>8231</v>
      </c>
      <c r="G1174" t="s">
        <v>8232</v>
      </c>
    </row>
    <row r="1175" spans="1:7">
      <c r="A1175" t="s">
        <v>1057</v>
      </c>
      <c r="B1175" t="s">
        <v>9759</v>
      </c>
      <c r="C1175" t="s">
        <v>8229</v>
      </c>
      <c r="D1175">
        <v>26</v>
      </c>
      <c r="E1175" t="s">
        <v>8230</v>
      </c>
      <c r="F1175" t="s">
        <v>8231</v>
      </c>
      <c r="G1175" t="s">
        <v>8232</v>
      </c>
    </row>
    <row r="1176" spans="1:7">
      <c r="A1176" t="s">
        <v>3884</v>
      </c>
      <c r="B1176" t="s">
        <v>9760</v>
      </c>
      <c r="C1176" t="s">
        <v>8234</v>
      </c>
      <c r="D1176">
        <v>59</v>
      </c>
      <c r="E1176" t="s">
        <v>8230</v>
      </c>
      <c r="F1176" t="s">
        <v>8231</v>
      </c>
      <c r="G1176" t="s">
        <v>8232</v>
      </c>
    </row>
    <row r="1177" spans="1:7">
      <c r="A1177" t="s">
        <v>9761</v>
      </c>
      <c r="B1177" t="s">
        <v>9762</v>
      </c>
      <c r="C1177" t="s">
        <v>8234</v>
      </c>
      <c r="D1177">
        <v>29</v>
      </c>
      <c r="E1177" t="s">
        <v>8230</v>
      </c>
      <c r="F1177" t="s">
        <v>8236</v>
      </c>
      <c r="G1177" t="s">
        <v>21</v>
      </c>
    </row>
    <row r="1178" spans="1:7">
      <c r="A1178" t="s">
        <v>3149</v>
      </c>
      <c r="B1178" t="s">
        <v>9763</v>
      </c>
      <c r="C1178" t="s">
        <v>8229</v>
      </c>
      <c r="D1178">
        <v>53</v>
      </c>
      <c r="E1178" t="s">
        <v>8254</v>
      </c>
      <c r="F1178" t="s">
        <v>8236</v>
      </c>
      <c r="G1178" t="s">
        <v>8232</v>
      </c>
    </row>
    <row r="1179" spans="1:7">
      <c r="A1179" t="s">
        <v>7892</v>
      </c>
      <c r="B1179" t="s">
        <v>9764</v>
      </c>
      <c r="C1179" t="s">
        <v>8229</v>
      </c>
      <c r="D1179">
        <v>23</v>
      </c>
      <c r="E1179" t="s">
        <v>8245</v>
      </c>
      <c r="F1179" t="s">
        <v>8231</v>
      </c>
      <c r="G1179" t="s">
        <v>8232</v>
      </c>
    </row>
    <row r="1180" spans="1:7">
      <c r="A1180" t="s">
        <v>9765</v>
      </c>
      <c r="B1180" t="s">
        <v>9766</v>
      </c>
      <c r="C1180" t="s">
        <v>8229</v>
      </c>
      <c r="D1180">
        <v>51</v>
      </c>
      <c r="E1180" t="s">
        <v>8235</v>
      </c>
      <c r="F1180" t="s">
        <v>8231</v>
      </c>
      <c r="G1180" t="s">
        <v>8232</v>
      </c>
    </row>
    <row r="1181" spans="1:7">
      <c r="A1181" t="s">
        <v>9767</v>
      </c>
      <c r="B1181" t="s">
        <v>9768</v>
      </c>
      <c r="C1181" t="s">
        <v>8229</v>
      </c>
      <c r="D1181">
        <v>72</v>
      </c>
      <c r="E1181" t="s">
        <v>8242</v>
      </c>
      <c r="F1181" t="s">
        <v>8231</v>
      </c>
      <c r="G1181" t="s">
        <v>21</v>
      </c>
    </row>
    <row r="1182" spans="1:7">
      <c r="A1182" t="s">
        <v>4057</v>
      </c>
      <c r="B1182" t="s">
        <v>9769</v>
      </c>
      <c r="C1182" t="s">
        <v>8234</v>
      </c>
      <c r="D1182">
        <v>66</v>
      </c>
      <c r="E1182" t="s">
        <v>8248</v>
      </c>
      <c r="F1182" t="s">
        <v>8236</v>
      </c>
      <c r="G1182" t="s">
        <v>21</v>
      </c>
    </row>
    <row r="1183" spans="1:7">
      <c r="A1183" t="s">
        <v>4515</v>
      </c>
      <c r="B1183" t="s">
        <v>9770</v>
      </c>
      <c r="C1183" t="s">
        <v>8234</v>
      </c>
      <c r="D1183">
        <v>37</v>
      </c>
      <c r="E1183" t="s">
        <v>8254</v>
      </c>
      <c r="F1183" t="s">
        <v>8231</v>
      </c>
      <c r="G1183" t="s">
        <v>8232</v>
      </c>
    </row>
    <row r="1184" spans="1:7">
      <c r="A1184" t="s">
        <v>3911</v>
      </c>
      <c r="B1184" t="s">
        <v>9771</v>
      </c>
      <c r="C1184" t="s">
        <v>8229</v>
      </c>
      <c r="D1184">
        <v>29</v>
      </c>
      <c r="E1184" t="s">
        <v>8245</v>
      </c>
      <c r="F1184" t="s">
        <v>8231</v>
      </c>
      <c r="G1184" t="s">
        <v>21</v>
      </c>
    </row>
    <row r="1185" spans="1:7">
      <c r="A1185" t="s">
        <v>9772</v>
      </c>
      <c r="B1185" t="s">
        <v>9773</v>
      </c>
      <c r="C1185" t="s">
        <v>8234</v>
      </c>
      <c r="D1185">
        <v>66</v>
      </c>
      <c r="E1185" t="s">
        <v>8248</v>
      </c>
      <c r="F1185" t="s">
        <v>8231</v>
      </c>
      <c r="G1185" t="s">
        <v>8232</v>
      </c>
    </row>
    <row r="1186" spans="1:7">
      <c r="A1186" t="s">
        <v>9774</v>
      </c>
      <c r="B1186" t="s">
        <v>9775</v>
      </c>
      <c r="C1186" t="s">
        <v>8229</v>
      </c>
      <c r="D1186">
        <v>18</v>
      </c>
      <c r="E1186" t="s">
        <v>8248</v>
      </c>
      <c r="F1186" t="s">
        <v>8231</v>
      </c>
      <c r="G1186" t="s">
        <v>21</v>
      </c>
    </row>
    <row r="1187" spans="1:7">
      <c r="A1187" t="s">
        <v>2344</v>
      </c>
      <c r="B1187" t="s">
        <v>9776</v>
      </c>
      <c r="C1187" t="s">
        <v>8234</v>
      </c>
      <c r="D1187">
        <v>64</v>
      </c>
      <c r="E1187" t="s">
        <v>8248</v>
      </c>
      <c r="F1187" t="s">
        <v>8231</v>
      </c>
      <c r="G1187" t="s">
        <v>8232</v>
      </c>
    </row>
    <row r="1188" spans="1:7">
      <c r="A1188" t="s">
        <v>3459</v>
      </c>
      <c r="B1188" t="s">
        <v>9777</v>
      </c>
      <c r="C1188" t="s">
        <v>8229</v>
      </c>
      <c r="D1188">
        <v>40</v>
      </c>
      <c r="E1188" t="s">
        <v>8235</v>
      </c>
      <c r="F1188" t="s">
        <v>8231</v>
      </c>
      <c r="G1188" t="s">
        <v>8232</v>
      </c>
    </row>
    <row r="1189" spans="1:7">
      <c r="A1189" t="s">
        <v>1290</v>
      </c>
      <c r="B1189" t="s">
        <v>9778</v>
      </c>
      <c r="C1189" t="s">
        <v>8234</v>
      </c>
      <c r="D1189">
        <v>57</v>
      </c>
      <c r="E1189" t="s">
        <v>8254</v>
      </c>
      <c r="F1189" t="s">
        <v>8236</v>
      </c>
      <c r="G1189" t="s">
        <v>8232</v>
      </c>
    </row>
    <row r="1190" spans="1:7">
      <c r="A1190" t="s">
        <v>4062</v>
      </c>
      <c r="B1190" t="s">
        <v>9779</v>
      </c>
      <c r="C1190" t="s">
        <v>8234</v>
      </c>
      <c r="D1190">
        <v>38</v>
      </c>
      <c r="E1190" t="s">
        <v>8230</v>
      </c>
      <c r="F1190" t="s">
        <v>8236</v>
      </c>
      <c r="G1190" t="s">
        <v>8232</v>
      </c>
    </row>
    <row r="1191" spans="1:7">
      <c r="A1191" t="s">
        <v>9780</v>
      </c>
      <c r="B1191" t="s">
        <v>9781</v>
      </c>
      <c r="C1191" t="s">
        <v>8229</v>
      </c>
      <c r="D1191">
        <v>58</v>
      </c>
      <c r="E1191" t="s">
        <v>8235</v>
      </c>
      <c r="F1191" t="s">
        <v>8231</v>
      </c>
      <c r="G1191" t="s">
        <v>21</v>
      </c>
    </row>
    <row r="1192" spans="1:7">
      <c r="A1192" t="s">
        <v>9782</v>
      </c>
      <c r="B1192" t="s">
        <v>9783</v>
      </c>
      <c r="C1192" t="s">
        <v>8229</v>
      </c>
      <c r="D1192">
        <v>60</v>
      </c>
      <c r="E1192" t="s">
        <v>8230</v>
      </c>
      <c r="F1192" t="s">
        <v>8236</v>
      </c>
      <c r="G1192" t="s">
        <v>8232</v>
      </c>
    </row>
    <row r="1193" spans="1:7">
      <c r="A1193" t="s">
        <v>378</v>
      </c>
      <c r="B1193" t="s">
        <v>9784</v>
      </c>
      <c r="C1193" t="s">
        <v>8229</v>
      </c>
      <c r="D1193">
        <v>28</v>
      </c>
      <c r="E1193" t="s">
        <v>8235</v>
      </c>
      <c r="F1193" t="s">
        <v>8236</v>
      </c>
      <c r="G1193" t="s">
        <v>29</v>
      </c>
    </row>
    <row r="1194" spans="1:7">
      <c r="A1194" t="s">
        <v>1210</v>
      </c>
      <c r="B1194" t="s">
        <v>9785</v>
      </c>
      <c r="C1194" t="s">
        <v>8229</v>
      </c>
      <c r="D1194">
        <v>30</v>
      </c>
      <c r="E1194" t="s">
        <v>8248</v>
      </c>
      <c r="F1194" t="s">
        <v>8236</v>
      </c>
      <c r="G1194" t="s">
        <v>21</v>
      </c>
    </row>
    <row r="1195" spans="1:7">
      <c r="A1195" t="s">
        <v>5897</v>
      </c>
      <c r="B1195" t="s">
        <v>9786</v>
      </c>
      <c r="C1195" t="s">
        <v>8234</v>
      </c>
      <c r="D1195">
        <v>50</v>
      </c>
      <c r="E1195" t="s">
        <v>8245</v>
      </c>
      <c r="F1195" t="s">
        <v>8231</v>
      </c>
      <c r="G1195" t="s">
        <v>21</v>
      </c>
    </row>
    <row r="1196" spans="1:7">
      <c r="A1196" t="s">
        <v>6773</v>
      </c>
      <c r="B1196" t="s">
        <v>9787</v>
      </c>
      <c r="C1196" t="s">
        <v>8229</v>
      </c>
      <c r="D1196">
        <v>46</v>
      </c>
      <c r="E1196" t="s">
        <v>8245</v>
      </c>
      <c r="F1196" t="s">
        <v>8231</v>
      </c>
      <c r="G1196" t="s">
        <v>8232</v>
      </c>
    </row>
    <row r="1197" spans="1:7">
      <c r="A1197" t="s">
        <v>637</v>
      </c>
      <c r="B1197" t="s">
        <v>9788</v>
      </c>
      <c r="C1197" t="s">
        <v>8234</v>
      </c>
      <c r="D1197">
        <v>26</v>
      </c>
      <c r="E1197" t="s">
        <v>8230</v>
      </c>
      <c r="F1197" t="s">
        <v>8231</v>
      </c>
      <c r="G1197" t="s">
        <v>29</v>
      </c>
    </row>
    <row r="1198" spans="1:7">
      <c r="A1198" t="s">
        <v>6044</v>
      </c>
      <c r="B1198" t="s">
        <v>9789</v>
      </c>
      <c r="C1198" t="s">
        <v>8234</v>
      </c>
      <c r="D1198">
        <v>35</v>
      </c>
      <c r="E1198" t="s">
        <v>8245</v>
      </c>
      <c r="F1198" t="s">
        <v>8236</v>
      </c>
      <c r="G1198" t="s">
        <v>21</v>
      </c>
    </row>
    <row r="1199" spans="1:7">
      <c r="A1199" t="s">
        <v>9790</v>
      </c>
      <c r="B1199" t="s">
        <v>9791</v>
      </c>
      <c r="C1199" t="s">
        <v>8234</v>
      </c>
      <c r="D1199">
        <v>20</v>
      </c>
      <c r="E1199" t="s">
        <v>8254</v>
      </c>
      <c r="F1199" t="s">
        <v>8236</v>
      </c>
      <c r="G1199" t="s">
        <v>21</v>
      </c>
    </row>
    <row r="1200" spans="1:7">
      <c r="A1200" t="s">
        <v>2008</v>
      </c>
      <c r="B1200" t="s">
        <v>9792</v>
      </c>
      <c r="C1200" t="s">
        <v>8234</v>
      </c>
      <c r="D1200">
        <v>38</v>
      </c>
      <c r="E1200" t="s">
        <v>8240</v>
      </c>
      <c r="F1200" t="s">
        <v>8231</v>
      </c>
      <c r="G1200" t="s">
        <v>21</v>
      </c>
    </row>
    <row r="1201" spans="1:7">
      <c r="A1201" t="s">
        <v>7469</v>
      </c>
      <c r="B1201" t="s">
        <v>9793</v>
      </c>
      <c r="C1201" t="s">
        <v>8234</v>
      </c>
      <c r="D1201">
        <v>28</v>
      </c>
      <c r="E1201" t="s">
        <v>8242</v>
      </c>
      <c r="F1201" t="s">
        <v>8231</v>
      </c>
      <c r="G1201" t="s">
        <v>8232</v>
      </c>
    </row>
    <row r="1202" spans="1:7">
      <c r="A1202" t="s">
        <v>6854</v>
      </c>
      <c r="B1202" t="s">
        <v>9794</v>
      </c>
      <c r="C1202" t="s">
        <v>8229</v>
      </c>
      <c r="D1202">
        <v>30</v>
      </c>
      <c r="E1202" t="s">
        <v>8254</v>
      </c>
      <c r="F1202" t="s">
        <v>8236</v>
      </c>
      <c r="G1202" t="s">
        <v>21</v>
      </c>
    </row>
    <row r="1203" spans="1:7">
      <c r="A1203" t="s">
        <v>9795</v>
      </c>
      <c r="B1203" t="s">
        <v>9796</v>
      </c>
      <c r="C1203" t="s">
        <v>8229</v>
      </c>
      <c r="D1203">
        <v>67</v>
      </c>
      <c r="E1203" t="s">
        <v>8248</v>
      </c>
      <c r="F1203" t="s">
        <v>8236</v>
      </c>
      <c r="G1203" t="s">
        <v>21</v>
      </c>
    </row>
    <row r="1204" spans="1:7">
      <c r="A1204" t="s">
        <v>3121</v>
      </c>
      <c r="B1204" t="s">
        <v>9797</v>
      </c>
      <c r="C1204" t="s">
        <v>8229</v>
      </c>
      <c r="D1204">
        <v>64</v>
      </c>
      <c r="E1204" t="s">
        <v>8242</v>
      </c>
      <c r="F1204" t="s">
        <v>8236</v>
      </c>
      <c r="G1204" t="s">
        <v>29</v>
      </c>
    </row>
    <row r="1205" spans="1:7">
      <c r="A1205" t="s">
        <v>4134</v>
      </c>
      <c r="B1205" t="s">
        <v>9798</v>
      </c>
      <c r="C1205" t="s">
        <v>8229</v>
      </c>
      <c r="D1205">
        <v>66</v>
      </c>
      <c r="E1205" t="s">
        <v>8230</v>
      </c>
      <c r="F1205" t="s">
        <v>8236</v>
      </c>
      <c r="G1205" t="s">
        <v>8232</v>
      </c>
    </row>
    <row r="1206" spans="1:7">
      <c r="A1206" t="s">
        <v>6177</v>
      </c>
      <c r="B1206" t="s">
        <v>9799</v>
      </c>
      <c r="C1206" t="s">
        <v>8229</v>
      </c>
      <c r="D1206">
        <v>20</v>
      </c>
      <c r="E1206" t="s">
        <v>8242</v>
      </c>
      <c r="F1206" t="s">
        <v>8236</v>
      </c>
      <c r="G1206" t="s">
        <v>21</v>
      </c>
    </row>
    <row r="1207" spans="1:7">
      <c r="A1207" t="s">
        <v>9800</v>
      </c>
      <c r="B1207" t="s">
        <v>9801</v>
      </c>
      <c r="C1207" t="s">
        <v>8234</v>
      </c>
      <c r="D1207">
        <v>24</v>
      </c>
      <c r="E1207" t="s">
        <v>8240</v>
      </c>
      <c r="F1207" t="s">
        <v>8231</v>
      </c>
      <c r="G1207" t="s">
        <v>29</v>
      </c>
    </row>
    <row r="1208" spans="1:7">
      <c r="A1208" t="s">
        <v>948</v>
      </c>
      <c r="B1208" t="s">
        <v>9802</v>
      </c>
      <c r="C1208" t="s">
        <v>8229</v>
      </c>
      <c r="D1208">
        <v>22</v>
      </c>
      <c r="E1208" t="s">
        <v>8245</v>
      </c>
      <c r="F1208" t="s">
        <v>8231</v>
      </c>
      <c r="G1208" t="s">
        <v>21</v>
      </c>
    </row>
    <row r="1209" spans="1:7">
      <c r="A1209" t="s">
        <v>7575</v>
      </c>
      <c r="B1209" t="s">
        <v>9803</v>
      </c>
      <c r="C1209" t="s">
        <v>8229</v>
      </c>
      <c r="D1209">
        <v>37</v>
      </c>
      <c r="E1209" t="s">
        <v>8248</v>
      </c>
      <c r="F1209" t="s">
        <v>8231</v>
      </c>
      <c r="G1209" t="s">
        <v>8232</v>
      </c>
    </row>
    <row r="1210" spans="1:7">
      <c r="A1210" t="s">
        <v>7672</v>
      </c>
      <c r="B1210" t="s">
        <v>9804</v>
      </c>
      <c r="C1210" t="s">
        <v>8229</v>
      </c>
      <c r="D1210">
        <v>46</v>
      </c>
      <c r="E1210" t="s">
        <v>8242</v>
      </c>
      <c r="F1210" t="s">
        <v>8231</v>
      </c>
      <c r="G1210" t="s">
        <v>8232</v>
      </c>
    </row>
    <row r="1211" spans="1:7">
      <c r="A1211" t="s">
        <v>9805</v>
      </c>
      <c r="B1211" t="s">
        <v>9806</v>
      </c>
      <c r="C1211" t="s">
        <v>8229</v>
      </c>
      <c r="D1211">
        <v>49</v>
      </c>
      <c r="E1211" t="s">
        <v>8235</v>
      </c>
      <c r="F1211" t="s">
        <v>8236</v>
      </c>
      <c r="G1211" t="s">
        <v>8232</v>
      </c>
    </row>
    <row r="1212" spans="1:7">
      <c r="A1212" t="s">
        <v>1181</v>
      </c>
      <c r="B1212" t="s">
        <v>9807</v>
      </c>
      <c r="C1212" t="s">
        <v>8229</v>
      </c>
      <c r="D1212">
        <v>44</v>
      </c>
      <c r="E1212" t="s">
        <v>8235</v>
      </c>
      <c r="F1212" t="s">
        <v>8236</v>
      </c>
      <c r="G1212" t="s">
        <v>29</v>
      </c>
    </row>
    <row r="1213" spans="1:7">
      <c r="A1213" t="s">
        <v>8052</v>
      </c>
      <c r="B1213" t="s">
        <v>9808</v>
      </c>
      <c r="C1213" t="s">
        <v>8234</v>
      </c>
      <c r="D1213">
        <v>74</v>
      </c>
      <c r="E1213" t="s">
        <v>8245</v>
      </c>
      <c r="F1213" t="s">
        <v>8236</v>
      </c>
      <c r="G1213" t="s">
        <v>21</v>
      </c>
    </row>
    <row r="1214" spans="1:7">
      <c r="A1214" t="s">
        <v>4055</v>
      </c>
      <c r="B1214" t="s">
        <v>9809</v>
      </c>
      <c r="C1214" t="s">
        <v>8234</v>
      </c>
      <c r="D1214">
        <v>18</v>
      </c>
      <c r="E1214" t="s">
        <v>8245</v>
      </c>
      <c r="F1214" t="s">
        <v>8231</v>
      </c>
      <c r="G1214" t="s">
        <v>21</v>
      </c>
    </row>
    <row r="1215" spans="1:7">
      <c r="A1215" t="s">
        <v>6971</v>
      </c>
      <c r="B1215" t="s">
        <v>9810</v>
      </c>
      <c r="C1215" t="s">
        <v>8234</v>
      </c>
      <c r="D1215">
        <v>70</v>
      </c>
      <c r="E1215" t="s">
        <v>8240</v>
      </c>
      <c r="F1215" t="s">
        <v>8231</v>
      </c>
      <c r="G1215" t="s">
        <v>21</v>
      </c>
    </row>
    <row r="1216" spans="1:7">
      <c r="A1216" t="s">
        <v>4417</v>
      </c>
      <c r="B1216" t="s">
        <v>9811</v>
      </c>
      <c r="C1216" t="s">
        <v>8229</v>
      </c>
      <c r="D1216">
        <v>20</v>
      </c>
      <c r="E1216" t="s">
        <v>8245</v>
      </c>
      <c r="F1216" t="s">
        <v>8236</v>
      </c>
      <c r="G1216" t="s">
        <v>8232</v>
      </c>
    </row>
    <row r="1217" spans="1:7">
      <c r="A1217" t="s">
        <v>9812</v>
      </c>
      <c r="B1217" t="s">
        <v>9813</v>
      </c>
      <c r="C1217" t="s">
        <v>8229</v>
      </c>
      <c r="D1217">
        <v>51</v>
      </c>
      <c r="E1217" t="s">
        <v>8245</v>
      </c>
      <c r="F1217" t="s">
        <v>8231</v>
      </c>
      <c r="G1217" t="s">
        <v>8232</v>
      </c>
    </row>
    <row r="1218" spans="1:7">
      <c r="A1218" t="s">
        <v>1104</v>
      </c>
      <c r="B1218" t="s">
        <v>9814</v>
      </c>
      <c r="C1218" t="s">
        <v>8234</v>
      </c>
      <c r="D1218">
        <v>42</v>
      </c>
      <c r="E1218" t="s">
        <v>8230</v>
      </c>
      <c r="F1218" t="s">
        <v>8236</v>
      </c>
      <c r="G1218" t="s">
        <v>29</v>
      </c>
    </row>
    <row r="1219" spans="1:7">
      <c r="A1219" t="s">
        <v>9815</v>
      </c>
      <c r="B1219" t="s">
        <v>9816</v>
      </c>
      <c r="C1219" t="s">
        <v>8229</v>
      </c>
      <c r="D1219">
        <v>72</v>
      </c>
      <c r="E1219" t="s">
        <v>8248</v>
      </c>
      <c r="F1219" t="s">
        <v>8236</v>
      </c>
      <c r="G1219" t="s">
        <v>8232</v>
      </c>
    </row>
    <row r="1220" spans="1:7">
      <c r="A1220" t="s">
        <v>2400</v>
      </c>
      <c r="B1220" t="s">
        <v>9817</v>
      </c>
      <c r="C1220" t="s">
        <v>8234</v>
      </c>
      <c r="D1220">
        <v>43</v>
      </c>
      <c r="E1220" t="s">
        <v>8245</v>
      </c>
      <c r="F1220" t="s">
        <v>8236</v>
      </c>
      <c r="G1220" t="s">
        <v>8232</v>
      </c>
    </row>
    <row r="1221" spans="1:7">
      <c r="A1221" t="s">
        <v>5136</v>
      </c>
      <c r="B1221" t="s">
        <v>9818</v>
      </c>
      <c r="C1221" t="s">
        <v>8234</v>
      </c>
      <c r="D1221">
        <v>70</v>
      </c>
      <c r="E1221" t="s">
        <v>8230</v>
      </c>
      <c r="F1221" t="s">
        <v>8231</v>
      </c>
      <c r="G1221" t="s">
        <v>29</v>
      </c>
    </row>
    <row r="1222" spans="1:7">
      <c r="A1222" t="s">
        <v>2942</v>
      </c>
      <c r="B1222" t="s">
        <v>9819</v>
      </c>
      <c r="C1222" t="s">
        <v>8234</v>
      </c>
      <c r="D1222">
        <v>33</v>
      </c>
      <c r="E1222" t="s">
        <v>8242</v>
      </c>
      <c r="F1222" t="s">
        <v>8236</v>
      </c>
      <c r="G1222" t="s">
        <v>29</v>
      </c>
    </row>
    <row r="1223" spans="1:7">
      <c r="A1223" t="s">
        <v>9820</v>
      </c>
      <c r="B1223" t="s">
        <v>9821</v>
      </c>
      <c r="C1223" t="s">
        <v>8234</v>
      </c>
      <c r="D1223">
        <v>56</v>
      </c>
      <c r="E1223" t="s">
        <v>8245</v>
      </c>
      <c r="F1223" t="s">
        <v>8231</v>
      </c>
      <c r="G1223" t="s">
        <v>21</v>
      </c>
    </row>
    <row r="1224" spans="1:7">
      <c r="A1224" t="s">
        <v>1165</v>
      </c>
      <c r="B1224" t="s">
        <v>9822</v>
      </c>
      <c r="C1224" t="s">
        <v>8229</v>
      </c>
      <c r="D1224">
        <v>46</v>
      </c>
      <c r="E1224" t="s">
        <v>8245</v>
      </c>
      <c r="F1224" t="s">
        <v>8231</v>
      </c>
      <c r="G1224" t="s">
        <v>29</v>
      </c>
    </row>
    <row r="1225" spans="1:7">
      <c r="A1225" t="s">
        <v>1594</v>
      </c>
      <c r="B1225" t="s">
        <v>9823</v>
      </c>
      <c r="C1225" t="s">
        <v>8229</v>
      </c>
      <c r="D1225">
        <v>30</v>
      </c>
      <c r="E1225" t="s">
        <v>8235</v>
      </c>
      <c r="F1225" t="s">
        <v>8236</v>
      </c>
      <c r="G1225" t="s">
        <v>8232</v>
      </c>
    </row>
    <row r="1226" spans="1:7">
      <c r="A1226" t="s">
        <v>4551</v>
      </c>
      <c r="B1226" t="s">
        <v>9824</v>
      </c>
      <c r="C1226" t="s">
        <v>8234</v>
      </c>
      <c r="D1226">
        <v>43</v>
      </c>
      <c r="E1226" t="s">
        <v>8254</v>
      </c>
      <c r="F1226" t="s">
        <v>8236</v>
      </c>
      <c r="G1226" t="s">
        <v>8232</v>
      </c>
    </row>
    <row r="1227" spans="1:7">
      <c r="A1227" t="s">
        <v>9825</v>
      </c>
      <c r="B1227" t="s">
        <v>9826</v>
      </c>
      <c r="C1227" t="s">
        <v>8229</v>
      </c>
      <c r="D1227">
        <v>56</v>
      </c>
      <c r="E1227" t="s">
        <v>8235</v>
      </c>
      <c r="F1227" t="s">
        <v>8236</v>
      </c>
      <c r="G1227" t="s">
        <v>8232</v>
      </c>
    </row>
    <row r="1228" spans="1:7">
      <c r="A1228" t="s">
        <v>5999</v>
      </c>
      <c r="B1228" t="s">
        <v>9827</v>
      </c>
      <c r="C1228" t="s">
        <v>8234</v>
      </c>
      <c r="D1228">
        <v>68</v>
      </c>
      <c r="E1228" t="s">
        <v>8240</v>
      </c>
      <c r="F1228" t="s">
        <v>8231</v>
      </c>
      <c r="G1228" t="s">
        <v>8232</v>
      </c>
    </row>
    <row r="1229" spans="1:7">
      <c r="A1229" t="s">
        <v>2292</v>
      </c>
      <c r="B1229" t="s">
        <v>9828</v>
      </c>
      <c r="C1229" t="s">
        <v>8234</v>
      </c>
      <c r="D1229">
        <v>27</v>
      </c>
      <c r="E1229" t="s">
        <v>8242</v>
      </c>
      <c r="F1229" t="s">
        <v>8231</v>
      </c>
      <c r="G1229" t="s">
        <v>8232</v>
      </c>
    </row>
    <row r="1230" spans="1:7">
      <c r="A1230" t="s">
        <v>2764</v>
      </c>
      <c r="B1230" t="s">
        <v>9829</v>
      </c>
      <c r="C1230" t="s">
        <v>8234</v>
      </c>
      <c r="D1230">
        <v>43</v>
      </c>
      <c r="E1230" t="s">
        <v>8235</v>
      </c>
      <c r="F1230" t="s">
        <v>8236</v>
      </c>
      <c r="G1230" t="s">
        <v>21</v>
      </c>
    </row>
    <row r="1231" spans="1:7">
      <c r="A1231" t="s">
        <v>3563</v>
      </c>
      <c r="B1231" t="s">
        <v>9830</v>
      </c>
      <c r="C1231" t="s">
        <v>8234</v>
      </c>
      <c r="D1231">
        <v>51</v>
      </c>
      <c r="E1231" t="s">
        <v>8230</v>
      </c>
      <c r="F1231" t="s">
        <v>8236</v>
      </c>
      <c r="G1231" t="s">
        <v>21</v>
      </c>
    </row>
    <row r="1232" spans="1:7">
      <c r="A1232" t="s">
        <v>9831</v>
      </c>
      <c r="B1232" t="s">
        <v>9832</v>
      </c>
      <c r="C1232" t="s">
        <v>8234</v>
      </c>
      <c r="D1232">
        <v>61</v>
      </c>
      <c r="E1232" t="s">
        <v>8245</v>
      </c>
      <c r="F1232" t="s">
        <v>8231</v>
      </c>
      <c r="G1232" t="s">
        <v>21</v>
      </c>
    </row>
    <row r="1233" spans="1:7">
      <c r="A1233" t="s">
        <v>6117</v>
      </c>
      <c r="B1233" t="s">
        <v>9833</v>
      </c>
      <c r="C1233" t="s">
        <v>8229</v>
      </c>
      <c r="D1233">
        <v>51</v>
      </c>
      <c r="E1233" t="s">
        <v>8242</v>
      </c>
      <c r="F1233" t="s">
        <v>8236</v>
      </c>
      <c r="G1233" t="s">
        <v>8232</v>
      </c>
    </row>
    <row r="1234" spans="1:7">
      <c r="A1234" t="s">
        <v>3939</v>
      </c>
      <c r="B1234" t="s">
        <v>9834</v>
      </c>
      <c r="C1234" t="s">
        <v>8234</v>
      </c>
      <c r="D1234">
        <v>46</v>
      </c>
      <c r="E1234" t="s">
        <v>8245</v>
      </c>
      <c r="F1234" t="s">
        <v>8236</v>
      </c>
      <c r="G1234" t="s">
        <v>8232</v>
      </c>
    </row>
    <row r="1235" spans="1:7">
      <c r="A1235" t="s">
        <v>2300</v>
      </c>
      <c r="B1235" t="s">
        <v>9835</v>
      </c>
      <c r="C1235" t="s">
        <v>8229</v>
      </c>
      <c r="D1235">
        <v>73</v>
      </c>
      <c r="E1235" t="s">
        <v>8230</v>
      </c>
      <c r="F1235" t="s">
        <v>8231</v>
      </c>
      <c r="G1235" t="s">
        <v>8232</v>
      </c>
    </row>
    <row r="1236" spans="1:7">
      <c r="A1236" t="s">
        <v>9836</v>
      </c>
      <c r="B1236" t="s">
        <v>9837</v>
      </c>
      <c r="C1236" t="s">
        <v>8234</v>
      </c>
      <c r="D1236">
        <v>32</v>
      </c>
      <c r="E1236" t="s">
        <v>8235</v>
      </c>
      <c r="F1236" t="s">
        <v>8231</v>
      </c>
      <c r="G1236" t="s">
        <v>29</v>
      </c>
    </row>
    <row r="1237" spans="1:7">
      <c r="A1237" t="s">
        <v>3718</v>
      </c>
      <c r="B1237" t="s">
        <v>9838</v>
      </c>
      <c r="C1237" t="s">
        <v>8229</v>
      </c>
      <c r="D1237">
        <v>27</v>
      </c>
      <c r="E1237" t="s">
        <v>8245</v>
      </c>
      <c r="F1237" t="s">
        <v>8231</v>
      </c>
      <c r="G1237" t="s">
        <v>8232</v>
      </c>
    </row>
    <row r="1238" spans="1:7">
      <c r="A1238" t="s">
        <v>6522</v>
      </c>
      <c r="B1238" t="s">
        <v>9839</v>
      </c>
      <c r="C1238" t="s">
        <v>8234</v>
      </c>
      <c r="D1238">
        <v>23</v>
      </c>
      <c r="E1238" t="s">
        <v>8248</v>
      </c>
      <c r="F1238" t="s">
        <v>8236</v>
      </c>
      <c r="G1238" t="s">
        <v>8232</v>
      </c>
    </row>
    <row r="1239" spans="1:7">
      <c r="A1239" t="s">
        <v>9840</v>
      </c>
      <c r="B1239" t="s">
        <v>9841</v>
      </c>
      <c r="C1239" t="s">
        <v>8234</v>
      </c>
      <c r="D1239">
        <v>44</v>
      </c>
      <c r="E1239" t="s">
        <v>8248</v>
      </c>
      <c r="F1239" t="s">
        <v>8231</v>
      </c>
      <c r="G1239" t="s">
        <v>21</v>
      </c>
    </row>
    <row r="1240" spans="1:7">
      <c r="A1240" t="s">
        <v>1850</v>
      </c>
      <c r="B1240" t="s">
        <v>9842</v>
      </c>
      <c r="C1240" t="s">
        <v>8229</v>
      </c>
      <c r="D1240">
        <v>32</v>
      </c>
      <c r="E1240" t="s">
        <v>8242</v>
      </c>
      <c r="F1240" t="s">
        <v>8231</v>
      </c>
      <c r="G1240" t="s">
        <v>8232</v>
      </c>
    </row>
    <row r="1241" spans="1:7">
      <c r="A1241" t="s">
        <v>3997</v>
      </c>
      <c r="B1241" t="s">
        <v>9843</v>
      </c>
      <c r="C1241" t="s">
        <v>8234</v>
      </c>
      <c r="D1241">
        <v>71</v>
      </c>
      <c r="E1241" t="s">
        <v>8235</v>
      </c>
      <c r="F1241" t="s">
        <v>8231</v>
      </c>
      <c r="G1241" t="s">
        <v>21</v>
      </c>
    </row>
    <row r="1242" spans="1:7">
      <c r="A1242" t="s">
        <v>9844</v>
      </c>
      <c r="B1242" t="s">
        <v>9845</v>
      </c>
      <c r="C1242" t="s">
        <v>8229</v>
      </c>
      <c r="D1242">
        <v>18</v>
      </c>
      <c r="E1242" t="s">
        <v>8242</v>
      </c>
      <c r="F1242" t="s">
        <v>8236</v>
      </c>
      <c r="G1242" t="s">
        <v>8232</v>
      </c>
    </row>
    <row r="1243" spans="1:7">
      <c r="A1243" t="s">
        <v>4593</v>
      </c>
      <c r="B1243" t="s">
        <v>9846</v>
      </c>
      <c r="C1243" t="s">
        <v>8234</v>
      </c>
      <c r="D1243">
        <v>37</v>
      </c>
      <c r="E1243" t="s">
        <v>8245</v>
      </c>
      <c r="F1243" t="s">
        <v>8231</v>
      </c>
      <c r="G1243" t="s">
        <v>29</v>
      </c>
    </row>
    <row r="1244" spans="1:7">
      <c r="A1244" t="s">
        <v>6722</v>
      </c>
      <c r="B1244" t="s">
        <v>9847</v>
      </c>
      <c r="C1244" t="s">
        <v>8234</v>
      </c>
      <c r="D1244">
        <v>25</v>
      </c>
      <c r="E1244" t="s">
        <v>8230</v>
      </c>
      <c r="F1244" t="s">
        <v>8231</v>
      </c>
      <c r="G1244" t="s">
        <v>21</v>
      </c>
    </row>
    <row r="1245" spans="1:7">
      <c r="A1245" t="s">
        <v>9848</v>
      </c>
      <c r="B1245" t="s">
        <v>9849</v>
      </c>
      <c r="C1245" t="s">
        <v>8234</v>
      </c>
      <c r="D1245">
        <v>20</v>
      </c>
      <c r="E1245" t="s">
        <v>8245</v>
      </c>
      <c r="F1245" t="s">
        <v>8236</v>
      </c>
      <c r="G1245" t="s">
        <v>29</v>
      </c>
    </row>
    <row r="1246" spans="1:7">
      <c r="A1246" t="s">
        <v>9850</v>
      </c>
      <c r="B1246" t="s">
        <v>9851</v>
      </c>
      <c r="C1246" t="s">
        <v>8229</v>
      </c>
      <c r="D1246">
        <v>73</v>
      </c>
      <c r="E1246" t="s">
        <v>8248</v>
      </c>
      <c r="F1246" t="s">
        <v>8231</v>
      </c>
      <c r="G1246" t="s">
        <v>21</v>
      </c>
    </row>
    <row r="1247" spans="1:7">
      <c r="A1247" t="s">
        <v>3841</v>
      </c>
      <c r="B1247" t="s">
        <v>9852</v>
      </c>
      <c r="C1247" t="s">
        <v>8234</v>
      </c>
      <c r="D1247">
        <v>43</v>
      </c>
      <c r="E1247" t="s">
        <v>8248</v>
      </c>
      <c r="F1247" t="s">
        <v>8236</v>
      </c>
      <c r="G1247" t="s">
        <v>21</v>
      </c>
    </row>
    <row r="1248" spans="1:7">
      <c r="A1248" t="s">
        <v>5740</v>
      </c>
      <c r="B1248" t="s">
        <v>9853</v>
      </c>
      <c r="C1248" t="s">
        <v>8229</v>
      </c>
      <c r="D1248">
        <v>40</v>
      </c>
      <c r="E1248" t="s">
        <v>8240</v>
      </c>
      <c r="F1248" t="s">
        <v>8231</v>
      </c>
      <c r="G1248" t="s">
        <v>21</v>
      </c>
    </row>
    <row r="1249" spans="1:7">
      <c r="A1249" t="s">
        <v>676</v>
      </c>
      <c r="B1249" t="s">
        <v>9854</v>
      </c>
      <c r="C1249" t="s">
        <v>8229</v>
      </c>
      <c r="D1249">
        <v>53</v>
      </c>
      <c r="E1249" t="s">
        <v>8254</v>
      </c>
      <c r="F1249" t="s">
        <v>8231</v>
      </c>
      <c r="G1249" t="s">
        <v>29</v>
      </c>
    </row>
    <row r="1250" spans="1:7">
      <c r="A1250" t="s">
        <v>9855</v>
      </c>
      <c r="B1250" t="s">
        <v>9856</v>
      </c>
      <c r="C1250" t="s">
        <v>8229</v>
      </c>
      <c r="D1250">
        <v>42</v>
      </c>
      <c r="E1250" t="s">
        <v>8254</v>
      </c>
      <c r="F1250" t="s">
        <v>8231</v>
      </c>
      <c r="G1250" t="s">
        <v>21</v>
      </c>
    </row>
    <row r="1251" spans="1:7">
      <c r="A1251" t="s">
        <v>7768</v>
      </c>
      <c r="B1251" t="s">
        <v>9857</v>
      </c>
      <c r="C1251" t="s">
        <v>8234</v>
      </c>
      <c r="D1251">
        <v>45</v>
      </c>
      <c r="E1251" t="s">
        <v>8235</v>
      </c>
      <c r="F1251" t="s">
        <v>8236</v>
      </c>
      <c r="G1251" t="s">
        <v>21</v>
      </c>
    </row>
    <row r="1252" spans="1:7">
      <c r="A1252" t="s">
        <v>767</v>
      </c>
      <c r="B1252" t="s">
        <v>9858</v>
      </c>
      <c r="C1252" t="s">
        <v>8234</v>
      </c>
      <c r="D1252">
        <v>38</v>
      </c>
      <c r="E1252" t="s">
        <v>8248</v>
      </c>
      <c r="F1252" t="s">
        <v>8236</v>
      </c>
      <c r="G1252" t="s">
        <v>8232</v>
      </c>
    </row>
    <row r="1253" spans="1:7">
      <c r="A1253" t="s">
        <v>9859</v>
      </c>
      <c r="B1253" t="s">
        <v>9860</v>
      </c>
      <c r="C1253" t="s">
        <v>8234</v>
      </c>
      <c r="D1253">
        <v>71</v>
      </c>
      <c r="E1253" t="s">
        <v>8254</v>
      </c>
      <c r="F1253" t="s">
        <v>8231</v>
      </c>
      <c r="G1253" t="s">
        <v>21</v>
      </c>
    </row>
    <row r="1254" spans="1:7">
      <c r="A1254" t="s">
        <v>1667</v>
      </c>
      <c r="B1254" t="s">
        <v>9861</v>
      </c>
      <c r="C1254" t="s">
        <v>8234</v>
      </c>
      <c r="D1254">
        <v>49</v>
      </c>
      <c r="E1254" t="s">
        <v>8242</v>
      </c>
      <c r="F1254" t="s">
        <v>8231</v>
      </c>
      <c r="G1254" t="s">
        <v>8232</v>
      </c>
    </row>
    <row r="1255" spans="1:7">
      <c r="A1255" t="s">
        <v>7367</v>
      </c>
      <c r="B1255" t="s">
        <v>9862</v>
      </c>
      <c r="C1255" t="s">
        <v>8234</v>
      </c>
      <c r="D1255">
        <v>35</v>
      </c>
      <c r="E1255" t="s">
        <v>8230</v>
      </c>
      <c r="F1255" t="s">
        <v>8236</v>
      </c>
      <c r="G1255" t="s">
        <v>8232</v>
      </c>
    </row>
    <row r="1256" spans="1:7">
      <c r="A1256" t="s">
        <v>247</v>
      </c>
      <c r="B1256" t="s">
        <v>9863</v>
      </c>
      <c r="C1256" t="s">
        <v>8229</v>
      </c>
      <c r="D1256">
        <v>74</v>
      </c>
      <c r="E1256" t="s">
        <v>8248</v>
      </c>
      <c r="F1256" t="s">
        <v>8236</v>
      </c>
      <c r="G1256" t="s">
        <v>29</v>
      </c>
    </row>
    <row r="1257" spans="1:7">
      <c r="A1257" t="s">
        <v>2170</v>
      </c>
      <c r="B1257" t="s">
        <v>9864</v>
      </c>
      <c r="C1257" t="s">
        <v>8229</v>
      </c>
      <c r="D1257">
        <v>45</v>
      </c>
      <c r="E1257" t="s">
        <v>8254</v>
      </c>
      <c r="F1257" t="s">
        <v>8231</v>
      </c>
      <c r="G1257" t="s">
        <v>8232</v>
      </c>
    </row>
    <row r="1258" spans="1:7">
      <c r="A1258" t="s">
        <v>6669</v>
      </c>
      <c r="B1258" t="s">
        <v>9865</v>
      </c>
      <c r="C1258" t="s">
        <v>8234</v>
      </c>
      <c r="D1258">
        <v>61</v>
      </c>
      <c r="E1258" t="s">
        <v>8230</v>
      </c>
      <c r="F1258" t="s">
        <v>8231</v>
      </c>
      <c r="G1258" t="s">
        <v>8232</v>
      </c>
    </row>
    <row r="1259" spans="1:7">
      <c r="A1259" t="s">
        <v>2342</v>
      </c>
      <c r="B1259" t="s">
        <v>9866</v>
      </c>
      <c r="C1259" t="s">
        <v>8234</v>
      </c>
      <c r="D1259">
        <v>41</v>
      </c>
      <c r="E1259" t="s">
        <v>8235</v>
      </c>
      <c r="F1259" t="s">
        <v>8231</v>
      </c>
      <c r="G1259" t="s">
        <v>21</v>
      </c>
    </row>
    <row r="1260" spans="1:7">
      <c r="A1260" t="s">
        <v>9867</v>
      </c>
      <c r="B1260" t="s">
        <v>9868</v>
      </c>
      <c r="C1260" t="s">
        <v>8229</v>
      </c>
      <c r="D1260">
        <v>45</v>
      </c>
      <c r="E1260" t="s">
        <v>8235</v>
      </c>
      <c r="F1260" t="s">
        <v>8236</v>
      </c>
      <c r="G1260" t="s">
        <v>29</v>
      </c>
    </row>
    <row r="1261" spans="1:7">
      <c r="A1261" t="s">
        <v>85</v>
      </c>
      <c r="B1261" t="s">
        <v>9869</v>
      </c>
      <c r="C1261" t="s">
        <v>8234</v>
      </c>
      <c r="D1261">
        <v>67</v>
      </c>
      <c r="E1261" t="s">
        <v>8245</v>
      </c>
      <c r="F1261" t="s">
        <v>8231</v>
      </c>
      <c r="G1261" t="s">
        <v>8232</v>
      </c>
    </row>
    <row r="1262" spans="1:7">
      <c r="A1262" t="s">
        <v>9870</v>
      </c>
      <c r="B1262" t="s">
        <v>9871</v>
      </c>
      <c r="C1262" t="s">
        <v>8234</v>
      </c>
      <c r="D1262">
        <v>49</v>
      </c>
      <c r="E1262" t="s">
        <v>8235</v>
      </c>
      <c r="F1262" t="s">
        <v>8236</v>
      </c>
      <c r="G1262" t="s">
        <v>21</v>
      </c>
    </row>
    <row r="1263" spans="1:7">
      <c r="A1263" t="s">
        <v>1003</v>
      </c>
      <c r="B1263" t="s">
        <v>9872</v>
      </c>
      <c r="C1263" t="s">
        <v>8234</v>
      </c>
      <c r="D1263">
        <v>20</v>
      </c>
      <c r="E1263" t="s">
        <v>8245</v>
      </c>
      <c r="F1263" t="s">
        <v>8231</v>
      </c>
      <c r="G1263" t="s">
        <v>21</v>
      </c>
    </row>
    <row r="1264" spans="1:7">
      <c r="A1264" t="s">
        <v>1193</v>
      </c>
      <c r="B1264" t="s">
        <v>9873</v>
      </c>
      <c r="C1264" t="s">
        <v>8234</v>
      </c>
      <c r="D1264">
        <v>72</v>
      </c>
      <c r="E1264" t="s">
        <v>8248</v>
      </c>
      <c r="F1264" t="s">
        <v>8236</v>
      </c>
      <c r="G1264" t="s">
        <v>8232</v>
      </c>
    </row>
    <row r="1265" spans="1:7">
      <c r="A1265" t="s">
        <v>4719</v>
      </c>
      <c r="B1265" t="s">
        <v>9874</v>
      </c>
      <c r="C1265" t="s">
        <v>8229</v>
      </c>
      <c r="D1265">
        <v>61</v>
      </c>
      <c r="E1265" t="s">
        <v>8242</v>
      </c>
      <c r="F1265" t="s">
        <v>8231</v>
      </c>
      <c r="G1265" t="s">
        <v>8232</v>
      </c>
    </row>
    <row r="1266" spans="1:7">
      <c r="A1266" t="s">
        <v>3820</v>
      </c>
      <c r="B1266" t="s">
        <v>9875</v>
      </c>
      <c r="C1266" t="s">
        <v>8229</v>
      </c>
      <c r="D1266">
        <v>64</v>
      </c>
      <c r="E1266" t="s">
        <v>8240</v>
      </c>
      <c r="F1266" t="s">
        <v>8236</v>
      </c>
      <c r="G1266" t="s">
        <v>8232</v>
      </c>
    </row>
    <row r="1267" spans="1:7">
      <c r="A1267" t="s">
        <v>7045</v>
      </c>
      <c r="B1267" t="s">
        <v>9876</v>
      </c>
      <c r="C1267" t="s">
        <v>8234</v>
      </c>
      <c r="D1267">
        <v>49</v>
      </c>
      <c r="E1267" t="s">
        <v>8235</v>
      </c>
      <c r="F1267" t="s">
        <v>8231</v>
      </c>
      <c r="G1267" t="s">
        <v>21</v>
      </c>
    </row>
    <row r="1268" spans="1:7">
      <c r="A1268" t="s">
        <v>3073</v>
      </c>
      <c r="B1268" t="s">
        <v>9877</v>
      </c>
      <c r="C1268" t="s">
        <v>8234</v>
      </c>
      <c r="D1268">
        <v>30</v>
      </c>
      <c r="E1268" t="s">
        <v>8230</v>
      </c>
      <c r="F1268" t="s">
        <v>8236</v>
      </c>
      <c r="G1268" t="s">
        <v>29</v>
      </c>
    </row>
    <row r="1269" spans="1:7">
      <c r="A1269" t="s">
        <v>2912</v>
      </c>
      <c r="B1269" t="s">
        <v>9878</v>
      </c>
      <c r="C1269" t="s">
        <v>8234</v>
      </c>
      <c r="D1269">
        <v>55</v>
      </c>
      <c r="E1269" t="s">
        <v>8254</v>
      </c>
      <c r="F1269" t="s">
        <v>8231</v>
      </c>
      <c r="G1269" t="s">
        <v>21</v>
      </c>
    </row>
    <row r="1270" spans="1:7">
      <c r="A1270" t="s">
        <v>7396</v>
      </c>
      <c r="B1270" t="s">
        <v>9879</v>
      </c>
      <c r="C1270" t="s">
        <v>8229</v>
      </c>
      <c r="D1270">
        <v>19</v>
      </c>
      <c r="E1270" t="s">
        <v>8235</v>
      </c>
      <c r="F1270" t="s">
        <v>8231</v>
      </c>
      <c r="G1270" t="s">
        <v>8232</v>
      </c>
    </row>
    <row r="1271" spans="1:7">
      <c r="A1271" t="s">
        <v>1620</v>
      </c>
      <c r="B1271" t="s">
        <v>9880</v>
      </c>
      <c r="C1271" t="s">
        <v>8229</v>
      </c>
      <c r="D1271">
        <v>27</v>
      </c>
      <c r="E1271" t="s">
        <v>8240</v>
      </c>
      <c r="F1271" t="s">
        <v>8236</v>
      </c>
      <c r="G1271" t="s">
        <v>8232</v>
      </c>
    </row>
    <row r="1272" spans="1:7">
      <c r="A1272" t="s">
        <v>9881</v>
      </c>
      <c r="B1272" t="s">
        <v>9882</v>
      </c>
      <c r="C1272" t="s">
        <v>8229</v>
      </c>
      <c r="D1272">
        <v>36</v>
      </c>
      <c r="E1272" t="s">
        <v>8230</v>
      </c>
      <c r="F1272" t="s">
        <v>8236</v>
      </c>
      <c r="G1272" t="s">
        <v>21</v>
      </c>
    </row>
    <row r="1273" spans="1:7">
      <c r="A1273" t="s">
        <v>9883</v>
      </c>
      <c r="B1273" t="s">
        <v>9884</v>
      </c>
      <c r="C1273" t="s">
        <v>8229</v>
      </c>
      <c r="D1273">
        <v>68</v>
      </c>
      <c r="E1273" t="s">
        <v>8248</v>
      </c>
      <c r="F1273" t="s">
        <v>8231</v>
      </c>
      <c r="G1273" t="s">
        <v>29</v>
      </c>
    </row>
    <row r="1274" spans="1:7">
      <c r="A1274" t="s">
        <v>6320</v>
      </c>
      <c r="B1274" t="s">
        <v>9885</v>
      </c>
      <c r="C1274" t="s">
        <v>8234</v>
      </c>
      <c r="D1274">
        <v>74</v>
      </c>
      <c r="E1274" t="s">
        <v>8235</v>
      </c>
      <c r="F1274" t="s">
        <v>8236</v>
      </c>
      <c r="G1274" t="s">
        <v>8232</v>
      </c>
    </row>
    <row r="1275" spans="1:7">
      <c r="A1275" t="s">
        <v>7139</v>
      </c>
      <c r="B1275" t="s">
        <v>9886</v>
      </c>
      <c r="C1275" t="s">
        <v>8234</v>
      </c>
      <c r="D1275">
        <v>30</v>
      </c>
      <c r="E1275" t="s">
        <v>8245</v>
      </c>
      <c r="F1275" t="s">
        <v>8236</v>
      </c>
      <c r="G1275" t="s">
        <v>29</v>
      </c>
    </row>
    <row r="1276" spans="1:7">
      <c r="A1276" t="s">
        <v>149</v>
      </c>
      <c r="B1276" t="s">
        <v>9887</v>
      </c>
      <c r="C1276" t="s">
        <v>8234</v>
      </c>
      <c r="D1276">
        <v>55</v>
      </c>
      <c r="E1276" t="s">
        <v>8235</v>
      </c>
      <c r="F1276" t="s">
        <v>8236</v>
      </c>
      <c r="G1276" t="s">
        <v>21</v>
      </c>
    </row>
    <row r="1277" spans="1:7">
      <c r="A1277" t="s">
        <v>384</v>
      </c>
      <c r="B1277" t="s">
        <v>9888</v>
      </c>
      <c r="C1277" t="s">
        <v>8234</v>
      </c>
      <c r="D1277">
        <v>64</v>
      </c>
      <c r="E1277" t="s">
        <v>8248</v>
      </c>
      <c r="F1277" t="s">
        <v>8231</v>
      </c>
      <c r="G1277" t="s">
        <v>8232</v>
      </c>
    </row>
    <row r="1278" spans="1:7">
      <c r="A1278" t="s">
        <v>9889</v>
      </c>
      <c r="B1278" t="s">
        <v>9890</v>
      </c>
      <c r="C1278" t="s">
        <v>8234</v>
      </c>
      <c r="D1278">
        <v>21</v>
      </c>
      <c r="E1278" t="s">
        <v>8235</v>
      </c>
      <c r="F1278" t="s">
        <v>8236</v>
      </c>
      <c r="G1278" t="s">
        <v>8232</v>
      </c>
    </row>
    <row r="1279" spans="1:7">
      <c r="A1279" t="s">
        <v>25</v>
      </c>
      <c r="B1279" t="s">
        <v>9891</v>
      </c>
      <c r="C1279" t="s">
        <v>8234</v>
      </c>
      <c r="D1279">
        <v>73</v>
      </c>
      <c r="E1279" t="s">
        <v>8240</v>
      </c>
      <c r="F1279" t="s">
        <v>8236</v>
      </c>
      <c r="G1279" t="s">
        <v>8232</v>
      </c>
    </row>
    <row r="1280" spans="1:7">
      <c r="A1280" t="s">
        <v>3863</v>
      </c>
      <c r="B1280" t="s">
        <v>9892</v>
      </c>
      <c r="C1280" t="s">
        <v>8234</v>
      </c>
      <c r="D1280">
        <v>57</v>
      </c>
      <c r="E1280" t="s">
        <v>8235</v>
      </c>
      <c r="F1280" t="s">
        <v>8231</v>
      </c>
      <c r="G1280" t="s">
        <v>8232</v>
      </c>
    </row>
    <row r="1281" spans="1:7">
      <c r="A1281" t="s">
        <v>2044</v>
      </c>
      <c r="B1281" t="s">
        <v>9893</v>
      </c>
      <c r="C1281" t="s">
        <v>8229</v>
      </c>
      <c r="D1281">
        <v>49</v>
      </c>
      <c r="E1281" t="s">
        <v>8248</v>
      </c>
      <c r="F1281" t="s">
        <v>8236</v>
      </c>
      <c r="G1281" t="s">
        <v>8232</v>
      </c>
    </row>
    <row r="1282" spans="1:7">
      <c r="A1282" t="s">
        <v>6707</v>
      </c>
      <c r="B1282" t="s">
        <v>9894</v>
      </c>
      <c r="C1282" t="s">
        <v>8229</v>
      </c>
      <c r="D1282">
        <v>67</v>
      </c>
      <c r="E1282" t="s">
        <v>8245</v>
      </c>
      <c r="F1282" t="s">
        <v>8236</v>
      </c>
      <c r="G1282" t="s">
        <v>21</v>
      </c>
    </row>
    <row r="1283" spans="1:7">
      <c r="A1283" t="s">
        <v>9895</v>
      </c>
      <c r="B1283" t="s">
        <v>9896</v>
      </c>
      <c r="C1283" t="s">
        <v>8234</v>
      </c>
      <c r="D1283">
        <v>61</v>
      </c>
      <c r="E1283" t="s">
        <v>8240</v>
      </c>
      <c r="F1283" t="s">
        <v>8236</v>
      </c>
      <c r="G1283" t="s">
        <v>8232</v>
      </c>
    </row>
    <row r="1284" spans="1:7">
      <c r="A1284" t="s">
        <v>3739</v>
      </c>
      <c r="B1284" t="s">
        <v>9897</v>
      </c>
      <c r="C1284" t="s">
        <v>8229</v>
      </c>
      <c r="D1284">
        <v>67</v>
      </c>
      <c r="E1284" t="s">
        <v>8254</v>
      </c>
      <c r="F1284" t="s">
        <v>8231</v>
      </c>
      <c r="G1284" t="s">
        <v>21</v>
      </c>
    </row>
    <row r="1285" spans="1:7">
      <c r="A1285" t="s">
        <v>6755</v>
      </c>
      <c r="B1285" t="s">
        <v>9898</v>
      </c>
      <c r="C1285" t="s">
        <v>8234</v>
      </c>
      <c r="D1285">
        <v>54</v>
      </c>
      <c r="E1285" t="s">
        <v>8248</v>
      </c>
      <c r="F1285" t="s">
        <v>8236</v>
      </c>
      <c r="G1285" t="s">
        <v>21</v>
      </c>
    </row>
    <row r="1286" spans="1:7">
      <c r="A1286" t="s">
        <v>5974</v>
      </c>
      <c r="B1286" t="s">
        <v>9899</v>
      </c>
      <c r="C1286" t="s">
        <v>8229</v>
      </c>
      <c r="D1286">
        <v>37</v>
      </c>
      <c r="E1286" t="s">
        <v>8240</v>
      </c>
      <c r="F1286" t="s">
        <v>8236</v>
      </c>
      <c r="G1286" t="s">
        <v>8232</v>
      </c>
    </row>
    <row r="1287" spans="1:7">
      <c r="A1287" t="s">
        <v>6833</v>
      </c>
      <c r="B1287" t="s">
        <v>9900</v>
      </c>
      <c r="C1287" t="s">
        <v>8229</v>
      </c>
      <c r="D1287">
        <v>23</v>
      </c>
      <c r="E1287" t="s">
        <v>8245</v>
      </c>
      <c r="F1287" t="s">
        <v>8231</v>
      </c>
      <c r="G1287" t="s">
        <v>29</v>
      </c>
    </row>
    <row r="1288" spans="1:7">
      <c r="A1288" t="s">
        <v>5557</v>
      </c>
      <c r="B1288" t="s">
        <v>9901</v>
      </c>
      <c r="C1288" t="s">
        <v>8234</v>
      </c>
      <c r="D1288">
        <v>32</v>
      </c>
      <c r="E1288" t="s">
        <v>8235</v>
      </c>
      <c r="F1288" t="s">
        <v>8236</v>
      </c>
      <c r="G1288" t="s">
        <v>8232</v>
      </c>
    </row>
    <row r="1289" spans="1:7">
      <c r="A1289" t="s">
        <v>525</v>
      </c>
      <c r="B1289" t="s">
        <v>9902</v>
      </c>
      <c r="C1289" t="s">
        <v>8234</v>
      </c>
      <c r="D1289">
        <v>56</v>
      </c>
      <c r="E1289" t="s">
        <v>8245</v>
      </c>
      <c r="F1289" t="s">
        <v>8236</v>
      </c>
      <c r="G1289" t="s">
        <v>21</v>
      </c>
    </row>
    <row r="1290" spans="1:7">
      <c r="A1290" t="s">
        <v>6058</v>
      </c>
      <c r="B1290" t="s">
        <v>9903</v>
      </c>
      <c r="C1290" t="s">
        <v>8234</v>
      </c>
      <c r="D1290">
        <v>23</v>
      </c>
      <c r="E1290" t="s">
        <v>8242</v>
      </c>
      <c r="F1290" t="s">
        <v>8236</v>
      </c>
      <c r="G1290" t="s">
        <v>8232</v>
      </c>
    </row>
    <row r="1291" spans="1:7">
      <c r="A1291" t="s">
        <v>4446</v>
      </c>
      <c r="B1291" t="s">
        <v>9904</v>
      </c>
      <c r="C1291" t="s">
        <v>8229</v>
      </c>
      <c r="D1291">
        <v>33</v>
      </c>
      <c r="E1291" t="s">
        <v>8245</v>
      </c>
      <c r="F1291" t="s">
        <v>8231</v>
      </c>
      <c r="G1291" t="s">
        <v>8232</v>
      </c>
    </row>
    <row r="1292" spans="1:7">
      <c r="A1292" t="s">
        <v>749</v>
      </c>
      <c r="B1292" t="s">
        <v>9905</v>
      </c>
      <c r="C1292" t="s">
        <v>8229</v>
      </c>
      <c r="D1292">
        <v>25</v>
      </c>
      <c r="E1292" t="s">
        <v>8248</v>
      </c>
      <c r="F1292" t="s">
        <v>8231</v>
      </c>
      <c r="G1292" t="s">
        <v>8232</v>
      </c>
    </row>
    <row r="1293" spans="1:7">
      <c r="A1293" t="s">
        <v>6228</v>
      </c>
      <c r="B1293" t="s">
        <v>9906</v>
      </c>
      <c r="C1293" t="s">
        <v>8229</v>
      </c>
      <c r="D1293">
        <v>49</v>
      </c>
      <c r="E1293" t="s">
        <v>8248</v>
      </c>
      <c r="F1293" t="s">
        <v>8236</v>
      </c>
      <c r="G1293" t="s">
        <v>21</v>
      </c>
    </row>
    <row r="1294" spans="1:7">
      <c r="A1294" t="s">
        <v>669</v>
      </c>
      <c r="B1294" t="s">
        <v>9907</v>
      </c>
      <c r="C1294" t="s">
        <v>8229</v>
      </c>
      <c r="D1294">
        <v>32</v>
      </c>
      <c r="E1294" t="s">
        <v>8245</v>
      </c>
      <c r="F1294" t="s">
        <v>8231</v>
      </c>
      <c r="G1294" t="s">
        <v>8232</v>
      </c>
    </row>
    <row r="1295" spans="1:7">
      <c r="A1295" t="s">
        <v>9908</v>
      </c>
      <c r="B1295" t="s">
        <v>9909</v>
      </c>
      <c r="C1295" t="s">
        <v>8234</v>
      </c>
      <c r="D1295">
        <v>55</v>
      </c>
      <c r="E1295" t="s">
        <v>8248</v>
      </c>
      <c r="F1295" t="s">
        <v>8231</v>
      </c>
      <c r="G1295" t="s">
        <v>21</v>
      </c>
    </row>
    <row r="1296" spans="1:7">
      <c r="A1296" t="s">
        <v>1823</v>
      </c>
      <c r="B1296" t="s">
        <v>9910</v>
      </c>
      <c r="C1296" t="s">
        <v>8229</v>
      </c>
      <c r="D1296">
        <v>52</v>
      </c>
      <c r="E1296" t="s">
        <v>8230</v>
      </c>
      <c r="F1296" t="s">
        <v>8231</v>
      </c>
      <c r="G1296" t="s">
        <v>8232</v>
      </c>
    </row>
    <row r="1297" spans="1:7">
      <c r="A1297" t="s">
        <v>1527</v>
      </c>
      <c r="B1297" t="s">
        <v>9911</v>
      </c>
      <c r="C1297" t="s">
        <v>8234</v>
      </c>
      <c r="D1297">
        <v>47</v>
      </c>
      <c r="E1297" t="s">
        <v>8254</v>
      </c>
      <c r="F1297" t="s">
        <v>8231</v>
      </c>
      <c r="G1297" t="s">
        <v>8232</v>
      </c>
    </row>
    <row r="1298" spans="1:7">
      <c r="A1298" t="s">
        <v>1881</v>
      </c>
      <c r="B1298" t="s">
        <v>9912</v>
      </c>
      <c r="C1298" t="s">
        <v>8229</v>
      </c>
      <c r="D1298">
        <v>28</v>
      </c>
      <c r="E1298" t="s">
        <v>8248</v>
      </c>
      <c r="F1298" t="s">
        <v>8231</v>
      </c>
      <c r="G1298" t="s">
        <v>21</v>
      </c>
    </row>
    <row r="1299" spans="1:7">
      <c r="A1299" t="s">
        <v>2223</v>
      </c>
      <c r="B1299" t="s">
        <v>9913</v>
      </c>
      <c r="C1299" t="s">
        <v>8229</v>
      </c>
      <c r="D1299">
        <v>65</v>
      </c>
      <c r="E1299" t="s">
        <v>8248</v>
      </c>
      <c r="F1299" t="s">
        <v>8231</v>
      </c>
      <c r="G1299" t="s">
        <v>8232</v>
      </c>
    </row>
    <row r="1300" spans="1:7">
      <c r="A1300" t="s">
        <v>9914</v>
      </c>
      <c r="B1300" t="s">
        <v>9915</v>
      </c>
      <c r="C1300" t="s">
        <v>8229</v>
      </c>
      <c r="D1300">
        <v>48</v>
      </c>
      <c r="E1300" t="s">
        <v>8254</v>
      </c>
      <c r="F1300" t="s">
        <v>8236</v>
      </c>
      <c r="G1300" t="s">
        <v>8232</v>
      </c>
    </row>
    <row r="1301" spans="1:7">
      <c r="A1301" t="s">
        <v>6583</v>
      </c>
      <c r="B1301" t="s">
        <v>9916</v>
      </c>
      <c r="C1301" t="s">
        <v>8229</v>
      </c>
      <c r="D1301">
        <v>54</v>
      </c>
      <c r="E1301" t="s">
        <v>8245</v>
      </c>
      <c r="F1301" t="s">
        <v>8231</v>
      </c>
      <c r="G1301" t="s">
        <v>29</v>
      </c>
    </row>
    <row r="1302" spans="1:7">
      <c r="A1302" t="s">
        <v>972</v>
      </c>
      <c r="B1302" t="s">
        <v>9917</v>
      </c>
      <c r="C1302" t="s">
        <v>8229</v>
      </c>
      <c r="D1302">
        <v>31</v>
      </c>
      <c r="E1302" t="s">
        <v>8240</v>
      </c>
      <c r="F1302" t="s">
        <v>8231</v>
      </c>
      <c r="G1302" t="s">
        <v>29</v>
      </c>
    </row>
    <row r="1303" spans="1:7">
      <c r="A1303" t="s">
        <v>1838</v>
      </c>
      <c r="B1303" t="s">
        <v>9918</v>
      </c>
      <c r="C1303" t="s">
        <v>8229</v>
      </c>
      <c r="D1303">
        <v>42</v>
      </c>
      <c r="E1303" t="s">
        <v>8235</v>
      </c>
      <c r="F1303" t="s">
        <v>8231</v>
      </c>
      <c r="G1303" t="s">
        <v>8232</v>
      </c>
    </row>
    <row r="1304" spans="1:7">
      <c r="A1304" t="s">
        <v>5206</v>
      </c>
      <c r="B1304" t="s">
        <v>9919</v>
      </c>
      <c r="C1304" t="s">
        <v>8234</v>
      </c>
      <c r="D1304">
        <v>21</v>
      </c>
      <c r="E1304" t="s">
        <v>8245</v>
      </c>
      <c r="F1304" t="s">
        <v>8236</v>
      </c>
      <c r="G1304" t="s">
        <v>8232</v>
      </c>
    </row>
    <row r="1305" spans="1:7">
      <c r="A1305" t="s">
        <v>9920</v>
      </c>
      <c r="B1305" t="s">
        <v>9921</v>
      </c>
      <c r="C1305" t="s">
        <v>8229</v>
      </c>
      <c r="D1305">
        <v>26</v>
      </c>
      <c r="E1305" t="s">
        <v>8254</v>
      </c>
      <c r="F1305" t="s">
        <v>8231</v>
      </c>
      <c r="G1305" t="s">
        <v>29</v>
      </c>
    </row>
    <row r="1306" spans="1:7">
      <c r="A1306" t="s">
        <v>4727</v>
      </c>
      <c r="B1306" t="s">
        <v>9922</v>
      </c>
      <c r="C1306" t="s">
        <v>8234</v>
      </c>
      <c r="D1306">
        <v>51</v>
      </c>
      <c r="E1306" t="s">
        <v>8242</v>
      </c>
      <c r="F1306" t="s">
        <v>8236</v>
      </c>
      <c r="G1306" t="s">
        <v>29</v>
      </c>
    </row>
    <row r="1307" spans="1:7">
      <c r="A1307" t="s">
        <v>1079</v>
      </c>
      <c r="B1307" t="s">
        <v>9923</v>
      </c>
      <c r="C1307" t="s">
        <v>8229</v>
      </c>
      <c r="D1307">
        <v>27</v>
      </c>
      <c r="E1307" t="s">
        <v>8254</v>
      </c>
      <c r="F1307" t="s">
        <v>8236</v>
      </c>
      <c r="G1307" t="s">
        <v>21</v>
      </c>
    </row>
    <row r="1308" spans="1:7">
      <c r="A1308" t="s">
        <v>3687</v>
      </c>
      <c r="B1308" t="s">
        <v>9924</v>
      </c>
      <c r="C1308" t="s">
        <v>8229</v>
      </c>
      <c r="D1308">
        <v>70</v>
      </c>
      <c r="E1308" t="s">
        <v>8240</v>
      </c>
      <c r="F1308" t="s">
        <v>8236</v>
      </c>
      <c r="G1308" t="s">
        <v>21</v>
      </c>
    </row>
    <row r="1309" spans="1:7">
      <c r="A1309" t="s">
        <v>3208</v>
      </c>
      <c r="B1309" t="s">
        <v>9925</v>
      </c>
      <c r="C1309" t="s">
        <v>8229</v>
      </c>
      <c r="D1309">
        <v>37</v>
      </c>
      <c r="E1309" t="s">
        <v>8230</v>
      </c>
      <c r="F1309" t="s">
        <v>8236</v>
      </c>
      <c r="G1309" t="s">
        <v>8232</v>
      </c>
    </row>
    <row r="1310" spans="1:7">
      <c r="A1310" t="s">
        <v>2023</v>
      </c>
      <c r="B1310" t="s">
        <v>9926</v>
      </c>
      <c r="C1310" t="s">
        <v>8234</v>
      </c>
      <c r="D1310">
        <v>70</v>
      </c>
      <c r="E1310" t="s">
        <v>8254</v>
      </c>
      <c r="F1310" t="s">
        <v>8231</v>
      </c>
      <c r="G1310" t="s">
        <v>21</v>
      </c>
    </row>
    <row r="1311" spans="1:7">
      <c r="A1311" t="s">
        <v>3861</v>
      </c>
      <c r="B1311" t="s">
        <v>9927</v>
      </c>
      <c r="C1311" t="s">
        <v>8234</v>
      </c>
      <c r="D1311">
        <v>73</v>
      </c>
      <c r="E1311" t="s">
        <v>8235</v>
      </c>
      <c r="F1311" t="s">
        <v>8236</v>
      </c>
      <c r="G1311" t="s">
        <v>21</v>
      </c>
    </row>
    <row r="1312" spans="1:7">
      <c r="A1312" t="s">
        <v>3323</v>
      </c>
      <c r="B1312" t="s">
        <v>9928</v>
      </c>
      <c r="C1312" t="s">
        <v>8229</v>
      </c>
      <c r="D1312">
        <v>34</v>
      </c>
      <c r="E1312" t="s">
        <v>8240</v>
      </c>
      <c r="F1312" t="s">
        <v>8236</v>
      </c>
      <c r="G1312" t="s">
        <v>8232</v>
      </c>
    </row>
    <row r="1313" spans="1:7">
      <c r="A1313" t="s">
        <v>9929</v>
      </c>
      <c r="B1313" t="s">
        <v>9930</v>
      </c>
      <c r="C1313" t="s">
        <v>8234</v>
      </c>
      <c r="D1313">
        <v>51</v>
      </c>
      <c r="E1313" t="s">
        <v>8242</v>
      </c>
      <c r="F1313" t="s">
        <v>8236</v>
      </c>
      <c r="G1313" t="s">
        <v>29</v>
      </c>
    </row>
    <row r="1314" spans="1:7">
      <c r="A1314" t="s">
        <v>6728</v>
      </c>
      <c r="B1314" t="s">
        <v>9931</v>
      </c>
      <c r="C1314" t="s">
        <v>8234</v>
      </c>
      <c r="D1314">
        <v>61</v>
      </c>
      <c r="E1314" t="s">
        <v>8240</v>
      </c>
      <c r="F1314" t="s">
        <v>8231</v>
      </c>
      <c r="G1314" t="s">
        <v>8232</v>
      </c>
    </row>
    <row r="1315" spans="1:7">
      <c r="A1315" t="s">
        <v>6796</v>
      </c>
      <c r="B1315" t="s">
        <v>9932</v>
      </c>
      <c r="C1315" t="s">
        <v>8234</v>
      </c>
      <c r="D1315">
        <v>50</v>
      </c>
      <c r="E1315" t="s">
        <v>8242</v>
      </c>
      <c r="F1315" t="s">
        <v>8236</v>
      </c>
      <c r="G1315" t="s">
        <v>21</v>
      </c>
    </row>
    <row r="1316" spans="1:7">
      <c r="A1316" t="s">
        <v>4164</v>
      </c>
      <c r="B1316" t="s">
        <v>9933</v>
      </c>
      <c r="C1316" t="s">
        <v>8229</v>
      </c>
      <c r="D1316">
        <v>24</v>
      </c>
      <c r="E1316" t="s">
        <v>8235</v>
      </c>
      <c r="F1316" t="s">
        <v>8236</v>
      </c>
      <c r="G1316" t="s">
        <v>21</v>
      </c>
    </row>
    <row r="1317" spans="1:7">
      <c r="A1317" t="s">
        <v>9934</v>
      </c>
      <c r="B1317" t="s">
        <v>9935</v>
      </c>
      <c r="C1317" t="s">
        <v>8229</v>
      </c>
      <c r="D1317">
        <v>37</v>
      </c>
      <c r="E1317" t="s">
        <v>8240</v>
      </c>
      <c r="F1317" t="s">
        <v>8236</v>
      </c>
      <c r="G1317" t="s">
        <v>8232</v>
      </c>
    </row>
    <row r="1318" spans="1:7">
      <c r="A1318" t="s">
        <v>686</v>
      </c>
      <c r="B1318" t="s">
        <v>9936</v>
      </c>
      <c r="C1318" t="s">
        <v>8229</v>
      </c>
      <c r="D1318">
        <v>61</v>
      </c>
      <c r="E1318" t="s">
        <v>8245</v>
      </c>
      <c r="F1318" t="s">
        <v>8236</v>
      </c>
      <c r="G1318" t="s">
        <v>21</v>
      </c>
    </row>
    <row r="1319" spans="1:7">
      <c r="A1319" t="s">
        <v>854</v>
      </c>
      <c r="B1319" t="s">
        <v>9937</v>
      </c>
      <c r="C1319" t="s">
        <v>8229</v>
      </c>
      <c r="D1319">
        <v>18</v>
      </c>
      <c r="E1319" t="s">
        <v>8240</v>
      </c>
      <c r="F1319" t="s">
        <v>8236</v>
      </c>
      <c r="G1319" t="s">
        <v>8232</v>
      </c>
    </row>
    <row r="1320" spans="1:7">
      <c r="A1320" t="s">
        <v>3021</v>
      </c>
      <c r="B1320" t="s">
        <v>9938</v>
      </c>
      <c r="C1320" t="s">
        <v>8234</v>
      </c>
      <c r="D1320">
        <v>35</v>
      </c>
      <c r="E1320" t="s">
        <v>8235</v>
      </c>
      <c r="F1320" t="s">
        <v>8236</v>
      </c>
      <c r="G1320" t="s">
        <v>29</v>
      </c>
    </row>
    <row r="1321" spans="1:7">
      <c r="A1321" t="s">
        <v>6910</v>
      </c>
      <c r="B1321" t="s">
        <v>9939</v>
      </c>
      <c r="C1321" t="s">
        <v>8234</v>
      </c>
      <c r="D1321">
        <v>49</v>
      </c>
      <c r="E1321" t="s">
        <v>8240</v>
      </c>
      <c r="F1321" t="s">
        <v>8236</v>
      </c>
      <c r="G1321" t="s">
        <v>21</v>
      </c>
    </row>
    <row r="1322" spans="1:7">
      <c r="A1322" t="s">
        <v>3457</v>
      </c>
      <c r="B1322" t="s">
        <v>9940</v>
      </c>
      <c r="C1322" t="s">
        <v>8229</v>
      </c>
      <c r="D1322">
        <v>71</v>
      </c>
      <c r="E1322" t="s">
        <v>8254</v>
      </c>
      <c r="F1322" t="s">
        <v>8236</v>
      </c>
      <c r="G1322" t="s">
        <v>8232</v>
      </c>
    </row>
    <row r="1323" spans="1:7">
      <c r="A1323" t="s">
        <v>2648</v>
      </c>
      <c r="B1323" t="s">
        <v>9941</v>
      </c>
      <c r="C1323" t="s">
        <v>8234</v>
      </c>
      <c r="D1323">
        <v>39</v>
      </c>
      <c r="E1323" t="s">
        <v>8240</v>
      </c>
      <c r="F1323" t="s">
        <v>8231</v>
      </c>
      <c r="G1323" t="s">
        <v>21</v>
      </c>
    </row>
    <row r="1324" spans="1:7">
      <c r="A1324" t="s">
        <v>390</v>
      </c>
      <c r="B1324" t="s">
        <v>9942</v>
      </c>
      <c r="C1324" t="s">
        <v>8229</v>
      </c>
      <c r="D1324">
        <v>19</v>
      </c>
      <c r="E1324" t="s">
        <v>8242</v>
      </c>
      <c r="F1324" t="s">
        <v>8236</v>
      </c>
      <c r="G1324" t="s">
        <v>21</v>
      </c>
    </row>
    <row r="1325" spans="1:7">
      <c r="A1325" t="s">
        <v>5920</v>
      </c>
      <c r="B1325" t="s">
        <v>9943</v>
      </c>
      <c r="C1325" t="s">
        <v>8229</v>
      </c>
      <c r="D1325">
        <v>41</v>
      </c>
      <c r="E1325" t="s">
        <v>8248</v>
      </c>
      <c r="F1325" t="s">
        <v>8236</v>
      </c>
      <c r="G1325" t="s">
        <v>8232</v>
      </c>
    </row>
    <row r="1326" spans="1:7">
      <c r="A1326" t="s">
        <v>6392</v>
      </c>
      <c r="B1326" t="s">
        <v>9944</v>
      </c>
      <c r="C1326" t="s">
        <v>8229</v>
      </c>
      <c r="D1326">
        <v>62</v>
      </c>
      <c r="E1326" t="s">
        <v>8245</v>
      </c>
      <c r="F1326" t="s">
        <v>8236</v>
      </c>
      <c r="G1326" t="s">
        <v>8232</v>
      </c>
    </row>
    <row r="1327" spans="1:7">
      <c r="A1327" t="s">
        <v>9945</v>
      </c>
      <c r="B1327" t="s">
        <v>9946</v>
      </c>
      <c r="C1327" t="s">
        <v>8234</v>
      </c>
      <c r="D1327">
        <v>63</v>
      </c>
      <c r="E1327" t="s">
        <v>8245</v>
      </c>
      <c r="F1327" t="s">
        <v>8236</v>
      </c>
      <c r="G1327" t="s">
        <v>21</v>
      </c>
    </row>
    <row r="1328" spans="1:7">
      <c r="A1328" t="s">
        <v>6568</v>
      </c>
      <c r="B1328" t="s">
        <v>9947</v>
      </c>
      <c r="C1328" t="s">
        <v>8234</v>
      </c>
      <c r="D1328">
        <v>52</v>
      </c>
      <c r="E1328" t="s">
        <v>8242</v>
      </c>
      <c r="F1328" t="s">
        <v>8231</v>
      </c>
      <c r="G1328" t="s">
        <v>29</v>
      </c>
    </row>
    <row r="1329" spans="1:7">
      <c r="A1329" t="s">
        <v>9948</v>
      </c>
      <c r="B1329" t="s">
        <v>9949</v>
      </c>
      <c r="C1329" t="s">
        <v>8229</v>
      </c>
      <c r="D1329">
        <v>29</v>
      </c>
      <c r="E1329" t="s">
        <v>8230</v>
      </c>
      <c r="F1329" t="s">
        <v>8231</v>
      </c>
      <c r="G1329" t="s">
        <v>21</v>
      </c>
    </row>
    <row r="1330" spans="1:7">
      <c r="A1330" t="s">
        <v>9950</v>
      </c>
      <c r="B1330" t="s">
        <v>9951</v>
      </c>
      <c r="C1330" t="s">
        <v>8229</v>
      </c>
      <c r="D1330">
        <v>54</v>
      </c>
      <c r="E1330" t="s">
        <v>8240</v>
      </c>
      <c r="F1330" t="s">
        <v>8236</v>
      </c>
      <c r="G1330" t="s">
        <v>29</v>
      </c>
    </row>
    <row r="1331" spans="1:7">
      <c r="A1331" t="s">
        <v>9952</v>
      </c>
      <c r="B1331" t="s">
        <v>9953</v>
      </c>
      <c r="C1331" t="s">
        <v>8229</v>
      </c>
      <c r="D1331">
        <v>28</v>
      </c>
      <c r="E1331" t="s">
        <v>8245</v>
      </c>
      <c r="F1331" t="s">
        <v>8231</v>
      </c>
      <c r="G1331" t="s">
        <v>8232</v>
      </c>
    </row>
    <row r="1332" spans="1:7">
      <c r="A1332" t="s">
        <v>5295</v>
      </c>
      <c r="B1332" t="s">
        <v>9954</v>
      </c>
      <c r="C1332" t="s">
        <v>8234</v>
      </c>
      <c r="D1332">
        <v>34</v>
      </c>
      <c r="E1332" t="s">
        <v>8245</v>
      </c>
      <c r="F1332" t="s">
        <v>8231</v>
      </c>
      <c r="G1332" t="s">
        <v>8232</v>
      </c>
    </row>
    <row r="1333" spans="1:7">
      <c r="A1333" t="s">
        <v>9955</v>
      </c>
      <c r="B1333" t="s">
        <v>9956</v>
      </c>
      <c r="C1333" t="s">
        <v>8229</v>
      </c>
      <c r="D1333">
        <v>71</v>
      </c>
      <c r="E1333" t="s">
        <v>8245</v>
      </c>
      <c r="F1333" t="s">
        <v>8231</v>
      </c>
      <c r="G1333" t="s">
        <v>21</v>
      </c>
    </row>
    <row r="1334" spans="1:7">
      <c r="A1334" t="s">
        <v>6450</v>
      </c>
      <c r="B1334" t="s">
        <v>9957</v>
      </c>
      <c r="C1334" t="s">
        <v>8229</v>
      </c>
      <c r="D1334">
        <v>34</v>
      </c>
      <c r="E1334" t="s">
        <v>8240</v>
      </c>
      <c r="F1334" t="s">
        <v>8231</v>
      </c>
      <c r="G1334" t="s">
        <v>8232</v>
      </c>
    </row>
    <row r="1335" spans="1:7">
      <c r="A1335" t="s">
        <v>204</v>
      </c>
      <c r="B1335" t="s">
        <v>9958</v>
      </c>
      <c r="C1335" t="s">
        <v>8229</v>
      </c>
      <c r="D1335">
        <v>34</v>
      </c>
      <c r="E1335" t="s">
        <v>8254</v>
      </c>
      <c r="F1335" t="s">
        <v>8236</v>
      </c>
      <c r="G1335" t="s">
        <v>21</v>
      </c>
    </row>
    <row r="1336" spans="1:7">
      <c r="A1336" t="s">
        <v>849</v>
      </c>
      <c r="B1336" t="s">
        <v>9959</v>
      </c>
      <c r="C1336" t="s">
        <v>8234</v>
      </c>
      <c r="D1336">
        <v>60</v>
      </c>
      <c r="E1336" t="s">
        <v>8240</v>
      </c>
      <c r="F1336" t="s">
        <v>8231</v>
      </c>
      <c r="G1336" t="s">
        <v>8232</v>
      </c>
    </row>
    <row r="1337" spans="1:7">
      <c r="A1337" t="s">
        <v>9960</v>
      </c>
      <c r="B1337" t="s">
        <v>9961</v>
      </c>
      <c r="C1337" t="s">
        <v>8229</v>
      </c>
      <c r="D1337">
        <v>23</v>
      </c>
      <c r="E1337" t="s">
        <v>8248</v>
      </c>
      <c r="F1337" t="s">
        <v>8231</v>
      </c>
      <c r="G1337" t="s">
        <v>21</v>
      </c>
    </row>
    <row r="1338" spans="1:7">
      <c r="A1338" t="s">
        <v>329</v>
      </c>
      <c r="B1338" t="s">
        <v>9962</v>
      </c>
      <c r="C1338" t="s">
        <v>8229</v>
      </c>
      <c r="D1338">
        <v>51</v>
      </c>
      <c r="E1338" t="s">
        <v>8245</v>
      </c>
      <c r="F1338" t="s">
        <v>8231</v>
      </c>
      <c r="G1338" t="s">
        <v>29</v>
      </c>
    </row>
    <row r="1339" spans="1:7">
      <c r="A1339" t="s">
        <v>1069</v>
      </c>
      <c r="B1339" t="s">
        <v>9963</v>
      </c>
      <c r="C1339" t="s">
        <v>8234</v>
      </c>
      <c r="D1339">
        <v>43</v>
      </c>
      <c r="E1339" t="s">
        <v>8240</v>
      </c>
      <c r="F1339" t="s">
        <v>8231</v>
      </c>
      <c r="G1339" t="s">
        <v>8232</v>
      </c>
    </row>
    <row r="1340" spans="1:7">
      <c r="A1340" t="s">
        <v>9964</v>
      </c>
      <c r="B1340" t="s">
        <v>9965</v>
      </c>
      <c r="C1340" t="s">
        <v>8234</v>
      </c>
      <c r="D1340">
        <v>31</v>
      </c>
      <c r="E1340" t="s">
        <v>8248</v>
      </c>
      <c r="F1340" t="s">
        <v>8231</v>
      </c>
      <c r="G1340" t="s">
        <v>21</v>
      </c>
    </row>
    <row r="1341" spans="1:7">
      <c r="A1341" t="s">
        <v>2620</v>
      </c>
      <c r="B1341" t="s">
        <v>9966</v>
      </c>
      <c r="C1341" t="s">
        <v>8229</v>
      </c>
      <c r="D1341">
        <v>66</v>
      </c>
      <c r="E1341" t="s">
        <v>8240</v>
      </c>
      <c r="F1341" t="s">
        <v>8231</v>
      </c>
      <c r="G1341" t="s">
        <v>29</v>
      </c>
    </row>
    <row r="1342" spans="1:7">
      <c r="A1342" t="s">
        <v>9967</v>
      </c>
      <c r="B1342" t="s">
        <v>9968</v>
      </c>
      <c r="C1342" t="s">
        <v>8229</v>
      </c>
      <c r="D1342">
        <v>64</v>
      </c>
      <c r="E1342" t="s">
        <v>8230</v>
      </c>
      <c r="F1342" t="s">
        <v>8236</v>
      </c>
      <c r="G1342" t="s">
        <v>8232</v>
      </c>
    </row>
    <row r="1343" spans="1:7">
      <c r="A1343" t="s">
        <v>2858</v>
      </c>
      <c r="B1343" t="s">
        <v>9969</v>
      </c>
      <c r="C1343" t="s">
        <v>8234</v>
      </c>
      <c r="D1343">
        <v>32</v>
      </c>
      <c r="E1343" t="s">
        <v>8240</v>
      </c>
      <c r="F1343" t="s">
        <v>8231</v>
      </c>
      <c r="G1343" t="s">
        <v>8232</v>
      </c>
    </row>
    <row r="1344" spans="1:7">
      <c r="A1344" t="s">
        <v>9970</v>
      </c>
      <c r="B1344" t="s">
        <v>9971</v>
      </c>
      <c r="C1344" t="s">
        <v>8229</v>
      </c>
      <c r="D1344">
        <v>72</v>
      </c>
      <c r="E1344" t="s">
        <v>8235</v>
      </c>
      <c r="F1344" t="s">
        <v>8236</v>
      </c>
      <c r="G1344" t="s">
        <v>21</v>
      </c>
    </row>
    <row r="1345" spans="1:7">
      <c r="A1345" t="s">
        <v>9972</v>
      </c>
      <c r="B1345" t="s">
        <v>9973</v>
      </c>
      <c r="C1345" t="s">
        <v>8229</v>
      </c>
      <c r="D1345">
        <v>60</v>
      </c>
      <c r="E1345" t="s">
        <v>8245</v>
      </c>
      <c r="F1345" t="s">
        <v>8236</v>
      </c>
      <c r="G1345" t="s">
        <v>8232</v>
      </c>
    </row>
    <row r="1346" spans="1:7">
      <c r="A1346" t="s">
        <v>9974</v>
      </c>
      <c r="B1346" t="s">
        <v>9975</v>
      </c>
      <c r="C1346" t="s">
        <v>8229</v>
      </c>
      <c r="D1346">
        <v>22</v>
      </c>
      <c r="E1346" t="s">
        <v>8230</v>
      </c>
      <c r="F1346" t="s">
        <v>8236</v>
      </c>
      <c r="G1346" t="s">
        <v>21</v>
      </c>
    </row>
    <row r="1347" spans="1:7">
      <c r="A1347" t="s">
        <v>9976</v>
      </c>
      <c r="B1347" t="s">
        <v>9977</v>
      </c>
      <c r="C1347" t="s">
        <v>8234</v>
      </c>
      <c r="D1347">
        <v>48</v>
      </c>
      <c r="E1347" t="s">
        <v>8245</v>
      </c>
      <c r="F1347" t="s">
        <v>8231</v>
      </c>
      <c r="G1347" t="s">
        <v>8232</v>
      </c>
    </row>
    <row r="1348" spans="1:7">
      <c r="A1348" t="s">
        <v>9978</v>
      </c>
      <c r="B1348" t="s">
        <v>9979</v>
      </c>
      <c r="C1348" t="s">
        <v>8234</v>
      </c>
      <c r="D1348">
        <v>19</v>
      </c>
      <c r="E1348" t="s">
        <v>8240</v>
      </c>
      <c r="F1348" t="s">
        <v>8231</v>
      </c>
      <c r="G1348" t="s">
        <v>8232</v>
      </c>
    </row>
    <row r="1349" spans="1:7">
      <c r="A1349" t="s">
        <v>1151</v>
      </c>
      <c r="B1349" t="s">
        <v>9980</v>
      </c>
      <c r="C1349" t="s">
        <v>8229</v>
      </c>
      <c r="D1349">
        <v>19</v>
      </c>
      <c r="E1349" t="s">
        <v>8248</v>
      </c>
      <c r="F1349" t="s">
        <v>8231</v>
      </c>
      <c r="G1349" t="s">
        <v>21</v>
      </c>
    </row>
    <row r="1350" spans="1:7">
      <c r="A1350" t="s">
        <v>212</v>
      </c>
      <c r="B1350" t="s">
        <v>9981</v>
      </c>
      <c r="C1350" t="s">
        <v>8229</v>
      </c>
      <c r="D1350">
        <v>31</v>
      </c>
      <c r="E1350" t="s">
        <v>8248</v>
      </c>
      <c r="F1350" t="s">
        <v>8231</v>
      </c>
      <c r="G1350" t="s">
        <v>8232</v>
      </c>
    </row>
    <row r="1351" spans="1:7">
      <c r="A1351" t="s">
        <v>9982</v>
      </c>
      <c r="B1351" t="s">
        <v>9983</v>
      </c>
      <c r="C1351" t="s">
        <v>8234</v>
      </c>
      <c r="D1351">
        <v>74</v>
      </c>
      <c r="E1351" t="s">
        <v>8245</v>
      </c>
      <c r="F1351" t="s">
        <v>8236</v>
      </c>
      <c r="G1351" t="s">
        <v>8232</v>
      </c>
    </row>
    <row r="1352" spans="1:7">
      <c r="A1352" t="s">
        <v>6425</v>
      </c>
      <c r="B1352" t="s">
        <v>9984</v>
      </c>
      <c r="C1352" t="s">
        <v>8229</v>
      </c>
      <c r="D1352">
        <v>30</v>
      </c>
      <c r="E1352" t="s">
        <v>8245</v>
      </c>
      <c r="F1352" t="s">
        <v>8236</v>
      </c>
      <c r="G1352" t="s">
        <v>8232</v>
      </c>
    </row>
    <row r="1353" spans="1:7">
      <c r="A1353" t="s">
        <v>4773</v>
      </c>
      <c r="B1353" t="s">
        <v>9985</v>
      </c>
      <c r="C1353" t="s">
        <v>8234</v>
      </c>
      <c r="D1353">
        <v>64</v>
      </c>
      <c r="E1353" t="s">
        <v>8248</v>
      </c>
      <c r="F1353" t="s">
        <v>8231</v>
      </c>
      <c r="G1353" t="s">
        <v>8232</v>
      </c>
    </row>
    <row r="1354" spans="1:7">
      <c r="A1354" t="s">
        <v>3853</v>
      </c>
      <c r="B1354" t="s">
        <v>9986</v>
      </c>
      <c r="C1354" t="s">
        <v>8229</v>
      </c>
      <c r="D1354">
        <v>51</v>
      </c>
      <c r="E1354" t="s">
        <v>8242</v>
      </c>
      <c r="F1354" t="s">
        <v>8231</v>
      </c>
      <c r="G1354" t="s">
        <v>21</v>
      </c>
    </row>
    <row r="1355" spans="1:7">
      <c r="A1355" t="s">
        <v>983</v>
      </c>
      <c r="B1355" t="s">
        <v>9987</v>
      </c>
      <c r="C1355" t="s">
        <v>8229</v>
      </c>
      <c r="D1355">
        <v>18</v>
      </c>
      <c r="E1355" t="s">
        <v>8242</v>
      </c>
      <c r="F1355" t="s">
        <v>8236</v>
      </c>
      <c r="G1355" t="s">
        <v>8232</v>
      </c>
    </row>
    <row r="1356" spans="1:7">
      <c r="A1356" t="s">
        <v>7777</v>
      </c>
      <c r="B1356" t="s">
        <v>9988</v>
      </c>
      <c r="C1356" t="s">
        <v>8229</v>
      </c>
      <c r="D1356">
        <v>20</v>
      </c>
      <c r="E1356" t="s">
        <v>8254</v>
      </c>
      <c r="F1356" t="s">
        <v>8236</v>
      </c>
      <c r="G1356" t="s">
        <v>21</v>
      </c>
    </row>
    <row r="1357" spans="1:7">
      <c r="A1357" t="s">
        <v>2607</v>
      </c>
      <c r="B1357" t="s">
        <v>9989</v>
      </c>
      <c r="C1357" t="s">
        <v>8229</v>
      </c>
      <c r="D1357">
        <v>61</v>
      </c>
      <c r="E1357" t="s">
        <v>8230</v>
      </c>
      <c r="F1357" t="s">
        <v>8236</v>
      </c>
      <c r="G1357" t="s">
        <v>29</v>
      </c>
    </row>
    <row r="1358" spans="1:7">
      <c r="A1358" t="s">
        <v>1022</v>
      </c>
      <c r="B1358" t="s">
        <v>9990</v>
      </c>
      <c r="C1358" t="s">
        <v>8229</v>
      </c>
      <c r="D1358">
        <v>38</v>
      </c>
      <c r="E1358" t="s">
        <v>8235</v>
      </c>
      <c r="F1358" t="s">
        <v>8236</v>
      </c>
      <c r="G1358" t="s">
        <v>21</v>
      </c>
    </row>
    <row r="1359" spans="1:7">
      <c r="A1359" t="s">
        <v>9991</v>
      </c>
      <c r="B1359" t="s">
        <v>9992</v>
      </c>
      <c r="C1359" t="s">
        <v>8229</v>
      </c>
      <c r="D1359">
        <v>67</v>
      </c>
      <c r="E1359" t="s">
        <v>8254</v>
      </c>
      <c r="F1359" t="s">
        <v>8236</v>
      </c>
      <c r="G1359" t="s">
        <v>21</v>
      </c>
    </row>
    <row r="1360" spans="1:7">
      <c r="A1360" t="s">
        <v>9993</v>
      </c>
      <c r="B1360" t="s">
        <v>9994</v>
      </c>
      <c r="C1360" t="s">
        <v>8234</v>
      </c>
      <c r="D1360">
        <v>24</v>
      </c>
      <c r="E1360" t="s">
        <v>8242</v>
      </c>
      <c r="F1360" t="s">
        <v>8231</v>
      </c>
      <c r="G1360" t="s">
        <v>21</v>
      </c>
    </row>
    <row r="1361" spans="1:7">
      <c r="A1361" t="s">
        <v>7192</v>
      </c>
      <c r="B1361" t="s">
        <v>9995</v>
      </c>
      <c r="C1361" t="s">
        <v>8229</v>
      </c>
      <c r="D1361">
        <v>24</v>
      </c>
      <c r="E1361" t="s">
        <v>8254</v>
      </c>
      <c r="F1361" t="s">
        <v>8231</v>
      </c>
      <c r="G1361" t="s">
        <v>8232</v>
      </c>
    </row>
    <row r="1362" spans="1:7">
      <c r="A1362" t="s">
        <v>1049</v>
      </c>
      <c r="B1362" t="s">
        <v>9996</v>
      </c>
      <c r="C1362" t="s">
        <v>8234</v>
      </c>
      <c r="D1362">
        <v>52</v>
      </c>
      <c r="E1362" t="s">
        <v>8242</v>
      </c>
      <c r="F1362" t="s">
        <v>8231</v>
      </c>
      <c r="G1362" t="s">
        <v>21</v>
      </c>
    </row>
    <row r="1363" spans="1:7">
      <c r="A1363" t="s">
        <v>1239</v>
      </c>
      <c r="B1363" t="s">
        <v>9997</v>
      </c>
      <c r="C1363" t="s">
        <v>8229</v>
      </c>
      <c r="D1363">
        <v>20</v>
      </c>
      <c r="E1363" t="s">
        <v>8230</v>
      </c>
      <c r="F1363" t="s">
        <v>8236</v>
      </c>
      <c r="G1363" t="s">
        <v>21</v>
      </c>
    </row>
    <row r="1364" spans="1:7">
      <c r="A1364" t="s">
        <v>1542</v>
      </c>
      <c r="B1364" t="s">
        <v>9998</v>
      </c>
      <c r="C1364" t="s">
        <v>8229</v>
      </c>
      <c r="D1364">
        <v>23</v>
      </c>
      <c r="E1364" t="s">
        <v>8230</v>
      </c>
      <c r="F1364" t="s">
        <v>8231</v>
      </c>
      <c r="G1364" t="s">
        <v>8232</v>
      </c>
    </row>
    <row r="1365" spans="1:7">
      <c r="A1365" t="s">
        <v>432</v>
      </c>
      <c r="B1365" t="s">
        <v>9999</v>
      </c>
      <c r="C1365" t="s">
        <v>8234</v>
      </c>
      <c r="D1365">
        <v>32</v>
      </c>
      <c r="E1365" t="s">
        <v>8254</v>
      </c>
      <c r="F1365" t="s">
        <v>8236</v>
      </c>
      <c r="G1365" t="s">
        <v>21</v>
      </c>
    </row>
    <row r="1366" spans="1:7">
      <c r="A1366" t="s">
        <v>10000</v>
      </c>
      <c r="B1366" t="s">
        <v>10001</v>
      </c>
      <c r="C1366" t="s">
        <v>8234</v>
      </c>
      <c r="D1366">
        <v>18</v>
      </c>
      <c r="E1366" t="s">
        <v>8242</v>
      </c>
      <c r="F1366" t="s">
        <v>8236</v>
      </c>
      <c r="G1366" t="s">
        <v>8232</v>
      </c>
    </row>
    <row r="1367" spans="1:7">
      <c r="A1367" t="s">
        <v>2391</v>
      </c>
      <c r="B1367" t="s">
        <v>10002</v>
      </c>
      <c r="C1367" t="s">
        <v>8234</v>
      </c>
      <c r="D1367">
        <v>55</v>
      </c>
      <c r="E1367" t="s">
        <v>8230</v>
      </c>
      <c r="F1367" t="s">
        <v>8231</v>
      </c>
      <c r="G1367" t="s">
        <v>8232</v>
      </c>
    </row>
    <row r="1368" spans="1:7">
      <c r="A1368" t="s">
        <v>5023</v>
      </c>
      <c r="B1368" t="s">
        <v>10003</v>
      </c>
      <c r="C1368" t="s">
        <v>8234</v>
      </c>
      <c r="D1368">
        <v>72</v>
      </c>
      <c r="E1368" t="s">
        <v>8235</v>
      </c>
      <c r="F1368" t="s">
        <v>8236</v>
      </c>
      <c r="G1368" t="s">
        <v>21</v>
      </c>
    </row>
    <row r="1369" spans="1:7">
      <c r="A1369" t="s">
        <v>10004</v>
      </c>
      <c r="B1369" t="s">
        <v>10005</v>
      </c>
      <c r="C1369" t="s">
        <v>8229</v>
      </c>
      <c r="D1369">
        <v>22</v>
      </c>
      <c r="E1369" t="s">
        <v>8254</v>
      </c>
      <c r="F1369" t="s">
        <v>8231</v>
      </c>
      <c r="G1369" t="s">
        <v>21</v>
      </c>
    </row>
    <row r="1370" spans="1:7">
      <c r="A1370" t="s">
        <v>5747</v>
      </c>
      <c r="B1370" t="s">
        <v>10006</v>
      </c>
      <c r="C1370" t="s">
        <v>8229</v>
      </c>
      <c r="D1370">
        <v>38</v>
      </c>
      <c r="E1370" t="s">
        <v>8248</v>
      </c>
      <c r="F1370" t="s">
        <v>8231</v>
      </c>
      <c r="G1370" t="s">
        <v>8232</v>
      </c>
    </row>
    <row r="1371" spans="1:7">
      <c r="A1371" t="s">
        <v>2536</v>
      </c>
      <c r="B1371" t="s">
        <v>10007</v>
      </c>
      <c r="C1371" t="s">
        <v>8234</v>
      </c>
      <c r="D1371">
        <v>42</v>
      </c>
      <c r="E1371" t="s">
        <v>8240</v>
      </c>
      <c r="F1371" t="s">
        <v>8236</v>
      </c>
      <c r="G1371" t="s">
        <v>8232</v>
      </c>
    </row>
    <row r="1372" spans="1:7">
      <c r="A1372" t="s">
        <v>3646</v>
      </c>
      <c r="B1372" t="s">
        <v>10008</v>
      </c>
      <c r="C1372" t="s">
        <v>8229</v>
      </c>
      <c r="D1372">
        <v>23</v>
      </c>
      <c r="E1372" t="s">
        <v>8240</v>
      </c>
      <c r="F1372" t="s">
        <v>8231</v>
      </c>
      <c r="G1372" t="s">
        <v>21</v>
      </c>
    </row>
    <row r="1373" spans="1:7">
      <c r="A1373" t="s">
        <v>10009</v>
      </c>
      <c r="B1373" t="s">
        <v>10010</v>
      </c>
      <c r="C1373" t="s">
        <v>8229</v>
      </c>
      <c r="D1373">
        <v>49</v>
      </c>
      <c r="E1373" t="s">
        <v>8240</v>
      </c>
      <c r="F1373" t="s">
        <v>8231</v>
      </c>
      <c r="G1373" t="s">
        <v>21</v>
      </c>
    </row>
    <row r="1374" spans="1:7">
      <c r="A1374" t="s">
        <v>3769</v>
      </c>
      <c r="B1374" t="s">
        <v>10011</v>
      </c>
      <c r="C1374" t="s">
        <v>8234</v>
      </c>
      <c r="D1374">
        <v>71</v>
      </c>
      <c r="E1374" t="s">
        <v>8235</v>
      </c>
      <c r="F1374" t="s">
        <v>8231</v>
      </c>
      <c r="G1374" t="s">
        <v>21</v>
      </c>
    </row>
    <row r="1375" spans="1:7">
      <c r="A1375" t="s">
        <v>4746</v>
      </c>
      <c r="B1375" t="s">
        <v>10012</v>
      </c>
      <c r="C1375" t="s">
        <v>8234</v>
      </c>
      <c r="D1375">
        <v>55</v>
      </c>
      <c r="E1375" t="s">
        <v>8240</v>
      </c>
      <c r="F1375" t="s">
        <v>8231</v>
      </c>
      <c r="G1375" t="s">
        <v>29</v>
      </c>
    </row>
    <row r="1376" spans="1:7">
      <c r="A1376" t="s">
        <v>10013</v>
      </c>
      <c r="B1376" t="s">
        <v>10014</v>
      </c>
      <c r="C1376" t="s">
        <v>8234</v>
      </c>
      <c r="D1376">
        <v>20</v>
      </c>
      <c r="E1376" t="s">
        <v>8242</v>
      </c>
      <c r="F1376" t="s">
        <v>8236</v>
      </c>
      <c r="G1376" t="s">
        <v>21</v>
      </c>
    </row>
    <row r="1377" spans="1:7">
      <c r="A1377" t="s">
        <v>10015</v>
      </c>
      <c r="B1377" t="s">
        <v>10016</v>
      </c>
      <c r="C1377" t="s">
        <v>8234</v>
      </c>
      <c r="D1377">
        <v>24</v>
      </c>
      <c r="E1377" t="s">
        <v>8235</v>
      </c>
      <c r="F1377" t="s">
        <v>8236</v>
      </c>
      <c r="G1377" t="s">
        <v>8232</v>
      </c>
    </row>
    <row r="1378" spans="1:7">
      <c r="A1378" t="s">
        <v>2417</v>
      </c>
      <c r="B1378" t="s">
        <v>10017</v>
      </c>
      <c r="C1378" t="s">
        <v>8229</v>
      </c>
      <c r="D1378">
        <v>47</v>
      </c>
      <c r="E1378" t="s">
        <v>8245</v>
      </c>
      <c r="F1378" t="s">
        <v>8236</v>
      </c>
      <c r="G1378" t="s">
        <v>8232</v>
      </c>
    </row>
    <row r="1379" spans="1:7">
      <c r="A1379" t="s">
        <v>2756</v>
      </c>
      <c r="B1379" t="s">
        <v>10018</v>
      </c>
      <c r="C1379" t="s">
        <v>8234</v>
      </c>
      <c r="D1379">
        <v>38</v>
      </c>
      <c r="E1379" t="s">
        <v>8245</v>
      </c>
      <c r="F1379" t="s">
        <v>8231</v>
      </c>
      <c r="G1379" t="s">
        <v>21</v>
      </c>
    </row>
    <row r="1380" spans="1:7">
      <c r="A1380" t="s">
        <v>10019</v>
      </c>
      <c r="B1380" t="s">
        <v>10020</v>
      </c>
      <c r="C1380" t="s">
        <v>8234</v>
      </c>
      <c r="D1380">
        <v>36</v>
      </c>
      <c r="E1380" t="s">
        <v>8230</v>
      </c>
      <c r="F1380" t="s">
        <v>8231</v>
      </c>
      <c r="G1380" t="s">
        <v>8232</v>
      </c>
    </row>
    <row r="1381" spans="1:7">
      <c r="A1381" t="s">
        <v>4374</v>
      </c>
      <c r="B1381" t="s">
        <v>10021</v>
      </c>
      <c r="C1381" t="s">
        <v>8229</v>
      </c>
      <c r="D1381">
        <v>33</v>
      </c>
      <c r="E1381" t="s">
        <v>8240</v>
      </c>
      <c r="F1381" t="s">
        <v>8231</v>
      </c>
      <c r="G1381" t="s">
        <v>21</v>
      </c>
    </row>
    <row r="1382" spans="1:7">
      <c r="A1382" t="s">
        <v>2273</v>
      </c>
      <c r="B1382" t="s">
        <v>10022</v>
      </c>
      <c r="C1382" t="s">
        <v>8234</v>
      </c>
      <c r="D1382">
        <v>54</v>
      </c>
      <c r="E1382" t="s">
        <v>8248</v>
      </c>
      <c r="F1382" t="s">
        <v>8231</v>
      </c>
      <c r="G1382" t="s">
        <v>21</v>
      </c>
    </row>
    <row r="1383" spans="1:7">
      <c r="A1383" t="s">
        <v>10023</v>
      </c>
      <c r="B1383" t="s">
        <v>10024</v>
      </c>
      <c r="C1383" t="s">
        <v>8229</v>
      </c>
      <c r="D1383">
        <v>68</v>
      </c>
      <c r="E1383" t="s">
        <v>8254</v>
      </c>
      <c r="F1383" t="s">
        <v>8236</v>
      </c>
      <c r="G1383" t="s">
        <v>8232</v>
      </c>
    </row>
    <row r="1384" spans="1:7">
      <c r="A1384" t="s">
        <v>367</v>
      </c>
      <c r="B1384" t="s">
        <v>10025</v>
      </c>
      <c r="C1384" t="s">
        <v>8229</v>
      </c>
      <c r="D1384">
        <v>45</v>
      </c>
      <c r="E1384" t="s">
        <v>8248</v>
      </c>
      <c r="F1384" t="s">
        <v>8231</v>
      </c>
      <c r="G1384" t="s">
        <v>8232</v>
      </c>
    </row>
    <row r="1385" spans="1:7">
      <c r="A1385" t="s">
        <v>10026</v>
      </c>
      <c r="B1385" t="s">
        <v>10027</v>
      </c>
      <c r="C1385" t="s">
        <v>8234</v>
      </c>
      <c r="D1385">
        <v>46</v>
      </c>
      <c r="E1385" t="s">
        <v>8254</v>
      </c>
      <c r="F1385" t="s">
        <v>8231</v>
      </c>
      <c r="G1385" t="s">
        <v>8232</v>
      </c>
    </row>
    <row r="1386" spans="1:7">
      <c r="A1386" t="s">
        <v>3715</v>
      </c>
      <c r="B1386" t="s">
        <v>10028</v>
      </c>
      <c r="C1386" t="s">
        <v>8234</v>
      </c>
      <c r="D1386">
        <v>68</v>
      </c>
      <c r="E1386" t="s">
        <v>8245</v>
      </c>
      <c r="F1386" t="s">
        <v>8236</v>
      </c>
      <c r="G1386" t="s">
        <v>8232</v>
      </c>
    </row>
    <row r="1387" spans="1:7">
      <c r="A1387" t="s">
        <v>10029</v>
      </c>
      <c r="B1387" t="s">
        <v>10030</v>
      </c>
      <c r="C1387" t="s">
        <v>8234</v>
      </c>
      <c r="D1387">
        <v>61</v>
      </c>
      <c r="E1387" t="s">
        <v>8235</v>
      </c>
      <c r="F1387" t="s">
        <v>8236</v>
      </c>
      <c r="G1387" t="s">
        <v>21</v>
      </c>
    </row>
    <row r="1388" spans="1:7">
      <c r="A1388" t="s">
        <v>1026</v>
      </c>
      <c r="B1388" t="s">
        <v>10031</v>
      </c>
      <c r="C1388" t="s">
        <v>8234</v>
      </c>
      <c r="D1388">
        <v>36</v>
      </c>
      <c r="E1388" t="s">
        <v>8248</v>
      </c>
      <c r="F1388" t="s">
        <v>8231</v>
      </c>
      <c r="G1388" t="s">
        <v>29</v>
      </c>
    </row>
    <row r="1389" spans="1:7">
      <c r="A1389" t="s">
        <v>2852</v>
      </c>
      <c r="B1389" t="s">
        <v>10032</v>
      </c>
      <c r="C1389" t="s">
        <v>8234</v>
      </c>
      <c r="D1389">
        <v>55</v>
      </c>
      <c r="E1389" t="s">
        <v>8248</v>
      </c>
      <c r="F1389" t="s">
        <v>8231</v>
      </c>
      <c r="G1389" t="s">
        <v>29</v>
      </c>
    </row>
    <row r="1390" spans="1:7">
      <c r="A1390" t="s">
        <v>10033</v>
      </c>
      <c r="B1390" t="s">
        <v>10034</v>
      </c>
      <c r="C1390" t="s">
        <v>8234</v>
      </c>
      <c r="D1390">
        <v>49</v>
      </c>
      <c r="E1390" t="s">
        <v>8245</v>
      </c>
      <c r="F1390" t="s">
        <v>8231</v>
      </c>
      <c r="G1390" t="s">
        <v>8232</v>
      </c>
    </row>
    <row r="1391" spans="1:7">
      <c r="A1391" t="s">
        <v>10035</v>
      </c>
      <c r="B1391" t="s">
        <v>10036</v>
      </c>
      <c r="C1391" t="s">
        <v>8234</v>
      </c>
      <c r="D1391">
        <v>47</v>
      </c>
      <c r="E1391" t="s">
        <v>8242</v>
      </c>
      <c r="F1391" t="s">
        <v>8231</v>
      </c>
      <c r="G1391" t="s">
        <v>8232</v>
      </c>
    </row>
    <row r="1392" spans="1:7">
      <c r="A1392" t="s">
        <v>1415</v>
      </c>
      <c r="B1392" t="s">
        <v>10037</v>
      </c>
      <c r="C1392" t="s">
        <v>8229</v>
      </c>
      <c r="D1392">
        <v>70</v>
      </c>
      <c r="E1392" t="s">
        <v>8235</v>
      </c>
      <c r="F1392" t="s">
        <v>8236</v>
      </c>
      <c r="G1392" t="s">
        <v>8232</v>
      </c>
    </row>
    <row r="1393" spans="1:7">
      <c r="A1393" t="s">
        <v>4513</v>
      </c>
      <c r="B1393" t="s">
        <v>10038</v>
      </c>
      <c r="C1393" t="s">
        <v>8234</v>
      </c>
      <c r="D1393">
        <v>55</v>
      </c>
      <c r="E1393" t="s">
        <v>8235</v>
      </c>
      <c r="F1393" t="s">
        <v>8236</v>
      </c>
      <c r="G1393" t="s">
        <v>8232</v>
      </c>
    </row>
    <row r="1394" spans="1:7">
      <c r="A1394" t="s">
        <v>4898</v>
      </c>
      <c r="B1394" t="s">
        <v>10039</v>
      </c>
      <c r="C1394" t="s">
        <v>8234</v>
      </c>
      <c r="D1394">
        <v>53</v>
      </c>
      <c r="E1394" t="s">
        <v>8230</v>
      </c>
      <c r="F1394" t="s">
        <v>8231</v>
      </c>
      <c r="G1394" t="s">
        <v>8232</v>
      </c>
    </row>
    <row r="1395" spans="1:7">
      <c r="A1395" t="s">
        <v>2308</v>
      </c>
      <c r="B1395" t="s">
        <v>10040</v>
      </c>
      <c r="C1395" t="s">
        <v>8234</v>
      </c>
      <c r="D1395">
        <v>54</v>
      </c>
      <c r="E1395" t="s">
        <v>8235</v>
      </c>
      <c r="F1395" t="s">
        <v>8236</v>
      </c>
      <c r="G1395" t="s">
        <v>29</v>
      </c>
    </row>
    <row r="1396" spans="1:7">
      <c r="A1396" t="s">
        <v>1438</v>
      </c>
      <c r="B1396" t="s">
        <v>10041</v>
      </c>
      <c r="C1396" t="s">
        <v>8229</v>
      </c>
      <c r="D1396">
        <v>68</v>
      </c>
      <c r="E1396" t="s">
        <v>8230</v>
      </c>
      <c r="F1396" t="s">
        <v>8231</v>
      </c>
      <c r="G1396" t="s">
        <v>8232</v>
      </c>
    </row>
    <row r="1397" spans="1:7">
      <c r="A1397" t="s">
        <v>843</v>
      </c>
      <c r="B1397" t="s">
        <v>10042</v>
      </c>
      <c r="C1397" t="s">
        <v>8234</v>
      </c>
      <c r="D1397">
        <v>36</v>
      </c>
      <c r="E1397" t="s">
        <v>8240</v>
      </c>
      <c r="F1397" t="s">
        <v>8231</v>
      </c>
      <c r="G1397" t="s">
        <v>29</v>
      </c>
    </row>
    <row r="1398" spans="1:7">
      <c r="A1398" t="s">
        <v>3448</v>
      </c>
      <c r="B1398" t="s">
        <v>10043</v>
      </c>
      <c r="C1398" t="s">
        <v>8229</v>
      </c>
      <c r="D1398">
        <v>34</v>
      </c>
      <c r="E1398" t="s">
        <v>8245</v>
      </c>
      <c r="F1398" t="s">
        <v>8236</v>
      </c>
      <c r="G1398" t="s">
        <v>21</v>
      </c>
    </row>
    <row r="1399" spans="1:7">
      <c r="A1399" t="s">
        <v>10044</v>
      </c>
      <c r="B1399" t="s">
        <v>10045</v>
      </c>
      <c r="C1399" t="s">
        <v>8234</v>
      </c>
      <c r="D1399">
        <v>31</v>
      </c>
      <c r="E1399" t="s">
        <v>8240</v>
      </c>
      <c r="F1399" t="s">
        <v>8236</v>
      </c>
      <c r="G1399" t="s">
        <v>21</v>
      </c>
    </row>
    <row r="1400" spans="1:7">
      <c r="A1400" t="s">
        <v>10046</v>
      </c>
      <c r="B1400" t="s">
        <v>10047</v>
      </c>
      <c r="C1400" t="s">
        <v>8234</v>
      </c>
      <c r="D1400">
        <v>28</v>
      </c>
      <c r="E1400" t="s">
        <v>8230</v>
      </c>
      <c r="F1400" t="s">
        <v>8236</v>
      </c>
      <c r="G1400" t="s">
        <v>21</v>
      </c>
    </row>
    <row r="1401" spans="1:7">
      <c r="A1401" t="s">
        <v>5971</v>
      </c>
      <c r="B1401" t="s">
        <v>10048</v>
      </c>
      <c r="C1401" t="s">
        <v>8234</v>
      </c>
      <c r="D1401">
        <v>60</v>
      </c>
      <c r="E1401" t="s">
        <v>8240</v>
      </c>
      <c r="F1401" t="s">
        <v>8236</v>
      </c>
      <c r="G1401" t="s">
        <v>8232</v>
      </c>
    </row>
    <row r="1402" spans="1:7">
      <c r="A1402" t="s">
        <v>2722</v>
      </c>
      <c r="B1402" t="s">
        <v>10049</v>
      </c>
      <c r="C1402" t="s">
        <v>8229</v>
      </c>
      <c r="D1402">
        <v>56</v>
      </c>
      <c r="E1402" t="s">
        <v>8248</v>
      </c>
      <c r="F1402" t="s">
        <v>8236</v>
      </c>
      <c r="G1402" t="s">
        <v>29</v>
      </c>
    </row>
    <row r="1403" spans="1:7">
      <c r="A1403" t="s">
        <v>5462</v>
      </c>
      <c r="B1403" t="s">
        <v>10050</v>
      </c>
      <c r="C1403" t="s">
        <v>8234</v>
      </c>
      <c r="D1403">
        <v>45</v>
      </c>
      <c r="E1403" t="s">
        <v>8235</v>
      </c>
      <c r="F1403" t="s">
        <v>8236</v>
      </c>
      <c r="G1403" t="s">
        <v>8232</v>
      </c>
    </row>
    <row r="1404" spans="1:7">
      <c r="A1404" t="s">
        <v>6661</v>
      </c>
      <c r="B1404" t="s">
        <v>10051</v>
      </c>
      <c r="C1404" t="s">
        <v>8234</v>
      </c>
      <c r="D1404">
        <v>37</v>
      </c>
      <c r="E1404" t="s">
        <v>8242</v>
      </c>
      <c r="F1404" t="s">
        <v>8236</v>
      </c>
      <c r="G1404" t="s">
        <v>8232</v>
      </c>
    </row>
    <row r="1405" spans="1:7">
      <c r="A1405" t="s">
        <v>10052</v>
      </c>
      <c r="B1405" t="s">
        <v>10053</v>
      </c>
      <c r="C1405" t="s">
        <v>8229</v>
      </c>
      <c r="D1405">
        <v>28</v>
      </c>
      <c r="E1405" t="s">
        <v>8245</v>
      </c>
      <c r="F1405" t="s">
        <v>8236</v>
      </c>
      <c r="G1405" t="s">
        <v>21</v>
      </c>
    </row>
    <row r="1406" spans="1:7">
      <c r="A1406" t="s">
        <v>2532</v>
      </c>
      <c r="B1406" t="s">
        <v>10054</v>
      </c>
      <c r="C1406" t="s">
        <v>8234</v>
      </c>
      <c r="D1406">
        <v>51</v>
      </c>
      <c r="E1406" t="s">
        <v>8230</v>
      </c>
      <c r="F1406" t="s">
        <v>8231</v>
      </c>
      <c r="G1406" t="s">
        <v>8232</v>
      </c>
    </row>
    <row r="1407" spans="1:7">
      <c r="A1407" t="s">
        <v>10055</v>
      </c>
      <c r="B1407" t="s">
        <v>10056</v>
      </c>
      <c r="C1407" t="s">
        <v>8234</v>
      </c>
      <c r="D1407">
        <v>37</v>
      </c>
      <c r="E1407" t="s">
        <v>8240</v>
      </c>
      <c r="F1407" t="s">
        <v>8236</v>
      </c>
      <c r="G1407" t="s">
        <v>21</v>
      </c>
    </row>
    <row r="1408" spans="1:7">
      <c r="A1408" t="s">
        <v>2466</v>
      </c>
      <c r="B1408" t="s">
        <v>10057</v>
      </c>
      <c r="C1408" t="s">
        <v>8234</v>
      </c>
      <c r="D1408">
        <v>23</v>
      </c>
      <c r="E1408" t="s">
        <v>8254</v>
      </c>
      <c r="F1408" t="s">
        <v>8236</v>
      </c>
      <c r="G1408" t="s">
        <v>29</v>
      </c>
    </row>
    <row r="1409" spans="1:7">
      <c r="A1409" t="s">
        <v>10058</v>
      </c>
      <c r="B1409" t="s">
        <v>10059</v>
      </c>
      <c r="C1409" t="s">
        <v>8234</v>
      </c>
      <c r="D1409">
        <v>42</v>
      </c>
      <c r="E1409" t="s">
        <v>8230</v>
      </c>
      <c r="F1409" t="s">
        <v>8231</v>
      </c>
      <c r="G1409" t="s">
        <v>8232</v>
      </c>
    </row>
    <row r="1410" spans="1:7">
      <c r="A1410" t="s">
        <v>2544</v>
      </c>
      <c r="B1410" t="s">
        <v>10060</v>
      </c>
      <c r="C1410" t="s">
        <v>8229</v>
      </c>
      <c r="D1410">
        <v>38</v>
      </c>
      <c r="E1410" t="s">
        <v>8242</v>
      </c>
      <c r="F1410" t="s">
        <v>8236</v>
      </c>
      <c r="G1410" t="s">
        <v>8232</v>
      </c>
    </row>
    <row r="1411" spans="1:7">
      <c r="A1411" t="s">
        <v>10061</v>
      </c>
      <c r="B1411" t="s">
        <v>10062</v>
      </c>
      <c r="C1411" t="s">
        <v>8234</v>
      </c>
      <c r="D1411">
        <v>42</v>
      </c>
      <c r="E1411" t="s">
        <v>8235</v>
      </c>
      <c r="F1411" t="s">
        <v>8236</v>
      </c>
      <c r="G1411" t="s">
        <v>8232</v>
      </c>
    </row>
    <row r="1412" spans="1:7">
      <c r="A1412" t="s">
        <v>1047</v>
      </c>
      <c r="B1412" t="s">
        <v>10063</v>
      </c>
      <c r="C1412" t="s">
        <v>8229</v>
      </c>
      <c r="D1412">
        <v>51</v>
      </c>
      <c r="E1412" t="s">
        <v>8240</v>
      </c>
      <c r="F1412" t="s">
        <v>8236</v>
      </c>
      <c r="G1412" t="s">
        <v>21</v>
      </c>
    </row>
    <row r="1413" spans="1:7">
      <c r="A1413" t="s">
        <v>10064</v>
      </c>
      <c r="B1413" t="s">
        <v>10065</v>
      </c>
      <c r="C1413" t="s">
        <v>8234</v>
      </c>
      <c r="D1413">
        <v>47</v>
      </c>
      <c r="E1413" t="s">
        <v>8240</v>
      </c>
      <c r="F1413" t="s">
        <v>8231</v>
      </c>
      <c r="G1413" t="s">
        <v>8232</v>
      </c>
    </row>
    <row r="1414" spans="1:7">
      <c r="A1414" t="s">
        <v>10066</v>
      </c>
      <c r="B1414" t="s">
        <v>10067</v>
      </c>
      <c r="C1414" t="s">
        <v>8229</v>
      </c>
      <c r="D1414">
        <v>46</v>
      </c>
      <c r="E1414" t="s">
        <v>8254</v>
      </c>
      <c r="F1414" t="s">
        <v>8231</v>
      </c>
      <c r="G1414" t="s">
        <v>8232</v>
      </c>
    </row>
    <row r="1415" spans="1:7">
      <c r="A1415" t="s">
        <v>6323</v>
      </c>
      <c r="B1415" t="s">
        <v>10068</v>
      </c>
      <c r="C1415" t="s">
        <v>8234</v>
      </c>
      <c r="D1415">
        <v>33</v>
      </c>
      <c r="E1415" t="s">
        <v>8242</v>
      </c>
      <c r="F1415" t="s">
        <v>8231</v>
      </c>
      <c r="G1415" t="s">
        <v>21</v>
      </c>
    </row>
    <row r="1416" spans="1:7">
      <c r="A1416" t="s">
        <v>3103</v>
      </c>
      <c r="B1416" t="s">
        <v>10069</v>
      </c>
      <c r="C1416" t="s">
        <v>8229</v>
      </c>
      <c r="D1416">
        <v>43</v>
      </c>
      <c r="E1416" t="s">
        <v>8230</v>
      </c>
      <c r="F1416" t="s">
        <v>8231</v>
      </c>
      <c r="G1416" t="s">
        <v>8232</v>
      </c>
    </row>
    <row r="1417" spans="1:7">
      <c r="A1417" t="s">
        <v>10070</v>
      </c>
      <c r="B1417" t="s">
        <v>10071</v>
      </c>
      <c r="C1417" t="s">
        <v>8229</v>
      </c>
      <c r="D1417">
        <v>36</v>
      </c>
      <c r="E1417" t="s">
        <v>8245</v>
      </c>
      <c r="F1417" t="s">
        <v>8236</v>
      </c>
      <c r="G1417" t="s">
        <v>8232</v>
      </c>
    </row>
    <row r="1418" spans="1:7">
      <c r="A1418" t="s">
        <v>6082</v>
      </c>
      <c r="B1418" t="s">
        <v>10072</v>
      </c>
      <c r="C1418" t="s">
        <v>8229</v>
      </c>
      <c r="D1418">
        <v>44</v>
      </c>
      <c r="E1418" t="s">
        <v>8242</v>
      </c>
      <c r="F1418" t="s">
        <v>8236</v>
      </c>
      <c r="G1418" t="s">
        <v>29</v>
      </c>
    </row>
    <row r="1419" spans="1:7">
      <c r="A1419" t="s">
        <v>7941</v>
      </c>
      <c r="B1419" t="s">
        <v>10073</v>
      </c>
      <c r="C1419" t="s">
        <v>8229</v>
      </c>
      <c r="D1419">
        <v>69</v>
      </c>
      <c r="E1419" t="s">
        <v>8248</v>
      </c>
      <c r="F1419" t="s">
        <v>8231</v>
      </c>
      <c r="G1419" t="s">
        <v>8232</v>
      </c>
    </row>
    <row r="1420" spans="1:7">
      <c r="A1420" t="s">
        <v>4938</v>
      </c>
      <c r="B1420" t="s">
        <v>10074</v>
      </c>
      <c r="C1420" t="s">
        <v>8229</v>
      </c>
      <c r="D1420">
        <v>28</v>
      </c>
      <c r="E1420" t="s">
        <v>8235</v>
      </c>
      <c r="F1420" t="s">
        <v>8231</v>
      </c>
      <c r="G1420" t="s">
        <v>8232</v>
      </c>
    </row>
    <row r="1421" spans="1:7">
      <c r="A1421" t="s">
        <v>10075</v>
      </c>
      <c r="B1421" t="s">
        <v>10076</v>
      </c>
      <c r="C1421" t="s">
        <v>8234</v>
      </c>
      <c r="D1421">
        <v>22</v>
      </c>
      <c r="E1421" t="s">
        <v>8235</v>
      </c>
      <c r="F1421" t="s">
        <v>8236</v>
      </c>
      <c r="G1421" t="s">
        <v>21</v>
      </c>
    </row>
    <row r="1422" spans="1:7">
      <c r="A1422" t="s">
        <v>10077</v>
      </c>
      <c r="B1422" t="s">
        <v>10078</v>
      </c>
      <c r="C1422" t="s">
        <v>8234</v>
      </c>
      <c r="D1422">
        <v>74</v>
      </c>
      <c r="E1422" t="s">
        <v>8230</v>
      </c>
      <c r="F1422" t="s">
        <v>8236</v>
      </c>
      <c r="G1422" t="s">
        <v>21</v>
      </c>
    </row>
    <row r="1423" spans="1:7">
      <c r="A1423" t="s">
        <v>2447</v>
      </c>
      <c r="B1423" t="s">
        <v>10079</v>
      </c>
      <c r="C1423" t="s">
        <v>8229</v>
      </c>
      <c r="D1423">
        <v>70</v>
      </c>
      <c r="E1423" t="s">
        <v>8254</v>
      </c>
      <c r="F1423" t="s">
        <v>8236</v>
      </c>
      <c r="G1423" t="s">
        <v>21</v>
      </c>
    </row>
    <row r="1424" spans="1:7">
      <c r="A1424" t="s">
        <v>334</v>
      </c>
      <c r="B1424" t="s">
        <v>10080</v>
      </c>
      <c r="C1424" t="s">
        <v>8234</v>
      </c>
      <c r="D1424">
        <v>37</v>
      </c>
      <c r="E1424" t="s">
        <v>8254</v>
      </c>
      <c r="F1424" t="s">
        <v>8231</v>
      </c>
      <c r="G1424" t="s">
        <v>29</v>
      </c>
    </row>
    <row r="1425" spans="1:7">
      <c r="A1425" t="s">
        <v>2904</v>
      </c>
      <c r="B1425" t="s">
        <v>10081</v>
      </c>
      <c r="C1425" t="s">
        <v>8229</v>
      </c>
      <c r="D1425">
        <v>31</v>
      </c>
      <c r="E1425" t="s">
        <v>8235</v>
      </c>
      <c r="F1425" t="s">
        <v>8231</v>
      </c>
      <c r="G1425" t="s">
        <v>21</v>
      </c>
    </row>
    <row r="1426" spans="1:7">
      <c r="A1426" t="s">
        <v>1715</v>
      </c>
      <c r="B1426" t="s">
        <v>10082</v>
      </c>
      <c r="C1426" t="s">
        <v>8229</v>
      </c>
      <c r="D1426">
        <v>41</v>
      </c>
      <c r="E1426" t="s">
        <v>8235</v>
      </c>
      <c r="F1426" t="s">
        <v>8231</v>
      </c>
      <c r="G1426" t="s">
        <v>8232</v>
      </c>
    </row>
    <row r="1427" spans="1:7">
      <c r="A1427" t="s">
        <v>10083</v>
      </c>
      <c r="B1427" t="s">
        <v>10084</v>
      </c>
      <c r="C1427" t="s">
        <v>8229</v>
      </c>
      <c r="D1427">
        <v>30</v>
      </c>
      <c r="E1427" t="s">
        <v>8254</v>
      </c>
      <c r="F1427" t="s">
        <v>8236</v>
      </c>
      <c r="G1427" t="s">
        <v>8232</v>
      </c>
    </row>
    <row r="1428" spans="1:7">
      <c r="A1428" t="s">
        <v>1267</v>
      </c>
      <c r="B1428" t="s">
        <v>10085</v>
      </c>
      <c r="C1428" t="s">
        <v>8234</v>
      </c>
      <c r="D1428">
        <v>47</v>
      </c>
      <c r="E1428" t="s">
        <v>8242</v>
      </c>
      <c r="F1428" t="s">
        <v>8236</v>
      </c>
      <c r="G1428" t="s">
        <v>21</v>
      </c>
    </row>
    <row r="1429" spans="1:7">
      <c r="A1429" t="s">
        <v>1766</v>
      </c>
      <c r="B1429" t="s">
        <v>10086</v>
      </c>
      <c r="C1429" t="s">
        <v>8229</v>
      </c>
      <c r="D1429">
        <v>74</v>
      </c>
      <c r="E1429" t="s">
        <v>8240</v>
      </c>
      <c r="F1429" t="s">
        <v>8236</v>
      </c>
      <c r="G1429" t="s">
        <v>29</v>
      </c>
    </row>
    <row r="1430" spans="1:7">
      <c r="A1430" t="s">
        <v>6530</v>
      </c>
      <c r="B1430" t="s">
        <v>10087</v>
      </c>
      <c r="C1430" t="s">
        <v>8229</v>
      </c>
      <c r="D1430">
        <v>25</v>
      </c>
      <c r="E1430" t="s">
        <v>8248</v>
      </c>
      <c r="F1430" t="s">
        <v>8231</v>
      </c>
      <c r="G1430" t="s">
        <v>8232</v>
      </c>
    </row>
    <row r="1431" spans="1:7">
      <c r="A1431" t="s">
        <v>2468</v>
      </c>
      <c r="B1431" t="s">
        <v>10088</v>
      </c>
      <c r="C1431" t="s">
        <v>8229</v>
      </c>
      <c r="D1431">
        <v>62</v>
      </c>
      <c r="E1431" t="s">
        <v>8242</v>
      </c>
      <c r="F1431" t="s">
        <v>8231</v>
      </c>
      <c r="G1431" t="s">
        <v>29</v>
      </c>
    </row>
    <row r="1432" spans="1:7">
      <c r="A1432" t="s">
        <v>1870</v>
      </c>
      <c r="B1432" t="s">
        <v>10089</v>
      </c>
      <c r="C1432" t="s">
        <v>8229</v>
      </c>
      <c r="D1432">
        <v>25</v>
      </c>
      <c r="E1432" t="s">
        <v>8242</v>
      </c>
      <c r="F1432" t="s">
        <v>8236</v>
      </c>
      <c r="G1432" t="s">
        <v>21</v>
      </c>
    </row>
    <row r="1433" spans="1:7">
      <c r="A1433" t="s">
        <v>507</v>
      </c>
      <c r="B1433" t="s">
        <v>10090</v>
      </c>
      <c r="C1433" t="s">
        <v>8229</v>
      </c>
      <c r="D1433">
        <v>71</v>
      </c>
      <c r="E1433" t="s">
        <v>8242</v>
      </c>
      <c r="F1433" t="s">
        <v>8231</v>
      </c>
      <c r="G1433" t="s">
        <v>29</v>
      </c>
    </row>
    <row r="1434" spans="1:7">
      <c r="A1434" t="s">
        <v>10091</v>
      </c>
      <c r="B1434" t="s">
        <v>10092</v>
      </c>
      <c r="C1434" t="s">
        <v>8229</v>
      </c>
      <c r="D1434">
        <v>36</v>
      </c>
      <c r="E1434" t="s">
        <v>8245</v>
      </c>
      <c r="F1434" t="s">
        <v>8231</v>
      </c>
      <c r="G1434" t="s">
        <v>21</v>
      </c>
    </row>
    <row r="1435" spans="1:7">
      <c r="A1435" t="s">
        <v>8111</v>
      </c>
      <c r="B1435" t="s">
        <v>10093</v>
      </c>
      <c r="C1435" t="s">
        <v>8229</v>
      </c>
      <c r="D1435">
        <v>61</v>
      </c>
      <c r="E1435" t="s">
        <v>8248</v>
      </c>
      <c r="F1435" t="s">
        <v>8236</v>
      </c>
      <c r="G1435" t="s">
        <v>8232</v>
      </c>
    </row>
    <row r="1436" spans="1:7">
      <c r="A1436" t="s">
        <v>10094</v>
      </c>
      <c r="B1436" t="s">
        <v>10095</v>
      </c>
      <c r="C1436" t="s">
        <v>8229</v>
      </c>
      <c r="D1436">
        <v>71</v>
      </c>
      <c r="E1436" t="s">
        <v>8240</v>
      </c>
      <c r="F1436" t="s">
        <v>8236</v>
      </c>
      <c r="G1436" t="s">
        <v>21</v>
      </c>
    </row>
    <row r="1437" spans="1:7">
      <c r="A1437" t="s">
        <v>3189</v>
      </c>
      <c r="B1437" t="s">
        <v>10096</v>
      </c>
      <c r="C1437" t="s">
        <v>8234</v>
      </c>
      <c r="D1437">
        <v>40</v>
      </c>
      <c r="E1437" t="s">
        <v>8245</v>
      </c>
      <c r="F1437" t="s">
        <v>8231</v>
      </c>
      <c r="G1437" t="s">
        <v>8232</v>
      </c>
    </row>
    <row r="1438" spans="1:7">
      <c r="A1438" t="s">
        <v>4530</v>
      </c>
      <c r="B1438" t="s">
        <v>10097</v>
      </c>
      <c r="C1438" t="s">
        <v>8234</v>
      </c>
      <c r="D1438">
        <v>33</v>
      </c>
      <c r="E1438" t="s">
        <v>8254</v>
      </c>
      <c r="F1438" t="s">
        <v>8231</v>
      </c>
      <c r="G1438" t="s">
        <v>21</v>
      </c>
    </row>
    <row r="1439" spans="1:7">
      <c r="A1439" t="s">
        <v>1468</v>
      </c>
      <c r="B1439" t="s">
        <v>10098</v>
      </c>
      <c r="C1439" t="s">
        <v>8229</v>
      </c>
      <c r="D1439">
        <v>18</v>
      </c>
      <c r="E1439" t="s">
        <v>8240</v>
      </c>
      <c r="F1439" t="s">
        <v>8231</v>
      </c>
      <c r="G1439" t="s">
        <v>29</v>
      </c>
    </row>
    <row r="1440" spans="1:7">
      <c r="A1440" t="s">
        <v>10099</v>
      </c>
      <c r="B1440" t="s">
        <v>10100</v>
      </c>
      <c r="C1440" t="s">
        <v>8234</v>
      </c>
      <c r="D1440">
        <v>19</v>
      </c>
      <c r="E1440" t="s">
        <v>8235</v>
      </c>
      <c r="F1440" t="s">
        <v>8231</v>
      </c>
      <c r="G1440" t="s">
        <v>8232</v>
      </c>
    </row>
    <row r="1441" spans="1:7">
      <c r="A1441" t="s">
        <v>10101</v>
      </c>
      <c r="B1441" t="s">
        <v>10102</v>
      </c>
      <c r="C1441" t="s">
        <v>8229</v>
      </c>
      <c r="D1441">
        <v>32</v>
      </c>
      <c r="E1441" t="s">
        <v>8235</v>
      </c>
      <c r="F1441" t="s">
        <v>8231</v>
      </c>
      <c r="G1441" t="s">
        <v>8232</v>
      </c>
    </row>
    <row r="1442" spans="1:7">
      <c r="A1442" t="s">
        <v>2363</v>
      </c>
      <c r="B1442" t="s">
        <v>10103</v>
      </c>
      <c r="C1442" t="s">
        <v>8234</v>
      </c>
      <c r="D1442">
        <v>62</v>
      </c>
      <c r="E1442" t="s">
        <v>8254</v>
      </c>
      <c r="F1442" t="s">
        <v>8236</v>
      </c>
      <c r="G1442" t="s">
        <v>21</v>
      </c>
    </row>
    <row r="1443" spans="1:7">
      <c r="A1443" t="s">
        <v>7413</v>
      </c>
      <c r="B1443" t="s">
        <v>10104</v>
      </c>
      <c r="C1443" t="s">
        <v>8229</v>
      </c>
      <c r="D1443">
        <v>43</v>
      </c>
      <c r="E1443" t="s">
        <v>8242</v>
      </c>
      <c r="F1443" t="s">
        <v>8231</v>
      </c>
      <c r="G1443" t="s">
        <v>8232</v>
      </c>
    </row>
    <row r="1444" spans="1:7">
      <c r="A1444" t="s">
        <v>10105</v>
      </c>
      <c r="B1444" t="s">
        <v>10106</v>
      </c>
      <c r="C1444" t="s">
        <v>8234</v>
      </c>
      <c r="D1444">
        <v>28</v>
      </c>
      <c r="E1444" t="s">
        <v>8254</v>
      </c>
      <c r="F1444" t="s">
        <v>8231</v>
      </c>
      <c r="G1444" t="s">
        <v>29</v>
      </c>
    </row>
    <row r="1445" spans="1:7">
      <c r="A1445" t="s">
        <v>10107</v>
      </c>
      <c r="B1445" t="s">
        <v>10108</v>
      </c>
      <c r="C1445" t="s">
        <v>8234</v>
      </c>
      <c r="D1445">
        <v>27</v>
      </c>
      <c r="E1445" t="s">
        <v>8240</v>
      </c>
      <c r="F1445" t="s">
        <v>8236</v>
      </c>
      <c r="G1445" t="s">
        <v>8232</v>
      </c>
    </row>
    <row r="1446" spans="1:7">
      <c r="A1446" t="s">
        <v>10109</v>
      </c>
      <c r="B1446" t="s">
        <v>10110</v>
      </c>
      <c r="C1446" t="s">
        <v>8234</v>
      </c>
      <c r="D1446">
        <v>19</v>
      </c>
      <c r="E1446" t="s">
        <v>8254</v>
      </c>
      <c r="F1446" t="s">
        <v>8236</v>
      </c>
      <c r="G1446" t="s">
        <v>29</v>
      </c>
    </row>
    <row r="1447" spans="1:7">
      <c r="A1447" t="s">
        <v>10111</v>
      </c>
      <c r="B1447" t="s">
        <v>10112</v>
      </c>
      <c r="C1447" t="s">
        <v>8229</v>
      </c>
      <c r="D1447">
        <v>74</v>
      </c>
      <c r="E1447" t="s">
        <v>8245</v>
      </c>
      <c r="F1447" t="s">
        <v>8236</v>
      </c>
      <c r="G1447" t="s">
        <v>8232</v>
      </c>
    </row>
    <row r="1448" spans="1:7">
      <c r="A1448" t="s">
        <v>10113</v>
      </c>
      <c r="B1448" t="s">
        <v>10114</v>
      </c>
      <c r="C1448" t="s">
        <v>8234</v>
      </c>
      <c r="D1448">
        <v>24</v>
      </c>
      <c r="E1448" t="s">
        <v>8235</v>
      </c>
      <c r="F1448" t="s">
        <v>8236</v>
      </c>
      <c r="G1448" t="s">
        <v>21</v>
      </c>
    </row>
    <row r="1449" spans="1:7">
      <c r="A1449" t="s">
        <v>1174</v>
      </c>
      <c r="B1449" t="s">
        <v>10115</v>
      </c>
      <c r="C1449" t="s">
        <v>8234</v>
      </c>
      <c r="D1449">
        <v>57</v>
      </c>
      <c r="E1449" t="s">
        <v>8254</v>
      </c>
      <c r="F1449" t="s">
        <v>8231</v>
      </c>
      <c r="G1449" t="s">
        <v>21</v>
      </c>
    </row>
    <row r="1450" spans="1:7">
      <c r="A1450" t="s">
        <v>6158</v>
      </c>
      <c r="B1450" t="s">
        <v>10116</v>
      </c>
      <c r="C1450" t="s">
        <v>8234</v>
      </c>
      <c r="D1450">
        <v>52</v>
      </c>
      <c r="E1450" t="s">
        <v>8242</v>
      </c>
      <c r="F1450" t="s">
        <v>8231</v>
      </c>
      <c r="G1450" t="s">
        <v>8232</v>
      </c>
    </row>
    <row r="1451" spans="1:7">
      <c r="A1451" t="s">
        <v>4253</v>
      </c>
      <c r="B1451" t="s">
        <v>10117</v>
      </c>
      <c r="C1451" t="s">
        <v>8234</v>
      </c>
      <c r="D1451">
        <v>55</v>
      </c>
      <c r="E1451" t="s">
        <v>8245</v>
      </c>
      <c r="F1451" t="s">
        <v>8236</v>
      </c>
      <c r="G1451" t="s">
        <v>21</v>
      </c>
    </row>
    <row r="1452" spans="1:7">
      <c r="A1452" t="s">
        <v>5438</v>
      </c>
      <c r="B1452" t="s">
        <v>10118</v>
      </c>
      <c r="C1452" t="s">
        <v>8234</v>
      </c>
      <c r="D1452">
        <v>48</v>
      </c>
      <c r="E1452" t="s">
        <v>8230</v>
      </c>
      <c r="F1452" t="s">
        <v>8231</v>
      </c>
      <c r="G1452" t="s">
        <v>21</v>
      </c>
    </row>
    <row r="1453" spans="1:7">
      <c r="A1453" t="s">
        <v>10119</v>
      </c>
      <c r="B1453" t="s">
        <v>10120</v>
      </c>
      <c r="C1453" t="s">
        <v>8229</v>
      </c>
      <c r="D1453">
        <v>59</v>
      </c>
      <c r="E1453" t="s">
        <v>8242</v>
      </c>
      <c r="F1453" t="s">
        <v>8236</v>
      </c>
      <c r="G1453" t="s">
        <v>8232</v>
      </c>
    </row>
    <row r="1454" spans="1:7">
      <c r="A1454" t="s">
        <v>10121</v>
      </c>
      <c r="B1454" t="s">
        <v>10122</v>
      </c>
      <c r="C1454" t="s">
        <v>8234</v>
      </c>
      <c r="D1454">
        <v>62</v>
      </c>
      <c r="E1454" t="s">
        <v>8245</v>
      </c>
      <c r="F1454" t="s">
        <v>8236</v>
      </c>
      <c r="G1454" t="s">
        <v>8232</v>
      </c>
    </row>
    <row r="1455" spans="1:7">
      <c r="A1455" t="s">
        <v>3689</v>
      </c>
      <c r="B1455" t="s">
        <v>10123</v>
      </c>
      <c r="C1455" t="s">
        <v>8234</v>
      </c>
      <c r="D1455">
        <v>44</v>
      </c>
      <c r="E1455" t="s">
        <v>8254</v>
      </c>
      <c r="F1455" t="s">
        <v>8231</v>
      </c>
      <c r="G1455" t="s">
        <v>8232</v>
      </c>
    </row>
    <row r="1456" spans="1:7">
      <c r="A1456" t="s">
        <v>953</v>
      </c>
      <c r="B1456" t="s">
        <v>10124</v>
      </c>
      <c r="C1456" t="s">
        <v>8229</v>
      </c>
      <c r="D1456">
        <v>46</v>
      </c>
      <c r="E1456" t="s">
        <v>8240</v>
      </c>
      <c r="F1456" t="s">
        <v>8236</v>
      </c>
      <c r="G1456" t="s">
        <v>8232</v>
      </c>
    </row>
    <row r="1457" spans="1:7">
      <c r="A1457" t="s">
        <v>404</v>
      </c>
      <c r="B1457" t="s">
        <v>10125</v>
      </c>
      <c r="C1457" t="s">
        <v>8229</v>
      </c>
      <c r="D1457">
        <v>46</v>
      </c>
      <c r="E1457" t="s">
        <v>8254</v>
      </c>
      <c r="F1457" t="s">
        <v>8236</v>
      </c>
      <c r="G1457" t="s">
        <v>29</v>
      </c>
    </row>
    <row r="1458" spans="1:7">
      <c r="A1458" t="s">
        <v>8008</v>
      </c>
      <c r="B1458" t="s">
        <v>10126</v>
      </c>
      <c r="C1458" t="s">
        <v>8234</v>
      </c>
      <c r="D1458">
        <v>57</v>
      </c>
      <c r="E1458" t="s">
        <v>8242</v>
      </c>
      <c r="F1458" t="s">
        <v>8236</v>
      </c>
      <c r="G1458" t="s">
        <v>29</v>
      </c>
    </row>
    <row r="1459" spans="1:7">
      <c r="A1459" t="s">
        <v>8082</v>
      </c>
      <c r="B1459" t="s">
        <v>10127</v>
      </c>
      <c r="C1459" t="s">
        <v>8229</v>
      </c>
      <c r="D1459">
        <v>35</v>
      </c>
      <c r="E1459" t="s">
        <v>8248</v>
      </c>
      <c r="F1459" t="s">
        <v>8231</v>
      </c>
      <c r="G1459" t="s">
        <v>29</v>
      </c>
    </row>
    <row r="1460" spans="1:7">
      <c r="A1460" t="s">
        <v>1780</v>
      </c>
      <c r="B1460" t="s">
        <v>10128</v>
      </c>
      <c r="C1460" t="s">
        <v>8229</v>
      </c>
      <c r="D1460">
        <v>54</v>
      </c>
      <c r="E1460" t="s">
        <v>8242</v>
      </c>
      <c r="F1460" t="s">
        <v>8231</v>
      </c>
      <c r="G1460" t="s">
        <v>29</v>
      </c>
    </row>
    <row r="1461" spans="1:7">
      <c r="A1461" t="s">
        <v>10129</v>
      </c>
      <c r="B1461" t="s">
        <v>10130</v>
      </c>
      <c r="C1461" t="s">
        <v>8229</v>
      </c>
      <c r="D1461">
        <v>70</v>
      </c>
      <c r="E1461" t="s">
        <v>8242</v>
      </c>
      <c r="F1461" t="s">
        <v>8236</v>
      </c>
      <c r="G1461" t="s">
        <v>29</v>
      </c>
    </row>
    <row r="1462" spans="1:7">
      <c r="A1462" t="s">
        <v>10131</v>
      </c>
      <c r="B1462" t="s">
        <v>10132</v>
      </c>
      <c r="C1462" t="s">
        <v>8229</v>
      </c>
      <c r="D1462">
        <v>45</v>
      </c>
      <c r="E1462" t="s">
        <v>8240</v>
      </c>
      <c r="F1462" t="s">
        <v>8236</v>
      </c>
      <c r="G1462" t="s">
        <v>8232</v>
      </c>
    </row>
    <row r="1463" spans="1:7">
      <c r="A1463" t="s">
        <v>10133</v>
      </c>
      <c r="B1463" t="s">
        <v>10134</v>
      </c>
      <c r="C1463" t="s">
        <v>8234</v>
      </c>
      <c r="D1463">
        <v>59</v>
      </c>
      <c r="E1463" t="s">
        <v>8240</v>
      </c>
      <c r="F1463" t="s">
        <v>8231</v>
      </c>
      <c r="G1463" t="s">
        <v>29</v>
      </c>
    </row>
    <row r="1464" spans="1:7">
      <c r="A1464" t="s">
        <v>3836</v>
      </c>
      <c r="B1464" t="s">
        <v>10135</v>
      </c>
      <c r="C1464" t="s">
        <v>8229</v>
      </c>
      <c r="D1464">
        <v>23</v>
      </c>
      <c r="E1464" t="s">
        <v>8235</v>
      </c>
      <c r="F1464" t="s">
        <v>8231</v>
      </c>
      <c r="G1464" t="s">
        <v>8232</v>
      </c>
    </row>
    <row r="1465" spans="1:7">
      <c r="A1465" t="s">
        <v>7421</v>
      </c>
      <c r="B1465" t="s">
        <v>10136</v>
      </c>
      <c r="C1465" t="s">
        <v>8229</v>
      </c>
      <c r="D1465">
        <v>26</v>
      </c>
      <c r="E1465" t="s">
        <v>8254</v>
      </c>
      <c r="F1465" t="s">
        <v>8236</v>
      </c>
      <c r="G1465" t="s">
        <v>8232</v>
      </c>
    </row>
    <row r="1466" spans="1:7">
      <c r="A1466" t="s">
        <v>4820</v>
      </c>
      <c r="B1466" t="s">
        <v>10137</v>
      </c>
      <c r="C1466" t="s">
        <v>8229</v>
      </c>
      <c r="D1466">
        <v>45</v>
      </c>
      <c r="E1466" t="s">
        <v>8254</v>
      </c>
      <c r="F1466" t="s">
        <v>8231</v>
      </c>
      <c r="G1466" t="s">
        <v>8232</v>
      </c>
    </row>
    <row r="1467" spans="1:7">
      <c r="A1467" t="s">
        <v>6009</v>
      </c>
      <c r="B1467" t="s">
        <v>10138</v>
      </c>
      <c r="C1467" t="s">
        <v>8234</v>
      </c>
      <c r="D1467">
        <v>25</v>
      </c>
      <c r="E1467" t="s">
        <v>8240</v>
      </c>
      <c r="F1467" t="s">
        <v>8231</v>
      </c>
      <c r="G1467" t="s">
        <v>21</v>
      </c>
    </row>
    <row r="1468" spans="1:7">
      <c r="A1468" t="s">
        <v>2346</v>
      </c>
      <c r="B1468" t="s">
        <v>10139</v>
      </c>
      <c r="C1468" t="s">
        <v>8229</v>
      </c>
      <c r="D1468">
        <v>61</v>
      </c>
      <c r="E1468" t="s">
        <v>8230</v>
      </c>
      <c r="F1468" t="s">
        <v>8231</v>
      </c>
      <c r="G1468" t="s">
        <v>8232</v>
      </c>
    </row>
    <row r="1469" spans="1:7">
      <c r="A1469" t="s">
        <v>4652</v>
      </c>
      <c r="B1469" t="s">
        <v>10140</v>
      </c>
      <c r="C1469" t="s">
        <v>8234</v>
      </c>
      <c r="D1469">
        <v>42</v>
      </c>
      <c r="E1469" t="s">
        <v>8245</v>
      </c>
      <c r="F1469" t="s">
        <v>8236</v>
      </c>
      <c r="G1469" t="s">
        <v>8232</v>
      </c>
    </row>
    <row r="1470" spans="1:7">
      <c r="A1470" t="s">
        <v>2529</v>
      </c>
      <c r="B1470" t="s">
        <v>10141</v>
      </c>
      <c r="C1470" t="s">
        <v>8234</v>
      </c>
      <c r="D1470">
        <v>54</v>
      </c>
      <c r="E1470" t="s">
        <v>8240</v>
      </c>
      <c r="F1470" t="s">
        <v>8236</v>
      </c>
      <c r="G1470" t="s">
        <v>8232</v>
      </c>
    </row>
    <row r="1471" spans="1:7">
      <c r="A1471" t="s">
        <v>4843</v>
      </c>
      <c r="B1471" t="s">
        <v>10142</v>
      </c>
      <c r="C1471" t="s">
        <v>8229</v>
      </c>
      <c r="D1471">
        <v>32</v>
      </c>
      <c r="E1471" t="s">
        <v>8230</v>
      </c>
      <c r="F1471" t="s">
        <v>8236</v>
      </c>
      <c r="G1471" t="s">
        <v>21</v>
      </c>
    </row>
    <row r="1472" spans="1:7">
      <c r="A1472" t="s">
        <v>2975</v>
      </c>
      <c r="B1472" t="s">
        <v>10143</v>
      </c>
      <c r="C1472" t="s">
        <v>8229</v>
      </c>
      <c r="D1472">
        <v>43</v>
      </c>
      <c r="E1472" t="s">
        <v>8248</v>
      </c>
      <c r="F1472" t="s">
        <v>8231</v>
      </c>
      <c r="G1472" t="s">
        <v>21</v>
      </c>
    </row>
    <row r="1473" spans="1:7">
      <c r="A1473" t="s">
        <v>1812</v>
      </c>
      <c r="B1473" t="s">
        <v>10144</v>
      </c>
      <c r="C1473" t="s">
        <v>8234</v>
      </c>
      <c r="D1473">
        <v>48</v>
      </c>
      <c r="E1473" t="s">
        <v>8240</v>
      </c>
      <c r="F1473" t="s">
        <v>8236</v>
      </c>
      <c r="G1473" t="s">
        <v>29</v>
      </c>
    </row>
    <row r="1474" spans="1:7">
      <c r="A1474" t="s">
        <v>297</v>
      </c>
      <c r="B1474" t="s">
        <v>10145</v>
      </c>
      <c r="C1474" t="s">
        <v>8234</v>
      </c>
      <c r="D1474">
        <v>19</v>
      </c>
      <c r="E1474" t="s">
        <v>8254</v>
      </c>
      <c r="F1474" t="s">
        <v>8231</v>
      </c>
      <c r="G1474" t="s">
        <v>21</v>
      </c>
    </row>
    <row r="1475" spans="1:7">
      <c r="A1475" t="s">
        <v>10146</v>
      </c>
      <c r="B1475" t="s">
        <v>10147</v>
      </c>
      <c r="C1475" t="s">
        <v>8229</v>
      </c>
      <c r="D1475">
        <v>34</v>
      </c>
      <c r="E1475" t="s">
        <v>8230</v>
      </c>
      <c r="F1475" t="s">
        <v>8236</v>
      </c>
      <c r="G1475" t="s">
        <v>8232</v>
      </c>
    </row>
    <row r="1476" spans="1:7">
      <c r="A1476" t="s">
        <v>10148</v>
      </c>
      <c r="B1476" t="s">
        <v>10149</v>
      </c>
      <c r="C1476" t="s">
        <v>8229</v>
      </c>
      <c r="D1476">
        <v>46</v>
      </c>
      <c r="E1476" t="s">
        <v>8240</v>
      </c>
      <c r="F1476" t="s">
        <v>8236</v>
      </c>
      <c r="G1476" t="s">
        <v>8232</v>
      </c>
    </row>
    <row r="1477" spans="1:7">
      <c r="A1477" t="s">
        <v>145</v>
      </c>
      <c r="B1477" t="s">
        <v>10150</v>
      </c>
      <c r="C1477" t="s">
        <v>8234</v>
      </c>
      <c r="D1477">
        <v>41</v>
      </c>
      <c r="E1477" t="s">
        <v>8254</v>
      </c>
      <c r="F1477" t="s">
        <v>8236</v>
      </c>
      <c r="G1477" t="s">
        <v>21</v>
      </c>
    </row>
    <row r="1478" spans="1:7">
      <c r="A1478" t="s">
        <v>2683</v>
      </c>
      <c r="B1478" t="s">
        <v>10151</v>
      </c>
      <c r="C1478" t="s">
        <v>8229</v>
      </c>
      <c r="D1478">
        <v>22</v>
      </c>
      <c r="E1478" t="s">
        <v>8242</v>
      </c>
      <c r="F1478" t="s">
        <v>8236</v>
      </c>
      <c r="G1478" t="s">
        <v>21</v>
      </c>
    </row>
    <row r="1479" spans="1:7">
      <c r="A1479" t="s">
        <v>6216</v>
      </c>
      <c r="B1479" t="s">
        <v>10152</v>
      </c>
      <c r="C1479" t="s">
        <v>8229</v>
      </c>
      <c r="D1479">
        <v>28</v>
      </c>
      <c r="E1479" t="s">
        <v>8254</v>
      </c>
      <c r="F1479" t="s">
        <v>8236</v>
      </c>
      <c r="G1479" t="s">
        <v>21</v>
      </c>
    </row>
    <row r="1480" spans="1:7">
      <c r="A1480" t="s">
        <v>10153</v>
      </c>
      <c r="B1480" t="s">
        <v>10154</v>
      </c>
      <c r="C1480" t="s">
        <v>8234</v>
      </c>
      <c r="D1480">
        <v>62</v>
      </c>
      <c r="E1480" t="s">
        <v>8230</v>
      </c>
      <c r="F1480" t="s">
        <v>8236</v>
      </c>
      <c r="G1480" t="s">
        <v>21</v>
      </c>
    </row>
    <row r="1481" spans="1:7">
      <c r="A1481" t="s">
        <v>3045</v>
      </c>
      <c r="B1481" t="s">
        <v>10155</v>
      </c>
      <c r="C1481" t="s">
        <v>8234</v>
      </c>
      <c r="D1481">
        <v>55</v>
      </c>
      <c r="E1481" t="s">
        <v>8248</v>
      </c>
      <c r="F1481" t="s">
        <v>8236</v>
      </c>
      <c r="G1481" t="s">
        <v>8232</v>
      </c>
    </row>
    <row r="1482" spans="1:7">
      <c r="A1482" t="s">
        <v>4168</v>
      </c>
      <c r="B1482" t="s">
        <v>10156</v>
      </c>
      <c r="C1482" t="s">
        <v>8229</v>
      </c>
      <c r="D1482">
        <v>20</v>
      </c>
      <c r="E1482" t="s">
        <v>8248</v>
      </c>
      <c r="F1482" t="s">
        <v>8231</v>
      </c>
      <c r="G1482" t="s">
        <v>21</v>
      </c>
    </row>
    <row r="1483" spans="1:7">
      <c r="A1483" t="s">
        <v>10157</v>
      </c>
      <c r="B1483" t="s">
        <v>10158</v>
      </c>
      <c r="C1483" t="s">
        <v>8229</v>
      </c>
      <c r="D1483">
        <v>51</v>
      </c>
      <c r="E1483" t="s">
        <v>8235</v>
      </c>
      <c r="F1483" t="s">
        <v>8231</v>
      </c>
      <c r="G1483" t="s">
        <v>8232</v>
      </c>
    </row>
    <row r="1484" spans="1:7">
      <c r="A1484" t="s">
        <v>3173</v>
      </c>
      <c r="B1484" t="s">
        <v>10159</v>
      </c>
      <c r="C1484" t="s">
        <v>8234</v>
      </c>
      <c r="D1484">
        <v>54</v>
      </c>
      <c r="E1484" t="s">
        <v>8254</v>
      </c>
      <c r="F1484" t="s">
        <v>8236</v>
      </c>
      <c r="G1484" t="s">
        <v>21</v>
      </c>
    </row>
    <row r="1485" spans="1:7">
      <c r="A1485" t="s">
        <v>5703</v>
      </c>
      <c r="B1485" t="s">
        <v>10160</v>
      </c>
      <c r="C1485" t="s">
        <v>8234</v>
      </c>
      <c r="D1485">
        <v>48</v>
      </c>
      <c r="E1485" t="s">
        <v>8235</v>
      </c>
      <c r="F1485" t="s">
        <v>8236</v>
      </c>
      <c r="G1485" t="s">
        <v>29</v>
      </c>
    </row>
    <row r="1486" spans="1:7">
      <c r="A1486" t="s">
        <v>3573</v>
      </c>
      <c r="B1486" t="s">
        <v>10161</v>
      </c>
      <c r="C1486" t="s">
        <v>8229</v>
      </c>
      <c r="D1486">
        <v>18</v>
      </c>
      <c r="E1486" t="s">
        <v>8240</v>
      </c>
      <c r="F1486" t="s">
        <v>8231</v>
      </c>
      <c r="G1486" t="s">
        <v>21</v>
      </c>
    </row>
    <row r="1487" spans="1:7">
      <c r="A1487" t="s">
        <v>10162</v>
      </c>
      <c r="B1487" t="s">
        <v>10163</v>
      </c>
      <c r="C1487" t="s">
        <v>8229</v>
      </c>
      <c r="D1487">
        <v>37</v>
      </c>
      <c r="E1487" t="s">
        <v>8245</v>
      </c>
      <c r="F1487" t="s">
        <v>8231</v>
      </c>
      <c r="G1487" t="s">
        <v>21</v>
      </c>
    </row>
    <row r="1488" spans="1:7">
      <c r="A1488" t="s">
        <v>10164</v>
      </c>
      <c r="B1488" t="s">
        <v>10165</v>
      </c>
      <c r="C1488" t="s">
        <v>8234</v>
      </c>
      <c r="D1488">
        <v>61</v>
      </c>
      <c r="E1488" t="s">
        <v>8230</v>
      </c>
      <c r="F1488" t="s">
        <v>8231</v>
      </c>
      <c r="G1488" t="s">
        <v>8232</v>
      </c>
    </row>
    <row r="1489" spans="1:7">
      <c r="A1489" t="s">
        <v>1874</v>
      </c>
      <c r="B1489" t="s">
        <v>10166</v>
      </c>
      <c r="C1489" t="s">
        <v>8234</v>
      </c>
      <c r="D1489">
        <v>24</v>
      </c>
      <c r="E1489" t="s">
        <v>8240</v>
      </c>
      <c r="F1489" t="s">
        <v>8236</v>
      </c>
      <c r="G1489" t="s">
        <v>8232</v>
      </c>
    </row>
    <row r="1490" spans="1:7">
      <c r="A1490" t="s">
        <v>2143</v>
      </c>
      <c r="B1490" t="s">
        <v>10167</v>
      </c>
      <c r="C1490" t="s">
        <v>8229</v>
      </c>
      <c r="D1490">
        <v>69</v>
      </c>
      <c r="E1490" t="s">
        <v>8248</v>
      </c>
      <c r="F1490" t="s">
        <v>8236</v>
      </c>
      <c r="G1490" t="s">
        <v>21</v>
      </c>
    </row>
    <row r="1491" spans="1:7">
      <c r="A1491" t="s">
        <v>10168</v>
      </c>
      <c r="B1491" t="s">
        <v>10169</v>
      </c>
      <c r="C1491" t="s">
        <v>8229</v>
      </c>
      <c r="D1491">
        <v>69</v>
      </c>
      <c r="E1491" t="s">
        <v>8254</v>
      </c>
      <c r="F1491" t="s">
        <v>8231</v>
      </c>
      <c r="G1491" t="s">
        <v>8232</v>
      </c>
    </row>
    <row r="1492" spans="1:7">
      <c r="A1492" t="s">
        <v>10170</v>
      </c>
      <c r="B1492" t="s">
        <v>10171</v>
      </c>
      <c r="C1492" t="s">
        <v>8229</v>
      </c>
      <c r="D1492">
        <v>38</v>
      </c>
      <c r="E1492" t="s">
        <v>8235</v>
      </c>
      <c r="F1492" t="s">
        <v>8231</v>
      </c>
      <c r="G1492" t="s">
        <v>21</v>
      </c>
    </row>
    <row r="1493" spans="1:7">
      <c r="A1493" t="s">
        <v>10172</v>
      </c>
      <c r="B1493" t="s">
        <v>10173</v>
      </c>
      <c r="C1493" t="s">
        <v>8229</v>
      </c>
      <c r="D1493">
        <v>42</v>
      </c>
      <c r="E1493" t="s">
        <v>8240</v>
      </c>
      <c r="F1493" t="s">
        <v>8236</v>
      </c>
      <c r="G1493" t="s">
        <v>8232</v>
      </c>
    </row>
    <row r="1494" spans="1:7">
      <c r="A1494" t="s">
        <v>10174</v>
      </c>
      <c r="B1494" t="s">
        <v>10175</v>
      </c>
      <c r="C1494" t="s">
        <v>8229</v>
      </c>
      <c r="D1494">
        <v>64</v>
      </c>
      <c r="E1494" t="s">
        <v>8245</v>
      </c>
      <c r="F1494" t="s">
        <v>8231</v>
      </c>
      <c r="G1494" t="s">
        <v>21</v>
      </c>
    </row>
    <row r="1495" spans="1:7">
      <c r="A1495" t="s">
        <v>5546</v>
      </c>
      <c r="B1495" t="s">
        <v>10176</v>
      </c>
      <c r="C1495" t="s">
        <v>8234</v>
      </c>
      <c r="D1495">
        <v>27</v>
      </c>
      <c r="E1495" t="s">
        <v>8254</v>
      </c>
      <c r="F1495" t="s">
        <v>8231</v>
      </c>
      <c r="G1495" t="s">
        <v>21</v>
      </c>
    </row>
    <row r="1496" spans="1:7">
      <c r="A1496" t="s">
        <v>7505</v>
      </c>
      <c r="B1496" t="s">
        <v>10177</v>
      </c>
      <c r="C1496" t="s">
        <v>8234</v>
      </c>
      <c r="D1496">
        <v>29</v>
      </c>
      <c r="E1496" t="s">
        <v>8235</v>
      </c>
      <c r="F1496" t="s">
        <v>8236</v>
      </c>
      <c r="G1496" t="s">
        <v>8232</v>
      </c>
    </row>
    <row r="1497" spans="1:7">
      <c r="A1497" t="s">
        <v>10178</v>
      </c>
      <c r="B1497" t="s">
        <v>10179</v>
      </c>
      <c r="C1497" t="s">
        <v>8229</v>
      </c>
      <c r="D1497">
        <v>64</v>
      </c>
      <c r="E1497" t="s">
        <v>8242</v>
      </c>
      <c r="F1497" t="s">
        <v>8236</v>
      </c>
      <c r="G1497" t="s">
        <v>8232</v>
      </c>
    </row>
    <row r="1498" spans="1:7">
      <c r="A1498" t="s">
        <v>5359</v>
      </c>
      <c r="B1498" t="s">
        <v>10180</v>
      </c>
      <c r="C1498" t="s">
        <v>8229</v>
      </c>
      <c r="D1498">
        <v>41</v>
      </c>
      <c r="E1498" t="s">
        <v>8248</v>
      </c>
      <c r="F1498" t="s">
        <v>8231</v>
      </c>
      <c r="G1498" t="s">
        <v>21</v>
      </c>
    </row>
    <row r="1499" spans="1:7">
      <c r="A1499" t="s">
        <v>10181</v>
      </c>
      <c r="B1499" t="s">
        <v>10182</v>
      </c>
      <c r="C1499" t="s">
        <v>8234</v>
      </c>
      <c r="D1499">
        <v>21</v>
      </c>
      <c r="E1499" t="s">
        <v>8240</v>
      </c>
      <c r="F1499" t="s">
        <v>8236</v>
      </c>
      <c r="G1499" t="s">
        <v>21</v>
      </c>
    </row>
    <row r="1500" spans="1:7">
      <c r="A1500" t="s">
        <v>6827</v>
      </c>
      <c r="B1500" t="s">
        <v>10183</v>
      </c>
      <c r="C1500" t="s">
        <v>8234</v>
      </c>
      <c r="D1500">
        <v>39</v>
      </c>
      <c r="E1500" t="s">
        <v>8242</v>
      </c>
      <c r="F1500" t="s">
        <v>8236</v>
      </c>
      <c r="G1500" t="s">
        <v>8232</v>
      </c>
    </row>
    <row r="1501" spans="1:7">
      <c r="A1501" t="s">
        <v>928</v>
      </c>
      <c r="B1501" t="s">
        <v>10184</v>
      </c>
      <c r="C1501" t="s">
        <v>8229</v>
      </c>
      <c r="D1501">
        <v>37</v>
      </c>
      <c r="E1501" t="s">
        <v>8242</v>
      </c>
      <c r="F1501" t="s">
        <v>8231</v>
      </c>
      <c r="G1501" t="s">
        <v>8232</v>
      </c>
    </row>
    <row r="1502" spans="1:7">
      <c r="A1502" t="s">
        <v>10185</v>
      </c>
      <c r="B1502" t="s">
        <v>10186</v>
      </c>
      <c r="C1502" t="s">
        <v>8229</v>
      </c>
      <c r="D1502">
        <v>37</v>
      </c>
      <c r="E1502" t="s">
        <v>8248</v>
      </c>
      <c r="F1502" t="s">
        <v>8231</v>
      </c>
      <c r="G1502" t="s">
        <v>21</v>
      </c>
    </row>
    <row r="1503" spans="1:7">
      <c r="A1503" t="s">
        <v>3314</v>
      </c>
      <c r="B1503" t="s">
        <v>10187</v>
      </c>
      <c r="C1503" t="s">
        <v>8229</v>
      </c>
      <c r="D1503">
        <v>73</v>
      </c>
      <c r="E1503" t="s">
        <v>8254</v>
      </c>
      <c r="F1503" t="s">
        <v>8231</v>
      </c>
      <c r="G1503" t="s">
        <v>21</v>
      </c>
    </row>
    <row r="1504" spans="1:7">
      <c r="A1504" t="s">
        <v>6252</v>
      </c>
      <c r="B1504" t="s">
        <v>10188</v>
      </c>
      <c r="C1504" t="s">
        <v>8229</v>
      </c>
      <c r="D1504">
        <v>48</v>
      </c>
      <c r="E1504" t="s">
        <v>8242</v>
      </c>
      <c r="F1504" t="s">
        <v>8236</v>
      </c>
      <c r="G1504" t="s">
        <v>8232</v>
      </c>
    </row>
    <row r="1505" spans="1:7">
      <c r="A1505" t="s">
        <v>6288</v>
      </c>
      <c r="B1505" t="s">
        <v>10189</v>
      </c>
      <c r="C1505" t="s">
        <v>8234</v>
      </c>
      <c r="D1505">
        <v>19</v>
      </c>
      <c r="E1505" t="s">
        <v>8230</v>
      </c>
      <c r="F1505" t="s">
        <v>8236</v>
      </c>
      <c r="G1505" t="s">
        <v>21</v>
      </c>
    </row>
    <row r="1506" spans="1:7">
      <c r="A1506" t="s">
        <v>6941</v>
      </c>
      <c r="B1506" t="s">
        <v>10190</v>
      </c>
      <c r="C1506" t="s">
        <v>8234</v>
      </c>
      <c r="D1506">
        <v>28</v>
      </c>
      <c r="E1506" t="s">
        <v>8235</v>
      </c>
      <c r="F1506" t="s">
        <v>8236</v>
      </c>
      <c r="G1506" t="s">
        <v>29</v>
      </c>
    </row>
    <row r="1507" spans="1:7">
      <c r="A1507" t="s">
        <v>2832</v>
      </c>
      <c r="B1507" t="s">
        <v>10191</v>
      </c>
      <c r="C1507" t="s">
        <v>8234</v>
      </c>
      <c r="D1507">
        <v>26</v>
      </c>
      <c r="E1507" t="s">
        <v>8235</v>
      </c>
      <c r="F1507" t="s">
        <v>8236</v>
      </c>
      <c r="G1507" t="s">
        <v>8232</v>
      </c>
    </row>
    <row r="1508" spans="1:7">
      <c r="A1508" t="s">
        <v>10192</v>
      </c>
      <c r="B1508" t="s">
        <v>10193</v>
      </c>
      <c r="C1508" t="s">
        <v>8229</v>
      </c>
      <c r="D1508">
        <v>47</v>
      </c>
      <c r="E1508" t="s">
        <v>8230</v>
      </c>
      <c r="F1508" t="s">
        <v>8231</v>
      </c>
      <c r="G1508" t="s">
        <v>29</v>
      </c>
    </row>
    <row r="1509" spans="1:7">
      <c r="A1509" t="s">
        <v>10194</v>
      </c>
      <c r="B1509" t="s">
        <v>10195</v>
      </c>
      <c r="C1509" t="s">
        <v>8229</v>
      </c>
      <c r="D1509">
        <v>20</v>
      </c>
      <c r="E1509" t="s">
        <v>8245</v>
      </c>
      <c r="F1509" t="s">
        <v>8231</v>
      </c>
      <c r="G1509" t="s">
        <v>21</v>
      </c>
    </row>
    <row r="1510" spans="1:7">
      <c r="A1510" t="s">
        <v>4709</v>
      </c>
      <c r="B1510" t="s">
        <v>10196</v>
      </c>
      <c r="C1510" t="s">
        <v>8229</v>
      </c>
      <c r="D1510">
        <v>24</v>
      </c>
      <c r="E1510" t="s">
        <v>8242</v>
      </c>
      <c r="F1510" t="s">
        <v>8236</v>
      </c>
      <c r="G1510" t="s">
        <v>21</v>
      </c>
    </row>
    <row r="1511" spans="1:7">
      <c r="A1511" t="s">
        <v>2130</v>
      </c>
      <c r="B1511" t="s">
        <v>10197</v>
      </c>
      <c r="C1511" t="s">
        <v>8229</v>
      </c>
      <c r="D1511">
        <v>31</v>
      </c>
      <c r="E1511" t="s">
        <v>8240</v>
      </c>
      <c r="F1511" t="s">
        <v>8231</v>
      </c>
      <c r="G1511" t="s">
        <v>21</v>
      </c>
    </row>
    <row r="1512" spans="1:7">
      <c r="A1512" t="s">
        <v>8209</v>
      </c>
      <c r="B1512" t="s">
        <v>10198</v>
      </c>
      <c r="C1512" t="s">
        <v>8229</v>
      </c>
      <c r="D1512">
        <v>23</v>
      </c>
      <c r="E1512" t="s">
        <v>8235</v>
      </c>
      <c r="F1512" t="s">
        <v>8236</v>
      </c>
      <c r="G1512" t="s">
        <v>21</v>
      </c>
    </row>
    <row r="1513" spans="1:7">
      <c r="A1513" t="s">
        <v>2522</v>
      </c>
      <c r="B1513" t="s">
        <v>10199</v>
      </c>
      <c r="C1513" t="s">
        <v>8234</v>
      </c>
      <c r="D1513">
        <v>25</v>
      </c>
      <c r="E1513" t="s">
        <v>8230</v>
      </c>
      <c r="F1513" t="s">
        <v>8231</v>
      </c>
      <c r="G1513" t="s">
        <v>8232</v>
      </c>
    </row>
    <row r="1514" spans="1:7">
      <c r="A1514" t="s">
        <v>10200</v>
      </c>
      <c r="B1514" t="s">
        <v>10201</v>
      </c>
      <c r="C1514" t="s">
        <v>8229</v>
      </c>
      <c r="D1514">
        <v>29</v>
      </c>
      <c r="E1514" t="s">
        <v>8230</v>
      </c>
      <c r="F1514" t="s">
        <v>8231</v>
      </c>
      <c r="G1514" t="s">
        <v>21</v>
      </c>
    </row>
    <row r="1515" spans="1:7">
      <c r="A1515" t="s">
        <v>3339</v>
      </c>
      <c r="B1515" t="s">
        <v>10202</v>
      </c>
      <c r="C1515" t="s">
        <v>8234</v>
      </c>
      <c r="D1515">
        <v>47</v>
      </c>
      <c r="E1515" t="s">
        <v>8254</v>
      </c>
      <c r="F1515" t="s">
        <v>8231</v>
      </c>
      <c r="G1515" t="s">
        <v>21</v>
      </c>
    </row>
    <row r="1516" spans="1:7">
      <c r="A1516" t="s">
        <v>10203</v>
      </c>
      <c r="B1516" t="s">
        <v>10204</v>
      </c>
      <c r="C1516" t="s">
        <v>8229</v>
      </c>
      <c r="D1516">
        <v>70</v>
      </c>
      <c r="E1516" t="s">
        <v>8248</v>
      </c>
      <c r="F1516" t="s">
        <v>8236</v>
      </c>
      <c r="G1516" t="s">
        <v>8232</v>
      </c>
    </row>
    <row r="1517" spans="1:7">
      <c r="A1517" t="s">
        <v>3054</v>
      </c>
      <c r="B1517" t="s">
        <v>10205</v>
      </c>
      <c r="C1517" t="s">
        <v>8229</v>
      </c>
      <c r="D1517">
        <v>42</v>
      </c>
      <c r="E1517" t="s">
        <v>8240</v>
      </c>
      <c r="F1517" t="s">
        <v>8231</v>
      </c>
      <c r="G1517" t="s">
        <v>8232</v>
      </c>
    </row>
    <row r="1518" spans="1:7">
      <c r="A1518" t="s">
        <v>10206</v>
      </c>
      <c r="B1518" t="s">
        <v>10207</v>
      </c>
      <c r="C1518" t="s">
        <v>8229</v>
      </c>
      <c r="D1518">
        <v>68</v>
      </c>
      <c r="E1518" t="s">
        <v>8242</v>
      </c>
      <c r="F1518" t="s">
        <v>8236</v>
      </c>
      <c r="G1518" t="s">
        <v>8232</v>
      </c>
    </row>
    <row r="1519" spans="1:7">
      <c r="A1519" t="s">
        <v>5278</v>
      </c>
      <c r="B1519" t="s">
        <v>10208</v>
      </c>
      <c r="C1519" t="s">
        <v>8229</v>
      </c>
      <c r="D1519">
        <v>59</v>
      </c>
      <c r="E1519" t="s">
        <v>8242</v>
      </c>
      <c r="F1519" t="s">
        <v>8236</v>
      </c>
      <c r="G1519" t="s">
        <v>21</v>
      </c>
    </row>
    <row r="1520" spans="1:7">
      <c r="A1520" t="s">
        <v>3641</v>
      </c>
      <c r="B1520" t="s">
        <v>10209</v>
      </c>
      <c r="C1520" t="s">
        <v>8229</v>
      </c>
      <c r="D1520">
        <v>24</v>
      </c>
      <c r="E1520" t="s">
        <v>8230</v>
      </c>
      <c r="F1520" t="s">
        <v>8236</v>
      </c>
      <c r="G1520" t="s">
        <v>8232</v>
      </c>
    </row>
    <row r="1521" spans="1:7">
      <c r="A1521" t="s">
        <v>962</v>
      </c>
      <c r="B1521" t="s">
        <v>10210</v>
      </c>
      <c r="C1521" t="s">
        <v>8234</v>
      </c>
      <c r="D1521">
        <v>50</v>
      </c>
      <c r="E1521" t="s">
        <v>8235</v>
      </c>
      <c r="F1521" t="s">
        <v>8236</v>
      </c>
      <c r="G1521" t="s">
        <v>21</v>
      </c>
    </row>
    <row r="1522" spans="1:7">
      <c r="A1522" t="s">
        <v>10211</v>
      </c>
      <c r="B1522" t="s">
        <v>10212</v>
      </c>
      <c r="C1522" t="s">
        <v>8234</v>
      </c>
      <c r="D1522">
        <v>36</v>
      </c>
      <c r="E1522" t="s">
        <v>8235</v>
      </c>
      <c r="F1522" t="s">
        <v>8231</v>
      </c>
      <c r="G1522" t="s">
        <v>29</v>
      </c>
    </row>
    <row r="1523" spans="1:7">
      <c r="A1523" t="s">
        <v>10213</v>
      </c>
      <c r="B1523" t="s">
        <v>10214</v>
      </c>
      <c r="C1523" t="s">
        <v>8229</v>
      </c>
      <c r="D1523">
        <v>66</v>
      </c>
      <c r="E1523" t="s">
        <v>8230</v>
      </c>
      <c r="F1523" t="s">
        <v>8231</v>
      </c>
      <c r="G1523" t="s">
        <v>21</v>
      </c>
    </row>
    <row r="1524" spans="1:7">
      <c r="A1524" t="s">
        <v>2630</v>
      </c>
      <c r="B1524" t="s">
        <v>10215</v>
      </c>
      <c r="C1524" t="s">
        <v>8229</v>
      </c>
      <c r="D1524">
        <v>19</v>
      </c>
      <c r="E1524" t="s">
        <v>8245</v>
      </c>
      <c r="F1524" t="s">
        <v>8236</v>
      </c>
      <c r="G1524" t="s">
        <v>21</v>
      </c>
    </row>
    <row r="1525" spans="1:7">
      <c r="A1525" t="s">
        <v>5509</v>
      </c>
      <c r="B1525" t="s">
        <v>10216</v>
      </c>
      <c r="C1525" t="s">
        <v>8229</v>
      </c>
      <c r="D1525">
        <v>37</v>
      </c>
      <c r="E1525" t="s">
        <v>8248</v>
      </c>
      <c r="F1525" t="s">
        <v>8236</v>
      </c>
      <c r="G1525" t="s">
        <v>8232</v>
      </c>
    </row>
    <row r="1526" spans="1:7">
      <c r="A1526" t="s">
        <v>1730</v>
      </c>
      <c r="B1526" t="s">
        <v>10217</v>
      </c>
      <c r="C1526" t="s">
        <v>8229</v>
      </c>
      <c r="D1526">
        <v>65</v>
      </c>
      <c r="E1526" t="s">
        <v>8230</v>
      </c>
      <c r="F1526" t="s">
        <v>8236</v>
      </c>
      <c r="G1526" t="s">
        <v>8232</v>
      </c>
    </row>
    <row r="1527" spans="1:7">
      <c r="A1527" t="s">
        <v>1228</v>
      </c>
      <c r="B1527" t="s">
        <v>10218</v>
      </c>
      <c r="C1527" t="s">
        <v>8234</v>
      </c>
      <c r="D1527">
        <v>43</v>
      </c>
      <c r="E1527" t="s">
        <v>8254</v>
      </c>
      <c r="F1527" t="s">
        <v>8231</v>
      </c>
      <c r="G1527" t="s">
        <v>21</v>
      </c>
    </row>
    <row r="1528" spans="1:7">
      <c r="A1528" t="s">
        <v>4779</v>
      </c>
      <c r="B1528" t="s">
        <v>10219</v>
      </c>
      <c r="C1528" t="s">
        <v>8229</v>
      </c>
      <c r="D1528">
        <v>73</v>
      </c>
      <c r="E1528" t="s">
        <v>8245</v>
      </c>
      <c r="F1528" t="s">
        <v>8231</v>
      </c>
      <c r="G1528" t="s">
        <v>21</v>
      </c>
    </row>
    <row r="1529" spans="1:7">
      <c r="A1529" t="s">
        <v>6356</v>
      </c>
      <c r="B1529" t="s">
        <v>10220</v>
      </c>
      <c r="C1529" t="s">
        <v>8234</v>
      </c>
      <c r="D1529">
        <v>39</v>
      </c>
      <c r="E1529" t="s">
        <v>8245</v>
      </c>
      <c r="F1529" t="s">
        <v>8231</v>
      </c>
      <c r="G1529" t="s">
        <v>8232</v>
      </c>
    </row>
    <row r="1530" spans="1:7">
      <c r="A1530" t="s">
        <v>1965</v>
      </c>
      <c r="B1530" t="s">
        <v>10221</v>
      </c>
      <c r="C1530" t="s">
        <v>8234</v>
      </c>
      <c r="D1530">
        <v>50</v>
      </c>
      <c r="E1530" t="s">
        <v>8230</v>
      </c>
      <c r="F1530" t="s">
        <v>8236</v>
      </c>
      <c r="G1530" t="s">
        <v>21</v>
      </c>
    </row>
    <row r="1531" spans="1:7">
      <c r="A1531" t="s">
        <v>4047</v>
      </c>
      <c r="B1531" t="s">
        <v>10222</v>
      </c>
      <c r="C1531" t="s">
        <v>8229</v>
      </c>
      <c r="D1531">
        <v>65</v>
      </c>
      <c r="E1531" t="s">
        <v>8240</v>
      </c>
      <c r="F1531" t="s">
        <v>8231</v>
      </c>
      <c r="G1531" t="s">
        <v>8232</v>
      </c>
    </row>
    <row r="1532" spans="1:7">
      <c r="A1532" t="s">
        <v>7170</v>
      </c>
      <c r="B1532" t="s">
        <v>10223</v>
      </c>
      <c r="C1532" t="s">
        <v>8234</v>
      </c>
      <c r="D1532">
        <v>29</v>
      </c>
      <c r="E1532" t="s">
        <v>8242</v>
      </c>
      <c r="F1532" t="s">
        <v>8236</v>
      </c>
      <c r="G1532" t="s">
        <v>8232</v>
      </c>
    </row>
    <row r="1533" spans="1:7">
      <c r="A1533" t="s">
        <v>8109</v>
      </c>
      <c r="B1533" t="s">
        <v>10224</v>
      </c>
      <c r="C1533" t="s">
        <v>8229</v>
      </c>
      <c r="D1533">
        <v>63</v>
      </c>
      <c r="E1533" t="s">
        <v>8235</v>
      </c>
      <c r="F1533" t="s">
        <v>8231</v>
      </c>
      <c r="G1533" t="s">
        <v>8232</v>
      </c>
    </row>
    <row r="1534" spans="1:7">
      <c r="A1534" t="s">
        <v>6575</v>
      </c>
      <c r="B1534" t="s">
        <v>10225</v>
      </c>
      <c r="C1534" t="s">
        <v>8234</v>
      </c>
      <c r="D1534">
        <v>46</v>
      </c>
      <c r="E1534" t="s">
        <v>8245</v>
      </c>
      <c r="F1534" t="s">
        <v>8236</v>
      </c>
      <c r="G1534" t="s">
        <v>8232</v>
      </c>
    </row>
    <row r="1535" spans="1:7">
      <c r="A1535" t="s">
        <v>3505</v>
      </c>
      <c r="B1535" t="s">
        <v>10226</v>
      </c>
      <c r="C1535" t="s">
        <v>8234</v>
      </c>
      <c r="D1535">
        <v>40</v>
      </c>
      <c r="E1535" t="s">
        <v>8245</v>
      </c>
      <c r="F1535" t="s">
        <v>8231</v>
      </c>
      <c r="G1535" t="s">
        <v>8232</v>
      </c>
    </row>
    <row r="1536" spans="1:7">
      <c r="A1536" t="s">
        <v>6417</v>
      </c>
      <c r="B1536" t="s">
        <v>10227</v>
      </c>
      <c r="C1536" t="s">
        <v>8229</v>
      </c>
      <c r="D1536">
        <v>57</v>
      </c>
      <c r="E1536" t="s">
        <v>8245</v>
      </c>
      <c r="F1536" t="s">
        <v>8231</v>
      </c>
      <c r="G1536" t="s">
        <v>21</v>
      </c>
    </row>
    <row r="1537" spans="1:7">
      <c r="A1537" t="s">
        <v>7847</v>
      </c>
      <c r="B1537" t="s">
        <v>10228</v>
      </c>
      <c r="C1537" t="s">
        <v>8234</v>
      </c>
      <c r="D1537">
        <v>38</v>
      </c>
      <c r="E1537" t="s">
        <v>8245</v>
      </c>
      <c r="F1537" t="s">
        <v>8231</v>
      </c>
      <c r="G1537" t="s">
        <v>21</v>
      </c>
    </row>
    <row r="1538" spans="1:7">
      <c r="A1538" t="s">
        <v>6622</v>
      </c>
      <c r="B1538" t="s">
        <v>10229</v>
      </c>
      <c r="C1538" t="s">
        <v>8229</v>
      </c>
      <c r="D1538">
        <v>38</v>
      </c>
      <c r="E1538" t="s">
        <v>8242</v>
      </c>
      <c r="F1538" t="s">
        <v>8231</v>
      </c>
      <c r="G1538" t="s">
        <v>29</v>
      </c>
    </row>
    <row r="1539" spans="1:7">
      <c r="A1539" t="s">
        <v>1994</v>
      </c>
      <c r="B1539" t="s">
        <v>10230</v>
      </c>
      <c r="C1539" t="s">
        <v>8229</v>
      </c>
      <c r="D1539">
        <v>34</v>
      </c>
      <c r="E1539" t="s">
        <v>8240</v>
      </c>
      <c r="F1539" t="s">
        <v>8236</v>
      </c>
      <c r="G1539" t="s">
        <v>21</v>
      </c>
    </row>
    <row r="1540" spans="1:7">
      <c r="A1540" t="s">
        <v>7168</v>
      </c>
      <c r="B1540" t="s">
        <v>10231</v>
      </c>
      <c r="C1540" t="s">
        <v>8234</v>
      </c>
      <c r="D1540">
        <v>60</v>
      </c>
      <c r="E1540" t="s">
        <v>8254</v>
      </c>
      <c r="F1540" t="s">
        <v>8231</v>
      </c>
      <c r="G1540" t="s">
        <v>8232</v>
      </c>
    </row>
    <row r="1541" spans="1:7">
      <c r="A1541" t="s">
        <v>278</v>
      </c>
      <c r="B1541" t="s">
        <v>10232</v>
      </c>
      <c r="C1541" t="s">
        <v>8234</v>
      </c>
      <c r="D1541">
        <v>57</v>
      </c>
      <c r="E1541" t="s">
        <v>8235</v>
      </c>
      <c r="F1541" t="s">
        <v>8236</v>
      </c>
      <c r="G1541" t="s">
        <v>8232</v>
      </c>
    </row>
    <row r="1542" spans="1:7">
      <c r="A1542" t="s">
        <v>2689</v>
      </c>
      <c r="B1542" t="s">
        <v>10233</v>
      </c>
      <c r="C1542" t="s">
        <v>8234</v>
      </c>
      <c r="D1542">
        <v>61</v>
      </c>
      <c r="E1542" t="s">
        <v>8230</v>
      </c>
      <c r="F1542" t="s">
        <v>8231</v>
      </c>
      <c r="G1542" t="s">
        <v>21</v>
      </c>
    </row>
    <row r="1543" spans="1:7">
      <c r="A1543" t="s">
        <v>10234</v>
      </c>
      <c r="B1543" t="s">
        <v>10235</v>
      </c>
      <c r="C1543" t="s">
        <v>8229</v>
      </c>
      <c r="D1543">
        <v>66</v>
      </c>
      <c r="E1543" t="s">
        <v>8240</v>
      </c>
      <c r="F1543" t="s">
        <v>8236</v>
      </c>
      <c r="G1543" t="s">
        <v>21</v>
      </c>
    </row>
    <row r="1544" spans="1:7">
      <c r="A1544" t="s">
        <v>474</v>
      </c>
      <c r="B1544" t="s">
        <v>10236</v>
      </c>
      <c r="C1544" t="s">
        <v>8229</v>
      </c>
      <c r="D1544">
        <v>42</v>
      </c>
      <c r="E1544" t="s">
        <v>8240</v>
      </c>
      <c r="F1544" t="s">
        <v>8231</v>
      </c>
      <c r="G1544" t="s">
        <v>8232</v>
      </c>
    </row>
    <row r="1545" spans="1:7">
      <c r="A1545" t="s">
        <v>6139</v>
      </c>
      <c r="B1545" t="s">
        <v>10237</v>
      </c>
      <c r="C1545" t="s">
        <v>8234</v>
      </c>
      <c r="D1545">
        <v>19</v>
      </c>
      <c r="E1545" t="s">
        <v>8254</v>
      </c>
      <c r="F1545" t="s">
        <v>8236</v>
      </c>
      <c r="G1545" t="s">
        <v>8232</v>
      </c>
    </row>
    <row r="1546" spans="1:7">
      <c r="A1546" t="s">
        <v>6448</v>
      </c>
      <c r="B1546" t="s">
        <v>10238</v>
      </c>
      <c r="C1546" t="s">
        <v>8229</v>
      </c>
      <c r="D1546">
        <v>31</v>
      </c>
      <c r="E1546" t="s">
        <v>8242</v>
      </c>
      <c r="F1546" t="s">
        <v>8231</v>
      </c>
      <c r="G1546" t="s">
        <v>21</v>
      </c>
    </row>
    <row r="1547" spans="1:7">
      <c r="A1547" t="s">
        <v>3617</v>
      </c>
      <c r="B1547" t="s">
        <v>10239</v>
      </c>
      <c r="C1547" t="s">
        <v>8229</v>
      </c>
      <c r="D1547">
        <v>51</v>
      </c>
      <c r="E1547" t="s">
        <v>8240</v>
      </c>
      <c r="F1547" t="s">
        <v>8231</v>
      </c>
      <c r="G1547" t="s">
        <v>29</v>
      </c>
    </row>
    <row r="1548" spans="1:7">
      <c r="A1548" t="s">
        <v>4113</v>
      </c>
      <c r="B1548" t="s">
        <v>10240</v>
      </c>
      <c r="C1548" t="s">
        <v>8234</v>
      </c>
      <c r="D1548">
        <v>25</v>
      </c>
      <c r="E1548" t="s">
        <v>8240</v>
      </c>
      <c r="F1548" t="s">
        <v>8236</v>
      </c>
      <c r="G1548" t="s">
        <v>8232</v>
      </c>
    </row>
    <row r="1549" spans="1:7">
      <c r="A1549" t="s">
        <v>4666</v>
      </c>
      <c r="B1549" t="s">
        <v>10241</v>
      </c>
      <c r="C1549" t="s">
        <v>8234</v>
      </c>
      <c r="D1549">
        <v>55</v>
      </c>
      <c r="E1549" t="s">
        <v>8254</v>
      </c>
      <c r="F1549" t="s">
        <v>8231</v>
      </c>
      <c r="G1549" t="s">
        <v>21</v>
      </c>
    </row>
    <row r="1550" spans="1:7">
      <c r="A1550" t="s">
        <v>738</v>
      </c>
      <c r="B1550" t="s">
        <v>10242</v>
      </c>
      <c r="C1550" t="s">
        <v>8234</v>
      </c>
      <c r="D1550">
        <v>38</v>
      </c>
      <c r="E1550" t="s">
        <v>8242</v>
      </c>
      <c r="F1550" t="s">
        <v>8231</v>
      </c>
      <c r="G1550" t="s">
        <v>29</v>
      </c>
    </row>
    <row r="1551" spans="1:7">
      <c r="A1551" t="s">
        <v>3886</v>
      </c>
      <c r="B1551" t="s">
        <v>10243</v>
      </c>
      <c r="C1551" t="s">
        <v>8234</v>
      </c>
      <c r="D1551">
        <v>56</v>
      </c>
      <c r="E1551" t="s">
        <v>8230</v>
      </c>
      <c r="F1551" t="s">
        <v>8231</v>
      </c>
      <c r="G1551" t="s">
        <v>8232</v>
      </c>
    </row>
    <row r="1552" spans="1:7">
      <c r="A1552" t="s">
        <v>1183</v>
      </c>
      <c r="B1552" t="s">
        <v>10244</v>
      </c>
      <c r="C1552" t="s">
        <v>8229</v>
      </c>
      <c r="D1552">
        <v>59</v>
      </c>
      <c r="E1552" t="s">
        <v>8245</v>
      </c>
      <c r="F1552" t="s">
        <v>8231</v>
      </c>
      <c r="G1552" t="s">
        <v>21</v>
      </c>
    </row>
    <row r="1553" spans="1:7">
      <c r="A1553" t="s">
        <v>4015</v>
      </c>
      <c r="B1553" t="s">
        <v>10245</v>
      </c>
      <c r="C1553" t="s">
        <v>8234</v>
      </c>
      <c r="D1553">
        <v>57</v>
      </c>
      <c r="E1553" t="s">
        <v>8254</v>
      </c>
      <c r="F1553" t="s">
        <v>8231</v>
      </c>
      <c r="G1553" t="s">
        <v>21</v>
      </c>
    </row>
    <row r="1554" spans="1:7">
      <c r="A1554" t="s">
        <v>4597</v>
      </c>
      <c r="B1554" t="s">
        <v>10246</v>
      </c>
      <c r="C1554" t="s">
        <v>8229</v>
      </c>
      <c r="D1554">
        <v>73</v>
      </c>
      <c r="E1554" t="s">
        <v>8242</v>
      </c>
      <c r="F1554" t="s">
        <v>8231</v>
      </c>
      <c r="G1554" t="s">
        <v>21</v>
      </c>
    </row>
    <row r="1555" spans="1:7">
      <c r="A1555" t="s">
        <v>6951</v>
      </c>
      <c r="B1555" t="s">
        <v>10247</v>
      </c>
      <c r="C1555" t="s">
        <v>8234</v>
      </c>
      <c r="D1555">
        <v>70</v>
      </c>
      <c r="E1555" t="s">
        <v>8230</v>
      </c>
      <c r="F1555" t="s">
        <v>8236</v>
      </c>
      <c r="G1555" t="s">
        <v>8232</v>
      </c>
    </row>
    <row r="1556" spans="1:7">
      <c r="A1556" t="s">
        <v>10248</v>
      </c>
      <c r="B1556" t="s">
        <v>10249</v>
      </c>
      <c r="C1556" t="s">
        <v>8229</v>
      </c>
      <c r="D1556">
        <v>66</v>
      </c>
      <c r="E1556" t="s">
        <v>8242</v>
      </c>
      <c r="F1556" t="s">
        <v>8231</v>
      </c>
      <c r="G1556" t="s">
        <v>29</v>
      </c>
    </row>
    <row r="1557" spans="1:7">
      <c r="A1557" t="s">
        <v>4669</v>
      </c>
      <c r="B1557" t="s">
        <v>10250</v>
      </c>
      <c r="C1557" t="s">
        <v>8229</v>
      </c>
      <c r="D1557">
        <v>31</v>
      </c>
      <c r="E1557" t="s">
        <v>8235</v>
      </c>
      <c r="F1557" t="s">
        <v>8231</v>
      </c>
      <c r="G1557" t="s">
        <v>8232</v>
      </c>
    </row>
    <row r="1558" spans="1:7">
      <c r="A1558" t="s">
        <v>10251</v>
      </c>
      <c r="B1558" t="s">
        <v>10252</v>
      </c>
      <c r="C1558" t="s">
        <v>8229</v>
      </c>
      <c r="D1558">
        <v>48</v>
      </c>
      <c r="E1558" t="s">
        <v>8230</v>
      </c>
      <c r="F1558" t="s">
        <v>8236</v>
      </c>
      <c r="G1558" t="s">
        <v>8232</v>
      </c>
    </row>
    <row r="1559" spans="1:7">
      <c r="A1559" t="s">
        <v>1760</v>
      </c>
      <c r="B1559" t="s">
        <v>10253</v>
      </c>
      <c r="C1559" t="s">
        <v>8229</v>
      </c>
      <c r="D1559">
        <v>65</v>
      </c>
      <c r="E1559" t="s">
        <v>8245</v>
      </c>
      <c r="F1559" t="s">
        <v>8231</v>
      </c>
      <c r="G1559" t="s">
        <v>8232</v>
      </c>
    </row>
    <row r="1560" spans="1:7">
      <c r="A1560" t="s">
        <v>6202</v>
      </c>
      <c r="B1560" t="s">
        <v>10254</v>
      </c>
      <c r="C1560" t="s">
        <v>8229</v>
      </c>
      <c r="D1560">
        <v>65</v>
      </c>
      <c r="E1560" t="s">
        <v>8240</v>
      </c>
      <c r="F1560" t="s">
        <v>8231</v>
      </c>
      <c r="G1560" t="s">
        <v>21</v>
      </c>
    </row>
    <row r="1561" spans="1:7">
      <c r="A1561" t="s">
        <v>10255</v>
      </c>
      <c r="B1561" t="s">
        <v>10256</v>
      </c>
      <c r="C1561" t="s">
        <v>8234</v>
      </c>
      <c r="D1561">
        <v>60</v>
      </c>
      <c r="E1561" t="s">
        <v>8248</v>
      </c>
      <c r="F1561" t="s">
        <v>8236</v>
      </c>
      <c r="G1561" t="s">
        <v>8232</v>
      </c>
    </row>
    <row r="1562" spans="1:7">
      <c r="A1562" t="s">
        <v>7335</v>
      </c>
      <c r="B1562" t="s">
        <v>10257</v>
      </c>
      <c r="C1562" t="s">
        <v>8234</v>
      </c>
      <c r="D1562">
        <v>48</v>
      </c>
      <c r="E1562" t="s">
        <v>8230</v>
      </c>
      <c r="F1562" t="s">
        <v>8236</v>
      </c>
      <c r="G1562" t="s">
        <v>8232</v>
      </c>
    </row>
    <row r="1563" spans="1:7">
      <c r="A1563" t="s">
        <v>2890</v>
      </c>
      <c r="B1563" t="s">
        <v>10258</v>
      </c>
      <c r="C1563" t="s">
        <v>8229</v>
      </c>
      <c r="D1563">
        <v>65</v>
      </c>
      <c r="E1563" t="s">
        <v>8254</v>
      </c>
      <c r="F1563" t="s">
        <v>8236</v>
      </c>
      <c r="G1563" t="s">
        <v>8232</v>
      </c>
    </row>
    <row r="1564" spans="1:7">
      <c r="A1564" t="s">
        <v>740</v>
      </c>
      <c r="B1564" t="s">
        <v>10259</v>
      </c>
      <c r="C1564" t="s">
        <v>8229</v>
      </c>
      <c r="D1564">
        <v>49</v>
      </c>
      <c r="E1564" t="s">
        <v>8254</v>
      </c>
      <c r="F1564" t="s">
        <v>8236</v>
      </c>
      <c r="G1564" t="s">
        <v>8232</v>
      </c>
    </row>
    <row r="1565" spans="1:7">
      <c r="A1565" t="s">
        <v>3159</v>
      </c>
      <c r="B1565" t="s">
        <v>10260</v>
      </c>
      <c r="C1565" t="s">
        <v>8229</v>
      </c>
      <c r="D1565">
        <v>49</v>
      </c>
      <c r="E1565" t="s">
        <v>8242</v>
      </c>
      <c r="F1565" t="s">
        <v>8236</v>
      </c>
      <c r="G1565" t="s">
        <v>21</v>
      </c>
    </row>
    <row r="1566" spans="1:7">
      <c r="A1566" t="s">
        <v>4850</v>
      </c>
      <c r="B1566" t="s">
        <v>10261</v>
      </c>
      <c r="C1566" t="s">
        <v>8229</v>
      </c>
      <c r="D1566">
        <v>34</v>
      </c>
      <c r="E1566" t="s">
        <v>8245</v>
      </c>
      <c r="F1566" t="s">
        <v>8231</v>
      </c>
      <c r="G1566" t="s">
        <v>8232</v>
      </c>
    </row>
    <row r="1567" spans="1:7">
      <c r="A1567" t="s">
        <v>3905</v>
      </c>
      <c r="B1567" t="s">
        <v>10262</v>
      </c>
      <c r="C1567" t="s">
        <v>8229</v>
      </c>
      <c r="D1567">
        <v>60</v>
      </c>
      <c r="E1567" t="s">
        <v>8230</v>
      </c>
      <c r="F1567" t="s">
        <v>8231</v>
      </c>
      <c r="G1567" t="s">
        <v>8232</v>
      </c>
    </row>
    <row r="1568" spans="1:7">
      <c r="A1568" t="s">
        <v>1566</v>
      </c>
      <c r="B1568" t="s">
        <v>10263</v>
      </c>
      <c r="C1568" t="s">
        <v>8229</v>
      </c>
      <c r="D1568">
        <v>37</v>
      </c>
      <c r="E1568" t="s">
        <v>8254</v>
      </c>
      <c r="F1568" t="s">
        <v>8231</v>
      </c>
      <c r="G1568" t="s">
        <v>8232</v>
      </c>
    </row>
    <row r="1569" spans="1:7">
      <c r="A1569" t="s">
        <v>3464</v>
      </c>
      <c r="B1569" t="s">
        <v>10264</v>
      </c>
      <c r="C1569" t="s">
        <v>8229</v>
      </c>
      <c r="D1569">
        <v>27</v>
      </c>
      <c r="E1569" t="s">
        <v>8242</v>
      </c>
      <c r="F1569" t="s">
        <v>8236</v>
      </c>
      <c r="G1569" t="s">
        <v>8232</v>
      </c>
    </row>
    <row r="1570" spans="1:7">
      <c r="A1570" t="s">
        <v>545</v>
      </c>
      <c r="B1570" t="s">
        <v>10265</v>
      </c>
      <c r="C1570" t="s">
        <v>8234</v>
      </c>
      <c r="D1570">
        <v>46</v>
      </c>
      <c r="E1570" t="s">
        <v>8245</v>
      </c>
      <c r="F1570" t="s">
        <v>8231</v>
      </c>
      <c r="G1570" t="s">
        <v>8232</v>
      </c>
    </row>
    <row r="1571" spans="1:7">
      <c r="A1571" t="s">
        <v>10266</v>
      </c>
      <c r="B1571" t="s">
        <v>10267</v>
      </c>
      <c r="C1571" t="s">
        <v>8234</v>
      </c>
      <c r="D1571">
        <v>74</v>
      </c>
      <c r="E1571" t="s">
        <v>8248</v>
      </c>
      <c r="F1571" t="s">
        <v>8231</v>
      </c>
      <c r="G1571" t="s">
        <v>21</v>
      </c>
    </row>
    <row r="1572" spans="1:7">
      <c r="A1572" t="s">
        <v>10268</v>
      </c>
      <c r="B1572" t="s">
        <v>10269</v>
      </c>
      <c r="C1572" t="s">
        <v>8229</v>
      </c>
      <c r="D1572">
        <v>56</v>
      </c>
      <c r="E1572" t="s">
        <v>8235</v>
      </c>
      <c r="F1572" t="s">
        <v>8231</v>
      </c>
      <c r="G1572" t="s">
        <v>8232</v>
      </c>
    </row>
    <row r="1573" spans="1:7">
      <c r="A1573" t="s">
        <v>7220</v>
      </c>
      <c r="B1573" t="s">
        <v>10270</v>
      </c>
      <c r="C1573" t="s">
        <v>8229</v>
      </c>
      <c r="D1573">
        <v>27</v>
      </c>
      <c r="E1573" t="s">
        <v>8248</v>
      </c>
      <c r="F1573" t="s">
        <v>8236</v>
      </c>
      <c r="G1573" t="s">
        <v>21</v>
      </c>
    </row>
    <row r="1574" spans="1:7">
      <c r="A1574" t="s">
        <v>10271</v>
      </c>
      <c r="B1574" t="s">
        <v>10272</v>
      </c>
      <c r="C1574" t="s">
        <v>8234</v>
      </c>
      <c r="D1574">
        <v>23</v>
      </c>
      <c r="E1574" t="s">
        <v>8235</v>
      </c>
      <c r="F1574" t="s">
        <v>8236</v>
      </c>
      <c r="G1574" t="s">
        <v>21</v>
      </c>
    </row>
    <row r="1575" spans="1:7">
      <c r="A1575" t="s">
        <v>10273</v>
      </c>
      <c r="B1575" t="s">
        <v>10274</v>
      </c>
      <c r="C1575" t="s">
        <v>8234</v>
      </c>
      <c r="D1575">
        <v>50</v>
      </c>
      <c r="E1575" t="s">
        <v>8248</v>
      </c>
      <c r="F1575" t="s">
        <v>8231</v>
      </c>
      <c r="G1575" t="s">
        <v>21</v>
      </c>
    </row>
    <row r="1576" spans="1:7">
      <c r="A1576" t="s">
        <v>4496</v>
      </c>
      <c r="B1576" t="s">
        <v>10275</v>
      </c>
      <c r="C1576" t="s">
        <v>8229</v>
      </c>
      <c r="D1576">
        <v>47</v>
      </c>
      <c r="E1576" t="s">
        <v>8230</v>
      </c>
      <c r="F1576" t="s">
        <v>8236</v>
      </c>
      <c r="G1576" t="s">
        <v>21</v>
      </c>
    </row>
    <row r="1577" spans="1:7">
      <c r="A1577" t="s">
        <v>4259</v>
      </c>
      <c r="B1577" t="s">
        <v>10276</v>
      </c>
      <c r="C1577" t="s">
        <v>8234</v>
      </c>
      <c r="D1577">
        <v>20</v>
      </c>
      <c r="E1577" t="s">
        <v>8235</v>
      </c>
      <c r="F1577" t="s">
        <v>8231</v>
      </c>
      <c r="G1577" t="s">
        <v>8232</v>
      </c>
    </row>
    <row r="1578" spans="1:7">
      <c r="A1578" t="s">
        <v>5490</v>
      </c>
      <c r="B1578" t="s">
        <v>10277</v>
      </c>
      <c r="C1578" t="s">
        <v>8234</v>
      </c>
      <c r="D1578">
        <v>47</v>
      </c>
      <c r="E1578" t="s">
        <v>8254</v>
      </c>
      <c r="F1578" t="s">
        <v>8236</v>
      </c>
      <c r="G1578" t="s">
        <v>21</v>
      </c>
    </row>
    <row r="1579" spans="1:7">
      <c r="A1579" t="s">
        <v>10278</v>
      </c>
      <c r="B1579" t="s">
        <v>10279</v>
      </c>
      <c r="C1579" t="s">
        <v>8234</v>
      </c>
      <c r="D1579">
        <v>74</v>
      </c>
      <c r="E1579" t="s">
        <v>8245</v>
      </c>
      <c r="F1579" t="s">
        <v>8236</v>
      </c>
      <c r="G1579" t="s">
        <v>8232</v>
      </c>
    </row>
    <row r="1580" spans="1:7">
      <c r="A1580" t="s">
        <v>2451</v>
      </c>
      <c r="B1580" t="s">
        <v>10280</v>
      </c>
      <c r="C1580" t="s">
        <v>8234</v>
      </c>
      <c r="D1580">
        <v>65</v>
      </c>
      <c r="E1580" t="s">
        <v>8235</v>
      </c>
      <c r="F1580" t="s">
        <v>8236</v>
      </c>
      <c r="G1580" t="s">
        <v>21</v>
      </c>
    </row>
    <row r="1581" spans="1:7">
      <c r="A1581" t="s">
        <v>10281</v>
      </c>
      <c r="B1581" t="s">
        <v>10282</v>
      </c>
      <c r="C1581" t="s">
        <v>8234</v>
      </c>
      <c r="D1581">
        <v>24</v>
      </c>
      <c r="E1581" t="s">
        <v>8242</v>
      </c>
      <c r="F1581" t="s">
        <v>8236</v>
      </c>
      <c r="G1581" t="s">
        <v>8232</v>
      </c>
    </row>
    <row r="1582" spans="1:7">
      <c r="A1582" t="s">
        <v>825</v>
      </c>
      <c r="B1582" t="s">
        <v>10283</v>
      </c>
      <c r="C1582" t="s">
        <v>8229</v>
      </c>
      <c r="D1582">
        <v>43</v>
      </c>
      <c r="E1582" t="s">
        <v>8242</v>
      </c>
      <c r="F1582" t="s">
        <v>8236</v>
      </c>
      <c r="G1582" t="s">
        <v>8232</v>
      </c>
    </row>
    <row r="1583" spans="1:7">
      <c r="A1583" t="s">
        <v>2971</v>
      </c>
      <c r="B1583" t="s">
        <v>10284</v>
      </c>
      <c r="C1583" t="s">
        <v>8229</v>
      </c>
      <c r="D1583">
        <v>34</v>
      </c>
      <c r="E1583" t="s">
        <v>8235</v>
      </c>
      <c r="F1583" t="s">
        <v>8231</v>
      </c>
      <c r="G1583" t="s">
        <v>21</v>
      </c>
    </row>
    <row r="1584" spans="1:7">
      <c r="A1584" t="s">
        <v>1762</v>
      </c>
      <c r="B1584" t="s">
        <v>10285</v>
      </c>
      <c r="C1584" t="s">
        <v>8234</v>
      </c>
      <c r="D1584">
        <v>25</v>
      </c>
      <c r="E1584" t="s">
        <v>8245</v>
      </c>
      <c r="F1584" t="s">
        <v>8231</v>
      </c>
      <c r="G1584" t="s">
        <v>21</v>
      </c>
    </row>
    <row r="1585" spans="1:7">
      <c r="A1585" t="s">
        <v>10286</v>
      </c>
      <c r="B1585" t="s">
        <v>10287</v>
      </c>
      <c r="C1585" t="s">
        <v>8234</v>
      </c>
      <c r="D1585">
        <v>44</v>
      </c>
      <c r="E1585" t="s">
        <v>8235</v>
      </c>
      <c r="F1585" t="s">
        <v>8236</v>
      </c>
      <c r="G1585" t="s">
        <v>8232</v>
      </c>
    </row>
    <row r="1586" spans="1:7">
      <c r="A1586" t="s">
        <v>10288</v>
      </c>
      <c r="B1586" t="s">
        <v>10289</v>
      </c>
      <c r="C1586" t="s">
        <v>8229</v>
      </c>
      <c r="D1586">
        <v>61</v>
      </c>
      <c r="E1586" t="s">
        <v>8235</v>
      </c>
      <c r="F1586" t="s">
        <v>8231</v>
      </c>
      <c r="G1586" t="s">
        <v>21</v>
      </c>
    </row>
    <row r="1587" spans="1:7">
      <c r="A1587" t="s">
        <v>1953</v>
      </c>
      <c r="B1587" t="s">
        <v>10290</v>
      </c>
      <c r="C1587" t="s">
        <v>8229</v>
      </c>
      <c r="D1587">
        <v>41</v>
      </c>
      <c r="E1587" t="s">
        <v>8240</v>
      </c>
      <c r="F1587" t="s">
        <v>8236</v>
      </c>
      <c r="G1587" t="s">
        <v>21</v>
      </c>
    </row>
    <row r="1588" spans="1:7">
      <c r="A1588" t="s">
        <v>762</v>
      </c>
      <c r="B1588" t="s">
        <v>10291</v>
      </c>
      <c r="C1588" t="s">
        <v>8229</v>
      </c>
      <c r="D1588">
        <v>23</v>
      </c>
      <c r="E1588" t="s">
        <v>8230</v>
      </c>
      <c r="F1588" t="s">
        <v>8236</v>
      </c>
      <c r="G1588" t="s">
        <v>8232</v>
      </c>
    </row>
    <row r="1589" spans="1:7">
      <c r="A1589" t="s">
        <v>3380</v>
      </c>
      <c r="B1589" t="s">
        <v>10292</v>
      </c>
      <c r="C1589" t="s">
        <v>8229</v>
      </c>
      <c r="D1589">
        <v>47</v>
      </c>
      <c r="E1589" t="s">
        <v>8230</v>
      </c>
      <c r="F1589" t="s">
        <v>8236</v>
      </c>
      <c r="G1589" t="s">
        <v>8232</v>
      </c>
    </row>
    <row r="1590" spans="1:7">
      <c r="A1590" t="s">
        <v>10293</v>
      </c>
      <c r="B1590" t="s">
        <v>10294</v>
      </c>
      <c r="C1590" t="s">
        <v>8234</v>
      </c>
      <c r="D1590">
        <v>23</v>
      </c>
      <c r="E1590" t="s">
        <v>8245</v>
      </c>
      <c r="F1590" t="s">
        <v>8236</v>
      </c>
      <c r="G1590" t="s">
        <v>8232</v>
      </c>
    </row>
    <row r="1591" spans="1:7">
      <c r="A1591" t="s">
        <v>7973</v>
      </c>
      <c r="B1591" t="s">
        <v>10295</v>
      </c>
      <c r="C1591" t="s">
        <v>8229</v>
      </c>
      <c r="D1591">
        <v>62</v>
      </c>
      <c r="E1591" t="s">
        <v>8235</v>
      </c>
      <c r="F1591" t="s">
        <v>8236</v>
      </c>
      <c r="G1591" t="s">
        <v>21</v>
      </c>
    </row>
    <row r="1592" spans="1:7">
      <c r="A1592" t="s">
        <v>2962</v>
      </c>
      <c r="B1592" t="s">
        <v>10296</v>
      </c>
      <c r="C1592" t="s">
        <v>8229</v>
      </c>
      <c r="D1592">
        <v>50</v>
      </c>
      <c r="E1592" t="s">
        <v>8230</v>
      </c>
      <c r="F1592" t="s">
        <v>8236</v>
      </c>
      <c r="G1592" t="s">
        <v>8232</v>
      </c>
    </row>
    <row r="1593" spans="1:7">
      <c r="A1593" t="s">
        <v>1835</v>
      </c>
      <c r="B1593" t="s">
        <v>10297</v>
      </c>
      <c r="C1593" t="s">
        <v>8229</v>
      </c>
      <c r="D1593">
        <v>59</v>
      </c>
      <c r="E1593" t="s">
        <v>8248</v>
      </c>
      <c r="F1593" t="s">
        <v>8231</v>
      </c>
      <c r="G1593" t="s">
        <v>29</v>
      </c>
    </row>
    <row r="1594" spans="1:7">
      <c r="A1594" t="s">
        <v>1347</v>
      </c>
      <c r="B1594" t="s">
        <v>10298</v>
      </c>
      <c r="C1594" t="s">
        <v>8234</v>
      </c>
      <c r="D1594">
        <v>70</v>
      </c>
      <c r="E1594" t="s">
        <v>8242</v>
      </c>
      <c r="F1594" t="s">
        <v>8231</v>
      </c>
      <c r="G1594" t="s">
        <v>21</v>
      </c>
    </row>
    <row r="1595" spans="1:7">
      <c r="A1595" t="s">
        <v>10299</v>
      </c>
      <c r="B1595" t="s">
        <v>10300</v>
      </c>
      <c r="C1595" t="s">
        <v>8234</v>
      </c>
      <c r="D1595">
        <v>23</v>
      </c>
      <c r="E1595" t="s">
        <v>8230</v>
      </c>
      <c r="F1595" t="s">
        <v>8236</v>
      </c>
      <c r="G1595" t="s">
        <v>8232</v>
      </c>
    </row>
    <row r="1596" spans="1:7">
      <c r="A1596" t="s">
        <v>294</v>
      </c>
      <c r="B1596" t="s">
        <v>10301</v>
      </c>
      <c r="C1596" t="s">
        <v>8229</v>
      </c>
      <c r="D1596">
        <v>56</v>
      </c>
      <c r="E1596" t="s">
        <v>8242</v>
      </c>
      <c r="F1596" t="s">
        <v>8236</v>
      </c>
      <c r="G1596" t="s">
        <v>8232</v>
      </c>
    </row>
    <row r="1597" spans="1:7">
      <c r="A1597" t="s">
        <v>1041</v>
      </c>
      <c r="B1597" t="s">
        <v>10302</v>
      </c>
      <c r="C1597" t="s">
        <v>8229</v>
      </c>
      <c r="D1597">
        <v>27</v>
      </c>
      <c r="E1597" t="s">
        <v>8245</v>
      </c>
      <c r="F1597" t="s">
        <v>8236</v>
      </c>
      <c r="G1597" t="s">
        <v>21</v>
      </c>
    </row>
    <row r="1598" spans="1:7">
      <c r="A1598" t="s">
        <v>425</v>
      </c>
      <c r="B1598" t="s">
        <v>10303</v>
      </c>
      <c r="C1598" t="s">
        <v>8229</v>
      </c>
      <c r="D1598">
        <v>52</v>
      </c>
      <c r="E1598" t="s">
        <v>8248</v>
      </c>
      <c r="F1598" t="s">
        <v>8231</v>
      </c>
      <c r="G1598" t="s">
        <v>8232</v>
      </c>
    </row>
    <row r="1599" spans="1:7">
      <c r="A1599" t="s">
        <v>10304</v>
      </c>
      <c r="B1599" t="s">
        <v>10305</v>
      </c>
      <c r="C1599" t="s">
        <v>8229</v>
      </c>
      <c r="D1599">
        <v>41</v>
      </c>
      <c r="E1599" t="s">
        <v>8240</v>
      </c>
      <c r="F1599" t="s">
        <v>8236</v>
      </c>
      <c r="G1599" t="s">
        <v>8232</v>
      </c>
    </row>
    <row r="1600" spans="1:7">
      <c r="A1600" t="s">
        <v>4847</v>
      </c>
      <c r="B1600" t="s">
        <v>10306</v>
      </c>
      <c r="C1600" t="s">
        <v>8234</v>
      </c>
      <c r="D1600">
        <v>60</v>
      </c>
      <c r="E1600" t="s">
        <v>8248</v>
      </c>
      <c r="F1600" t="s">
        <v>8231</v>
      </c>
      <c r="G1600" t="s">
        <v>29</v>
      </c>
    </row>
    <row r="1601" spans="1:7">
      <c r="A1601" t="s">
        <v>4974</v>
      </c>
      <c r="B1601" t="s">
        <v>10307</v>
      </c>
      <c r="C1601" t="s">
        <v>8229</v>
      </c>
      <c r="D1601">
        <v>27</v>
      </c>
      <c r="E1601" t="s">
        <v>8242</v>
      </c>
      <c r="F1601" t="s">
        <v>8236</v>
      </c>
      <c r="G1601" t="s">
        <v>8232</v>
      </c>
    </row>
    <row r="1602" spans="1:7">
      <c r="A1602" t="s">
        <v>6550</v>
      </c>
      <c r="B1602" t="s">
        <v>10308</v>
      </c>
      <c r="C1602" t="s">
        <v>8234</v>
      </c>
      <c r="D1602">
        <v>44</v>
      </c>
      <c r="E1602" t="s">
        <v>8242</v>
      </c>
      <c r="F1602" t="s">
        <v>8236</v>
      </c>
      <c r="G1602" t="s">
        <v>8232</v>
      </c>
    </row>
    <row r="1603" spans="1:7">
      <c r="A1603" t="s">
        <v>10309</v>
      </c>
      <c r="B1603" t="s">
        <v>10310</v>
      </c>
      <c r="C1603" t="s">
        <v>8229</v>
      </c>
      <c r="D1603">
        <v>48</v>
      </c>
      <c r="E1603" t="s">
        <v>8254</v>
      </c>
      <c r="F1603" t="s">
        <v>8236</v>
      </c>
      <c r="G1603" t="s">
        <v>8232</v>
      </c>
    </row>
    <row r="1604" spans="1:7">
      <c r="A1604" t="s">
        <v>1676</v>
      </c>
      <c r="B1604" t="s">
        <v>10311</v>
      </c>
      <c r="C1604" t="s">
        <v>8234</v>
      </c>
      <c r="D1604">
        <v>32</v>
      </c>
      <c r="E1604" t="s">
        <v>8235</v>
      </c>
      <c r="F1604" t="s">
        <v>8236</v>
      </c>
      <c r="G1604" t="s">
        <v>21</v>
      </c>
    </row>
    <row r="1605" spans="1:7">
      <c r="A1605" t="s">
        <v>8050</v>
      </c>
      <c r="B1605" t="s">
        <v>10312</v>
      </c>
      <c r="C1605" t="s">
        <v>8229</v>
      </c>
      <c r="D1605">
        <v>48</v>
      </c>
      <c r="E1605" t="s">
        <v>8230</v>
      </c>
      <c r="F1605" t="s">
        <v>8236</v>
      </c>
      <c r="G1605" t="s">
        <v>8232</v>
      </c>
    </row>
    <row r="1606" spans="1:7">
      <c r="A1606" t="s">
        <v>4679</v>
      </c>
      <c r="B1606" t="s">
        <v>10313</v>
      </c>
      <c r="C1606" t="s">
        <v>8229</v>
      </c>
      <c r="D1606">
        <v>68</v>
      </c>
      <c r="E1606" t="s">
        <v>8240</v>
      </c>
      <c r="F1606" t="s">
        <v>8231</v>
      </c>
      <c r="G1606" t="s">
        <v>8232</v>
      </c>
    </row>
    <row r="1607" spans="1:7">
      <c r="A1607" t="s">
        <v>6350</v>
      </c>
      <c r="B1607" t="s">
        <v>10314</v>
      </c>
      <c r="C1607" t="s">
        <v>8229</v>
      </c>
      <c r="D1607">
        <v>70</v>
      </c>
      <c r="E1607" t="s">
        <v>8248</v>
      </c>
      <c r="F1607" t="s">
        <v>8236</v>
      </c>
      <c r="G1607" t="s">
        <v>29</v>
      </c>
    </row>
    <row r="1608" spans="1:7">
      <c r="A1608" t="s">
        <v>780</v>
      </c>
      <c r="B1608" t="s">
        <v>10315</v>
      </c>
      <c r="C1608" t="s">
        <v>8234</v>
      </c>
      <c r="D1608">
        <v>48</v>
      </c>
      <c r="E1608" t="s">
        <v>8254</v>
      </c>
      <c r="F1608" t="s">
        <v>8231</v>
      </c>
      <c r="G1608" t="s">
        <v>8232</v>
      </c>
    </row>
    <row r="1609" spans="1:7">
      <c r="A1609" t="s">
        <v>6210</v>
      </c>
      <c r="B1609" t="s">
        <v>10316</v>
      </c>
      <c r="C1609" t="s">
        <v>8229</v>
      </c>
      <c r="D1609">
        <v>33</v>
      </c>
      <c r="E1609" t="s">
        <v>8230</v>
      </c>
      <c r="F1609" t="s">
        <v>8231</v>
      </c>
      <c r="G1609" t="s">
        <v>21</v>
      </c>
    </row>
    <row r="1610" spans="1:7">
      <c r="A1610" t="s">
        <v>1706</v>
      </c>
      <c r="B1610" t="s">
        <v>10317</v>
      </c>
      <c r="C1610" t="s">
        <v>8234</v>
      </c>
      <c r="D1610">
        <v>49</v>
      </c>
      <c r="E1610" t="s">
        <v>8242</v>
      </c>
      <c r="F1610" t="s">
        <v>8236</v>
      </c>
      <c r="G1610" t="s">
        <v>21</v>
      </c>
    </row>
    <row r="1611" spans="1:7">
      <c r="A1611" t="s">
        <v>1889</v>
      </c>
      <c r="B1611" t="s">
        <v>10318</v>
      </c>
      <c r="C1611" t="s">
        <v>8229</v>
      </c>
      <c r="D1611">
        <v>55</v>
      </c>
      <c r="E1611" t="s">
        <v>8242</v>
      </c>
      <c r="F1611" t="s">
        <v>8236</v>
      </c>
      <c r="G1611" t="s">
        <v>21</v>
      </c>
    </row>
    <row r="1612" spans="1:7">
      <c r="A1612" t="s">
        <v>10319</v>
      </c>
      <c r="B1612" t="s">
        <v>10320</v>
      </c>
      <c r="C1612" t="s">
        <v>8229</v>
      </c>
      <c r="D1612">
        <v>29</v>
      </c>
      <c r="E1612" t="s">
        <v>8240</v>
      </c>
      <c r="F1612" t="s">
        <v>8236</v>
      </c>
      <c r="G1612" t="s">
        <v>21</v>
      </c>
    </row>
    <row r="1613" spans="1:7">
      <c r="A1613" t="s">
        <v>4770</v>
      </c>
      <c r="B1613" t="s">
        <v>10321</v>
      </c>
      <c r="C1613" t="s">
        <v>8234</v>
      </c>
      <c r="D1613">
        <v>39</v>
      </c>
      <c r="E1613" t="s">
        <v>8248</v>
      </c>
      <c r="F1613" t="s">
        <v>8236</v>
      </c>
      <c r="G1613" t="s">
        <v>8232</v>
      </c>
    </row>
    <row r="1614" spans="1:7">
      <c r="A1614" t="s">
        <v>8021</v>
      </c>
      <c r="B1614" t="s">
        <v>10322</v>
      </c>
      <c r="C1614" t="s">
        <v>8229</v>
      </c>
      <c r="D1614">
        <v>38</v>
      </c>
      <c r="E1614" t="s">
        <v>8242</v>
      </c>
      <c r="F1614" t="s">
        <v>8231</v>
      </c>
      <c r="G1614" t="s">
        <v>29</v>
      </c>
    </row>
    <row r="1615" spans="1:7">
      <c r="A1615" t="s">
        <v>1797</v>
      </c>
      <c r="B1615" t="s">
        <v>10323</v>
      </c>
      <c r="C1615" t="s">
        <v>8234</v>
      </c>
      <c r="D1615">
        <v>32</v>
      </c>
      <c r="E1615" t="s">
        <v>8240</v>
      </c>
      <c r="F1615" t="s">
        <v>8231</v>
      </c>
      <c r="G1615" t="s">
        <v>21</v>
      </c>
    </row>
    <row r="1616" spans="1:7">
      <c r="A1616" t="s">
        <v>10324</v>
      </c>
      <c r="B1616" t="s">
        <v>10325</v>
      </c>
      <c r="C1616" t="s">
        <v>8229</v>
      </c>
      <c r="D1616">
        <v>68</v>
      </c>
      <c r="E1616" t="s">
        <v>8235</v>
      </c>
      <c r="F1616" t="s">
        <v>8236</v>
      </c>
      <c r="G1616" t="s">
        <v>21</v>
      </c>
    </row>
    <row r="1617" spans="1:7">
      <c r="A1617" t="s">
        <v>7920</v>
      </c>
      <c r="B1617" t="s">
        <v>10326</v>
      </c>
      <c r="C1617" t="s">
        <v>8234</v>
      </c>
      <c r="D1617">
        <v>51</v>
      </c>
      <c r="E1617" t="s">
        <v>8235</v>
      </c>
      <c r="F1617" t="s">
        <v>8231</v>
      </c>
      <c r="G1617" t="s">
        <v>8232</v>
      </c>
    </row>
    <row r="1618" spans="1:7">
      <c r="A1618" t="s">
        <v>10327</v>
      </c>
      <c r="B1618" t="s">
        <v>10328</v>
      </c>
      <c r="C1618" t="s">
        <v>8234</v>
      </c>
      <c r="D1618">
        <v>68</v>
      </c>
      <c r="E1618" t="s">
        <v>8242</v>
      </c>
      <c r="F1618" t="s">
        <v>8231</v>
      </c>
      <c r="G1618" t="s">
        <v>8232</v>
      </c>
    </row>
    <row r="1619" spans="1:7">
      <c r="A1619" t="s">
        <v>4303</v>
      </c>
      <c r="B1619" t="s">
        <v>10329</v>
      </c>
      <c r="C1619" t="s">
        <v>8234</v>
      </c>
      <c r="D1619">
        <v>40</v>
      </c>
      <c r="E1619" t="s">
        <v>8240</v>
      </c>
      <c r="F1619" t="s">
        <v>8231</v>
      </c>
      <c r="G1619" t="s">
        <v>21</v>
      </c>
    </row>
    <row r="1620" spans="1:7">
      <c r="A1620" t="s">
        <v>10330</v>
      </c>
      <c r="B1620" t="s">
        <v>10331</v>
      </c>
      <c r="C1620" t="s">
        <v>8234</v>
      </c>
      <c r="D1620">
        <v>51</v>
      </c>
      <c r="E1620" t="s">
        <v>8240</v>
      </c>
      <c r="F1620" t="s">
        <v>8231</v>
      </c>
      <c r="G1620" t="s">
        <v>21</v>
      </c>
    </row>
    <row r="1621" spans="1:7">
      <c r="A1621" t="s">
        <v>10332</v>
      </c>
      <c r="B1621" t="s">
        <v>10333</v>
      </c>
      <c r="C1621" t="s">
        <v>8229</v>
      </c>
      <c r="D1621">
        <v>55</v>
      </c>
      <c r="E1621" t="s">
        <v>8254</v>
      </c>
      <c r="F1621" t="s">
        <v>8236</v>
      </c>
      <c r="G1621" t="s">
        <v>29</v>
      </c>
    </row>
    <row r="1622" spans="1:7">
      <c r="A1622" t="s">
        <v>4948</v>
      </c>
      <c r="B1622" t="s">
        <v>10334</v>
      </c>
      <c r="C1622" t="s">
        <v>8229</v>
      </c>
      <c r="D1622">
        <v>53</v>
      </c>
      <c r="E1622" t="s">
        <v>8230</v>
      </c>
      <c r="F1622" t="s">
        <v>8231</v>
      </c>
      <c r="G1622" t="s">
        <v>21</v>
      </c>
    </row>
    <row r="1623" spans="1:7">
      <c r="A1623" t="s">
        <v>552</v>
      </c>
      <c r="B1623" t="s">
        <v>10335</v>
      </c>
      <c r="C1623" t="s">
        <v>8234</v>
      </c>
      <c r="D1623">
        <v>74</v>
      </c>
      <c r="E1623" t="s">
        <v>8235</v>
      </c>
      <c r="F1623" t="s">
        <v>8231</v>
      </c>
      <c r="G1623" t="s">
        <v>21</v>
      </c>
    </row>
    <row r="1624" spans="1:7">
      <c r="A1624" t="s">
        <v>4845</v>
      </c>
      <c r="B1624" t="s">
        <v>10336</v>
      </c>
      <c r="C1624" t="s">
        <v>8229</v>
      </c>
      <c r="D1624">
        <v>70</v>
      </c>
      <c r="E1624" t="s">
        <v>8254</v>
      </c>
      <c r="F1624" t="s">
        <v>8236</v>
      </c>
      <c r="G1624" t="s">
        <v>21</v>
      </c>
    </row>
    <row r="1625" spans="1:7">
      <c r="A1625" t="s">
        <v>3079</v>
      </c>
      <c r="B1625" t="s">
        <v>10337</v>
      </c>
      <c r="C1625" t="s">
        <v>8229</v>
      </c>
      <c r="D1625">
        <v>56</v>
      </c>
      <c r="E1625" t="s">
        <v>8245</v>
      </c>
      <c r="F1625" t="s">
        <v>8236</v>
      </c>
      <c r="G1625" t="s">
        <v>8232</v>
      </c>
    </row>
    <row r="1626" spans="1:7">
      <c r="A1626" t="s">
        <v>7911</v>
      </c>
      <c r="B1626" t="s">
        <v>10338</v>
      </c>
      <c r="C1626" t="s">
        <v>8234</v>
      </c>
      <c r="D1626">
        <v>47</v>
      </c>
      <c r="E1626" t="s">
        <v>8245</v>
      </c>
      <c r="F1626" t="s">
        <v>8236</v>
      </c>
      <c r="G1626" t="s">
        <v>21</v>
      </c>
    </row>
    <row r="1627" spans="1:7">
      <c r="A1627" t="s">
        <v>7837</v>
      </c>
      <c r="B1627" t="s">
        <v>10339</v>
      </c>
      <c r="C1627" t="s">
        <v>8229</v>
      </c>
      <c r="D1627">
        <v>28</v>
      </c>
      <c r="E1627" t="s">
        <v>8242</v>
      </c>
      <c r="F1627" t="s">
        <v>8231</v>
      </c>
      <c r="G1627" t="s">
        <v>29</v>
      </c>
    </row>
    <row r="1628" spans="1:7">
      <c r="A1628" t="s">
        <v>10340</v>
      </c>
      <c r="B1628" t="s">
        <v>10341</v>
      </c>
      <c r="C1628" t="s">
        <v>8234</v>
      </c>
      <c r="D1628">
        <v>20</v>
      </c>
      <c r="E1628" t="s">
        <v>8235</v>
      </c>
      <c r="F1628" t="s">
        <v>8236</v>
      </c>
      <c r="G1628" t="s">
        <v>8232</v>
      </c>
    </row>
    <row r="1629" spans="1:7">
      <c r="A1629" t="s">
        <v>10342</v>
      </c>
      <c r="B1629" t="s">
        <v>10343</v>
      </c>
      <c r="C1629" t="s">
        <v>8229</v>
      </c>
      <c r="D1629">
        <v>35</v>
      </c>
      <c r="E1629" t="s">
        <v>8242</v>
      </c>
      <c r="F1629" t="s">
        <v>8231</v>
      </c>
      <c r="G1629" t="s">
        <v>21</v>
      </c>
    </row>
    <row r="1630" spans="1:7">
      <c r="A1630" t="s">
        <v>10344</v>
      </c>
      <c r="B1630" t="s">
        <v>10345</v>
      </c>
      <c r="C1630" t="s">
        <v>8229</v>
      </c>
      <c r="D1630">
        <v>25</v>
      </c>
      <c r="E1630" t="s">
        <v>8240</v>
      </c>
      <c r="F1630" t="s">
        <v>8236</v>
      </c>
      <c r="G1630" t="s">
        <v>8232</v>
      </c>
    </row>
    <row r="1631" spans="1:7">
      <c r="A1631" t="s">
        <v>10346</v>
      </c>
      <c r="B1631" t="s">
        <v>10347</v>
      </c>
      <c r="C1631" t="s">
        <v>8229</v>
      </c>
      <c r="D1631">
        <v>52</v>
      </c>
      <c r="E1631" t="s">
        <v>8235</v>
      </c>
      <c r="F1631" t="s">
        <v>8236</v>
      </c>
      <c r="G1631" t="s">
        <v>29</v>
      </c>
    </row>
    <row r="1632" spans="1:7">
      <c r="A1632" t="s">
        <v>802</v>
      </c>
      <c r="B1632" t="s">
        <v>10348</v>
      </c>
      <c r="C1632" t="s">
        <v>8234</v>
      </c>
      <c r="D1632">
        <v>73</v>
      </c>
      <c r="E1632" t="s">
        <v>8242</v>
      </c>
      <c r="F1632" t="s">
        <v>8231</v>
      </c>
      <c r="G1632" t="s">
        <v>8232</v>
      </c>
    </row>
    <row r="1633" spans="1:7">
      <c r="A1633" t="s">
        <v>5044</v>
      </c>
      <c r="B1633" t="s">
        <v>10349</v>
      </c>
      <c r="C1633" t="s">
        <v>8229</v>
      </c>
      <c r="D1633">
        <v>68</v>
      </c>
      <c r="E1633" t="s">
        <v>8230</v>
      </c>
      <c r="F1633" t="s">
        <v>8231</v>
      </c>
      <c r="G1633" t="s">
        <v>8232</v>
      </c>
    </row>
    <row r="1634" spans="1:7">
      <c r="A1634" t="s">
        <v>5842</v>
      </c>
      <c r="B1634" t="s">
        <v>10350</v>
      </c>
      <c r="C1634" t="s">
        <v>8229</v>
      </c>
      <c r="D1634">
        <v>18</v>
      </c>
      <c r="E1634" t="s">
        <v>8254</v>
      </c>
      <c r="F1634" t="s">
        <v>8236</v>
      </c>
      <c r="G1634" t="s">
        <v>8232</v>
      </c>
    </row>
    <row r="1635" spans="1:7">
      <c r="A1635" t="s">
        <v>2455</v>
      </c>
      <c r="B1635" t="s">
        <v>10351</v>
      </c>
      <c r="C1635" t="s">
        <v>8229</v>
      </c>
      <c r="D1635">
        <v>67</v>
      </c>
      <c r="E1635" t="s">
        <v>8230</v>
      </c>
      <c r="F1635" t="s">
        <v>8236</v>
      </c>
      <c r="G1635" t="s">
        <v>21</v>
      </c>
    </row>
    <row r="1636" spans="1:7">
      <c r="A1636" t="s">
        <v>6982</v>
      </c>
      <c r="B1636" t="s">
        <v>10352</v>
      </c>
      <c r="C1636" t="s">
        <v>8234</v>
      </c>
      <c r="D1636">
        <v>59</v>
      </c>
      <c r="E1636" t="s">
        <v>8230</v>
      </c>
      <c r="F1636" t="s">
        <v>8231</v>
      </c>
      <c r="G1636" t="s">
        <v>8232</v>
      </c>
    </row>
    <row r="1637" spans="1:7">
      <c r="A1637" t="s">
        <v>1569</v>
      </c>
      <c r="B1637" t="s">
        <v>10353</v>
      </c>
      <c r="C1637" t="s">
        <v>8234</v>
      </c>
      <c r="D1637">
        <v>34</v>
      </c>
      <c r="E1637" t="s">
        <v>8240</v>
      </c>
      <c r="F1637" t="s">
        <v>8231</v>
      </c>
      <c r="G1637" t="s">
        <v>8232</v>
      </c>
    </row>
    <row r="1638" spans="1:7">
      <c r="A1638" t="s">
        <v>7705</v>
      </c>
      <c r="B1638" t="s">
        <v>10354</v>
      </c>
      <c r="C1638" t="s">
        <v>8234</v>
      </c>
      <c r="D1638">
        <v>25</v>
      </c>
      <c r="E1638" t="s">
        <v>8242</v>
      </c>
      <c r="F1638" t="s">
        <v>8231</v>
      </c>
      <c r="G1638" t="s">
        <v>8232</v>
      </c>
    </row>
    <row r="1639" spans="1:7">
      <c r="A1639" t="s">
        <v>5687</v>
      </c>
      <c r="B1639" t="s">
        <v>10355</v>
      </c>
      <c r="C1639" t="s">
        <v>8229</v>
      </c>
      <c r="D1639">
        <v>73</v>
      </c>
      <c r="E1639" t="s">
        <v>8242</v>
      </c>
      <c r="F1639" t="s">
        <v>8236</v>
      </c>
      <c r="G1639" t="s">
        <v>8232</v>
      </c>
    </row>
    <row r="1640" spans="1:7">
      <c r="A1640" t="s">
        <v>7330</v>
      </c>
      <c r="B1640" t="s">
        <v>10356</v>
      </c>
      <c r="C1640" t="s">
        <v>8234</v>
      </c>
      <c r="D1640">
        <v>23</v>
      </c>
      <c r="E1640" t="s">
        <v>8254</v>
      </c>
      <c r="F1640" t="s">
        <v>8231</v>
      </c>
      <c r="G1640" t="s">
        <v>29</v>
      </c>
    </row>
    <row r="1641" spans="1:7">
      <c r="A1641" t="s">
        <v>2353</v>
      </c>
      <c r="B1641" t="s">
        <v>10357</v>
      </c>
      <c r="C1641" t="s">
        <v>8229</v>
      </c>
      <c r="D1641">
        <v>41</v>
      </c>
      <c r="E1641" t="s">
        <v>8230</v>
      </c>
      <c r="F1641" t="s">
        <v>8236</v>
      </c>
      <c r="G1641" t="s">
        <v>21</v>
      </c>
    </row>
    <row r="1642" spans="1:7">
      <c r="A1642" t="s">
        <v>10358</v>
      </c>
      <c r="B1642" t="s">
        <v>10359</v>
      </c>
      <c r="C1642" t="s">
        <v>8229</v>
      </c>
      <c r="D1642">
        <v>73</v>
      </c>
      <c r="E1642" t="s">
        <v>8245</v>
      </c>
      <c r="F1642" t="s">
        <v>8231</v>
      </c>
      <c r="G1642" t="s">
        <v>29</v>
      </c>
    </row>
    <row r="1643" spans="1:7">
      <c r="A1643" t="s">
        <v>919</v>
      </c>
      <c r="B1643" t="s">
        <v>10360</v>
      </c>
      <c r="C1643" t="s">
        <v>8229</v>
      </c>
      <c r="D1643">
        <v>19</v>
      </c>
      <c r="E1643" t="s">
        <v>8230</v>
      </c>
      <c r="F1643" t="s">
        <v>8231</v>
      </c>
      <c r="G1643" t="s">
        <v>8232</v>
      </c>
    </row>
    <row r="1644" spans="1:7">
      <c r="A1644" t="s">
        <v>10361</v>
      </c>
      <c r="B1644" t="s">
        <v>10362</v>
      </c>
      <c r="C1644" t="s">
        <v>8229</v>
      </c>
      <c r="D1644">
        <v>37</v>
      </c>
      <c r="E1644" t="s">
        <v>8245</v>
      </c>
      <c r="F1644" t="s">
        <v>8236</v>
      </c>
      <c r="G1644" t="s">
        <v>29</v>
      </c>
    </row>
    <row r="1645" spans="1:7">
      <c r="A1645" t="s">
        <v>4126</v>
      </c>
      <c r="B1645" t="s">
        <v>10363</v>
      </c>
      <c r="C1645" t="s">
        <v>8229</v>
      </c>
      <c r="D1645">
        <v>62</v>
      </c>
      <c r="E1645" t="s">
        <v>8254</v>
      </c>
      <c r="F1645" t="s">
        <v>8231</v>
      </c>
      <c r="G1645" t="s">
        <v>21</v>
      </c>
    </row>
    <row r="1646" spans="1:7">
      <c r="A1646" t="s">
        <v>4043</v>
      </c>
      <c r="B1646" t="s">
        <v>10364</v>
      </c>
      <c r="C1646" t="s">
        <v>8234</v>
      </c>
      <c r="D1646">
        <v>73</v>
      </c>
      <c r="E1646" t="s">
        <v>8240</v>
      </c>
      <c r="F1646" t="s">
        <v>8236</v>
      </c>
      <c r="G1646" t="s">
        <v>29</v>
      </c>
    </row>
    <row r="1647" spans="1:7">
      <c r="A1647" t="s">
        <v>4372</v>
      </c>
      <c r="B1647" t="s">
        <v>10365</v>
      </c>
      <c r="C1647" t="s">
        <v>8229</v>
      </c>
      <c r="D1647">
        <v>52</v>
      </c>
      <c r="E1647" t="s">
        <v>8240</v>
      </c>
      <c r="F1647" t="s">
        <v>8236</v>
      </c>
      <c r="G1647" t="s">
        <v>8232</v>
      </c>
    </row>
    <row r="1648" spans="1:7">
      <c r="A1648" t="s">
        <v>2359</v>
      </c>
      <c r="B1648" t="s">
        <v>10366</v>
      </c>
      <c r="C1648" t="s">
        <v>8234</v>
      </c>
      <c r="D1648">
        <v>24</v>
      </c>
      <c r="E1648" t="s">
        <v>8248</v>
      </c>
      <c r="F1648" t="s">
        <v>8231</v>
      </c>
      <c r="G1648" t="s">
        <v>21</v>
      </c>
    </row>
    <row r="1649" spans="1:7">
      <c r="A1649" t="s">
        <v>2453</v>
      </c>
      <c r="B1649" t="s">
        <v>10367</v>
      </c>
      <c r="C1649" t="s">
        <v>8234</v>
      </c>
      <c r="D1649">
        <v>26</v>
      </c>
      <c r="E1649" t="s">
        <v>8242</v>
      </c>
      <c r="F1649" t="s">
        <v>8236</v>
      </c>
      <c r="G1649" t="s">
        <v>21</v>
      </c>
    </row>
    <row r="1650" spans="1:7">
      <c r="A1650" t="s">
        <v>10368</v>
      </c>
      <c r="B1650" t="s">
        <v>10369</v>
      </c>
      <c r="C1650" t="s">
        <v>8229</v>
      </c>
      <c r="D1650">
        <v>53</v>
      </c>
      <c r="E1650" t="s">
        <v>8235</v>
      </c>
      <c r="F1650" t="s">
        <v>8231</v>
      </c>
      <c r="G1650" t="s">
        <v>29</v>
      </c>
    </row>
    <row r="1651" spans="1:7">
      <c r="A1651" t="s">
        <v>10370</v>
      </c>
      <c r="B1651" t="s">
        <v>10371</v>
      </c>
      <c r="C1651" t="s">
        <v>8229</v>
      </c>
      <c r="D1651">
        <v>58</v>
      </c>
      <c r="E1651" t="s">
        <v>8235</v>
      </c>
      <c r="F1651" t="s">
        <v>8231</v>
      </c>
      <c r="G1651" t="s">
        <v>21</v>
      </c>
    </row>
    <row r="1652" spans="1:7">
      <c r="A1652" t="s">
        <v>6503</v>
      </c>
      <c r="B1652" t="s">
        <v>10372</v>
      </c>
      <c r="C1652" t="s">
        <v>8229</v>
      </c>
      <c r="D1652">
        <v>30</v>
      </c>
      <c r="E1652" t="s">
        <v>8245</v>
      </c>
      <c r="F1652" t="s">
        <v>8236</v>
      </c>
      <c r="G1652" t="s">
        <v>8232</v>
      </c>
    </row>
    <row r="1653" spans="1:7">
      <c r="A1653" t="s">
        <v>10373</v>
      </c>
      <c r="B1653" t="s">
        <v>10374</v>
      </c>
      <c r="C1653" t="s">
        <v>8229</v>
      </c>
      <c r="D1653">
        <v>32</v>
      </c>
      <c r="E1653" t="s">
        <v>8230</v>
      </c>
      <c r="F1653" t="s">
        <v>8231</v>
      </c>
      <c r="G1653" t="s">
        <v>29</v>
      </c>
    </row>
    <row r="1654" spans="1:7">
      <c r="A1654" t="s">
        <v>10375</v>
      </c>
      <c r="B1654" t="s">
        <v>10376</v>
      </c>
      <c r="C1654" t="s">
        <v>8234</v>
      </c>
      <c r="D1654">
        <v>21</v>
      </c>
      <c r="E1654" t="s">
        <v>8235</v>
      </c>
      <c r="F1654" t="s">
        <v>8236</v>
      </c>
      <c r="G1654" t="s">
        <v>8232</v>
      </c>
    </row>
    <row r="1655" spans="1:7">
      <c r="A1655" t="s">
        <v>10377</v>
      </c>
      <c r="B1655" t="s">
        <v>10378</v>
      </c>
      <c r="C1655" t="s">
        <v>8229</v>
      </c>
      <c r="D1655">
        <v>27</v>
      </c>
      <c r="E1655" t="s">
        <v>8254</v>
      </c>
      <c r="F1655" t="s">
        <v>8236</v>
      </c>
      <c r="G1655" t="s">
        <v>21</v>
      </c>
    </row>
    <row r="1656" spans="1:7">
      <c r="A1656" t="s">
        <v>4325</v>
      </c>
      <c r="B1656" t="s">
        <v>10379</v>
      </c>
      <c r="C1656" t="s">
        <v>8229</v>
      </c>
      <c r="D1656">
        <v>43</v>
      </c>
      <c r="E1656" t="s">
        <v>8230</v>
      </c>
      <c r="F1656" t="s">
        <v>8236</v>
      </c>
      <c r="G1656" t="s">
        <v>8232</v>
      </c>
    </row>
    <row r="1657" spans="1:7">
      <c r="A1657" t="s">
        <v>3370</v>
      </c>
      <c r="B1657" t="s">
        <v>10380</v>
      </c>
      <c r="C1657" t="s">
        <v>8229</v>
      </c>
      <c r="D1657">
        <v>65</v>
      </c>
      <c r="E1657" t="s">
        <v>8240</v>
      </c>
      <c r="F1657" t="s">
        <v>8236</v>
      </c>
      <c r="G1657" t="s">
        <v>29</v>
      </c>
    </row>
    <row r="1658" spans="1:7">
      <c r="A1658" t="s">
        <v>4805</v>
      </c>
      <c r="B1658" t="s">
        <v>10381</v>
      </c>
      <c r="C1658" t="s">
        <v>8234</v>
      </c>
      <c r="D1658">
        <v>67</v>
      </c>
      <c r="E1658" t="s">
        <v>8242</v>
      </c>
      <c r="F1658" t="s">
        <v>8236</v>
      </c>
      <c r="G1658" t="s">
        <v>8232</v>
      </c>
    </row>
    <row r="1659" spans="1:7">
      <c r="A1659" t="s">
        <v>200</v>
      </c>
      <c r="B1659" t="s">
        <v>10382</v>
      </c>
      <c r="C1659" t="s">
        <v>8229</v>
      </c>
      <c r="D1659">
        <v>38</v>
      </c>
      <c r="E1659" t="s">
        <v>8230</v>
      </c>
      <c r="F1659" t="s">
        <v>8231</v>
      </c>
      <c r="G1659" t="s">
        <v>8232</v>
      </c>
    </row>
    <row r="1660" spans="1:7">
      <c r="A1660" t="s">
        <v>10383</v>
      </c>
      <c r="B1660" t="s">
        <v>10384</v>
      </c>
      <c r="C1660" t="s">
        <v>8234</v>
      </c>
      <c r="D1660">
        <v>52</v>
      </c>
      <c r="E1660" t="s">
        <v>8248</v>
      </c>
      <c r="F1660" t="s">
        <v>8236</v>
      </c>
      <c r="G1660" t="s">
        <v>21</v>
      </c>
    </row>
    <row r="1661" spans="1:7">
      <c r="A1661" t="s">
        <v>2662</v>
      </c>
      <c r="B1661" t="s">
        <v>10385</v>
      </c>
      <c r="C1661" t="s">
        <v>8234</v>
      </c>
      <c r="D1661">
        <v>41</v>
      </c>
      <c r="E1661" t="s">
        <v>8254</v>
      </c>
      <c r="F1661" t="s">
        <v>8236</v>
      </c>
      <c r="G1661" t="s">
        <v>21</v>
      </c>
    </row>
    <row r="1662" spans="1:7">
      <c r="A1662" t="s">
        <v>10386</v>
      </c>
      <c r="B1662" t="s">
        <v>10387</v>
      </c>
      <c r="C1662" t="s">
        <v>8234</v>
      </c>
      <c r="D1662">
        <v>25</v>
      </c>
      <c r="E1662" t="s">
        <v>8248</v>
      </c>
      <c r="F1662" t="s">
        <v>8236</v>
      </c>
      <c r="G1662" t="s">
        <v>8232</v>
      </c>
    </row>
    <row r="1663" spans="1:7">
      <c r="A1663" t="s">
        <v>2876</v>
      </c>
      <c r="B1663" t="s">
        <v>10388</v>
      </c>
      <c r="C1663" t="s">
        <v>8234</v>
      </c>
      <c r="D1663">
        <v>22</v>
      </c>
      <c r="E1663" t="s">
        <v>8230</v>
      </c>
      <c r="F1663" t="s">
        <v>8236</v>
      </c>
      <c r="G1663" t="s">
        <v>8232</v>
      </c>
    </row>
    <row r="1664" spans="1:7">
      <c r="A1664" t="s">
        <v>10389</v>
      </c>
      <c r="B1664" t="s">
        <v>10390</v>
      </c>
      <c r="C1664" t="s">
        <v>8234</v>
      </c>
      <c r="D1664">
        <v>21</v>
      </c>
      <c r="E1664" t="s">
        <v>8242</v>
      </c>
      <c r="F1664" t="s">
        <v>8231</v>
      </c>
      <c r="G1664" t="s">
        <v>21</v>
      </c>
    </row>
    <row r="1665" spans="1:7">
      <c r="A1665" t="s">
        <v>5830</v>
      </c>
      <c r="B1665" t="s">
        <v>10391</v>
      </c>
      <c r="C1665" t="s">
        <v>8229</v>
      </c>
      <c r="D1665">
        <v>44</v>
      </c>
      <c r="E1665" t="s">
        <v>8245</v>
      </c>
      <c r="F1665" t="s">
        <v>8236</v>
      </c>
      <c r="G1665" t="s">
        <v>21</v>
      </c>
    </row>
    <row r="1666" spans="1:7">
      <c r="A1666" t="s">
        <v>5483</v>
      </c>
      <c r="B1666" t="s">
        <v>10392</v>
      </c>
      <c r="C1666" t="s">
        <v>8234</v>
      </c>
      <c r="D1666">
        <v>45</v>
      </c>
      <c r="E1666" t="s">
        <v>8242</v>
      </c>
      <c r="F1666" t="s">
        <v>8236</v>
      </c>
      <c r="G1666" t="s">
        <v>8232</v>
      </c>
    </row>
    <row r="1667" spans="1:7">
      <c r="A1667" t="s">
        <v>5280</v>
      </c>
      <c r="B1667" t="s">
        <v>10393</v>
      </c>
      <c r="C1667" t="s">
        <v>8229</v>
      </c>
      <c r="D1667">
        <v>64</v>
      </c>
      <c r="E1667" t="s">
        <v>8230</v>
      </c>
      <c r="F1667" t="s">
        <v>8236</v>
      </c>
      <c r="G1667" t="s">
        <v>8232</v>
      </c>
    </row>
    <row r="1668" spans="1:7">
      <c r="A1668" t="s">
        <v>6697</v>
      </c>
      <c r="B1668" t="s">
        <v>10394</v>
      </c>
      <c r="C1668" t="s">
        <v>8234</v>
      </c>
      <c r="D1668">
        <v>59</v>
      </c>
      <c r="E1668" t="s">
        <v>8230</v>
      </c>
      <c r="F1668" t="s">
        <v>8231</v>
      </c>
      <c r="G1668" t="s">
        <v>8232</v>
      </c>
    </row>
    <row r="1669" spans="1:7">
      <c r="A1669" t="s">
        <v>7372</v>
      </c>
      <c r="B1669" t="s">
        <v>10395</v>
      </c>
      <c r="C1669" t="s">
        <v>8234</v>
      </c>
      <c r="D1669">
        <v>60</v>
      </c>
      <c r="E1669" t="s">
        <v>8235</v>
      </c>
      <c r="F1669" t="s">
        <v>8231</v>
      </c>
      <c r="G1669" t="s">
        <v>21</v>
      </c>
    </row>
    <row r="1670" spans="1:7">
      <c r="A1670" t="s">
        <v>10396</v>
      </c>
      <c r="B1670" t="s">
        <v>10397</v>
      </c>
      <c r="C1670" t="s">
        <v>8229</v>
      </c>
      <c r="D1670">
        <v>44</v>
      </c>
      <c r="E1670" t="s">
        <v>8254</v>
      </c>
      <c r="F1670" t="s">
        <v>8236</v>
      </c>
      <c r="G1670" t="s">
        <v>21</v>
      </c>
    </row>
    <row r="1671" spans="1:7">
      <c r="A1671" t="s">
        <v>10398</v>
      </c>
      <c r="B1671" t="s">
        <v>10399</v>
      </c>
      <c r="C1671" t="s">
        <v>8229</v>
      </c>
      <c r="D1671">
        <v>64</v>
      </c>
      <c r="E1671" t="s">
        <v>8240</v>
      </c>
      <c r="F1671" t="s">
        <v>8231</v>
      </c>
      <c r="G1671" t="s">
        <v>21</v>
      </c>
    </row>
    <row r="1672" spans="1:7">
      <c r="A1672" t="s">
        <v>2752</v>
      </c>
      <c r="B1672" t="s">
        <v>10400</v>
      </c>
      <c r="C1672" t="s">
        <v>8234</v>
      </c>
      <c r="D1672">
        <v>25</v>
      </c>
      <c r="E1672" t="s">
        <v>8248</v>
      </c>
      <c r="F1672" t="s">
        <v>8231</v>
      </c>
      <c r="G1672" t="s">
        <v>21</v>
      </c>
    </row>
    <row r="1673" spans="1:7">
      <c r="A1673" t="s">
        <v>1944</v>
      </c>
      <c r="B1673" t="s">
        <v>10401</v>
      </c>
      <c r="C1673" t="s">
        <v>8234</v>
      </c>
      <c r="D1673">
        <v>39</v>
      </c>
      <c r="E1673" t="s">
        <v>8254</v>
      </c>
      <c r="F1673" t="s">
        <v>8231</v>
      </c>
      <c r="G1673" t="s">
        <v>8232</v>
      </c>
    </row>
    <row r="1674" spans="1:7">
      <c r="A1674" t="s">
        <v>8170</v>
      </c>
      <c r="B1674" t="s">
        <v>10402</v>
      </c>
      <c r="C1674" t="s">
        <v>8234</v>
      </c>
      <c r="D1674">
        <v>50</v>
      </c>
      <c r="E1674" t="s">
        <v>8235</v>
      </c>
      <c r="F1674" t="s">
        <v>8236</v>
      </c>
      <c r="G1674" t="s">
        <v>21</v>
      </c>
    </row>
    <row r="1675" spans="1:7">
      <c r="A1675" t="s">
        <v>10403</v>
      </c>
      <c r="B1675" t="s">
        <v>10404</v>
      </c>
      <c r="C1675" t="s">
        <v>8229</v>
      </c>
      <c r="D1675">
        <v>45</v>
      </c>
      <c r="E1675" t="s">
        <v>8242</v>
      </c>
      <c r="F1675" t="s">
        <v>8231</v>
      </c>
      <c r="G1675" t="s">
        <v>21</v>
      </c>
    </row>
    <row r="1676" spans="1:7">
      <c r="A1676" t="s">
        <v>8006</v>
      </c>
      <c r="B1676" t="s">
        <v>10405</v>
      </c>
      <c r="C1676" t="s">
        <v>8229</v>
      </c>
      <c r="D1676">
        <v>25</v>
      </c>
      <c r="E1676" t="s">
        <v>8230</v>
      </c>
      <c r="F1676" t="s">
        <v>8231</v>
      </c>
      <c r="G1676" t="s">
        <v>21</v>
      </c>
    </row>
    <row r="1677" spans="1:7">
      <c r="A1677" t="s">
        <v>7543</v>
      </c>
      <c r="B1677" t="s">
        <v>10406</v>
      </c>
      <c r="C1677" t="s">
        <v>8234</v>
      </c>
      <c r="D1677">
        <v>22</v>
      </c>
      <c r="E1677" t="s">
        <v>8230</v>
      </c>
      <c r="F1677" t="s">
        <v>8236</v>
      </c>
      <c r="G1677" t="s">
        <v>8232</v>
      </c>
    </row>
    <row r="1678" spans="1:7">
      <c r="A1678" t="s">
        <v>10407</v>
      </c>
      <c r="B1678" t="s">
        <v>10408</v>
      </c>
      <c r="C1678" t="s">
        <v>8229</v>
      </c>
      <c r="D1678">
        <v>23</v>
      </c>
      <c r="E1678" t="s">
        <v>8245</v>
      </c>
      <c r="F1678" t="s">
        <v>8231</v>
      </c>
      <c r="G1678" t="s">
        <v>8232</v>
      </c>
    </row>
    <row r="1679" spans="1:7">
      <c r="A1679" t="s">
        <v>6664</v>
      </c>
      <c r="B1679" t="s">
        <v>10409</v>
      </c>
      <c r="C1679" t="s">
        <v>8229</v>
      </c>
      <c r="D1679">
        <v>30</v>
      </c>
      <c r="E1679" t="s">
        <v>8242</v>
      </c>
      <c r="F1679" t="s">
        <v>8231</v>
      </c>
      <c r="G1679" t="s">
        <v>8232</v>
      </c>
    </row>
    <row r="1680" spans="1:7">
      <c r="A1680" t="s">
        <v>10410</v>
      </c>
      <c r="B1680" t="s">
        <v>10411</v>
      </c>
      <c r="C1680" t="s">
        <v>8234</v>
      </c>
      <c r="D1680">
        <v>23</v>
      </c>
      <c r="E1680" t="s">
        <v>8248</v>
      </c>
      <c r="F1680" t="s">
        <v>8236</v>
      </c>
      <c r="G1680" t="s">
        <v>8232</v>
      </c>
    </row>
    <row r="1681" spans="1:7">
      <c r="A1681" t="s">
        <v>1202</v>
      </c>
      <c r="B1681" t="s">
        <v>10412</v>
      </c>
      <c r="C1681" t="s">
        <v>8234</v>
      </c>
      <c r="D1681">
        <v>21</v>
      </c>
      <c r="E1681" t="s">
        <v>8242</v>
      </c>
      <c r="F1681" t="s">
        <v>8231</v>
      </c>
      <c r="G1681" t="s">
        <v>21</v>
      </c>
    </row>
    <row r="1682" spans="1:7">
      <c r="A1682" t="s">
        <v>4066</v>
      </c>
      <c r="B1682" t="s">
        <v>10413</v>
      </c>
      <c r="C1682" t="s">
        <v>8234</v>
      </c>
      <c r="D1682">
        <v>65</v>
      </c>
      <c r="E1682" t="s">
        <v>8230</v>
      </c>
      <c r="F1682" t="s">
        <v>8231</v>
      </c>
      <c r="G1682" t="s">
        <v>29</v>
      </c>
    </row>
    <row r="1683" spans="1:7">
      <c r="A1683" t="s">
        <v>6511</v>
      </c>
      <c r="B1683" t="s">
        <v>10414</v>
      </c>
      <c r="C1683" t="s">
        <v>8234</v>
      </c>
      <c r="D1683">
        <v>39</v>
      </c>
      <c r="E1683" t="s">
        <v>8230</v>
      </c>
      <c r="F1683" t="s">
        <v>8236</v>
      </c>
      <c r="G1683" t="s">
        <v>8232</v>
      </c>
    </row>
    <row r="1684" spans="1:7">
      <c r="A1684" t="s">
        <v>10415</v>
      </c>
      <c r="B1684" t="s">
        <v>10416</v>
      </c>
      <c r="C1684" t="s">
        <v>8234</v>
      </c>
      <c r="D1684">
        <v>18</v>
      </c>
      <c r="E1684" t="s">
        <v>8248</v>
      </c>
      <c r="F1684" t="s">
        <v>8236</v>
      </c>
      <c r="G1684" t="s">
        <v>21</v>
      </c>
    </row>
    <row r="1685" spans="1:7">
      <c r="A1685" t="s">
        <v>10417</v>
      </c>
      <c r="B1685" t="s">
        <v>10418</v>
      </c>
      <c r="C1685" t="s">
        <v>8234</v>
      </c>
      <c r="D1685">
        <v>26</v>
      </c>
      <c r="E1685" t="s">
        <v>8235</v>
      </c>
      <c r="F1685" t="s">
        <v>8236</v>
      </c>
      <c r="G1685" t="s">
        <v>21</v>
      </c>
    </row>
    <row r="1686" spans="1:7">
      <c r="A1686" t="s">
        <v>1485</v>
      </c>
      <c r="B1686" t="s">
        <v>10419</v>
      </c>
      <c r="C1686" t="s">
        <v>8234</v>
      </c>
      <c r="D1686">
        <v>36</v>
      </c>
      <c r="E1686" t="s">
        <v>8254</v>
      </c>
      <c r="F1686" t="s">
        <v>8236</v>
      </c>
      <c r="G1686" t="s">
        <v>8232</v>
      </c>
    </row>
    <row r="1687" spans="1:7">
      <c r="A1687" t="s">
        <v>10420</v>
      </c>
      <c r="B1687" t="s">
        <v>10421</v>
      </c>
      <c r="C1687" t="s">
        <v>8234</v>
      </c>
      <c r="D1687">
        <v>52</v>
      </c>
      <c r="E1687" t="s">
        <v>8230</v>
      </c>
      <c r="F1687" t="s">
        <v>8236</v>
      </c>
      <c r="G1687" t="s">
        <v>8232</v>
      </c>
    </row>
    <row r="1688" spans="1:7">
      <c r="A1688" t="s">
        <v>10422</v>
      </c>
      <c r="B1688" t="s">
        <v>10423</v>
      </c>
      <c r="C1688" t="s">
        <v>8229</v>
      </c>
      <c r="D1688">
        <v>61</v>
      </c>
      <c r="E1688" t="s">
        <v>8240</v>
      </c>
      <c r="F1688" t="s">
        <v>8236</v>
      </c>
      <c r="G1688" t="s">
        <v>8232</v>
      </c>
    </row>
    <row r="1689" spans="1:7">
      <c r="A1689" t="s">
        <v>1440</v>
      </c>
      <c r="B1689" t="s">
        <v>10424</v>
      </c>
      <c r="C1689" t="s">
        <v>8234</v>
      </c>
      <c r="D1689">
        <v>60</v>
      </c>
      <c r="E1689" t="s">
        <v>8245</v>
      </c>
      <c r="F1689" t="s">
        <v>8236</v>
      </c>
      <c r="G1689" t="s">
        <v>8232</v>
      </c>
    </row>
    <row r="1690" spans="1:7">
      <c r="A1690" t="s">
        <v>2778</v>
      </c>
      <c r="B1690" t="s">
        <v>10425</v>
      </c>
      <c r="C1690" t="s">
        <v>8234</v>
      </c>
      <c r="D1690">
        <v>25</v>
      </c>
      <c r="E1690" t="s">
        <v>8230</v>
      </c>
      <c r="F1690" t="s">
        <v>8231</v>
      </c>
      <c r="G1690" t="s">
        <v>21</v>
      </c>
    </row>
    <row r="1691" spans="1:7">
      <c r="A1691" t="s">
        <v>2244</v>
      </c>
      <c r="B1691" t="s">
        <v>10426</v>
      </c>
      <c r="C1691" t="s">
        <v>8234</v>
      </c>
      <c r="D1691">
        <v>70</v>
      </c>
      <c r="E1691" t="s">
        <v>8242</v>
      </c>
      <c r="F1691" t="s">
        <v>8231</v>
      </c>
      <c r="G1691" t="s">
        <v>8232</v>
      </c>
    </row>
    <row r="1692" spans="1:7">
      <c r="A1692" t="s">
        <v>4569</v>
      </c>
      <c r="B1692" t="s">
        <v>10427</v>
      </c>
      <c r="C1692" t="s">
        <v>8234</v>
      </c>
      <c r="D1692">
        <v>44</v>
      </c>
      <c r="E1692" t="s">
        <v>8240</v>
      </c>
      <c r="F1692" t="s">
        <v>8236</v>
      </c>
      <c r="G1692" t="s">
        <v>29</v>
      </c>
    </row>
    <row r="1693" spans="1:7">
      <c r="A1693" t="s">
        <v>5885</v>
      </c>
      <c r="B1693" t="s">
        <v>10428</v>
      </c>
      <c r="C1693" t="s">
        <v>8229</v>
      </c>
      <c r="D1693">
        <v>49</v>
      </c>
      <c r="E1693" t="s">
        <v>8245</v>
      </c>
      <c r="F1693" t="s">
        <v>8236</v>
      </c>
      <c r="G1693" t="s">
        <v>21</v>
      </c>
    </row>
    <row r="1694" spans="1:7">
      <c r="A1694" t="s">
        <v>4911</v>
      </c>
      <c r="B1694" t="s">
        <v>10429</v>
      </c>
      <c r="C1694" t="s">
        <v>8229</v>
      </c>
      <c r="D1694">
        <v>33</v>
      </c>
      <c r="E1694" t="s">
        <v>8242</v>
      </c>
      <c r="F1694" t="s">
        <v>8236</v>
      </c>
      <c r="G1694" t="s">
        <v>8232</v>
      </c>
    </row>
    <row r="1695" spans="1:7">
      <c r="A1695" t="s">
        <v>363</v>
      </c>
      <c r="B1695" t="s">
        <v>10430</v>
      </c>
      <c r="C1695" t="s">
        <v>8234</v>
      </c>
      <c r="D1695">
        <v>31</v>
      </c>
      <c r="E1695" t="s">
        <v>8240</v>
      </c>
      <c r="F1695" t="s">
        <v>8236</v>
      </c>
      <c r="G1695" t="s">
        <v>29</v>
      </c>
    </row>
    <row r="1696" spans="1:7">
      <c r="A1696" t="s">
        <v>10431</v>
      </c>
      <c r="B1696" t="s">
        <v>10432</v>
      </c>
      <c r="C1696" t="s">
        <v>8234</v>
      </c>
      <c r="D1696">
        <v>40</v>
      </c>
      <c r="E1696" t="s">
        <v>8235</v>
      </c>
      <c r="F1696" t="s">
        <v>8231</v>
      </c>
      <c r="G1696" t="s">
        <v>8232</v>
      </c>
    </row>
    <row r="1697" spans="1:7">
      <c r="A1697" t="s">
        <v>1601</v>
      </c>
      <c r="B1697" t="s">
        <v>10433</v>
      </c>
      <c r="C1697" t="s">
        <v>8234</v>
      </c>
      <c r="D1697">
        <v>71</v>
      </c>
      <c r="E1697" t="s">
        <v>8245</v>
      </c>
      <c r="F1697" t="s">
        <v>8236</v>
      </c>
      <c r="G1697" t="s">
        <v>8232</v>
      </c>
    </row>
    <row r="1698" spans="1:7">
      <c r="A1698" t="s">
        <v>10434</v>
      </c>
      <c r="B1698" t="s">
        <v>10435</v>
      </c>
      <c r="C1698" t="s">
        <v>8234</v>
      </c>
      <c r="D1698">
        <v>67</v>
      </c>
      <c r="E1698" t="s">
        <v>8254</v>
      </c>
      <c r="F1698" t="s">
        <v>8231</v>
      </c>
      <c r="G1698" t="s">
        <v>21</v>
      </c>
    </row>
    <row r="1699" spans="1:7">
      <c r="A1699" t="s">
        <v>4822</v>
      </c>
      <c r="B1699" t="s">
        <v>10436</v>
      </c>
      <c r="C1699" t="s">
        <v>8234</v>
      </c>
      <c r="D1699">
        <v>37</v>
      </c>
      <c r="E1699" t="s">
        <v>8248</v>
      </c>
      <c r="F1699" t="s">
        <v>8231</v>
      </c>
      <c r="G1699" t="s">
        <v>8232</v>
      </c>
    </row>
    <row r="1700" spans="1:7">
      <c r="A1700" t="s">
        <v>6842</v>
      </c>
      <c r="B1700" t="s">
        <v>10437</v>
      </c>
      <c r="C1700" t="s">
        <v>8229</v>
      </c>
      <c r="D1700">
        <v>20</v>
      </c>
      <c r="E1700" t="s">
        <v>8245</v>
      </c>
      <c r="F1700" t="s">
        <v>8236</v>
      </c>
      <c r="G1700" t="s">
        <v>8232</v>
      </c>
    </row>
    <row r="1701" spans="1:7">
      <c r="A1701" t="s">
        <v>10438</v>
      </c>
      <c r="B1701" t="s">
        <v>10439</v>
      </c>
      <c r="C1701" t="s">
        <v>8229</v>
      </c>
      <c r="D1701">
        <v>62</v>
      </c>
      <c r="E1701" t="s">
        <v>8248</v>
      </c>
      <c r="F1701" t="s">
        <v>8231</v>
      </c>
      <c r="G1701" t="s">
        <v>21</v>
      </c>
    </row>
    <row r="1702" spans="1:7">
      <c r="A1702" t="s">
        <v>5041</v>
      </c>
      <c r="B1702" t="s">
        <v>10440</v>
      </c>
      <c r="C1702" t="s">
        <v>8234</v>
      </c>
      <c r="D1702">
        <v>18</v>
      </c>
      <c r="E1702" t="s">
        <v>8240</v>
      </c>
      <c r="F1702" t="s">
        <v>8231</v>
      </c>
      <c r="G1702" t="s">
        <v>21</v>
      </c>
    </row>
    <row r="1703" spans="1:7">
      <c r="A1703" t="s">
        <v>10441</v>
      </c>
      <c r="B1703" t="s">
        <v>10442</v>
      </c>
      <c r="C1703" t="s">
        <v>8234</v>
      </c>
      <c r="D1703">
        <v>38</v>
      </c>
      <c r="E1703" t="s">
        <v>8254</v>
      </c>
      <c r="F1703" t="s">
        <v>8236</v>
      </c>
      <c r="G1703" t="s">
        <v>8232</v>
      </c>
    </row>
    <row r="1704" spans="1:7">
      <c r="A1704" t="s">
        <v>5877</v>
      </c>
      <c r="B1704" t="s">
        <v>10443</v>
      </c>
      <c r="C1704" t="s">
        <v>8229</v>
      </c>
      <c r="D1704">
        <v>28</v>
      </c>
      <c r="E1704" t="s">
        <v>8254</v>
      </c>
      <c r="F1704" t="s">
        <v>8236</v>
      </c>
      <c r="G1704" t="s">
        <v>29</v>
      </c>
    </row>
    <row r="1705" spans="1:7">
      <c r="A1705" t="s">
        <v>7153</v>
      </c>
      <c r="B1705" t="s">
        <v>10444</v>
      </c>
      <c r="C1705" t="s">
        <v>8229</v>
      </c>
      <c r="D1705">
        <v>64</v>
      </c>
      <c r="E1705" t="s">
        <v>8245</v>
      </c>
      <c r="F1705" t="s">
        <v>8236</v>
      </c>
      <c r="G1705" t="s">
        <v>29</v>
      </c>
    </row>
    <row r="1706" spans="1:7">
      <c r="A1706" t="s">
        <v>10445</v>
      </c>
      <c r="B1706" t="s">
        <v>10446</v>
      </c>
      <c r="C1706" t="s">
        <v>8234</v>
      </c>
      <c r="D1706">
        <v>39</v>
      </c>
      <c r="E1706" t="s">
        <v>8248</v>
      </c>
      <c r="F1706" t="s">
        <v>8231</v>
      </c>
      <c r="G1706" t="s">
        <v>21</v>
      </c>
    </row>
    <row r="1707" spans="1:7">
      <c r="A1707" t="s">
        <v>2028</v>
      </c>
      <c r="B1707" t="s">
        <v>10447</v>
      </c>
      <c r="C1707" t="s">
        <v>8234</v>
      </c>
      <c r="D1707">
        <v>30</v>
      </c>
      <c r="E1707" t="s">
        <v>8235</v>
      </c>
      <c r="F1707" t="s">
        <v>8236</v>
      </c>
      <c r="G1707" t="s">
        <v>29</v>
      </c>
    </row>
    <row r="1708" spans="1:7">
      <c r="A1708" t="s">
        <v>10448</v>
      </c>
      <c r="B1708" t="s">
        <v>10449</v>
      </c>
      <c r="C1708" t="s">
        <v>8234</v>
      </c>
      <c r="D1708">
        <v>41</v>
      </c>
      <c r="E1708" t="s">
        <v>8248</v>
      </c>
      <c r="F1708" t="s">
        <v>8236</v>
      </c>
      <c r="G1708" t="s">
        <v>21</v>
      </c>
    </row>
    <row r="1709" spans="1:7">
      <c r="A1709" t="s">
        <v>7250</v>
      </c>
      <c r="B1709" t="s">
        <v>10450</v>
      </c>
      <c r="C1709" t="s">
        <v>8229</v>
      </c>
      <c r="D1709">
        <v>39</v>
      </c>
      <c r="E1709" t="s">
        <v>8254</v>
      </c>
      <c r="F1709" t="s">
        <v>8231</v>
      </c>
      <c r="G1709" t="s">
        <v>8232</v>
      </c>
    </row>
    <row r="1710" spans="1:7">
      <c r="A1710" t="s">
        <v>6434</v>
      </c>
      <c r="B1710" t="s">
        <v>10451</v>
      </c>
      <c r="C1710" t="s">
        <v>8229</v>
      </c>
      <c r="D1710">
        <v>51</v>
      </c>
      <c r="E1710" t="s">
        <v>8254</v>
      </c>
      <c r="F1710" t="s">
        <v>8236</v>
      </c>
      <c r="G1710" t="s">
        <v>21</v>
      </c>
    </row>
    <row r="1711" spans="1:7">
      <c r="A1711" t="s">
        <v>3267</v>
      </c>
      <c r="B1711" t="s">
        <v>10452</v>
      </c>
      <c r="C1711" t="s">
        <v>8234</v>
      </c>
      <c r="D1711">
        <v>38</v>
      </c>
      <c r="E1711" t="s">
        <v>8235</v>
      </c>
      <c r="F1711" t="s">
        <v>8231</v>
      </c>
      <c r="G1711" t="s">
        <v>21</v>
      </c>
    </row>
    <row r="1712" spans="1:7">
      <c r="A1712" t="s">
        <v>1982</v>
      </c>
      <c r="B1712" t="s">
        <v>10453</v>
      </c>
      <c r="C1712" t="s">
        <v>8234</v>
      </c>
      <c r="D1712">
        <v>33</v>
      </c>
      <c r="E1712" t="s">
        <v>8240</v>
      </c>
      <c r="F1712" t="s">
        <v>8236</v>
      </c>
      <c r="G1712" t="s">
        <v>8232</v>
      </c>
    </row>
    <row r="1713" spans="1:7">
      <c r="A1713" t="s">
        <v>1094</v>
      </c>
      <c r="B1713" t="s">
        <v>10454</v>
      </c>
      <c r="C1713" t="s">
        <v>8229</v>
      </c>
      <c r="D1713">
        <v>27</v>
      </c>
      <c r="E1713" t="s">
        <v>8235</v>
      </c>
      <c r="F1713" t="s">
        <v>8231</v>
      </c>
      <c r="G1713" t="s">
        <v>21</v>
      </c>
    </row>
    <row r="1714" spans="1:7">
      <c r="A1714" t="s">
        <v>10455</v>
      </c>
      <c r="B1714" t="s">
        <v>10456</v>
      </c>
      <c r="C1714" t="s">
        <v>8229</v>
      </c>
      <c r="D1714">
        <v>54</v>
      </c>
      <c r="E1714" t="s">
        <v>8248</v>
      </c>
      <c r="F1714" t="s">
        <v>8231</v>
      </c>
      <c r="G1714" t="s">
        <v>8232</v>
      </c>
    </row>
    <row r="1715" spans="1:7">
      <c r="A1715" t="s">
        <v>7865</v>
      </c>
      <c r="B1715" t="s">
        <v>10457</v>
      </c>
      <c r="C1715" t="s">
        <v>8229</v>
      </c>
      <c r="D1715">
        <v>65</v>
      </c>
      <c r="E1715" t="s">
        <v>8235</v>
      </c>
      <c r="F1715" t="s">
        <v>8236</v>
      </c>
      <c r="G1715" t="s">
        <v>21</v>
      </c>
    </row>
    <row r="1716" spans="1:7">
      <c r="A1716" t="s">
        <v>5192</v>
      </c>
      <c r="B1716" t="s">
        <v>10458</v>
      </c>
      <c r="C1716" t="s">
        <v>8234</v>
      </c>
      <c r="D1716">
        <v>25</v>
      </c>
      <c r="E1716" t="s">
        <v>8245</v>
      </c>
      <c r="F1716" t="s">
        <v>8236</v>
      </c>
      <c r="G1716" t="s">
        <v>21</v>
      </c>
    </row>
    <row r="1717" spans="1:7">
      <c r="A1717" t="s">
        <v>3602</v>
      </c>
      <c r="B1717" t="s">
        <v>10459</v>
      </c>
      <c r="C1717" t="s">
        <v>8234</v>
      </c>
      <c r="D1717">
        <v>45</v>
      </c>
      <c r="E1717" t="s">
        <v>8242</v>
      </c>
      <c r="F1717" t="s">
        <v>8231</v>
      </c>
      <c r="G1717" t="s">
        <v>8232</v>
      </c>
    </row>
    <row r="1718" spans="1:7">
      <c r="A1718" t="s">
        <v>4430</v>
      </c>
      <c r="B1718" t="s">
        <v>10460</v>
      </c>
      <c r="C1718" t="s">
        <v>8234</v>
      </c>
      <c r="D1718">
        <v>20</v>
      </c>
      <c r="E1718" t="s">
        <v>8235</v>
      </c>
      <c r="F1718" t="s">
        <v>8236</v>
      </c>
      <c r="G1718" t="s">
        <v>21</v>
      </c>
    </row>
    <row r="1719" spans="1:7">
      <c r="A1719" t="s">
        <v>10461</v>
      </c>
      <c r="B1719" t="s">
        <v>10462</v>
      </c>
      <c r="C1719" t="s">
        <v>8234</v>
      </c>
      <c r="D1719">
        <v>27</v>
      </c>
      <c r="E1719" t="s">
        <v>8240</v>
      </c>
      <c r="F1719" t="s">
        <v>8236</v>
      </c>
      <c r="G1719" t="s">
        <v>21</v>
      </c>
    </row>
    <row r="1720" spans="1:7">
      <c r="A1720" t="s">
        <v>2348</v>
      </c>
      <c r="B1720" t="s">
        <v>10463</v>
      </c>
      <c r="C1720" t="s">
        <v>8229</v>
      </c>
      <c r="D1720">
        <v>58</v>
      </c>
      <c r="E1720" t="s">
        <v>8242</v>
      </c>
      <c r="F1720" t="s">
        <v>8231</v>
      </c>
      <c r="G1720" t="s">
        <v>29</v>
      </c>
    </row>
    <row r="1721" spans="1:7">
      <c r="A1721" t="s">
        <v>2527</v>
      </c>
      <c r="B1721" t="s">
        <v>10464</v>
      </c>
      <c r="C1721" t="s">
        <v>8229</v>
      </c>
      <c r="D1721">
        <v>22</v>
      </c>
      <c r="E1721" t="s">
        <v>8230</v>
      </c>
      <c r="F1721" t="s">
        <v>8236</v>
      </c>
      <c r="G1721" t="s">
        <v>8232</v>
      </c>
    </row>
    <row r="1722" spans="1:7">
      <c r="A1722" t="s">
        <v>1127</v>
      </c>
      <c r="B1722" t="s">
        <v>10465</v>
      </c>
      <c r="C1722" t="s">
        <v>8229</v>
      </c>
      <c r="D1722">
        <v>37</v>
      </c>
      <c r="E1722" t="s">
        <v>8245</v>
      </c>
      <c r="F1722" t="s">
        <v>8236</v>
      </c>
      <c r="G1722" t="s">
        <v>21</v>
      </c>
    </row>
    <row r="1723" spans="1:7">
      <c r="A1723" t="s">
        <v>4626</v>
      </c>
      <c r="B1723" t="s">
        <v>10466</v>
      </c>
      <c r="C1723" t="s">
        <v>8229</v>
      </c>
      <c r="D1723">
        <v>45</v>
      </c>
      <c r="E1723" t="s">
        <v>8245</v>
      </c>
      <c r="F1723" t="s">
        <v>8231</v>
      </c>
      <c r="G1723" t="s">
        <v>29</v>
      </c>
    </row>
    <row r="1724" spans="1:7">
      <c r="A1724" t="s">
        <v>1603</v>
      </c>
      <c r="B1724" t="s">
        <v>10467</v>
      </c>
      <c r="C1724" t="s">
        <v>8229</v>
      </c>
      <c r="D1724">
        <v>65</v>
      </c>
      <c r="E1724" t="s">
        <v>8240</v>
      </c>
      <c r="F1724" t="s">
        <v>8231</v>
      </c>
      <c r="G1724" t="s">
        <v>8232</v>
      </c>
    </row>
    <row r="1725" spans="1:7">
      <c r="A1725" t="s">
        <v>3372</v>
      </c>
      <c r="B1725" t="s">
        <v>10468</v>
      </c>
      <c r="C1725" t="s">
        <v>8234</v>
      </c>
      <c r="D1725">
        <v>45</v>
      </c>
      <c r="E1725" t="s">
        <v>8242</v>
      </c>
      <c r="F1725" t="s">
        <v>8236</v>
      </c>
      <c r="G1725" t="s">
        <v>29</v>
      </c>
    </row>
    <row r="1726" spans="1:7">
      <c r="A1726" t="s">
        <v>7359</v>
      </c>
      <c r="B1726" t="s">
        <v>10469</v>
      </c>
      <c r="C1726" t="s">
        <v>8234</v>
      </c>
      <c r="D1726">
        <v>40</v>
      </c>
      <c r="E1726" t="s">
        <v>8242</v>
      </c>
      <c r="F1726" t="s">
        <v>8236</v>
      </c>
      <c r="G1726" t="s">
        <v>8232</v>
      </c>
    </row>
    <row r="1727" spans="1:7">
      <c r="A1727" t="s">
        <v>7439</v>
      </c>
      <c r="B1727" t="s">
        <v>10470</v>
      </c>
      <c r="C1727" t="s">
        <v>8234</v>
      </c>
      <c r="D1727">
        <v>39</v>
      </c>
      <c r="E1727" t="s">
        <v>8240</v>
      </c>
      <c r="F1727" t="s">
        <v>8236</v>
      </c>
      <c r="G1727" t="s">
        <v>8232</v>
      </c>
    </row>
    <row r="1728" spans="1:7">
      <c r="A1728" t="s">
        <v>10471</v>
      </c>
      <c r="B1728" t="s">
        <v>10472</v>
      </c>
      <c r="C1728" t="s">
        <v>8234</v>
      </c>
      <c r="D1728">
        <v>35</v>
      </c>
      <c r="E1728" t="s">
        <v>8245</v>
      </c>
      <c r="F1728" t="s">
        <v>8231</v>
      </c>
      <c r="G1728" t="s">
        <v>8232</v>
      </c>
    </row>
    <row r="1729" spans="1:7">
      <c r="A1729" t="s">
        <v>4983</v>
      </c>
      <c r="B1729" t="s">
        <v>10473</v>
      </c>
      <c r="C1729" t="s">
        <v>8234</v>
      </c>
      <c r="D1729">
        <v>69</v>
      </c>
      <c r="E1729" t="s">
        <v>8240</v>
      </c>
      <c r="F1729" t="s">
        <v>8231</v>
      </c>
      <c r="G1729" t="s">
        <v>8232</v>
      </c>
    </row>
    <row r="1730" spans="1:7">
      <c r="A1730" t="s">
        <v>2768</v>
      </c>
      <c r="B1730" t="s">
        <v>10474</v>
      </c>
      <c r="C1730" t="s">
        <v>8234</v>
      </c>
      <c r="D1730">
        <v>30</v>
      </c>
      <c r="E1730" t="s">
        <v>8235</v>
      </c>
      <c r="F1730" t="s">
        <v>8231</v>
      </c>
      <c r="G1730" t="s">
        <v>29</v>
      </c>
    </row>
    <row r="1731" spans="1:7">
      <c r="A1731" t="s">
        <v>1355</v>
      </c>
      <c r="B1731" t="s">
        <v>10475</v>
      </c>
      <c r="C1731" t="s">
        <v>8229</v>
      </c>
      <c r="D1731">
        <v>66</v>
      </c>
      <c r="E1731" t="s">
        <v>8242</v>
      </c>
      <c r="F1731" t="s">
        <v>8231</v>
      </c>
      <c r="G1731" t="s">
        <v>29</v>
      </c>
    </row>
    <row r="1732" spans="1:7">
      <c r="A1732" t="s">
        <v>10476</v>
      </c>
      <c r="B1732" t="s">
        <v>10477</v>
      </c>
      <c r="C1732" t="s">
        <v>8234</v>
      </c>
      <c r="D1732">
        <v>53</v>
      </c>
      <c r="E1732" t="s">
        <v>8230</v>
      </c>
      <c r="F1732" t="s">
        <v>8236</v>
      </c>
      <c r="G1732" t="s">
        <v>29</v>
      </c>
    </row>
    <row r="1733" spans="1:7">
      <c r="A1733" t="s">
        <v>10478</v>
      </c>
      <c r="B1733" t="s">
        <v>10479</v>
      </c>
      <c r="C1733" t="s">
        <v>8229</v>
      </c>
      <c r="D1733">
        <v>33</v>
      </c>
      <c r="E1733" t="s">
        <v>8254</v>
      </c>
      <c r="F1733" t="s">
        <v>8231</v>
      </c>
      <c r="G1733" t="s">
        <v>8232</v>
      </c>
    </row>
    <row r="1734" spans="1:7">
      <c r="A1734" t="s">
        <v>830</v>
      </c>
      <c r="B1734" t="s">
        <v>10480</v>
      </c>
      <c r="C1734" t="s">
        <v>8229</v>
      </c>
      <c r="D1734">
        <v>25</v>
      </c>
      <c r="E1734" t="s">
        <v>8248</v>
      </c>
      <c r="F1734" t="s">
        <v>8236</v>
      </c>
      <c r="G1734" t="s">
        <v>21</v>
      </c>
    </row>
    <row r="1735" spans="1:7">
      <c r="A1735" t="s">
        <v>10481</v>
      </c>
      <c r="B1735" t="s">
        <v>10482</v>
      </c>
      <c r="C1735" t="s">
        <v>8234</v>
      </c>
      <c r="D1735">
        <v>25</v>
      </c>
      <c r="E1735" t="s">
        <v>8245</v>
      </c>
      <c r="F1735" t="s">
        <v>8231</v>
      </c>
      <c r="G1735" t="s">
        <v>8232</v>
      </c>
    </row>
    <row r="1736" spans="1:7">
      <c r="A1736" t="s">
        <v>5270</v>
      </c>
      <c r="B1736" t="s">
        <v>10483</v>
      </c>
      <c r="C1736" t="s">
        <v>8229</v>
      </c>
      <c r="D1736">
        <v>50</v>
      </c>
      <c r="E1736" t="s">
        <v>8245</v>
      </c>
      <c r="F1736" t="s">
        <v>8231</v>
      </c>
      <c r="G1736" t="s">
        <v>21</v>
      </c>
    </row>
    <row r="1737" spans="1:7">
      <c r="A1737" t="s">
        <v>2013</v>
      </c>
      <c r="B1737" t="s">
        <v>10484</v>
      </c>
      <c r="C1737" t="s">
        <v>8229</v>
      </c>
      <c r="D1737">
        <v>36</v>
      </c>
      <c r="E1737" t="s">
        <v>8242</v>
      </c>
      <c r="F1737" t="s">
        <v>8231</v>
      </c>
      <c r="G1737" t="s">
        <v>21</v>
      </c>
    </row>
    <row r="1738" spans="1:7">
      <c r="A1738" t="s">
        <v>1957</v>
      </c>
      <c r="B1738" t="s">
        <v>10485</v>
      </c>
      <c r="C1738" t="s">
        <v>8234</v>
      </c>
      <c r="D1738">
        <v>43</v>
      </c>
      <c r="E1738" t="s">
        <v>8240</v>
      </c>
      <c r="F1738" t="s">
        <v>8236</v>
      </c>
      <c r="G1738" t="s">
        <v>8232</v>
      </c>
    </row>
    <row r="1739" spans="1:7">
      <c r="A1739" t="s">
        <v>3720</v>
      </c>
      <c r="B1739" t="s">
        <v>10486</v>
      </c>
      <c r="C1739" t="s">
        <v>8229</v>
      </c>
      <c r="D1739">
        <v>33</v>
      </c>
      <c r="E1739" t="s">
        <v>8242</v>
      </c>
      <c r="F1739" t="s">
        <v>8236</v>
      </c>
      <c r="G1739" t="s">
        <v>21</v>
      </c>
    </row>
    <row r="1740" spans="1:7">
      <c r="A1740" t="s">
        <v>10487</v>
      </c>
      <c r="B1740" t="s">
        <v>10488</v>
      </c>
      <c r="C1740" t="s">
        <v>8234</v>
      </c>
      <c r="D1740">
        <v>61</v>
      </c>
      <c r="E1740" t="s">
        <v>8254</v>
      </c>
      <c r="F1740" t="s">
        <v>8231</v>
      </c>
      <c r="G1740" t="s">
        <v>8232</v>
      </c>
    </row>
    <row r="1741" spans="1:7">
      <c r="A1741" t="s">
        <v>10489</v>
      </c>
      <c r="B1741" t="s">
        <v>10490</v>
      </c>
      <c r="C1741" t="s">
        <v>8229</v>
      </c>
      <c r="D1741">
        <v>59</v>
      </c>
      <c r="E1741" t="s">
        <v>8242</v>
      </c>
      <c r="F1741" t="s">
        <v>8231</v>
      </c>
      <c r="G1741" t="s">
        <v>21</v>
      </c>
    </row>
    <row r="1742" spans="1:7">
      <c r="A1742" t="s">
        <v>3141</v>
      </c>
      <c r="B1742" t="s">
        <v>10491</v>
      </c>
      <c r="C1742" t="s">
        <v>8229</v>
      </c>
      <c r="D1742">
        <v>35</v>
      </c>
      <c r="E1742" t="s">
        <v>8245</v>
      </c>
      <c r="F1742" t="s">
        <v>8231</v>
      </c>
      <c r="G1742" t="s">
        <v>8232</v>
      </c>
    </row>
    <row r="1743" spans="1:7">
      <c r="A1743" t="s">
        <v>10492</v>
      </c>
      <c r="B1743" t="s">
        <v>10493</v>
      </c>
      <c r="C1743" t="s">
        <v>8234</v>
      </c>
      <c r="D1743">
        <v>38</v>
      </c>
      <c r="E1743" t="s">
        <v>8230</v>
      </c>
      <c r="F1743" t="s">
        <v>8236</v>
      </c>
      <c r="G1743" t="s">
        <v>8232</v>
      </c>
    </row>
    <row r="1744" spans="1:7">
      <c r="A1744" t="s">
        <v>10494</v>
      </c>
      <c r="B1744" t="s">
        <v>10495</v>
      </c>
      <c r="C1744" t="s">
        <v>8234</v>
      </c>
      <c r="D1744">
        <v>45</v>
      </c>
      <c r="E1744" t="s">
        <v>8245</v>
      </c>
      <c r="F1744" t="s">
        <v>8231</v>
      </c>
      <c r="G1744" t="s">
        <v>21</v>
      </c>
    </row>
    <row r="1745" spans="1:7">
      <c r="A1745" t="s">
        <v>4072</v>
      </c>
      <c r="B1745" t="s">
        <v>10496</v>
      </c>
      <c r="C1745" t="s">
        <v>8229</v>
      </c>
      <c r="D1745">
        <v>59</v>
      </c>
      <c r="E1745" t="s">
        <v>8242</v>
      </c>
      <c r="F1745" t="s">
        <v>8236</v>
      </c>
      <c r="G1745" t="s">
        <v>8232</v>
      </c>
    </row>
    <row r="1746" spans="1:7">
      <c r="A1746" t="s">
        <v>10497</v>
      </c>
      <c r="B1746" t="s">
        <v>10498</v>
      </c>
      <c r="C1746" t="s">
        <v>8234</v>
      </c>
      <c r="D1746">
        <v>50</v>
      </c>
      <c r="E1746" t="s">
        <v>8240</v>
      </c>
      <c r="F1746" t="s">
        <v>8231</v>
      </c>
      <c r="G1746" t="s">
        <v>21</v>
      </c>
    </row>
    <row r="1747" spans="1:7">
      <c r="A1747" t="s">
        <v>6632</v>
      </c>
      <c r="B1747" t="s">
        <v>10499</v>
      </c>
      <c r="C1747" t="s">
        <v>8234</v>
      </c>
      <c r="D1747">
        <v>19</v>
      </c>
      <c r="E1747" t="s">
        <v>8248</v>
      </c>
      <c r="F1747" t="s">
        <v>8231</v>
      </c>
      <c r="G1747" t="s">
        <v>21</v>
      </c>
    </row>
    <row r="1748" spans="1:7">
      <c r="A1748" t="s">
        <v>1062</v>
      </c>
      <c r="B1748" t="s">
        <v>10500</v>
      </c>
      <c r="C1748" t="s">
        <v>8234</v>
      </c>
      <c r="D1748">
        <v>58</v>
      </c>
      <c r="E1748" t="s">
        <v>8240</v>
      </c>
      <c r="F1748" t="s">
        <v>8231</v>
      </c>
      <c r="G1748" t="s">
        <v>8232</v>
      </c>
    </row>
    <row r="1749" spans="1:7">
      <c r="A1749" t="s">
        <v>510</v>
      </c>
      <c r="B1749" t="s">
        <v>10501</v>
      </c>
      <c r="C1749" t="s">
        <v>8229</v>
      </c>
      <c r="D1749">
        <v>68</v>
      </c>
      <c r="E1749" t="s">
        <v>8240</v>
      </c>
      <c r="F1749" t="s">
        <v>8236</v>
      </c>
      <c r="G1749" t="s">
        <v>21</v>
      </c>
    </row>
    <row r="1750" spans="1:7">
      <c r="A1750" t="s">
        <v>860</v>
      </c>
      <c r="B1750" t="s">
        <v>10502</v>
      </c>
      <c r="C1750" t="s">
        <v>8234</v>
      </c>
      <c r="D1750">
        <v>22</v>
      </c>
      <c r="E1750" t="s">
        <v>8230</v>
      </c>
      <c r="F1750" t="s">
        <v>8231</v>
      </c>
      <c r="G1750" t="s">
        <v>8232</v>
      </c>
    </row>
    <row r="1751" spans="1:7">
      <c r="A1751" t="s">
        <v>817</v>
      </c>
      <c r="B1751" t="s">
        <v>10503</v>
      </c>
      <c r="C1751" t="s">
        <v>8229</v>
      </c>
      <c r="D1751">
        <v>22</v>
      </c>
      <c r="E1751" t="s">
        <v>8248</v>
      </c>
      <c r="F1751" t="s">
        <v>8236</v>
      </c>
      <c r="G1751" t="s">
        <v>8232</v>
      </c>
    </row>
    <row r="1752" spans="1:7">
      <c r="A1752" t="s">
        <v>3321</v>
      </c>
      <c r="B1752" t="s">
        <v>10504</v>
      </c>
      <c r="C1752" t="s">
        <v>8229</v>
      </c>
      <c r="D1752">
        <v>41</v>
      </c>
      <c r="E1752" t="s">
        <v>8248</v>
      </c>
      <c r="F1752" t="s">
        <v>8236</v>
      </c>
      <c r="G1752" t="s">
        <v>21</v>
      </c>
    </row>
    <row r="1753" spans="1:7">
      <c r="A1753" t="s">
        <v>4649</v>
      </c>
      <c r="B1753" t="s">
        <v>10505</v>
      </c>
      <c r="C1753" t="s">
        <v>8234</v>
      </c>
      <c r="D1753">
        <v>44</v>
      </c>
      <c r="E1753" t="s">
        <v>8254</v>
      </c>
      <c r="F1753" t="s">
        <v>8236</v>
      </c>
      <c r="G1753" t="s">
        <v>8232</v>
      </c>
    </row>
    <row r="1754" spans="1:7">
      <c r="A1754" t="s">
        <v>1750</v>
      </c>
      <c r="B1754" t="s">
        <v>10506</v>
      </c>
      <c r="C1754" t="s">
        <v>8229</v>
      </c>
      <c r="D1754">
        <v>25</v>
      </c>
      <c r="E1754" t="s">
        <v>8245</v>
      </c>
      <c r="F1754" t="s">
        <v>8231</v>
      </c>
      <c r="G1754" t="s">
        <v>21</v>
      </c>
    </row>
    <row r="1755" spans="1:7">
      <c r="A1755" t="s">
        <v>10507</v>
      </c>
      <c r="B1755" t="s">
        <v>10508</v>
      </c>
      <c r="C1755" t="s">
        <v>8234</v>
      </c>
      <c r="D1755">
        <v>46</v>
      </c>
      <c r="E1755" t="s">
        <v>8254</v>
      </c>
      <c r="F1755" t="s">
        <v>8236</v>
      </c>
      <c r="G1755" t="s">
        <v>8232</v>
      </c>
    </row>
    <row r="1756" spans="1:7">
      <c r="A1756" t="s">
        <v>10509</v>
      </c>
      <c r="B1756" t="s">
        <v>10510</v>
      </c>
      <c r="C1756" t="s">
        <v>8234</v>
      </c>
      <c r="D1756">
        <v>53</v>
      </c>
      <c r="E1756" t="s">
        <v>8235</v>
      </c>
      <c r="F1756" t="s">
        <v>8231</v>
      </c>
      <c r="G1756" t="s">
        <v>8232</v>
      </c>
    </row>
    <row r="1757" spans="1:7">
      <c r="A1757" t="s">
        <v>2246</v>
      </c>
      <c r="B1757" t="s">
        <v>10511</v>
      </c>
      <c r="C1757" t="s">
        <v>8229</v>
      </c>
      <c r="D1757">
        <v>32</v>
      </c>
      <c r="E1757" t="s">
        <v>8245</v>
      </c>
      <c r="F1757" t="s">
        <v>8231</v>
      </c>
      <c r="G1757" t="s">
        <v>8232</v>
      </c>
    </row>
    <row r="1758" spans="1:7">
      <c r="A1758" t="s">
        <v>10512</v>
      </c>
      <c r="B1758" t="s">
        <v>10513</v>
      </c>
      <c r="C1758" t="s">
        <v>8229</v>
      </c>
      <c r="D1758">
        <v>53</v>
      </c>
      <c r="E1758" t="s">
        <v>8235</v>
      </c>
      <c r="F1758" t="s">
        <v>8236</v>
      </c>
      <c r="G1758" t="s">
        <v>21</v>
      </c>
    </row>
    <row r="1759" spans="1:7">
      <c r="A1759" t="s">
        <v>10514</v>
      </c>
      <c r="B1759" t="s">
        <v>10515</v>
      </c>
      <c r="C1759" t="s">
        <v>8229</v>
      </c>
      <c r="D1759">
        <v>19</v>
      </c>
      <c r="E1759" t="s">
        <v>8240</v>
      </c>
      <c r="F1759" t="s">
        <v>8231</v>
      </c>
      <c r="G1759" t="s">
        <v>8232</v>
      </c>
    </row>
    <row r="1760" spans="1:7">
      <c r="A1760" t="s">
        <v>5647</v>
      </c>
      <c r="B1760" t="s">
        <v>10516</v>
      </c>
      <c r="C1760" t="s">
        <v>8229</v>
      </c>
      <c r="D1760">
        <v>73</v>
      </c>
      <c r="E1760" t="s">
        <v>8230</v>
      </c>
      <c r="F1760" t="s">
        <v>8236</v>
      </c>
      <c r="G1760" t="s">
        <v>21</v>
      </c>
    </row>
    <row r="1761" spans="1:7">
      <c r="A1761" t="s">
        <v>2897</v>
      </c>
      <c r="B1761" t="s">
        <v>10517</v>
      </c>
      <c r="C1761" t="s">
        <v>8229</v>
      </c>
      <c r="D1761">
        <v>30</v>
      </c>
      <c r="E1761" t="s">
        <v>8242</v>
      </c>
      <c r="F1761" t="s">
        <v>8236</v>
      </c>
      <c r="G1761" t="s">
        <v>21</v>
      </c>
    </row>
    <row r="1762" spans="1:7">
      <c r="A1762" t="s">
        <v>7713</v>
      </c>
      <c r="B1762" t="s">
        <v>10518</v>
      </c>
      <c r="C1762" t="s">
        <v>8229</v>
      </c>
      <c r="D1762">
        <v>39</v>
      </c>
      <c r="E1762" t="s">
        <v>8235</v>
      </c>
      <c r="F1762" t="s">
        <v>8231</v>
      </c>
      <c r="G1762" t="s">
        <v>8232</v>
      </c>
    </row>
    <row r="1763" spans="1:7">
      <c r="A1763" t="s">
        <v>5536</v>
      </c>
      <c r="B1763" t="s">
        <v>10519</v>
      </c>
      <c r="C1763" t="s">
        <v>8234</v>
      </c>
      <c r="D1763">
        <v>69</v>
      </c>
      <c r="E1763" t="s">
        <v>8235</v>
      </c>
      <c r="F1763" t="s">
        <v>8236</v>
      </c>
      <c r="G1763" t="s">
        <v>8232</v>
      </c>
    </row>
    <row r="1764" spans="1:7">
      <c r="A1764" t="s">
        <v>7643</v>
      </c>
      <c r="B1764" t="s">
        <v>10520</v>
      </c>
      <c r="C1764" t="s">
        <v>8229</v>
      </c>
      <c r="D1764">
        <v>41</v>
      </c>
      <c r="E1764" t="s">
        <v>8240</v>
      </c>
      <c r="F1764" t="s">
        <v>8231</v>
      </c>
      <c r="G1764" t="s">
        <v>21</v>
      </c>
    </row>
    <row r="1765" spans="1:7">
      <c r="A1765" t="s">
        <v>2266</v>
      </c>
      <c r="B1765" t="s">
        <v>10521</v>
      </c>
      <c r="C1765" t="s">
        <v>8229</v>
      </c>
      <c r="D1765">
        <v>68</v>
      </c>
      <c r="E1765" t="s">
        <v>8245</v>
      </c>
      <c r="F1765" t="s">
        <v>8236</v>
      </c>
      <c r="G1765" t="s">
        <v>21</v>
      </c>
    </row>
    <row r="1766" spans="1:7">
      <c r="A1766" t="s">
        <v>5649</v>
      </c>
      <c r="B1766" t="s">
        <v>10522</v>
      </c>
      <c r="C1766" t="s">
        <v>8229</v>
      </c>
      <c r="D1766">
        <v>57</v>
      </c>
      <c r="E1766" t="s">
        <v>8242</v>
      </c>
      <c r="F1766" t="s">
        <v>8231</v>
      </c>
      <c r="G1766" t="s">
        <v>29</v>
      </c>
    </row>
    <row r="1767" spans="1:7">
      <c r="A1767" t="s">
        <v>10523</v>
      </c>
      <c r="B1767" t="s">
        <v>10524</v>
      </c>
      <c r="C1767" t="s">
        <v>8234</v>
      </c>
      <c r="D1767">
        <v>45</v>
      </c>
      <c r="E1767" t="s">
        <v>8248</v>
      </c>
      <c r="F1767" t="s">
        <v>8236</v>
      </c>
      <c r="G1767" t="s">
        <v>21</v>
      </c>
    </row>
    <row r="1768" spans="1:7">
      <c r="A1768" t="s">
        <v>10525</v>
      </c>
      <c r="B1768" t="s">
        <v>10526</v>
      </c>
      <c r="C1768" t="s">
        <v>8234</v>
      </c>
      <c r="D1768">
        <v>19</v>
      </c>
      <c r="E1768" t="s">
        <v>8230</v>
      </c>
      <c r="F1768" t="s">
        <v>8231</v>
      </c>
      <c r="G1768" t="s">
        <v>8232</v>
      </c>
    </row>
    <row r="1769" spans="1:7">
      <c r="A1769" t="s">
        <v>3003</v>
      </c>
      <c r="B1769" t="s">
        <v>10527</v>
      </c>
      <c r="C1769" t="s">
        <v>8234</v>
      </c>
      <c r="D1769">
        <v>27</v>
      </c>
      <c r="E1769" t="s">
        <v>8230</v>
      </c>
      <c r="F1769" t="s">
        <v>8236</v>
      </c>
      <c r="G1769" t="s">
        <v>8232</v>
      </c>
    </row>
    <row r="1770" spans="1:7">
      <c r="A1770" t="s">
        <v>2149</v>
      </c>
      <c r="B1770" t="s">
        <v>10528</v>
      </c>
      <c r="C1770" t="s">
        <v>8234</v>
      </c>
      <c r="D1770">
        <v>41</v>
      </c>
      <c r="E1770" t="s">
        <v>8230</v>
      </c>
      <c r="F1770" t="s">
        <v>8231</v>
      </c>
      <c r="G1770" t="s">
        <v>21</v>
      </c>
    </row>
    <row r="1771" spans="1:7">
      <c r="A1771" t="s">
        <v>2435</v>
      </c>
      <c r="B1771" t="s">
        <v>10529</v>
      </c>
      <c r="C1771" t="s">
        <v>8229</v>
      </c>
      <c r="D1771">
        <v>68</v>
      </c>
      <c r="E1771" t="s">
        <v>8242</v>
      </c>
      <c r="F1771" t="s">
        <v>8231</v>
      </c>
      <c r="G1771" t="s">
        <v>29</v>
      </c>
    </row>
    <row r="1772" spans="1:7">
      <c r="A1772" t="s">
        <v>10530</v>
      </c>
      <c r="B1772" t="s">
        <v>10531</v>
      </c>
      <c r="C1772" t="s">
        <v>8234</v>
      </c>
      <c r="D1772">
        <v>51</v>
      </c>
      <c r="E1772" t="s">
        <v>8245</v>
      </c>
      <c r="F1772" t="s">
        <v>8231</v>
      </c>
      <c r="G1772" t="s">
        <v>21</v>
      </c>
    </row>
    <row r="1773" spans="1:7">
      <c r="A1773" t="s">
        <v>4520</v>
      </c>
      <c r="B1773" t="s">
        <v>10532</v>
      </c>
      <c r="C1773" t="s">
        <v>8234</v>
      </c>
      <c r="D1773">
        <v>40</v>
      </c>
      <c r="E1773" t="s">
        <v>8254</v>
      </c>
      <c r="F1773" t="s">
        <v>8231</v>
      </c>
      <c r="G1773" t="s">
        <v>21</v>
      </c>
    </row>
    <row r="1774" spans="1:7">
      <c r="A1774" t="s">
        <v>10533</v>
      </c>
      <c r="B1774" t="s">
        <v>10534</v>
      </c>
      <c r="C1774" t="s">
        <v>8229</v>
      </c>
      <c r="D1774">
        <v>19</v>
      </c>
      <c r="E1774" t="s">
        <v>8235</v>
      </c>
      <c r="F1774" t="s">
        <v>8231</v>
      </c>
      <c r="G1774" t="s">
        <v>29</v>
      </c>
    </row>
    <row r="1775" spans="1:7">
      <c r="A1775" t="s">
        <v>1920</v>
      </c>
      <c r="B1775" t="s">
        <v>10535</v>
      </c>
      <c r="C1775" t="s">
        <v>8229</v>
      </c>
      <c r="D1775">
        <v>47</v>
      </c>
      <c r="E1775" t="s">
        <v>8230</v>
      </c>
      <c r="F1775" t="s">
        <v>8231</v>
      </c>
      <c r="G1775" t="s">
        <v>21</v>
      </c>
    </row>
    <row r="1776" spans="1:7">
      <c r="A1776" t="s">
        <v>5809</v>
      </c>
      <c r="B1776" t="s">
        <v>10536</v>
      </c>
      <c r="C1776" t="s">
        <v>8234</v>
      </c>
      <c r="D1776">
        <v>49</v>
      </c>
      <c r="E1776" t="s">
        <v>8242</v>
      </c>
      <c r="F1776" t="s">
        <v>8231</v>
      </c>
      <c r="G1776" t="s">
        <v>21</v>
      </c>
    </row>
    <row r="1777" spans="1:7">
      <c r="A1777" t="s">
        <v>10537</v>
      </c>
      <c r="B1777" t="s">
        <v>10538</v>
      </c>
      <c r="C1777" t="s">
        <v>8234</v>
      </c>
      <c r="D1777">
        <v>30</v>
      </c>
      <c r="E1777" t="s">
        <v>8248</v>
      </c>
      <c r="F1777" t="s">
        <v>8236</v>
      </c>
      <c r="G1777" t="s">
        <v>8232</v>
      </c>
    </row>
    <row r="1778" spans="1:7">
      <c r="A1778" t="s">
        <v>10539</v>
      </c>
      <c r="B1778" t="s">
        <v>10540</v>
      </c>
      <c r="C1778" t="s">
        <v>8229</v>
      </c>
      <c r="D1778">
        <v>46</v>
      </c>
      <c r="E1778" t="s">
        <v>8254</v>
      </c>
      <c r="F1778" t="s">
        <v>8236</v>
      </c>
      <c r="G1778" t="s">
        <v>21</v>
      </c>
    </row>
    <row r="1779" spans="1:7">
      <c r="A1779" t="s">
        <v>5012</v>
      </c>
      <c r="B1779" t="s">
        <v>10541</v>
      </c>
      <c r="C1779" t="s">
        <v>8229</v>
      </c>
      <c r="D1779">
        <v>65</v>
      </c>
      <c r="E1779" t="s">
        <v>8240</v>
      </c>
      <c r="F1779" t="s">
        <v>8231</v>
      </c>
      <c r="G1779" t="s">
        <v>8232</v>
      </c>
    </row>
    <row r="1780" spans="1:7">
      <c r="A1780" t="s">
        <v>10542</v>
      </c>
      <c r="B1780" t="s">
        <v>10543</v>
      </c>
      <c r="C1780" t="s">
        <v>8234</v>
      </c>
      <c r="D1780">
        <v>47</v>
      </c>
      <c r="E1780" t="s">
        <v>8240</v>
      </c>
      <c r="F1780" t="s">
        <v>8236</v>
      </c>
      <c r="G1780" t="s">
        <v>8232</v>
      </c>
    </row>
    <row r="1781" spans="1:7">
      <c r="A1781" t="s">
        <v>10544</v>
      </c>
      <c r="B1781" t="s">
        <v>10545</v>
      </c>
      <c r="C1781" t="s">
        <v>8234</v>
      </c>
      <c r="D1781">
        <v>39</v>
      </c>
      <c r="E1781" t="s">
        <v>8242</v>
      </c>
      <c r="F1781" t="s">
        <v>8231</v>
      </c>
      <c r="G1781" t="s">
        <v>21</v>
      </c>
    </row>
    <row r="1782" spans="1:7">
      <c r="A1782" t="s">
        <v>2073</v>
      </c>
      <c r="B1782" t="s">
        <v>10546</v>
      </c>
      <c r="C1782" t="s">
        <v>8229</v>
      </c>
      <c r="D1782">
        <v>60</v>
      </c>
      <c r="E1782" t="s">
        <v>8245</v>
      </c>
      <c r="F1782" t="s">
        <v>8236</v>
      </c>
      <c r="G1782" t="s">
        <v>29</v>
      </c>
    </row>
    <row r="1783" spans="1:7">
      <c r="A1783" t="s">
        <v>2477</v>
      </c>
      <c r="B1783" t="s">
        <v>10547</v>
      </c>
      <c r="C1783" t="s">
        <v>8234</v>
      </c>
      <c r="D1783">
        <v>39</v>
      </c>
      <c r="E1783" t="s">
        <v>8245</v>
      </c>
      <c r="F1783" t="s">
        <v>8236</v>
      </c>
      <c r="G1783" t="s">
        <v>8232</v>
      </c>
    </row>
    <row r="1784" spans="1:7">
      <c r="A1784" t="s">
        <v>10548</v>
      </c>
      <c r="B1784" t="s">
        <v>10549</v>
      </c>
      <c r="C1784" t="s">
        <v>8229</v>
      </c>
      <c r="D1784">
        <v>48</v>
      </c>
      <c r="E1784" t="s">
        <v>8248</v>
      </c>
      <c r="F1784" t="s">
        <v>8231</v>
      </c>
      <c r="G1784" t="s">
        <v>8232</v>
      </c>
    </row>
    <row r="1785" spans="1:7">
      <c r="A1785" t="s">
        <v>3775</v>
      </c>
      <c r="B1785" t="s">
        <v>10550</v>
      </c>
      <c r="C1785" t="s">
        <v>8229</v>
      </c>
      <c r="D1785">
        <v>34</v>
      </c>
      <c r="E1785" t="s">
        <v>8242</v>
      </c>
      <c r="F1785" t="s">
        <v>8236</v>
      </c>
      <c r="G1785" t="s">
        <v>29</v>
      </c>
    </row>
    <row r="1786" spans="1:7">
      <c r="A1786" t="s">
        <v>800</v>
      </c>
      <c r="B1786" t="s">
        <v>10551</v>
      </c>
      <c r="C1786" t="s">
        <v>8229</v>
      </c>
      <c r="D1786">
        <v>39</v>
      </c>
      <c r="E1786" t="s">
        <v>8230</v>
      </c>
      <c r="F1786" t="s">
        <v>8231</v>
      </c>
      <c r="G1786" t="s">
        <v>29</v>
      </c>
    </row>
    <row r="1787" spans="1:7">
      <c r="A1787" t="s">
        <v>2215</v>
      </c>
      <c r="B1787" t="s">
        <v>10552</v>
      </c>
      <c r="C1787" t="s">
        <v>8229</v>
      </c>
      <c r="D1787">
        <v>74</v>
      </c>
      <c r="E1787" t="s">
        <v>8254</v>
      </c>
      <c r="F1787" t="s">
        <v>8236</v>
      </c>
      <c r="G1787" t="s">
        <v>8232</v>
      </c>
    </row>
    <row r="1788" spans="1:7">
      <c r="A1788" t="s">
        <v>1627</v>
      </c>
      <c r="B1788" t="s">
        <v>10553</v>
      </c>
      <c r="C1788" t="s">
        <v>8234</v>
      </c>
      <c r="D1788">
        <v>68</v>
      </c>
      <c r="E1788" t="s">
        <v>8235</v>
      </c>
      <c r="F1788" t="s">
        <v>8236</v>
      </c>
      <c r="G1788" t="s">
        <v>21</v>
      </c>
    </row>
    <row r="1789" spans="1:7">
      <c r="A1789" t="s">
        <v>2609</v>
      </c>
      <c r="B1789" t="s">
        <v>10554</v>
      </c>
      <c r="C1789" t="s">
        <v>8234</v>
      </c>
      <c r="D1789">
        <v>73</v>
      </c>
      <c r="E1789" t="s">
        <v>8240</v>
      </c>
      <c r="F1789" t="s">
        <v>8231</v>
      </c>
      <c r="G1789" t="s">
        <v>8232</v>
      </c>
    </row>
    <row r="1790" spans="1:7">
      <c r="A1790" t="s">
        <v>4441</v>
      </c>
      <c r="B1790" t="s">
        <v>10555</v>
      </c>
      <c r="C1790" t="s">
        <v>8234</v>
      </c>
      <c r="D1790">
        <v>51</v>
      </c>
      <c r="E1790" t="s">
        <v>8245</v>
      </c>
      <c r="F1790" t="s">
        <v>8236</v>
      </c>
      <c r="G1790" t="s">
        <v>21</v>
      </c>
    </row>
    <row r="1791" spans="1:7">
      <c r="A1791" t="s">
        <v>709</v>
      </c>
      <c r="B1791" t="s">
        <v>10556</v>
      </c>
      <c r="C1791" t="s">
        <v>8229</v>
      </c>
      <c r="D1791">
        <v>70</v>
      </c>
      <c r="E1791" t="s">
        <v>8248</v>
      </c>
      <c r="F1791" t="s">
        <v>8231</v>
      </c>
      <c r="G1791" t="s">
        <v>29</v>
      </c>
    </row>
    <row r="1792" spans="1:7">
      <c r="A1792" t="s">
        <v>1932</v>
      </c>
      <c r="B1792" t="s">
        <v>10557</v>
      </c>
      <c r="C1792" t="s">
        <v>8234</v>
      </c>
      <c r="D1792">
        <v>70</v>
      </c>
      <c r="E1792" t="s">
        <v>8242</v>
      </c>
      <c r="F1792" t="s">
        <v>8236</v>
      </c>
      <c r="G1792" t="s">
        <v>21</v>
      </c>
    </row>
    <row r="1793" spans="1:7">
      <c r="A1793" t="s">
        <v>10558</v>
      </c>
      <c r="B1793" t="s">
        <v>10559</v>
      </c>
      <c r="C1793" t="s">
        <v>8234</v>
      </c>
      <c r="D1793">
        <v>65</v>
      </c>
      <c r="E1793" t="s">
        <v>8240</v>
      </c>
      <c r="F1793" t="s">
        <v>8231</v>
      </c>
      <c r="G1793" t="s">
        <v>8232</v>
      </c>
    </row>
    <row r="1794" spans="1:7">
      <c r="A1794" t="s">
        <v>1506</v>
      </c>
      <c r="B1794" t="s">
        <v>10560</v>
      </c>
      <c r="C1794" t="s">
        <v>8234</v>
      </c>
      <c r="D1794">
        <v>42</v>
      </c>
      <c r="E1794" t="s">
        <v>8242</v>
      </c>
      <c r="F1794" t="s">
        <v>8236</v>
      </c>
      <c r="G1794" t="s">
        <v>8232</v>
      </c>
    </row>
    <row r="1795" spans="1:7">
      <c r="A1795" t="s">
        <v>6556</v>
      </c>
      <c r="B1795" t="s">
        <v>10561</v>
      </c>
      <c r="C1795" t="s">
        <v>8234</v>
      </c>
      <c r="D1795">
        <v>53</v>
      </c>
      <c r="E1795" t="s">
        <v>8248</v>
      </c>
      <c r="F1795" t="s">
        <v>8231</v>
      </c>
      <c r="G1795" t="s">
        <v>8232</v>
      </c>
    </row>
    <row r="1796" spans="1:7">
      <c r="A1796" t="s">
        <v>6282</v>
      </c>
      <c r="B1796" t="s">
        <v>10562</v>
      </c>
      <c r="C1796" t="s">
        <v>8234</v>
      </c>
      <c r="D1796">
        <v>61</v>
      </c>
      <c r="E1796" t="s">
        <v>8230</v>
      </c>
      <c r="F1796" t="s">
        <v>8236</v>
      </c>
      <c r="G1796" t="s">
        <v>8232</v>
      </c>
    </row>
    <row r="1797" spans="1:7">
      <c r="A1797" t="s">
        <v>6782</v>
      </c>
      <c r="B1797" t="s">
        <v>10563</v>
      </c>
      <c r="C1797" t="s">
        <v>8234</v>
      </c>
      <c r="D1797">
        <v>39</v>
      </c>
      <c r="E1797" t="s">
        <v>8254</v>
      </c>
      <c r="F1797" t="s">
        <v>8231</v>
      </c>
      <c r="G1797" t="s">
        <v>8232</v>
      </c>
    </row>
    <row r="1798" spans="1:7">
      <c r="A1798" t="s">
        <v>10564</v>
      </c>
      <c r="B1798" t="s">
        <v>10565</v>
      </c>
      <c r="C1798" t="s">
        <v>8229</v>
      </c>
      <c r="D1798">
        <v>29</v>
      </c>
      <c r="E1798" t="s">
        <v>8240</v>
      </c>
      <c r="F1798" t="s">
        <v>8236</v>
      </c>
      <c r="G1798" t="s">
        <v>8232</v>
      </c>
    </row>
    <row r="1799" spans="1:7">
      <c r="A1799" t="s">
        <v>1463</v>
      </c>
      <c r="B1799" t="s">
        <v>10566</v>
      </c>
      <c r="C1799" t="s">
        <v>8229</v>
      </c>
      <c r="D1799">
        <v>73</v>
      </c>
      <c r="E1799" t="s">
        <v>8245</v>
      </c>
      <c r="F1799" t="s">
        <v>8231</v>
      </c>
      <c r="G1799" t="s">
        <v>21</v>
      </c>
    </row>
    <row r="1800" spans="1:7">
      <c r="A1800" t="s">
        <v>10567</v>
      </c>
      <c r="B1800" t="s">
        <v>10568</v>
      </c>
      <c r="C1800" t="s">
        <v>8229</v>
      </c>
      <c r="D1800">
        <v>19</v>
      </c>
      <c r="E1800" t="s">
        <v>8235</v>
      </c>
      <c r="F1800" t="s">
        <v>8236</v>
      </c>
      <c r="G1800" t="s">
        <v>29</v>
      </c>
    </row>
    <row r="1801" spans="1:7">
      <c r="A1801" t="s">
        <v>2507</v>
      </c>
      <c r="B1801" t="s">
        <v>10569</v>
      </c>
      <c r="C1801" t="s">
        <v>8229</v>
      </c>
      <c r="D1801">
        <v>25</v>
      </c>
      <c r="E1801" t="s">
        <v>8235</v>
      </c>
      <c r="F1801" t="s">
        <v>8236</v>
      </c>
      <c r="G1801" t="s">
        <v>21</v>
      </c>
    </row>
    <row r="1802" spans="1:7">
      <c r="A1802" t="s">
        <v>10570</v>
      </c>
      <c r="B1802" t="s">
        <v>10571</v>
      </c>
      <c r="C1802" t="s">
        <v>8229</v>
      </c>
      <c r="D1802">
        <v>57</v>
      </c>
      <c r="E1802" t="s">
        <v>8248</v>
      </c>
      <c r="F1802" t="s">
        <v>8231</v>
      </c>
      <c r="G1802" t="s">
        <v>21</v>
      </c>
    </row>
    <row r="1803" spans="1:7">
      <c r="A1803" t="s">
        <v>4210</v>
      </c>
      <c r="B1803" t="s">
        <v>10572</v>
      </c>
      <c r="C1803" t="s">
        <v>8229</v>
      </c>
      <c r="D1803">
        <v>55</v>
      </c>
      <c r="E1803" t="s">
        <v>8248</v>
      </c>
      <c r="F1803" t="s">
        <v>8236</v>
      </c>
      <c r="G1803" t="s">
        <v>21</v>
      </c>
    </row>
    <row r="1804" spans="1:7">
      <c r="A1804" t="s">
        <v>10573</v>
      </c>
      <c r="B1804" t="s">
        <v>10574</v>
      </c>
      <c r="C1804" t="s">
        <v>8229</v>
      </c>
      <c r="D1804">
        <v>18</v>
      </c>
      <c r="E1804" t="s">
        <v>8240</v>
      </c>
      <c r="F1804" t="s">
        <v>8231</v>
      </c>
      <c r="G1804" t="s">
        <v>8232</v>
      </c>
    </row>
    <row r="1805" spans="1:7">
      <c r="A1805" t="s">
        <v>10575</v>
      </c>
      <c r="B1805" t="s">
        <v>10576</v>
      </c>
      <c r="C1805" t="s">
        <v>8229</v>
      </c>
      <c r="D1805">
        <v>53</v>
      </c>
      <c r="E1805" t="s">
        <v>8242</v>
      </c>
      <c r="F1805" t="s">
        <v>8236</v>
      </c>
      <c r="G1805" t="s">
        <v>8232</v>
      </c>
    </row>
    <row r="1806" spans="1:7">
      <c r="A1806" t="s">
        <v>10577</v>
      </c>
      <c r="B1806" t="s">
        <v>10578</v>
      </c>
      <c r="C1806" t="s">
        <v>8234</v>
      </c>
      <c r="D1806">
        <v>61</v>
      </c>
      <c r="E1806" t="s">
        <v>8240</v>
      </c>
      <c r="F1806" t="s">
        <v>8231</v>
      </c>
      <c r="G1806" t="s">
        <v>8232</v>
      </c>
    </row>
    <row r="1807" spans="1:7">
      <c r="A1807" t="s">
        <v>10579</v>
      </c>
      <c r="B1807" t="s">
        <v>10580</v>
      </c>
      <c r="C1807" t="s">
        <v>8234</v>
      </c>
      <c r="D1807">
        <v>62</v>
      </c>
      <c r="E1807" t="s">
        <v>8235</v>
      </c>
      <c r="F1807" t="s">
        <v>8236</v>
      </c>
      <c r="G1807" t="s">
        <v>21</v>
      </c>
    </row>
    <row r="1808" spans="1:7">
      <c r="A1808" t="s">
        <v>10581</v>
      </c>
      <c r="B1808" t="s">
        <v>10582</v>
      </c>
      <c r="C1808" t="s">
        <v>8234</v>
      </c>
      <c r="D1808">
        <v>23</v>
      </c>
      <c r="E1808" t="s">
        <v>8245</v>
      </c>
      <c r="F1808" t="s">
        <v>8231</v>
      </c>
      <c r="G1808" t="s">
        <v>21</v>
      </c>
    </row>
    <row r="1809" spans="1:7">
      <c r="A1809" t="s">
        <v>1409</v>
      </c>
      <c r="B1809" t="s">
        <v>10583</v>
      </c>
      <c r="C1809" t="s">
        <v>8234</v>
      </c>
      <c r="D1809">
        <v>23</v>
      </c>
      <c r="E1809" t="s">
        <v>8230</v>
      </c>
      <c r="F1809" t="s">
        <v>8231</v>
      </c>
      <c r="G1809" t="s">
        <v>21</v>
      </c>
    </row>
    <row r="1810" spans="1:7">
      <c r="A1810" t="s">
        <v>4673</v>
      </c>
      <c r="B1810" t="s">
        <v>10584</v>
      </c>
      <c r="C1810" t="s">
        <v>8229</v>
      </c>
      <c r="D1810">
        <v>59</v>
      </c>
      <c r="E1810" t="s">
        <v>8242</v>
      </c>
      <c r="F1810" t="s">
        <v>8231</v>
      </c>
      <c r="G1810" t="s">
        <v>8232</v>
      </c>
    </row>
    <row r="1811" spans="1:7">
      <c r="A1811" t="s">
        <v>5573</v>
      </c>
      <c r="B1811" t="s">
        <v>10585</v>
      </c>
      <c r="C1811" t="s">
        <v>8229</v>
      </c>
      <c r="D1811">
        <v>68</v>
      </c>
      <c r="E1811" t="s">
        <v>8254</v>
      </c>
      <c r="F1811" t="s">
        <v>8231</v>
      </c>
      <c r="G1811" t="s">
        <v>8232</v>
      </c>
    </row>
    <row r="1812" spans="1:7">
      <c r="A1812" t="s">
        <v>10586</v>
      </c>
      <c r="B1812" t="s">
        <v>10587</v>
      </c>
      <c r="C1812" t="s">
        <v>8234</v>
      </c>
      <c r="D1812">
        <v>74</v>
      </c>
      <c r="E1812" t="s">
        <v>8230</v>
      </c>
      <c r="F1812" t="s">
        <v>8231</v>
      </c>
      <c r="G1812" t="s">
        <v>21</v>
      </c>
    </row>
    <row r="1813" spans="1:7">
      <c r="A1813" t="s">
        <v>956</v>
      </c>
      <c r="B1813" t="s">
        <v>10588</v>
      </c>
      <c r="C1813" t="s">
        <v>8234</v>
      </c>
      <c r="D1813">
        <v>64</v>
      </c>
      <c r="E1813" t="s">
        <v>8248</v>
      </c>
      <c r="F1813" t="s">
        <v>8236</v>
      </c>
      <c r="G1813" t="s">
        <v>21</v>
      </c>
    </row>
    <row r="1814" spans="1:7">
      <c r="A1814" t="s">
        <v>10589</v>
      </c>
      <c r="B1814" t="s">
        <v>10590</v>
      </c>
      <c r="C1814" t="s">
        <v>8234</v>
      </c>
      <c r="D1814">
        <v>67</v>
      </c>
      <c r="E1814" t="s">
        <v>8230</v>
      </c>
      <c r="F1814" t="s">
        <v>8231</v>
      </c>
      <c r="G1814" t="s">
        <v>29</v>
      </c>
    </row>
    <row r="1815" spans="1:7">
      <c r="A1815" t="s">
        <v>1539</v>
      </c>
      <c r="B1815" t="s">
        <v>10591</v>
      </c>
      <c r="C1815" t="s">
        <v>8229</v>
      </c>
      <c r="D1815">
        <v>43</v>
      </c>
      <c r="E1815" t="s">
        <v>8240</v>
      </c>
      <c r="F1815" t="s">
        <v>8236</v>
      </c>
      <c r="G1815" t="s">
        <v>21</v>
      </c>
    </row>
    <row r="1816" spans="1:7">
      <c r="A1816" t="s">
        <v>10592</v>
      </c>
      <c r="B1816" t="s">
        <v>10593</v>
      </c>
      <c r="C1816" t="s">
        <v>8234</v>
      </c>
      <c r="D1816">
        <v>46</v>
      </c>
      <c r="E1816" t="s">
        <v>8248</v>
      </c>
      <c r="F1816" t="s">
        <v>8236</v>
      </c>
      <c r="G1816" t="s">
        <v>29</v>
      </c>
    </row>
    <row r="1817" spans="1:7">
      <c r="A1817" t="s">
        <v>10594</v>
      </c>
      <c r="B1817" t="s">
        <v>10595</v>
      </c>
      <c r="C1817" t="s">
        <v>8234</v>
      </c>
      <c r="D1817">
        <v>45</v>
      </c>
      <c r="E1817" t="s">
        <v>8254</v>
      </c>
      <c r="F1817" t="s">
        <v>8236</v>
      </c>
      <c r="G1817" t="s">
        <v>8232</v>
      </c>
    </row>
    <row r="1818" spans="1:7">
      <c r="A1818" t="s">
        <v>10596</v>
      </c>
      <c r="B1818" t="s">
        <v>10597</v>
      </c>
      <c r="C1818" t="s">
        <v>8229</v>
      </c>
      <c r="D1818">
        <v>51</v>
      </c>
      <c r="E1818" t="s">
        <v>8254</v>
      </c>
      <c r="F1818" t="s">
        <v>8236</v>
      </c>
      <c r="G1818" t="s">
        <v>21</v>
      </c>
    </row>
    <row r="1819" spans="1:7">
      <c r="A1819" t="s">
        <v>10598</v>
      </c>
      <c r="B1819" t="s">
        <v>10599</v>
      </c>
      <c r="C1819" t="s">
        <v>8229</v>
      </c>
      <c r="D1819">
        <v>20</v>
      </c>
      <c r="E1819" t="s">
        <v>8248</v>
      </c>
      <c r="F1819" t="s">
        <v>8231</v>
      </c>
      <c r="G1819" t="s">
        <v>21</v>
      </c>
    </row>
    <row r="1820" spans="1:7">
      <c r="A1820" t="s">
        <v>4358</v>
      </c>
      <c r="B1820" t="s">
        <v>10600</v>
      </c>
      <c r="C1820" t="s">
        <v>8234</v>
      </c>
      <c r="D1820">
        <v>57</v>
      </c>
      <c r="E1820" t="s">
        <v>8254</v>
      </c>
      <c r="F1820" t="s">
        <v>8231</v>
      </c>
      <c r="G1820" t="s">
        <v>21</v>
      </c>
    </row>
    <row r="1821" spans="1:7">
      <c r="A1821" t="s">
        <v>2020</v>
      </c>
      <c r="B1821" t="s">
        <v>10601</v>
      </c>
      <c r="C1821" t="s">
        <v>8229</v>
      </c>
      <c r="D1821">
        <v>27</v>
      </c>
      <c r="E1821" t="s">
        <v>8245</v>
      </c>
      <c r="F1821" t="s">
        <v>8236</v>
      </c>
      <c r="G1821" t="s">
        <v>21</v>
      </c>
    </row>
    <row r="1822" spans="1:7">
      <c r="A1822" t="s">
        <v>3798</v>
      </c>
      <c r="B1822" t="s">
        <v>10602</v>
      </c>
      <c r="C1822" t="s">
        <v>8234</v>
      </c>
      <c r="D1822">
        <v>30</v>
      </c>
      <c r="E1822" t="s">
        <v>8245</v>
      </c>
      <c r="F1822" t="s">
        <v>8236</v>
      </c>
      <c r="G1822" t="s">
        <v>21</v>
      </c>
    </row>
    <row r="1823" spans="1:7">
      <c r="A1823" t="s">
        <v>4681</v>
      </c>
      <c r="B1823" t="s">
        <v>10603</v>
      </c>
      <c r="C1823" t="s">
        <v>8229</v>
      </c>
      <c r="D1823">
        <v>31</v>
      </c>
      <c r="E1823" t="s">
        <v>8248</v>
      </c>
      <c r="F1823" t="s">
        <v>8231</v>
      </c>
      <c r="G1823" t="s">
        <v>8232</v>
      </c>
    </row>
    <row r="1824" spans="1:7">
      <c r="A1824" t="s">
        <v>2801</v>
      </c>
      <c r="B1824" t="s">
        <v>10604</v>
      </c>
      <c r="C1824" t="s">
        <v>8234</v>
      </c>
      <c r="D1824">
        <v>61</v>
      </c>
      <c r="E1824" t="s">
        <v>8240</v>
      </c>
      <c r="F1824" t="s">
        <v>8236</v>
      </c>
      <c r="G1824" t="s">
        <v>21</v>
      </c>
    </row>
    <row r="1825" spans="1:7">
      <c r="A1825" t="s">
        <v>2251</v>
      </c>
      <c r="B1825" t="s">
        <v>10605</v>
      </c>
      <c r="C1825" t="s">
        <v>8229</v>
      </c>
      <c r="D1825">
        <v>24</v>
      </c>
      <c r="E1825" t="s">
        <v>8245</v>
      </c>
      <c r="F1825" t="s">
        <v>8236</v>
      </c>
      <c r="G1825" t="s">
        <v>8232</v>
      </c>
    </row>
    <row r="1826" spans="1:7">
      <c r="A1826" t="s">
        <v>10606</v>
      </c>
      <c r="B1826" t="s">
        <v>10607</v>
      </c>
      <c r="C1826" t="s">
        <v>8229</v>
      </c>
      <c r="D1826">
        <v>48</v>
      </c>
      <c r="E1826" t="s">
        <v>8254</v>
      </c>
      <c r="F1826" t="s">
        <v>8236</v>
      </c>
      <c r="G1826" t="s">
        <v>8232</v>
      </c>
    </row>
    <row r="1827" spans="1:7">
      <c r="A1827" t="s">
        <v>1098</v>
      </c>
      <c r="B1827" t="s">
        <v>10608</v>
      </c>
      <c r="C1827" t="s">
        <v>8234</v>
      </c>
      <c r="D1827">
        <v>55</v>
      </c>
      <c r="E1827" t="s">
        <v>8235</v>
      </c>
      <c r="F1827" t="s">
        <v>8236</v>
      </c>
      <c r="G1827" t="s">
        <v>21</v>
      </c>
    </row>
    <row r="1828" spans="1:7">
      <c r="A1828" t="s">
        <v>4049</v>
      </c>
      <c r="B1828" t="s">
        <v>10609</v>
      </c>
      <c r="C1828" t="s">
        <v>8229</v>
      </c>
      <c r="D1828">
        <v>26</v>
      </c>
      <c r="E1828" t="s">
        <v>8245</v>
      </c>
      <c r="F1828" t="s">
        <v>8231</v>
      </c>
      <c r="G1828" t="s">
        <v>8232</v>
      </c>
    </row>
    <row r="1829" spans="1:7">
      <c r="A1829" t="s">
        <v>5579</v>
      </c>
      <c r="B1829" t="s">
        <v>10610</v>
      </c>
      <c r="C1829" t="s">
        <v>8229</v>
      </c>
      <c r="D1829">
        <v>58</v>
      </c>
      <c r="E1829" t="s">
        <v>8248</v>
      </c>
      <c r="F1829" t="s">
        <v>8231</v>
      </c>
      <c r="G1829" t="s">
        <v>29</v>
      </c>
    </row>
    <row r="1830" spans="1:7">
      <c r="A1830" t="s">
        <v>3219</v>
      </c>
      <c r="B1830" t="s">
        <v>10611</v>
      </c>
      <c r="C1830" t="s">
        <v>8229</v>
      </c>
      <c r="D1830">
        <v>66</v>
      </c>
      <c r="E1830" t="s">
        <v>8240</v>
      </c>
      <c r="F1830" t="s">
        <v>8231</v>
      </c>
      <c r="G1830" t="s">
        <v>8232</v>
      </c>
    </row>
    <row r="1831" spans="1:7">
      <c r="A1831" t="s">
        <v>1446</v>
      </c>
      <c r="B1831" t="s">
        <v>10612</v>
      </c>
      <c r="C1831" t="s">
        <v>8229</v>
      </c>
      <c r="D1831">
        <v>36</v>
      </c>
      <c r="E1831" t="s">
        <v>8230</v>
      </c>
      <c r="F1831" t="s">
        <v>8231</v>
      </c>
      <c r="G1831" t="s">
        <v>21</v>
      </c>
    </row>
    <row r="1832" spans="1:7">
      <c r="A1832" t="s">
        <v>579</v>
      </c>
      <c r="B1832" t="s">
        <v>10613</v>
      </c>
      <c r="C1832" t="s">
        <v>8229</v>
      </c>
      <c r="D1832">
        <v>70</v>
      </c>
      <c r="E1832" t="s">
        <v>8254</v>
      </c>
      <c r="F1832" t="s">
        <v>8231</v>
      </c>
      <c r="G1832" t="s">
        <v>8232</v>
      </c>
    </row>
    <row r="1833" spans="1:7">
      <c r="A1833" t="s">
        <v>6160</v>
      </c>
      <c r="B1833" t="s">
        <v>10614</v>
      </c>
      <c r="C1833" t="s">
        <v>8229</v>
      </c>
      <c r="D1833">
        <v>25</v>
      </c>
      <c r="E1833" t="s">
        <v>8240</v>
      </c>
      <c r="F1833" t="s">
        <v>8236</v>
      </c>
      <c r="G1833" t="s">
        <v>21</v>
      </c>
    </row>
    <row r="1834" spans="1:7">
      <c r="A1834" t="s">
        <v>3767</v>
      </c>
      <c r="B1834" t="s">
        <v>10615</v>
      </c>
      <c r="C1834" t="s">
        <v>8229</v>
      </c>
      <c r="D1834">
        <v>70</v>
      </c>
      <c r="E1834" t="s">
        <v>8242</v>
      </c>
      <c r="F1834" t="s">
        <v>8231</v>
      </c>
      <c r="G1834" t="s">
        <v>8232</v>
      </c>
    </row>
    <row r="1835" spans="1:7">
      <c r="A1835" t="s">
        <v>1854</v>
      </c>
      <c r="B1835" t="s">
        <v>10616</v>
      </c>
      <c r="C1835" t="s">
        <v>8234</v>
      </c>
      <c r="D1835">
        <v>61</v>
      </c>
      <c r="E1835" t="s">
        <v>8248</v>
      </c>
      <c r="F1835" t="s">
        <v>8236</v>
      </c>
      <c r="G1835" t="s">
        <v>8232</v>
      </c>
    </row>
    <row r="1836" spans="1:7">
      <c r="A1836" t="s">
        <v>4364</v>
      </c>
      <c r="B1836" t="s">
        <v>10617</v>
      </c>
      <c r="C1836" t="s">
        <v>8229</v>
      </c>
      <c r="D1836">
        <v>51</v>
      </c>
      <c r="E1836" t="s">
        <v>8242</v>
      </c>
      <c r="F1836" t="s">
        <v>8231</v>
      </c>
      <c r="G1836" t="s">
        <v>21</v>
      </c>
    </row>
    <row r="1837" spans="1:7">
      <c r="A1837" t="s">
        <v>5084</v>
      </c>
      <c r="B1837" t="s">
        <v>10618</v>
      </c>
      <c r="C1837" t="s">
        <v>8234</v>
      </c>
      <c r="D1837">
        <v>40</v>
      </c>
      <c r="E1837" t="s">
        <v>8254</v>
      </c>
      <c r="F1837" t="s">
        <v>8231</v>
      </c>
      <c r="G1837" t="s">
        <v>29</v>
      </c>
    </row>
    <row r="1838" spans="1:7">
      <c r="A1838" t="s">
        <v>5860</v>
      </c>
      <c r="B1838" t="s">
        <v>10619</v>
      </c>
      <c r="C1838" t="s">
        <v>8234</v>
      </c>
      <c r="D1838">
        <v>50</v>
      </c>
      <c r="E1838" t="s">
        <v>8248</v>
      </c>
      <c r="F1838" t="s">
        <v>8236</v>
      </c>
      <c r="G1838" t="s">
        <v>8232</v>
      </c>
    </row>
    <row r="1839" spans="1:7">
      <c r="A1839" t="s">
        <v>4506</v>
      </c>
      <c r="B1839" t="s">
        <v>10620</v>
      </c>
      <c r="C1839" t="s">
        <v>8234</v>
      </c>
      <c r="D1839">
        <v>74</v>
      </c>
      <c r="E1839" t="s">
        <v>8235</v>
      </c>
      <c r="F1839" t="s">
        <v>8231</v>
      </c>
      <c r="G1839" t="s">
        <v>8232</v>
      </c>
    </row>
    <row r="1840" spans="1:7">
      <c r="A1840" t="s">
        <v>10621</v>
      </c>
      <c r="B1840" t="s">
        <v>10622</v>
      </c>
      <c r="C1840" t="s">
        <v>8229</v>
      </c>
      <c r="D1840">
        <v>53</v>
      </c>
      <c r="E1840" t="s">
        <v>8235</v>
      </c>
      <c r="F1840" t="s">
        <v>8231</v>
      </c>
      <c r="G1840" t="s">
        <v>8232</v>
      </c>
    </row>
    <row r="1841" spans="1:7">
      <c r="A1841" t="s">
        <v>10623</v>
      </c>
      <c r="B1841" t="s">
        <v>10624</v>
      </c>
      <c r="C1841" t="s">
        <v>8229</v>
      </c>
      <c r="D1841">
        <v>18</v>
      </c>
      <c r="E1841" t="s">
        <v>8254</v>
      </c>
      <c r="F1841" t="s">
        <v>8236</v>
      </c>
      <c r="G1841" t="s">
        <v>21</v>
      </c>
    </row>
    <row r="1842" spans="1:7">
      <c r="A1842" t="s">
        <v>6387</v>
      </c>
      <c r="B1842" t="s">
        <v>10625</v>
      </c>
      <c r="C1842" t="s">
        <v>8229</v>
      </c>
      <c r="D1842">
        <v>53</v>
      </c>
      <c r="E1842" t="s">
        <v>8245</v>
      </c>
      <c r="F1842" t="s">
        <v>8236</v>
      </c>
      <c r="G1842" t="s">
        <v>8232</v>
      </c>
    </row>
    <row r="1843" spans="1:7">
      <c r="A1843" t="s">
        <v>5664</v>
      </c>
      <c r="B1843" t="s">
        <v>10626</v>
      </c>
      <c r="C1843" t="s">
        <v>8229</v>
      </c>
      <c r="D1843">
        <v>28</v>
      </c>
      <c r="E1843" t="s">
        <v>8230</v>
      </c>
      <c r="F1843" t="s">
        <v>8236</v>
      </c>
      <c r="G1843" t="s">
        <v>8232</v>
      </c>
    </row>
    <row r="1844" spans="1:7">
      <c r="A1844" t="s">
        <v>10627</v>
      </c>
      <c r="B1844" t="s">
        <v>10628</v>
      </c>
      <c r="C1844" t="s">
        <v>8234</v>
      </c>
      <c r="D1844">
        <v>28</v>
      </c>
      <c r="E1844" t="s">
        <v>8240</v>
      </c>
      <c r="F1844" t="s">
        <v>8236</v>
      </c>
      <c r="G1844" t="s">
        <v>21</v>
      </c>
    </row>
    <row r="1845" spans="1:7">
      <c r="A1845" t="s">
        <v>1916</v>
      </c>
      <c r="B1845" t="s">
        <v>10629</v>
      </c>
      <c r="C1845" t="s">
        <v>8229</v>
      </c>
      <c r="D1845">
        <v>27</v>
      </c>
      <c r="E1845" t="s">
        <v>8242</v>
      </c>
      <c r="F1845" t="s">
        <v>8236</v>
      </c>
      <c r="G1845" t="s">
        <v>29</v>
      </c>
    </row>
    <row r="1846" spans="1:7">
      <c r="A1846" t="s">
        <v>3096</v>
      </c>
      <c r="B1846" t="s">
        <v>10630</v>
      </c>
      <c r="C1846" t="s">
        <v>8234</v>
      </c>
      <c r="D1846">
        <v>61</v>
      </c>
      <c r="E1846" t="s">
        <v>8230</v>
      </c>
      <c r="F1846" t="s">
        <v>8236</v>
      </c>
      <c r="G1846" t="s">
        <v>8232</v>
      </c>
    </row>
    <row r="1847" spans="1:7">
      <c r="A1847" t="s">
        <v>1278</v>
      </c>
      <c r="B1847" t="s">
        <v>10631</v>
      </c>
      <c r="C1847" t="s">
        <v>8234</v>
      </c>
      <c r="D1847">
        <v>36</v>
      </c>
      <c r="E1847" t="s">
        <v>8254</v>
      </c>
      <c r="F1847" t="s">
        <v>8236</v>
      </c>
      <c r="G1847" t="s">
        <v>8232</v>
      </c>
    </row>
    <row r="1848" spans="1:7">
      <c r="A1848" t="s">
        <v>10632</v>
      </c>
      <c r="B1848" t="s">
        <v>10633</v>
      </c>
      <c r="C1848" t="s">
        <v>8234</v>
      </c>
      <c r="D1848">
        <v>60</v>
      </c>
      <c r="E1848" t="s">
        <v>8245</v>
      </c>
      <c r="F1848" t="s">
        <v>8236</v>
      </c>
      <c r="G1848" t="s">
        <v>8232</v>
      </c>
    </row>
    <row r="1849" spans="1:7">
      <c r="A1849" t="s">
        <v>10634</v>
      </c>
      <c r="B1849" t="s">
        <v>10635</v>
      </c>
      <c r="C1849" t="s">
        <v>8234</v>
      </c>
      <c r="D1849">
        <v>41</v>
      </c>
      <c r="E1849" t="s">
        <v>8242</v>
      </c>
      <c r="F1849" t="s">
        <v>8231</v>
      </c>
      <c r="G1849" t="s">
        <v>8232</v>
      </c>
    </row>
    <row r="1850" spans="1:7">
      <c r="A1850" t="s">
        <v>10636</v>
      </c>
      <c r="B1850" t="s">
        <v>10637</v>
      </c>
      <c r="C1850" t="s">
        <v>8229</v>
      </c>
      <c r="D1850">
        <v>39</v>
      </c>
      <c r="E1850" t="s">
        <v>8248</v>
      </c>
      <c r="F1850" t="s">
        <v>8236</v>
      </c>
      <c r="G1850" t="s">
        <v>8232</v>
      </c>
    </row>
    <row r="1851" spans="1:7">
      <c r="A1851" t="s">
        <v>1288</v>
      </c>
      <c r="B1851" t="s">
        <v>10638</v>
      </c>
      <c r="C1851" t="s">
        <v>8229</v>
      </c>
      <c r="D1851">
        <v>39</v>
      </c>
      <c r="E1851" t="s">
        <v>8240</v>
      </c>
      <c r="F1851" t="s">
        <v>8231</v>
      </c>
      <c r="G1851" t="s">
        <v>8232</v>
      </c>
    </row>
    <row r="1852" spans="1:7">
      <c r="A1852" t="s">
        <v>1688</v>
      </c>
      <c r="B1852" t="s">
        <v>10639</v>
      </c>
      <c r="C1852" t="s">
        <v>8229</v>
      </c>
      <c r="D1852">
        <v>26</v>
      </c>
      <c r="E1852" t="s">
        <v>8245</v>
      </c>
      <c r="F1852" t="s">
        <v>8236</v>
      </c>
      <c r="G1852" t="s">
        <v>21</v>
      </c>
    </row>
    <row r="1853" spans="1:7">
      <c r="A1853" t="s">
        <v>3608</v>
      </c>
      <c r="B1853" t="s">
        <v>10640</v>
      </c>
      <c r="C1853" t="s">
        <v>8234</v>
      </c>
      <c r="D1853">
        <v>35</v>
      </c>
      <c r="E1853" t="s">
        <v>8248</v>
      </c>
      <c r="F1853" t="s">
        <v>8231</v>
      </c>
      <c r="G1853" t="s">
        <v>21</v>
      </c>
    </row>
    <row r="1854" spans="1:7">
      <c r="A1854" t="s">
        <v>1728</v>
      </c>
      <c r="B1854" t="s">
        <v>10641</v>
      </c>
      <c r="C1854" t="s">
        <v>8229</v>
      </c>
      <c r="D1854">
        <v>59</v>
      </c>
      <c r="E1854" t="s">
        <v>8230</v>
      </c>
      <c r="F1854" t="s">
        <v>8236</v>
      </c>
      <c r="G1854" t="s">
        <v>8232</v>
      </c>
    </row>
    <row r="1855" spans="1:7">
      <c r="A1855" t="s">
        <v>10642</v>
      </c>
      <c r="B1855" t="s">
        <v>10643</v>
      </c>
      <c r="C1855" t="s">
        <v>8229</v>
      </c>
      <c r="D1855">
        <v>48</v>
      </c>
      <c r="E1855" t="s">
        <v>8235</v>
      </c>
      <c r="F1855" t="s">
        <v>8231</v>
      </c>
      <c r="G1855" t="s">
        <v>8232</v>
      </c>
    </row>
    <row r="1856" spans="1:7">
      <c r="A1856" t="s">
        <v>3520</v>
      </c>
      <c r="B1856" t="s">
        <v>10644</v>
      </c>
      <c r="C1856" t="s">
        <v>8234</v>
      </c>
      <c r="D1856">
        <v>29</v>
      </c>
      <c r="E1856" t="s">
        <v>8235</v>
      </c>
      <c r="F1856" t="s">
        <v>8231</v>
      </c>
      <c r="G1856" t="s">
        <v>29</v>
      </c>
    </row>
    <row r="1857" spans="1:7">
      <c r="A1857" t="s">
        <v>5980</v>
      </c>
      <c r="B1857" t="s">
        <v>10645</v>
      </c>
      <c r="C1857" t="s">
        <v>8229</v>
      </c>
      <c r="D1857">
        <v>74</v>
      </c>
      <c r="E1857" t="s">
        <v>8254</v>
      </c>
      <c r="F1857" t="s">
        <v>8236</v>
      </c>
      <c r="G1857" t="s">
        <v>21</v>
      </c>
    </row>
    <row r="1858" spans="1:7">
      <c r="A1858" t="s">
        <v>5088</v>
      </c>
      <c r="B1858" t="s">
        <v>10646</v>
      </c>
      <c r="C1858" t="s">
        <v>8229</v>
      </c>
      <c r="D1858">
        <v>18</v>
      </c>
      <c r="E1858" t="s">
        <v>8245</v>
      </c>
      <c r="F1858" t="s">
        <v>8231</v>
      </c>
      <c r="G1858" t="s">
        <v>8232</v>
      </c>
    </row>
    <row r="1859" spans="1:7">
      <c r="A1859" t="s">
        <v>1045</v>
      </c>
      <c r="B1859" t="s">
        <v>10647</v>
      </c>
      <c r="C1859" t="s">
        <v>8234</v>
      </c>
      <c r="D1859">
        <v>44</v>
      </c>
      <c r="E1859" t="s">
        <v>8245</v>
      </c>
      <c r="F1859" t="s">
        <v>8236</v>
      </c>
      <c r="G1859" t="s">
        <v>21</v>
      </c>
    </row>
    <row r="1860" spans="1:7">
      <c r="A1860" t="s">
        <v>1483</v>
      </c>
      <c r="B1860" t="s">
        <v>10648</v>
      </c>
      <c r="C1860" t="s">
        <v>8234</v>
      </c>
      <c r="D1860">
        <v>53</v>
      </c>
      <c r="E1860" t="s">
        <v>8242</v>
      </c>
      <c r="F1860" t="s">
        <v>8231</v>
      </c>
      <c r="G1860" t="s">
        <v>8232</v>
      </c>
    </row>
    <row r="1861" spans="1:7">
      <c r="A1861" t="s">
        <v>10649</v>
      </c>
      <c r="B1861" t="s">
        <v>10650</v>
      </c>
      <c r="C1861" t="s">
        <v>8234</v>
      </c>
      <c r="D1861">
        <v>38</v>
      </c>
      <c r="E1861" t="s">
        <v>8230</v>
      </c>
      <c r="F1861" t="s">
        <v>8236</v>
      </c>
      <c r="G1861" t="s">
        <v>8232</v>
      </c>
    </row>
    <row r="1862" spans="1:7">
      <c r="A1862" t="s">
        <v>187</v>
      </c>
      <c r="B1862" t="s">
        <v>10651</v>
      </c>
      <c r="C1862" t="s">
        <v>8234</v>
      </c>
      <c r="D1862">
        <v>21</v>
      </c>
      <c r="E1862" t="s">
        <v>8235</v>
      </c>
      <c r="F1862" t="s">
        <v>8231</v>
      </c>
      <c r="G1862" t="s">
        <v>21</v>
      </c>
    </row>
    <row r="1863" spans="1:7">
      <c r="A1863" t="s">
        <v>10652</v>
      </c>
      <c r="B1863" t="s">
        <v>10653</v>
      </c>
      <c r="C1863" t="s">
        <v>8234</v>
      </c>
      <c r="D1863">
        <v>28</v>
      </c>
      <c r="E1863" t="s">
        <v>8240</v>
      </c>
      <c r="F1863" t="s">
        <v>8231</v>
      </c>
      <c r="G1863" t="s">
        <v>21</v>
      </c>
    </row>
    <row r="1864" spans="1:7">
      <c r="A1864" t="s">
        <v>10654</v>
      </c>
      <c r="B1864" t="s">
        <v>10655</v>
      </c>
      <c r="C1864" t="s">
        <v>8234</v>
      </c>
      <c r="D1864">
        <v>73</v>
      </c>
      <c r="E1864" t="s">
        <v>8230</v>
      </c>
      <c r="F1864" t="s">
        <v>8236</v>
      </c>
      <c r="G1864" t="s">
        <v>21</v>
      </c>
    </row>
    <row r="1865" spans="1:7">
      <c r="A1865" t="s">
        <v>2711</v>
      </c>
      <c r="B1865" t="s">
        <v>10656</v>
      </c>
      <c r="C1865" t="s">
        <v>8234</v>
      </c>
      <c r="D1865">
        <v>62</v>
      </c>
      <c r="E1865" t="s">
        <v>8240</v>
      </c>
      <c r="F1865" t="s">
        <v>8231</v>
      </c>
      <c r="G1865" t="s">
        <v>8232</v>
      </c>
    </row>
    <row r="1866" spans="1:7">
      <c r="A1866" t="s">
        <v>10657</v>
      </c>
      <c r="B1866" t="s">
        <v>10658</v>
      </c>
      <c r="C1866" t="s">
        <v>8229</v>
      </c>
      <c r="D1866">
        <v>45</v>
      </c>
      <c r="E1866" t="s">
        <v>8245</v>
      </c>
      <c r="F1866" t="s">
        <v>8236</v>
      </c>
      <c r="G1866" t="s">
        <v>8232</v>
      </c>
    </row>
    <row r="1867" spans="1:7">
      <c r="A1867" t="s">
        <v>4563</v>
      </c>
      <c r="B1867" t="s">
        <v>10659</v>
      </c>
      <c r="C1867" t="s">
        <v>8234</v>
      </c>
      <c r="D1867">
        <v>30</v>
      </c>
      <c r="E1867" t="s">
        <v>8235</v>
      </c>
      <c r="F1867" t="s">
        <v>8231</v>
      </c>
      <c r="G1867" t="s">
        <v>8232</v>
      </c>
    </row>
    <row r="1868" spans="1:7">
      <c r="A1868" t="s">
        <v>10660</v>
      </c>
      <c r="B1868" t="s">
        <v>10661</v>
      </c>
      <c r="C1868" t="s">
        <v>8229</v>
      </c>
      <c r="D1868">
        <v>67</v>
      </c>
      <c r="E1868" t="s">
        <v>8240</v>
      </c>
      <c r="F1868" t="s">
        <v>8231</v>
      </c>
      <c r="G1868" t="s">
        <v>21</v>
      </c>
    </row>
    <row r="1869" spans="1:7">
      <c r="A1869" t="s">
        <v>10662</v>
      </c>
      <c r="B1869" t="s">
        <v>10663</v>
      </c>
      <c r="C1869" t="s">
        <v>8229</v>
      </c>
      <c r="D1869">
        <v>50</v>
      </c>
      <c r="E1869" t="s">
        <v>8248</v>
      </c>
      <c r="F1869" t="s">
        <v>8231</v>
      </c>
      <c r="G1869" t="s">
        <v>8232</v>
      </c>
    </row>
    <row r="1870" spans="1:7">
      <c r="A1870" t="s">
        <v>10664</v>
      </c>
      <c r="B1870" t="s">
        <v>10665</v>
      </c>
      <c r="C1870" t="s">
        <v>8229</v>
      </c>
      <c r="D1870">
        <v>37</v>
      </c>
      <c r="E1870" t="s">
        <v>8248</v>
      </c>
      <c r="F1870" t="s">
        <v>8231</v>
      </c>
      <c r="G1870" t="s">
        <v>8232</v>
      </c>
    </row>
    <row r="1871" spans="1:7">
      <c r="A1871" t="s">
        <v>6495</v>
      </c>
      <c r="B1871" t="s">
        <v>10666</v>
      </c>
      <c r="C1871" t="s">
        <v>8234</v>
      </c>
      <c r="D1871">
        <v>55</v>
      </c>
      <c r="E1871" t="s">
        <v>8254</v>
      </c>
      <c r="F1871" t="s">
        <v>8236</v>
      </c>
      <c r="G1871" t="s">
        <v>21</v>
      </c>
    </row>
    <row r="1872" spans="1:7">
      <c r="A1872" t="s">
        <v>10667</v>
      </c>
      <c r="B1872" t="s">
        <v>10668</v>
      </c>
      <c r="C1872" t="s">
        <v>8229</v>
      </c>
      <c r="D1872">
        <v>61</v>
      </c>
      <c r="E1872" t="s">
        <v>8248</v>
      </c>
      <c r="F1872" t="s">
        <v>8236</v>
      </c>
      <c r="G1872" t="s">
        <v>21</v>
      </c>
    </row>
    <row r="1873" spans="1:7">
      <c r="A1873" t="s">
        <v>4454</v>
      </c>
      <c r="B1873" t="s">
        <v>10669</v>
      </c>
      <c r="C1873" t="s">
        <v>8229</v>
      </c>
      <c r="D1873">
        <v>22</v>
      </c>
      <c r="E1873" t="s">
        <v>8242</v>
      </c>
      <c r="F1873" t="s">
        <v>8236</v>
      </c>
      <c r="G1873" t="s">
        <v>21</v>
      </c>
    </row>
    <row r="1874" spans="1:7">
      <c r="A1874" t="s">
        <v>6775</v>
      </c>
      <c r="B1874" t="s">
        <v>10670</v>
      </c>
      <c r="C1874" t="s">
        <v>8229</v>
      </c>
      <c r="D1874">
        <v>74</v>
      </c>
      <c r="E1874" t="s">
        <v>8248</v>
      </c>
      <c r="F1874" t="s">
        <v>8236</v>
      </c>
      <c r="G1874" t="s">
        <v>29</v>
      </c>
    </row>
    <row r="1875" spans="1:7">
      <c r="A1875" t="s">
        <v>3241</v>
      </c>
      <c r="B1875" t="s">
        <v>10671</v>
      </c>
      <c r="C1875" t="s">
        <v>8229</v>
      </c>
      <c r="D1875">
        <v>66</v>
      </c>
      <c r="E1875" t="s">
        <v>8254</v>
      </c>
      <c r="F1875" t="s">
        <v>8231</v>
      </c>
      <c r="G1875" t="s">
        <v>21</v>
      </c>
    </row>
    <row r="1876" spans="1:7">
      <c r="A1876" t="s">
        <v>2628</v>
      </c>
      <c r="B1876" t="s">
        <v>10672</v>
      </c>
      <c r="C1876" t="s">
        <v>8234</v>
      </c>
      <c r="D1876">
        <v>54</v>
      </c>
      <c r="E1876" t="s">
        <v>8245</v>
      </c>
      <c r="F1876" t="s">
        <v>8236</v>
      </c>
      <c r="G1876" t="s">
        <v>21</v>
      </c>
    </row>
    <row r="1877" spans="1:7">
      <c r="A1877" t="s">
        <v>10673</v>
      </c>
      <c r="B1877" t="s">
        <v>10674</v>
      </c>
      <c r="C1877" t="s">
        <v>8229</v>
      </c>
      <c r="D1877">
        <v>26</v>
      </c>
      <c r="E1877" t="s">
        <v>8248</v>
      </c>
      <c r="F1877" t="s">
        <v>8236</v>
      </c>
      <c r="G1877" t="s">
        <v>21</v>
      </c>
    </row>
    <row r="1878" spans="1:7">
      <c r="A1878" t="s">
        <v>5379</v>
      </c>
      <c r="B1878" t="s">
        <v>10675</v>
      </c>
      <c r="C1878" t="s">
        <v>8234</v>
      </c>
      <c r="D1878">
        <v>52</v>
      </c>
      <c r="E1878" t="s">
        <v>8230</v>
      </c>
      <c r="F1878" t="s">
        <v>8236</v>
      </c>
      <c r="G1878" t="s">
        <v>21</v>
      </c>
    </row>
    <row r="1879" spans="1:7">
      <c r="A1879" t="s">
        <v>7320</v>
      </c>
      <c r="B1879" t="s">
        <v>10676</v>
      </c>
      <c r="C1879" t="s">
        <v>8229</v>
      </c>
      <c r="D1879">
        <v>69</v>
      </c>
      <c r="E1879" t="s">
        <v>8245</v>
      </c>
      <c r="F1879" t="s">
        <v>8236</v>
      </c>
      <c r="G1879" t="s">
        <v>8232</v>
      </c>
    </row>
    <row r="1880" spans="1:7">
      <c r="A1880" t="s">
        <v>5357</v>
      </c>
      <c r="B1880" t="s">
        <v>10677</v>
      </c>
      <c r="C1880" t="s">
        <v>8229</v>
      </c>
      <c r="D1880">
        <v>26</v>
      </c>
      <c r="E1880" t="s">
        <v>8240</v>
      </c>
      <c r="F1880" t="s">
        <v>8231</v>
      </c>
      <c r="G1880" t="s">
        <v>8232</v>
      </c>
    </row>
    <row r="1881" spans="1:7">
      <c r="A1881" t="s">
        <v>1074</v>
      </c>
      <c r="B1881" t="s">
        <v>10678</v>
      </c>
      <c r="C1881" t="s">
        <v>8229</v>
      </c>
      <c r="D1881">
        <v>31</v>
      </c>
      <c r="E1881" t="s">
        <v>8248</v>
      </c>
      <c r="F1881" t="s">
        <v>8231</v>
      </c>
      <c r="G1881" t="s">
        <v>21</v>
      </c>
    </row>
    <row r="1882" spans="1:7">
      <c r="A1882" t="s">
        <v>4412</v>
      </c>
      <c r="B1882" t="s">
        <v>10679</v>
      </c>
      <c r="C1882" t="s">
        <v>8229</v>
      </c>
      <c r="D1882">
        <v>38</v>
      </c>
      <c r="E1882" t="s">
        <v>8242</v>
      </c>
      <c r="F1882" t="s">
        <v>8231</v>
      </c>
      <c r="G1882" t="s">
        <v>8232</v>
      </c>
    </row>
    <row r="1883" spans="1:7">
      <c r="A1883" t="s">
        <v>4621</v>
      </c>
      <c r="B1883" t="s">
        <v>10680</v>
      </c>
      <c r="C1883" t="s">
        <v>8234</v>
      </c>
      <c r="D1883">
        <v>55</v>
      </c>
      <c r="E1883" t="s">
        <v>8230</v>
      </c>
      <c r="F1883" t="s">
        <v>8236</v>
      </c>
      <c r="G1883" t="s">
        <v>21</v>
      </c>
    </row>
    <row r="1884" spans="1:7">
      <c r="A1884" t="s">
        <v>4261</v>
      </c>
      <c r="B1884" t="s">
        <v>10681</v>
      </c>
      <c r="C1884" t="s">
        <v>8229</v>
      </c>
      <c r="D1884">
        <v>48</v>
      </c>
      <c r="E1884" t="s">
        <v>8242</v>
      </c>
      <c r="F1884" t="s">
        <v>8231</v>
      </c>
      <c r="G1884" t="s">
        <v>8232</v>
      </c>
    </row>
    <row r="1885" spans="1:7">
      <c r="A1885" t="s">
        <v>5872</v>
      </c>
      <c r="B1885" t="s">
        <v>10682</v>
      </c>
      <c r="C1885" t="s">
        <v>8229</v>
      </c>
      <c r="D1885">
        <v>71</v>
      </c>
      <c r="E1885" t="s">
        <v>8240</v>
      </c>
      <c r="F1885" t="s">
        <v>8231</v>
      </c>
      <c r="G1885" t="s">
        <v>21</v>
      </c>
    </row>
    <row r="1886" spans="1:7">
      <c r="A1886" t="s">
        <v>10683</v>
      </c>
      <c r="B1886" t="s">
        <v>10684</v>
      </c>
      <c r="C1886" t="s">
        <v>8229</v>
      </c>
      <c r="D1886">
        <v>60</v>
      </c>
      <c r="E1886" t="s">
        <v>8235</v>
      </c>
      <c r="F1886" t="s">
        <v>8231</v>
      </c>
      <c r="G1886" t="s">
        <v>8232</v>
      </c>
    </row>
    <row r="1887" spans="1:7">
      <c r="A1887" t="s">
        <v>10685</v>
      </c>
      <c r="B1887" t="s">
        <v>10686</v>
      </c>
      <c r="C1887" t="s">
        <v>8234</v>
      </c>
      <c r="D1887">
        <v>18</v>
      </c>
      <c r="E1887" t="s">
        <v>8230</v>
      </c>
      <c r="F1887" t="s">
        <v>8231</v>
      </c>
      <c r="G1887" t="s">
        <v>21</v>
      </c>
    </row>
    <row r="1888" spans="1:7">
      <c r="A1888" t="s">
        <v>4382</v>
      </c>
      <c r="B1888" t="s">
        <v>10687</v>
      </c>
      <c r="C1888" t="s">
        <v>8229</v>
      </c>
      <c r="D1888">
        <v>32</v>
      </c>
      <c r="E1888" t="s">
        <v>8248</v>
      </c>
      <c r="F1888" t="s">
        <v>8231</v>
      </c>
      <c r="G1888" t="s">
        <v>21</v>
      </c>
    </row>
    <row r="1889" spans="1:7">
      <c r="A1889" t="s">
        <v>6914</v>
      </c>
      <c r="B1889" t="s">
        <v>10688</v>
      </c>
      <c r="C1889" t="s">
        <v>8229</v>
      </c>
      <c r="D1889">
        <v>40</v>
      </c>
      <c r="E1889" t="s">
        <v>8240</v>
      </c>
      <c r="F1889" t="s">
        <v>8231</v>
      </c>
      <c r="G1889" t="s">
        <v>21</v>
      </c>
    </row>
    <row r="1890" spans="1:7">
      <c r="A1890" t="s">
        <v>10689</v>
      </c>
      <c r="B1890" t="s">
        <v>10690</v>
      </c>
      <c r="C1890" t="s">
        <v>8234</v>
      </c>
      <c r="D1890">
        <v>58</v>
      </c>
      <c r="E1890" t="s">
        <v>8254</v>
      </c>
      <c r="F1890" t="s">
        <v>8236</v>
      </c>
      <c r="G1890" t="s">
        <v>21</v>
      </c>
    </row>
    <row r="1891" spans="1:7">
      <c r="A1891" t="s">
        <v>1039</v>
      </c>
      <c r="B1891" t="s">
        <v>10691</v>
      </c>
      <c r="C1891" t="s">
        <v>8234</v>
      </c>
      <c r="D1891">
        <v>23</v>
      </c>
      <c r="E1891" t="s">
        <v>8248</v>
      </c>
      <c r="F1891" t="s">
        <v>8231</v>
      </c>
      <c r="G1891" t="s">
        <v>21</v>
      </c>
    </row>
    <row r="1892" spans="1:7">
      <c r="A1892" t="s">
        <v>2162</v>
      </c>
      <c r="B1892" t="s">
        <v>10692</v>
      </c>
      <c r="C1892" t="s">
        <v>8229</v>
      </c>
      <c r="D1892">
        <v>73</v>
      </c>
      <c r="E1892" t="s">
        <v>8245</v>
      </c>
      <c r="F1892" t="s">
        <v>8236</v>
      </c>
      <c r="G1892" t="s">
        <v>8232</v>
      </c>
    </row>
    <row r="1893" spans="1:7">
      <c r="A1893" t="s">
        <v>10693</v>
      </c>
      <c r="B1893" t="s">
        <v>10694</v>
      </c>
      <c r="C1893" t="s">
        <v>8234</v>
      </c>
      <c r="D1893">
        <v>27</v>
      </c>
      <c r="E1893" t="s">
        <v>8235</v>
      </c>
      <c r="F1893" t="s">
        <v>8236</v>
      </c>
      <c r="G1893" t="s">
        <v>21</v>
      </c>
    </row>
    <row r="1894" spans="1:7">
      <c r="A1894" t="s">
        <v>6100</v>
      </c>
      <c r="B1894" t="s">
        <v>10695</v>
      </c>
      <c r="C1894" t="s">
        <v>8234</v>
      </c>
      <c r="D1894">
        <v>68</v>
      </c>
      <c r="E1894" t="s">
        <v>8248</v>
      </c>
      <c r="F1894" t="s">
        <v>8231</v>
      </c>
      <c r="G1894" t="s">
        <v>8232</v>
      </c>
    </row>
    <row r="1895" spans="1:7">
      <c r="A1895" t="s">
        <v>2211</v>
      </c>
      <c r="B1895" t="s">
        <v>10696</v>
      </c>
      <c r="C1895" t="s">
        <v>8229</v>
      </c>
      <c r="D1895">
        <v>48</v>
      </c>
      <c r="E1895" t="s">
        <v>8235</v>
      </c>
      <c r="F1895" t="s">
        <v>8236</v>
      </c>
      <c r="G1895" t="s">
        <v>8232</v>
      </c>
    </row>
    <row r="1896" spans="1:7">
      <c r="A1896" t="s">
        <v>2457</v>
      </c>
      <c r="B1896" t="s">
        <v>10697</v>
      </c>
      <c r="C1896" t="s">
        <v>8234</v>
      </c>
      <c r="D1896">
        <v>31</v>
      </c>
      <c r="E1896" t="s">
        <v>8245</v>
      </c>
      <c r="F1896" t="s">
        <v>8231</v>
      </c>
      <c r="G1896" t="s">
        <v>8232</v>
      </c>
    </row>
    <row r="1897" spans="1:7">
      <c r="A1897" t="s">
        <v>4451</v>
      </c>
      <c r="B1897" t="s">
        <v>10698</v>
      </c>
      <c r="C1897" t="s">
        <v>8229</v>
      </c>
      <c r="D1897">
        <v>46</v>
      </c>
      <c r="E1897" t="s">
        <v>8248</v>
      </c>
      <c r="F1897" t="s">
        <v>8231</v>
      </c>
      <c r="G1897" t="s">
        <v>21</v>
      </c>
    </row>
    <row r="1898" spans="1:7">
      <c r="A1898" t="s">
        <v>1713</v>
      </c>
      <c r="B1898" t="s">
        <v>10699</v>
      </c>
      <c r="C1898" t="s">
        <v>8234</v>
      </c>
      <c r="D1898">
        <v>25</v>
      </c>
      <c r="E1898" t="s">
        <v>8242</v>
      </c>
      <c r="F1898" t="s">
        <v>8236</v>
      </c>
      <c r="G1898" t="s">
        <v>8232</v>
      </c>
    </row>
    <row r="1899" spans="1:7">
      <c r="A1899" t="s">
        <v>7020</v>
      </c>
      <c r="B1899" t="s">
        <v>10700</v>
      </c>
      <c r="C1899" t="s">
        <v>8234</v>
      </c>
      <c r="D1899">
        <v>46</v>
      </c>
      <c r="E1899" t="s">
        <v>8242</v>
      </c>
      <c r="F1899" t="s">
        <v>8236</v>
      </c>
      <c r="G1899" t="s">
        <v>21</v>
      </c>
    </row>
    <row r="1900" spans="1:7">
      <c r="A1900" t="s">
        <v>5585</v>
      </c>
      <c r="B1900" t="s">
        <v>10701</v>
      </c>
      <c r="C1900" t="s">
        <v>8229</v>
      </c>
      <c r="D1900">
        <v>39</v>
      </c>
      <c r="E1900" t="s">
        <v>8248</v>
      </c>
      <c r="F1900" t="s">
        <v>8231</v>
      </c>
      <c r="G1900" t="s">
        <v>21</v>
      </c>
    </row>
    <row r="1901" spans="1:7">
      <c r="A1901" t="s">
        <v>2665</v>
      </c>
      <c r="B1901" t="s">
        <v>10702</v>
      </c>
      <c r="C1901" t="s">
        <v>8234</v>
      </c>
      <c r="D1901">
        <v>71</v>
      </c>
      <c r="E1901" t="s">
        <v>8248</v>
      </c>
      <c r="F1901" t="s">
        <v>8236</v>
      </c>
      <c r="G1901" t="s">
        <v>8232</v>
      </c>
    </row>
    <row r="1902" spans="1:7">
      <c r="A1902" t="s">
        <v>10703</v>
      </c>
      <c r="B1902" t="s">
        <v>10704</v>
      </c>
      <c r="C1902" t="s">
        <v>8229</v>
      </c>
      <c r="D1902">
        <v>35</v>
      </c>
      <c r="E1902" t="s">
        <v>8254</v>
      </c>
      <c r="F1902" t="s">
        <v>8236</v>
      </c>
      <c r="G1902" t="s">
        <v>21</v>
      </c>
    </row>
    <row r="1903" spans="1:7">
      <c r="A1903" t="s">
        <v>7496</v>
      </c>
      <c r="B1903" t="s">
        <v>10705</v>
      </c>
      <c r="C1903" t="s">
        <v>8229</v>
      </c>
      <c r="D1903">
        <v>57</v>
      </c>
      <c r="E1903" t="s">
        <v>8254</v>
      </c>
      <c r="F1903" t="s">
        <v>8231</v>
      </c>
      <c r="G1903" t="s">
        <v>21</v>
      </c>
    </row>
    <row r="1904" spans="1:7">
      <c r="A1904" t="s">
        <v>10706</v>
      </c>
      <c r="B1904" t="s">
        <v>10707</v>
      </c>
      <c r="C1904" t="s">
        <v>8229</v>
      </c>
      <c r="D1904">
        <v>63</v>
      </c>
      <c r="E1904" t="s">
        <v>8235</v>
      </c>
      <c r="F1904" t="s">
        <v>8231</v>
      </c>
      <c r="G1904" t="s">
        <v>21</v>
      </c>
    </row>
    <row r="1905" spans="1:7">
      <c r="A1905" t="s">
        <v>3468</v>
      </c>
      <c r="B1905" t="s">
        <v>10708</v>
      </c>
      <c r="C1905" t="s">
        <v>8229</v>
      </c>
      <c r="D1905">
        <v>67</v>
      </c>
      <c r="E1905" t="s">
        <v>8248</v>
      </c>
      <c r="F1905" t="s">
        <v>8231</v>
      </c>
      <c r="G1905" t="s">
        <v>8232</v>
      </c>
    </row>
    <row r="1906" spans="1:7">
      <c r="A1906" t="s">
        <v>4657</v>
      </c>
      <c r="B1906" t="s">
        <v>10709</v>
      </c>
      <c r="C1906" t="s">
        <v>8229</v>
      </c>
      <c r="D1906">
        <v>33</v>
      </c>
      <c r="E1906" t="s">
        <v>8242</v>
      </c>
      <c r="F1906" t="s">
        <v>8236</v>
      </c>
      <c r="G1906" t="s">
        <v>8232</v>
      </c>
    </row>
    <row r="1907" spans="1:7">
      <c r="A1907" t="s">
        <v>1647</v>
      </c>
      <c r="B1907" t="s">
        <v>10710</v>
      </c>
      <c r="C1907" t="s">
        <v>8234</v>
      </c>
      <c r="D1907">
        <v>47</v>
      </c>
      <c r="E1907" t="s">
        <v>8254</v>
      </c>
      <c r="F1907" t="s">
        <v>8236</v>
      </c>
      <c r="G1907" t="s">
        <v>21</v>
      </c>
    </row>
    <row r="1908" spans="1:7">
      <c r="A1908" t="s">
        <v>994</v>
      </c>
      <c r="B1908" t="s">
        <v>10711</v>
      </c>
      <c r="C1908" t="s">
        <v>8234</v>
      </c>
      <c r="D1908">
        <v>26</v>
      </c>
      <c r="E1908" t="s">
        <v>8254</v>
      </c>
      <c r="F1908" t="s">
        <v>8231</v>
      </c>
      <c r="G1908" t="s">
        <v>21</v>
      </c>
    </row>
    <row r="1909" spans="1:7">
      <c r="A1909" t="s">
        <v>6705</v>
      </c>
      <c r="B1909" t="s">
        <v>10712</v>
      </c>
      <c r="C1909" t="s">
        <v>8234</v>
      </c>
      <c r="D1909">
        <v>33</v>
      </c>
      <c r="E1909" t="s">
        <v>8242</v>
      </c>
      <c r="F1909" t="s">
        <v>8231</v>
      </c>
      <c r="G1909" t="s">
        <v>21</v>
      </c>
    </row>
    <row r="1910" spans="1:7">
      <c r="A1910" t="s">
        <v>6863</v>
      </c>
      <c r="B1910" t="s">
        <v>10713</v>
      </c>
      <c r="C1910" t="s">
        <v>8234</v>
      </c>
      <c r="D1910">
        <v>24</v>
      </c>
      <c r="E1910" t="s">
        <v>8235</v>
      </c>
      <c r="F1910" t="s">
        <v>8231</v>
      </c>
      <c r="G1910" t="s">
        <v>8232</v>
      </c>
    </row>
    <row r="1911" spans="1:7">
      <c r="A1911" t="s">
        <v>4170</v>
      </c>
      <c r="B1911" t="s">
        <v>10714</v>
      </c>
      <c r="C1911" t="s">
        <v>8229</v>
      </c>
      <c r="D1911">
        <v>33</v>
      </c>
      <c r="E1911" t="s">
        <v>8230</v>
      </c>
      <c r="F1911" t="s">
        <v>8236</v>
      </c>
      <c r="G1911" t="s">
        <v>21</v>
      </c>
    </row>
    <row r="1912" spans="1:7">
      <c r="A1912" t="s">
        <v>10715</v>
      </c>
      <c r="B1912" t="s">
        <v>10716</v>
      </c>
      <c r="C1912" t="s">
        <v>8229</v>
      </c>
      <c r="D1912">
        <v>40</v>
      </c>
      <c r="E1912" t="s">
        <v>8248</v>
      </c>
      <c r="F1912" t="s">
        <v>8236</v>
      </c>
      <c r="G1912" t="s">
        <v>8232</v>
      </c>
    </row>
    <row r="1913" spans="1:7">
      <c r="A1913" t="s">
        <v>2714</v>
      </c>
      <c r="B1913" t="s">
        <v>10717</v>
      </c>
      <c r="C1913" t="s">
        <v>8229</v>
      </c>
      <c r="D1913">
        <v>24</v>
      </c>
      <c r="E1913" t="s">
        <v>8242</v>
      </c>
      <c r="F1913" t="s">
        <v>8231</v>
      </c>
      <c r="G1913" t="s">
        <v>29</v>
      </c>
    </row>
    <row r="1914" spans="1:7">
      <c r="A1914" t="s">
        <v>10718</v>
      </c>
      <c r="B1914" t="s">
        <v>10719</v>
      </c>
      <c r="C1914" t="s">
        <v>8234</v>
      </c>
      <c r="D1914">
        <v>55</v>
      </c>
      <c r="E1914" t="s">
        <v>8242</v>
      </c>
      <c r="F1914" t="s">
        <v>8236</v>
      </c>
      <c r="G1914" t="s">
        <v>29</v>
      </c>
    </row>
    <row r="1915" spans="1:7">
      <c r="A1915" t="s">
        <v>10720</v>
      </c>
      <c r="B1915" t="s">
        <v>10721</v>
      </c>
      <c r="C1915" t="s">
        <v>8229</v>
      </c>
      <c r="D1915">
        <v>34</v>
      </c>
      <c r="E1915" t="s">
        <v>8235</v>
      </c>
      <c r="F1915" t="s">
        <v>8236</v>
      </c>
      <c r="G1915" t="s">
        <v>8232</v>
      </c>
    </row>
    <row r="1916" spans="1:7">
      <c r="A1916" t="s">
        <v>5935</v>
      </c>
      <c r="B1916" t="s">
        <v>10722</v>
      </c>
      <c r="C1916" t="s">
        <v>8234</v>
      </c>
      <c r="D1916">
        <v>53</v>
      </c>
      <c r="E1916" t="s">
        <v>8254</v>
      </c>
      <c r="F1916" t="s">
        <v>8236</v>
      </c>
      <c r="G1916" t="s">
        <v>21</v>
      </c>
    </row>
    <row r="1917" spans="1:7">
      <c r="A1917" t="s">
        <v>3982</v>
      </c>
      <c r="B1917" t="s">
        <v>10723</v>
      </c>
      <c r="C1917" t="s">
        <v>8234</v>
      </c>
      <c r="D1917">
        <v>71</v>
      </c>
      <c r="E1917" t="s">
        <v>8248</v>
      </c>
      <c r="F1917" t="s">
        <v>8236</v>
      </c>
      <c r="G1917" t="s">
        <v>8232</v>
      </c>
    </row>
    <row r="1918" spans="1:7">
      <c r="A1918" t="s">
        <v>594</v>
      </c>
      <c r="B1918" t="s">
        <v>10724</v>
      </c>
      <c r="C1918" t="s">
        <v>8229</v>
      </c>
      <c r="D1918">
        <v>64</v>
      </c>
      <c r="E1918" t="s">
        <v>8245</v>
      </c>
      <c r="F1918" t="s">
        <v>8236</v>
      </c>
      <c r="G1918" t="s">
        <v>8232</v>
      </c>
    </row>
    <row r="1919" spans="1:7">
      <c r="A1919" t="s">
        <v>1686</v>
      </c>
      <c r="B1919" t="s">
        <v>10725</v>
      </c>
      <c r="C1919" t="s">
        <v>8234</v>
      </c>
      <c r="D1919">
        <v>56</v>
      </c>
      <c r="E1919" t="s">
        <v>8240</v>
      </c>
      <c r="F1919" t="s">
        <v>8231</v>
      </c>
      <c r="G1919" t="s">
        <v>21</v>
      </c>
    </row>
    <row r="1920" spans="1:7">
      <c r="A1920" t="s">
        <v>5828</v>
      </c>
      <c r="B1920" t="s">
        <v>10726</v>
      </c>
      <c r="C1920" t="s">
        <v>8229</v>
      </c>
      <c r="D1920">
        <v>20</v>
      </c>
      <c r="E1920" t="s">
        <v>8248</v>
      </c>
      <c r="F1920" t="s">
        <v>8231</v>
      </c>
      <c r="G1920" t="s">
        <v>21</v>
      </c>
    </row>
    <row r="1921" spans="1:7">
      <c r="A1921" t="s">
        <v>10727</v>
      </c>
      <c r="B1921" t="s">
        <v>10728</v>
      </c>
      <c r="C1921" t="s">
        <v>8229</v>
      </c>
      <c r="D1921">
        <v>25</v>
      </c>
      <c r="E1921" t="s">
        <v>8230</v>
      </c>
      <c r="F1921" t="s">
        <v>8231</v>
      </c>
      <c r="G1921" t="s">
        <v>21</v>
      </c>
    </row>
    <row r="1922" spans="1:7">
      <c r="A1922" t="s">
        <v>10729</v>
      </c>
      <c r="B1922" t="s">
        <v>10730</v>
      </c>
      <c r="C1922" t="s">
        <v>8229</v>
      </c>
      <c r="D1922">
        <v>32</v>
      </c>
      <c r="E1922" t="s">
        <v>8240</v>
      </c>
      <c r="F1922" t="s">
        <v>8231</v>
      </c>
      <c r="G1922" t="s">
        <v>8232</v>
      </c>
    </row>
    <row r="1923" spans="1:7">
      <c r="A1923" t="s">
        <v>1143</v>
      </c>
      <c r="B1923" t="s">
        <v>10731</v>
      </c>
      <c r="C1923" t="s">
        <v>8229</v>
      </c>
      <c r="D1923">
        <v>29</v>
      </c>
      <c r="E1923" t="s">
        <v>8245</v>
      </c>
      <c r="F1923" t="s">
        <v>8231</v>
      </c>
      <c r="G1923" t="s">
        <v>8232</v>
      </c>
    </row>
    <row r="1924" spans="1:7">
      <c r="A1924" t="s">
        <v>430</v>
      </c>
      <c r="B1924" t="s">
        <v>10732</v>
      </c>
      <c r="C1924" t="s">
        <v>8234</v>
      </c>
      <c r="D1924">
        <v>56</v>
      </c>
      <c r="E1924" t="s">
        <v>8242</v>
      </c>
      <c r="F1924" t="s">
        <v>8231</v>
      </c>
      <c r="G1924" t="s">
        <v>29</v>
      </c>
    </row>
    <row r="1925" spans="1:7">
      <c r="A1925" t="s">
        <v>10733</v>
      </c>
      <c r="B1925" t="s">
        <v>10734</v>
      </c>
      <c r="C1925" t="s">
        <v>8229</v>
      </c>
      <c r="D1925">
        <v>25</v>
      </c>
      <c r="E1925" t="s">
        <v>8242</v>
      </c>
      <c r="F1925" t="s">
        <v>8231</v>
      </c>
      <c r="G1925" t="s">
        <v>21</v>
      </c>
    </row>
    <row r="1926" spans="1:7">
      <c r="A1926" t="s">
        <v>5943</v>
      </c>
      <c r="B1926" t="s">
        <v>10735</v>
      </c>
      <c r="C1926" t="s">
        <v>8229</v>
      </c>
      <c r="D1926">
        <v>63</v>
      </c>
      <c r="E1926" t="s">
        <v>8240</v>
      </c>
      <c r="F1926" t="s">
        <v>8236</v>
      </c>
      <c r="G1926" t="s">
        <v>21</v>
      </c>
    </row>
    <row r="1927" spans="1:7">
      <c r="A1927" t="s">
        <v>8054</v>
      </c>
      <c r="B1927" t="s">
        <v>10736</v>
      </c>
      <c r="C1927" t="s">
        <v>8229</v>
      </c>
      <c r="D1927">
        <v>40</v>
      </c>
      <c r="E1927" t="s">
        <v>8245</v>
      </c>
      <c r="F1927" t="s">
        <v>8236</v>
      </c>
      <c r="G1927" t="s">
        <v>8232</v>
      </c>
    </row>
    <row r="1928" spans="1:7">
      <c r="A1928" t="s">
        <v>2807</v>
      </c>
      <c r="B1928" t="s">
        <v>10737</v>
      </c>
      <c r="C1928" t="s">
        <v>8229</v>
      </c>
      <c r="D1928">
        <v>22</v>
      </c>
      <c r="E1928" t="s">
        <v>8230</v>
      </c>
      <c r="F1928" t="s">
        <v>8236</v>
      </c>
      <c r="G1928" t="s">
        <v>8232</v>
      </c>
    </row>
    <row r="1929" spans="1:7">
      <c r="A1929" t="s">
        <v>10738</v>
      </c>
      <c r="B1929" t="s">
        <v>10739</v>
      </c>
      <c r="C1929" t="s">
        <v>8234</v>
      </c>
      <c r="D1929">
        <v>24</v>
      </c>
      <c r="E1929" t="s">
        <v>8240</v>
      </c>
      <c r="F1929" t="s">
        <v>8236</v>
      </c>
      <c r="G1929" t="s">
        <v>21</v>
      </c>
    </row>
    <row r="1930" spans="1:7">
      <c r="A1930" t="s">
        <v>1394</v>
      </c>
      <c r="B1930" t="s">
        <v>10740</v>
      </c>
      <c r="C1930" t="s">
        <v>8229</v>
      </c>
      <c r="D1930">
        <v>29</v>
      </c>
      <c r="E1930" t="s">
        <v>8248</v>
      </c>
      <c r="F1930" t="s">
        <v>8236</v>
      </c>
      <c r="G1930" t="s">
        <v>8232</v>
      </c>
    </row>
    <row r="1931" spans="1:7">
      <c r="A1931" t="s">
        <v>10741</v>
      </c>
      <c r="B1931" t="s">
        <v>10742</v>
      </c>
      <c r="C1931" t="s">
        <v>8229</v>
      </c>
      <c r="D1931">
        <v>56</v>
      </c>
      <c r="E1931" t="s">
        <v>8235</v>
      </c>
      <c r="F1931" t="s">
        <v>8231</v>
      </c>
      <c r="G1931" t="s">
        <v>21</v>
      </c>
    </row>
    <row r="1932" spans="1:7">
      <c r="A1932" t="s">
        <v>10743</v>
      </c>
      <c r="B1932" t="s">
        <v>10744</v>
      </c>
      <c r="C1932" t="s">
        <v>8229</v>
      </c>
      <c r="D1932">
        <v>22</v>
      </c>
      <c r="E1932" t="s">
        <v>8240</v>
      </c>
      <c r="F1932" t="s">
        <v>8236</v>
      </c>
      <c r="G1932" t="s">
        <v>8232</v>
      </c>
    </row>
    <row r="1933" spans="1:7">
      <c r="A1933" t="s">
        <v>3707</v>
      </c>
      <c r="B1933" t="s">
        <v>10745</v>
      </c>
      <c r="C1933" t="s">
        <v>8234</v>
      </c>
      <c r="D1933">
        <v>56</v>
      </c>
      <c r="E1933" t="s">
        <v>8235</v>
      </c>
      <c r="F1933" t="s">
        <v>8231</v>
      </c>
      <c r="G1933" t="s">
        <v>21</v>
      </c>
    </row>
    <row r="1934" spans="1:7">
      <c r="A1934" t="s">
        <v>4942</v>
      </c>
      <c r="B1934" t="s">
        <v>10746</v>
      </c>
      <c r="C1934" t="s">
        <v>8229</v>
      </c>
      <c r="D1934">
        <v>50</v>
      </c>
      <c r="E1934" t="s">
        <v>8248</v>
      </c>
      <c r="F1934" t="s">
        <v>8236</v>
      </c>
      <c r="G1934" t="s">
        <v>21</v>
      </c>
    </row>
    <row r="1935" spans="1:7">
      <c r="A1935" t="s">
        <v>2540</v>
      </c>
      <c r="B1935" t="s">
        <v>10747</v>
      </c>
      <c r="C1935" t="s">
        <v>8229</v>
      </c>
      <c r="D1935">
        <v>27</v>
      </c>
      <c r="E1935" t="s">
        <v>8254</v>
      </c>
      <c r="F1935" t="s">
        <v>8231</v>
      </c>
      <c r="G1935" t="s">
        <v>21</v>
      </c>
    </row>
    <row r="1936" spans="1:7">
      <c r="A1936" t="s">
        <v>5941</v>
      </c>
      <c r="B1936" t="s">
        <v>10748</v>
      </c>
      <c r="C1936" t="s">
        <v>8234</v>
      </c>
      <c r="D1936">
        <v>25</v>
      </c>
      <c r="E1936" t="s">
        <v>8254</v>
      </c>
      <c r="F1936" t="s">
        <v>8236</v>
      </c>
      <c r="G1936" t="s">
        <v>8232</v>
      </c>
    </row>
    <row r="1937" spans="1:7">
      <c r="A1937" t="s">
        <v>4868</v>
      </c>
      <c r="B1937" t="s">
        <v>10749</v>
      </c>
      <c r="C1937" t="s">
        <v>8229</v>
      </c>
      <c r="D1937">
        <v>69</v>
      </c>
      <c r="E1937" t="s">
        <v>8240</v>
      </c>
      <c r="F1937" t="s">
        <v>8231</v>
      </c>
      <c r="G1937" t="s">
        <v>8232</v>
      </c>
    </row>
    <row r="1938" spans="1:7">
      <c r="A1938" t="s">
        <v>7425</v>
      </c>
      <c r="B1938" t="s">
        <v>10750</v>
      </c>
      <c r="C1938" t="s">
        <v>8229</v>
      </c>
      <c r="D1938">
        <v>34</v>
      </c>
      <c r="E1938" t="s">
        <v>8248</v>
      </c>
      <c r="F1938" t="s">
        <v>8231</v>
      </c>
      <c r="G1938" t="s">
        <v>8232</v>
      </c>
    </row>
    <row r="1939" spans="1:7">
      <c r="A1939" t="s">
        <v>4936</v>
      </c>
      <c r="B1939" t="s">
        <v>10751</v>
      </c>
      <c r="C1939" t="s">
        <v>8234</v>
      </c>
      <c r="D1939">
        <v>36</v>
      </c>
      <c r="E1939" t="s">
        <v>8254</v>
      </c>
      <c r="F1939" t="s">
        <v>8236</v>
      </c>
      <c r="G1939" t="s">
        <v>21</v>
      </c>
    </row>
    <row r="1940" spans="1:7">
      <c r="A1940" t="s">
        <v>10752</v>
      </c>
      <c r="B1940" t="s">
        <v>10753</v>
      </c>
      <c r="C1940" t="s">
        <v>8229</v>
      </c>
      <c r="D1940">
        <v>63</v>
      </c>
      <c r="E1940" t="s">
        <v>8240</v>
      </c>
      <c r="F1940" t="s">
        <v>8236</v>
      </c>
      <c r="G1940" t="s">
        <v>8232</v>
      </c>
    </row>
    <row r="1941" spans="1:7">
      <c r="A1941" t="s">
        <v>2188</v>
      </c>
      <c r="B1941" t="s">
        <v>10754</v>
      </c>
      <c r="C1941" t="s">
        <v>8229</v>
      </c>
      <c r="D1941">
        <v>23</v>
      </c>
      <c r="E1941" t="s">
        <v>8245</v>
      </c>
      <c r="F1941" t="s">
        <v>8236</v>
      </c>
      <c r="G1941" t="s">
        <v>21</v>
      </c>
    </row>
    <row r="1942" spans="1:7">
      <c r="A1942" t="s">
        <v>5388</v>
      </c>
      <c r="B1942" t="s">
        <v>10755</v>
      </c>
      <c r="C1942" t="s">
        <v>8229</v>
      </c>
      <c r="D1942">
        <v>73</v>
      </c>
      <c r="E1942" t="s">
        <v>8242</v>
      </c>
      <c r="F1942" t="s">
        <v>8236</v>
      </c>
      <c r="G1942" t="s">
        <v>21</v>
      </c>
    </row>
    <row r="1943" spans="1:7">
      <c r="A1943" t="s">
        <v>2122</v>
      </c>
      <c r="B1943" t="s">
        <v>10756</v>
      </c>
      <c r="C1943" t="s">
        <v>8234</v>
      </c>
      <c r="D1943">
        <v>70</v>
      </c>
      <c r="E1943" t="s">
        <v>8254</v>
      </c>
      <c r="F1943" t="s">
        <v>8231</v>
      </c>
      <c r="G1943" t="s">
        <v>29</v>
      </c>
    </row>
    <row r="1944" spans="1:7">
      <c r="A1944" t="s">
        <v>4922</v>
      </c>
      <c r="B1944" t="s">
        <v>10757</v>
      </c>
      <c r="C1944" t="s">
        <v>8234</v>
      </c>
      <c r="D1944">
        <v>68</v>
      </c>
      <c r="E1944" t="s">
        <v>8248</v>
      </c>
      <c r="F1944" t="s">
        <v>8236</v>
      </c>
      <c r="G1944" t="s">
        <v>21</v>
      </c>
    </row>
    <row r="1945" spans="1:7">
      <c r="A1945" t="s">
        <v>1384</v>
      </c>
      <c r="B1945" t="s">
        <v>10758</v>
      </c>
      <c r="C1945" t="s">
        <v>8229</v>
      </c>
      <c r="D1945">
        <v>36</v>
      </c>
      <c r="E1945" t="s">
        <v>8248</v>
      </c>
      <c r="F1945" t="s">
        <v>8236</v>
      </c>
      <c r="G1945" t="s">
        <v>8232</v>
      </c>
    </row>
    <row r="1946" spans="1:7">
      <c r="A1946" t="s">
        <v>10759</v>
      </c>
      <c r="B1946" t="s">
        <v>10760</v>
      </c>
      <c r="C1946" t="s">
        <v>8234</v>
      </c>
      <c r="D1946">
        <v>19</v>
      </c>
      <c r="E1946" t="s">
        <v>8245</v>
      </c>
      <c r="F1946" t="s">
        <v>8236</v>
      </c>
      <c r="G1946" t="s">
        <v>21</v>
      </c>
    </row>
    <row r="1947" spans="1:7">
      <c r="A1947" t="s">
        <v>10761</v>
      </c>
      <c r="B1947" t="s">
        <v>10762</v>
      </c>
      <c r="C1947" t="s">
        <v>8229</v>
      </c>
      <c r="D1947">
        <v>50</v>
      </c>
      <c r="E1947" t="s">
        <v>8254</v>
      </c>
      <c r="F1947" t="s">
        <v>8231</v>
      </c>
      <c r="G1947" t="s">
        <v>21</v>
      </c>
    </row>
    <row r="1948" spans="1:7">
      <c r="A1948" t="s">
        <v>3040</v>
      </c>
      <c r="B1948" t="s">
        <v>10763</v>
      </c>
      <c r="C1948" t="s">
        <v>8234</v>
      </c>
      <c r="D1948">
        <v>32</v>
      </c>
      <c r="E1948" t="s">
        <v>8230</v>
      </c>
      <c r="F1948" t="s">
        <v>8236</v>
      </c>
      <c r="G1948" t="s">
        <v>21</v>
      </c>
    </row>
    <row r="1949" spans="1:7">
      <c r="A1949" t="s">
        <v>10764</v>
      </c>
      <c r="B1949" t="s">
        <v>10765</v>
      </c>
      <c r="C1949" t="s">
        <v>8234</v>
      </c>
      <c r="D1949">
        <v>47</v>
      </c>
      <c r="E1949" t="s">
        <v>8235</v>
      </c>
      <c r="F1949" t="s">
        <v>8231</v>
      </c>
      <c r="G1949" t="s">
        <v>8232</v>
      </c>
    </row>
    <row r="1950" spans="1:7">
      <c r="A1950" t="s">
        <v>3999</v>
      </c>
      <c r="B1950" t="s">
        <v>10766</v>
      </c>
      <c r="C1950" t="s">
        <v>8234</v>
      </c>
      <c r="D1950">
        <v>52</v>
      </c>
      <c r="E1950" t="s">
        <v>8235</v>
      </c>
      <c r="F1950" t="s">
        <v>8236</v>
      </c>
      <c r="G1950" t="s">
        <v>8232</v>
      </c>
    </row>
    <row r="1951" spans="1:7">
      <c r="A1951" t="s">
        <v>1722</v>
      </c>
      <c r="B1951" t="s">
        <v>10767</v>
      </c>
      <c r="C1951" t="s">
        <v>8234</v>
      </c>
      <c r="D1951">
        <v>27</v>
      </c>
      <c r="E1951" t="s">
        <v>8230</v>
      </c>
      <c r="F1951" t="s">
        <v>8236</v>
      </c>
      <c r="G1951" t="s">
        <v>29</v>
      </c>
    </row>
    <row r="1952" spans="1:7">
      <c r="A1952" t="s">
        <v>2622</v>
      </c>
      <c r="B1952" t="s">
        <v>10768</v>
      </c>
      <c r="C1952" t="s">
        <v>8234</v>
      </c>
      <c r="D1952">
        <v>65</v>
      </c>
      <c r="E1952" t="s">
        <v>8254</v>
      </c>
      <c r="F1952" t="s">
        <v>8236</v>
      </c>
      <c r="G1952" t="s">
        <v>8232</v>
      </c>
    </row>
    <row r="1953" spans="1:7">
      <c r="A1953" t="s">
        <v>997</v>
      </c>
      <c r="B1953" t="s">
        <v>10769</v>
      </c>
      <c r="C1953" t="s">
        <v>8234</v>
      </c>
      <c r="D1953">
        <v>46</v>
      </c>
      <c r="E1953" t="s">
        <v>8245</v>
      </c>
      <c r="F1953" t="s">
        <v>8231</v>
      </c>
      <c r="G1953" t="s">
        <v>8232</v>
      </c>
    </row>
    <row r="1954" spans="1:7">
      <c r="A1954" t="s">
        <v>2472</v>
      </c>
      <c r="B1954" t="s">
        <v>10770</v>
      </c>
      <c r="C1954" t="s">
        <v>8229</v>
      </c>
      <c r="D1954">
        <v>37</v>
      </c>
      <c r="E1954" t="s">
        <v>8240</v>
      </c>
      <c r="F1954" t="s">
        <v>8236</v>
      </c>
      <c r="G1954" t="s">
        <v>8232</v>
      </c>
    </row>
    <row r="1955" spans="1:7">
      <c r="A1955" t="s">
        <v>987</v>
      </c>
      <c r="B1955" t="s">
        <v>10771</v>
      </c>
      <c r="C1955" t="s">
        <v>8229</v>
      </c>
      <c r="D1955">
        <v>50</v>
      </c>
      <c r="E1955" t="s">
        <v>8240</v>
      </c>
      <c r="F1955" t="s">
        <v>8236</v>
      </c>
      <c r="G1955" t="s">
        <v>8232</v>
      </c>
    </row>
    <row r="1956" spans="1:7">
      <c r="A1956" t="s">
        <v>1699</v>
      </c>
      <c r="B1956" t="s">
        <v>10772</v>
      </c>
      <c r="C1956" t="s">
        <v>8229</v>
      </c>
      <c r="D1956">
        <v>25</v>
      </c>
      <c r="E1956" t="s">
        <v>8240</v>
      </c>
      <c r="F1956" t="s">
        <v>8236</v>
      </c>
      <c r="G1956" t="s">
        <v>29</v>
      </c>
    </row>
    <row r="1957" spans="1:7">
      <c r="A1957" t="s">
        <v>3167</v>
      </c>
      <c r="B1957" t="s">
        <v>10773</v>
      </c>
      <c r="C1957" t="s">
        <v>8229</v>
      </c>
      <c r="D1957">
        <v>43</v>
      </c>
      <c r="E1957" t="s">
        <v>8235</v>
      </c>
      <c r="F1957" t="s">
        <v>8236</v>
      </c>
      <c r="G1957" t="s">
        <v>21</v>
      </c>
    </row>
    <row r="1958" spans="1:7">
      <c r="A1958" t="s">
        <v>10774</v>
      </c>
      <c r="B1958" t="s">
        <v>10775</v>
      </c>
      <c r="C1958" t="s">
        <v>8234</v>
      </c>
      <c r="D1958">
        <v>25</v>
      </c>
      <c r="E1958" t="s">
        <v>8242</v>
      </c>
      <c r="F1958" t="s">
        <v>8236</v>
      </c>
      <c r="G1958" t="s">
        <v>8232</v>
      </c>
    </row>
    <row r="1959" spans="1:7">
      <c r="A1959" t="s">
        <v>10776</v>
      </c>
      <c r="B1959" t="s">
        <v>10777</v>
      </c>
      <c r="C1959" t="s">
        <v>8234</v>
      </c>
      <c r="D1959">
        <v>35</v>
      </c>
      <c r="E1959" t="s">
        <v>8235</v>
      </c>
      <c r="F1959" t="s">
        <v>8236</v>
      </c>
      <c r="G1959" t="s">
        <v>8232</v>
      </c>
    </row>
    <row r="1960" spans="1:7">
      <c r="A1960" t="s">
        <v>4968</v>
      </c>
      <c r="B1960" t="s">
        <v>10778</v>
      </c>
      <c r="C1960" t="s">
        <v>8229</v>
      </c>
      <c r="D1960">
        <v>49</v>
      </c>
      <c r="E1960" t="s">
        <v>8245</v>
      </c>
      <c r="F1960" t="s">
        <v>8236</v>
      </c>
      <c r="G1960" t="s">
        <v>29</v>
      </c>
    </row>
    <row r="1961" spans="1:7">
      <c r="A1961" t="s">
        <v>463</v>
      </c>
      <c r="B1961" t="s">
        <v>10779</v>
      </c>
      <c r="C1961" t="s">
        <v>8234</v>
      </c>
      <c r="D1961">
        <v>45</v>
      </c>
      <c r="E1961" t="s">
        <v>8242</v>
      </c>
      <c r="F1961" t="s">
        <v>8231</v>
      </c>
      <c r="G1961" t="s">
        <v>8232</v>
      </c>
    </row>
    <row r="1962" spans="1:7">
      <c r="A1962" t="s">
        <v>153</v>
      </c>
      <c r="B1962" t="s">
        <v>10780</v>
      </c>
      <c r="C1962" t="s">
        <v>8234</v>
      </c>
      <c r="D1962">
        <v>65</v>
      </c>
      <c r="E1962" t="s">
        <v>8240</v>
      </c>
      <c r="F1962" t="s">
        <v>8231</v>
      </c>
      <c r="G1962" t="s">
        <v>8232</v>
      </c>
    </row>
    <row r="1963" spans="1:7">
      <c r="A1963" t="s">
        <v>2285</v>
      </c>
      <c r="B1963" t="s">
        <v>10781</v>
      </c>
      <c r="C1963" t="s">
        <v>8234</v>
      </c>
      <c r="D1963">
        <v>43</v>
      </c>
      <c r="E1963" t="s">
        <v>8240</v>
      </c>
      <c r="F1963" t="s">
        <v>8231</v>
      </c>
      <c r="G1963" t="s">
        <v>21</v>
      </c>
    </row>
    <row r="1964" spans="1:7">
      <c r="A1964" t="s">
        <v>10782</v>
      </c>
      <c r="B1964" t="s">
        <v>10783</v>
      </c>
      <c r="C1964" t="s">
        <v>8234</v>
      </c>
      <c r="D1964">
        <v>49</v>
      </c>
      <c r="E1964" t="s">
        <v>8240</v>
      </c>
      <c r="F1964" t="s">
        <v>8236</v>
      </c>
      <c r="G1964" t="s">
        <v>8232</v>
      </c>
    </row>
    <row r="1965" spans="1:7">
      <c r="A1965" t="s">
        <v>6838</v>
      </c>
      <c r="B1965" t="s">
        <v>10784</v>
      </c>
      <c r="C1965" t="s">
        <v>8229</v>
      </c>
      <c r="D1965">
        <v>30</v>
      </c>
      <c r="E1965" t="s">
        <v>8235</v>
      </c>
      <c r="F1965" t="s">
        <v>8236</v>
      </c>
      <c r="G1965" t="s">
        <v>21</v>
      </c>
    </row>
    <row r="1966" spans="1:7">
      <c r="A1966" t="s">
        <v>10785</v>
      </c>
      <c r="B1966" t="s">
        <v>10786</v>
      </c>
      <c r="C1966" t="s">
        <v>8229</v>
      </c>
      <c r="D1966">
        <v>42</v>
      </c>
      <c r="E1966" t="s">
        <v>8235</v>
      </c>
      <c r="F1966" t="s">
        <v>8236</v>
      </c>
      <c r="G1966" t="s">
        <v>21</v>
      </c>
    </row>
    <row r="1967" spans="1:7">
      <c r="A1967" t="s">
        <v>10787</v>
      </c>
      <c r="B1967" t="s">
        <v>10788</v>
      </c>
      <c r="C1967" t="s">
        <v>8229</v>
      </c>
      <c r="D1967">
        <v>36</v>
      </c>
      <c r="E1967" t="s">
        <v>8248</v>
      </c>
      <c r="F1967" t="s">
        <v>8236</v>
      </c>
      <c r="G1967" t="s">
        <v>29</v>
      </c>
    </row>
    <row r="1968" spans="1:7">
      <c r="A1968" t="s">
        <v>2377</v>
      </c>
      <c r="B1968" t="s">
        <v>10789</v>
      </c>
      <c r="C1968" t="s">
        <v>8234</v>
      </c>
      <c r="D1968">
        <v>47</v>
      </c>
      <c r="E1968" t="s">
        <v>8245</v>
      </c>
      <c r="F1968" t="s">
        <v>8231</v>
      </c>
      <c r="G1968" t="s">
        <v>21</v>
      </c>
    </row>
    <row r="1969" spans="1:7">
      <c r="A1969" t="s">
        <v>1596</v>
      </c>
      <c r="B1969" t="s">
        <v>10790</v>
      </c>
      <c r="C1969" t="s">
        <v>8234</v>
      </c>
      <c r="D1969">
        <v>74</v>
      </c>
      <c r="E1969" t="s">
        <v>8230</v>
      </c>
      <c r="F1969" t="s">
        <v>8236</v>
      </c>
      <c r="G1969" t="s">
        <v>8232</v>
      </c>
    </row>
    <row r="1970" spans="1:7">
      <c r="A1970" t="s">
        <v>10791</v>
      </c>
      <c r="B1970" t="s">
        <v>10792</v>
      </c>
      <c r="C1970" t="s">
        <v>8234</v>
      </c>
      <c r="D1970">
        <v>27</v>
      </c>
      <c r="E1970" t="s">
        <v>8240</v>
      </c>
      <c r="F1970" t="s">
        <v>8231</v>
      </c>
      <c r="G1970" t="s">
        <v>21</v>
      </c>
    </row>
    <row r="1971" spans="1:7">
      <c r="A1971" t="s">
        <v>5844</v>
      </c>
      <c r="B1971" t="s">
        <v>10793</v>
      </c>
      <c r="C1971" t="s">
        <v>8234</v>
      </c>
      <c r="D1971">
        <v>60</v>
      </c>
      <c r="E1971" t="s">
        <v>8242</v>
      </c>
      <c r="F1971" t="s">
        <v>8231</v>
      </c>
      <c r="G1971" t="s">
        <v>8232</v>
      </c>
    </row>
    <row r="1972" spans="1:7">
      <c r="A1972" t="s">
        <v>3306</v>
      </c>
      <c r="B1972" t="s">
        <v>10794</v>
      </c>
      <c r="C1972" t="s">
        <v>8229</v>
      </c>
      <c r="D1972">
        <v>36</v>
      </c>
      <c r="E1972" t="s">
        <v>8254</v>
      </c>
      <c r="F1972" t="s">
        <v>8231</v>
      </c>
      <c r="G1972" t="s">
        <v>21</v>
      </c>
    </row>
    <row r="1973" spans="1:7">
      <c r="A1973" t="s">
        <v>10795</v>
      </c>
      <c r="B1973" t="s">
        <v>10796</v>
      </c>
      <c r="C1973" t="s">
        <v>8234</v>
      </c>
      <c r="D1973">
        <v>30</v>
      </c>
      <c r="E1973" t="s">
        <v>8242</v>
      </c>
      <c r="F1973" t="s">
        <v>8236</v>
      </c>
      <c r="G1973" t="s">
        <v>8232</v>
      </c>
    </row>
    <row r="1974" spans="1:7">
      <c r="A1974" t="s">
        <v>3393</v>
      </c>
      <c r="B1974" t="s">
        <v>10797</v>
      </c>
      <c r="C1974" t="s">
        <v>8234</v>
      </c>
      <c r="D1974">
        <v>62</v>
      </c>
      <c r="E1974" t="s">
        <v>8230</v>
      </c>
      <c r="F1974" t="s">
        <v>8236</v>
      </c>
      <c r="G1974" t="s">
        <v>29</v>
      </c>
    </row>
    <row r="1975" spans="1:7">
      <c r="A1975" t="s">
        <v>10798</v>
      </c>
      <c r="B1975" t="s">
        <v>10799</v>
      </c>
      <c r="C1975" t="s">
        <v>8229</v>
      </c>
      <c r="D1975">
        <v>30</v>
      </c>
      <c r="E1975" t="s">
        <v>8230</v>
      </c>
      <c r="F1975" t="s">
        <v>8231</v>
      </c>
      <c r="G1975" t="s">
        <v>21</v>
      </c>
    </row>
    <row r="1976" spans="1:7">
      <c r="A1976" t="s">
        <v>1893</v>
      </c>
      <c r="B1976" t="s">
        <v>10800</v>
      </c>
      <c r="C1976" t="s">
        <v>8229</v>
      </c>
      <c r="D1976">
        <v>39</v>
      </c>
      <c r="E1976" t="s">
        <v>8248</v>
      </c>
      <c r="F1976" t="s">
        <v>8236</v>
      </c>
      <c r="G1976" t="s">
        <v>21</v>
      </c>
    </row>
    <row r="1977" spans="1:7">
      <c r="A1977" t="s">
        <v>1517</v>
      </c>
      <c r="B1977" t="s">
        <v>10801</v>
      </c>
      <c r="C1977" t="s">
        <v>8234</v>
      </c>
      <c r="D1977">
        <v>18</v>
      </c>
      <c r="E1977" t="s">
        <v>8240</v>
      </c>
      <c r="F1977" t="s">
        <v>8231</v>
      </c>
      <c r="G1977" t="s">
        <v>8232</v>
      </c>
    </row>
    <row r="1978" spans="1:7">
      <c r="A1978" t="s">
        <v>1948</v>
      </c>
      <c r="B1978" t="s">
        <v>10802</v>
      </c>
      <c r="C1978" t="s">
        <v>8234</v>
      </c>
      <c r="D1978">
        <v>61</v>
      </c>
      <c r="E1978" t="s">
        <v>8242</v>
      </c>
      <c r="F1978" t="s">
        <v>8236</v>
      </c>
      <c r="G1978" t="s">
        <v>29</v>
      </c>
    </row>
    <row r="1979" spans="1:7">
      <c r="A1979" t="s">
        <v>5426</v>
      </c>
      <c r="B1979" t="s">
        <v>10803</v>
      </c>
      <c r="C1979" t="s">
        <v>8229</v>
      </c>
      <c r="D1979">
        <v>38</v>
      </c>
      <c r="E1979" t="s">
        <v>8242</v>
      </c>
      <c r="F1979" t="s">
        <v>8236</v>
      </c>
      <c r="G1979" t="s">
        <v>29</v>
      </c>
    </row>
    <row r="1980" spans="1:7">
      <c r="A1980" t="s">
        <v>6579</v>
      </c>
      <c r="B1980" t="s">
        <v>10804</v>
      </c>
      <c r="C1980" t="s">
        <v>8234</v>
      </c>
      <c r="D1980">
        <v>48</v>
      </c>
      <c r="E1980" t="s">
        <v>8254</v>
      </c>
      <c r="F1980" t="s">
        <v>8231</v>
      </c>
      <c r="G1980" t="s">
        <v>21</v>
      </c>
    </row>
    <row r="1981" spans="1:7">
      <c r="A1981" t="s">
        <v>10805</v>
      </c>
      <c r="B1981" t="s">
        <v>10806</v>
      </c>
      <c r="C1981" t="s">
        <v>8229</v>
      </c>
      <c r="D1981">
        <v>24</v>
      </c>
      <c r="E1981" t="s">
        <v>8248</v>
      </c>
      <c r="F1981" t="s">
        <v>8236</v>
      </c>
      <c r="G1981" t="s">
        <v>29</v>
      </c>
    </row>
    <row r="1982" spans="1:7">
      <c r="A1982" t="s">
        <v>1990</v>
      </c>
      <c r="B1982" t="s">
        <v>10807</v>
      </c>
      <c r="C1982" t="s">
        <v>8234</v>
      </c>
      <c r="D1982">
        <v>26</v>
      </c>
      <c r="E1982" t="s">
        <v>8248</v>
      </c>
      <c r="F1982" t="s">
        <v>8231</v>
      </c>
      <c r="G1982" t="s">
        <v>29</v>
      </c>
    </row>
    <row r="1983" spans="1:7">
      <c r="A1983" t="s">
        <v>10808</v>
      </c>
      <c r="B1983" t="s">
        <v>10809</v>
      </c>
      <c r="C1983" t="s">
        <v>8229</v>
      </c>
      <c r="D1983">
        <v>47</v>
      </c>
      <c r="E1983" t="s">
        <v>8240</v>
      </c>
      <c r="F1983" t="s">
        <v>8236</v>
      </c>
      <c r="G1983" t="s">
        <v>8232</v>
      </c>
    </row>
    <row r="1984" spans="1:7">
      <c r="A1984" t="s">
        <v>2493</v>
      </c>
      <c r="B1984" t="s">
        <v>10810</v>
      </c>
      <c r="C1984" t="s">
        <v>8229</v>
      </c>
      <c r="D1984">
        <v>68</v>
      </c>
      <c r="E1984" t="s">
        <v>8242</v>
      </c>
      <c r="F1984" t="s">
        <v>8236</v>
      </c>
      <c r="G1984" t="s">
        <v>8232</v>
      </c>
    </row>
    <row r="1985" spans="1:7">
      <c r="A1985" t="s">
        <v>10811</v>
      </c>
      <c r="B1985" t="s">
        <v>10812</v>
      </c>
      <c r="C1985" t="s">
        <v>8229</v>
      </c>
      <c r="D1985">
        <v>43</v>
      </c>
      <c r="E1985" t="s">
        <v>8248</v>
      </c>
      <c r="F1985" t="s">
        <v>8231</v>
      </c>
      <c r="G1985" t="s">
        <v>8232</v>
      </c>
    </row>
    <row r="1986" spans="1:7">
      <c r="A1986" t="s">
        <v>5337</v>
      </c>
      <c r="B1986" t="s">
        <v>10813</v>
      </c>
      <c r="C1986" t="s">
        <v>8229</v>
      </c>
      <c r="D1986">
        <v>42</v>
      </c>
      <c r="E1986" t="s">
        <v>8240</v>
      </c>
      <c r="F1986" t="s">
        <v>8231</v>
      </c>
      <c r="G1986" t="s">
        <v>8232</v>
      </c>
    </row>
    <row r="1987" spans="1:7">
      <c r="A1987" t="s">
        <v>3470</v>
      </c>
      <c r="B1987" t="s">
        <v>10814</v>
      </c>
      <c r="C1987" t="s">
        <v>8229</v>
      </c>
      <c r="D1987">
        <v>18</v>
      </c>
      <c r="E1987" t="s">
        <v>8248</v>
      </c>
      <c r="F1987" t="s">
        <v>8231</v>
      </c>
      <c r="G1987" t="s">
        <v>21</v>
      </c>
    </row>
    <row r="1988" spans="1:7">
      <c r="A1988" t="s">
        <v>1857</v>
      </c>
      <c r="B1988" t="s">
        <v>10815</v>
      </c>
      <c r="C1988" t="s">
        <v>8229</v>
      </c>
      <c r="D1988">
        <v>43</v>
      </c>
      <c r="E1988" t="s">
        <v>8245</v>
      </c>
      <c r="F1988" t="s">
        <v>8236</v>
      </c>
      <c r="G1988" t="s">
        <v>29</v>
      </c>
    </row>
    <row r="1989" spans="1:7">
      <c r="A1989" t="s">
        <v>1411</v>
      </c>
      <c r="B1989" t="s">
        <v>10816</v>
      </c>
      <c r="C1989" t="s">
        <v>8229</v>
      </c>
      <c r="D1989">
        <v>34</v>
      </c>
      <c r="E1989" t="s">
        <v>8245</v>
      </c>
      <c r="F1989" t="s">
        <v>8231</v>
      </c>
      <c r="G1989" t="s">
        <v>8232</v>
      </c>
    </row>
    <row r="1990" spans="1:7">
      <c r="A1990" t="s">
        <v>7253</v>
      </c>
      <c r="B1990" t="s">
        <v>10817</v>
      </c>
      <c r="C1990" t="s">
        <v>8229</v>
      </c>
      <c r="D1990">
        <v>74</v>
      </c>
      <c r="E1990" t="s">
        <v>8245</v>
      </c>
      <c r="F1990" t="s">
        <v>8231</v>
      </c>
      <c r="G1990" t="s">
        <v>29</v>
      </c>
    </row>
    <row r="1991" spans="1:7">
      <c r="A1991" t="s">
        <v>2948</v>
      </c>
      <c r="B1991" t="s">
        <v>10818</v>
      </c>
      <c r="C1991" t="s">
        <v>8234</v>
      </c>
      <c r="D1991">
        <v>63</v>
      </c>
      <c r="E1991" t="s">
        <v>8235</v>
      </c>
      <c r="F1991" t="s">
        <v>8236</v>
      </c>
      <c r="G1991" t="s">
        <v>29</v>
      </c>
    </row>
    <row r="1992" spans="1:7">
      <c r="A1992" t="s">
        <v>7955</v>
      </c>
      <c r="B1992" t="s">
        <v>10819</v>
      </c>
      <c r="C1992" t="s">
        <v>8229</v>
      </c>
      <c r="D1992">
        <v>25</v>
      </c>
      <c r="E1992" t="s">
        <v>8248</v>
      </c>
      <c r="F1992" t="s">
        <v>8236</v>
      </c>
      <c r="G1992" t="s">
        <v>29</v>
      </c>
    </row>
    <row r="1993" spans="1:7">
      <c r="A1993" t="s">
        <v>10820</v>
      </c>
      <c r="B1993" t="s">
        <v>10821</v>
      </c>
      <c r="C1993" t="s">
        <v>8234</v>
      </c>
      <c r="D1993">
        <v>60</v>
      </c>
      <c r="E1993" t="s">
        <v>8235</v>
      </c>
      <c r="F1993" t="s">
        <v>8236</v>
      </c>
      <c r="G1993" t="s">
        <v>21</v>
      </c>
    </row>
    <row r="1994" spans="1:7">
      <c r="A1994" t="s">
        <v>10822</v>
      </c>
      <c r="B1994" t="s">
        <v>10823</v>
      </c>
      <c r="C1994" t="s">
        <v>8229</v>
      </c>
      <c r="D1994">
        <v>24</v>
      </c>
      <c r="E1994" t="s">
        <v>8248</v>
      </c>
      <c r="F1994" t="s">
        <v>8236</v>
      </c>
      <c r="G1994" t="s">
        <v>8232</v>
      </c>
    </row>
    <row r="1995" spans="1:7">
      <c r="A1995" t="s">
        <v>5959</v>
      </c>
      <c r="B1995" t="s">
        <v>10824</v>
      </c>
      <c r="C1995" t="s">
        <v>8234</v>
      </c>
      <c r="D1995">
        <v>40</v>
      </c>
      <c r="E1995" t="s">
        <v>8230</v>
      </c>
      <c r="F1995" t="s">
        <v>8231</v>
      </c>
      <c r="G1995" t="s">
        <v>21</v>
      </c>
    </row>
    <row r="1996" spans="1:7">
      <c r="A1996" t="s">
        <v>2398</v>
      </c>
      <c r="B1996" t="s">
        <v>10825</v>
      </c>
      <c r="C1996" t="s">
        <v>8229</v>
      </c>
      <c r="D1996">
        <v>65</v>
      </c>
      <c r="E1996" t="s">
        <v>8254</v>
      </c>
      <c r="F1996" t="s">
        <v>8231</v>
      </c>
      <c r="G1996" t="s">
        <v>8232</v>
      </c>
    </row>
    <row r="1997" spans="1:7">
      <c r="A1997" t="s">
        <v>10826</v>
      </c>
      <c r="B1997" t="s">
        <v>10827</v>
      </c>
      <c r="C1997" t="s">
        <v>8229</v>
      </c>
      <c r="D1997">
        <v>49</v>
      </c>
      <c r="E1997" t="s">
        <v>8242</v>
      </c>
      <c r="F1997" t="s">
        <v>8236</v>
      </c>
      <c r="G1997" t="s">
        <v>21</v>
      </c>
    </row>
    <row r="1998" spans="1:7">
      <c r="A1998" t="s">
        <v>2373</v>
      </c>
      <c r="B1998" t="s">
        <v>10828</v>
      </c>
      <c r="C1998" t="s">
        <v>8229</v>
      </c>
      <c r="D1998">
        <v>26</v>
      </c>
      <c r="E1998" t="s">
        <v>8230</v>
      </c>
      <c r="F1998" t="s">
        <v>8231</v>
      </c>
      <c r="G1998" t="s">
        <v>21</v>
      </c>
    </row>
    <row r="1999" spans="1:7">
      <c r="A1999" t="s">
        <v>10829</v>
      </c>
      <c r="B1999" t="s">
        <v>10830</v>
      </c>
      <c r="C1999" t="s">
        <v>8234</v>
      </c>
      <c r="D1999">
        <v>34</v>
      </c>
      <c r="E1999" t="s">
        <v>8245</v>
      </c>
      <c r="F1999" t="s">
        <v>8231</v>
      </c>
      <c r="G1999" t="s">
        <v>8232</v>
      </c>
    </row>
    <row r="2000" spans="1:7">
      <c r="A2000" t="s">
        <v>10831</v>
      </c>
      <c r="B2000" t="s">
        <v>10832</v>
      </c>
      <c r="C2000" t="s">
        <v>8234</v>
      </c>
      <c r="D2000">
        <v>52</v>
      </c>
      <c r="E2000" t="s">
        <v>8254</v>
      </c>
      <c r="F2000" t="s">
        <v>8236</v>
      </c>
      <c r="G2000" t="s">
        <v>21</v>
      </c>
    </row>
    <row r="2001" spans="1:7">
      <c r="A2001" t="s">
        <v>3655</v>
      </c>
      <c r="B2001" t="s">
        <v>10833</v>
      </c>
      <c r="C2001" t="s">
        <v>8234</v>
      </c>
      <c r="D2001">
        <v>20</v>
      </c>
      <c r="E2001" t="s">
        <v>8248</v>
      </c>
      <c r="F2001" t="s">
        <v>8231</v>
      </c>
      <c r="G2001" t="s">
        <v>21</v>
      </c>
    </row>
    <row r="2002" spans="1:7">
      <c r="A2002" t="s">
        <v>10834</v>
      </c>
      <c r="B2002" t="s">
        <v>10835</v>
      </c>
      <c r="C2002" t="s">
        <v>8234</v>
      </c>
      <c r="D2002">
        <v>61</v>
      </c>
      <c r="E2002" t="s">
        <v>8235</v>
      </c>
      <c r="F2002" t="s">
        <v>8236</v>
      </c>
      <c r="G2002" t="s">
        <v>8232</v>
      </c>
    </row>
    <row r="2003" spans="1:7">
      <c r="A2003" t="s">
        <v>10836</v>
      </c>
      <c r="B2003" t="s">
        <v>10837</v>
      </c>
      <c r="C2003" t="s">
        <v>8229</v>
      </c>
      <c r="D2003">
        <v>63</v>
      </c>
      <c r="E2003" t="s">
        <v>8230</v>
      </c>
      <c r="F2003" t="s">
        <v>8231</v>
      </c>
      <c r="G2003" t="s">
        <v>8232</v>
      </c>
    </row>
    <row r="2004" spans="1:7">
      <c r="A2004" t="s">
        <v>10838</v>
      </c>
      <c r="B2004" t="s">
        <v>10839</v>
      </c>
      <c r="C2004" t="s">
        <v>8234</v>
      </c>
      <c r="D2004">
        <v>30</v>
      </c>
      <c r="E2004" t="s">
        <v>8240</v>
      </c>
      <c r="F2004" t="s">
        <v>8231</v>
      </c>
      <c r="G2004" t="s">
        <v>21</v>
      </c>
    </row>
    <row r="2005" spans="1:7">
      <c r="A2005" t="s">
        <v>7608</v>
      </c>
      <c r="B2005" t="s">
        <v>10840</v>
      </c>
      <c r="C2005" t="s">
        <v>8229</v>
      </c>
      <c r="D2005">
        <v>60</v>
      </c>
      <c r="E2005" t="s">
        <v>8240</v>
      </c>
      <c r="F2005" t="s">
        <v>8231</v>
      </c>
      <c r="G2005" t="s">
        <v>21</v>
      </c>
    </row>
    <row r="2006" spans="1:7">
      <c r="A2006" t="s">
        <v>3782</v>
      </c>
      <c r="B2006" t="s">
        <v>10841</v>
      </c>
      <c r="C2006" t="s">
        <v>8229</v>
      </c>
      <c r="D2006">
        <v>52</v>
      </c>
      <c r="E2006" t="s">
        <v>8245</v>
      </c>
      <c r="F2006" t="s">
        <v>8236</v>
      </c>
      <c r="G2006" t="s">
        <v>21</v>
      </c>
    </row>
    <row r="2007" spans="1:7">
      <c r="A2007" t="s">
        <v>7164</v>
      </c>
      <c r="B2007" t="s">
        <v>10842</v>
      </c>
      <c r="C2007" t="s">
        <v>8234</v>
      </c>
      <c r="D2007">
        <v>49</v>
      </c>
      <c r="E2007" t="s">
        <v>8242</v>
      </c>
      <c r="F2007" t="s">
        <v>8236</v>
      </c>
      <c r="G2007" t="s">
        <v>29</v>
      </c>
    </row>
    <row r="2008" spans="1:7">
      <c r="A2008" t="s">
        <v>3350</v>
      </c>
      <c r="B2008" t="s">
        <v>10843</v>
      </c>
      <c r="C2008" t="s">
        <v>8229</v>
      </c>
      <c r="D2008">
        <v>18</v>
      </c>
      <c r="E2008" t="s">
        <v>8240</v>
      </c>
      <c r="F2008" t="s">
        <v>8236</v>
      </c>
      <c r="G2008" t="s">
        <v>29</v>
      </c>
    </row>
    <row r="2009" spans="1:7">
      <c r="A2009" t="s">
        <v>10844</v>
      </c>
      <c r="B2009" t="s">
        <v>10845</v>
      </c>
      <c r="C2009" t="s">
        <v>8234</v>
      </c>
      <c r="D2009">
        <v>59</v>
      </c>
      <c r="E2009" t="s">
        <v>8245</v>
      </c>
      <c r="F2009" t="s">
        <v>8231</v>
      </c>
      <c r="G2009" t="s">
        <v>8232</v>
      </c>
    </row>
    <row r="2010" spans="1:7">
      <c r="A2010" t="s">
        <v>2396</v>
      </c>
      <c r="B2010" t="s">
        <v>10846</v>
      </c>
      <c r="C2010" t="s">
        <v>8229</v>
      </c>
      <c r="D2010">
        <v>66</v>
      </c>
      <c r="E2010" t="s">
        <v>8242</v>
      </c>
      <c r="F2010" t="s">
        <v>8231</v>
      </c>
      <c r="G2010" t="s">
        <v>21</v>
      </c>
    </row>
    <row r="2011" spans="1:7">
      <c r="A2011" t="s">
        <v>10847</v>
      </c>
      <c r="B2011" t="s">
        <v>10848</v>
      </c>
      <c r="C2011" t="s">
        <v>8229</v>
      </c>
      <c r="D2011">
        <v>62</v>
      </c>
      <c r="E2011" t="s">
        <v>8242</v>
      </c>
      <c r="F2011" t="s">
        <v>8236</v>
      </c>
      <c r="G2011" t="s">
        <v>21</v>
      </c>
    </row>
    <row r="2012" spans="1:7">
      <c r="A2012" t="s">
        <v>4797</v>
      </c>
      <c r="B2012" t="s">
        <v>10849</v>
      </c>
      <c r="C2012" t="s">
        <v>8234</v>
      </c>
      <c r="D2012">
        <v>31</v>
      </c>
      <c r="E2012" t="s">
        <v>8242</v>
      </c>
      <c r="F2012" t="s">
        <v>8236</v>
      </c>
      <c r="G2012" t="s">
        <v>21</v>
      </c>
    </row>
    <row r="2013" spans="1:7">
      <c r="A2013" t="s">
        <v>1431</v>
      </c>
      <c r="B2013" t="s">
        <v>10850</v>
      </c>
      <c r="C2013" t="s">
        <v>8229</v>
      </c>
      <c r="D2013">
        <v>53</v>
      </c>
      <c r="E2013" t="s">
        <v>8235</v>
      </c>
      <c r="F2013" t="s">
        <v>8236</v>
      </c>
      <c r="G2013" t="s">
        <v>21</v>
      </c>
    </row>
    <row r="2014" spans="1:7">
      <c r="A2014" t="s">
        <v>6673</v>
      </c>
      <c r="B2014" t="s">
        <v>10851</v>
      </c>
      <c r="C2014" t="s">
        <v>8229</v>
      </c>
      <c r="D2014">
        <v>22</v>
      </c>
      <c r="E2014" t="s">
        <v>8230</v>
      </c>
      <c r="F2014" t="s">
        <v>8231</v>
      </c>
      <c r="G2014" t="s">
        <v>21</v>
      </c>
    </row>
    <row r="2015" spans="1:7">
      <c r="A2015" t="s">
        <v>2011</v>
      </c>
      <c r="B2015" t="s">
        <v>10852</v>
      </c>
      <c r="C2015" t="s">
        <v>8229</v>
      </c>
      <c r="D2015">
        <v>42</v>
      </c>
      <c r="E2015" t="s">
        <v>8235</v>
      </c>
      <c r="F2015" t="s">
        <v>8231</v>
      </c>
      <c r="G2015" t="s">
        <v>21</v>
      </c>
    </row>
    <row r="2016" spans="1:7">
      <c r="A2016" t="s">
        <v>7988</v>
      </c>
      <c r="B2016" t="s">
        <v>10853</v>
      </c>
      <c r="C2016" t="s">
        <v>8229</v>
      </c>
      <c r="D2016">
        <v>29</v>
      </c>
      <c r="E2016" t="s">
        <v>8245</v>
      </c>
      <c r="F2016" t="s">
        <v>8236</v>
      </c>
      <c r="G2016" t="s">
        <v>8232</v>
      </c>
    </row>
    <row r="2017" spans="1:7">
      <c r="A2017" t="s">
        <v>1550</v>
      </c>
      <c r="B2017" t="s">
        <v>10854</v>
      </c>
      <c r="C2017" t="s">
        <v>8234</v>
      </c>
      <c r="D2017">
        <v>25</v>
      </c>
      <c r="E2017" t="s">
        <v>8240</v>
      </c>
      <c r="F2017" t="s">
        <v>8236</v>
      </c>
      <c r="G2017" t="s">
        <v>29</v>
      </c>
    </row>
    <row r="2018" spans="1:7">
      <c r="A2018" t="s">
        <v>2633</v>
      </c>
      <c r="B2018" t="s">
        <v>10855</v>
      </c>
      <c r="C2018" t="s">
        <v>8234</v>
      </c>
      <c r="D2018">
        <v>34</v>
      </c>
      <c r="E2018" t="s">
        <v>8248</v>
      </c>
      <c r="F2018" t="s">
        <v>8231</v>
      </c>
      <c r="G2018" t="s">
        <v>8232</v>
      </c>
    </row>
    <row r="2019" spans="1:7">
      <c r="A2019" t="s">
        <v>10856</v>
      </c>
      <c r="B2019" t="s">
        <v>10857</v>
      </c>
      <c r="C2019" t="s">
        <v>8229</v>
      </c>
      <c r="D2019">
        <v>53</v>
      </c>
      <c r="E2019" t="s">
        <v>8230</v>
      </c>
      <c r="F2019" t="s">
        <v>8231</v>
      </c>
      <c r="G2019" t="s">
        <v>29</v>
      </c>
    </row>
    <row r="2020" spans="1:7">
      <c r="A2020" t="s">
        <v>10858</v>
      </c>
      <c r="B2020" t="s">
        <v>10859</v>
      </c>
      <c r="C2020" t="s">
        <v>8229</v>
      </c>
      <c r="D2020">
        <v>35</v>
      </c>
      <c r="E2020" t="s">
        <v>8242</v>
      </c>
      <c r="F2020" t="s">
        <v>8231</v>
      </c>
      <c r="G2020" t="s">
        <v>8232</v>
      </c>
    </row>
    <row r="2021" spans="1:7">
      <c r="A2021" t="s">
        <v>3043</v>
      </c>
      <c r="B2021" t="s">
        <v>10860</v>
      </c>
      <c r="C2021" t="s">
        <v>8229</v>
      </c>
      <c r="D2021">
        <v>63</v>
      </c>
      <c r="E2021" t="s">
        <v>8245</v>
      </c>
      <c r="F2021" t="s">
        <v>8236</v>
      </c>
      <c r="G2021" t="s">
        <v>8232</v>
      </c>
    </row>
    <row r="2022" spans="1:7">
      <c r="A2022" t="s">
        <v>2048</v>
      </c>
      <c r="B2022" t="s">
        <v>10861</v>
      </c>
      <c r="C2022" t="s">
        <v>8234</v>
      </c>
      <c r="D2022">
        <v>58</v>
      </c>
      <c r="E2022" t="s">
        <v>8254</v>
      </c>
      <c r="F2022" t="s">
        <v>8231</v>
      </c>
      <c r="G2022" t="s">
        <v>8232</v>
      </c>
    </row>
    <row r="2023" spans="1:7">
      <c r="A2023" t="s">
        <v>10862</v>
      </c>
      <c r="B2023" t="s">
        <v>10863</v>
      </c>
      <c r="C2023" t="s">
        <v>8234</v>
      </c>
      <c r="D2023">
        <v>43</v>
      </c>
      <c r="E2023" t="s">
        <v>8240</v>
      </c>
      <c r="F2023" t="s">
        <v>8231</v>
      </c>
      <c r="G2023" t="s">
        <v>21</v>
      </c>
    </row>
    <row r="2024" spans="1:7">
      <c r="A2024" t="s">
        <v>10864</v>
      </c>
      <c r="B2024" t="s">
        <v>10865</v>
      </c>
      <c r="C2024" t="s">
        <v>8229</v>
      </c>
      <c r="D2024">
        <v>36</v>
      </c>
      <c r="E2024" t="s">
        <v>8254</v>
      </c>
      <c r="F2024" t="s">
        <v>8236</v>
      </c>
      <c r="G2024" t="s">
        <v>21</v>
      </c>
    </row>
    <row r="2025" spans="1:7">
      <c r="A2025" t="s">
        <v>2888</v>
      </c>
      <c r="B2025" t="s">
        <v>10866</v>
      </c>
      <c r="C2025" t="s">
        <v>8234</v>
      </c>
      <c r="D2025">
        <v>64</v>
      </c>
      <c r="E2025" t="s">
        <v>8254</v>
      </c>
      <c r="F2025" t="s">
        <v>8231</v>
      </c>
      <c r="G2025" t="s">
        <v>8232</v>
      </c>
    </row>
    <row r="2026" spans="1:7">
      <c r="A2026" t="s">
        <v>10867</v>
      </c>
      <c r="B2026" t="s">
        <v>10868</v>
      </c>
      <c r="C2026" t="s">
        <v>8234</v>
      </c>
      <c r="D2026">
        <v>43</v>
      </c>
      <c r="E2026" t="s">
        <v>8235</v>
      </c>
      <c r="F2026" t="s">
        <v>8231</v>
      </c>
      <c r="G2026" t="s">
        <v>8232</v>
      </c>
    </row>
    <row r="2027" spans="1:7">
      <c r="A2027" t="s">
        <v>1487</v>
      </c>
      <c r="B2027" t="s">
        <v>10869</v>
      </c>
      <c r="C2027" t="s">
        <v>8229</v>
      </c>
      <c r="D2027">
        <v>20</v>
      </c>
      <c r="E2027" t="s">
        <v>8235</v>
      </c>
      <c r="F2027" t="s">
        <v>8231</v>
      </c>
      <c r="G2027" t="s">
        <v>29</v>
      </c>
    </row>
    <row r="2028" spans="1:7">
      <c r="A2028" t="s">
        <v>10870</v>
      </c>
      <c r="B2028" t="s">
        <v>10871</v>
      </c>
      <c r="C2028" t="s">
        <v>8229</v>
      </c>
      <c r="D2028">
        <v>46</v>
      </c>
      <c r="E2028" t="s">
        <v>8230</v>
      </c>
      <c r="F2028" t="s">
        <v>8236</v>
      </c>
      <c r="G2028" t="s">
        <v>21</v>
      </c>
    </row>
    <row r="2029" spans="1:7">
      <c r="A2029" t="s">
        <v>7118</v>
      </c>
      <c r="B2029" t="s">
        <v>10872</v>
      </c>
      <c r="C2029" t="s">
        <v>8229</v>
      </c>
      <c r="D2029">
        <v>31</v>
      </c>
      <c r="E2029" t="s">
        <v>8248</v>
      </c>
      <c r="F2029" t="s">
        <v>8236</v>
      </c>
      <c r="G2029" t="s">
        <v>8232</v>
      </c>
    </row>
    <row r="2030" spans="1:7">
      <c r="A2030" t="s">
        <v>5666</v>
      </c>
      <c r="B2030" t="s">
        <v>10873</v>
      </c>
      <c r="C2030" t="s">
        <v>8229</v>
      </c>
      <c r="D2030">
        <v>46</v>
      </c>
      <c r="E2030" t="s">
        <v>8254</v>
      </c>
      <c r="F2030" t="s">
        <v>8236</v>
      </c>
      <c r="G2030" t="s">
        <v>29</v>
      </c>
    </row>
    <row r="2031" spans="1:7">
      <c r="A2031" t="s">
        <v>10874</v>
      </c>
      <c r="B2031" t="s">
        <v>10875</v>
      </c>
      <c r="C2031" t="s">
        <v>8234</v>
      </c>
      <c r="D2031">
        <v>67</v>
      </c>
      <c r="E2031" t="s">
        <v>8248</v>
      </c>
      <c r="F2031" t="s">
        <v>8231</v>
      </c>
      <c r="G2031" t="s">
        <v>21</v>
      </c>
    </row>
    <row r="2032" spans="1:7">
      <c r="A2032" t="s">
        <v>5805</v>
      </c>
      <c r="B2032" t="s">
        <v>10876</v>
      </c>
      <c r="C2032" t="s">
        <v>8234</v>
      </c>
      <c r="D2032">
        <v>26</v>
      </c>
      <c r="E2032" t="s">
        <v>8245</v>
      </c>
      <c r="F2032" t="s">
        <v>8236</v>
      </c>
      <c r="G2032" t="s">
        <v>21</v>
      </c>
    </row>
    <row r="2033" spans="1:7">
      <c r="A2033" t="s">
        <v>10877</v>
      </c>
      <c r="B2033" t="s">
        <v>10878</v>
      </c>
      <c r="C2033" t="s">
        <v>8234</v>
      </c>
      <c r="D2033">
        <v>35</v>
      </c>
      <c r="E2033" t="s">
        <v>8242</v>
      </c>
      <c r="F2033" t="s">
        <v>8236</v>
      </c>
      <c r="G2033" t="s">
        <v>21</v>
      </c>
    </row>
    <row r="2034" spans="1:7">
      <c r="A2034" t="s">
        <v>2922</v>
      </c>
      <c r="B2034" t="s">
        <v>10879</v>
      </c>
      <c r="C2034" t="s">
        <v>8229</v>
      </c>
      <c r="D2034">
        <v>40</v>
      </c>
      <c r="E2034" t="s">
        <v>8248</v>
      </c>
      <c r="F2034" t="s">
        <v>8236</v>
      </c>
      <c r="G2034" t="s">
        <v>8232</v>
      </c>
    </row>
    <row r="2035" spans="1:7">
      <c r="A2035" t="s">
        <v>4631</v>
      </c>
      <c r="B2035" t="s">
        <v>10880</v>
      </c>
      <c r="C2035" t="s">
        <v>8234</v>
      </c>
      <c r="D2035">
        <v>42</v>
      </c>
      <c r="E2035" t="s">
        <v>8248</v>
      </c>
      <c r="F2035" t="s">
        <v>8231</v>
      </c>
      <c r="G2035" t="s">
        <v>8232</v>
      </c>
    </row>
    <row r="2036" spans="1:7">
      <c r="A2036" t="s">
        <v>3426</v>
      </c>
      <c r="B2036" t="s">
        <v>10881</v>
      </c>
      <c r="C2036" t="s">
        <v>8234</v>
      </c>
      <c r="D2036">
        <v>61</v>
      </c>
      <c r="E2036" t="s">
        <v>8240</v>
      </c>
      <c r="F2036" t="s">
        <v>8236</v>
      </c>
      <c r="G2036" t="s">
        <v>8232</v>
      </c>
    </row>
    <row r="2037" spans="1:7">
      <c r="A2037" t="s">
        <v>10882</v>
      </c>
      <c r="B2037" t="s">
        <v>10883</v>
      </c>
      <c r="C2037" t="s">
        <v>8234</v>
      </c>
      <c r="D2037">
        <v>38</v>
      </c>
      <c r="E2037" t="s">
        <v>8230</v>
      </c>
      <c r="F2037" t="s">
        <v>8231</v>
      </c>
      <c r="G2037" t="s">
        <v>8232</v>
      </c>
    </row>
    <row r="2038" spans="1:7">
      <c r="A2038" t="s">
        <v>10884</v>
      </c>
      <c r="B2038" t="s">
        <v>10885</v>
      </c>
      <c r="C2038" t="s">
        <v>8229</v>
      </c>
      <c r="D2038">
        <v>34</v>
      </c>
      <c r="E2038" t="s">
        <v>8235</v>
      </c>
      <c r="F2038" t="s">
        <v>8236</v>
      </c>
      <c r="G2038" t="s">
        <v>8232</v>
      </c>
    </row>
    <row r="2039" spans="1:7">
      <c r="A2039" t="s">
        <v>10886</v>
      </c>
      <c r="B2039" t="s">
        <v>10887</v>
      </c>
      <c r="C2039" t="s">
        <v>8229</v>
      </c>
      <c r="D2039">
        <v>66</v>
      </c>
      <c r="E2039" t="s">
        <v>8254</v>
      </c>
      <c r="F2039" t="s">
        <v>8236</v>
      </c>
      <c r="G2039" t="s">
        <v>8232</v>
      </c>
    </row>
    <row r="2040" spans="1:7">
      <c r="A2040" t="s">
        <v>4346</v>
      </c>
      <c r="B2040" t="s">
        <v>10888</v>
      </c>
      <c r="C2040" t="s">
        <v>8229</v>
      </c>
      <c r="D2040">
        <v>70</v>
      </c>
      <c r="E2040" t="s">
        <v>8245</v>
      </c>
      <c r="F2040" t="s">
        <v>8236</v>
      </c>
      <c r="G2040" t="s">
        <v>8232</v>
      </c>
    </row>
    <row r="2041" spans="1:7">
      <c r="A2041" t="s">
        <v>10889</v>
      </c>
      <c r="B2041" t="s">
        <v>10890</v>
      </c>
      <c r="C2041" t="s">
        <v>8229</v>
      </c>
      <c r="D2041">
        <v>20</v>
      </c>
      <c r="E2041" t="s">
        <v>8254</v>
      </c>
      <c r="F2041" t="s">
        <v>8236</v>
      </c>
      <c r="G2041" t="s">
        <v>8232</v>
      </c>
    </row>
    <row r="2042" spans="1:7">
      <c r="A2042" t="s">
        <v>1442</v>
      </c>
      <c r="B2042" t="s">
        <v>10891</v>
      </c>
      <c r="C2042" t="s">
        <v>8229</v>
      </c>
      <c r="D2042">
        <v>72</v>
      </c>
      <c r="E2042" t="s">
        <v>8230</v>
      </c>
      <c r="F2042" t="s">
        <v>8231</v>
      </c>
      <c r="G2042" t="s">
        <v>21</v>
      </c>
    </row>
    <row r="2043" spans="1:7">
      <c r="A2043" t="s">
        <v>6481</v>
      </c>
      <c r="B2043" t="s">
        <v>10892</v>
      </c>
      <c r="C2043" t="s">
        <v>8229</v>
      </c>
      <c r="D2043">
        <v>53</v>
      </c>
      <c r="E2043" t="s">
        <v>8242</v>
      </c>
      <c r="F2043" t="s">
        <v>8231</v>
      </c>
      <c r="G2043" t="s">
        <v>21</v>
      </c>
    </row>
    <row r="2044" spans="1:7">
      <c r="A2044" t="s">
        <v>1195</v>
      </c>
      <c r="B2044" t="s">
        <v>10893</v>
      </c>
      <c r="C2044" t="s">
        <v>8229</v>
      </c>
      <c r="D2044">
        <v>54</v>
      </c>
      <c r="E2044" t="s">
        <v>8235</v>
      </c>
      <c r="F2044" t="s">
        <v>8236</v>
      </c>
      <c r="G2044" t="s">
        <v>21</v>
      </c>
    </row>
    <row r="2045" spans="1:7">
      <c r="A2045" t="s">
        <v>3490</v>
      </c>
      <c r="B2045" t="s">
        <v>10894</v>
      </c>
      <c r="C2045" t="s">
        <v>8234</v>
      </c>
      <c r="D2045">
        <v>49</v>
      </c>
      <c r="E2045" t="s">
        <v>8254</v>
      </c>
      <c r="F2045" t="s">
        <v>8231</v>
      </c>
      <c r="G2045" t="s">
        <v>21</v>
      </c>
    </row>
    <row r="2046" spans="1:7">
      <c r="A2046" t="s">
        <v>7481</v>
      </c>
      <c r="B2046" t="s">
        <v>10895</v>
      </c>
      <c r="C2046" t="s">
        <v>8234</v>
      </c>
      <c r="D2046">
        <v>38</v>
      </c>
      <c r="E2046" t="s">
        <v>8242</v>
      </c>
      <c r="F2046" t="s">
        <v>8236</v>
      </c>
      <c r="G2046" t="s">
        <v>8232</v>
      </c>
    </row>
    <row r="2047" spans="1:7">
      <c r="A2047" t="s">
        <v>10896</v>
      </c>
      <c r="B2047" t="s">
        <v>10897</v>
      </c>
      <c r="C2047" t="s">
        <v>8234</v>
      </c>
      <c r="D2047">
        <v>46</v>
      </c>
      <c r="E2047" t="s">
        <v>8248</v>
      </c>
      <c r="F2047" t="s">
        <v>8236</v>
      </c>
      <c r="G2047" t="s">
        <v>21</v>
      </c>
    </row>
    <row r="2048" spans="1:7">
      <c r="A2048" t="s">
        <v>3204</v>
      </c>
      <c r="B2048" t="s">
        <v>10898</v>
      </c>
      <c r="C2048" t="s">
        <v>8234</v>
      </c>
      <c r="D2048">
        <v>59</v>
      </c>
      <c r="E2048" t="s">
        <v>8242</v>
      </c>
      <c r="F2048" t="s">
        <v>8236</v>
      </c>
      <c r="G2048" t="s">
        <v>21</v>
      </c>
    </row>
    <row r="2049" spans="1:7">
      <c r="A2049" t="s">
        <v>10899</v>
      </c>
      <c r="B2049" t="s">
        <v>10900</v>
      </c>
      <c r="C2049" t="s">
        <v>8229</v>
      </c>
      <c r="D2049">
        <v>44</v>
      </c>
      <c r="E2049" t="s">
        <v>8235</v>
      </c>
      <c r="F2049" t="s">
        <v>8236</v>
      </c>
      <c r="G2049" t="s">
        <v>8232</v>
      </c>
    </row>
    <row r="2050" spans="1:7">
      <c r="A2050" t="s">
        <v>10901</v>
      </c>
      <c r="B2050" t="s">
        <v>10902</v>
      </c>
      <c r="C2050" t="s">
        <v>8234</v>
      </c>
      <c r="D2050">
        <v>50</v>
      </c>
      <c r="E2050" t="s">
        <v>8254</v>
      </c>
      <c r="F2050" t="s">
        <v>8231</v>
      </c>
      <c r="G2050" t="s">
        <v>21</v>
      </c>
    </row>
    <row r="2051" spans="1:7">
      <c r="A2051" t="s">
        <v>7080</v>
      </c>
      <c r="B2051" t="s">
        <v>10903</v>
      </c>
      <c r="C2051" t="s">
        <v>8234</v>
      </c>
      <c r="D2051">
        <v>72</v>
      </c>
      <c r="E2051" t="s">
        <v>8242</v>
      </c>
      <c r="F2051" t="s">
        <v>8236</v>
      </c>
      <c r="G2051" t="s">
        <v>21</v>
      </c>
    </row>
    <row r="2052" spans="1:7">
      <c r="A2052" t="s">
        <v>6600</v>
      </c>
      <c r="B2052" t="s">
        <v>10904</v>
      </c>
      <c r="C2052" t="s">
        <v>8234</v>
      </c>
      <c r="D2052">
        <v>54</v>
      </c>
      <c r="E2052" t="s">
        <v>8254</v>
      </c>
      <c r="F2052" t="s">
        <v>8231</v>
      </c>
      <c r="G2052" t="s">
        <v>21</v>
      </c>
    </row>
    <row r="2053" spans="1:7">
      <c r="A2053" t="s">
        <v>2071</v>
      </c>
      <c r="B2053" t="s">
        <v>10905</v>
      </c>
      <c r="C2053" t="s">
        <v>8234</v>
      </c>
      <c r="D2053">
        <v>56</v>
      </c>
      <c r="E2053" t="s">
        <v>8254</v>
      </c>
      <c r="F2053" t="s">
        <v>8236</v>
      </c>
      <c r="G2053" t="s">
        <v>21</v>
      </c>
    </row>
    <row r="2054" spans="1:7">
      <c r="A2054" t="s">
        <v>3028</v>
      </c>
      <c r="B2054" t="s">
        <v>10906</v>
      </c>
      <c r="C2054" t="s">
        <v>8234</v>
      </c>
      <c r="D2054">
        <v>25</v>
      </c>
      <c r="E2054" t="s">
        <v>8235</v>
      </c>
      <c r="F2054" t="s">
        <v>8236</v>
      </c>
      <c r="G2054" t="s">
        <v>8232</v>
      </c>
    </row>
    <row r="2055" spans="1:7">
      <c r="A2055" t="s">
        <v>3031</v>
      </c>
      <c r="B2055" t="s">
        <v>10907</v>
      </c>
      <c r="C2055" t="s">
        <v>8234</v>
      </c>
      <c r="D2055">
        <v>69</v>
      </c>
      <c r="E2055" t="s">
        <v>8230</v>
      </c>
      <c r="F2055" t="s">
        <v>8236</v>
      </c>
      <c r="G2055" t="s">
        <v>21</v>
      </c>
    </row>
    <row r="2056" spans="1:7">
      <c r="A2056" t="s">
        <v>2050</v>
      </c>
      <c r="B2056" t="s">
        <v>10908</v>
      </c>
      <c r="C2056" t="s">
        <v>8229</v>
      </c>
      <c r="D2056">
        <v>61</v>
      </c>
      <c r="E2056" t="s">
        <v>8248</v>
      </c>
      <c r="F2056" t="s">
        <v>8231</v>
      </c>
      <c r="G2056" t="s">
        <v>29</v>
      </c>
    </row>
    <row r="2057" spans="1:7">
      <c r="A2057" t="s">
        <v>1449</v>
      </c>
      <c r="B2057" t="s">
        <v>10909</v>
      </c>
      <c r="C2057" t="s">
        <v>8234</v>
      </c>
      <c r="D2057">
        <v>48</v>
      </c>
      <c r="E2057" t="s">
        <v>8242</v>
      </c>
      <c r="F2057" t="s">
        <v>8231</v>
      </c>
      <c r="G2057" t="s">
        <v>8232</v>
      </c>
    </row>
    <row r="2058" spans="1:7">
      <c r="A2058" t="s">
        <v>10910</v>
      </c>
      <c r="B2058" t="s">
        <v>10911</v>
      </c>
      <c r="C2058" t="s">
        <v>8229</v>
      </c>
      <c r="D2058">
        <v>30</v>
      </c>
      <c r="E2058" t="s">
        <v>8230</v>
      </c>
      <c r="F2058" t="s">
        <v>8231</v>
      </c>
      <c r="G2058" t="s">
        <v>8232</v>
      </c>
    </row>
    <row r="2059" spans="1:7">
      <c r="A2059" t="s">
        <v>5110</v>
      </c>
      <c r="B2059" t="s">
        <v>10912</v>
      </c>
      <c r="C2059" t="s">
        <v>8234</v>
      </c>
      <c r="D2059">
        <v>19</v>
      </c>
      <c r="E2059" t="s">
        <v>8245</v>
      </c>
      <c r="F2059" t="s">
        <v>8231</v>
      </c>
      <c r="G2059" t="s">
        <v>8232</v>
      </c>
    </row>
    <row r="2060" spans="1:7">
      <c r="A2060" t="s">
        <v>1380</v>
      </c>
      <c r="B2060" t="s">
        <v>10913</v>
      </c>
      <c r="C2060" t="s">
        <v>8234</v>
      </c>
      <c r="D2060">
        <v>65</v>
      </c>
      <c r="E2060" t="s">
        <v>8240</v>
      </c>
      <c r="F2060" t="s">
        <v>8236</v>
      </c>
      <c r="G2060" t="s">
        <v>8232</v>
      </c>
    </row>
    <row r="2061" spans="1:7">
      <c r="A2061" t="s">
        <v>460</v>
      </c>
      <c r="B2061" t="s">
        <v>10914</v>
      </c>
      <c r="C2061" t="s">
        <v>8234</v>
      </c>
      <c r="D2061">
        <v>69</v>
      </c>
      <c r="E2061" t="s">
        <v>8240</v>
      </c>
      <c r="F2061" t="s">
        <v>8236</v>
      </c>
      <c r="G2061" t="s">
        <v>21</v>
      </c>
    </row>
    <row r="2062" spans="1:7">
      <c r="A2062" t="s">
        <v>3354</v>
      </c>
      <c r="B2062" t="s">
        <v>10915</v>
      </c>
      <c r="C2062" t="s">
        <v>8234</v>
      </c>
      <c r="D2062">
        <v>55</v>
      </c>
      <c r="E2062" t="s">
        <v>8235</v>
      </c>
      <c r="F2062" t="s">
        <v>8231</v>
      </c>
      <c r="G2062" t="s">
        <v>21</v>
      </c>
    </row>
    <row r="2063" spans="1:7">
      <c r="A2063" t="s">
        <v>1034</v>
      </c>
      <c r="B2063" t="s">
        <v>10916</v>
      </c>
      <c r="C2063" t="s">
        <v>8234</v>
      </c>
      <c r="D2063">
        <v>35</v>
      </c>
      <c r="E2063" t="s">
        <v>8230</v>
      </c>
      <c r="F2063" t="s">
        <v>8231</v>
      </c>
      <c r="G2063" t="s">
        <v>21</v>
      </c>
    </row>
    <row r="2064" spans="1:7">
      <c r="A2064" t="s">
        <v>7337</v>
      </c>
      <c r="B2064" t="s">
        <v>10917</v>
      </c>
      <c r="C2064" t="s">
        <v>8234</v>
      </c>
      <c r="D2064">
        <v>74</v>
      </c>
      <c r="E2064" t="s">
        <v>8230</v>
      </c>
      <c r="F2064" t="s">
        <v>8236</v>
      </c>
      <c r="G2064" t="s">
        <v>8232</v>
      </c>
    </row>
    <row r="2065" spans="1:7">
      <c r="A2065" t="s">
        <v>10918</v>
      </c>
      <c r="B2065" t="s">
        <v>10919</v>
      </c>
      <c r="C2065" t="s">
        <v>8229</v>
      </c>
      <c r="D2065">
        <v>28</v>
      </c>
      <c r="E2065" t="s">
        <v>8242</v>
      </c>
      <c r="F2065" t="s">
        <v>8236</v>
      </c>
      <c r="G2065" t="s">
        <v>8232</v>
      </c>
    </row>
    <row r="2066" spans="1:7">
      <c r="A2066" t="s">
        <v>4691</v>
      </c>
      <c r="B2066" t="s">
        <v>10920</v>
      </c>
      <c r="C2066" t="s">
        <v>8229</v>
      </c>
      <c r="D2066">
        <v>45</v>
      </c>
      <c r="E2066" t="s">
        <v>8254</v>
      </c>
      <c r="F2066" t="s">
        <v>8236</v>
      </c>
      <c r="G2066" t="s">
        <v>8232</v>
      </c>
    </row>
    <row r="2067" spans="1:7">
      <c r="A2067" t="s">
        <v>10921</v>
      </c>
      <c r="B2067" t="s">
        <v>10922</v>
      </c>
      <c r="C2067" t="s">
        <v>8234</v>
      </c>
      <c r="D2067">
        <v>40</v>
      </c>
      <c r="E2067" t="s">
        <v>8245</v>
      </c>
      <c r="F2067" t="s">
        <v>8236</v>
      </c>
      <c r="G2067" t="s">
        <v>21</v>
      </c>
    </row>
    <row r="2068" spans="1:7">
      <c r="A2068" t="s">
        <v>967</v>
      </c>
      <c r="B2068" t="s">
        <v>10923</v>
      </c>
      <c r="C2068" t="s">
        <v>8234</v>
      </c>
      <c r="D2068">
        <v>67</v>
      </c>
      <c r="E2068" t="s">
        <v>8230</v>
      </c>
      <c r="F2068" t="s">
        <v>8231</v>
      </c>
      <c r="G2068" t="s">
        <v>8232</v>
      </c>
    </row>
    <row r="2069" spans="1:7">
      <c r="A2069" t="s">
        <v>415</v>
      </c>
      <c r="B2069" t="s">
        <v>10924</v>
      </c>
      <c r="C2069" t="s">
        <v>8229</v>
      </c>
      <c r="D2069">
        <v>65</v>
      </c>
      <c r="E2069" t="s">
        <v>8242</v>
      </c>
      <c r="F2069" t="s">
        <v>8236</v>
      </c>
      <c r="G2069" t="s">
        <v>21</v>
      </c>
    </row>
    <row r="2070" spans="1:7">
      <c r="A2070" t="s">
        <v>3994</v>
      </c>
      <c r="B2070" t="s">
        <v>10925</v>
      </c>
      <c r="C2070" t="s">
        <v>8229</v>
      </c>
      <c r="D2070">
        <v>69</v>
      </c>
      <c r="E2070" t="s">
        <v>8245</v>
      </c>
      <c r="F2070" t="s">
        <v>8236</v>
      </c>
      <c r="G2070" t="s">
        <v>21</v>
      </c>
    </row>
    <row r="2071" spans="1:7">
      <c r="A2071" t="s">
        <v>10926</v>
      </c>
      <c r="B2071" t="s">
        <v>10927</v>
      </c>
      <c r="C2071" t="s">
        <v>8229</v>
      </c>
      <c r="D2071">
        <v>53</v>
      </c>
      <c r="E2071" t="s">
        <v>8248</v>
      </c>
      <c r="F2071" t="s">
        <v>8236</v>
      </c>
      <c r="G2071" t="s">
        <v>29</v>
      </c>
    </row>
    <row r="2072" spans="1:7">
      <c r="A2072" t="s">
        <v>4409</v>
      </c>
      <c r="B2072" t="s">
        <v>10928</v>
      </c>
      <c r="C2072" t="s">
        <v>8229</v>
      </c>
      <c r="D2072">
        <v>21</v>
      </c>
      <c r="E2072" t="s">
        <v>8245</v>
      </c>
      <c r="F2072" t="s">
        <v>8231</v>
      </c>
      <c r="G2072" t="s">
        <v>8232</v>
      </c>
    </row>
    <row r="2073" spans="1:7">
      <c r="A2073" t="s">
        <v>7725</v>
      </c>
      <c r="B2073" t="s">
        <v>10929</v>
      </c>
      <c r="C2073" t="s">
        <v>8229</v>
      </c>
      <c r="D2073">
        <v>64</v>
      </c>
      <c r="E2073" t="s">
        <v>8235</v>
      </c>
      <c r="F2073" t="s">
        <v>8236</v>
      </c>
      <c r="G2073" t="s">
        <v>8232</v>
      </c>
    </row>
    <row r="2074" spans="1:7">
      <c r="A2074" t="s">
        <v>6595</v>
      </c>
      <c r="B2074" t="s">
        <v>10930</v>
      </c>
      <c r="C2074" t="s">
        <v>8229</v>
      </c>
      <c r="D2074">
        <v>70</v>
      </c>
      <c r="E2074" t="s">
        <v>8242</v>
      </c>
      <c r="F2074" t="s">
        <v>8231</v>
      </c>
      <c r="G2074" t="s">
        <v>8232</v>
      </c>
    </row>
    <row r="2075" spans="1:7">
      <c r="A2075" t="s">
        <v>10931</v>
      </c>
      <c r="B2075" t="s">
        <v>10932</v>
      </c>
      <c r="C2075" t="s">
        <v>8229</v>
      </c>
      <c r="D2075">
        <v>22</v>
      </c>
      <c r="E2075" t="s">
        <v>8235</v>
      </c>
      <c r="F2075" t="s">
        <v>8231</v>
      </c>
      <c r="G2075" t="s">
        <v>8232</v>
      </c>
    </row>
    <row r="2076" spans="1:7">
      <c r="A2076" t="s">
        <v>10933</v>
      </c>
      <c r="B2076" t="s">
        <v>10934</v>
      </c>
      <c r="C2076" t="s">
        <v>8234</v>
      </c>
      <c r="D2076">
        <v>58</v>
      </c>
      <c r="E2076" t="s">
        <v>8230</v>
      </c>
      <c r="F2076" t="s">
        <v>8231</v>
      </c>
      <c r="G2076" t="s">
        <v>21</v>
      </c>
    </row>
    <row r="2077" spans="1:7">
      <c r="A2077" t="s">
        <v>5342</v>
      </c>
      <c r="B2077" t="s">
        <v>10935</v>
      </c>
      <c r="C2077" t="s">
        <v>8229</v>
      </c>
      <c r="D2077">
        <v>49</v>
      </c>
      <c r="E2077" t="s">
        <v>8245</v>
      </c>
      <c r="F2077" t="s">
        <v>8231</v>
      </c>
      <c r="G2077" t="s">
        <v>21</v>
      </c>
    </row>
    <row r="2078" spans="1:7">
      <c r="A2078" t="s">
        <v>3060</v>
      </c>
      <c r="B2078" t="s">
        <v>10936</v>
      </c>
      <c r="C2078" t="s">
        <v>8229</v>
      </c>
      <c r="D2078">
        <v>38</v>
      </c>
      <c r="E2078" t="s">
        <v>8240</v>
      </c>
      <c r="F2078" t="s">
        <v>8231</v>
      </c>
      <c r="G2078" t="s">
        <v>8232</v>
      </c>
    </row>
    <row r="2079" spans="1:7">
      <c r="A2079" t="s">
        <v>1327</v>
      </c>
      <c r="B2079" t="s">
        <v>10937</v>
      </c>
      <c r="C2079" t="s">
        <v>8234</v>
      </c>
      <c r="D2079">
        <v>50</v>
      </c>
      <c r="E2079" t="s">
        <v>8240</v>
      </c>
      <c r="F2079" t="s">
        <v>8236</v>
      </c>
      <c r="G2079" t="s">
        <v>21</v>
      </c>
    </row>
    <row r="2080" spans="1:7">
      <c r="A2080" t="s">
        <v>6997</v>
      </c>
      <c r="B2080" t="s">
        <v>10938</v>
      </c>
      <c r="C2080" t="s">
        <v>8229</v>
      </c>
      <c r="D2080">
        <v>60</v>
      </c>
      <c r="E2080" t="s">
        <v>8240</v>
      </c>
      <c r="F2080" t="s">
        <v>8236</v>
      </c>
      <c r="G2080" t="s">
        <v>8232</v>
      </c>
    </row>
    <row r="2081" spans="1:7">
      <c r="A2081" t="s">
        <v>5925</v>
      </c>
      <c r="B2081" t="s">
        <v>10939</v>
      </c>
      <c r="C2081" t="s">
        <v>8229</v>
      </c>
      <c r="D2081">
        <v>70</v>
      </c>
      <c r="E2081" t="s">
        <v>8245</v>
      </c>
      <c r="F2081" t="s">
        <v>8236</v>
      </c>
      <c r="G2081" t="s">
        <v>21</v>
      </c>
    </row>
    <row r="2082" spans="1:7">
      <c r="A2082" t="s">
        <v>10940</v>
      </c>
      <c r="B2082" t="s">
        <v>10941</v>
      </c>
      <c r="C2082" t="s">
        <v>8234</v>
      </c>
      <c r="D2082">
        <v>36</v>
      </c>
      <c r="E2082" t="s">
        <v>8230</v>
      </c>
      <c r="F2082" t="s">
        <v>8231</v>
      </c>
      <c r="G2082" t="s">
        <v>8232</v>
      </c>
    </row>
    <row r="2083" spans="1:7">
      <c r="A2083" t="s">
        <v>10942</v>
      </c>
      <c r="B2083" t="s">
        <v>10943</v>
      </c>
      <c r="C2083" t="s">
        <v>8229</v>
      </c>
      <c r="D2083">
        <v>40</v>
      </c>
      <c r="E2083" t="s">
        <v>8240</v>
      </c>
      <c r="F2083" t="s">
        <v>8231</v>
      </c>
      <c r="G2083" t="s">
        <v>8232</v>
      </c>
    </row>
    <row r="2084" spans="1:7">
      <c r="A2084" t="s">
        <v>10944</v>
      </c>
      <c r="B2084" t="s">
        <v>10945</v>
      </c>
      <c r="C2084" t="s">
        <v>8234</v>
      </c>
      <c r="D2084">
        <v>34</v>
      </c>
      <c r="E2084" t="s">
        <v>8248</v>
      </c>
      <c r="F2084" t="s">
        <v>8236</v>
      </c>
      <c r="G2084" t="s">
        <v>8232</v>
      </c>
    </row>
    <row r="2085" spans="1:7">
      <c r="A2085" t="s">
        <v>8173</v>
      </c>
      <c r="B2085" t="s">
        <v>10946</v>
      </c>
      <c r="C2085" t="s">
        <v>8234</v>
      </c>
      <c r="D2085">
        <v>31</v>
      </c>
      <c r="E2085" t="s">
        <v>8248</v>
      </c>
      <c r="F2085" t="s">
        <v>8231</v>
      </c>
      <c r="G2085" t="s">
        <v>21</v>
      </c>
    </row>
    <row r="2086" spans="1:7">
      <c r="A2086" t="s">
        <v>3337</v>
      </c>
      <c r="B2086" t="s">
        <v>10947</v>
      </c>
      <c r="C2086" t="s">
        <v>8234</v>
      </c>
      <c r="D2086">
        <v>27</v>
      </c>
      <c r="E2086" t="s">
        <v>8235</v>
      </c>
      <c r="F2086" t="s">
        <v>8231</v>
      </c>
      <c r="G2086" t="s">
        <v>21</v>
      </c>
    </row>
    <row r="2087" spans="1:7">
      <c r="A2087" t="s">
        <v>5868</v>
      </c>
      <c r="B2087" t="s">
        <v>10948</v>
      </c>
      <c r="C2087" t="s">
        <v>8234</v>
      </c>
      <c r="D2087">
        <v>25</v>
      </c>
      <c r="E2087" t="s">
        <v>8242</v>
      </c>
      <c r="F2087" t="s">
        <v>8236</v>
      </c>
      <c r="G2087" t="s">
        <v>8232</v>
      </c>
    </row>
    <row r="2088" spans="1:7">
      <c r="A2088" t="s">
        <v>10949</v>
      </c>
      <c r="B2088" t="s">
        <v>10950</v>
      </c>
      <c r="C2088" t="s">
        <v>8234</v>
      </c>
      <c r="D2088">
        <v>70</v>
      </c>
      <c r="E2088" t="s">
        <v>8254</v>
      </c>
      <c r="F2088" t="s">
        <v>8231</v>
      </c>
      <c r="G2088" t="s">
        <v>8232</v>
      </c>
    </row>
    <row r="2089" spans="1:7">
      <c r="A2089" t="s">
        <v>1863</v>
      </c>
      <c r="B2089" t="s">
        <v>10951</v>
      </c>
      <c r="C2089" t="s">
        <v>8229</v>
      </c>
      <c r="D2089">
        <v>46</v>
      </c>
      <c r="E2089" t="s">
        <v>8248</v>
      </c>
      <c r="F2089" t="s">
        <v>8236</v>
      </c>
      <c r="G2089" t="s">
        <v>8232</v>
      </c>
    </row>
    <row r="2090" spans="1:7">
      <c r="A2090" t="s">
        <v>3674</v>
      </c>
      <c r="B2090" t="s">
        <v>10952</v>
      </c>
      <c r="C2090" t="s">
        <v>8234</v>
      </c>
      <c r="D2090">
        <v>67</v>
      </c>
      <c r="E2090" t="s">
        <v>8230</v>
      </c>
      <c r="F2090" t="s">
        <v>8236</v>
      </c>
      <c r="G2090" t="s">
        <v>8232</v>
      </c>
    </row>
    <row r="2091" spans="1:7">
      <c r="A2091" t="s">
        <v>7499</v>
      </c>
      <c r="B2091" t="s">
        <v>10953</v>
      </c>
      <c r="C2091" t="s">
        <v>8234</v>
      </c>
      <c r="D2091">
        <v>41</v>
      </c>
      <c r="E2091" t="s">
        <v>8245</v>
      </c>
      <c r="F2091" t="s">
        <v>8231</v>
      </c>
      <c r="G2091" t="s">
        <v>8232</v>
      </c>
    </row>
    <row r="2092" spans="1:7">
      <c r="A2092" t="s">
        <v>10954</v>
      </c>
      <c r="B2092" t="s">
        <v>10955</v>
      </c>
      <c r="C2092" t="s">
        <v>8229</v>
      </c>
      <c r="D2092">
        <v>26</v>
      </c>
      <c r="E2092" t="s">
        <v>8242</v>
      </c>
      <c r="F2092" t="s">
        <v>8231</v>
      </c>
      <c r="G2092" t="s">
        <v>8232</v>
      </c>
    </row>
    <row r="2093" spans="1:7">
      <c r="A2093" t="s">
        <v>4255</v>
      </c>
      <c r="B2093" t="s">
        <v>10956</v>
      </c>
      <c r="C2093" t="s">
        <v>8234</v>
      </c>
      <c r="D2093">
        <v>41</v>
      </c>
      <c r="E2093" t="s">
        <v>8230</v>
      </c>
      <c r="F2093" t="s">
        <v>8231</v>
      </c>
      <c r="G2093" t="s">
        <v>8232</v>
      </c>
    </row>
    <row r="2094" spans="1:7">
      <c r="A2094" t="s">
        <v>5715</v>
      </c>
      <c r="B2094" t="s">
        <v>10957</v>
      </c>
      <c r="C2094" t="s">
        <v>8229</v>
      </c>
      <c r="D2094">
        <v>44</v>
      </c>
      <c r="E2094" t="s">
        <v>8242</v>
      </c>
      <c r="F2094" t="s">
        <v>8236</v>
      </c>
      <c r="G2094" t="s">
        <v>29</v>
      </c>
    </row>
    <row r="2095" spans="1:7">
      <c r="A2095" t="s">
        <v>1840</v>
      </c>
      <c r="B2095" t="s">
        <v>10958</v>
      </c>
      <c r="C2095" t="s">
        <v>8234</v>
      </c>
      <c r="D2095">
        <v>54</v>
      </c>
      <c r="E2095" t="s">
        <v>8240</v>
      </c>
      <c r="F2095" t="s">
        <v>8231</v>
      </c>
      <c r="G2095" t="s">
        <v>8232</v>
      </c>
    </row>
    <row r="2096" spans="1:7">
      <c r="A2096" t="s">
        <v>5300</v>
      </c>
      <c r="B2096" t="s">
        <v>10959</v>
      </c>
      <c r="C2096" t="s">
        <v>8229</v>
      </c>
      <c r="D2096">
        <v>36</v>
      </c>
      <c r="E2096" t="s">
        <v>8254</v>
      </c>
      <c r="F2096" t="s">
        <v>8236</v>
      </c>
      <c r="G2096" t="s">
        <v>21</v>
      </c>
    </row>
    <row r="2097" spans="1:7">
      <c r="A2097" t="s">
        <v>10960</v>
      </c>
      <c r="B2097" t="s">
        <v>10961</v>
      </c>
      <c r="C2097" t="s">
        <v>8234</v>
      </c>
      <c r="D2097">
        <v>26</v>
      </c>
      <c r="E2097" t="s">
        <v>8245</v>
      </c>
      <c r="F2097" t="s">
        <v>8231</v>
      </c>
      <c r="G2097" t="s">
        <v>8232</v>
      </c>
    </row>
    <row r="2098" spans="1:7">
      <c r="A2098" t="s">
        <v>10962</v>
      </c>
      <c r="B2098" t="s">
        <v>10963</v>
      </c>
      <c r="C2098" t="s">
        <v>8234</v>
      </c>
      <c r="D2098">
        <v>52</v>
      </c>
      <c r="E2098" t="s">
        <v>8235</v>
      </c>
      <c r="F2098" t="s">
        <v>8231</v>
      </c>
      <c r="G2098" t="s">
        <v>21</v>
      </c>
    </row>
    <row r="2099" spans="1:7">
      <c r="A2099" t="s">
        <v>7670</v>
      </c>
      <c r="B2099" t="s">
        <v>10964</v>
      </c>
      <c r="C2099" t="s">
        <v>8229</v>
      </c>
      <c r="D2099">
        <v>66</v>
      </c>
      <c r="E2099" t="s">
        <v>8230</v>
      </c>
      <c r="F2099" t="s">
        <v>8236</v>
      </c>
      <c r="G2099" t="s">
        <v>8232</v>
      </c>
    </row>
    <row r="2100" spans="1:7">
      <c r="A2100" t="s">
        <v>10965</v>
      </c>
      <c r="B2100" t="s">
        <v>10966</v>
      </c>
      <c r="C2100" t="s">
        <v>8234</v>
      </c>
      <c r="D2100">
        <v>72</v>
      </c>
      <c r="E2100" t="s">
        <v>8235</v>
      </c>
      <c r="F2100" t="s">
        <v>8236</v>
      </c>
      <c r="G2100" t="s">
        <v>8232</v>
      </c>
    </row>
    <row r="2101" spans="1:7">
      <c r="A2101" t="s">
        <v>5769</v>
      </c>
      <c r="B2101" t="s">
        <v>10967</v>
      </c>
      <c r="C2101" t="s">
        <v>8234</v>
      </c>
      <c r="D2101">
        <v>23</v>
      </c>
      <c r="E2101" t="s">
        <v>8242</v>
      </c>
      <c r="F2101" t="s">
        <v>8231</v>
      </c>
      <c r="G2101" t="s">
        <v>8232</v>
      </c>
    </row>
    <row r="2102" spans="1:7">
      <c r="A2102" t="s">
        <v>10968</v>
      </c>
      <c r="B2102" t="s">
        <v>10969</v>
      </c>
      <c r="C2102" t="s">
        <v>8234</v>
      </c>
      <c r="D2102">
        <v>66</v>
      </c>
      <c r="E2102" t="s">
        <v>8254</v>
      </c>
      <c r="F2102" t="s">
        <v>8231</v>
      </c>
      <c r="G2102" t="s">
        <v>8232</v>
      </c>
    </row>
    <row r="2103" spans="1:7">
      <c r="A2103" t="s">
        <v>3358</v>
      </c>
      <c r="B2103" t="s">
        <v>10970</v>
      </c>
      <c r="C2103" t="s">
        <v>8229</v>
      </c>
      <c r="D2103">
        <v>24</v>
      </c>
      <c r="E2103" t="s">
        <v>8230</v>
      </c>
      <c r="F2103" t="s">
        <v>8236</v>
      </c>
      <c r="G2103" t="s">
        <v>8232</v>
      </c>
    </row>
    <row r="2104" spans="1:7">
      <c r="A2104" t="s">
        <v>6001</v>
      </c>
      <c r="B2104" t="s">
        <v>10971</v>
      </c>
      <c r="C2104" t="s">
        <v>8234</v>
      </c>
      <c r="D2104">
        <v>54</v>
      </c>
      <c r="E2104" t="s">
        <v>8230</v>
      </c>
      <c r="F2104" t="s">
        <v>8236</v>
      </c>
      <c r="G2104" t="s">
        <v>21</v>
      </c>
    </row>
    <row r="2105" spans="1:7">
      <c r="A2105" t="s">
        <v>271</v>
      </c>
      <c r="B2105" t="s">
        <v>10972</v>
      </c>
      <c r="C2105" t="s">
        <v>8234</v>
      </c>
      <c r="D2105">
        <v>47</v>
      </c>
      <c r="E2105" t="s">
        <v>8254</v>
      </c>
      <c r="F2105" t="s">
        <v>8231</v>
      </c>
      <c r="G2105" t="s">
        <v>8232</v>
      </c>
    </row>
    <row r="2106" spans="1:7">
      <c r="A2106" t="s">
        <v>4834</v>
      </c>
      <c r="B2106" t="s">
        <v>10973</v>
      </c>
      <c r="C2106" t="s">
        <v>8229</v>
      </c>
      <c r="D2106">
        <v>40</v>
      </c>
      <c r="E2106" t="s">
        <v>8248</v>
      </c>
      <c r="F2106" t="s">
        <v>8231</v>
      </c>
      <c r="G2106" t="s">
        <v>21</v>
      </c>
    </row>
    <row r="2107" spans="1:7">
      <c r="A2107" t="s">
        <v>457</v>
      </c>
      <c r="B2107" t="s">
        <v>10974</v>
      </c>
      <c r="C2107" t="s">
        <v>8234</v>
      </c>
      <c r="D2107">
        <v>63</v>
      </c>
      <c r="E2107" t="s">
        <v>8248</v>
      </c>
      <c r="F2107" t="s">
        <v>8236</v>
      </c>
      <c r="G2107" t="s">
        <v>8232</v>
      </c>
    </row>
    <row r="2108" spans="1:7">
      <c r="A2108" t="s">
        <v>10975</v>
      </c>
      <c r="B2108" t="s">
        <v>10976</v>
      </c>
      <c r="C2108" t="s">
        <v>8234</v>
      </c>
      <c r="D2108">
        <v>49</v>
      </c>
      <c r="E2108" t="s">
        <v>8242</v>
      </c>
      <c r="F2108" t="s">
        <v>8231</v>
      </c>
      <c r="G2108" t="s">
        <v>21</v>
      </c>
    </row>
    <row r="2109" spans="1:7">
      <c r="A2109" t="s">
        <v>10977</v>
      </c>
      <c r="B2109" t="s">
        <v>10978</v>
      </c>
      <c r="C2109" t="s">
        <v>8234</v>
      </c>
      <c r="D2109">
        <v>74</v>
      </c>
      <c r="E2109" t="s">
        <v>8248</v>
      </c>
      <c r="F2109" t="s">
        <v>8231</v>
      </c>
      <c r="G2109" t="s">
        <v>21</v>
      </c>
    </row>
    <row r="2110" spans="1:7">
      <c r="A2110" t="s">
        <v>10979</v>
      </c>
      <c r="B2110" t="s">
        <v>10980</v>
      </c>
      <c r="C2110" t="s">
        <v>8234</v>
      </c>
      <c r="D2110">
        <v>38</v>
      </c>
      <c r="E2110" t="s">
        <v>8254</v>
      </c>
      <c r="F2110" t="s">
        <v>8231</v>
      </c>
      <c r="G2110" t="s">
        <v>8232</v>
      </c>
    </row>
    <row r="2111" spans="1:7">
      <c r="A2111" t="s">
        <v>4545</v>
      </c>
      <c r="B2111" t="s">
        <v>10981</v>
      </c>
      <c r="C2111" t="s">
        <v>8234</v>
      </c>
      <c r="D2111">
        <v>27</v>
      </c>
      <c r="E2111" t="s">
        <v>8235</v>
      </c>
      <c r="F2111" t="s">
        <v>8236</v>
      </c>
      <c r="G2111" t="s">
        <v>29</v>
      </c>
    </row>
    <row r="2112" spans="1:7">
      <c r="A2112" t="s">
        <v>2883</v>
      </c>
      <c r="B2112" t="s">
        <v>10982</v>
      </c>
      <c r="C2112" t="s">
        <v>8234</v>
      </c>
      <c r="D2112">
        <v>57</v>
      </c>
      <c r="E2112" t="s">
        <v>8235</v>
      </c>
      <c r="F2112" t="s">
        <v>8231</v>
      </c>
      <c r="G2112" t="s">
        <v>8232</v>
      </c>
    </row>
    <row r="2113" spans="1:7">
      <c r="A2113" t="s">
        <v>2977</v>
      </c>
      <c r="B2113" t="s">
        <v>10983</v>
      </c>
      <c r="C2113" t="s">
        <v>8229</v>
      </c>
      <c r="D2113">
        <v>27</v>
      </c>
      <c r="E2113" t="s">
        <v>8240</v>
      </c>
      <c r="F2113" t="s">
        <v>8236</v>
      </c>
      <c r="G2113" t="s">
        <v>8232</v>
      </c>
    </row>
    <row r="2114" spans="1:7">
      <c r="A2114" t="s">
        <v>7242</v>
      </c>
      <c r="B2114" t="s">
        <v>10984</v>
      </c>
      <c r="C2114" t="s">
        <v>8229</v>
      </c>
      <c r="D2114">
        <v>59</v>
      </c>
      <c r="E2114" t="s">
        <v>8240</v>
      </c>
      <c r="F2114" t="s">
        <v>8236</v>
      </c>
      <c r="G2114" t="s">
        <v>21</v>
      </c>
    </row>
    <row r="2115" spans="1:7">
      <c r="A2115" t="s">
        <v>1271</v>
      </c>
      <c r="B2115" t="s">
        <v>10985</v>
      </c>
      <c r="C2115" t="s">
        <v>8234</v>
      </c>
      <c r="D2115">
        <v>24</v>
      </c>
      <c r="E2115" t="s">
        <v>8240</v>
      </c>
      <c r="F2115" t="s">
        <v>8231</v>
      </c>
      <c r="G2115" t="s">
        <v>21</v>
      </c>
    </row>
    <row r="2116" spans="1:7">
      <c r="A2116" t="s">
        <v>10986</v>
      </c>
      <c r="B2116" t="s">
        <v>10987</v>
      </c>
      <c r="C2116" t="s">
        <v>8229</v>
      </c>
      <c r="D2116">
        <v>27</v>
      </c>
      <c r="E2116" t="s">
        <v>8248</v>
      </c>
      <c r="F2116" t="s">
        <v>8236</v>
      </c>
      <c r="G2116" t="s">
        <v>8232</v>
      </c>
    </row>
    <row r="2117" spans="1:7">
      <c r="A2117" t="s">
        <v>4123</v>
      </c>
      <c r="B2117" t="s">
        <v>10988</v>
      </c>
      <c r="C2117" t="s">
        <v>8234</v>
      </c>
      <c r="D2117">
        <v>60</v>
      </c>
      <c r="E2117" t="s">
        <v>8254</v>
      </c>
      <c r="F2117" t="s">
        <v>8231</v>
      </c>
      <c r="G2117" t="s">
        <v>8232</v>
      </c>
    </row>
    <row r="2118" spans="1:7">
      <c r="A2118" t="s">
        <v>10989</v>
      </c>
      <c r="B2118" t="s">
        <v>10990</v>
      </c>
      <c r="C2118" t="s">
        <v>8234</v>
      </c>
      <c r="D2118">
        <v>61</v>
      </c>
      <c r="E2118" t="s">
        <v>8248</v>
      </c>
      <c r="F2118" t="s">
        <v>8236</v>
      </c>
      <c r="G2118" t="s">
        <v>21</v>
      </c>
    </row>
    <row r="2119" spans="1:7">
      <c r="A2119" t="s">
        <v>10991</v>
      </c>
      <c r="B2119" t="s">
        <v>10992</v>
      </c>
      <c r="C2119" t="s">
        <v>8234</v>
      </c>
      <c r="D2119">
        <v>47</v>
      </c>
      <c r="E2119" t="s">
        <v>8248</v>
      </c>
      <c r="F2119" t="s">
        <v>8236</v>
      </c>
      <c r="G2119" t="s">
        <v>8232</v>
      </c>
    </row>
    <row r="2120" spans="1:7">
      <c r="A2120" t="s">
        <v>10993</v>
      </c>
      <c r="B2120" t="s">
        <v>10994</v>
      </c>
      <c r="C2120" t="s">
        <v>8229</v>
      </c>
      <c r="D2120">
        <v>58</v>
      </c>
      <c r="E2120" t="s">
        <v>8248</v>
      </c>
      <c r="F2120" t="s">
        <v>8236</v>
      </c>
      <c r="G2120" t="s">
        <v>8232</v>
      </c>
    </row>
    <row r="2121" spans="1:7">
      <c r="A2121" t="s">
        <v>3198</v>
      </c>
      <c r="B2121" t="s">
        <v>10995</v>
      </c>
      <c r="C2121" t="s">
        <v>8229</v>
      </c>
      <c r="D2121">
        <v>31</v>
      </c>
      <c r="E2121" t="s">
        <v>8242</v>
      </c>
      <c r="F2121" t="s">
        <v>8236</v>
      </c>
      <c r="G2121" t="s">
        <v>8232</v>
      </c>
    </row>
    <row r="2122" spans="1:7">
      <c r="A2122" t="s">
        <v>674</v>
      </c>
      <c r="B2122" t="s">
        <v>10996</v>
      </c>
      <c r="C2122" t="s">
        <v>8234</v>
      </c>
      <c r="D2122">
        <v>73</v>
      </c>
      <c r="E2122" t="s">
        <v>8254</v>
      </c>
      <c r="F2122" t="s">
        <v>8236</v>
      </c>
      <c r="G2122" t="s">
        <v>21</v>
      </c>
    </row>
    <row r="2123" spans="1:7">
      <c r="A2123" t="s">
        <v>2461</v>
      </c>
      <c r="B2123" t="s">
        <v>10997</v>
      </c>
      <c r="C2123" t="s">
        <v>8229</v>
      </c>
      <c r="D2123">
        <v>47</v>
      </c>
      <c r="E2123" t="s">
        <v>8245</v>
      </c>
      <c r="F2123" t="s">
        <v>8236</v>
      </c>
      <c r="G2123" t="s">
        <v>21</v>
      </c>
    </row>
    <row r="2124" spans="1:7">
      <c r="A2124" t="s">
        <v>6787</v>
      </c>
      <c r="B2124" t="s">
        <v>10998</v>
      </c>
      <c r="C2124" t="s">
        <v>8229</v>
      </c>
      <c r="D2124">
        <v>40</v>
      </c>
      <c r="E2124" t="s">
        <v>8248</v>
      </c>
      <c r="F2124" t="s">
        <v>8236</v>
      </c>
      <c r="G2124" t="s">
        <v>21</v>
      </c>
    </row>
    <row r="2125" spans="1:7">
      <c r="A2125" t="s">
        <v>1788</v>
      </c>
      <c r="B2125" t="s">
        <v>10999</v>
      </c>
      <c r="C2125" t="s">
        <v>8234</v>
      </c>
      <c r="D2125">
        <v>24</v>
      </c>
      <c r="E2125" t="s">
        <v>8242</v>
      </c>
      <c r="F2125" t="s">
        <v>8231</v>
      </c>
      <c r="G2125" t="s">
        <v>21</v>
      </c>
    </row>
    <row r="2126" spans="1:7">
      <c r="A2126" t="s">
        <v>11000</v>
      </c>
      <c r="B2126" t="s">
        <v>11001</v>
      </c>
      <c r="C2126" t="s">
        <v>8234</v>
      </c>
      <c r="D2126">
        <v>34</v>
      </c>
      <c r="E2126" t="s">
        <v>8235</v>
      </c>
      <c r="F2126" t="s">
        <v>8231</v>
      </c>
      <c r="G2126" t="s">
        <v>21</v>
      </c>
    </row>
    <row r="2127" spans="1:7">
      <c r="A2127" t="s">
        <v>4539</v>
      </c>
      <c r="B2127" t="s">
        <v>11002</v>
      </c>
      <c r="C2127" t="s">
        <v>8234</v>
      </c>
      <c r="D2127">
        <v>25</v>
      </c>
      <c r="E2127" t="s">
        <v>8245</v>
      </c>
      <c r="F2127" t="s">
        <v>8231</v>
      </c>
      <c r="G2127" t="s">
        <v>29</v>
      </c>
    </row>
    <row r="2128" spans="1:7">
      <c r="A2128" t="s">
        <v>11003</v>
      </c>
      <c r="B2128" t="s">
        <v>11004</v>
      </c>
      <c r="C2128" t="s">
        <v>8229</v>
      </c>
      <c r="D2128">
        <v>37</v>
      </c>
      <c r="E2128" t="s">
        <v>8242</v>
      </c>
      <c r="F2128" t="s">
        <v>8231</v>
      </c>
      <c r="G2128" t="s">
        <v>29</v>
      </c>
    </row>
    <row r="2129" spans="1:7">
      <c r="A2129" t="s">
        <v>11005</v>
      </c>
      <c r="B2129" t="s">
        <v>11006</v>
      </c>
      <c r="C2129" t="s">
        <v>8234</v>
      </c>
      <c r="D2129">
        <v>42</v>
      </c>
      <c r="E2129" t="s">
        <v>8245</v>
      </c>
      <c r="F2129" t="s">
        <v>8236</v>
      </c>
      <c r="G2129" t="s">
        <v>29</v>
      </c>
    </row>
    <row r="2130" spans="1:7">
      <c r="A2130" t="s">
        <v>11007</v>
      </c>
      <c r="B2130" t="s">
        <v>11008</v>
      </c>
      <c r="C2130" t="s">
        <v>8229</v>
      </c>
      <c r="D2130">
        <v>42</v>
      </c>
      <c r="E2130" t="s">
        <v>8248</v>
      </c>
      <c r="F2130" t="s">
        <v>8231</v>
      </c>
      <c r="G2130" t="s">
        <v>8232</v>
      </c>
    </row>
    <row r="2131" spans="1:7">
      <c r="A2131" t="s">
        <v>6830</v>
      </c>
      <c r="B2131" t="s">
        <v>11009</v>
      </c>
      <c r="C2131" t="s">
        <v>8234</v>
      </c>
      <c r="D2131">
        <v>42</v>
      </c>
      <c r="E2131" t="s">
        <v>8242</v>
      </c>
      <c r="F2131" t="s">
        <v>8236</v>
      </c>
      <c r="G2131" t="s">
        <v>21</v>
      </c>
    </row>
    <row r="2132" spans="1:7">
      <c r="A2132" t="s">
        <v>11010</v>
      </c>
      <c r="B2132" t="s">
        <v>11011</v>
      </c>
      <c r="C2132" t="s">
        <v>8229</v>
      </c>
      <c r="D2132">
        <v>21</v>
      </c>
      <c r="E2132" t="s">
        <v>8230</v>
      </c>
      <c r="F2132" t="s">
        <v>8236</v>
      </c>
      <c r="G2132" t="s">
        <v>8232</v>
      </c>
    </row>
    <row r="2133" spans="1:7">
      <c r="A2133" t="s">
        <v>4489</v>
      </c>
      <c r="B2133" t="s">
        <v>11012</v>
      </c>
      <c r="C2133" t="s">
        <v>8229</v>
      </c>
      <c r="D2133">
        <v>27</v>
      </c>
      <c r="E2133" t="s">
        <v>8240</v>
      </c>
      <c r="F2133" t="s">
        <v>8236</v>
      </c>
      <c r="G2133" t="s">
        <v>8232</v>
      </c>
    </row>
    <row r="2134" spans="1:7">
      <c r="A2134" t="s">
        <v>5440</v>
      </c>
      <c r="B2134" t="s">
        <v>11013</v>
      </c>
      <c r="C2134" t="s">
        <v>8234</v>
      </c>
      <c r="D2134">
        <v>57</v>
      </c>
      <c r="E2134" t="s">
        <v>8248</v>
      </c>
      <c r="F2134" t="s">
        <v>8236</v>
      </c>
      <c r="G2134" t="s">
        <v>29</v>
      </c>
    </row>
    <row r="2135" spans="1:7">
      <c r="A2135" t="s">
        <v>11014</v>
      </c>
      <c r="B2135" t="s">
        <v>11015</v>
      </c>
      <c r="C2135" t="s">
        <v>8229</v>
      </c>
      <c r="D2135">
        <v>65</v>
      </c>
      <c r="E2135" t="s">
        <v>8242</v>
      </c>
      <c r="F2135" t="s">
        <v>8231</v>
      </c>
      <c r="G2135" t="s">
        <v>29</v>
      </c>
    </row>
    <row r="2136" spans="1:7">
      <c r="A2136" t="s">
        <v>5955</v>
      </c>
      <c r="B2136" t="s">
        <v>11016</v>
      </c>
      <c r="C2136" t="s">
        <v>8229</v>
      </c>
      <c r="D2136">
        <v>38</v>
      </c>
      <c r="E2136" t="s">
        <v>8248</v>
      </c>
      <c r="F2136" t="s">
        <v>8231</v>
      </c>
      <c r="G2136" t="s">
        <v>8232</v>
      </c>
    </row>
    <row r="2137" spans="1:7">
      <c r="A2137" t="s">
        <v>4494</v>
      </c>
      <c r="B2137" t="s">
        <v>11017</v>
      </c>
      <c r="C2137" t="s">
        <v>8229</v>
      </c>
      <c r="D2137">
        <v>36</v>
      </c>
      <c r="E2137" t="s">
        <v>8254</v>
      </c>
      <c r="F2137" t="s">
        <v>8236</v>
      </c>
      <c r="G2137" t="s">
        <v>8232</v>
      </c>
    </row>
    <row r="2138" spans="1:7">
      <c r="A2138" t="s">
        <v>1746</v>
      </c>
      <c r="B2138" t="s">
        <v>11018</v>
      </c>
      <c r="C2138" t="s">
        <v>8229</v>
      </c>
      <c r="D2138">
        <v>51</v>
      </c>
      <c r="E2138" t="s">
        <v>8235</v>
      </c>
      <c r="F2138" t="s">
        <v>8231</v>
      </c>
      <c r="G2138" t="s">
        <v>8232</v>
      </c>
    </row>
    <row r="2139" spans="1:7">
      <c r="A2139" t="s">
        <v>3731</v>
      </c>
      <c r="B2139" t="s">
        <v>11019</v>
      </c>
      <c r="C2139" t="s">
        <v>8229</v>
      </c>
      <c r="D2139">
        <v>55</v>
      </c>
      <c r="E2139" t="s">
        <v>8235</v>
      </c>
      <c r="F2139" t="s">
        <v>8236</v>
      </c>
      <c r="G2139" t="s">
        <v>21</v>
      </c>
    </row>
    <row r="2140" spans="1:7">
      <c r="A2140" t="s">
        <v>7562</v>
      </c>
      <c r="B2140" t="s">
        <v>11020</v>
      </c>
      <c r="C2140" t="s">
        <v>8234</v>
      </c>
      <c r="D2140">
        <v>18</v>
      </c>
      <c r="E2140" t="s">
        <v>8235</v>
      </c>
      <c r="F2140" t="s">
        <v>8236</v>
      </c>
      <c r="G2140" t="s">
        <v>21</v>
      </c>
    </row>
    <row r="2141" spans="1:7">
      <c r="A2141" t="s">
        <v>5100</v>
      </c>
      <c r="B2141" t="s">
        <v>11021</v>
      </c>
      <c r="C2141" t="s">
        <v>8234</v>
      </c>
      <c r="D2141">
        <v>70</v>
      </c>
      <c r="E2141" t="s">
        <v>8235</v>
      </c>
      <c r="F2141" t="s">
        <v>8231</v>
      </c>
      <c r="G2141" t="s">
        <v>8232</v>
      </c>
    </row>
    <row r="2142" spans="1:7">
      <c r="A2142" t="s">
        <v>11022</v>
      </c>
      <c r="B2142" t="s">
        <v>11023</v>
      </c>
      <c r="C2142" t="s">
        <v>8234</v>
      </c>
      <c r="D2142">
        <v>74</v>
      </c>
      <c r="E2142" t="s">
        <v>8254</v>
      </c>
      <c r="F2142" t="s">
        <v>8236</v>
      </c>
      <c r="G2142" t="s">
        <v>21</v>
      </c>
    </row>
    <row r="2143" spans="1:7">
      <c r="A2143" t="s">
        <v>11024</v>
      </c>
      <c r="B2143" t="s">
        <v>11025</v>
      </c>
      <c r="C2143" t="s">
        <v>8234</v>
      </c>
      <c r="D2143">
        <v>35</v>
      </c>
      <c r="E2143" t="s">
        <v>8242</v>
      </c>
      <c r="F2143" t="s">
        <v>8231</v>
      </c>
      <c r="G2143" t="s">
        <v>21</v>
      </c>
    </row>
    <row r="2144" spans="1:7">
      <c r="A2144" t="s">
        <v>2040</v>
      </c>
      <c r="B2144" t="s">
        <v>11026</v>
      </c>
      <c r="C2144" t="s">
        <v>8229</v>
      </c>
      <c r="D2144">
        <v>42</v>
      </c>
      <c r="E2144" t="s">
        <v>8240</v>
      </c>
      <c r="F2144" t="s">
        <v>8231</v>
      </c>
      <c r="G2144" t="s">
        <v>21</v>
      </c>
    </row>
    <row r="2145" spans="1:7">
      <c r="A2145" t="s">
        <v>3692</v>
      </c>
      <c r="B2145" t="s">
        <v>11027</v>
      </c>
      <c r="C2145" t="s">
        <v>8234</v>
      </c>
      <c r="D2145">
        <v>61</v>
      </c>
      <c r="E2145" t="s">
        <v>8248</v>
      </c>
      <c r="F2145" t="s">
        <v>8231</v>
      </c>
      <c r="G2145" t="s">
        <v>21</v>
      </c>
    </row>
    <row r="2146" spans="1:7">
      <c r="A2146" t="s">
        <v>4052</v>
      </c>
      <c r="B2146" t="s">
        <v>11028</v>
      </c>
      <c r="C2146" t="s">
        <v>8229</v>
      </c>
      <c r="D2146">
        <v>74</v>
      </c>
      <c r="E2146" t="s">
        <v>8240</v>
      </c>
      <c r="F2146" t="s">
        <v>8231</v>
      </c>
      <c r="G2146" t="s">
        <v>8232</v>
      </c>
    </row>
    <row r="2147" spans="1:7">
      <c r="A2147" t="s">
        <v>5456</v>
      </c>
      <c r="B2147" t="s">
        <v>11029</v>
      </c>
      <c r="C2147" t="s">
        <v>8229</v>
      </c>
      <c r="D2147">
        <v>42</v>
      </c>
      <c r="E2147" t="s">
        <v>8240</v>
      </c>
      <c r="F2147" t="s">
        <v>8231</v>
      </c>
      <c r="G2147" t="s">
        <v>21</v>
      </c>
    </row>
    <row r="2148" spans="1:7">
      <c r="A2148" t="s">
        <v>5824</v>
      </c>
      <c r="B2148" t="s">
        <v>11030</v>
      </c>
      <c r="C2148" t="s">
        <v>8229</v>
      </c>
      <c r="D2148">
        <v>67</v>
      </c>
      <c r="E2148" t="s">
        <v>8240</v>
      </c>
      <c r="F2148" t="s">
        <v>8236</v>
      </c>
      <c r="G2148" t="s">
        <v>8232</v>
      </c>
    </row>
    <row r="2149" spans="1:7">
      <c r="A2149" t="s">
        <v>2283</v>
      </c>
      <c r="B2149" t="s">
        <v>11031</v>
      </c>
      <c r="C2149" t="s">
        <v>8234</v>
      </c>
      <c r="D2149">
        <v>42</v>
      </c>
      <c r="E2149" t="s">
        <v>8245</v>
      </c>
      <c r="F2149" t="s">
        <v>8231</v>
      </c>
      <c r="G2149" t="s">
        <v>8232</v>
      </c>
    </row>
    <row r="2150" spans="1:7">
      <c r="A2150" t="s">
        <v>1533</v>
      </c>
      <c r="B2150" t="s">
        <v>11032</v>
      </c>
      <c r="C2150" t="s">
        <v>8234</v>
      </c>
      <c r="D2150">
        <v>26</v>
      </c>
      <c r="E2150" t="s">
        <v>8242</v>
      </c>
      <c r="F2150" t="s">
        <v>8236</v>
      </c>
      <c r="G2150" t="s">
        <v>21</v>
      </c>
    </row>
    <row r="2151" spans="1:7">
      <c r="A2151" t="s">
        <v>2811</v>
      </c>
      <c r="B2151" t="s">
        <v>11033</v>
      </c>
      <c r="C2151" t="s">
        <v>8234</v>
      </c>
      <c r="D2151">
        <v>26</v>
      </c>
      <c r="E2151" t="s">
        <v>8248</v>
      </c>
      <c r="F2151" t="s">
        <v>8236</v>
      </c>
      <c r="G2151" t="s">
        <v>21</v>
      </c>
    </row>
    <row r="2152" spans="1:7">
      <c r="A2152" t="s">
        <v>1178</v>
      </c>
      <c r="B2152" t="s">
        <v>11034</v>
      </c>
      <c r="C2152" t="s">
        <v>8229</v>
      </c>
      <c r="D2152">
        <v>57</v>
      </c>
      <c r="E2152" t="s">
        <v>8245</v>
      </c>
      <c r="F2152" t="s">
        <v>8236</v>
      </c>
      <c r="G2152" t="s">
        <v>29</v>
      </c>
    </row>
    <row r="2153" spans="1:7">
      <c r="A2153" t="s">
        <v>3565</v>
      </c>
      <c r="B2153" t="s">
        <v>11035</v>
      </c>
      <c r="C2153" t="s">
        <v>8229</v>
      </c>
      <c r="D2153">
        <v>40</v>
      </c>
      <c r="E2153" t="s">
        <v>8242</v>
      </c>
      <c r="F2153" t="s">
        <v>8236</v>
      </c>
      <c r="G2153" t="s">
        <v>29</v>
      </c>
    </row>
    <row r="2154" spans="1:7">
      <c r="A2154" t="s">
        <v>3472</v>
      </c>
      <c r="B2154" t="s">
        <v>11036</v>
      </c>
      <c r="C2154" t="s">
        <v>8229</v>
      </c>
      <c r="D2154">
        <v>74</v>
      </c>
      <c r="E2154" t="s">
        <v>8245</v>
      </c>
      <c r="F2154" t="s">
        <v>8231</v>
      </c>
      <c r="G2154" t="s">
        <v>8232</v>
      </c>
    </row>
    <row r="2155" spans="1:7">
      <c r="A2155" t="s">
        <v>11037</v>
      </c>
      <c r="B2155" t="s">
        <v>11038</v>
      </c>
      <c r="C2155" t="s">
        <v>8234</v>
      </c>
      <c r="D2155">
        <v>55</v>
      </c>
      <c r="E2155" t="s">
        <v>8245</v>
      </c>
      <c r="F2155" t="s">
        <v>8231</v>
      </c>
      <c r="G2155" t="s">
        <v>21</v>
      </c>
    </row>
    <row r="2156" spans="1:7">
      <c r="A2156" t="s">
        <v>8207</v>
      </c>
      <c r="B2156" t="s">
        <v>11039</v>
      </c>
      <c r="C2156" t="s">
        <v>8234</v>
      </c>
      <c r="D2156">
        <v>20</v>
      </c>
      <c r="E2156" t="s">
        <v>8242</v>
      </c>
      <c r="F2156" t="s">
        <v>8236</v>
      </c>
      <c r="G2156" t="s">
        <v>21</v>
      </c>
    </row>
    <row r="2157" spans="1:7">
      <c r="A2157" t="s">
        <v>3420</v>
      </c>
      <c r="B2157" t="s">
        <v>11040</v>
      </c>
      <c r="C2157" t="s">
        <v>8229</v>
      </c>
      <c r="D2157">
        <v>40</v>
      </c>
      <c r="E2157" t="s">
        <v>8240</v>
      </c>
      <c r="F2157" t="s">
        <v>8231</v>
      </c>
      <c r="G2157" t="s">
        <v>21</v>
      </c>
    </row>
    <row r="2158" spans="1:7">
      <c r="A2158" t="s">
        <v>958</v>
      </c>
      <c r="B2158" t="s">
        <v>11041</v>
      </c>
      <c r="C2158" t="s">
        <v>8234</v>
      </c>
      <c r="D2158">
        <v>50</v>
      </c>
      <c r="E2158" t="s">
        <v>8240</v>
      </c>
      <c r="F2158" t="s">
        <v>8236</v>
      </c>
      <c r="G2158" t="s">
        <v>8232</v>
      </c>
    </row>
    <row r="2159" spans="1:7">
      <c r="A2159" t="s">
        <v>4606</v>
      </c>
      <c r="B2159" t="s">
        <v>11042</v>
      </c>
      <c r="C2159" t="s">
        <v>8229</v>
      </c>
      <c r="D2159">
        <v>21</v>
      </c>
      <c r="E2159" t="s">
        <v>8235</v>
      </c>
      <c r="F2159" t="s">
        <v>8236</v>
      </c>
      <c r="G2159" t="s">
        <v>8232</v>
      </c>
    </row>
    <row r="2160" spans="1:7">
      <c r="A2160" t="s">
        <v>7647</v>
      </c>
      <c r="B2160" t="s">
        <v>11043</v>
      </c>
      <c r="C2160" t="s">
        <v>8229</v>
      </c>
      <c r="D2160">
        <v>22</v>
      </c>
      <c r="E2160" t="s">
        <v>8254</v>
      </c>
      <c r="F2160" t="s">
        <v>8231</v>
      </c>
      <c r="G2160" t="s">
        <v>21</v>
      </c>
    </row>
    <row r="2161" spans="1:7">
      <c r="A2161" t="s">
        <v>7674</v>
      </c>
      <c r="B2161" t="s">
        <v>11044</v>
      </c>
      <c r="C2161" t="s">
        <v>8229</v>
      </c>
      <c r="D2161">
        <v>48</v>
      </c>
      <c r="E2161" t="s">
        <v>8235</v>
      </c>
      <c r="F2161" t="s">
        <v>8236</v>
      </c>
      <c r="G2161" t="s">
        <v>21</v>
      </c>
    </row>
    <row r="2162" spans="1:7">
      <c r="A2162" t="s">
        <v>11045</v>
      </c>
      <c r="B2162" t="s">
        <v>11046</v>
      </c>
      <c r="C2162" t="s">
        <v>8234</v>
      </c>
      <c r="D2162">
        <v>46</v>
      </c>
      <c r="E2162" t="s">
        <v>8242</v>
      </c>
      <c r="F2162" t="s">
        <v>8231</v>
      </c>
      <c r="G2162" t="s">
        <v>21</v>
      </c>
    </row>
    <row r="2163" spans="1:7">
      <c r="A2163" t="s">
        <v>858</v>
      </c>
      <c r="B2163" t="s">
        <v>11047</v>
      </c>
      <c r="C2163" t="s">
        <v>8234</v>
      </c>
      <c r="D2163">
        <v>55</v>
      </c>
      <c r="E2163" t="s">
        <v>8245</v>
      </c>
      <c r="F2163" t="s">
        <v>8236</v>
      </c>
      <c r="G2163" t="s">
        <v>8232</v>
      </c>
    </row>
    <row r="2164" spans="1:7">
      <c r="A2164" t="s">
        <v>1199</v>
      </c>
      <c r="B2164" t="s">
        <v>11048</v>
      </c>
      <c r="C2164" t="s">
        <v>8229</v>
      </c>
      <c r="D2164">
        <v>64</v>
      </c>
      <c r="E2164" t="s">
        <v>8242</v>
      </c>
      <c r="F2164" t="s">
        <v>8236</v>
      </c>
      <c r="G2164" t="s">
        <v>29</v>
      </c>
    </row>
    <row r="2165" spans="1:7">
      <c r="A2165" t="s">
        <v>11049</v>
      </c>
      <c r="B2165" t="s">
        <v>11050</v>
      </c>
      <c r="C2165" t="s">
        <v>8229</v>
      </c>
      <c r="D2165">
        <v>23</v>
      </c>
      <c r="E2165" t="s">
        <v>8254</v>
      </c>
      <c r="F2165" t="s">
        <v>8231</v>
      </c>
      <c r="G2165" t="s">
        <v>21</v>
      </c>
    </row>
    <row r="2166" spans="1:7">
      <c r="A2166" t="s">
        <v>1625</v>
      </c>
      <c r="B2166" t="s">
        <v>11051</v>
      </c>
      <c r="C2166" t="s">
        <v>8234</v>
      </c>
      <c r="D2166">
        <v>50</v>
      </c>
      <c r="E2166" t="s">
        <v>8248</v>
      </c>
      <c r="F2166" t="s">
        <v>8231</v>
      </c>
      <c r="G2166" t="s">
        <v>21</v>
      </c>
    </row>
    <row r="2167" spans="1:7">
      <c r="A2167" t="s">
        <v>11052</v>
      </c>
      <c r="B2167" t="s">
        <v>11053</v>
      </c>
      <c r="C2167" t="s">
        <v>8229</v>
      </c>
      <c r="D2167">
        <v>51</v>
      </c>
      <c r="E2167" t="s">
        <v>8235</v>
      </c>
      <c r="F2167" t="s">
        <v>8236</v>
      </c>
      <c r="G2167" t="s">
        <v>8232</v>
      </c>
    </row>
    <row r="2168" spans="1:7">
      <c r="A2168" t="s">
        <v>2667</v>
      </c>
      <c r="B2168" t="s">
        <v>11054</v>
      </c>
      <c r="C2168" t="s">
        <v>8234</v>
      </c>
      <c r="D2168">
        <v>67</v>
      </c>
      <c r="E2168" t="s">
        <v>8235</v>
      </c>
      <c r="F2168" t="s">
        <v>8231</v>
      </c>
      <c r="G2168" t="s">
        <v>8232</v>
      </c>
    </row>
    <row r="2169" spans="1:7">
      <c r="A2169" t="s">
        <v>11055</v>
      </c>
      <c r="B2169" t="s">
        <v>11056</v>
      </c>
      <c r="C2169" t="s">
        <v>8229</v>
      </c>
      <c r="D2169">
        <v>36</v>
      </c>
      <c r="E2169" t="s">
        <v>8242</v>
      </c>
      <c r="F2169" t="s">
        <v>8236</v>
      </c>
      <c r="G2169" t="s">
        <v>21</v>
      </c>
    </row>
    <row r="2170" spans="1:7">
      <c r="A2170" t="s">
        <v>7784</v>
      </c>
      <c r="B2170" t="s">
        <v>11057</v>
      </c>
      <c r="C2170" t="s">
        <v>8234</v>
      </c>
      <c r="D2170">
        <v>38</v>
      </c>
      <c r="E2170" t="s">
        <v>8254</v>
      </c>
      <c r="F2170" t="s">
        <v>8231</v>
      </c>
      <c r="G2170" t="s">
        <v>8232</v>
      </c>
    </row>
    <row r="2171" spans="1:7">
      <c r="A2171" t="s">
        <v>2836</v>
      </c>
      <c r="B2171" t="s">
        <v>11058</v>
      </c>
      <c r="C2171" t="s">
        <v>8234</v>
      </c>
      <c r="D2171">
        <v>65</v>
      </c>
      <c r="E2171" t="s">
        <v>8248</v>
      </c>
      <c r="F2171" t="s">
        <v>8231</v>
      </c>
      <c r="G2171" t="s">
        <v>21</v>
      </c>
    </row>
    <row r="2172" spans="1:7">
      <c r="A2172" t="s">
        <v>939</v>
      </c>
      <c r="B2172" t="s">
        <v>11059</v>
      </c>
      <c r="C2172" t="s">
        <v>8234</v>
      </c>
      <c r="D2172">
        <v>50</v>
      </c>
      <c r="E2172" t="s">
        <v>8240</v>
      </c>
      <c r="F2172" t="s">
        <v>8236</v>
      </c>
      <c r="G2172" t="s">
        <v>21</v>
      </c>
    </row>
    <row r="2173" spans="1:7">
      <c r="A2173" t="s">
        <v>11060</v>
      </c>
      <c r="B2173" t="s">
        <v>11061</v>
      </c>
      <c r="C2173" t="s">
        <v>8234</v>
      </c>
      <c r="D2173">
        <v>25</v>
      </c>
      <c r="E2173" t="s">
        <v>8230</v>
      </c>
      <c r="F2173" t="s">
        <v>8236</v>
      </c>
      <c r="G2173" t="s">
        <v>29</v>
      </c>
    </row>
    <row r="2174" spans="1:7">
      <c r="A2174" t="s">
        <v>11062</v>
      </c>
      <c r="B2174" t="s">
        <v>11063</v>
      </c>
      <c r="C2174" t="s">
        <v>8234</v>
      </c>
      <c r="D2174">
        <v>43</v>
      </c>
      <c r="E2174" t="s">
        <v>8248</v>
      </c>
      <c r="F2174" t="s">
        <v>8236</v>
      </c>
      <c r="G2174" t="s">
        <v>8232</v>
      </c>
    </row>
    <row r="2175" spans="1:7">
      <c r="A2175" t="s">
        <v>2338</v>
      </c>
      <c r="B2175" t="s">
        <v>11064</v>
      </c>
      <c r="C2175" t="s">
        <v>8229</v>
      </c>
      <c r="D2175">
        <v>40</v>
      </c>
      <c r="E2175" t="s">
        <v>8242</v>
      </c>
      <c r="F2175" t="s">
        <v>8236</v>
      </c>
      <c r="G2175" t="s">
        <v>8232</v>
      </c>
    </row>
    <row r="2176" spans="1:7">
      <c r="A2176" t="s">
        <v>478</v>
      </c>
      <c r="B2176" t="s">
        <v>11065</v>
      </c>
      <c r="C2176" t="s">
        <v>8234</v>
      </c>
      <c r="D2176">
        <v>31</v>
      </c>
      <c r="E2176" t="s">
        <v>8254</v>
      </c>
      <c r="F2176" t="s">
        <v>8231</v>
      </c>
      <c r="G2176" t="s">
        <v>29</v>
      </c>
    </row>
    <row r="2177" spans="1:7">
      <c r="A2177" t="s">
        <v>4172</v>
      </c>
      <c r="B2177" t="s">
        <v>11066</v>
      </c>
      <c r="C2177" t="s">
        <v>8229</v>
      </c>
      <c r="D2177">
        <v>22</v>
      </c>
      <c r="E2177" t="s">
        <v>8235</v>
      </c>
      <c r="F2177" t="s">
        <v>8236</v>
      </c>
      <c r="G2177" t="s">
        <v>8232</v>
      </c>
    </row>
    <row r="2178" spans="1:7">
      <c r="A2178" t="s">
        <v>773</v>
      </c>
      <c r="B2178" t="s">
        <v>11067</v>
      </c>
      <c r="C2178" t="s">
        <v>8234</v>
      </c>
      <c r="D2178">
        <v>39</v>
      </c>
      <c r="E2178" t="s">
        <v>8245</v>
      </c>
      <c r="F2178" t="s">
        <v>8236</v>
      </c>
      <c r="G2178" t="s">
        <v>29</v>
      </c>
    </row>
    <row r="2179" spans="1:7">
      <c r="A2179" t="s">
        <v>4274</v>
      </c>
      <c r="B2179" t="s">
        <v>11068</v>
      </c>
      <c r="C2179" t="s">
        <v>8229</v>
      </c>
      <c r="D2179">
        <v>40</v>
      </c>
      <c r="E2179" t="s">
        <v>8245</v>
      </c>
      <c r="F2179" t="s">
        <v>8231</v>
      </c>
      <c r="G2179" t="s">
        <v>21</v>
      </c>
    </row>
    <row r="2180" spans="1:7">
      <c r="A2180" t="s">
        <v>2871</v>
      </c>
      <c r="B2180" t="s">
        <v>11069</v>
      </c>
      <c r="C2180" t="s">
        <v>8234</v>
      </c>
      <c r="D2180">
        <v>63</v>
      </c>
      <c r="E2180" t="s">
        <v>8240</v>
      </c>
      <c r="F2180" t="s">
        <v>8231</v>
      </c>
      <c r="G2180" t="s">
        <v>8232</v>
      </c>
    </row>
    <row r="2181" spans="1:7">
      <c r="A2181" t="s">
        <v>11070</v>
      </c>
      <c r="B2181" t="s">
        <v>11071</v>
      </c>
      <c r="C2181" t="s">
        <v>8234</v>
      </c>
      <c r="D2181">
        <v>54</v>
      </c>
      <c r="E2181" t="s">
        <v>8242</v>
      </c>
      <c r="F2181" t="s">
        <v>8236</v>
      </c>
      <c r="G2181" t="s">
        <v>21</v>
      </c>
    </row>
    <row r="2182" spans="1:7">
      <c r="A2182" t="s">
        <v>678</v>
      </c>
      <c r="B2182" t="s">
        <v>11072</v>
      </c>
      <c r="C2182" t="s">
        <v>8229</v>
      </c>
      <c r="D2182">
        <v>33</v>
      </c>
      <c r="E2182" t="s">
        <v>8235</v>
      </c>
      <c r="F2182" t="s">
        <v>8231</v>
      </c>
      <c r="G2182" t="s">
        <v>29</v>
      </c>
    </row>
    <row r="2183" spans="1:7">
      <c r="A2183" t="s">
        <v>4832</v>
      </c>
      <c r="B2183" t="s">
        <v>11073</v>
      </c>
      <c r="C2183" t="s">
        <v>8234</v>
      </c>
      <c r="D2183">
        <v>56</v>
      </c>
      <c r="E2183" t="s">
        <v>8242</v>
      </c>
      <c r="F2183" t="s">
        <v>8236</v>
      </c>
      <c r="G2183" t="s">
        <v>21</v>
      </c>
    </row>
    <row r="2184" spans="1:7">
      <c r="A2184" t="s">
        <v>8211</v>
      </c>
      <c r="B2184" t="s">
        <v>11074</v>
      </c>
      <c r="C2184" t="s">
        <v>8229</v>
      </c>
      <c r="D2184">
        <v>64</v>
      </c>
      <c r="E2184" t="s">
        <v>8248</v>
      </c>
      <c r="F2184" t="s">
        <v>8236</v>
      </c>
      <c r="G2184" t="s">
        <v>8232</v>
      </c>
    </row>
    <row r="2185" spans="1:7">
      <c r="A2185" t="s">
        <v>6713</v>
      </c>
      <c r="B2185" t="s">
        <v>11075</v>
      </c>
      <c r="C2185" t="s">
        <v>8229</v>
      </c>
      <c r="D2185">
        <v>65</v>
      </c>
      <c r="E2185" t="s">
        <v>8230</v>
      </c>
      <c r="F2185" t="s">
        <v>8231</v>
      </c>
      <c r="G2185" t="s">
        <v>29</v>
      </c>
    </row>
    <row r="2186" spans="1:7">
      <c r="A2186" t="s">
        <v>11076</v>
      </c>
      <c r="B2186" t="s">
        <v>11077</v>
      </c>
      <c r="C2186" t="s">
        <v>8229</v>
      </c>
      <c r="D2186">
        <v>43</v>
      </c>
      <c r="E2186" t="s">
        <v>8230</v>
      </c>
      <c r="F2186" t="s">
        <v>8236</v>
      </c>
      <c r="G2186" t="s">
        <v>8232</v>
      </c>
    </row>
    <row r="2187" spans="1:7">
      <c r="A2187" t="s">
        <v>4556</v>
      </c>
      <c r="B2187" t="s">
        <v>11078</v>
      </c>
      <c r="C2187" t="s">
        <v>8229</v>
      </c>
      <c r="D2187">
        <v>44</v>
      </c>
      <c r="E2187" t="s">
        <v>8248</v>
      </c>
      <c r="F2187" t="s">
        <v>8231</v>
      </c>
      <c r="G2187" t="s">
        <v>8232</v>
      </c>
    </row>
    <row r="2188" spans="1:7">
      <c r="A2188" t="s">
        <v>11079</v>
      </c>
      <c r="B2188" t="s">
        <v>11080</v>
      </c>
      <c r="C2188" t="s">
        <v>8234</v>
      </c>
      <c r="D2188">
        <v>25</v>
      </c>
      <c r="E2188" t="s">
        <v>8254</v>
      </c>
      <c r="F2188" t="s">
        <v>8236</v>
      </c>
      <c r="G2188" t="s">
        <v>8232</v>
      </c>
    </row>
    <row r="2189" spans="1:7">
      <c r="A2189" t="s">
        <v>11081</v>
      </c>
      <c r="B2189" t="s">
        <v>11082</v>
      </c>
      <c r="C2189" t="s">
        <v>8229</v>
      </c>
      <c r="D2189">
        <v>51</v>
      </c>
      <c r="E2189" t="s">
        <v>8240</v>
      </c>
      <c r="F2189" t="s">
        <v>8236</v>
      </c>
      <c r="G2189" t="s">
        <v>21</v>
      </c>
    </row>
    <row r="2190" spans="1:7">
      <c r="A2190" t="s">
        <v>3666</v>
      </c>
      <c r="B2190" t="s">
        <v>11083</v>
      </c>
      <c r="C2190" t="s">
        <v>8229</v>
      </c>
      <c r="D2190">
        <v>61</v>
      </c>
      <c r="E2190" t="s">
        <v>8235</v>
      </c>
      <c r="F2190" t="s">
        <v>8236</v>
      </c>
      <c r="G2190" t="s">
        <v>21</v>
      </c>
    </row>
    <row r="2191" spans="1:7">
      <c r="A2191" t="s">
        <v>234</v>
      </c>
      <c r="B2191" t="s">
        <v>11084</v>
      </c>
      <c r="C2191" t="s">
        <v>8234</v>
      </c>
      <c r="D2191">
        <v>46</v>
      </c>
      <c r="E2191" t="s">
        <v>8235</v>
      </c>
      <c r="F2191" t="s">
        <v>8236</v>
      </c>
      <c r="G2191" t="s">
        <v>21</v>
      </c>
    </row>
    <row r="2192" spans="1:7">
      <c r="A2192" t="s">
        <v>11085</v>
      </c>
      <c r="B2192" t="s">
        <v>11086</v>
      </c>
      <c r="C2192" t="s">
        <v>8234</v>
      </c>
      <c r="D2192">
        <v>59</v>
      </c>
      <c r="E2192" t="s">
        <v>8254</v>
      </c>
      <c r="F2192" t="s">
        <v>8231</v>
      </c>
      <c r="G2192" t="s">
        <v>21</v>
      </c>
    </row>
    <row r="2193" spans="1:7">
      <c r="A2193" t="s">
        <v>3800</v>
      </c>
      <c r="B2193" t="s">
        <v>11087</v>
      </c>
      <c r="C2193" t="s">
        <v>8229</v>
      </c>
      <c r="D2193">
        <v>50</v>
      </c>
      <c r="E2193" t="s">
        <v>8240</v>
      </c>
      <c r="F2193" t="s">
        <v>8231</v>
      </c>
      <c r="G2193" t="s">
        <v>21</v>
      </c>
    </row>
    <row r="2194" spans="1:7">
      <c r="A2194" t="s">
        <v>183</v>
      </c>
      <c r="B2194" t="s">
        <v>11088</v>
      </c>
      <c r="C2194" t="s">
        <v>8229</v>
      </c>
      <c r="D2194">
        <v>57</v>
      </c>
      <c r="E2194" t="s">
        <v>8242</v>
      </c>
      <c r="F2194" t="s">
        <v>8236</v>
      </c>
      <c r="G2194" t="s">
        <v>21</v>
      </c>
    </row>
    <row r="2195" spans="1:7">
      <c r="A2195" t="s">
        <v>11089</v>
      </c>
      <c r="B2195" t="s">
        <v>11090</v>
      </c>
      <c r="C2195" t="s">
        <v>8234</v>
      </c>
      <c r="D2195">
        <v>19</v>
      </c>
      <c r="E2195" t="s">
        <v>8240</v>
      </c>
      <c r="F2195" t="s">
        <v>8236</v>
      </c>
      <c r="G2195" t="s">
        <v>29</v>
      </c>
    </row>
    <row r="2196" spans="1:7">
      <c r="A2196" t="s">
        <v>11091</v>
      </c>
      <c r="B2196" t="s">
        <v>11092</v>
      </c>
      <c r="C2196" t="s">
        <v>8229</v>
      </c>
      <c r="D2196">
        <v>44</v>
      </c>
      <c r="E2196" t="s">
        <v>8240</v>
      </c>
      <c r="F2196" t="s">
        <v>8236</v>
      </c>
      <c r="G2196" t="s">
        <v>8232</v>
      </c>
    </row>
    <row r="2197" spans="1:7">
      <c r="A2197" t="s">
        <v>5762</v>
      </c>
      <c r="B2197" t="s">
        <v>11093</v>
      </c>
      <c r="C2197" t="s">
        <v>8229</v>
      </c>
      <c r="D2197">
        <v>19</v>
      </c>
      <c r="E2197" t="s">
        <v>8240</v>
      </c>
      <c r="F2197" t="s">
        <v>8231</v>
      </c>
      <c r="G2197" t="s">
        <v>21</v>
      </c>
    </row>
    <row r="2198" spans="1:7">
      <c r="A2198" t="s">
        <v>11094</v>
      </c>
      <c r="B2198" t="s">
        <v>11095</v>
      </c>
      <c r="C2198" t="s">
        <v>8234</v>
      </c>
      <c r="D2198">
        <v>61</v>
      </c>
      <c r="E2198" t="s">
        <v>8245</v>
      </c>
      <c r="F2198" t="s">
        <v>8231</v>
      </c>
      <c r="G2198" t="s">
        <v>8232</v>
      </c>
    </row>
    <row r="2199" spans="1:7">
      <c r="A2199" t="s">
        <v>2834</v>
      </c>
      <c r="B2199" t="s">
        <v>11096</v>
      </c>
      <c r="C2199" t="s">
        <v>8229</v>
      </c>
      <c r="D2199">
        <v>41</v>
      </c>
      <c r="E2199" t="s">
        <v>8235</v>
      </c>
      <c r="F2199" t="s">
        <v>8236</v>
      </c>
      <c r="G2199" t="s">
        <v>29</v>
      </c>
    </row>
    <row r="2200" spans="1:7">
      <c r="A2200" t="s">
        <v>8000</v>
      </c>
      <c r="B2200" t="s">
        <v>11097</v>
      </c>
      <c r="C2200" t="s">
        <v>8234</v>
      </c>
      <c r="D2200">
        <v>72</v>
      </c>
      <c r="E2200" t="s">
        <v>8254</v>
      </c>
      <c r="F2200" t="s">
        <v>8236</v>
      </c>
      <c r="G2200" t="s">
        <v>21</v>
      </c>
    </row>
    <row r="2201" spans="1:7">
      <c r="A2201" t="s">
        <v>11098</v>
      </c>
      <c r="B2201" t="s">
        <v>11099</v>
      </c>
      <c r="C2201" t="s">
        <v>8234</v>
      </c>
      <c r="D2201">
        <v>34</v>
      </c>
      <c r="E2201" t="s">
        <v>8230</v>
      </c>
      <c r="F2201" t="s">
        <v>8236</v>
      </c>
      <c r="G2201" t="s">
        <v>29</v>
      </c>
    </row>
    <row r="2202" spans="1:7">
      <c r="A2202" t="s">
        <v>11100</v>
      </c>
      <c r="B2202" t="s">
        <v>11101</v>
      </c>
      <c r="C2202" t="s">
        <v>8229</v>
      </c>
      <c r="D2202">
        <v>60</v>
      </c>
      <c r="E2202" t="s">
        <v>8242</v>
      </c>
      <c r="F2202" t="s">
        <v>8231</v>
      </c>
      <c r="G2202" t="s">
        <v>21</v>
      </c>
    </row>
    <row r="2203" spans="1:7">
      <c r="A2203" t="s">
        <v>11102</v>
      </c>
      <c r="B2203" t="s">
        <v>11103</v>
      </c>
      <c r="C2203" t="s">
        <v>8234</v>
      </c>
      <c r="D2203">
        <v>34</v>
      </c>
      <c r="E2203" t="s">
        <v>8245</v>
      </c>
      <c r="F2203" t="s">
        <v>8231</v>
      </c>
      <c r="G2203" t="s">
        <v>21</v>
      </c>
    </row>
    <row r="2204" spans="1:7">
      <c r="A2204" t="s">
        <v>3763</v>
      </c>
      <c r="B2204" t="s">
        <v>11104</v>
      </c>
      <c r="C2204" t="s">
        <v>8234</v>
      </c>
      <c r="D2204">
        <v>44</v>
      </c>
      <c r="E2204" t="s">
        <v>8254</v>
      </c>
      <c r="F2204" t="s">
        <v>8236</v>
      </c>
      <c r="G2204" t="s">
        <v>29</v>
      </c>
    </row>
    <row r="2205" spans="1:7">
      <c r="A2205" t="s">
        <v>6735</v>
      </c>
      <c r="B2205" t="s">
        <v>11105</v>
      </c>
      <c r="C2205" t="s">
        <v>8229</v>
      </c>
      <c r="D2205">
        <v>44</v>
      </c>
      <c r="E2205" t="s">
        <v>8248</v>
      </c>
      <c r="F2205" t="s">
        <v>8236</v>
      </c>
      <c r="G2205" t="s">
        <v>29</v>
      </c>
    </row>
    <row r="2206" spans="1:7">
      <c r="A2206" t="s">
        <v>11106</v>
      </c>
      <c r="B2206" t="s">
        <v>11107</v>
      </c>
      <c r="C2206" t="s">
        <v>8229</v>
      </c>
      <c r="D2206">
        <v>32</v>
      </c>
      <c r="E2206" t="s">
        <v>8242</v>
      </c>
      <c r="F2206" t="s">
        <v>8231</v>
      </c>
      <c r="G2206" t="s">
        <v>21</v>
      </c>
    </row>
    <row r="2207" spans="1:7">
      <c r="A2207" t="s">
        <v>11108</v>
      </c>
      <c r="B2207" t="s">
        <v>11109</v>
      </c>
      <c r="C2207" t="s">
        <v>8229</v>
      </c>
      <c r="D2207">
        <v>37</v>
      </c>
      <c r="E2207" t="s">
        <v>8240</v>
      </c>
      <c r="F2207" t="s">
        <v>8236</v>
      </c>
      <c r="G2207" t="s">
        <v>8232</v>
      </c>
    </row>
    <row r="2208" spans="1:7">
      <c r="A2208" t="s">
        <v>11110</v>
      </c>
      <c r="B2208" t="s">
        <v>11111</v>
      </c>
      <c r="C2208" t="s">
        <v>8229</v>
      </c>
      <c r="D2208">
        <v>74</v>
      </c>
      <c r="E2208" t="s">
        <v>8248</v>
      </c>
      <c r="F2208" t="s">
        <v>8236</v>
      </c>
      <c r="G2208" t="s">
        <v>8232</v>
      </c>
    </row>
    <row r="2209" spans="1:7">
      <c r="A2209" t="s">
        <v>3677</v>
      </c>
      <c r="B2209" t="s">
        <v>11112</v>
      </c>
      <c r="C2209" t="s">
        <v>8229</v>
      </c>
      <c r="D2209">
        <v>50</v>
      </c>
      <c r="E2209" t="s">
        <v>8245</v>
      </c>
      <c r="F2209" t="s">
        <v>8236</v>
      </c>
      <c r="G2209" t="s">
        <v>8232</v>
      </c>
    </row>
    <row r="2210" spans="1:7">
      <c r="A2210" t="s">
        <v>11113</v>
      </c>
      <c r="B2210" t="s">
        <v>11114</v>
      </c>
      <c r="C2210" t="s">
        <v>8229</v>
      </c>
      <c r="D2210">
        <v>72</v>
      </c>
      <c r="E2210" t="s">
        <v>8248</v>
      </c>
      <c r="F2210" t="s">
        <v>8231</v>
      </c>
      <c r="G2210" t="s">
        <v>8232</v>
      </c>
    </row>
    <row r="2211" spans="1:7">
      <c r="A2211" t="s">
        <v>3949</v>
      </c>
      <c r="B2211" t="s">
        <v>11115</v>
      </c>
      <c r="C2211" t="s">
        <v>8234</v>
      </c>
      <c r="D2211">
        <v>37</v>
      </c>
      <c r="E2211" t="s">
        <v>8245</v>
      </c>
      <c r="F2211" t="s">
        <v>8231</v>
      </c>
      <c r="G2211" t="s">
        <v>29</v>
      </c>
    </row>
    <row r="2212" spans="1:7">
      <c r="A2212" t="s">
        <v>11116</v>
      </c>
      <c r="B2212" t="s">
        <v>11117</v>
      </c>
      <c r="C2212" t="s">
        <v>8229</v>
      </c>
      <c r="D2212">
        <v>50</v>
      </c>
      <c r="E2212" t="s">
        <v>8248</v>
      </c>
      <c r="F2212" t="s">
        <v>8236</v>
      </c>
      <c r="G2212" t="s">
        <v>8232</v>
      </c>
    </row>
    <row r="2213" spans="1:7">
      <c r="A2213" t="s">
        <v>1123</v>
      </c>
      <c r="B2213" t="s">
        <v>11118</v>
      </c>
      <c r="C2213" t="s">
        <v>8229</v>
      </c>
      <c r="D2213">
        <v>58</v>
      </c>
      <c r="E2213" t="s">
        <v>8242</v>
      </c>
      <c r="F2213" t="s">
        <v>8231</v>
      </c>
      <c r="G2213" t="s">
        <v>29</v>
      </c>
    </row>
    <row r="2214" spans="1:7">
      <c r="A2214" t="s">
        <v>6949</v>
      </c>
      <c r="B2214" t="s">
        <v>11119</v>
      </c>
      <c r="C2214" t="s">
        <v>8234</v>
      </c>
      <c r="D2214">
        <v>71</v>
      </c>
      <c r="E2214" t="s">
        <v>8248</v>
      </c>
      <c r="F2214" t="s">
        <v>8236</v>
      </c>
      <c r="G2214" t="s">
        <v>21</v>
      </c>
    </row>
    <row r="2215" spans="1:7">
      <c r="A2215" t="s">
        <v>4537</v>
      </c>
      <c r="B2215" t="s">
        <v>11120</v>
      </c>
      <c r="C2215" t="s">
        <v>8234</v>
      </c>
      <c r="D2215">
        <v>72</v>
      </c>
      <c r="E2215" t="s">
        <v>8245</v>
      </c>
      <c r="F2215" t="s">
        <v>8236</v>
      </c>
      <c r="G2215" t="s">
        <v>8232</v>
      </c>
    </row>
    <row r="2216" spans="1:7">
      <c r="A2216" t="s">
        <v>2003</v>
      </c>
      <c r="B2216" t="s">
        <v>11121</v>
      </c>
      <c r="C2216" t="s">
        <v>8234</v>
      </c>
      <c r="D2216">
        <v>60</v>
      </c>
      <c r="E2216" t="s">
        <v>8230</v>
      </c>
      <c r="F2216" t="s">
        <v>8236</v>
      </c>
      <c r="G2216" t="s">
        <v>8232</v>
      </c>
    </row>
    <row r="2217" spans="1:7">
      <c r="A2217" t="s">
        <v>11122</v>
      </c>
      <c r="B2217" t="s">
        <v>11123</v>
      </c>
      <c r="C2217" t="s">
        <v>8229</v>
      </c>
      <c r="D2217">
        <v>73</v>
      </c>
      <c r="E2217" t="s">
        <v>8240</v>
      </c>
      <c r="F2217" t="s">
        <v>8236</v>
      </c>
      <c r="G2217" t="s">
        <v>8232</v>
      </c>
    </row>
    <row r="2218" spans="1:7">
      <c r="A2218" t="s">
        <v>6150</v>
      </c>
      <c r="B2218" t="s">
        <v>11124</v>
      </c>
      <c r="C2218" t="s">
        <v>8229</v>
      </c>
      <c r="D2218">
        <v>73</v>
      </c>
      <c r="E2218" t="s">
        <v>8230</v>
      </c>
      <c r="F2218" t="s">
        <v>8231</v>
      </c>
      <c r="G2218" t="s">
        <v>21</v>
      </c>
    </row>
    <row r="2219" spans="1:7">
      <c r="A2219" t="s">
        <v>3815</v>
      </c>
      <c r="B2219" t="s">
        <v>11125</v>
      </c>
      <c r="C2219" t="s">
        <v>8234</v>
      </c>
      <c r="D2219">
        <v>71</v>
      </c>
      <c r="E2219" t="s">
        <v>8230</v>
      </c>
      <c r="F2219" t="s">
        <v>8236</v>
      </c>
      <c r="G2219" t="s">
        <v>8232</v>
      </c>
    </row>
    <row r="2220" spans="1:7">
      <c r="A2220" t="s">
        <v>11126</v>
      </c>
      <c r="B2220" t="s">
        <v>11127</v>
      </c>
      <c r="C2220" t="s">
        <v>8229</v>
      </c>
      <c r="D2220">
        <v>73</v>
      </c>
      <c r="E2220" t="s">
        <v>8254</v>
      </c>
      <c r="F2220" t="s">
        <v>8236</v>
      </c>
      <c r="G2220" t="s">
        <v>8232</v>
      </c>
    </row>
    <row r="2221" spans="1:7">
      <c r="A2221" t="s">
        <v>2096</v>
      </c>
      <c r="B2221" t="s">
        <v>11128</v>
      </c>
      <c r="C2221" t="s">
        <v>8234</v>
      </c>
      <c r="D2221">
        <v>30</v>
      </c>
      <c r="E2221" t="s">
        <v>8248</v>
      </c>
      <c r="F2221" t="s">
        <v>8231</v>
      </c>
      <c r="G2221" t="s">
        <v>21</v>
      </c>
    </row>
    <row r="2222" spans="1:7">
      <c r="A2222" t="s">
        <v>870</v>
      </c>
      <c r="B2222" t="s">
        <v>11129</v>
      </c>
      <c r="C2222" t="s">
        <v>8229</v>
      </c>
      <c r="D2222">
        <v>28</v>
      </c>
      <c r="E2222" t="s">
        <v>8242</v>
      </c>
      <c r="F2222" t="s">
        <v>8231</v>
      </c>
      <c r="G2222" t="s">
        <v>21</v>
      </c>
    </row>
    <row r="2223" spans="1:7">
      <c r="A2223" t="s">
        <v>8196</v>
      </c>
      <c r="B2223" t="s">
        <v>11130</v>
      </c>
      <c r="C2223" t="s">
        <v>8229</v>
      </c>
      <c r="D2223">
        <v>46</v>
      </c>
      <c r="E2223" t="s">
        <v>8230</v>
      </c>
      <c r="F2223" t="s">
        <v>8231</v>
      </c>
      <c r="G2223" t="s">
        <v>8232</v>
      </c>
    </row>
    <row r="2224" spans="1:7">
      <c r="A2224" t="s">
        <v>3187</v>
      </c>
      <c r="B2224" t="s">
        <v>11131</v>
      </c>
      <c r="C2224" t="s">
        <v>8234</v>
      </c>
      <c r="D2224">
        <v>18</v>
      </c>
      <c r="E2224" t="s">
        <v>8240</v>
      </c>
      <c r="F2224" t="s">
        <v>8231</v>
      </c>
      <c r="G2224" t="s">
        <v>21</v>
      </c>
    </row>
    <row r="2225" spans="1:7">
      <c r="A2225" t="s">
        <v>5152</v>
      </c>
      <c r="B2225" t="s">
        <v>11132</v>
      </c>
      <c r="C2225" t="s">
        <v>8229</v>
      </c>
      <c r="D2225">
        <v>20</v>
      </c>
      <c r="E2225" t="s">
        <v>8245</v>
      </c>
      <c r="F2225" t="s">
        <v>8236</v>
      </c>
      <c r="G2225" t="s">
        <v>21</v>
      </c>
    </row>
    <row r="2226" spans="1:7">
      <c r="A2226" t="s">
        <v>11133</v>
      </c>
      <c r="B2226" t="s">
        <v>11134</v>
      </c>
      <c r="C2226" t="s">
        <v>8229</v>
      </c>
      <c r="D2226">
        <v>42</v>
      </c>
      <c r="E2226" t="s">
        <v>8254</v>
      </c>
      <c r="F2226" t="s">
        <v>8231</v>
      </c>
      <c r="G2226" t="s">
        <v>8232</v>
      </c>
    </row>
    <row r="2227" spans="1:7">
      <c r="A2227" t="s">
        <v>165</v>
      </c>
      <c r="B2227" t="s">
        <v>11135</v>
      </c>
      <c r="C2227" t="s">
        <v>8234</v>
      </c>
      <c r="D2227">
        <v>53</v>
      </c>
      <c r="E2227" t="s">
        <v>8254</v>
      </c>
      <c r="F2227" t="s">
        <v>8236</v>
      </c>
      <c r="G2227" t="s">
        <v>21</v>
      </c>
    </row>
    <row r="2228" spans="1:7">
      <c r="A2228" t="s">
        <v>8220</v>
      </c>
      <c r="B2228" t="s">
        <v>11136</v>
      </c>
      <c r="C2228" t="s">
        <v>8229</v>
      </c>
      <c r="D2228">
        <v>65</v>
      </c>
      <c r="E2228" t="s">
        <v>8242</v>
      </c>
      <c r="F2228" t="s">
        <v>8236</v>
      </c>
      <c r="G2228" t="s">
        <v>21</v>
      </c>
    </row>
    <row r="2229" spans="1:7">
      <c r="A2229" t="s">
        <v>7715</v>
      </c>
      <c r="B2229" t="s">
        <v>11137</v>
      </c>
      <c r="C2229" t="s">
        <v>8229</v>
      </c>
      <c r="D2229">
        <v>66</v>
      </c>
      <c r="E2229" t="s">
        <v>8245</v>
      </c>
      <c r="F2229" t="s">
        <v>8231</v>
      </c>
      <c r="G2229" t="s">
        <v>21</v>
      </c>
    </row>
    <row r="2230" spans="1:7">
      <c r="A2230" t="s">
        <v>3050</v>
      </c>
      <c r="B2230" t="s">
        <v>11138</v>
      </c>
      <c r="C2230" t="s">
        <v>8234</v>
      </c>
      <c r="D2230">
        <v>47</v>
      </c>
      <c r="E2230" t="s">
        <v>8240</v>
      </c>
      <c r="F2230" t="s">
        <v>8231</v>
      </c>
      <c r="G2230" t="s">
        <v>29</v>
      </c>
    </row>
    <row r="2231" spans="1:7">
      <c r="A2231" t="s">
        <v>4909</v>
      </c>
      <c r="B2231" t="s">
        <v>11139</v>
      </c>
      <c r="C2231" t="s">
        <v>8234</v>
      </c>
      <c r="D2231">
        <v>63</v>
      </c>
      <c r="E2231" t="s">
        <v>8235</v>
      </c>
      <c r="F2231" t="s">
        <v>8231</v>
      </c>
      <c r="G2231" t="s">
        <v>29</v>
      </c>
    </row>
    <row r="2232" spans="1:7">
      <c r="A2232" t="s">
        <v>11140</v>
      </c>
      <c r="B2232" t="s">
        <v>11141</v>
      </c>
      <c r="C2232" t="s">
        <v>8229</v>
      </c>
      <c r="D2232">
        <v>36</v>
      </c>
      <c r="E2232" t="s">
        <v>8254</v>
      </c>
      <c r="F2232" t="s">
        <v>8236</v>
      </c>
      <c r="G2232" t="s">
        <v>29</v>
      </c>
    </row>
    <row r="2233" spans="1:7">
      <c r="A2233" t="s">
        <v>4079</v>
      </c>
      <c r="B2233" t="s">
        <v>11142</v>
      </c>
      <c r="C2233" t="s">
        <v>8234</v>
      </c>
      <c r="D2233">
        <v>52</v>
      </c>
      <c r="E2233" t="s">
        <v>8230</v>
      </c>
      <c r="F2233" t="s">
        <v>8236</v>
      </c>
      <c r="G2233" t="s">
        <v>8232</v>
      </c>
    </row>
    <row r="2234" spans="1:7">
      <c r="A2234" t="s">
        <v>4852</v>
      </c>
      <c r="B2234" t="s">
        <v>11143</v>
      </c>
      <c r="C2234" t="s">
        <v>8229</v>
      </c>
      <c r="D2234">
        <v>74</v>
      </c>
      <c r="E2234" t="s">
        <v>8254</v>
      </c>
      <c r="F2234" t="s">
        <v>8236</v>
      </c>
      <c r="G2234" t="s">
        <v>8232</v>
      </c>
    </row>
    <row r="2235" spans="1:7">
      <c r="A2235" t="s">
        <v>5293</v>
      </c>
      <c r="B2235" t="s">
        <v>11144</v>
      </c>
      <c r="C2235" t="s">
        <v>8229</v>
      </c>
      <c r="D2235">
        <v>33</v>
      </c>
      <c r="E2235" t="s">
        <v>8245</v>
      </c>
      <c r="F2235" t="s">
        <v>8236</v>
      </c>
      <c r="G2235" t="s">
        <v>8232</v>
      </c>
    </row>
    <row r="2236" spans="1:7">
      <c r="A2236" t="s">
        <v>11145</v>
      </c>
      <c r="B2236" t="s">
        <v>11146</v>
      </c>
      <c r="C2236" t="s">
        <v>8229</v>
      </c>
      <c r="D2236">
        <v>62</v>
      </c>
      <c r="E2236" t="s">
        <v>8235</v>
      </c>
      <c r="F2236" t="s">
        <v>8236</v>
      </c>
      <c r="G2236" t="s">
        <v>21</v>
      </c>
    </row>
    <row r="2237" spans="1:7">
      <c r="A2237" t="s">
        <v>11147</v>
      </c>
      <c r="B2237" t="s">
        <v>11148</v>
      </c>
      <c r="C2237" t="s">
        <v>8234</v>
      </c>
      <c r="D2237">
        <v>38</v>
      </c>
      <c r="E2237" t="s">
        <v>8235</v>
      </c>
      <c r="F2237" t="s">
        <v>8231</v>
      </c>
      <c r="G2237" t="s">
        <v>8232</v>
      </c>
    </row>
    <row r="2238" spans="1:7">
      <c r="A2238" t="s">
        <v>11149</v>
      </c>
      <c r="B2238" t="s">
        <v>11150</v>
      </c>
      <c r="C2238" t="s">
        <v>8234</v>
      </c>
      <c r="D2238">
        <v>34</v>
      </c>
      <c r="E2238" t="s">
        <v>8235</v>
      </c>
      <c r="F2238" t="s">
        <v>8236</v>
      </c>
      <c r="G2238" t="s">
        <v>8232</v>
      </c>
    </row>
    <row r="2239" spans="1:7">
      <c r="A2239" t="s">
        <v>5314</v>
      </c>
      <c r="B2239" t="s">
        <v>11151</v>
      </c>
      <c r="C2239" t="s">
        <v>8234</v>
      </c>
      <c r="D2239">
        <v>18</v>
      </c>
      <c r="E2239" t="s">
        <v>8235</v>
      </c>
      <c r="F2239" t="s">
        <v>8231</v>
      </c>
      <c r="G2239" t="s">
        <v>21</v>
      </c>
    </row>
    <row r="2240" spans="1:7">
      <c r="A2240" t="s">
        <v>2618</v>
      </c>
      <c r="B2240" t="s">
        <v>11152</v>
      </c>
      <c r="C2240" t="s">
        <v>8234</v>
      </c>
      <c r="D2240">
        <v>65</v>
      </c>
      <c r="E2240" t="s">
        <v>8245</v>
      </c>
      <c r="F2240" t="s">
        <v>8236</v>
      </c>
      <c r="G2240" t="s">
        <v>29</v>
      </c>
    </row>
    <row r="2241" spans="1:7">
      <c r="A2241" t="s">
        <v>5902</v>
      </c>
      <c r="B2241" t="s">
        <v>11153</v>
      </c>
      <c r="C2241" t="s">
        <v>8229</v>
      </c>
      <c r="D2241">
        <v>52</v>
      </c>
      <c r="E2241" t="s">
        <v>8254</v>
      </c>
      <c r="F2241" t="s">
        <v>8231</v>
      </c>
      <c r="G2241" t="s">
        <v>21</v>
      </c>
    </row>
    <row r="2242" spans="1:7">
      <c r="A2242" t="s">
        <v>6222</v>
      </c>
      <c r="B2242" t="s">
        <v>11154</v>
      </c>
      <c r="C2242" t="s">
        <v>8229</v>
      </c>
      <c r="D2242">
        <v>66</v>
      </c>
      <c r="E2242" t="s">
        <v>8248</v>
      </c>
      <c r="F2242" t="s">
        <v>8236</v>
      </c>
      <c r="G2242" t="s">
        <v>21</v>
      </c>
    </row>
    <row r="2243" spans="1:7">
      <c r="A2243" t="s">
        <v>664</v>
      </c>
      <c r="B2243" t="s">
        <v>11155</v>
      </c>
      <c r="C2243" t="s">
        <v>8234</v>
      </c>
      <c r="D2243">
        <v>37</v>
      </c>
      <c r="E2243" t="s">
        <v>8248</v>
      </c>
      <c r="F2243" t="s">
        <v>8236</v>
      </c>
      <c r="G2243" t="s">
        <v>29</v>
      </c>
    </row>
    <row r="2244" spans="1:7">
      <c r="A2244" t="s">
        <v>11156</v>
      </c>
      <c r="B2244" t="s">
        <v>11157</v>
      </c>
      <c r="C2244" t="s">
        <v>8234</v>
      </c>
      <c r="D2244">
        <v>51</v>
      </c>
      <c r="E2244" t="s">
        <v>8242</v>
      </c>
      <c r="F2244" t="s">
        <v>8231</v>
      </c>
      <c r="G2244" t="s">
        <v>21</v>
      </c>
    </row>
    <row r="2245" spans="1:7">
      <c r="A2245" t="s">
        <v>11158</v>
      </c>
      <c r="B2245" t="s">
        <v>11159</v>
      </c>
      <c r="C2245" t="s">
        <v>8234</v>
      </c>
      <c r="D2245">
        <v>67</v>
      </c>
      <c r="E2245" t="s">
        <v>8245</v>
      </c>
      <c r="F2245" t="s">
        <v>8236</v>
      </c>
      <c r="G2245" t="s">
        <v>21</v>
      </c>
    </row>
    <row r="2246" spans="1:7">
      <c r="A2246" t="s">
        <v>557</v>
      </c>
      <c r="B2246" t="s">
        <v>11160</v>
      </c>
      <c r="C2246" t="s">
        <v>8234</v>
      </c>
      <c r="D2246">
        <v>33</v>
      </c>
      <c r="E2246" t="s">
        <v>8245</v>
      </c>
      <c r="F2246" t="s">
        <v>8236</v>
      </c>
      <c r="G2246" t="s">
        <v>8232</v>
      </c>
    </row>
    <row r="2247" spans="1:7">
      <c r="A2247" t="s">
        <v>5035</v>
      </c>
      <c r="B2247" t="s">
        <v>11161</v>
      </c>
      <c r="C2247" t="s">
        <v>8229</v>
      </c>
      <c r="D2247">
        <v>67</v>
      </c>
      <c r="E2247" t="s">
        <v>8230</v>
      </c>
      <c r="F2247" t="s">
        <v>8236</v>
      </c>
      <c r="G2247" t="s">
        <v>8232</v>
      </c>
    </row>
    <row r="2248" spans="1:7">
      <c r="A2248" t="s">
        <v>2001</v>
      </c>
      <c r="B2248" t="s">
        <v>11162</v>
      </c>
      <c r="C2248" t="s">
        <v>8234</v>
      </c>
      <c r="D2248">
        <v>32</v>
      </c>
      <c r="E2248" t="s">
        <v>8230</v>
      </c>
      <c r="F2248" t="s">
        <v>8231</v>
      </c>
      <c r="G2248" t="s">
        <v>8232</v>
      </c>
    </row>
    <row r="2249" spans="1:7">
      <c r="A2249" t="s">
        <v>4876</v>
      </c>
      <c r="B2249" t="s">
        <v>11163</v>
      </c>
      <c r="C2249" t="s">
        <v>8229</v>
      </c>
      <c r="D2249">
        <v>69</v>
      </c>
      <c r="E2249" t="s">
        <v>8235</v>
      </c>
      <c r="F2249" t="s">
        <v>8231</v>
      </c>
      <c r="G2249" t="s">
        <v>21</v>
      </c>
    </row>
    <row r="2250" spans="1:7">
      <c r="A2250" t="s">
        <v>2168</v>
      </c>
      <c r="B2250" t="s">
        <v>11164</v>
      </c>
      <c r="C2250" t="s">
        <v>8234</v>
      </c>
      <c r="D2250">
        <v>40</v>
      </c>
      <c r="E2250" t="s">
        <v>8248</v>
      </c>
      <c r="F2250" t="s">
        <v>8236</v>
      </c>
      <c r="G2250" t="s">
        <v>8232</v>
      </c>
    </row>
    <row r="2251" spans="1:7">
      <c r="A2251" t="s">
        <v>3161</v>
      </c>
      <c r="B2251" t="s">
        <v>11165</v>
      </c>
      <c r="C2251" t="s">
        <v>8234</v>
      </c>
      <c r="D2251">
        <v>41</v>
      </c>
      <c r="E2251" t="s">
        <v>8242</v>
      </c>
      <c r="F2251" t="s">
        <v>8231</v>
      </c>
      <c r="G2251" t="s">
        <v>21</v>
      </c>
    </row>
    <row r="2252" spans="1:7">
      <c r="A2252" t="s">
        <v>11166</v>
      </c>
      <c r="B2252" t="s">
        <v>11167</v>
      </c>
      <c r="C2252" t="s">
        <v>8229</v>
      </c>
      <c r="D2252">
        <v>32</v>
      </c>
      <c r="E2252" t="s">
        <v>8254</v>
      </c>
      <c r="F2252" t="s">
        <v>8236</v>
      </c>
      <c r="G2252" t="s">
        <v>8232</v>
      </c>
    </row>
    <row r="2253" spans="1:7">
      <c r="A2253" t="s">
        <v>7996</v>
      </c>
      <c r="B2253" t="s">
        <v>11168</v>
      </c>
      <c r="C2253" t="s">
        <v>8229</v>
      </c>
      <c r="D2253">
        <v>41</v>
      </c>
      <c r="E2253" t="s">
        <v>8242</v>
      </c>
      <c r="F2253" t="s">
        <v>8231</v>
      </c>
      <c r="G2253" t="s">
        <v>8232</v>
      </c>
    </row>
    <row r="2254" spans="1:7">
      <c r="A2254" t="s">
        <v>11169</v>
      </c>
      <c r="B2254" t="s">
        <v>11170</v>
      </c>
      <c r="C2254" t="s">
        <v>8229</v>
      </c>
      <c r="D2254">
        <v>42</v>
      </c>
      <c r="E2254" t="s">
        <v>8245</v>
      </c>
      <c r="F2254" t="s">
        <v>8231</v>
      </c>
      <c r="G2254" t="s">
        <v>8232</v>
      </c>
    </row>
    <row r="2255" spans="1:7">
      <c r="A2255" t="s">
        <v>7514</v>
      </c>
      <c r="B2255" t="s">
        <v>11171</v>
      </c>
      <c r="C2255" t="s">
        <v>8229</v>
      </c>
      <c r="D2255">
        <v>64</v>
      </c>
      <c r="E2255" t="s">
        <v>8245</v>
      </c>
      <c r="F2255" t="s">
        <v>8236</v>
      </c>
      <c r="G2255" t="s">
        <v>8232</v>
      </c>
    </row>
    <row r="2256" spans="1:7">
      <c r="A2256" t="s">
        <v>2740</v>
      </c>
      <c r="B2256" t="s">
        <v>11172</v>
      </c>
      <c r="C2256" t="s">
        <v>8229</v>
      </c>
      <c r="D2256">
        <v>59</v>
      </c>
      <c r="E2256" t="s">
        <v>8245</v>
      </c>
      <c r="F2256" t="s">
        <v>8236</v>
      </c>
      <c r="G2256" t="s">
        <v>21</v>
      </c>
    </row>
    <row r="2257" spans="1:7">
      <c r="A2257" t="s">
        <v>5948</v>
      </c>
      <c r="B2257" t="s">
        <v>11173</v>
      </c>
      <c r="C2257" t="s">
        <v>8234</v>
      </c>
      <c r="D2257">
        <v>18</v>
      </c>
      <c r="E2257" t="s">
        <v>8248</v>
      </c>
      <c r="F2257" t="s">
        <v>8236</v>
      </c>
      <c r="G2257" t="s">
        <v>21</v>
      </c>
    </row>
    <row r="2258" spans="1:7">
      <c r="A2258" t="s">
        <v>3083</v>
      </c>
      <c r="B2258" t="s">
        <v>11174</v>
      </c>
      <c r="C2258" t="s">
        <v>8229</v>
      </c>
      <c r="D2258">
        <v>45</v>
      </c>
      <c r="E2258" t="s">
        <v>8235</v>
      </c>
      <c r="F2258" t="s">
        <v>8231</v>
      </c>
      <c r="G2258" t="s">
        <v>21</v>
      </c>
    </row>
    <row r="2259" spans="1:7">
      <c r="A2259" t="s">
        <v>11175</v>
      </c>
      <c r="B2259" t="s">
        <v>11176</v>
      </c>
      <c r="C2259" t="s">
        <v>8229</v>
      </c>
      <c r="D2259">
        <v>64</v>
      </c>
      <c r="E2259" t="s">
        <v>8242</v>
      </c>
      <c r="F2259" t="s">
        <v>8236</v>
      </c>
      <c r="G2259" t="s">
        <v>21</v>
      </c>
    </row>
    <row r="2260" spans="1:7">
      <c r="A2260" t="s">
        <v>11177</v>
      </c>
      <c r="B2260" t="s">
        <v>11178</v>
      </c>
      <c r="C2260" t="s">
        <v>8229</v>
      </c>
      <c r="D2260">
        <v>35</v>
      </c>
      <c r="E2260" t="s">
        <v>8230</v>
      </c>
      <c r="F2260" t="s">
        <v>8236</v>
      </c>
      <c r="G2260" t="s">
        <v>29</v>
      </c>
    </row>
    <row r="2261" spans="1:7">
      <c r="A2261" t="s">
        <v>11179</v>
      </c>
      <c r="B2261" t="s">
        <v>11180</v>
      </c>
      <c r="C2261" t="s">
        <v>8234</v>
      </c>
      <c r="D2261">
        <v>30</v>
      </c>
      <c r="E2261" t="s">
        <v>8254</v>
      </c>
      <c r="F2261" t="s">
        <v>8236</v>
      </c>
      <c r="G2261" t="s">
        <v>8232</v>
      </c>
    </row>
    <row r="2262" spans="1:7">
      <c r="A2262" t="s">
        <v>60</v>
      </c>
      <c r="B2262" t="s">
        <v>11181</v>
      </c>
      <c r="C2262" t="s">
        <v>8234</v>
      </c>
      <c r="D2262">
        <v>28</v>
      </c>
      <c r="E2262" t="s">
        <v>8240</v>
      </c>
      <c r="F2262" t="s">
        <v>8236</v>
      </c>
      <c r="G2262" t="s">
        <v>21</v>
      </c>
    </row>
    <row r="2263" spans="1:7">
      <c r="A2263" t="s">
        <v>4533</v>
      </c>
      <c r="B2263" t="s">
        <v>11182</v>
      </c>
      <c r="C2263" t="s">
        <v>8234</v>
      </c>
      <c r="D2263">
        <v>37</v>
      </c>
      <c r="E2263" t="s">
        <v>8245</v>
      </c>
      <c r="F2263" t="s">
        <v>8231</v>
      </c>
      <c r="G2263" t="s">
        <v>8232</v>
      </c>
    </row>
    <row r="2264" spans="1:7">
      <c r="A2264" t="s">
        <v>2748</v>
      </c>
      <c r="B2264" t="s">
        <v>11183</v>
      </c>
      <c r="C2264" t="s">
        <v>8229</v>
      </c>
      <c r="D2264">
        <v>27</v>
      </c>
      <c r="E2264" t="s">
        <v>8245</v>
      </c>
      <c r="F2264" t="s">
        <v>8231</v>
      </c>
      <c r="G2264" t="s">
        <v>21</v>
      </c>
    </row>
    <row r="2265" spans="1:7">
      <c r="A2265" t="s">
        <v>3163</v>
      </c>
      <c r="B2265" t="s">
        <v>11184</v>
      </c>
      <c r="C2265" t="s">
        <v>8229</v>
      </c>
      <c r="D2265">
        <v>69</v>
      </c>
      <c r="E2265" t="s">
        <v>8240</v>
      </c>
      <c r="F2265" t="s">
        <v>8231</v>
      </c>
      <c r="G2265" t="s">
        <v>8232</v>
      </c>
    </row>
    <row r="2266" spans="1:7">
      <c r="A2266" t="s">
        <v>11185</v>
      </c>
      <c r="B2266" t="s">
        <v>11186</v>
      </c>
      <c r="C2266" t="s">
        <v>8234</v>
      </c>
      <c r="D2266">
        <v>67</v>
      </c>
      <c r="E2266" t="s">
        <v>8248</v>
      </c>
      <c r="F2266" t="s">
        <v>8231</v>
      </c>
      <c r="G2266" t="s">
        <v>8232</v>
      </c>
    </row>
    <row r="2267" spans="1:7">
      <c r="A2267" t="s">
        <v>6224</v>
      </c>
      <c r="B2267" t="s">
        <v>11187</v>
      </c>
      <c r="C2267" t="s">
        <v>8234</v>
      </c>
      <c r="D2267">
        <v>56</v>
      </c>
      <c r="E2267" t="s">
        <v>8235</v>
      </c>
      <c r="F2267" t="s">
        <v>8236</v>
      </c>
      <c r="G2267" t="s">
        <v>21</v>
      </c>
    </row>
    <row r="2268" spans="1:7">
      <c r="A2268" t="s">
        <v>446</v>
      </c>
      <c r="B2268" t="s">
        <v>11188</v>
      </c>
      <c r="C2268" t="s">
        <v>8234</v>
      </c>
      <c r="D2268">
        <v>34</v>
      </c>
      <c r="E2268" t="s">
        <v>8245</v>
      </c>
      <c r="F2268" t="s">
        <v>8231</v>
      </c>
      <c r="G2268" t="s">
        <v>21</v>
      </c>
    </row>
    <row r="2269" spans="1:7">
      <c r="A2269" t="s">
        <v>3516</v>
      </c>
      <c r="B2269" t="s">
        <v>11189</v>
      </c>
      <c r="C2269" t="s">
        <v>8229</v>
      </c>
      <c r="D2269">
        <v>26</v>
      </c>
      <c r="E2269" t="s">
        <v>8235</v>
      </c>
      <c r="F2269" t="s">
        <v>8236</v>
      </c>
      <c r="G2269" t="s">
        <v>8232</v>
      </c>
    </row>
    <row r="2270" spans="1:7">
      <c r="A2270" t="s">
        <v>1829</v>
      </c>
      <c r="B2270" t="s">
        <v>11190</v>
      </c>
      <c r="C2270" t="s">
        <v>8234</v>
      </c>
      <c r="D2270">
        <v>27</v>
      </c>
      <c r="E2270" t="s">
        <v>8248</v>
      </c>
      <c r="F2270" t="s">
        <v>8231</v>
      </c>
      <c r="G2270" t="s">
        <v>21</v>
      </c>
    </row>
    <row r="2271" spans="1:7">
      <c r="A2271" t="s">
        <v>6659</v>
      </c>
      <c r="B2271" t="s">
        <v>11191</v>
      </c>
      <c r="C2271" t="s">
        <v>8229</v>
      </c>
      <c r="D2271">
        <v>29</v>
      </c>
      <c r="E2271" t="s">
        <v>8230</v>
      </c>
      <c r="F2271" t="s">
        <v>8236</v>
      </c>
      <c r="G2271" t="s">
        <v>21</v>
      </c>
    </row>
    <row r="2272" spans="1:7">
      <c r="A2272" t="s">
        <v>1417</v>
      </c>
      <c r="B2272" t="s">
        <v>11192</v>
      </c>
      <c r="C2272" t="s">
        <v>8229</v>
      </c>
      <c r="D2272">
        <v>35</v>
      </c>
      <c r="E2272" t="s">
        <v>8254</v>
      </c>
      <c r="F2272" t="s">
        <v>8236</v>
      </c>
      <c r="G2272" t="s">
        <v>21</v>
      </c>
    </row>
    <row r="2273" spans="1:7">
      <c r="A2273" t="s">
        <v>528</v>
      </c>
      <c r="B2273" t="s">
        <v>11193</v>
      </c>
      <c r="C2273" t="s">
        <v>8234</v>
      </c>
      <c r="D2273">
        <v>36</v>
      </c>
      <c r="E2273" t="s">
        <v>8240</v>
      </c>
      <c r="F2273" t="s">
        <v>8231</v>
      </c>
      <c r="G2273" t="s">
        <v>21</v>
      </c>
    </row>
    <row r="2274" spans="1:7">
      <c r="A2274" t="s">
        <v>2255</v>
      </c>
      <c r="B2274" t="s">
        <v>11194</v>
      </c>
      <c r="C2274" t="s">
        <v>8229</v>
      </c>
      <c r="D2274">
        <v>71</v>
      </c>
      <c r="E2274" t="s">
        <v>8240</v>
      </c>
      <c r="F2274" t="s">
        <v>8231</v>
      </c>
      <c r="G2274" t="s">
        <v>8232</v>
      </c>
    </row>
    <row r="2275" spans="1:7">
      <c r="A2275" t="s">
        <v>4768</v>
      </c>
      <c r="B2275" t="s">
        <v>11195</v>
      </c>
      <c r="C2275" t="s">
        <v>8234</v>
      </c>
      <c r="D2275">
        <v>73</v>
      </c>
      <c r="E2275" t="s">
        <v>8245</v>
      </c>
      <c r="F2275" t="s">
        <v>8236</v>
      </c>
      <c r="G2275" t="s">
        <v>8232</v>
      </c>
    </row>
    <row r="2276" spans="1:7">
      <c r="A2276" t="s">
        <v>4836</v>
      </c>
      <c r="B2276" t="s">
        <v>11196</v>
      </c>
      <c r="C2276" t="s">
        <v>8229</v>
      </c>
      <c r="D2276">
        <v>21</v>
      </c>
      <c r="E2276" t="s">
        <v>8230</v>
      </c>
      <c r="F2276" t="s">
        <v>8231</v>
      </c>
      <c r="G2276" t="s">
        <v>21</v>
      </c>
    </row>
    <row r="2277" spans="1:7">
      <c r="A2277" t="s">
        <v>5485</v>
      </c>
      <c r="B2277" t="s">
        <v>11197</v>
      </c>
      <c r="C2277" t="s">
        <v>8229</v>
      </c>
      <c r="D2277">
        <v>59</v>
      </c>
      <c r="E2277" t="s">
        <v>8235</v>
      </c>
      <c r="F2277" t="s">
        <v>8236</v>
      </c>
      <c r="G2277" t="s">
        <v>8232</v>
      </c>
    </row>
    <row r="2278" spans="1:7">
      <c r="A2278" t="s">
        <v>8060</v>
      </c>
      <c r="B2278" t="s">
        <v>11198</v>
      </c>
      <c r="C2278" t="s">
        <v>8229</v>
      </c>
      <c r="D2278">
        <v>23</v>
      </c>
      <c r="E2278" t="s">
        <v>8248</v>
      </c>
      <c r="F2278" t="s">
        <v>8236</v>
      </c>
      <c r="G2278" t="s">
        <v>8232</v>
      </c>
    </row>
    <row r="2279" spans="1:7">
      <c r="A2279" t="s">
        <v>4919</v>
      </c>
      <c r="B2279" t="s">
        <v>11199</v>
      </c>
      <c r="C2279" t="s">
        <v>8234</v>
      </c>
      <c r="D2279">
        <v>26</v>
      </c>
      <c r="E2279" t="s">
        <v>8240</v>
      </c>
      <c r="F2279" t="s">
        <v>8231</v>
      </c>
      <c r="G2279" t="s">
        <v>21</v>
      </c>
    </row>
    <row r="2280" spans="1:7">
      <c r="A2280" t="s">
        <v>1226</v>
      </c>
      <c r="B2280" t="s">
        <v>11200</v>
      </c>
      <c r="C2280" t="s">
        <v>8229</v>
      </c>
      <c r="D2280">
        <v>21</v>
      </c>
      <c r="E2280" t="s">
        <v>8230</v>
      </c>
      <c r="F2280" t="s">
        <v>8231</v>
      </c>
      <c r="G2280" t="s">
        <v>8232</v>
      </c>
    </row>
    <row r="2281" spans="1:7">
      <c r="A2281" t="s">
        <v>3960</v>
      </c>
      <c r="B2281" t="s">
        <v>11201</v>
      </c>
      <c r="C2281" t="s">
        <v>8234</v>
      </c>
      <c r="D2281">
        <v>52</v>
      </c>
      <c r="E2281" t="s">
        <v>8254</v>
      </c>
      <c r="F2281" t="s">
        <v>8236</v>
      </c>
      <c r="G2281" t="s">
        <v>21</v>
      </c>
    </row>
    <row r="2282" spans="1:7">
      <c r="A2282" t="s">
        <v>4721</v>
      </c>
      <c r="B2282" t="s">
        <v>11202</v>
      </c>
      <c r="C2282" t="s">
        <v>8234</v>
      </c>
      <c r="D2282">
        <v>64</v>
      </c>
      <c r="E2282" t="s">
        <v>8235</v>
      </c>
      <c r="F2282" t="s">
        <v>8236</v>
      </c>
      <c r="G2282" t="s">
        <v>8232</v>
      </c>
    </row>
    <row r="2283" spans="1:7">
      <c r="A2283" t="s">
        <v>2253</v>
      </c>
      <c r="B2283" t="s">
        <v>11203</v>
      </c>
      <c r="C2283" t="s">
        <v>8234</v>
      </c>
      <c r="D2283">
        <v>53</v>
      </c>
      <c r="E2283" t="s">
        <v>8235</v>
      </c>
      <c r="F2283" t="s">
        <v>8231</v>
      </c>
      <c r="G2283" t="s">
        <v>8232</v>
      </c>
    </row>
    <row r="2284" spans="1:7">
      <c r="A2284" t="s">
        <v>5283</v>
      </c>
      <c r="B2284" t="s">
        <v>11204</v>
      </c>
      <c r="C2284" t="s">
        <v>8234</v>
      </c>
      <c r="D2284">
        <v>64</v>
      </c>
      <c r="E2284" t="s">
        <v>8248</v>
      </c>
      <c r="F2284" t="s">
        <v>8236</v>
      </c>
      <c r="G2284" t="s">
        <v>21</v>
      </c>
    </row>
    <row r="2285" spans="1:7">
      <c r="A2285" t="s">
        <v>3749</v>
      </c>
      <c r="B2285" t="s">
        <v>11205</v>
      </c>
      <c r="C2285" t="s">
        <v>8229</v>
      </c>
      <c r="D2285">
        <v>20</v>
      </c>
      <c r="E2285" t="s">
        <v>8242</v>
      </c>
      <c r="F2285" t="s">
        <v>8236</v>
      </c>
      <c r="G2285" t="s">
        <v>21</v>
      </c>
    </row>
    <row r="2286" spans="1:7">
      <c r="A2286" t="s">
        <v>11206</v>
      </c>
      <c r="B2286" t="s">
        <v>11207</v>
      </c>
      <c r="C2286" t="s">
        <v>8234</v>
      </c>
      <c r="D2286">
        <v>60</v>
      </c>
      <c r="E2286" t="s">
        <v>8235</v>
      </c>
      <c r="F2286" t="s">
        <v>8236</v>
      </c>
      <c r="G2286" t="s">
        <v>21</v>
      </c>
    </row>
    <row r="2287" spans="1:7">
      <c r="A2287" t="s">
        <v>11208</v>
      </c>
      <c r="B2287" t="s">
        <v>11209</v>
      </c>
      <c r="C2287" t="s">
        <v>8234</v>
      </c>
      <c r="D2287">
        <v>62</v>
      </c>
      <c r="E2287" t="s">
        <v>8245</v>
      </c>
      <c r="F2287" t="s">
        <v>8236</v>
      </c>
      <c r="G2287" t="s">
        <v>8232</v>
      </c>
    </row>
    <row r="2288" spans="1:7">
      <c r="A2288" t="s">
        <v>2708</v>
      </c>
      <c r="B2288" t="s">
        <v>11210</v>
      </c>
      <c r="C2288" t="s">
        <v>8234</v>
      </c>
      <c r="D2288">
        <v>42</v>
      </c>
      <c r="E2288" t="s">
        <v>8240</v>
      </c>
      <c r="F2288" t="s">
        <v>8231</v>
      </c>
      <c r="G2288" t="s">
        <v>21</v>
      </c>
    </row>
    <row r="2289" spans="1:7">
      <c r="A2289" t="s">
        <v>1950</v>
      </c>
      <c r="B2289" t="s">
        <v>11211</v>
      </c>
      <c r="C2289" t="s">
        <v>8229</v>
      </c>
      <c r="D2289">
        <v>25</v>
      </c>
      <c r="E2289" t="s">
        <v>8245</v>
      </c>
      <c r="F2289" t="s">
        <v>8236</v>
      </c>
      <c r="G2289" t="s">
        <v>21</v>
      </c>
    </row>
    <row r="2290" spans="1:7">
      <c r="A2290" t="s">
        <v>4637</v>
      </c>
      <c r="B2290" t="s">
        <v>11212</v>
      </c>
      <c r="C2290" t="s">
        <v>8229</v>
      </c>
      <c r="D2290">
        <v>24</v>
      </c>
      <c r="E2290" t="s">
        <v>8248</v>
      </c>
      <c r="F2290" t="s">
        <v>8231</v>
      </c>
      <c r="G2290" t="s">
        <v>29</v>
      </c>
    </row>
    <row r="2291" spans="1:7">
      <c r="A2291" t="s">
        <v>3413</v>
      </c>
      <c r="B2291" t="s">
        <v>11213</v>
      </c>
      <c r="C2291" t="s">
        <v>8234</v>
      </c>
      <c r="D2291">
        <v>27</v>
      </c>
      <c r="E2291" t="s">
        <v>8230</v>
      </c>
      <c r="F2291" t="s">
        <v>8236</v>
      </c>
      <c r="G2291" t="s">
        <v>8232</v>
      </c>
    </row>
    <row r="2292" spans="1:7">
      <c r="A2292" t="s">
        <v>2075</v>
      </c>
      <c r="B2292" t="s">
        <v>11214</v>
      </c>
      <c r="C2292" t="s">
        <v>8229</v>
      </c>
      <c r="D2292">
        <v>35</v>
      </c>
      <c r="E2292" t="s">
        <v>8245</v>
      </c>
      <c r="F2292" t="s">
        <v>8236</v>
      </c>
      <c r="G2292" t="s">
        <v>29</v>
      </c>
    </row>
    <row r="2293" spans="1:7">
      <c r="A2293" t="s">
        <v>6461</v>
      </c>
      <c r="B2293" t="s">
        <v>11215</v>
      </c>
      <c r="C2293" t="s">
        <v>8229</v>
      </c>
      <c r="D2293">
        <v>52</v>
      </c>
      <c r="E2293" t="s">
        <v>8242</v>
      </c>
      <c r="F2293" t="s">
        <v>8231</v>
      </c>
      <c r="G2293" t="s">
        <v>21</v>
      </c>
    </row>
    <row r="2294" spans="1:7">
      <c r="A2294" t="s">
        <v>11216</v>
      </c>
      <c r="B2294" t="s">
        <v>11217</v>
      </c>
      <c r="C2294" t="s">
        <v>8229</v>
      </c>
      <c r="D2294">
        <v>70</v>
      </c>
      <c r="E2294" t="s">
        <v>8248</v>
      </c>
      <c r="F2294" t="s">
        <v>8231</v>
      </c>
      <c r="G2294" t="s">
        <v>21</v>
      </c>
    </row>
    <row r="2295" spans="1:7">
      <c r="A2295" t="s">
        <v>5256</v>
      </c>
      <c r="B2295" t="s">
        <v>11218</v>
      </c>
      <c r="C2295" t="s">
        <v>8234</v>
      </c>
      <c r="D2295">
        <v>47</v>
      </c>
      <c r="E2295" t="s">
        <v>8245</v>
      </c>
      <c r="F2295" t="s">
        <v>8236</v>
      </c>
      <c r="G2295" t="s">
        <v>8232</v>
      </c>
    </row>
    <row r="2296" spans="1:7">
      <c r="A2296" t="s">
        <v>555</v>
      </c>
      <c r="B2296" t="s">
        <v>11219</v>
      </c>
      <c r="C2296" t="s">
        <v>8229</v>
      </c>
      <c r="D2296">
        <v>60</v>
      </c>
      <c r="E2296" t="s">
        <v>8230</v>
      </c>
      <c r="F2296" t="s">
        <v>8231</v>
      </c>
      <c r="G2296" t="s">
        <v>8232</v>
      </c>
    </row>
    <row r="2297" spans="1:7">
      <c r="A2297" t="s">
        <v>7927</v>
      </c>
      <c r="B2297" t="s">
        <v>11220</v>
      </c>
      <c r="C2297" t="s">
        <v>8229</v>
      </c>
      <c r="D2297">
        <v>25</v>
      </c>
      <c r="E2297" t="s">
        <v>8254</v>
      </c>
      <c r="F2297" t="s">
        <v>8236</v>
      </c>
      <c r="G2297" t="s">
        <v>21</v>
      </c>
    </row>
    <row r="2298" spans="1:7">
      <c r="A2298" t="s">
        <v>1701</v>
      </c>
      <c r="B2298" t="s">
        <v>11221</v>
      </c>
      <c r="C2298" t="s">
        <v>8234</v>
      </c>
      <c r="D2298">
        <v>28</v>
      </c>
      <c r="E2298" t="s">
        <v>8242</v>
      </c>
      <c r="F2298" t="s">
        <v>8236</v>
      </c>
      <c r="G2298" t="s">
        <v>8232</v>
      </c>
    </row>
    <row r="2299" spans="1:7">
      <c r="A2299" t="s">
        <v>11222</v>
      </c>
      <c r="B2299" t="s">
        <v>11223</v>
      </c>
      <c r="C2299" t="s">
        <v>8229</v>
      </c>
      <c r="D2299">
        <v>42</v>
      </c>
      <c r="E2299" t="s">
        <v>8235</v>
      </c>
      <c r="F2299" t="s">
        <v>8236</v>
      </c>
      <c r="G2299" t="s">
        <v>8232</v>
      </c>
    </row>
    <row r="2300" spans="1:7">
      <c r="A2300" t="s">
        <v>11224</v>
      </c>
      <c r="B2300" t="s">
        <v>11225</v>
      </c>
      <c r="C2300" t="s">
        <v>8229</v>
      </c>
      <c r="D2300">
        <v>40</v>
      </c>
      <c r="E2300" t="s">
        <v>8242</v>
      </c>
      <c r="F2300" t="s">
        <v>8231</v>
      </c>
      <c r="G2300" t="s">
        <v>21</v>
      </c>
    </row>
    <row r="2301" spans="1:7">
      <c r="A2301" t="s">
        <v>4215</v>
      </c>
      <c r="B2301" t="s">
        <v>11226</v>
      </c>
      <c r="C2301" t="s">
        <v>8229</v>
      </c>
      <c r="D2301">
        <v>46</v>
      </c>
      <c r="E2301" t="s">
        <v>8254</v>
      </c>
      <c r="F2301" t="s">
        <v>8231</v>
      </c>
      <c r="G2301" t="s">
        <v>21</v>
      </c>
    </row>
    <row r="2302" spans="1:7">
      <c r="A2302" t="s">
        <v>5750</v>
      </c>
      <c r="B2302" t="s">
        <v>11227</v>
      </c>
      <c r="C2302" t="s">
        <v>8229</v>
      </c>
      <c r="D2302">
        <v>47</v>
      </c>
      <c r="E2302" t="s">
        <v>8235</v>
      </c>
      <c r="F2302" t="s">
        <v>8231</v>
      </c>
      <c r="G2302" t="s">
        <v>8232</v>
      </c>
    </row>
    <row r="2303" spans="1:7">
      <c r="A2303" t="s">
        <v>11228</v>
      </c>
      <c r="B2303" t="s">
        <v>11229</v>
      </c>
      <c r="C2303" t="s">
        <v>8229</v>
      </c>
      <c r="D2303">
        <v>27</v>
      </c>
      <c r="E2303" t="s">
        <v>8254</v>
      </c>
      <c r="F2303" t="s">
        <v>8236</v>
      </c>
      <c r="G2303" t="s">
        <v>21</v>
      </c>
    </row>
    <row r="2304" spans="1:7">
      <c r="A2304" t="s">
        <v>161</v>
      </c>
      <c r="B2304" t="s">
        <v>11230</v>
      </c>
      <c r="C2304" t="s">
        <v>8234</v>
      </c>
      <c r="D2304">
        <v>24</v>
      </c>
      <c r="E2304" t="s">
        <v>8248</v>
      </c>
      <c r="F2304" t="s">
        <v>8231</v>
      </c>
      <c r="G2304" t="s">
        <v>21</v>
      </c>
    </row>
    <row r="2305" spans="1:7">
      <c r="A2305" t="s">
        <v>2935</v>
      </c>
      <c r="B2305" t="s">
        <v>11231</v>
      </c>
      <c r="C2305" t="s">
        <v>8229</v>
      </c>
      <c r="D2305">
        <v>71</v>
      </c>
      <c r="E2305" t="s">
        <v>8248</v>
      </c>
      <c r="F2305" t="s">
        <v>8236</v>
      </c>
      <c r="G2305" t="s">
        <v>8232</v>
      </c>
    </row>
    <row r="2306" spans="1:7">
      <c r="A2306" t="s">
        <v>11232</v>
      </c>
      <c r="B2306" t="s">
        <v>11233</v>
      </c>
      <c r="C2306" t="s">
        <v>8234</v>
      </c>
      <c r="D2306">
        <v>34</v>
      </c>
      <c r="E2306" t="s">
        <v>8230</v>
      </c>
      <c r="F2306" t="s">
        <v>8236</v>
      </c>
      <c r="G2306" t="s">
        <v>21</v>
      </c>
    </row>
    <row r="2307" spans="1:7">
      <c r="A2307" t="s">
        <v>11234</v>
      </c>
      <c r="B2307" t="s">
        <v>11235</v>
      </c>
      <c r="C2307" t="s">
        <v>8229</v>
      </c>
      <c r="D2307">
        <v>44</v>
      </c>
      <c r="E2307" t="s">
        <v>8248</v>
      </c>
      <c r="F2307" t="s">
        <v>8231</v>
      </c>
      <c r="G2307" t="s">
        <v>8232</v>
      </c>
    </row>
    <row r="2308" spans="1:7">
      <c r="A2308" t="s">
        <v>6585</v>
      </c>
      <c r="B2308" t="s">
        <v>11236</v>
      </c>
      <c r="C2308" t="s">
        <v>8234</v>
      </c>
      <c r="D2308">
        <v>27</v>
      </c>
      <c r="E2308" t="s">
        <v>8248</v>
      </c>
      <c r="F2308" t="s">
        <v>8231</v>
      </c>
      <c r="G2308" t="s">
        <v>21</v>
      </c>
    </row>
    <row r="2309" spans="1:7">
      <c r="A2309" t="s">
        <v>11237</v>
      </c>
      <c r="B2309" t="s">
        <v>11238</v>
      </c>
      <c r="C2309" t="s">
        <v>8234</v>
      </c>
      <c r="D2309">
        <v>69</v>
      </c>
      <c r="E2309" t="s">
        <v>8235</v>
      </c>
      <c r="F2309" t="s">
        <v>8236</v>
      </c>
      <c r="G2309" t="s">
        <v>21</v>
      </c>
    </row>
    <row r="2310" spans="1:7">
      <c r="A2310" t="s">
        <v>11239</v>
      </c>
      <c r="B2310" t="s">
        <v>11240</v>
      </c>
      <c r="C2310" t="s">
        <v>8229</v>
      </c>
      <c r="D2310">
        <v>54</v>
      </c>
      <c r="E2310" t="s">
        <v>8242</v>
      </c>
      <c r="F2310" t="s">
        <v>8231</v>
      </c>
      <c r="G2310" t="s">
        <v>8232</v>
      </c>
    </row>
    <row r="2311" spans="1:7">
      <c r="A2311" t="s">
        <v>2957</v>
      </c>
      <c r="B2311" t="s">
        <v>11241</v>
      </c>
      <c r="C2311" t="s">
        <v>8234</v>
      </c>
      <c r="D2311">
        <v>51</v>
      </c>
      <c r="E2311" t="s">
        <v>8254</v>
      </c>
      <c r="F2311" t="s">
        <v>8231</v>
      </c>
      <c r="G2311" t="s">
        <v>8232</v>
      </c>
    </row>
    <row r="2312" spans="1:7">
      <c r="A2312" t="s">
        <v>2431</v>
      </c>
      <c r="B2312" t="s">
        <v>11242</v>
      </c>
      <c r="C2312" t="s">
        <v>8229</v>
      </c>
      <c r="D2312">
        <v>24</v>
      </c>
      <c r="E2312" t="s">
        <v>8230</v>
      </c>
      <c r="F2312" t="s">
        <v>8236</v>
      </c>
      <c r="G2312" t="s">
        <v>21</v>
      </c>
    </row>
    <row r="2313" spans="1:7">
      <c r="A2313" t="s">
        <v>6146</v>
      </c>
      <c r="B2313" t="s">
        <v>11243</v>
      </c>
      <c r="C2313" t="s">
        <v>8234</v>
      </c>
      <c r="D2313">
        <v>65</v>
      </c>
      <c r="E2313" t="s">
        <v>8245</v>
      </c>
      <c r="F2313" t="s">
        <v>8236</v>
      </c>
      <c r="G2313" t="s">
        <v>21</v>
      </c>
    </row>
    <row r="2314" spans="1:7">
      <c r="A2314" t="s">
        <v>3223</v>
      </c>
      <c r="B2314" t="s">
        <v>11244</v>
      </c>
      <c r="C2314" t="s">
        <v>8234</v>
      </c>
      <c r="D2314">
        <v>47</v>
      </c>
      <c r="E2314" t="s">
        <v>8248</v>
      </c>
      <c r="F2314" t="s">
        <v>8231</v>
      </c>
      <c r="G2314" t="s">
        <v>8232</v>
      </c>
    </row>
    <row r="2315" spans="1:7">
      <c r="A2315" t="s">
        <v>5033</v>
      </c>
      <c r="B2315" t="s">
        <v>11245</v>
      </c>
      <c r="C2315" t="s">
        <v>8229</v>
      </c>
      <c r="D2315">
        <v>33</v>
      </c>
      <c r="E2315" t="s">
        <v>8230</v>
      </c>
      <c r="F2315" t="s">
        <v>8236</v>
      </c>
      <c r="G2315" t="s">
        <v>21</v>
      </c>
    </row>
    <row r="2316" spans="1:7">
      <c r="A2316" t="s">
        <v>2128</v>
      </c>
      <c r="B2316" t="s">
        <v>11246</v>
      </c>
      <c r="C2316" t="s">
        <v>8229</v>
      </c>
      <c r="D2316">
        <v>36</v>
      </c>
      <c r="E2316" t="s">
        <v>8242</v>
      </c>
      <c r="F2316" t="s">
        <v>8231</v>
      </c>
      <c r="G2316" t="s">
        <v>8232</v>
      </c>
    </row>
    <row r="2317" spans="1:7">
      <c r="A2317" t="s">
        <v>3237</v>
      </c>
      <c r="B2317" t="s">
        <v>11247</v>
      </c>
      <c r="C2317" t="s">
        <v>8229</v>
      </c>
      <c r="D2317">
        <v>45</v>
      </c>
      <c r="E2317" t="s">
        <v>8245</v>
      </c>
      <c r="F2317" t="s">
        <v>8231</v>
      </c>
      <c r="G2317" t="s">
        <v>21</v>
      </c>
    </row>
    <row r="2318" spans="1:7">
      <c r="A2318" t="s">
        <v>5412</v>
      </c>
      <c r="B2318" t="s">
        <v>11248</v>
      </c>
      <c r="C2318" t="s">
        <v>8234</v>
      </c>
      <c r="D2318">
        <v>41</v>
      </c>
      <c r="E2318" t="s">
        <v>8248</v>
      </c>
      <c r="F2318" t="s">
        <v>8236</v>
      </c>
      <c r="G2318" t="s">
        <v>29</v>
      </c>
    </row>
    <row r="2319" spans="1:7">
      <c r="A2319" t="s">
        <v>7088</v>
      </c>
      <c r="B2319" t="s">
        <v>11249</v>
      </c>
      <c r="C2319" t="s">
        <v>8234</v>
      </c>
      <c r="D2319">
        <v>55</v>
      </c>
      <c r="E2319" t="s">
        <v>8242</v>
      </c>
      <c r="F2319" t="s">
        <v>8231</v>
      </c>
      <c r="G2319" t="s">
        <v>29</v>
      </c>
    </row>
    <row r="2320" spans="1:7">
      <c r="A2320" t="s">
        <v>559</v>
      </c>
      <c r="B2320" t="s">
        <v>11250</v>
      </c>
      <c r="C2320" t="s">
        <v>8229</v>
      </c>
      <c r="D2320">
        <v>19</v>
      </c>
      <c r="E2320" t="s">
        <v>8254</v>
      </c>
      <c r="F2320" t="s">
        <v>8236</v>
      </c>
      <c r="G2320" t="s">
        <v>29</v>
      </c>
    </row>
    <row r="2321" spans="1:7">
      <c r="A2321" t="s">
        <v>941</v>
      </c>
      <c r="B2321" t="s">
        <v>11251</v>
      </c>
      <c r="C2321" t="s">
        <v>8229</v>
      </c>
      <c r="D2321">
        <v>66</v>
      </c>
      <c r="E2321" t="s">
        <v>8230</v>
      </c>
      <c r="F2321" t="s">
        <v>8231</v>
      </c>
      <c r="G2321" t="s">
        <v>21</v>
      </c>
    </row>
    <row r="2322" spans="1:7">
      <c r="A2322" t="s">
        <v>137</v>
      </c>
      <c r="B2322" t="s">
        <v>11252</v>
      </c>
      <c r="C2322" t="s">
        <v>8234</v>
      </c>
      <c r="D2322">
        <v>47</v>
      </c>
      <c r="E2322" t="s">
        <v>8235</v>
      </c>
      <c r="F2322" t="s">
        <v>8236</v>
      </c>
      <c r="G2322" t="s">
        <v>29</v>
      </c>
    </row>
    <row r="2323" spans="1:7">
      <c r="A2323" t="s">
        <v>3703</v>
      </c>
      <c r="B2323" t="s">
        <v>11253</v>
      </c>
      <c r="C2323" t="s">
        <v>8229</v>
      </c>
      <c r="D2323">
        <v>40</v>
      </c>
      <c r="E2323" t="s">
        <v>8248</v>
      </c>
      <c r="F2323" t="s">
        <v>8236</v>
      </c>
      <c r="G2323" t="s">
        <v>8232</v>
      </c>
    </row>
    <row r="2324" spans="1:7">
      <c r="A2324" t="s">
        <v>4677</v>
      </c>
      <c r="B2324" t="s">
        <v>11254</v>
      </c>
      <c r="C2324" t="s">
        <v>8234</v>
      </c>
      <c r="D2324">
        <v>43</v>
      </c>
      <c r="E2324" t="s">
        <v>8248</v>
      </c>
      <c r="F2324" t="s">
        <v>8236</v>
      </c>
      <c r="G2324" t="s">
        <v>8232</v>
      </c>
    </row>
    <row r="2325" spans="1:7">
      <c r="A2325" t="s">
        <v>11255</v>
      </c>
      <c r="B2325" t="s">
        <v>11256</v>
      </c>
      <c r="C2325" t="s">
        <v>8229</v>
      </c>
      <c r="D2325">
        <v>66</v>
      </c>
      <c r="E2325" t="s">
        <v>8240</v>
      </c>
      <c r="F2325" t="s">
        <v>8231</v>
      </c>
      <c r="G2325" t="s">
        <v>8232</v>
      </c>
    </row>
    <row r="2326" spans="1:7">
      <c r="A2326" t="s">
        <v>11257</v>
      </c>
      <c r="B2326" t="s">
        <v>11258</v>
      </c>
      <c r="C2326" t="s">
        <v>8234</v>
      </c>
      <c r="D2326">
        <v>24</v>
      </c>
      <c r="E2326" t="s">
        <v>8248</v>
      </c>
      <c r="F2326" t="s">
        <v>8231</v>
      </c>
      <c r="G2326" t="s">
        <v>21</v>
      </c>
    </row>
    <row r="2327" spans="1:7">
      <c r="A2327" t="s">
        <v>11259</v>
      </c>
      <c r="B2327" t="s">
        <v>11260</v>
      </c>
      <c r="C2327" t="s">
        <v>8229</v>
      </c>
      <c r="D2327">
        <v>28</v>
      </c>
      <c r="E2327" t="s">
        <v>8235</v>
      </c>
      <c r="F2327" t="s">
        <v>8236</v>
      </c>
      <c r="G2327" t="s">
        <v>21</v>
      </c>
    </row>
    <row r="2328" spans="1:7">
      <c r="A2328" t="s">
        <v>11261</v>
      </c>
      <c r="B2328" t="s">
        <v>11262</v>
      </c>
      <c r="C2328" t="s">
        <v>8234</v>
      </c>
      <c r="D2328">
        <v>65</v>
      </c>
      <c r="E2328" t="s">
        <v>8254</v>
      </c>
      <c r="F2328" t="s">
        <v>8231</v>
      </c>
      <c r="G2328" t="s">
        <v>21</v>
      </c>
    </row>
    <row r="2329" spans="1:7">
      <c r="A2329" t="s">
        <v>6790</v>
      </c>
      <c r="B2329" t="s">
        <v>11263</v>
      </c>
      <c r="C2329" t="s">
        <v>8234</v>
      </c>
      <c r="D2329">
        <v>42</v>
      </c>
      <c r="E2329" t="s">
        <v>8230</v>
      </c>
      <c r="F2329" t="s">
        <v>8231</v>
      </c>
      <c r="G2329" t="s">
        <v>29</v>
      </c>
    </row>
    <row r="2330" spans="1:7">
      <c r="A2330" t="s">
        <v>1911</v>
      </c>
      <c r="B2330" t="s">
        <v>11264</v>
      </c>
      <c r="C2330" t="s">
        <v>8229</v>
      </c>
      <c r="D2330">
        <v>18</v>
      </c>
      <c r="E2330" t="s">
        <v>8245</v>
      </c>
      <c r="F2330" t="s">
        <v>8231</v>
      </c>
      <c r="G2330" t="s">
        <v>29</v>
      </c>
    </row>
    <row r="2331" spans="1:7">
      <c r="A2331" t="s">
        <v>8202</v>
      </c>
      <c r="B2331" t="s">
        <v>11265</v>
      </c>
      <c r="C2331" t="s">
        <v>8229</v>
      </c>
      <c r="D2331">
        <v>71</v>
      </c>
      <c r="E2331" t="s">
        <v>8235</v>
      </c>
      <c r="F2331" t="s">
        <v>8236</v>
      </c>
      <c r="G2331" t="s">
        <v>8232</v>
      </c>
    </row>
    <row r="2332" spans="1:7">
      <c r="A2332" t="s">
        <v>11266</v>
      </c>
      <c r="B2332" t="s">
        <v>11267</v>
      </c>
      <c r="C2332" t="s">
        <v>8234</v>
      </c>
      <c r="D2332">
        <v>24</v>
      </c>
      <c r="E2332" t="s">
        <v>8240</v>
      </c>
      <c r="F2332" t="s">
        <v>8231</v>
      </c>
      <c r="G2332" t="s">
        <v>29</v>
      </c>
    </row>
    <row r="2333" spans="1:7">
      <c r="A2333" t="s">
        <v>3922</v>
      </c>
      <c r="B2333" t="s">
        <v>11268</v>
      </c>
      <c r="C2333" t="s">
        <v>8229</v>
      </c>
      <c r="D2333">
        <v>31</v>
      </c>
      <c r="E2333" t="s">
        <v>8242</v>
      </c>
      <c r="F2333" t="s">
        <v>8231</v>
      </c>
      <c r="G2333" t="s">
        <v>29</v>
      </c>
    </row>
    <row r="2334" spans="1:7">
      <c r="A2334" t="s">
        <v>11269</v>
      </c>
      <c r="B2334" t="s">
        <v>11270</v>
      </c>
      <c r="C2334" t="s">
        <v>8234</v>
      </c>
      <c r="D2334">
        <v>53</v>
      </c>
      <c r="E2334" t="s">
        <v>8240</v>
      </c>
      <c r="F2334" t="s">
        <v>8231</v>
      </c>
      <c r="G2334" t="s">
        <v>8232</v>
      </c>
    </row>
    <row r="2335" spans="1:7">
      <c r="A2335" t="s">
        <v>5086</v>
      </c>
      <c r="B2335" t="s">
        <v>11271</v>
      </c>
      <c r="C2335" t="s">
        <v>8234</v>
      </c>
      <c r="D2335">
        <v>52</v>
      </c>
      <c r="E2335" t="s">
        <v>8240</v>
      </c>
      <c r="F2335" t="s">
        <v>8231</v>
      </c>
      <c r="G2335" t="s">
        <v>8232</v>
      </c>
    </row>
    <row r="2336" spans="1:7">
      <c r="A2336" t="s">
        <v>1605</v>
      </c>
      <c r="B2336" t="s">
        <v>11272</v>
      </c>
      <c r="C2336" t="s">
        <v>8234</v>
      </c>
      <c r="D2336">
        <v>36</v>
      </c>
      <c r="E2336" t="s">
        <v>8235</v>
      </c>
      <c r="F2336" t="s">
        <v>8236</v>
      </c>
      <c r="G2336" t="s">
        <v>8232</v>
      </c>
    </row>
    <row r="2337" spans="1:7">
      <c r="A2337" t="s">
        <v>3604</v>
      </c>
      <c r="B2337" t="s">
        <v>11273</v>
      </c>
      <c r="C2337" t="s">
        <v>8234</v>
      </c>
      <c r="D2337">
        <v>50</v>
      </c>
      <c r="E2337" t="s">
        <v>8248</v>
      </c>
      <c r="F2337" t="s">
        <v>8231</v>
      </c>
      <c r="G2337" t="s">
        <v>21</v>
      </c>
    </row>
    <row r="2338" spans="1:7">
      <c r="A2338" t="s">
        <v>1476</v>
      </c>
      <c r="B2338" t="s">
        <v>11274</v>
      </c>
      <c r="C2338" t="s">
        <v>8229</v>
      </c>
      <c r="D2338">
        <v>38</v>
      </c>
      <c r="E2338" t="s">
        <v>8230</v>
      </c>
      <c r="F2338" t="s">
        <v>8236</v>
      </c>
      <c r="G2338" t="s">
        <v>21</v>
      </c>
    </row>
    <row r="2339" spans="1:7">
      <c r="A2339" t="s">
        <v>7689</v>
      </c>
      <c r="B2339" t="s">
        <v>11275</v>
      </c>
      <c r="C2339" t="s">
        <v>8229</v>
      </c>
      <c r="D2339">
        <v>27</v>
      </c>
      <c r="E2339" t="s">
        <v>8245</v>
      </c>
      <c r="F2339" t="s">
        <v>8231</v>
      </c>
      <c r="G2339" t="s">
        <v>29</v>
      </c>
    </row>
    <row r="2340" spans="1:7">
      <c r="A2340" t="s">
        <v>11276</v>
      </c>
      <c r="B2340" t="s">
        <v>11277</v>
      </c>
      <c r="C2340" t="s">
        <v>8234</v>
      </c>
      <c r="D2340">
        <v>54</v>
      </c>
      <c r="E2340" t="s">
        <v>8235</v>
      </c>
      <c r="F2340" t="s">
        <v>8236</v>
      </c>
      <c r="G2340" t="s">
        <v>29</v>
      </c>
    </row>
    <row r="2341" spans="1:7">
      <c r="A2341" t="s">
        <v>4736</v>
      </c>
      <c r="B2341" t="s">
        <v>11278</v>
      </c>
      <c r="C2341" t="s">
        <v>8234</v>
      </c>
      <c r="D2341">
        <v>47</v>
      </c>
      <c r="E2341" t="s">
        <v>8245</v>
      </c>
      <c r="F2341" t="s">
        <v>8236</v>
      </c>
      <c r="G2341" t="s">
        <v>21</v>
      </c>
    </row>
    <row r="2342" spans="1:7">
      <c r="A2342" t="s">
        <v>3056</v>
      </c>
      <c r="B2342" t="s">
        <v>11279</v>
      </c>
      <c r="C2342" t="s">
        <v>8234</v>
      </c>
      <c r="D2342">
        <v>69</v>
      </c>
      <c r="E2342" t="s">
        <v>8242</v>
      </c>
      <c r="F2342" t="s">
        <v>8231</v>
      </c>
      <c r="G2342" t="s">
        <v>21</v>
      </c>
    </row>
    <row r="2343" spans="1:7">
      <c r="A2343" t="s">
        <v>1364</v>
      </c>
      <c r="B2343" t="s">
        <v>11280</v>
      </c>
      <c r="C2343" t="s">
        <v>8229</v>
      </c>
      <c r="D2343">
        <v>57</v>
      </c>
      <c r="E2343" t="s">
        <v>8242</v>
      </c>
      <c r="F2343" t="s">
        <v>8236</v>
      </c>
      <c r="G2343" t="s">
        <v>21</v>
      </c>
    </row>
    <row r="2344" spans="1:7">
      <c r="A2344" t="s">
        <v>2998</v>
      </c>
      <c r="B2344" t="s">
        <v>11281</v>
      </c>
      <c r="C2344" t="s">
        <v>8229</v>
      </c>
      <c r="D2344">
        <v>68</v>
      </c>
      <c r="E2344" t="s">
        <v>8240</v>
      </c>
      <c r="F2344" t="s">
        <v>8231</v>
      </c>
      <c r="G2344" t="s">
        <v>21</v>
      </c>
    </row>
    <row r="2345" spans="1:7">
      <c r="A2345" t="s">
        <v>2166</v>
      </c>
      <c r="B2345" t="s">
        <v>11282</v>
      </c>
      <c r="C2345" t="s">
        <v>8229</v>
      </c>
      <c r="D2345">
        <v>34</v>
      </c>
      <c r="E2345" t="s">
        <v>8230</v>
      </c>
      <c r="F2345" t="s">
        <v>8236</v>
      </c>
      <c r="G2345" t="s">
        <v>8232</v>
      </c>
    </row>
    <row r="2346" spans="1:7">
      <c r="A2346" t="s">
        <v>7181</v>
      </c>
      <c r="B2346" t="s">
        <v>11283</v>
      </c>
      <c r="C2346" t="s">
        <v>8229</v>
      </c>
      <c r="D2346">
        <v>56</v>
      </c>
      <c r="E2346" t="s">
        <v>8245</v>
      </c>
      <c r="F2346" t="s">
        <v>8236</v>
      </c>
      <c r="G2346" t="s">
        <v>8232</v>
      </c>
    </row>
    <row r="2347" spans="1:7">
      <c r="A2347" t="s">
        <v>11284</v>
      </c>
      <c r="B2347" t="s">
        <v>11285</v>
      </c>
      <c r="C2347" t="s">
        <v>8229</v>
      </c>
      <c r="D2347">
        <v>37</v>
      </c>
      <c r="E2347" t="s">
        <v>8235</v>
      </c>
      <c r="F2347" t="s">
        <v>8231</v>
      </c>
      <c r="G2347" t="s">
        <v>8232</v>
      </c>
    </row>
    <row r="2348" spans="1:7">
      <c r="A2348" t="s">
        <v>4463</v>
      </c>
      <c r="B2348" t="s">
        <v>11286</v>
      </c>
      <c r="C2348" t="s">
        <v>8234</v>
      </c>
      <c r="D2348">
        <v>18</v>
      </c>
      <c r="E2348" t="s">
        <v>8235</v>
      </c>
      <c r="F2348" t="s">
        <v>8236</v>
      </c>
      <c r="G2348" t="s">
        <v>29</v>
      </c>
    </row>
    <row r="2349" spans="1:7">
      <c r="A2349" t="s">
        <v>6688</v>
      </c>
      <c r="B2349" t="s">
        <v>11287</v>
      </c>
      <c r="C2349" t="s">
        <v>8229</v>
      </c>
      <c r="D2349">
        <v>33</v>
      </c>
      <c r="E2349" t="s">
        <v>8230</v>
      </c>
      <c r="F2349" t="s">
        <v>8231</v>
      </c>
      <c r="G2349" t="s">
        <v>8232</v>
      </c>
    </row>
    <row r="2350" spans="1:7">
      <c r="A2350" t="s">
        <v>11288</v>
      </c>
      <c r="B2350" t="s">
        <v>11289</v>
      </c>
      <c r="C2350" t="s">
        <v>8234</v>
      </c>
      <c r="D2350">
        <v>36</v>
      </c>
      <c r="E2350" t="s">
        <v>8242</v>
      </c>
      <c r="F2350" t="s">
        <v>8236</v>
      </c>
      <c r="G2350" t="s">
        <v>29</v>
      </c>
    </row>
    <row r="2351" spans="1:7">
      <c r="A2351" t="s">
        <v>6543</v>
      </c>
      <c r="B2351" t="s">
        <v>11290</v>
      </c>
      <c r="C2351" t="s">
        <v>8234</v>
      </c>
      <c r="D2351">
        <v>38</v>
      </c>
      <c r="E2351" t="s">
        <v>8242</v>
      </c>
      <c r="F2351" t="s">
        <v>8231</v>
      </c>
      <c r="G2351" t="s">
        <v>21</v>
      </c>
    </row>
    <row r="2352" spans="1:7">
      <c r="A2352" t="s">
        <v>2563</v>
      </c>
      <c r="B2352" t="s">
        <v>11291</v>
      </c>
      <c r="C2352" t="s">
        <v>8234</v>
      </c>
      <c r="D2352">
        <v>67</v>
      </c>
      <c r="E2352" t="s">
        <v>8235</v>
      </c>
      <c r="F2352" t="s">
        <v>8231</v>
      </c>
      <c r="G2352" t="s">
        <v>8232</v>
      </c>
    </row>
    <row r="2353" spans="1:7">
      <c r="A2353" t="s">
        <v>3212</v>
      </c>
      <c r="B2353" t="s">
        <v>11292</v>
      </c>
      <c r="C2353" t="s">
        <v>8229</v>
      </c>
      <c r="D2353">
        <v>72</v>
      </c>
      <c r="E2353" t="s">
        <v>8248</v>
      </c>
      <c r="F2353" t="s">
        <v>8236</v>
      </c>
      <c r="G2353" t="s">
        <v>21</v>
      </c>
    </row>
    <row r="2354" spans="1:7">
      <c r="A2354" t="s">
        <v>1630</v>
      </c>
      <c r="B2354" t="s">
        <v>11293</v>
      </c>
      <c r="C2354" t="s">
        <v>8234</v>
      </c>
      <c r="D2354">
        <v>37</v>
      </c>
      <c r="E2354" t="s">
        <v>8235</v>
      </c>
      <c r="F2354" t="s">
        <v>8236</v>
      </c>
      <c r="G2354" t="s">
        <v>29</v>
      </c>
    </row>
    <row r="2355" spans="1:7">
      <c r="A2355" t="s">
        <v>469</v>
      </c>
      <c r="B2355" t="s">
        <v>11294</v>
      </c>
      <c r="C2355" t="s">
        <v>8234</v>
      </c>
      <c r="D2355">
        <v>34</v>
      </c>
      <c r="E2355" t="s">
        <v>8248</v>
      </c>
      <c r="F2355" t="s">
        <v>8236</v>
      </c>
      <c r="G2355" t="s">
        <v>21</v>
      </c>
    </row>
    <row r="2356" spans="1:7">
      <c r="A2356" t="s">
        <v>2102</v>
      </c>
      <c r="B2356" t="s">
        <v>11295</v>
      </c>
      <c r="C2356" t="s">
        <v>8234</v>
      </c>
      <c r="D2356">
        <v>56</v>
      </c>
      <c r="E2356" t="s">
        <v>8240</v>
      </c>
      <c r="F2356" t="s">
        <v>8231</v>
      </c>
      <c r="G2356" t="s">
        <v>8232</v>
      </c>
    </row>
    <row r="2357" spans="1:7">
      <c r="A2357" t="s">
        <v>11296</v>
      </c>
      <c r="B2357" t="s">
        <v>11297</v>
      </c>
      <c r="C2357" t="s">
        <v>8229</v>
      </c>
      <c r="D2357">
        <v>58</v>
      </c>
      <c r="E2357" t="s">
        <v>8240</v>
      </c>
      <c r="F2357" t="s">
        <v>8231</v>
      </c>
      <c r="G2357" t="s">
        <v>21</v>
      </c>
    </row>
    <row r="2358" spans="1:7">
      <c r="A2358" t="s">
        <v>4580</v>
      </c>
      <c r="B2358" t="s">
        <v>11298</v>
      </c>
      <c r="C2358" t="s">
        <v>8229</v>
      </c>
      <c r="D2358">
        <v>52</v>
      </c>
      <c r="E2358" t="s">
        <v>8240</v>
      </c>
      <c r="F2358" t="s">
        <v>8231</v>
      </c>
      <c r="G2358" t="s">
        <v>8232</v>
      </c>
    </row>
    <row r="2359" spans="1:7">
      <c r="A2359" t="s">
        <v>11299</v>
      </c>
      <c r="B2359" t="s">
        <v>11300</v>
      </c>
      <c r="C2359" t="s">
        <v>8234</v>
      </c>
      <c r="D2359">
        <v>19</v>
      </c>
      <c r="E2359" t="s">
        <v>8248</v>
      </c>
      <c r="F2359" t="s">
        <v>8231</v>
      </c>
      <c r="G2359" t="s">
        <v>8232</v>
      </c>
    </row>
    <row r="2360" spans="1:7">
      <c r="A2360" t="s">
        <v>11301</v>
      </c>
      <c r="B2360" t="s">
        <v>11302</v>
      </c>
      <c r="C2360" t="s">
        <v>8234</v>
      </c>
      <c r="D2360">
        <v>48</v>
      </c>
      <c r="E2360" t="s">
        <v>8248</v>
      </c>
      <c r="F2360" t="s">
        <v>8236</v>
      </c>
      <c r="G2360" t="s">
        <v>21</v>
      </c>
    </row>
    <row r="2361" spans="1:7">
      <c r="A2361" t="s">
        <v>11303</v>
      </c>
      <c r="B2361" t="s">
        <v>11304</v>
      </c>
      <c r="C2361" t="s">
        <v>8234</v>
      </c>
      <c r="D2361">
        <v>25</v>
      </c>
      <c r="E2361" t="s">
        <v>8240</v>
      </c>
      <c r="F2361" t="s">
        <v>8231</v>
      </c>
      <c r="G2361" t="s">
        <v>21</v>
      </c>
    </row>
    <row r="2362" spans="1:7">
      <c r="A2362" t="s">
        <v>909</v>
      </c>
      <c r="B2362" t="s">
        <v>11305</v>
      </c>
      <c r="C2362" t="s">
        <v>8234</v>
      </c>
      <c r="D2362">
        <v>44</v>
      </c>
      <c r="E2362" t="s">
        <v>8254</v>
      </c>
      <c r="F2362" t="s">
        <v>8236</v>
      </c>
      <c r="G2362" t="s">
        <v>8232</v>
      </c>
    </row>
    <row r="2363" spans="1:7">
      <c r="A2363" t="s">
        <v>2591</v>
      </c>
      <c r="B2363" t="s">
        <v>11306</v>
      </c>
      <c r="C2363" t="s">
        <v>8229</v>
      </c>
      <c r="D2363">
        <v>56</v>
      </c>
      <c r="E2363" t="s">
        <v>8235</v>
      </c>
      <c r="F2363" t="s">
        <v>8236</v>
      </c>
      <c r="G2363" t="s">
        <v>21</v>
      </c>
    </row>
    <row r="2364" spans="1:7">
      <c r="A2364" t="s">
        <v>11307</v>
      </c>
      <c r="B2364" t="s">
        <v>11308</v>
      </c>
      <c r="C2364" t="s">
        <v>8229</v>
      </c>
      <c r="D2364">
        <v>30</v>
      </c>
      <c r="E2364" t="s">
        <v>8242</v>
      </c>
      <c r="F2364" t="s">
        <v>8231</v>
      </c>
      <c r="G2364" t="s">
        <v>29</v>
      </c>
    </row>
    <row r="2365" spans="1:7">
      <c r="A2365" t="s">
        <v>11309</v>
      </c>
      <c r="B2365" t="s">
        <v>11310</v>
      </c>
      <c r="C2365" t="s">
        <v>8229</v>
      </c>
      <c r="D2365">
        <v>20</v>
      </c>
      <c r="E2365" t="s">
        <v>8242</v>
      </c>
      <c r="F2365" t="s">
        <v>8231</v>
      </c>
      <c r="G2365" t="s">
        <v>8232</v>
      </c>
    </row>
    <row r="2366" spans="1:7">
      <c r="A2366" t="s">
        <v>11311</v>
      </c>
      <c r="B2366" t="s">
        <v>11312</v>
      </c>
      <c r="C2366" t="s">
        <v>8229</v>
      </c>
      <c r="D2366">
        <v>52</v>
      </c>
      <c r="E2366" t="s">
        <v>8240</v>
      </c>
      <c r="F2366" t="s">
        <v>8236</v>
      </c>
      <c r="G2366" t="s">
        <v>21</v>
      </c>
    </row>
    <row r="2367" spans="1:7">
      <c r="A2367" t="s">
        <v>8186</v>
      </c>
      <c r="B2367" t="s">
        <v>11313</v>
      </c>
      <c r="C2367" t="s">
        <v>8234</v>
      </c>
      <c r="D2367">
        <v>52</v>
      </c>
      <c r="E2367" t="s">
        <v>8245</v>
      </c>
      <c r="F2367" t="s">
        <v>8231</v>
      </c>
      <c r="G2367" t="s">
        <v>21</v>
      </c>
    </row>
    <row r="2368" spans="1:7">
      <c r="A2368" t="s">
        <v>11314</v>
      </c>
      <c r="B2368" t="s">
        <v>11315</v>
      </c>
      <c r="C2368" t="s">
        <v>8234</v>
      </c>
      <c r="D2368">
        <v>45</v>
      </c>
      <c r="E2368" t="s">
        <v>8254</v>
      </c>
      <c r="F2368" t="s">
        <v>8236</v>
      </c>
      <c r="G2368" t="s">
        <v>8232</v>
      </c>
    </row>
    <row r="2369" spans="1:7">
      <c r="A2369" t="s">
        <v>11316</v>
      </c>
      <c r="B2369" t="s">
        <v>11317</v>
      </c>
      <c r="C2369" t="s">
        <v>8234</v>
      </c>
      <c r="D2369">
        <v>70</v>
      </c>
      <c r="E2369" t="s">
        <v>8235</v>
      </c>
      <c r="F2369" t="s">
        <v>8236</v>
      </c>
      <c r="G2369" t="s">
        <v>29</v>
      </c>
    </row>
    <row r="2370" spans="1:7">
      <c r="A2370" t="s">
        <v>11318</v>
      </c>
      <c r="B2370" t="s">
        <v>11319</v>
      </c>
      <c r="C2370" t="s">
        <v>8234</v>
      </c>
      <c r="D2370">
        <v>52</v>
      </c>
      <c r="E2370" t="s">
        <v>8240</v>
      </c>
      <c r="F2370" t="s">
        <v>8236</v>
      </c>
      <c r="G2370" t="s">
        <v>8232</v>
      </c>
    </row>
    <row r="2371" spans="1:7">
      <c r="A2371" t="s">
        <v>11320</v>
      </c>
      <c r="B2371" t="s">
        <v>11321</v>
      </c>
      <c r="C2371" t="s">
        <v>8229</v>
      </c>
      <c r="D2371">
        <v>23</v>
      </c>
      <c r="E2371" t="s">
        <v>8240</v>
      </c>
      <c r="F2371" t="s">
        <v>8236</v>
      </c>
      <c r="G2371" t="s">
        <v>8232</v>
      </c>
    </row>
    <row r="2372" spans="1:7">
      <c r="A2372" t="s">
        <v>644</v>
      </c>
      <c r="B2372" t="s">
        <v>11322</v>
      </c>
      <c r="C2372" t="s">
        <v>8229</v>
      </c>
      <c r="D2372">
        <v>59</v>
      </c>
      <c r="E2372" t="s">
        <v>8245</v>
      </c>
      <c r="F2372" t="s">
        <v>8236</v>
      </c>
      <c r="G2372" t="s">
        <v>8232</v>
      </c>
    </row>
    <row r="2373" spans="1:7">
      <c r="A2373" t="s">
        <v>6078</v>
      </c>
      <c r="B2373" t="s">
        <v>11323</v>
      </c>
      <c r="C2373" t="s">
        <v>8229</v>
      </c>
      <c r="D2373">
        <v>66</v>
      </c>
      <c r="E2373" t="s">
        <v>8235</v>
      </c>
      <c r="F2373" t="s">
        <v>8236</v>
      </c>
      <c r="G2373" t="s">
        <v>21</v>
      </c>
    </row>
    <row r="2374" spans="1:7">
      <c r="A2374" t="s">
        <v>632</v>
      </c>
      <c r="B2374" t="s">
        <v>11324</v>
      </c>
      <c r="C2374" t="s">
        <v>8234</v>
      </c>
      <c r="D2374">
        <v>47</v>
      </c>
      <c r="E2374" t="s">
        <v>8245</v>
      </c>
      <c r="F2374" t="s">
        <v>8236</v>
      </c>
      <c r="G2374" t="s">
        <v>8232</v>
      </c>
    </row>
    <row r="2375" spans="1:7">
      <c r="A2375" t="s">
        <v>2797</v>
      </c>
      <c r="B2375" t="s">
        <v>11325</v>
      </c>
      <c r="C2375" t="s">
        <v>8234</v>
      </c>
      <c r="D2375">
        <v>29</v>
      </c>
      <c r="E2375" t="s">
        <v>8254</v>
      </c>
      <c r="F2375" t="s">
        <v>8231</v>
      </c>
      <c r="G2375" t="s">
        <v>29</v>
      </c>
    </row>
    <row r="2376" spans="1:7">
      <c r="A2376" t="s">
        <v>11326</v>
      </c>
      <c r="B2376" t="s">
        <v>11327</v>
      </c>
      <c r="C2376" t="s">
        <v>8234</v>
      </c>
      <c r="D2376">
        <v>67</v>
      </c>
      <c r="E2376" t="s">
        <v>8242</v>
      </c>
      <c r="F2376" t="s">
        <v>8231</v>
      </c>
      <c r="G2376" t="s">
        <v>8232</v>
      </c>
    </row>
    <row r="2377" spans="1:7">
      <c r="A2377" t="s">
        <v>6916</v>
      </c>
      <c r="B2377" t="s">
        <v>11328</v>
      </c>
      <c r="C2377" t="s">
        <v>8234</v>
      </c>
      <c r="D2377">
        <v>34</v>
      </c>
      <c r="E2377" t="s">
        <v>8230</v>
      </c>
      <c r="F2377" t="s">
        <v>8236</v>
      </c>
      <c r="G2377" t="s">
        <v>21</v>
      </c>
    </row>
    <row r="2378" spans="1:7">
      <c r="A2378" t="s">
        <v>875</v>
      </c>
      <c r="B2378" t="s">
        <v>11329</v>
      </c>
      <c r="C2378" t="s">
        <v>8234</v>
      </c>
      <c r="D2378">
        <v>30</v>
      </c>
      <c r="E2378" t="s">
        <v>8242</v>
      </c>
      <c r="F2378" t="s">
        <v>8231</v>
      </c>
      <c r="G2378" t="s">
        <v>21</v>
      </c>
    </row>
    <row r="2379" spans="1:7">
      <c r="A2379" t="s">
        <v>11330</v>
      </c>
      <c r="B2379" t="s">
        <v>11331</v>
      </c>
      <c r="C2379" t="s">
        <v>8234</v>
      </c>
      <c r="D2379">
        <v>62</v>
      </c>
      <c r="E2379" t="s">
        <v>8235</v>
      </c>
      <c r="F2379" t="s">
        <v>8236</v>
      </c>
      <c r="G2379" t="s">
        <v>29</v>
      </c>
    </row>
    <row r="2380" spans="1:7">
      <c r="A2380" t="s">
        <v>5241</v>
      </c>
      <c r="B2380" t="s">
        <v>11332</v>
      </c>
      <c r="C2380" t="s">
        <v>8229</v>
      </c>
      <c r="D2380">
        <v>54</v>
      </c>
      <c r="E2380" t="s">
        <v>8248</v>
      </c>
      <c r="F2380" t="s">
        <v>8231</v>
      </c>
      <c r="G2380" t="s">
        <v>29</v>
      </c>
    </row>
    <row r="2381" spans="1:7">
      <c r="A2381" t="s">
        <v>6802</v>
      </c>
      <c r="B2381" t="s">
        <v>11333</v>
      </c>
      <c r="C2381" t="s">
        <v>8229</v>
      </c>
      <c r="D2381">
        <v>66</v>
      </c>
      <c r="E2381" t="s">
        <v>8242</v>
      </c>
      <c r="F2381" t="s">
        <v>8236</v>
      </c>
      <c r="G2381" t="s">
        <v>21</v>
      </c>
    </row>
    <row r="2382" spans="1:7">
      <c r="A2382" t="s">
        <v>11334</v>
      </c>
      <c r="B2382" t="s">
        <v>11335</v>
      </c>
      <c r="C2382" t="s">
        <v>8234</v>
      </c>
      <c r="D2382">
        <v>65</v>
      </c>
      <c r="E2382" t="s">
        <v>8245</v>
      </c>
      <c r="F2382" t="s">
        <v>8236</v>
      </c>
      <c r="G2382" t="s">
        <v>8232</v>
      </c>
    </row>
    <row r="2383" spans="1:7">
      <c r="A2383" t="s">
        <v>2402</v>
      </c>
      <c r="B2383" t="s">
        <v>11336</v>
      </c>
      <c r="C2383" t="s">
        <v>8229</v>
      </c>
      <c r="D2383">
        <v>21</v>
      </c>
      <c r="E2383" t="s">
        <v>8230</v>
      </c>
      <c r="F2383" t="s">
        <v>8236</v>
      </c>
      <c r="G2383" t="s">
        <v>29</v>
      </c>
    </row>
    <row r="2384" spans="1:7">
      <c r="A2384" t="s">
        <v>11337</v>
      </c>
      <c r="B2384" t="s">
        <v>11338</v>
      </c>
      <c r="C2384" t="s">
        <v>8229</v>
      </c>
      <c r="D2384">
        <v>37</v>
      </c>
      <c r="E2384" t="s">
        <v>8235</v>
      </c>
      <c r="F2384" t="s">
        <v>8231</v>
      </c>
      <c r="G2384" t="s">
        <v>21</v>
      </c>
    </row>
    <row r="2385" spans="1:7">
      <c r="A2385" t="s">
        <v>11339</v>
      </c>
      <c r="B2385" t="s">
        <v>11340</v>
      </c>
      <c r="C2385" t="s">
        <v>8234</v>
      </c>
      <c r="D2385">
        <v>65</v>
      </c>
      <c r="E2385" t="s">
        <v>8230</v>
      </c>
      <c r="F2385" t="s">
        <v>8231</v>
      </c>
      <c r="G2385" t="s">
        <v>29</v>
      </c>
    </row>
    <row r="2386" spans="1:7">
      <c r="A2386" t="s">
        <v>4641</v>
      </c>
      <c r="B2386" t="s">
        <v>11341</v>
      </c>
      <c r="C2386" t="s">
        <v>8229</v>
      </c>
      <c r="D2386">
        <v>61</v>
      </c>
      <c r="E2386" t="s">
        <v>8245</v>
      </c>
      <c r="F2386" t="s">
        <v>8236</v>
      </c>
      <c r="G2386" t="s">
        <v>21</v>
      </c>
    </row>
    <row r="2387" spans="1:7">
      <c r="A2387" t="s">
        <v>5847</v>
      </c>
      <c r="B2387" t="s">
        <v>11342</v>
      </c>
      <c r="C2387" t="s">
        <v>8229</v>
      </c>
      <c r="D2387">
        <v>48</v>
      </c>
      <c r="E2387" t="s">
        <v>8230</v>
      </c>
      <c r="F2387" t="s">
        <v>8236</v>
      </c>
      <c r="G2387" t="s">
        <v>29</v>
      </c>
    </row>
    <row r="2388" spans="1:7">
      <c r="A2388" t="s">
        <v>6617</v>
      </c>
      <c r="B2388" t="s">
        <v>11343</v>
      </c>
      <c r="C2388" t="s">
        <v>8229</v>
      </c>
      <c r="D2388">
        <v>42</v>
      </c>
      <c r="E2388" t="s">
        <v>8245</v>
      </c>
      <c r="F2388" t="s">
        <v>8231</v>
      </c>
      <c r="G2388" t="s">
        <v>8232</v>
      </c>
    </row>
    <row r="2389" spans="1:7">
      <c r="A2389" t="s">
        <v>286</v>
      </c>
      <c r="B2389" t="s">
        <v>11344</v>
      </c>
      <c r="C2389" t="s">
        <v>8229</v>
      </c>
      <c r="D2389">
        <v>61</v>
      </c>
      <c r="E2389" t="s">
        <v>8245</v>
      </c>
      <c r="F2389" t="s">
        <v>8236</v>
      </c>
      <c r="G2389" t="s">
        <v>8232</v>
      </c>
    </row>
    <row r="2390" spans="1:7">
      <c r="A2390" t="s">
        <v>6088</v>
      </c>
      <c r="B2390" t="s">
        <v>11345</v>
      </c>
      <c r="C2390" t="s">
        <v>8229</v>
      </c>
      <c r="D2390">
        <v>73</v>
      </c>
      <c r="E2390" t="s">
        <v>8230</v>
      </c>
      <c r="F2390" t="s">
        <v>8231</v>
      </c>
      <c r="G2390" t="s">
        <v>21</v>
      </c>
    </row>
    <row r="2391" spans="1:7">
      <c r="A2391" t="s">
        <v>8194</v>
      </c>
      <c r="B2391" t="s">
        <v>11346</v>
      </c>
      <c r="C2391" t="s">
        <v>8234</v>
      </c>
      <c r="D2391">
        <v>25</v>
      </c>
      <c r="E2391" t="s">
        <v>8248</v>
      </c>
      <c r="F2391" t="s">
        <v>8236</v>
      </c>
      <c r="G2391" t="s">
        <v>29</v>
      </c>
    </row>
    <row r="2392" spans="1:7">
      <c r="A2392" t="s">
        <v>454</v>
      </c>
      <c r="B2392" t="s">
        <v>11347</v>
      </c>
      <c r="C2392" t="s">
        <v>8234</v>
      </c>
      <c r="D2392">
        <v>68</v>
      </c>
      <c r="E2392" t="s">
        <v>8235</v>
      </c>
      <c r="F2392" t="s">
        <v>8236</v>
      </c>
      <c r="G2392" t="s">
        <v>8232</v>
      </c>
    </row>
    <row r="2393" spans="1:7">
      <c r="A2393" t="s">
        <v>6965</v>
      </c>
      <c r="B2393" t="s">
        <v>11348</v>
      </c>
      <c r="C2393" t="s">
        <v>8234</v>
      </c>
      <c r="D2393">
        <v>46</v>
      </c>
      <c r="E2393" t="s">
        <v>8245</v>
      </c>
      <c r="F2393" t="s">
        <v>8236</v>
      </c>
      <c r="G2393" t="s">
        <v>29</v>
      </c>
    </row>
    <row r="2394" spans="1:7">
      <c r="A2394" t="s">
        <v>6226</v>
      </c>
      <c r="B2394" t="s">
        <v>11349</v>
      </c>
      <c r="C2394" t="s">
        <v>8229</v>
      </c>
      <c r="D2394">
        <v>71</v>
      </c>
      <c r="E2394" t="s">
        <v>8254</v>
      </c>
      <c r="F2394" t="s">
        <v>8231</v>
      </c>
      <c r="G2394" t="s">
        <v>21</v>
      </c>
    </row>
    <row r="2395" spans="1:7">
      <c r="A2395" t="s">
        <v>2799</v>
      </c>
      <c r="B2395" t="s">
        <v>11350</v>
      </c>
      <c r="C2395" t="s">
        <v>8234</v>
      </c>
      <c r="D2395">
        <v>33</v>
      </c>
      <c r="E2395" t="s">
        <v>8240</v>
      </c>
      <c r="F2395" t="s">
        <v>8231</v>
      </c>
      <c r="G2395" t="s">
        <v>21</v>
      </c>
    </row>
    <row r="2396" spans="1:7">
      <c r="A2396" t="s">
        <v>1879</v>
      </c>
      <c r="B2396" t="s">
        <v>11351</v>
      </c>
      <c r="C2396" t="s">
        <v>8234</v>
      </c>
      <c r="D2396">
        <v>56</v>
      </c>
      <c r="E2396" t="s">
        <v>8230</v>
      </c>
      <c r="F2396" t="s">
        <v>8231</v>
      </c>
      <c r="G2396" t="s">
        <v>8232</v>
      </c>
    </row>
    <row r="2397" spans="1:7">
      <c r="A2397" t="s">
        <v>3909</v>
      </c>
      <c r="B2397" t="s">
        <v>11352</v>
      </c>
      <c r="C2397" t="s">
        <v>8229</v>
      </c>
      <c r="D2397">
        <v>41</v>
      </c>
      <c r="E2397" t="s">
        <v>8254</v>
      </c>
      <c r="F2397" t="s">
        <v>8236</v>
      </c>
      <c r="G2397" t="s">
        <v>21</v>
      </c>
    </row>
    <row r="2398" spans="1:7">
      <c r="A2398" t="s">
        <v>6061</v>
      </c>
      <c r="B2398" t="s">
        <v>11353</v>
      </c>
      <c r="C2398" t="s">
        <v>8234</v>
      </c>
      <c r="D2398">
        <v>27</v>
      </c>
      <c r="E2398" t="s">
        <v>8242</v>
      </c>
      <c r="F2398" t="s">
        <v>8231</v>
      </c>
      <c r="G2398" t="s">
        <v>29</v>
      </c>
    </row>
    <row r="2399" spans="1:7">
      <c r="A2399" t="s">
        <v>11354</v>
      </c>
      <c r="B2399" t="s">
        <v>11355</v>
      </c>
      <c r="C2399" t="s">
        <v>8234</v>
      </c>
      <c r="D2399">
        <v>64</v>
      </c>
      <c r="E2399" t="s">
        <v>8235</v>
      </c>
      <c r="F2399" t="s">
        <v>8236</v>
      </c>
      <c r="G2399" t="s">
        <v>8232</v>
      </c>
    </row>
    <row r="2400" spans="1:7">
      <c r="A2400" t="s">
        <v>5117</v>
      </c>
      <c r="B2400" t="s">
        <v>11356</v>
      </c>
      <c r="C2400" t="s">
        <v>8234</v>
      </c>
      <c r="D2400">
        <v>35</v>
      </c>
      <c r="E2400" t="s">
        <v>8254</v>
      </c>
      <c r="F2400" t="s">
        <v>8236</v>
      </c>
      <c r="G2400" t="s">
        <v>21</v>
      </c>
    </row>
    <row r="2401" spans="1:7">
      <c r="A2401" t="s">
        <v>6867</v>
      </c>
      <c r="B2401" t="s">
        <v>11357</v>
      </c>
      <c r="C2401" t="s">
        <v>8234</v>
      </c>
      <c r="D2401">
        <v>47</v>
      </c>
      <c r="E2401" t="s">
        <v>8235</v>
      </c>
      <c r="F2401" t="s">
        <v>8231</v>
      </c>
      <c r="G2401" t="s">
        <v>8232</v>
      </c>
    </row>
    <row r="2402" spans="1:7">
      <c r="A2402" t="s">
        <v>2147</v>
      </c>
      <c r="B2402" t="s">
        <v>11358</v>
      </c>
      <c r="C2402" t="s">
        <v>8229</v>
      </c>
      <c r="D2402">
        <v>28</v>
      </c>
      <c r="E2402" t="s">
        <v>8230</v>
      </c>
      <c r="F2402" t="s">
        <v>8236</v>
      </c>
      <c r="G2402" t="s">
        <v>8232</v>
      </c>
    </row>
    <row r="2403" spans="1:7">
      <c r="A2403" t="s">
        <v>2406</v>
      </c>
      <c r="B2403" t="s">
        <v>11359</v>
      </c>
      <c r="C2403" t="s">
        <v>8234</v>
      </c>
      <c r="D2403">
        <v>54</v>
      </c>
      <c r="E2403" t="s">
        <v>8254</v>
      </c>
      <c r="F2403" t="s">
        <v>8236</v>
      </c>
      <c r="G2403" t="s">
        <v>21</v>
      </c>
    </row>
    <row r="2404" spans="1:7">
      <c r="A2404" t="s">
        <v>622</v>
      </c>
      <c r="B2404" t="s">
        <v>11360</v>
      </c>
      <c r="C2404" t="s">
        <v>8229</v>
      </c>
      <c r="D2404">
        <v>70</v>
      </c>
      <c r="E2404" t="s">
        <v>8235</v>
      </c>
      <c r="F2404" t="s">
        <v>8236</v>
      </c>
      <c r="G2404" t="s">
        <v>8232</v>
      </c>
    </row>
    <row r="2405" spans="1:7">
      <c r="A2405" t="s">
        <v>4018</v>
      </c>
      <c r="B2405" t="s">
        <v>11361</v>
      </c>
      <c r="C2405" t="s">
        <v>8229</v>
      </c>
      <c r="D2405">
        <v>35</v>
      </c>
      <c r="E2405" t="s">
        <v>8254</v>
      </c>
      <c r="F2405" t="s">
        <v>8231</v>
      </c>
      <c r="G2405" t="s">
        <v>8232</v>
      </c>
    </row>
    <row r="2406" spans="1:7">
      <c r="A2406" t="s">
        <v>11362</v>
      </c>
      <c r="B2406" t="s">
        <v>11363</v>
      </c>
      <c r="C2406" t="s">
        <v>8234</v>
      </c>
      <c r="D2406">
        <v>69</v>
      </c>
      <c r="E2406" t="s">
        <v>8248</v>
      </c>
      <c r="F2406" t="s">
        <v>8236</v>
      </c>
      <c r="G2406" t="s">
        <v>29</v>
      </c>
    </row>
    <row r="2407" spans="1:7">
      <c r="A2407" t="s">
        <v>1655</v>
      </c>
      <c r="B2407" t="s">
        <v>11364</v>
      </c>
      <c r="C2407" t="s">
        <v>8234</v>
      </c>
      <c r="D2407">
        <v>46</v>
      </c>
      <c r="E2407" t="s">
        <v>8235</v>
      </c>
      <c r="F2407" t="s">
        <v>8236</v>
      </c>
      <c r="G2407" t="s">
        <v>21</v>
      </c>
    </row>
    <row r="2408" spans="1:7">
      <c r="A2408" t="s">
        <v>11365</v>
      </c>
      <c r="B2408" t="s">
        <v>11366</v>
      </c>
      <c r="C2408" t="s">
        <v>8234</v>
      </c>
      <c r="D2408">
        <v>73</v>
      </c>
      <c r="E2408" t="s">
        <v>8248</v>
      </c>
      <c r="F2408" t="s">
        <v>8231</v>
      </c>
      <c r="G2408" t="s">
        <v>8232</v>
      </c>
    </row>
    <row r="2409" spans="1:7">
      <c r="A2409" t="s">
        <v>1645</v>
      </c>
      <c r="B2409" t="s">
        <v>11367</v>
      </c>
      <c r="C2409" t="s">
        <v>8234</v>
      </c>
      <c r="D2409">
        <v>48</v>
      </c>
      <c r="E2409" t="s">
        <v>8235</v>
      </c>
      <c r="F2409" t="s">
        <v>8236</v>
      </c>
      <c r="G2409" t="s">
        <v>21</v>
      </c>
    </row>
    <row r="2410" spans="1:7">
      <c r="A2410" t="s">
        <v>11368</v>
      </c>
      <c r="B2410" t="s">
        <v>11369</v>
      </c>
      <c r="C2410" t="s">
        <v>8229</v>
      </c>
      <c r="D2410">
        <v>29</v>
      </c>
      <c r="E2410" t="s">
        <v>8248</v>
      </c>
      <c r="F2410" t="s">
        <v>8236</v>
      </c>
      <c r="G2410" t="s">
        <v>21</v>
      </c>
    </row>
    <row r="2411" spans="1:7">
      <c r="A2411" t="s">
        <v>3133</v>
      </c>
      <c r="B2411" t="s">
        <v>11370</v>
      </c>
      <c r="C2411" t="s">
        <v>8234</v>
      </c>
      <c r="D2411">
        <v>58</v>
      </c>
      <c r="E2411" t="s">
        <v>8235</v>
      </c>
      <c r="F2411" t="s">
        <v>8236</v>
      </c>
      <c r="G2411" t="s">
        <v>21</v>
      </c>
    </row>
    <row r="2412" spans="1:7">
      <c r="A2412" t="s">
        <v>356</v>
      </c>
      <c r="B2412" t="s">
        <v>11371</v>
      </c>
      <c r="C2412" t="s">
        <v>8234</v>
      </c>
      <c r="D2412">
        <v>64</v>
      </c>
      <c r="E2412" t="s">
        <v>8245</v>
      </c>
      <c r="F2412" t="s">
        <v>8231</v>
      </c>
      <c r="G2412" t="s">
        <v>8232</v>
      </c>
    </row>
    <row r="2413" spans="1:7">
      <c r="A2413" t="s">
        <v>7856</v>
      </c>
      <c r="B2413" t="s">
        <v>11372</v>
      </c>
      <c r="C2413" t="s">
        <v>8229</v>
      </c>
      <c r="D2413">
        <v>40</v>
      </c>
      <c r="E2413" t="s">
        <v>8240</v>
      </c>
      <c r="F2413" t="s">
        <v>8236</v>
      </c>
      <c r="G2413" t="s">
        <v>8232</v>
      </c>
    </row>
    <row r="2414" spans="1:7">
      <c r="A2414" t="s">
        <v>3341</v>
      </c>
      <c r="B2414" t="s">
        <v>11373</v>
      </c>
      <c r="C2414" t="s">
        <v>8234</v>
      </c>
      <c r="D2414">
        <v>21</v>
      </c>
      <c r="E2414" t="s">
        <v>8235</v>
      </c>
      <c r="F2414" t="s">
        <v>8231</v>
      </c>
      <c r="G2414" t="s">
        <v>29</v>
      </c>
    </row>
    <row r="2415" spans="1:7">
      <c r="A2415" t="s">
        <v>3047</v>
      </c>
      <c r="B2415" t="s">
        <v>11374</v>
      </c>
      <c r="C2415" t="s">
        <v>8229</v>
      </c>
      <c r="D2415">
        <v>73</v>
      </c>
      <c r="E2415" t="s">
        <v>8230</v>
      </c>
      <c r="F2415" t="s">
        <v>8236</v>
      </c>
      <c r="G2415" t="s">
        <v>21</v>
      </c>
    </row>
    <row r="2416" spans="1:7">
      <c r="A2416" t="s">
        <v>2213</v>
      </c>
      <c r="B2416" t="s">
        <v>11375</v>
      </c>
      <c r="C2416" t="s">
        <v>8234</v>
      </c>
      <c r="D2416">
        <v>68</v>
      </c>
      <c r="E2416" t="s">
        <v>8248</v>
      </c>
      <c r="F2416" t="s">
        <v>8231</v>
      </c>
      <c r="G2416" t="s">
        <v>21</v>
      </c>
    </row>
    <row r="2417" spans="1:7">
      <c r="A2417" t="s">
        <v>502</v>
      </c>
      <c r="B2417" t="s">
        <v>11376</v>
      </c>
      <c r="C2417" t="s">
        <v>8234</v>
      </c>
      <c r="D2417">
        <v>29</v>
      </c>
      <c r="E2417" t="s">
        <v>8248</v>
      </c>
      <c r="F2417" t="s">
        <v>8231</v>
      </c>
      <c r="G2417" t="s">
        <v>8232</v>
      </c>
    </row>
    <row r="2418" spans="1:7">
      <c r="A2418" t="s">
        <v>5377</v>
      </c>
      <c r="B2418" t="s">
        <v>11377</v>
      </c>
      <c r="C2418" t="s">
        <v>8229</v>
      </c>
      <c r="D2418">
        <v>30</v>
      </c>
      <c r="E2418" t="s">
        <v>8254</v>
      </c>
      <c r="F2418" t="s">
        <v>8231</v>
      </c>
      <c r="G2418" t="s">
        <v>29</v>
      </c>
    </row>
    <row r="2419" spans="1:7">
      <c r="A2419" t="s">
        <v>1478</v>
      </c>
      <c r="B2419" t="s">
        <v>11378</v>
      </c>
      <c r="C2419" t="s">
        <v>8234</v>
      </c>
      <c r="D2419">
        <v>24</v>
      </c>
      <c r="E2419" t="s">
        <v>8242</v>
      </c>
      <c r="F2419" t="s">
        <v>8231</v>
      </c>
      <c r="G2419" t="s">
        <v>21</v>
      </c>
    </row>
    <row r="2420" spans="1:7">
      <c r="A2420" t="s">
        <v>2221</v>
      </c>
      <c r="B2420" t="s">
        <v>11379</v>
      </c>
      <c r="C2420" t="s">
        <v>8229</v>
      </c>
      <c r="D2420">
        <v>70</v>
      </c>
      <c r="E2420" t="s">
        <v>8242</v>
      </c>
      <c r="F2420" t="s">
        <v>8231</v>
      </c>
      <c r="G2420" t="s">
        <v>8232</v>
      </c>
    </row>
    <row r="2421" spans="1:7">
      <c r="A2421" t="s">
        <v>11380</v>
      </c>
      <c r="B2421" t="s">
        <v>11381</v>
      </c>
      <c r="C2421" t="s">
        <v>8229</v>
      </c>
      <c r="D2421">
        <v>66</v>
      </c>
      <c r="E2421" t="s">
        <v>8248</v>
      </c>
      <c r="F2421" t="s">
        <v>8231</v>
      </c>
      <c r="G2421" t="s">
        <v>21</v>
      </c>
    </row>
    <row r="2422" spans="1:7">
      <c r="A2422" t="s">
        <v>6762</v>
      </c>
      <c r="B2422" t="s">
        <v>11382</v>
      </c>
      <c r="C2422" t="s">
        <v>8229</v>
      </c>
      <c r="D2422">
        <v>21</v>
      </c>
      <c r="E2422" t="s">
        <v>8245</v>
      </c>
      <c r="F2422" t="s">
        <v>8231</v>
      </c>
      <c r="G2422" t="s">
        <v>29</v>
      </c>
    </row>
    <row r="2423" spans="1:7">
      <c r="A2423" t="s">
        <v>4343</v>
      </c>
      <c r="B2423" t="s">
        <v>11383</v>
      </c>
      <c r="C2423" t="s">
        <v>8234</v>
      </c>
      <c r="D2423">
        <v>59</v>
      </c>
      <c r="E2423" t="s">
        <v>8235</v>
      </c>
      <c r="F2423" t="s">
        <v>8236</v>
      </c>
      <c r="G2423" t="s">
        <v>29</v>
      </c>
    </row>
    <row r="2424" spans="1:7">
      <c r="A2424" t="s">
        <v>4882</v>
      </c>
      <c r="B2424" t="s">
        <v>11384</v>
      </c>
      <c r="C2424" t="s">
        <v>8229</v>
      </c>
      <c r="D2424">
        <v>41</v>
      </c>
      <c r="E2424" t="s">
        <v>8242</v>
      </c>
      <c r="F2424" t="s">
        <v>8236</v>
      </c>
      <c r="G2424" t="s">
        <v>29</v>
      </c>
    </row>
    <row r="2425" spans="1:7">
      <c r="A2425" t="s">
        <v>11385</v>
      </c>
      <c r="B2425" t="s">
        <v>11386</v>
      </c>
      <c r="C2425" t="s">
        <v>8229</v>
      </c>
      <c r="D2425">
        <v>64</v>
      </c>
      <c r="E2425" t="s">
        <v>8254</v>
      </c>
      <c r="F2425" t="s">
        <v>8231</v>
      </c>
      <c r="G2425" t="s">
        <v>21</v>
      </c>
    </row>
    <row r="2426" spans="1:7">
      <c r="A2426" t="s">
        <v>4815</v>
      </c>
      <c r="B2426" t="s">
        <v>11387</v>
      </c>
      <c r="C2426" t="s">
        <v>8229</v>
      </c>
      <c r="D2426">
        <v>64</v>
      </c>
      <c r="E2426" t="s">
        <v>8230</v>
      </c>
      <c r="F2426" t="s">
        <v>8236</v>
      </c>
      <c r="G2426" t="s">
        <v>21</v>
      </c>
    </row>
    <row r="2427" spans="1:7">
      <c r="A2427" t="s">
        <v>1282</v>
      </c>
      <c r="B2427" t="s">
        <v>11388</v>
      </c>
      <c r="C2427" t="s">
        <v>8229</v>
      </c>
      <c r="D2427">
        <v>53</v>
      </c>
      <c r="E2427" t="s">
        <v>8242</v>
      </c>
      <c r="F2427" t="s">
        <v>8231</v>
      </c>
      <c r="G2427" t="s">
        <v>8232</v>
      </c>
    </row>
    <row r="2428" spans="1:7">
      <c r="A2428" t="s">
        <v>1089</v>
      </c>
      <c r="B2428" t="s">
        <v>11389</v>
      </c>
      <c r="C2428" t="s">
        <v>8229</v>
      </c>
      <c r="D2428">
        <v>55</v>
      </c>
      <c r="E2428" t="s">
        <v>8245</v>
      </c>
      <c r="F2428" t="s">
        <v>8231</v>
      </c>
      <c r="G2428" t="s">
        <v>8232</v>
      </c>
    </row>
    <row r="2429" spans="1:7">
      <c r="A2429" t="s">
        <v>5076</v>
      </c>
      <c r="B2429" t="s">
        <v>11390</v>
      </c>
      <c r="C2429" t="s">
        <v>8234</v>
      </c>
      <c r="D2429">
        <v>18</v>
      </c>
      <c r="E2429" t="s">
        <v>8242</v>
      </c>
      <c r="F2429" t="s">
        <v>8231</v>
      </c>
      <c r="G2429" t="s">
        <v>21</v>
      </c>
    </row>
    <row r="2430" spans="1:7">
      <c r="A2430" t="s">
        <v>11391</v>
      </c>
      <c r="B2430" t="s">
        <v>11392</v>
      </c>
      <c r="C2430" t="s">
        <v>8234</v>
      </c>
      <c r="D2430">
        <v>31</v>
      </c>
      <c r="E2430" t="s">
        <v>8242</v>
      </c>
      <c r="F2430" t="s">
        <v>8231</v>
      </c>
      <c r="G2430" t="s">
        <v>8232</v>
      </c>
    </row>
    <row r="2431" spans="1:7">
      <c r="A2431" t="s">
        <v>2479</v>
      </c>
      <c r="B2431" t="s">
        <v>11393</v>
      </c>
      <c r="C2431" t="s">
        <v>8234</v>
      </c>
      <c r="D2431">
        <v>43</v>
      </c>
      <c r="E2431" t="s">
        <v>8245</v>
      </c>
      <c r="F2431" t="s">
        <v>8236</v>
      </c>
      <c r="G2431" t="s">
        <v>21</v>
      </c>
    </row>
    <row r="2432" spans="1:7">
      <c r="A2432" t="s">
        <v>3917</v>
      </c>
      <c r="B2432" t="s">
        <v>11394</v>
      </c>
      <c r="C2432" t="s">
        <v>8234</v>
      </c>
      <c r="D2432">
        <v>53</v>
      </c>
      <c r="E2432" t="s">
        <v>8254</v>
      </c>
      <c r="F2432" t="s">
        <v>8231</v>
      </c>
      <c r="G2432" t="s">
        <v>21</v>
      </c>
    </row>
    <row r="2433" spans="1:7">
      <c r="A2433" t="s">
        <v>3956</v>
      </c>
      <c r="B2433" t="s">
        <v>11395</v>
      </c>
      <c r="C2433" t="s">
        <v>8234</v>
      </c>
      <c r="D2433">
        <v>54</v>
      </c>
      <c r="E2433" t="s">
        <v>8248</v>
      </c>
      <c r="F2433" t="s">
        <v>8236</v>
      </c>
      <c r="G2433" t="s">
        <v>29</v>
      </c>
    </row>
    <row r="2434" spans="1:7">
      <c r="A2434" t="s">
        <v>4660</v>
      </c>
      <c r="B2434" t="s">
        <v>11396</v>
      </c>
      <c r="C2434" t="s">
        <v>8229</v>
      </c>
      <c r="D2434">
        <v>40</v>
      </c>
      <c r="E2434" t="s">
        <v>8230</v>
      </c>
      <c r="F2434" t="s">
        <v>8236</v>
      </c>
      <c r="G2434" t="s">
        <v>21</v>
      </c>
    </row>
    <row r="2435" spans="1:7">
      <c r="A2435" t="s">
        <v>512</v>
      </c>
      <c r="B2435" t="s">
        <v>11397</v>
      </c>
      <c r="C2435" t="s">
        <v>8229</v>
      </c>
      <c r="D2435">
        <v>58</v>
      </c>
      <c r="E2435" t="s">
        <v>8248</v>
      </c>
      <c r="F2435" t="s">
        <v>8231</v>
      </c>
      <c r="G2435" t="s">
        <v>21</v>
      </c>
    </row>
    <row r="2436" spans="1:7">
      <c r="A2436" t="s">
        <v>3507</v>
      </c>
      <c r="B2436" t="s">
        <v>11398</v>
      </c>
      <c r="C2436" t="s">
        <v>8234</v>
      </c>
      <c r="D2436">
        <v>43</v>
      </c>
      <c r="E2436" t="s">
        <v>8254</v>
      </c>
      <c r="F2436" t="s">
        <v>8231</v>
      </c>
      <c r="G2436" t="s">
        <v>21</v>
      </c>
    </row>
    <row r="2437" spans="1:7">
      <c r="A2437" t="s">
        <v>4619</v>
      </c>
      <c r="B2437" t="s">
        <v>11399</v>
      </c>
      <c r="C2437" t="s">
        <v>8234</v>
      </c>
      <c r="D2437">
        <v>62</v>
      </c>
      <c r="E2437" t="s">
        <v>8245</v>
      </c>
      <c r="F2437" t="s">
        <v>8231</v>
      </c>
      <c r="G2437" t="s">
        <v>8232</v>
      </c>
    </row>
    <row r="2438" spans="1:7">
      <c r="A2438" t="s">
        <v>11400</v>
      </c>
      <c r="B2438" t="s">
        <v>11401</v>
      </c>
      <c r="C2438" t="s">
        <v>8234</v>
      </c>
      <c r="D2438">
        <v>47</v>
      </c>
      <c r="E2438" t="s">
        <v>8230</v>
      </c>
      <c r="F2438" t="s">
        <v>8231</v>
      </c>
      <c r="G2438" t="s">
        <v>21</v>
      </c>
    </row>
    <row r="2439" spans="1:7">
      <c r="A2439" t="s">
        <v>11402</v>
      </c>
      <c r="B2439" t="s">
        <v>11403</v>
      </c>
      <c r="C2439" t="s">
        <v>8234</v>
      </c>
      <c r="D2439">
        <v>37</v>
      </c>
      <c r="E2439" t="s">
        <v>8248</v>
      </c>
      <c r="F2439" t="s">
        <v>8236</v>
      </c>
      <c r="G2439" t="s">
        <v>21</v>
      </c>
    </row>
    <row r="2440" spans="1:7">
      <c r="A2440" t="s">
        <v>11404</v>
      </c>
      <c r="B2440" t="s">
        <v>11405</v>
      </c>
      <c r="C2440" t="s">
        <v>8229</v>
      </c>
      <c r="D2440">
        <v>39</v>
      </c>
      <c r="E2440" t="s">
        <v>8230</v>
      </c>
      <c r="F2440" t="s">
        <v>8231</v>
      </c>
      <c r="G2440" t="s">
        <v>21</v>
      </c>
    </row>
    <row r="2441" spans="1:7">
      <c r="A2441" t="s">
        <v>4316</v>
      </c>
      <c r="B2441" t="s">
        <v>11406</v>
      </c>
      <c r="C2441" t="s">
        <v>8229</v>
      </c>
      <c r="D2441">
        <v>37</v>
      </c>
      <c r="E2441" t="s">
        <v>8254</v>
      </c>
      <c r="F2441" t="s">
        <v>8236</v>
      </c>
      <c r="G2441" t="s">
        <v>21</v>
      </c>
    </row>
    <row r="2442" spans="1:7">
      <c r="A2442" t="s">
        <v>7843</v>
      </c>
      <c r="B2442" t="s">
        <v>11407</v>
      </c>
      <c r="C2442" t="s">
        <v>8229</v>
      </c>
      <c r="D2442">
        <v>36</v>
      </c>
      <c r="E2442" t="s">
        <v>8230</v>
      </c>
      <c r="F2442" t="s">
        <v>8236</v>
      </c>
      <c r="G2442" t="s">
        <v>29</v>
      </c>
    </row>
    <row r="2443" spans="1:7">
      <c r="A2443" t="s">
        <v>6003</v>
      </c>
      <c r="B2443" t="s">
        <v>11408</v>
      </c>
      <c r="C2443" t="s">
        <v>8234</v>
      </c>
      <c r="D2443">
        <v>27</v>
      </c>
      <c r="E2443" t="s">
        <v>8230</v>
      </c>
      <c r="F2443" t="s">
        <v>8236</v>
      </c>
      <c r="G2443" t="s">
        <v>8232</v>
      </c>
    </row>
    <row r="2444" spans="1:7">
      <c r="A2444" t="s">
        <v>4839</v>
      </c>
      <c r="B2444" t="s">
        <v>11409</v>
      </c>
      <c r="C2444" t="s">
        <v>8234</v>
      </c>
      <c r="D2444">
        <v>36</v>
      </c>
      <c r="E2444" t="s">
        <v>8240</v>
      </c>
      <c r="F2444" t="s">
        <v>8236</v>
      </c>
      <c r="G2444" t="s">
        <v>21</v>
      </c>
    </row>
    <row r="2445" spans="1:7">
      <c r="A2445" t="s">
        <v>4263</v>
      </c>
      <c r="B2445" t="s">
        <v>11410</v>
      </c>
      <c r="C2445" t="s">
        <v>8234</v>
      </c>
      <c r="D2445">
        <v>62</v>
      </c>
      <c r="E2445" t="s">
        <v>8240</v>
      </c>
      <c r="F2445" t="s">
        <v>8231</v>
      </c>
      <c r="G2445" t="s">
        <v>8232</v>
      </c>
    </row>
    <row r="2446" spans="1:7">
      <c r="A2446" t="s">
        <v>1678</v>
      </c>
      <c r="B2446" t="s">
        <v>11411</v>
      </c>
      <c r="C2446" t="s">
        <v>8229</v>
      </c>
      <c r="D2446">
        <v>21</v>
      </c>
      <c r="E2446" t="s">
        <v>8230</v>
      </c>
      <c r="F2446" t="s">
        <v>8231</v>
      </c>
      <c r="G2446" t="s">
        <v>21</v>
      </c>
    </row>
    <row r="2447" spans="1:7">
      <c r="A2447" t="s">
        <v>2680</v>
      </c>
      <c r="B2447" t="s">
        <v>11412</v>
      </c>
      <c r="C2447" t="s">
        <v>8234</v>
      </c>
      <c r="D2447">
        <v>62</v>
      </c>
      <c r="E2447" t="s">
        <v>8242</v>
      </c>
      <c r="F2447" t="s">
        <v>8236</v>
      </c>
      <c r="G2447" t="s">
        <v>8232</v>
      </c>
    </row>
    <row r="2448" spans="1:7">
      <c r="A2448" t="s">
        <v>7939</v>
      </c>
      <c r="B2448" t="s">
        <v>11413</v>
      </c>
      <c r="C2448" t="s">
        <v>8229</v>
      </c>
      <c r="D2448">
        <v>74</v>
      </c>
      <c r="E2448" t="s">
        <v>8230</v>
      </c>
      <c r="F2448" t="s">
        <v>8236</v>
      </c>
      <c r="G2448" t="s">
        <v>21</v>
      </c>
    </row>
    <row r="2449" spans="1:7">
      <c r="A2449" t="s">
        <v>1622</v>
      </c>
      <c r="B2449" t="s">
        <v>11414</v>
      </c>
      <c r="C2449" t="s">
        <v>8229</v>
      </c>
      <c r="D2449">
        <v>39</v>
      </c>
      <c r="E2449" t="s">
        <v>8240</v>
      </c>
      <c r="F2449" t="s">
        <v>8236</v>
      </c>
      <c r="G2449" t="s">
        <v>8232</v>
      </c>
    </row>
    <row r="2450" spans="1:7">
      <c r="A2450" t="s">
        <v>492</v>
      </c>
      <c r="B2450" t="s">
        <v>11415</v>
      </c>
      <c r="C2450" t="s">
        <v>8234</v>
      </c>
      <c r="D2450">
        <v>56</v>
      </c>
      <c r="E2450" t="s">
        <v>8254</v>
      </c>
      <c r="F2450" t="s">
        <v>8236</v>
      </c>
      <c r="G2450" t="s">
        <v>8232</v>
      </c>
    </row>
    <row r="2451" spans="1:7">
      <c r="A2451" t="s">
        <v>5267</v>
      </c>
      <c r="B2451" t="s">
        <v>11416</v>
      </c>
      <c r="C2451" t="s">
        <v>8234</v>
      </c>
      <c r="D2451">
        <v>48</v>
      </c>
      <c r="E2451" t="s">
        <v>8240</v>
      </c>
      <c r="F2451" t="s">
        <v>8231</v>
      </c>
      <c r="G2451" t="s">
        <v>21</v>
      </c>
    </row>
    <row r="2452" spans="1:7">
      <c r="A2452" t="s">
        <v>935</v>
      </c>
      <c r="B2452" t="s">
        <v>11417</v>
      </c>
      <c r="C2452" t="s">
        <v>8234</v>
      </c>
      <c r="D2452">
        <v>19</v>
      </c>
      <c r="E2452" t="s">
        <v>8242</v>
      </c>
      <c r="F2452" t="s">
        <v>8231</v>
      </c>
      <c r="G2452" t="s">
        <v>8232</v>
      </c>
    </row>
    <row r="2453" spans="1:7">
      <c r="A2453" t="s">
        <v>11418</v>
      </c>
      <c r="B2453" t="s">
        <v>11419</v>
      </c>
      <c r="C2453" t="s">
        <v>8234</v>
      </c>
      <c r="D2453">
        <v>65</v>
      </c>
      <c r="E2453" t="s">
        <v>8230</v>
      </c>
      <c r="F2453" t="s">
        <v>8236</v>
      </c>
      <c r="G2453" t="s">
        <v>21</v>
      </c>
    </row>
    <row r="2454" spans="1:7">
      <c r="A2454" t="s">
        <v>4314</v>
      </c>
      <c r="B2454" t="s">
        <v>11420</v>
      </c>
      <c r="C2454" t="s">
        <v>8234</v>
      </c>
      <c r="D2454">
        <v>25</v>
      </c>
      <c r="E2454" t="s">
        <v>8248</v>
      </c>
      <c r="F2454" t="s">
        <v>8231</v>
      </c>
      <c r="G2454" t="s">
        <v>8232</v>
      </c>
    </row>
    <row r="2455" spans="1:7">
      <c r="A2455" t="s">
        <v>3352</v>
      </c>
      <c r="B2455" t="s">
        <v>11421</v>
      </c>
      <c r="C2455" t="s">
        <v>8234</v>
      </c>
      <c r="D2455">
        <v>44</v>
      </c>
      <c r="E2455" t="s">
        <v>8235</v>
      </c>
      <c r="F2455" t="s">
        <v>8236</v>
      </c>
      <c r="G2455" t="s">
        <v>8232</v>
      </c>
    </row>
    <row r="2456" spans="1:7">
      <c r="A2456" t="s">
        <v>1748</v>
      </c>
      <c r="B2456" t="s">
        <v>11422</v>
      </c>
      <c r="C2456" t="s">
        <v>8229</v>
      </c>
      <c r="D2456">
        <v>61</v>
      </c>
      <c r="E2456" t="s">
        <v>8242</v>
      </c>
      <c r="F2456" t="s">
        <v>8231</v>
      </c>
      <c r="G2456" t="s">
        <v>21</v>
      </c>
    </row>
    <row r="2457" spans="1:7">
      <c r="A2457" t="s">
        <v>317</v>
      </c>
      <c r="B2457" t="s">
        <v>11423</v>
      </c>
      <c r="C2457" t="s">
        <v>8229</v>
      </c>
      <c r="D2457">
        <v>74</v>
      </c>
      <c r="E2457" t="s">
        <v>8248</v>
      </c>
      <c r="F2457" t="s">
        <v>8236</v>
      </c>
      <c r="G2457" t="s">
        <v>21</v>
      </c>
    </row>
    <row r="2458" spans="1:7">
      <c r="A2458" t="s">
        <v>700</v>
      </c>
      <c r="B2458" t="s">
        <v>11424</v>
      </c>
      <c r="C2458" t="s">
        <v>8229</v>
      </c>
      <c r="D2458">
        <v>24</v>
      </c>
      <c r="E2458" t="s">
        <v>8235</v>
      </c>
      <c r="F2458" t="s">
        <v>8236</v>
      </c>
      <c r="G2458" t="s">
        <v>8232</v>
      </c>
    </row>
    <row r="2459" spans="1:7">
      <c r="A2459" t="s">
        <v>7258</v>
      </c>
      <c r="B2459" t="s">
        <v>11425</v>
      </c>
      <c r="C2459" t="s">
        <v>8234</v>
      </c>
      <c r="D2459">
        <v>68</v>
      </c>
      <c r="E2459" t="s">
        <v>8248</v>
      </c>
      <c r="F2459" t="s">
        <v>8231</v>
      </c>
      <c r="G2459" t="s">
        <v>21</v>
      </c>
    </row>
    <row r="2460" spans="1:7">
      <c r="A2460" t="s">
        <v>7830</v>
      </c>
      <c r="B2460" t="s">
        <v>11426</v>
      </c>
      <c r="C2460" t="s">
        <v>8234</v>
      </c>
      <c r="D2460">
        <v>36</v>
      </c>
      <c r="E2460" t="s">
        <v>8242</v>
      </c>
      <c r="F2460" t="s">
        <v>8236</v>
      </c>
      <c r="G2460" t="s">
        <v>21</v>
      </c>
    </row>
    <row r="2461" spans="1:7">
      <c r="A2461" t="s">
        <v>4763</v>
      </c>
      <c r="B2461" t="s">
        <v>11427</v>
      </c>
      <c r="C2461" t="s">
        <v>8234</v>
      </c>
      <c r="D2461">
        <v>41</v>
      </c>
      <c r="E2461" t="s">
        <v>8248</v>
      </c>
      <c r="F2461" t="s">
        <v>8236</v>
      </c>
      <c r="G2461" t="s">
        <v>21</v>
      </c>
    </row>
    <row r="2462" spans="1:7">
      <c r="A2462" t="s">
        <v>4980</v>
      </c>
      <c r="B2462" t="s">
        <v>11428</v>
      </c>
      <c r="C2462" t="s">
        <v>8234</v>
      </c>
      <c r="D2462">
        <v>65</v>
      </c>
      <c r="E2462" t="s">
        <v>8254</v>
      </c>
      <c r="F2462" t="s">
        <v>8236</v>
      </c>
      <c r="G2462" t="s">
        <v>29</v>
      </c>
    </row>
    <row r="2463" spans="1:7">
      <c r="A2463" t="s">
        <v>1923</v>
      </c>
      <c r="B2463" t="s">
        <v>11429</v>
      </c>
      <c r="C2463" t="s">
        <v>8234</v>
      </c>
      <c r="D2463">
        <v>57</v>
      </c>
      <c r="E2463" t="s">
        <v>8242</v>
      </c>
      <c r="F2463" t="s">
        <v>8236</v>
      </c>
      <c r="G2463" t="s">
        <v>8232</v>
      </c>
    </row>
    <row r="2464" spans="1:7">
      <c r="A2464" t="s">
        <v>5221</v>
      </c>
      <c r="B2464" t="s">
        <v>11430</v>
      </c>
      <c r="C2464" t="s">
        <v>8234</v>
      </c>
      <c r="D2464">
        <v>38</v>
      </c>
      <c r="E2464" t="s">
        <v>8248</v>
      </c>
      <c r="F2464" t="s">
        <v>8231</v>
      </c>
      <c r="G2464" t="s">
        <v>21</v>
      </c>
    </row>
    <row r="2465" spans="1:7">
      <c r="A2465" t="s">
        <v>7581</v>
      </c>
      <c r="B2465" t="s">
        <v>11431</v>
      </c>
      <c r="C2465" t="s">
        <v>8229</v>
      </c>
      <c r="D2465">
        <v>28</v>
      </c>
      <c r="E2465" t="s">
        <v>8242</v>
      </c>
      <c r="F2465" t="s">
        <v>8236</v>
      </c>
      <c r="G2465" t="s">
        <v>29</v>
      </c>
    </row>
    <row r="2466" spans="1:7">
      <c r="A2466" t="s">
        <v>3705</v>
      </c>
      <c r="B2466" t="s">
        <v>11432</v>
      </c>
      <c r="C2466" t="s">
        <v>8229</v>
      </c>
      <c r="D2466">
        <v>20</v>
      </c>
      <c r="E2466" t="s">
        <v>8242</v>
      </c>
      <c r="F2466" t="s">
        <v>8236</v>
      </c>
      <c r="G2466" t="s">
        <v>8232</v>
      </c>
    </row>
    <row r="2467" spans="1:7">
      <c r="A2467" t="s">
        <v>4959</v>
      </c>
      <c r="B2467" t="s">
        <v>11433</v>
      </c>
      <c r="C2467" t="s">
        <v>8234</v>
      </c>
      <c r="D2467">
        <v>27</v>
      </c>
      <c r="E2467" t="s">
        <v>8235</v>
      </c>
      <c r="F2467" t="s">
        <v>8231</v>
      </c>
      <c r="G2467" t="s">
        <v>21</v>
      </c>
    </row>
    <row r="2468" spans="1:7">
      <c r="A2468" t="s">
        <v>11434</v>
      </c>
      <c r="B2468" t="s">
        <v>11435</v>
      </c>
      <c r="C2468" t="s">
        <v>8229</v>
      </c>
      <c r="D2468">
        <v>18</v>
      </c>
      <c r="E2468" t="s">
        <v>8235</v>
      </c>
      <c r="F2468" t="s">
        <v>8236</v>
      </c>
      <c r="G2468" t="s">
        <v>21</v>
      </c>
    </row>
    <row r="2469" spans="1:7">
      <c r="A2469" t="s">
        <v>11436</v>
      </c>
      <c r="B2469" t="s">
        <v>11437</v>
      </c>
      <c r="C2469" t="s">
        <v>8229</v>
      </c>
      <c r="D2469">
        <v>39</v>
      </c>
      <c r="E2469" t="s">
        <v>8230</v>
      </c>
      <c r="F2469" t="s">
        <v>8236</v>
      </c>
      <c r="G2469" t="s">
        <v>29</v>
      </c>
    </row>
    <row r="2470" spans="1:7">
      <c r="A2470" t="s">
        <v>6518</v>
      </c>
      <c r="B2470" t="s">
        <v>11438</v>
      </c>
      <c r="C2470" t="s">
        <v>8234</v>
      </c>
      <c r="D2470">
        <v>65</v>
      </c>
      <c r="E2470" t="s">
        <v>8248</v>
      </c>
      <c r="F2470" t="s">
        <v>8231</v>
      </c>
      <c r="G2470" t="s">
        <v>8232</v>
      </c>
    </row>
    <row r="2471" spans="1:7">
      <c r="A2471" t="s">
        <v>11439</v>
      </c>
      <c r="B2471" t="s">
        <v>11440</v>
      </c>
      <c r="C2471" t="s">
        <v>8229</v>
      </c>
      <c r="D2471">
        <v>28</v>
      </c>
      <c r="E2471" t="s">
        <v>8245</v>
      </c>
      <c r="F2471" t="s">
        <v>8236</v>
      </c>
      <c r="G2471" t="s">
        <v>21</v>
      </c>
    </row>
    <row r="2472" spans="1:7">
      <c r="A2472" t="s">
        <v>2565</v>
      </c>
      <c r="B2472" t="s">
        <v>11441</v>
      </c>
      <c r="C2472" t="s">
        <v>8229</v>
      </c>
      <c r="D2472">
        <v>60</v>
      </c>
      <c r="E2472" t="s">
        <v>8230</v>
      </c>
      <c r="F2472" t="s">
        <v>8231</v>
      </c>
      <c r="G2472" t="s">
        <v>21</v>
      </c>
    </row>
    <row r="2473" spans="1:7">
      <c r="A2473" t="s">
        <v>11442</v>
      </c>
      <c r="B2473" t="s">
        <v>11443</v>
      </c>
      <c r="C2473" t="s">
        <v>8229</v>
      </c>
      <c r="D2473">
        <v>29</v>
      </c>
      <c r="E2473" t="s">
        <v>8242</v>
      </c>
      <c r="F2473" t="s">
        <v>8236</v>
      </c>
      <c r="G2473" t="s">
        <v>8232</v>
      </c>
    </row>
    <row r="2474" spans="1:7">
      <c r="A2474" t="s">
        <v>2412</v>
      </c>
      <c r="B2474" t="s">
        <v>11444</v>
      </c>
      <c r="C2474" t="s">
        <v>8234</v>
      </c>
      <c r="D2474">
        <v>21</v>
      </c>
      <c r="E2474" t="s">
        <v>8245</v>
      </c>
      <c r="F2474" t="s">
        <v>8236</v>
      </c>
      <c r="G2474" t="s">
        <v>8232</v>
      </c>
    </row>
    <row r="2475" spans="1:7">
      <c r="A2475" t="s">
        <v>6804</v>
      </c>
      <c r="B2475" t="s">
        <v>11445</v>
      </c>
      <c r="C2475" t="s">
        <v>8234</v>
      </c>
      <c r="D2475">
        <v>25</v>
      </c>
      <c r="E2475" t="s">
        <v>8245</v>
      </c>
      <c r="F2475" t="s">
        <v>8231</v>
      </c>
      <c r="G2475" t="s">
        <v>29</v>
      </c>
    </row>
    <row r="2476" spans="1:7">
      <c r="A2476" t="s">
        <v>11446</v>
      </c>
      <c r="B2476" t="s">
        <v>11447</v>
      </c>
      <c r="C2476" t="s">
        <v>8234</v>
      </c>
      <c r="D2476">
        <v>29</v>
      </c>
      <c r="E2476" t="s">
        <v>8245</v>
      </c>
      <c r="F2476" t="s">
        <v>8231</v>
      </c>
      <c r="G2476" t="s">
        <v>29</v>
      </c>
    </row>
    <row r="2477" spans="1:7">
      <c r="A2477" t="s">
        <v>4223</v>
      </c>
      <c r="B2477" t="s">
        <v>11448</v>
      </c>
      <c r="C2477" t="s">
        <v>8234</v>
      </c>
      <c r="D2477">
        <v>44</v>
      </c>
      <c r="E2477" t="s">
        <v>8240</v>
      </c>
      <c r="F2477" t="s">
        <v>8231</v>
      </c>
      <c r="G2477" t="s">
        <v>29</v>
      </c>
    </row>
    <row r="2478" spans="1:7">
      <c r="A2478" t="s">
        <v>1800</v>
      </c>
      <c r="B2478" t="s">
        <v>11449</v>
      </c>
      <c r="C2478" t="s">
        <v>8234</v>
      </c>
      <c r="D2478">
        <v>22</v>
      </c>
      <c r="E2478" t="s">
        <v>8235</v>
      </c>
      <c r="F2478" t="s">
        <v>8231</v>
      </c>
      <c r="G2478" t="s">
        <v>21</v>
      </c>
    </row>
    <row r="2479" spans="1:7">
      <c r="A2479" t="s">
        <v>3230</v>
      </c>
      <c r="B2479" t="s">
        <v>11450</v>
      </c>
      <c r="C2479" t="s">
        <v>8234</v>
      </c>
      <c r="D2479">
        <v>25</v>
      </c>
      <c r="E2479" t="s">
        <v>8235</v>
      </c>
      <c r="F2479" t="s">
        <v>8236</v>
      </c>
      <c r="G2479" t="s">
        <v>29</v>
      </c>
    </row>
    <row r="2480" spans="1:7">
      <c r="A2480" t="s">
        <v>11451</v>
      </c>
      <c r="B2480" t="s">
        <v>11452</v>
      </c>
      <c r="C2480" t="s">
        <v>8234</v>
      </c>
      <c r="D2480">
        <v>37</v>
      </c>
      <c r="E2480" t="s">
        <v>8240</v>
      </c>
      <c r="F2480" t="s">
        <v>8231</v>
      </c>
      <c r="G2480" t="s">
        <v>21</v>
      </c>
    </row>
    <row r="2481" spans="1:7">
      <c r="A2481" t="s">
        <v>6213</v>
      </c>
      <c r="B2481" t="s">
        <v>11453</v>
      </c>
      <c r="C2481" t="s">
        <v>8229</v>
      </c>
      <c r="D2481">
        <v>61</v>
      </c>
      <c r="E2481" t="s">
        <v>8248</v>
      </c>
      <c r="F2481" t="s">
        <v>8231</v>
      </c>
      <c r="G2481" t="s">
        <v>21</v>
      </c>
    </row>
    <row r="2482" spans="1:7">
      <c r="A2482" t="s">
        <v>11454</v>
      </c>
      <c r="B2482" t="s">
        <v>11455</v>
      </c>
      <c r="C2482" t="s">
        <v>8234</v>
      </c>
      <c r="D2482">
        <v>50</v>
      </c>
      <c r="E2482" t="s">
        <v>8242</v>
      </c>
      <c r="F2482" t="s">
        <v>8236</v>
      </c>
      <c r="G2482" t="s">
        <v>8232</v>
      </c>
    </row>
    <row r="2483" spans="1:7">
      <c r="A2483" t="s">
        <v>3551</v>
      </c>
      <c r="B2483" t="s">
        <v>11456</v>
      </c>
      <c r="C2483" t="s">
        <v>8234</v>
      </c>
      <c r="D2483">
        <v>40</v>
      </c>
      <c r="E2483" t="s">
        <v>8235</v>
      </c>
      <c r="F2483" t="s">
        <v>8231</v>
      </c>
      <c r="G2483" t="s">
        <v>29</v>
      </c>
    </row>
    <row r="2484" spans="1:7">
      <c r="A2484" t="s">
        <v>6069</v>
      </c>
      <c r="B2484" t="s">
        <v>11457</v>
      </c>
      <c r="C2484" t="s">
        <v>8229</v>
      </c>
      <c r="D2484">
        <v>44</v>
      </c>
      <c r="E2484" t="s">
        <v>8230</v>
      </c>
      <c r="F2484" t="s">
        <v>8231</v>
      </c>
      <c r="G2484" t="s">
        <v>8232</v>
      </c>
    </row>
    <row r="2485" spans="1:7">
      <c r="A2485" t="s">
        <v>2838</v>
      </c>
      <c r="B2485" t="s">
        <v>11458</v>
      </c>
      <c r="C2485" t="s">
        <v>8229</v>
      </c>
      <c r="D2485">
        <v>74</v>
      </c>
      <c r="E2485" t="s">
        <v>8230</v>
      </c>
      <c r="F2485" t="s">
        <v>8231</v>
      </c>
      <c r="G2485" t="s">
        <v>8232</v>
      </c>
    </row>
    <row r="2486" spans="1:7">
      <c r="A2486" t="s">
        <v>5583</v>
      </c>
      <c r="B2486" t="s">
        <v>11459</v>
      </c>
      <c r="C2486" t="s">
        <v>8229</v>
      </c>
      <c r="D2486">
        <v>54</v>
      </c>
      <c r="E2486" t="s">
        <v>8235</v>
      </c>
      <c r="F2486" t="s">
        <v>8236</v>
      </c>
      <c r="G2486" t="s">
        <v>21</v>
      </c>
    </row>
    <row r="2487" spans="1:7">
      <c r="A2487" t="s">
        <v>5964</v>
      </c>
      <c r="B2487" t="s">
        <v>11460</v>
      </c>
      <c r="C2487" t="s">
        <v>8234</v>
      </c>
      <c r="D2487">
        <v>57</v>
      </c>
      <c r="E2487" t="s">
        <v>8248</v>
      </c>
      <c r="F2487" t="s">
        <v>8231</v>
      </c>
      <c r="G2487" t="s">
        <v>8232</v>
      </c>
    </row>
    <row r="2488" spans="1:7">
      <c r="A2488" t="s">
        <v>6896</v>
      </c>
      <c r="B2488" t="s">
        <v>11461</v>
      </c>
      <c r="C2488" t="s">
        <v>8234</v>
      </c>
      <c r="D2488">
        <v>19</v>
      </c>
      <c r="E2488" t="s">
        <v>8235</v>
      </c>
      <c r="F2488" t="s">
        <v>8236</v>
      </c>
      <c r="G2488" t="s">
        <v>8232</v>
      </c>
    </row>
    <row r="2489" spans="1:7">
      <c r="A2489" t="s">
        <v>5754</v>
      </c>
      <c r="B2489" t="s">
        <v>11462</v>
      </c>
      <c r="C2489" t="s">
        <v>8234</v>
      </c>
      <c r="D2489">
        <v>27</v>
      </c>
      <c r="E2489" t="s">
        <v>8254</v>
      </c>
      <c r="F2489" t="s">
        <v>8231</v>
      </c>
      <c r="G2489" t="s">
        <v>8232</v>
      </c>
    </row>
    <row r="2490" spans="1:7">
      <c r="A2490" t="s">
        <v>5142</v>
      </c>
      <c r="B2490" t="s">
        <v>11463</v>
      </c>
      <c r="C2490" t="s">
        <v>8229</v>
      </c>
      <c r="D2490">
        <v>25</v>
      </c>
      <c r="E2490" t="s">
        <v>8254</v>
      </c>
      <c r="F2490" t="s">
        <v>8236</v>
      </c>
      <c r="G2490" t="s">
        <v>8232</v>
      </c>
    </row>
    <row r="2491" spans="1:7">
      <c r="A2491" t="s">
        <v>2967</v>
      </c>
      <c r="B2491" t="s">
        <v>11464</v>
      </c>
      <c r="C2491" t="s">
        <v>8234</v>
      </c>
      <c r="D2491">
        <v>48</v>
      </c>
      <c r="E2491" t="s">
        <v>8245</v>
      </c>
      <c r="F2491" t="s">
        <v>8236</v>
      </c>
      <c r="G2491" t="s">
        <v>8232</v>
      </c>
    </row>
    <row r="2492" spans="1:7">
      <c r="A2492" t="s">
        <v>2918</v>
      </c>
      <c r="B2492" t="s">
        <v>11465</v>
      </c>
      <c r="C2492" t="s">
        <v>8234</v>
      </c>
      <c r="D2492">
        <v>49</v>
      </c>
      <c r="E2492" t="s">
        <v>8254</v>
      </c>
      <c r="F2492" t="s">
        <v>8236</v>
      </c>
      <c r="G2492" t="s">
        <v>8232</v>
      </c>
    </row>
    <row r="2493" spans="1:7">
      <c r="A2493" t="s">
        <v>443</v>
      </c>
      <c r="B2493" t="s">
        <v>11466</v>
      </c>
      <c r="C2493" t="s">
        <v>8229</v>
      </c>
      <c r="D2493">
        <v>43</v>
      </c>
      <c r="E2493" t="s">
        <v>8240</v>
      </c>
      <c r="F2493" t="s">
        <v>8231</v>
      </c>
      <c r="G2493" t="s">
        <v>8232</v>
      </c>
    </row>
    <row r="2494" spans="1:7">
      <c r="A2494" t="s">
        <v>11467</v>
      </c>
      <c r="B2494" t="s">
        <v>11468</v>
      </c>
      <c r="C2494" t="s">
        <v>8229</v>
      </c>
      <c r="D2494">
        <v>55</v>
      </c>
      <c r="E2494" t="s">
        <v>8242</v>
      </c>
      <c r="F2494" t="s">
        <v>8236</v>
      </c>
      <c r="G2494" t="s">
        <v>21</v>
      </c>
    </row>
    <row r="2495" spans="1:7">
      <c r="A2495" t="s">
        <v>1717</v>
      </c>
      <c r="B2495" t="s">
        <v>11469</v>
      </c>
      <c r="C2495" t="s">
        <v>8234</v>
      </c>
      <c r="D2495">
        <v>35</v>
      </c>
      <c r="E2495" t="s">
        <v>8248</v>
      </c>
      <c r="F2495" t="s">
        <v>8231</v>
      </c>
      <c r="G2495" t="s">
        <v>21</v>
      </c>
    </row>
    <row r="2496" spans="1:7">
      <c r="A2496" t="s">
        <v>3085</v>
      </c>
      <c r="B2496" t="s">
        <v>11470</v>
      </c>
      <c r="C2496" t="s">
        <v>8229</v>
      </c>
      <c r="D2496">
        <v>54</v>
      </c>
      <c r="E2496" t="s">
        <v>8240</v>
      </c>
      <c r="F2496" t="s">
        <v>8231</v>
      </c>
      <c r="G2496" t="s">
        <v>8232</v>
      </c>
    </row>
    <row r="2497" spans="1:7">
      <c r="A2497" t="s">
        <v>6363</v>
      </c>
      <c r="B2497" t="s">
        <v>11471</v>
      </c>
      <c r="C2497" t="s">
        <v>8229</v>
      </c>
      <c r="D2497">
        <v>31</v>
      </c>
      <c r="E2497" t="s">
        <v>8240</v>
      </c>
      <c r="F2497" t="s">
        <v>8231</v>
      </c>
      <c r="G2497" t="s">
        <v>21</v>
      </c>
    </row>
    <row r="2498" spans="1:7">
      <c r="A2498" t="s">
        <v>11472</v>
      </c>
      <c r="B2498" t="s">
        <v>11473</v>
      </c>
      <c r="C2498" t="s">
        <v>8229</v>
      </c>
      <c r="D2498">
        <v>57</v>
      </c>
      <c r="E2498" t="s">
        <v>8235</v>
      </c>
      <c r="F2498" t="s">
        <v>8236</v>
      </c>
      <c r="G2498" t="s">
        <v>8232</v>
      </c>
    </row>
    <row r="2499" spans="1:7">
      <c r="A2499" t="s">
        <v>785</v>
      </c>
      <c r="B2499" t="s">
        <v>11474</v>
      </c>
      <c r="C2499" t="s">
        <v>8234</v>
      </c>
      <c r="D2499">
        <v>43</v>
      </c>
      <c r="E2499" t="s">
        <v>8245</v>
      </c>
      <c r="F2499" t="s">
        <v>8236</v>
      </c>
      <c r="G2499" t="s">
        <v>21</v>
      </c>
    </row>
    <row r="2500" spans="1:7">
      <c r="A2500" t="s">
        <v>7161</v>
      </c>
      <c r="B2500" t="s">
        <v>11475</v>
      </c>
      <c r="C2500" t="s">
        <v>8229</v>
      </c>
      <c r="D2500">
        <v>34</v>
      </c>
      <c r="E2500" t="s">
        <v>8248</v>
      </c>
      <c r="F2500" t="s">
        <v>8231</v>
      </c>
      <c r="G2500" t="s">
        <v>21</v>
      </c>
    </row>
    <row r="2501" spans="1:7">
      <c r="A2501" t="s">
        <v>5200</v>
      </c>
      <c r="B2501" t="s">
        <v>11476</v>
      </c>
      <c r="C2501" t="s">
        <v>8234</v>
      </c>
      <c r="D2501">
        <v>50</v>
      </c>
      <c r="E2501" t="s">
        <v>8235</v>
      </c>
      <c r="F2501" t="s">
        <v>8236</v>
      </c>
      <c r="G2501" t="s">
        <v>21</v>
      </c>
    </row>
    <row r="2502" spans="1:7">
      <c r="A2502" t="s">
        <v>2718</v>
      </c>
      <c r="B2502" t="s">
        <v>11477</v>
      </c>
      <c r="C2502" t="s">
        <v>8234</v>
      </c>
      <c r="D2502">
        <v>26</v>
      </c>
      <c r="E2502" t="s">
        <v>8242</v>
      </c>
      <c r="F2502" t="s">
        <v>8231</v>
      </c>
      <c r="G2502" t="s">
        <v>21</v>
      </c>
    </row>
    <row r="2503" spans="1:7">
      <c r="A2503" t="s">
        <v>11478</v>
      </c>
      <c r="B2503" t="s">
        <v>11479</v>
      </c>
      <c r="C2503" t="s">
        <v>8229</v>
      </c>
      <c r="D2503">
        <v>26</v>
      </c>
      <c r="E2503" t="s">
        <v>8230</v>
      </c>
      <c r="F2503" t="s">
        <v>8236</v>
      </c>
      <c r="G2503" t="s">
        <v>21</v>
      </c>
    </row>
    <row r="2504" spans="1:7">
      <c r="A2504" t="s">
        <v>428</v>
      </c>
      <c r="B2504" t="s">
        <v>11480</v>
      </c>
      <c r="C2504" t="s">
        <v>8234</v>
      </c>
      <c r="D2504">
        <v>74</v>
      </c>
      <c r="E2504" t="s">
        <v>8230</v>
      </c>
      <c r="F2504" t="s">
        <v>8231</v>
      </c>
      <c r="G2504" t="s">
        <v>29</v>
      </c>
    </row>
    <row r="2505" spans="1:7">
      <c r="A2505" t="s">
        <v>11481</v>
      </c>
      <c r="B2505" t="s">
        <v>11482</v>
      </c>
      <c r="C2505" t="s">
        <v>8229</v>
      </c>
      <c r="D2505">
        <v>74</v>
      </c>
      <c r="E2505" t="s">
        <v>8248</v>
      </c>
      <c r="F2505" t="s">
        <v>8236</v>
      </c>
      <c r="G2505" t="s">
        <v>21</v>
      </c>
    </row>
    <row r="2506" spans="1:7">
      <c r="A2506" t="s">
        <v>7325</v>
      </c>
      <c r="B2506" t="s">
        <v>11483</v>
      </c>
      <c r="C2506" t="s">
        <v>8229</v>
      </c>
      <c r="D2506">
        <v>30</v>
      </c>
      <c r="E2506" t="s">
        <v>8235</v>
      </c>
      <c r="F2506" t="s">
        <v>8236</v>
      </c>
      <c r="G2506" t="s">
        <v>21</v>
      </c>
    </row>
    <row r="2507" spans="1:7">
      <c r="A2507" t="s">
        <v>6066</v>
      </c>
      <c r="B2507" t="s">
        <v>11484</v>
      </c>
      <c r="C2507" t="s">
        <v>8229</v>
      </c>
      <c r="D2507">
        <v>74</v>
      </c>
      <c r="E2507" t="s">
        <v>8245</v>
      </c>
      <c r="F2507" t="s">
        <v>8236</v>
      </c>
      <c r="G2507" t="s">
        <v>21</v>
      </c>
    </row>
    <row r="2508" spans="1:7">
      <c r="A2508" t="s">
        <v>3808</v>
      </c>
      <c r="B2508" t="s">
        <v>11485</v>
      </c>
      <c r="C2508" t="s">
        <v>8229</v>
      </c>
      <c r="D2508">
        <v>30</v>
      </c>
      <c r="E2508" t="s">
        <v>8254</v>
      </c>
      <c r="F2508" t="s">
        <v>8236</v>
      </c>
      <c r="G2508" t="s">
        <v>8232</v>
      </c>
    </row>
    <row r="2509" spans="1:7">
      <c r="A2509" t="s">
        <v>4249</v>
      </c>
      <c r="B2509" t="s">
        <v>11486</v>
      </c>
      <c r="C2509" t="s">
        <v>8229</v>
      </c>
      <c r="D2509">
        <v>27</v>
      </c>
      <c r="E2509" t="s">
        <v>8240</v>
      </c>
      <c r="F2509" t="s">
        <v>8236</v>
      </c>
      <c r="G2509" t="s">
        <v>21</v>
      </c>
    </row>
    <row r="2510" spans="1:7">
      <c r="A2510" t="s">
        <v>4928</v>
      </c>
      <c r="B2510" t="s">
        <v>11487</v>
      </c>
      <c r="C2510" t="s">
        <v>8229</v>
      </c>
      <c r="D2510">
        <v>49</v>
      </c>
      <c r="E2510" t="s">
        <v>8245</v>
      </c>
      <c r="F2510" t="s">
        <v>8236</v>
      </c>
      <c r="G2510" t="s">
        <v>21</v>
      </c>
    </row>
    <row r="2511" spans="1:7">
      <c r="A2511" t="s">
        <v>2084</v>
      </c>
      <c r="B2511" t="s">
        <v>11488</v>
      </c>
      <c r="C2511" t="s">
        <v>8229</v>
      </c>
      <c r="D2511">
        <v>46</v>
      </c>
      <c r="E2511" t="s">
        <v>8254</v>
      </c>
      <c r="F2511" t="s">
        <v>8236</v>
      </c>
      <c r="G2511" t="s">
        <v>21</v>
      </c>
    </row>
    <row r="2512" spans="1:7">
      <c r="A2512" t="s">
        <v>11489</v>
      </c>
      <c r="B2512" t="s">
        <v>11490</v>
      </c>
      <c r="C2512" t="s">
        <v>8229</v>
      </c>
      <c r="D2512">
        <v>22</v>
      </c>
      <c r="E2512" t="s">
        <v>8240</v>
      </c>
      <c r="F2512" t="s">
        <v>8236</v>
      </c>
      <c r="G2512" t="s">
        <v>8232</v>
      </c>
    </row>
    <row r="2513" spans="1:7">
      <c r="A2513" t="s">
        <v>4841</v>
      </c>
      <c r="B2513" t="s">
        <v>11491</v>
      </c>
      <c r="C2513" t="s">
        <v>8234</v>
      </c>
      <c r="D2513">
        <v>57</v>
      </c>
      <c r="E2513" t="s">
        <v>8235</v>
      </c>
      <c r="F2513" t="s">
        <v>8236</v>
      </c>
      <c r="G2513" t="s">
        <v>8232</v>
      </c>
    </row>
    <row r="2514" spans="1:7">
      <c r="A2514" t="s">
        <v>11492</v>
      </c>
      <c r="B2514" t="s">
        <v>11493</v>
      </c>
      <c r="C2514" t="s">
        <v>8234</v>
      </c>
      <c r="D2514">
        <v>42</v>
      </c>
      <c r="E2514" t="s">
        <v>8235</v>
      </c>
      <c r="F2514" t="s">
        <v>8236</v>
      </c>
      <c r="G2514" t="s">
        <v>21</v>
      </c>
    </row>
    <row r="2515" spans="1:7">
      <c r="A2515" t="s">
        <v>7923</v>
      </c>
      <c r="B2515" t="s">
        <v>11494</v>
      </c>
      <c r="C2515" t="s">
        <v>8229</v>
      </c>
      <c r="D2515">
        <v>68</v>
      </c>
      <c r="E2515" t="s">
        <v>8248</v>
      </c>
      <c r="F2515" t="s">
        <v>8236</v>
      </c>
      <c r="G2515" t="s">
        <v>29</v>
      </c>
    </row>
    <row r="2516" spans="1:7">
      <c r="A2516" t="s">
        <v>4035</v>
      </c>
      <c r="B2516" t="s">
        <v>11495</v>
      </c>
      <c r="C2516" t="s">
        <v>8229</v>
      </c>
      <c r="D2516">
        <v>32</v>
      </c>
      <c r="E2516" t="s">
        <v>8230</v>
      </c>
      <c r="F2516" t="s">
        <v>8236</v>
      </c>
      <c r="G2516" t="s">
        <v>8232</v>
      </c>
    </row>
    <row r="2517" spans="1:7">
      <c r="A2517" t="s">
        <v>342</v>
      </c>
      <c r="B2517" t="s">
        <v>11496</v>
      </c>
      <c r="C2517" t="s">
        <v>8234</v>
      </c>
      <c r="D2517">
        <v>60</v>
      </c>
      <c r="E2517" t="s">
        <v>8240</v>
      </c>
      <c r="F2517" t="s">
        <v>8231</v>
      </c>
      <c r="G2517" t="s">
        <v>8232</v>
      </c>
    </row>
    <row r="2518" spans="1:7">
      <c r="A2518" t="s">
        <v>3713</v>
      </c>
      <c r="B2518" t="s">
        <v>11497</v>
      </c>
      <c r="C2518" t="s">
        <v>8234</v>
      </c>
      <c r="D2518">
        <v>33</v>
      </c>
      <c r="E2518" t="s">
        <v>8242</v>
      </c>
      <c r="F2518" t="s">
        <v>8236</v>
      </c>
      <c r="G2518" t="s">
        <v>21</v>
      </c>
    </row>
    <row r="2519" spans="1:7">
      <c r="A2519" t="s">
        <v>4957</v>
      </c>
      <c r="B2519" t="s">
        <v>11498</v>
      </c>
      <c r="C2519" t="s">
        <v>8234</v>
      </c>
      <c r="D2519">
        <v>58</v>
      </c>
      <c r="E2519" t="s">
        <v>8248</v>
      </c>
      <c r="F2519" t="s">
        <v>8231</v>
      </c>
      <c r="G2519" t="s">
        <v>29</v>
      </c>
    </row>
    <row r="2520" spans="1:7">
      <c r="A2520" t="s">
        <v>11499</v>
      </c>
      <c r="B2520" t="s">
        <v>11500</v>
      </c>
      <c r="C2520" t="s">
        <v>8229</v>
      </c>
      <c r="D2520">
        <v>32</v>
      </c>
      <c r="E2520" t="s">
        <v>8242</v>
      </c>
      <c r="F2520" t="s">
        <v>8236</v>
      </c>
      <c r="G2520" t="s">
        <v>21</v>
      </c>
    </row>
    <row r="2521" spans="1:7">
      <c r="A2521" t="s">
        <v>582</v>
      </c>
      <c r="B2521" t="s">
        <v>11501</v>
      </c>
      <c r="C2521" t="s">
        <v>8229</v>
      </c>
      <c r="D2521">
        <v>65</v>
      </c>
      <c r="E2521" t="s">
        <v>8235</v>
      </c>
      <c r="F2521" t="s">
        <v>8231</v>
      </c>
      <c r="G2521" t="s">
        <v>8232</v>
      </c>
    </row>
    <row r="2522" spans="1:7">
      <c r="A2522" t="s">
        <v>11502</v>
      </c>
      <c r="B2522" t="s">
        <v>11503</v>
      </c>
      <c r="C2522" t="s">
        <v>8234</v>
      </c>
      <c r="D2522">
        <v>64</v>
      </c>
      <c r="E2522" t="s">
        <v>8254</v>
      </c>
      <c r="F2522" t="s">
        <v>8236</v>
      </c>
      <c r="G2522" t="s">
        <v>21</v>
      </c>
    </row>
    <row r="2523" spans="1:7">
      <c r="A2523" t="s">
        <v>6119</v>
      </c>
      <c r="B2523" t="s">
        <v>11504</v>
      </c>
      <c r="C2523" t="s">
        <v>8234</v>
      </c>
      <c r="D2523">
        <v>47</v>
      </c>
      <c r="E2523" t="s">
        <v>8235</v>
      </c>
      <c r="F2523" t="s">
        <v>8231</v>
      </c>
      <c r="G2523" t="s">
        <v>8232</v>
      </c>
    </row>
    <row r="2524" spans="1:7">
      <c r="A2524" t="s">
        <v>5168</v>
      </c>
      <c r="B2524" t="s">
        <v>11505</v>
      </c>
      <c r="C2524" t="s">
        <v>8234</v>
      </c>
      <c r="D2524">
        <v>42</v>
      </c>
      <c r="E2524" t="s">
        <v>8254</v>
      </c>
      <c r="F2524" t="s">
        <v>8231</v>
      </c>
      <c r="G2524" t="s">
        <v>21</v>
      </c>
    </row>
    <row r="2525" spans="1:7">
      <c r="A2525" t="s">
        <v>11506</v>
      </c>
      <c r="B2525" t="s">
        <v>11507</v>
      </c>
      <c r="C2525" t="s">
        <v>8229</v>
      </c>
      <c r="D2525">
        <v>31</v>
      </c>
      <c r="E2525" t="s">
        <v>8254</v>
      </c>
      <c r="F2525" t="s">
        <v>8236</v>
      </c>
      <c r="G2525" t="s">
        <v>21</v>
      </c>
    </row>
    <row r="2526" spans="1:7">
      <c r="A2526" t="s">
        <v>2036</v>
      </c>
      <c r="B2526" t="s">
        <v>11508</v>
      </c>
      <c r="C2526" t="s">
        <v>8234</v>
      </c>
      <c r="D2526">
        <v>56</v>
      </c>
      <c r="E2526" t="s">
        <v>8242</v>
      </c>
      <c r="F2526" t="s">
        <v>8236</v>
      </c>
      <c r="G2526" t="s">
        <v>29</v>
      </c>
    </row>
    <row r="2527" spans="1:7">
      <c r="A2527" t="s">
        <v>11509</v>
      </c>
      <c r="B2527" t="s">
        <v>11510</v>
      </c>
      <c r="C2527" t="s">
        <v>8234</v>
      </c>
      <c r="D2527">
        <v>64</v>
      </c>
      <c r="E2527" t="s">
        <v>8254</v>
      </c>
      <c r="F2527" t="s">
        <v>8236</v>
      </c>
      <c r="G2527" t="s">
        <v>21</v>
      </c>
    </row>
    <row r="2528" spans="1:7">
      <c r="A2528" t="s">
        <v>4089</v>
      </c>
      <c r="B2528" t="s">
        <v>11511</v>
      </c>
      <c r="C2528" t="s">
        <v>8229</v>
      </c>
      <c r="D2528">
        <v>58</v>
      </c>
      <c r="E2528" t="s">
        <v>8230</v>
      </c>
      <c r="F2528" t="s">
        <v>8236</v>
      </c>
      <c r="G2528" t="s">
        <v>21</v>
      </c>
    </row>
    <row r="2529" spans="1:7">
      <c r="A2529" t="s">
        <v>7665</v>
      </c>
      <c r="B2529" t="s">
        <v>11512</v>
      </c>
      <c r="C2529" t="s">
        <v>8234</v>
      </c>
      <c r="D2529">
        <v>20</v>
      </c>
      <c r="E2529" t="s">
        <v>8242</v>
      </c>
      <c r="F2529" t="s">
        <v>8231</v>
      </c>
      <c r="G2529" t="s">
        <v>8232</v>
      </c>
    </row>
    <row r="2530" spans="1:7">
      <c r="A2530" t="s">
        <v>7057</v>
      </c>
      <c r="B2530" t="s">
        <v>11513</v>
      </c>
      <c r="C2530" t="s">
        <v>8234</v>
      </c>
      <c r="D2530">
        <v>46</v>
      </c>
      <c r="E2530" t="s">
        <v>8240</v>
      </c>
      <c r="F2530" t="s">
        <v>8236</v>
      </c>
      <c r="G2530" t="s">
        <v>21</v>
      </c>
    </row>
    <row r="2531" spans="1:7">
      <c r="A2531" t="s">
        <v>4129</v>
      </c>
      <c r="B2531" t="s">
        <v>11514</v>
      </c>
      <c r="C2531" t="s">
        <v>8234</v>
      </c>
      <c r="D2531">
        <v>34</v>
      </c>
      <c r="E2531" t="s">
        <v>8230</v>
      </c>
      <c r="F2531" t="s">
        <v>8236</v>
      </c>
      <c r="G2531" t="s">
        <v>8232</v>
      </c>
    </row>
    <row r="2532" spans="1:7">
      <c r="A2532" t="s">
        <v>11515</v>
      </c>
      <c r="B2532" t="s">
        <v>11516</v>
      </c>
      <c r="C2532" t="s">
        <v>8229</v>
      </c>
      <c r="D2532">
        <v>65</v>
      </c>
      <c r="E2532" t="s">
        <v>8248</v>
      </c>
      <c r="F2532" t="s">
        <v>8231</v>
      </c>
      <c r="G2532" t="s">
        <v>21</v>
      </c>
    </row>
    <row r="2533" spans="1:7">
      <c r="A2533" t="s">
        <v>11517</v>
      </c>
      <c r="B2533" t="s">
        <v>11518</v>
      </c>
      <c r="C2533" t="s">
        <v>8229</v>
      </c>
      <c r="D2533">
        <v>24</v>
      </c>
      <c r="E2533" t="s">
        <v>8230</v>
      </c>
      <c r="F2533" t="s">
        <v>8231</v>
      </c>
      <c r="G2533" t="s">
        <v>8232</v>
      </c>
    </row>
    <row r="2534" spans="1:7">
      <c r="A2534" t="s">
        <v>11519</v>
      </c>
      <c r="B2534" t="s">
        <v>11520</v>
      </c>
      <c r="C2534" t="s">
        <v>8229</v>
      </c>
      <c r="D2534">
        <v>66</v>
      </c>
      <c r="E2534" t="s">
        <v>8235</v>
      </c>
      <c r="F2534" t="s">
        <v>8236</v>
      </c>
      <c r="G2534" t="s">
        <v>29</v>
      </c>
    </row>
    <row r="2535" spans="1:7">
      <c r="A2535" t="s">
        <v>11521</v>
      </c>
      <c r="B2535" t="s">
        <v>11522</v>
      </c>
      <c r="C2535" t="s">
        <v>8229</v>
      </c>
      <c r="D2535">
        <v>51</v>
      </c>
      <c r="E2535" t="s">
        <v>8254</v>
      </c>
      <c r="F2535" t="s">
        <v>8231</v>
      </c>
      <c r="G2535" t="s">
        <v>8232</v>
      </c>
    </row>
    <row r="2536" spans="1:7">
      <c r="A2536" t="s">
        <v>6533</v>
      </c>
      <c r="B2536" t="s">
        <v>11523</v>
      </c>
      <c r="C2536" t="s">
        <v>8229</v>
      </c>
      <c r="D2536">
        <v>54</v>
      </c>
      <c r="E2536" t="s">
        <v>8248</v>
      </c>
      <c r="F2536" t="s">
        <v>8231</v>
      </c>
      <c r="G2536" t="s">
        <v>29</v>
      </c>
    </row>
    <row r="2537" spans="1:7">
      <c r="A2537" t="s">
        <v>11524</v>
      </c>
      <c r="B2537" t="s">
        <v>11525</v>
      </c>
      <c r="C2537" t="s">
        <v>8229</v>
      </c>
      <c r="D2537">
        <v>37</v>
      </c>
      <c r="E2537" t="s">
        <v>8254</v>
      </c>
      <c r="F2537" t="s">
        <v>8231</v>
      </c>
      <c r="G2537" t="s">
        <v>21</v>
      </c>
    </row>
    <row r="2538" spans="1:7">
      <c r="A2538" t="s">
        <v>11526</v>
      </c>
      <c r="B2538" t="s">
        <v>11527</v>
      </c>
      <c r="C2538" t="s">
        <v>8234</v>
      </c>
      <c r="D2538">
        <v>70</v>
      </c>
      <c r="E2538" t="s">
        <v>8240</v>
      </c>
      <c r="F2538" t="s">
        <v>8231</v>
      </c>
      <c r="G2538" t="s">
        <v>29</v>
      </c>
    </row>
    <row r="2539" spans="1:7">
      <c r="A2539" t="s">
        <v>11528</v>
      </c>
      <c r="B2539" t="s">
        <v>11529</v>
      </c>
      <c r="C2539" t="s">
        <v>8229</v>
      </c>
      <c r="D2539">
        <v>60</v>
      </c>
      <c r="E2539" t="s">
        <v>8235</v>
      </c>
      <c r="F2539" t="s">
        <v>8236</v>
      </c>
      <c r="G2539" t="s">
        <v>8232</v>
      </c>
    </row>
    <row r="2540" spans="1:7">
      <c r="A2540" t="s">
        <v>3872</v>
      </c>
      <c r="B2540" t="s">
        <v>11530</v>
      </c>
      <c r="C2540" t="s">
        <v>8229</v>
      </c>
      <c r="D2540">
        <v>19</v>
      </c>
      <c r="E2540" t="s">
        <v>8242</v>
      </c>
      <c r="F2540" t="s">
        <v>8231</v>
      </c>
      <c r="G2540" t="s">
        <v>8232</v>
      </c>
    </row>
    <row r="2541" spans="1:7">
      <c r="A2541" t="s">
        <v>11531</v>
      </c>
      <c r="B2541" t="s">
        <v>11532</v>
      </c>
      <c r="C2541" t="s">
        <v>8234</v>
      </c>
      <c r="D2541">
        <v>48</v>
      </c>
      <c r="E2541" t="s">
        <v>8248</v>
      </c>
      <c r="F2541" t="s">
        <v>8236</v>
      </c>
      <c r="G2541" t="s">
        <v>8232</v>
      </c>
    </row>
    <row r="2542" spans="1:7">
      <c r="A2542" t="s">
        <v>5209</v>
      </c>
      <c r="B2542" t="s">
        <v>11533</v>
      </c>
      <c r="C2542" t="s">
        <v>8234</v>
      </c>
      <c r="D2542">
        <v>28</v>
      </c>
      <c r="E2542" t="s">
        <v>8245</v>
      </c>
      <c r="F2542" t="s">
        <v>8231</v>
      </c>
      <c r="G2542" t="s">
        <v>8232</v>
      </c>
    </row>
    <row r="2543" spans="1:7">
      <c r="A2543" t="s">
        <v>2770</v>
      </c>
      <c r="B2543" t="s">
        <v>11534</v>
      </c>
      <c r="C2543" t="s">
        <v>8229</v>
      </c>
      <c r="D2543">
        <v>38</v>
      </c>
      <c r="E2543" t="s">
        <v>8235</v>
      </c>
      <c r="F2543" t="s">
        <v>8231</v>
      </c>
      <c r="G2543" t="s">
        <v>8232</v>
      </c>
    </row>
    <row r="2544" spans="1:7">
      <c r="A2544" t="s">
        <v>1859</v>
      </c>
      <c r="B2544" t="s">
        <v>11535</v>
      </c>
      <c r="C2544" t="s">
        <v>8229</v>
      </c>
      <c r="D2544">
        <v>68</v>
      </c>
      <c r="E2544" t="s">
        <v>8248</v>
      </c>
      <c r="F2544" t="s">
        <v>8236</v>
      </c>
      <c r="G2544" t="s">
        <v>21</v>
      </c>
    </row>
    <row r="2545" spans="1:7">
      <c r="A2545" t="s">
        <v>3253</v>
      </c>
      <c r="B2545" t="s">
        <v>11536</v>
      </c>
      <c r="C2545" t="s">
        <v>8229</v>
      </c>
      <c r="D2545">
        <v>18</v>
      </c>
      <c r="E2545" t="s">
        <v>8242</v>
      </c>
      <c r="F2545" t="s">
        <v>8231</v>
      </c>
      <c r="G2545" t="s">
        <v>8232</v>
      </c>
    </row>
    <row r="2546" spans="1:7">
      <c r="A2546" t="s">
        <v>5745</v>
      </c>
      <c r="B2546" t="s">
        <v>11537</v>
      </c>
      <c r="C2546" t="s">
        <v>8229</v>
      </c>
      <c r="D2546">
        <v>71</v>
      </c>
      <c r="E2546" t="s">
        <v>8254</v>
      </c>
      <c r="F2546" t="s">
        <v>8231</v>
      </c>
      <c r="G2546" t="s">
        <v>21</v>
      </c>
    </row>
    <row r="2547" spans="1:7">
      <c r="A2547" t="s">
        <v>6442</v>
      </c>
      <c r="B2547" t="s">
        <v>11538</v>
      </c>
      <c r="C2547" t="s">
        <v>8229</v>
      </c>
      <c r="D2547">
        <v>42</v>
      </c>
      <c r="E2547" t="s">
        <v>8230</v>
      </c>
      <c r="F2547" t="s">
        <v>8231</v>
      </c>
      <c r="G2547" t="s">
        <v>21</v>
      </c>
    </row>
    <row r="2548" spans="1:7">
      <c r="A2548" t="s">
        <v>11539</v>
      </c>
      <c r="B2548" t="s">
        <v>11540</v>
      </c>
      <c r="C2548" t="s">
        <v>8229</v>
      </c>
      <c r="D2548">
        <v>60</v>
      </c>
      <c r="E2548" t="s">
        <v>8248</v>
      </c>
      <c r="F2548" t="s">
        <v>8236</v>
      </c>
      <c r="G2548" t="s">
        <v>29</v>
      </c>
    </row>
    <row r="2549" spans="1:7">
      <c r="A2549" t="s">
        <v>2520</v>
      </c>
      <c r="B2549" t="s">
        <v>11541</v>
      </c>
      <c r="C2549" t="s">
        <v>8229</v>
      </c>
      <c r="D2549">
        <v>65</v>
      </c>
      <c r="E2549" t="s">
        <v>8235</v>
      </c>
      <c r="F2549" t="s">
        <v>8236</v>
      </c>
      <c r="G2549" t="s">
        <v>21</v>
      </c>
    </row>
    <row r="2550" spans="1:7">
      <c r="A2550" t="s">
        <v>11542</v>
      </c>
      <c r="B2550" t="s">
        <v>11543</v>
      </c>
      <c r="C2550" t="s">
        <v>8234</v>
      </c>
      <c r="D2550">
        <v>46</v>
      </c>
      <c r="E2550" t="s">
        <v>8235</v>
      </c>
      <c r="F2550" t="s">
        <v>8231</v>
      </c>
      <c r="G2550" t="s">
        <v>8232</v>
      </c>
    </row>
    <row r="2551" spans="1:7">
      <c r="A2551" t="s">
        <v>1092</v>
      </c>
      <c r="B2551" t="s">
        <v>11544</v>
      </c>
      <c r="C2551" t="s">
        <v>8229</v>
      </c>
      <c r="D2551">
        <v>50</v>
      </c>
      <c r="E2551" t="s">
        <v>8245</v>
      </c>
      <c r="F2551" t="s">
        <v>8231</v>
      </c>
      <c r="G2551" t="s">
        <v>21</v>
      </c>
    </row>
    <row r="2552" spans="1:7">
      <c r="A2552" t="s">
        <v>2369</v>
      </c>
      <c r="B2552" t="s">
        <v>11545</v>
      </c>
      <c r="C2552" t="s">
        <v>8234</v>
      </c>
      <c r="D2552">
        <v>46</v>
      </c>
      <c r="E2552" t="s">
        <v>8254</v>
      </c>
      <c r="F2552" t="s">
        <v>8231</v>
      </c>
      <c r="G2552" t="s">
        <v>21</v>
      </c>
    </row>
    <row r="2553" spans="1:7">
      <c r="A2553" t="s">
        <v>5623</v>
      </c>
      <c r="B2553" t="s">
        <v>11546</v>
      </c>
      <c r="C2553" t="s">
        <v>8229</v>
      </c>
      <c r="D2553">
        <v>68</v>
      </c>
      <c r="E2553" t="s">
        <v>8254</v>
      </c>
      <c r="F2553" t="s">
        <v>8236</v>
      </c>
      <c r="G2553" t="s">
        <v>29</v>
      </c>
    </row>
    <row r="2554" spans="1:7">
      <c r="A2554" t="s">
        <v>3635</v>
      </c>
      <c r="B2554" t="s">
        <v>11547</v>
      </c>
      <c r="C2554" t="s">
        <v>8234</v>
      </c>
      <c r="D2554">
        <v>20</v>
      </c>
      <c r="E2554" t="s">
        <v>8254</v>
      </c>
      <c r="F2554" t="s">
        <v>8236</v>
      </c>
      <c r="G2554" t="s">
        <v>21</v>
      </c>
    </row>
    <row r="2555" spans="1:7">
      <c r="A2555" t="s">
        <v>1107</v>
      </c>
      <c r="B2555" t="s">
        <v>11548</v>
      </c>
      <c r="C2555" t="s">
        <v>8234</v>
      </c>
      <c r="D2555">
        <v>55</v>
      </c>
      <c r="E2555" t="s">
        <v>8235</v>
      </c>
      <c r="F2555" t="s">
        <v>8236</v>
      </c>
      <c r="G2555" t="s">
        <v>8232</v>
      </c>
    </row>
    <row r="2556" spans="1:7">
      <c r="A2556" t="s">
        <v>11549</v>
      </c>
      <c r="B2556" t="s">
        <v>11550</v>
      </c>
      <c r="C2556" t="s">
        <v>8234</v>
      </c>
      <c r="D2556">
        <v>20</v>
      </c>
      <c r="E2556" t="s">
        <v>8230</v>
      </c>
      <c r="F2556" t="s">
        <v>8236</v>
      </c>
      <c r="G2556" t="s">
        <v>21</v>
      </c>
    </row>
    <row r="2557" spans="1:7">
      <c r="A2557" t="s">
        <v>11551</v>
      </c>
      <c r="B2557" t="s">
        <v>11552</v>
      </c>
      <c r="C2557" t="s">
        <v>8234</v>
      </c>
      <c r="D2557">
        <v>42</v>
      </c>
      <c r="E2557" t="s">
        <v>8230</v>
      </c>
      <c r="F2557" t="s">
        <v>8231</v>
      </c>
      <c r="G2557" t="s">
        <v>29</v>
      </c>
    </row>
    <row r="2558" spans="1:7">
      <c r="A2558" t="s">
        <v>5249</v>
      </c>
      <c r="B2558" t="s">
        <v>11553</v>
      </c>
      <c r="C2558" t="s">
        <v>8229</v>
      </c>
      <c r="D2558">
        <v>39</v>
      </c>
      <c r="E2558" t="s">
        <v>8230</v>
      </c>
      <c r="F2558" t="s">
        <v>8231</v>
      </c>
      <c r="G2558" t="s">
        <v>8232</v>
      </c>
    </row>
    <row r="2559" spans="1:7">
      <c r="A2559" t="s">
        <v>5738</v>
      </c>
      <c r="B2559" t="s">
        <v>11554</v>
      </c>
      <c r="C2559" t="s">
        <v>8229</v>
      </c>
      <c r="D2559">
        <v>67</v>
      </c>
      <c r="E2559" t="s">
        <v>8235</v>
      </c>
      <c r="F2559" t="s">
        <v>8236</v>
      </c>
      <c r="G2559" t="s">
        <v>21</v>
      </c>
    </row>
    <row r="2560" spans="1:7">
      <c r="A2560" t="s">
        <v>1764</v>
      </c>
      <c r="B2560" t="s">
        <v>11555</v>
      </c>
      <c r="C2560" t="s">
        <v>8229</v>
      </c>
      <c r="D2560">
        <v>41</v>
      </c>
      <c r="E2560" t="s">
        <v>8245</v>
      </c>
      <c r="F2560" t="s">
        <v>8231</v>
      </c>
      <c r="G2560" t="s">
        <v>29</v>
      </c>
    </row>
    <row r="2561" spans="1:7">
      <c r="A2561" t="s">
        <v>3418</v>
      </c>
      <c r="B2561" t="s">
        <v>11556</v>
      </c>
      <c r="C2561" t="s">
        <v>8234</v>
      </c>
      <c r="D2561">
        <v>27</v>
      </c>
      <c r="E2561" t="s">
        <v>8248</v>
      </c>
      <c r="F2561" t="s">
        <v>8236</v>
      </c>
      <c r="G2561" t="s">
        <v>21</v>
      </c>
    </row>
    <row r="2562" spans="1:7">
      <c r="A2562" t="s">
        <v>1031</v>
      </c>
      <c r="B2562" t="s">
        <v>11557</v>
      </c>
      <c r="C2562" t="s">
        <v>8229</v>
      </c>
      <c r="D2562">
        <v>21</v>
      </c>
      <c r="E2562" t="s">
        <v>8240</v>
      </c>
      <c r="F2562" t="s">
        <v>8236</v>
      </c>
      <c r="G2562" t="s">
        <v>29</v>
      </c>
    </row>
    <row r="2563" spans="1:7">
      <c r="A2563" t="s">
        <v>11558</v>
      </c>
      <c r="B2563" t="s">
        <v>11559</v>
      </c>
      <c r="C2563" t="s">
        <v>8234</v>
      </c>
      <c r="D2563">
        <v>62</v>
      </c>
      <c r="E2563" t="s">
        <v>8254</v>
      </c>
      <c r="F2563" t="s">
        <v>8236</v>
      </c>
      <c r="G2563" t="s">
        <v>8232</v>
      </c>
    </row>
    <row r="2564" spans="1:7">
      <c r="A2564" t="s">
        <v>1775</v>
      </c>
      <c r="B2564" t="s">
        <v>11560</v>
      </c>
      <c r="C2564" t="s">
        <v>8234</v>
      </c>
      <c r="D2564">
        <v>61</v>
      </c>
      <c r="E2564" t="s">
        <v>8248</v>
      </c>
      <c r="F2564" t="s">
        <v>8236</v>
      </c>
      <c r="G2564" t="s">
        <v>21</v>
      </c>
    </row>
    <row r="2565" spans="1:7">
      <c r="A2565" t="s">
        <v>2490</v>
      </c>
      <c r="B2565" t="s">
        <v>11561</v>
      </c>
      <c r="C2565" t="s">
        <v>8229</v>
      </c>
      <c r="D2565">
        <v>39</v>
      </c>
      <c r="E2565" t="s">
        <v>8242</v>
      </c>
      <c r="F2565" t="s">
        <v>8231</v>
      </c>
      <c r="G2565" t="s">
        <v>21</v>
      </c>
    </row>
    <row r="2566" spans="1:7">
      <c r="A2566" t="s">
        <v>11562</v>
      </c>
      <c r="B2566" t="s">
        <v>11563</v>
      </c>
      <c r="C2566" t="s">
        <v>8229</v>
      </c>
      <c r="D2566">
        <v>20</v>
      </c>
      <c r="E2566" t="s">
        <v>8248</v>
      </c>
      <c r="F2566" t="s">
        <v>8231</v>
      </c>
      <c r="G2566" t="s">
        <v>21</v>
      </c>
    </row>
    <row r="2567" spans="1:7">
      <c r="A2567" t="s">
        <v>1190</v>
      </c>
      <c r="B2567" t="s">
        <v>11564</v>
      </c>
      <c r="C2567" t="s">
        <v>8229</v>
      </c>
      <c r="D2567">
        <v>32</v>
      </c>
      <c r="E2567" t="s">
        <v>8242</v>
      </c>
      <c r="F2567" t="s">
        <v>8236</v>
      </c>
      <c r="G2567" t="s">
        <v>29</v>
      </c>
    </row>
    <row r="2568" spans="1:7">
      <c r="A2568" t="s">
        <v>5986</v>
      </c>
      <c r="B2568" t="s">
        <v>11565</v>
      </c>
      <c r="C2568" t="s">
        <v>8229</v>
      </c>
      <c r="D2568">
        <v>41</v>
      </c>
      <c r="E2568" t="s">
        <v>8230</v>
      </c>
      <c r="F2568" t="s">
        <v>8236</v>
      </c>
      <c r="G2568" t="s">
        <v>21</v>
      </c>
    </row>
    <row r="2569" spans="1:7">
      <c r="A2569" t="s">
        <v>7112</v>
      </c>
      <c r="B2569" t="s">
        <v>11566</v>
      </c>
      <c r="C2569" t="s">
        <v>8229</v>
      </c>
      <c r="D2569">
        <v>20</v>
      </c>
      <c r="E2569" t="s">
        <v>8240</v>
      </c>
      <c r="F2569" t="s">
        <v>8236</v>
      </c>
      <c r="G2569" t="s">
        <v>21</v>
      </c>
    </row>
    <row r="2570" spans="1:7">
      <c r="A2570" t="s">
        <v>7889</v>
      </c>
      <c r="B2570" t="s">
        <v>11567</v>
      </c>
      <c r="C2570" t="s">
        <v>8229</v>
      </c>
      <c r="D2570">
        <v>29</v>
      </c>
      <c r="E2570" t="s">
        <v>8254</v>
      </c>
      <c r="F2570" t="s">
        <v>8231</v>
      </c>
      <c r="G2570" t="s">
        <v>8232</v>
      </c>
    </row>
    <row r="2571" spans="1:7">
      <c r="A2571" t="s">
        <v>11568</v>
      </c>
      <c r="B2571" t="s">
        <v>11569</v>
      </c>
      <c r="C2571" t="s">
        <v>8234</v>
      </c>
      <c r="D2571">
        <v>43</v>
      </c>
      <c r="E2571" t="s">
        <v>8235</v>
      </c>
      <c r="F2571" t="s">
        <v>8231</v>
      </c>
      <c r="G2571" t="s">
        <v>8232</v>
      </c>
    </row>
    <row r="2572" spans="1:7">
      <c r="A2572" t="s">
        <v>607</v>
      </c>
      <c r="B2572" t="s">
        <v>11570</v>
      </c>
      <c r="C2572" t="s">
        <v>8234</v>
      </c>
      <c r="D2572">
        <v>53</v>
      </c>
      <c r="E2572" t="s">
        <v>8245</v>
      </c>
      <c r="F2572" t="s">
        <v>8231</v>
      </c>
      <c r="G2572" t="s">
        <v>8232</v>
      </c>
    </row>
    <row r="2573" spans="1:7">
      <c r="A2573" t="s">
        <v>1275</v>
      </c>
      <c r="B2573" t="s">
        <v>11571</v>
      </c>
      <c r="C2573" t="s">
        <v>8234</v>
      </c>
      <c r="D2573">
        <v>43</v>
      </c>
      <c r="E2573" t="s">
        <v>8235</v>
      </c>
      <c r="F2573" t="s">
        <v>8236</v>
      </c>
      <c r="G2573" t="s">
        <v>21</v>
      </c>
    </row>
    <row r="2574" spans="1:7">
      <c r="A2574" t="s">
        <v>6545</v>
      </c>
      <c r="B2574" t="s">
        <v>11572</v>
      </c>
      <c r="C2574" t="s">
        <v>8234</v>
      </c>
      <c r="D2574">
        <v>31</v>
      </c>
      <c r="E2574" t="s">
        <v>8235</v>
      </c>
      <c r="F2574" t="s">
        <v>8231</v>
      </c>
      <c r="G2574" t="s">
        <v>8232</v>
      </c>
    </row>
    <row r="2575" spans="1:7">
      <c r="A2575" t="s">
        <v>5915</v>
      </c>
      <c r="B2575" t="s">
        <v>11573</v>
      </c>
      <c r="C2575" t="s">
        <v>8229</v>
      </c>
      <c r="D2575">
        <v>18</v>
      </c>
      <c r="E2575" t="s">
        <v>8245</v>
      </c>
      <c r="F2575" t="s">
        <v>8231</v>
      </c>
      <c r="G2575" t="s">
        <v>21</v>
      </c>
    </row>
    <row r="2576" spans="1:7">
      <c r="A2576" t="s">
        <v>11574</v>
      </c>
      <c r="B2576" t="s">
        <v>11575</v>
      </c>
      <c r="C2576" t="s">
        <v>8229</v>
      </c>
      <c r="D2576">
        <v>38</v>
      </c>
      <c r="E2576" t="s">
        <v>8248</v>
      </c>
      <c r="F2576" t="s">
        <v>8236</v>
      </c>
      <c r="G2576" t="s">
        <v>21</v>
      </c>
    </row>
    <row r="2577" spans="1:7">
      <c r="A2577" t="s">
        <v>1680</v>
      </c>
      <c r="B2577" t="s">
        <v>11576</v>
      </c>
      <c r="C2577" t="s">
        <v>8229</v>
      </c>
      <c r="D2577">
        <v>39</v>
      </c>
      <c r="E2577" t="s">
        <v>8235</v>
      </c>
      <c r="F2577" t="s">
        <v>8231</v>
      </c>
      <c r="G2577" t="s">
        <v>8232</v>
      </c>
    </row>
    <row r="2578" spans="1:7">
      <c r="A2578" t="s">
        <v>6243</v>
      </c>
      <c r="B2578" t="s">
        <v>11577</v>
      </c>
      <c r="C2578" t="s">
        <v>8229</v>
      </c>
      <c r="D2578">
        <v>27</v>
      </c>
      <c r="E2578" t="s">
        <v>8242</v>
      </c>
      <c r="F2578" t="s">
        <v>8236</v>
      </c>
      <c r="G2578" t="s">
        <v>21</v>
      </c>
    </row>
    <row r="2579" spans="1:7">
      <c r="A2579" t="s">
        <v>11578</v>
      </c>
      <c r="B2579" t="s">
        <v>11579</v>
      </c>
      <c r="C2579" t="s">
        <v>8229</v>
      </c>
      <c r="D2579">
        <v>25</v>
      </c>
      <c r="E2579" t="s">
        <v>8230</v>
      </c>
      <c r="F2579" t="s">
        <v>8231</v>
      </c>
      <c r="G2579" t="s">
        <v>29</v>
      </c>
    </row>
    <row r="2580" spans="1:7">
      <c r="A2580" t="s">
        <v>1852</v>
      </c>
      <c r="B2580" t="s">
        <v>11580</v>
      </c>
      <c r="C2580" t="s">
        <v>8229</v>
      </c>
      <c r="D2580">
        <v>38</v>
      </c>
      <c r="E2580" t="s">
        <v>8248</v>
      </c>
      <c r="F2580" t="s">
        <v>8231</v>
      </c>
      <c r="G2580" t="s">
        <v>8232</v>
      </c>
    </row>
    <row r="2581" spans="1:7">
      <c r="A2581" t="s">
        <v>7230</v>
      </c>
      <c r="B2581" t="s">
        <v>11581</v>
      </c>
      <c r="C2581" t="s">
        <v>8234</v>
      </c>
      <c r="D2581">
        <v>73</v>
      </c>
      <c r="E2581" t="s">
        <v>8240</v>
      </c>
      <c r="F2581" t="s">
        <v>8236</v>
      </c>
      <c r="G2581" t="s">
        <v>8232</v>
      </c>
    </row>
    <row r="2582" spans="1:7">
      <c r="A2582" t="s">
        <v>5682</v>
      </c>
      <c r="B2582" t="s">
        <v>11582</v>
      </c>
      <c r="C2582" t="s">
        <v>8229</v>
      </c>
      <c r="D2582">
        <v>67</v>
      </c>
      <c r="E2582" t="s">
        <v>8254</v>
      </c>
      <c r="F2582" t="s">
        <v>8231</v>
      </c>
      <c r="G2582" t="s">
        <v>21</v>
      </c>
    </row>
    <row r="2583" spans="1:7">
      <c r="A2583" t="s">
        <v>11583</v>
      </c>
      <c r="B2583" t="s">
        <v>11584</v>
      </c>
      <c r="C2583" t="s">
        <v>8234</v>
      </c>
      <c r="D2583">
        <v>36</v>
      </c>
      <c r="E2583" t="s">
        <v>8254</v>
      </c>
      <c r="F2583" t="s">
        <v>8231</v>
      </c>
      <c r="G2583" t="s">
        <v>8232</v>
      </c>
    </row>
    <row r="2584" spans="1:7">
      <c r="A2584" t="s">
        <v>1643</v>
      </c>
      <c r="B2584" t="s">
        <v>11585</v>
      </c>
      <c r="C2584" t="s">
        <v>8234</v>
      </c>
      <c r="D2584">
        <v>21</v>
      </c>
      <c r="E2584" t="s">
        <v>8235</v>
      </c>
      <c r="F2584" t="s">
        <v>8231</v>
      </c>
      <c r="G2584" t="s">
        <v>8232</v>
      </c>
    </row>
    <row r="2585" spans="1:7">
      <c r="A2585" t="s">
        <v>3970</v>
      </c>
      <c r="B2585" t="s">
        <v>11586</v>
      </c>
      <c r="C2585" t="s">
        <v>8229</v>
      </c>
      <c r="D2585">
        <v>49</v>
      </c>
      <c r="E2585" t="s">
        <v>8242</v>
      </c>
      <c r="F2585" t="s">
        <v>8231</v>
      </c>
      <c r="G2585" t="s">
        <v>21</v>
      </c>
    </row>
    <row r="2586" spans="1:7">
      <c r="A2586" t="s">
        <v>5237</v>
      </c>
      <c r="B2586" t="s">
        <v>11587</v>
      </c>
      <c r="C2586" t="s">
        <v>8229</v>
      </c>
      <c r="D2586">
        <v>56</v>
      </c>
      <c r="E2586" t="s">
        <v>8248</v>
      </c>
      <c r="F2586" t="s">
        <v>8231</v>
      </c>
      <c r="G2586" t="s">
        <v>8232</v>
      </c>
    </row>
    <row r="2587" spans="1:7">
      <c r="A2587" t="s">
        <v>4793</v>
      </c>
      <c r="B2587" t="s">
        <v>11588</v>
      </c>
      <c r="C2587" t="s">
        <v>8229</v>
      </c>
      <c r="D2587">
        <v>55</v>
      </c>
      <c r="E2587" t="s">
        <v>8245</v>
      </c>
      <c r="F2587" t="s">
        <v>8236</v>
      </c>
      <c r="G2587" t="s">
        <v>21</v>
      </c>
    </row>
    <row r="2588" spans="1:7">
      <c r="A2588" t="s">
        <v>6129</v>
      </c>
      <c r="B2588" t="s">
        <v>11589</v>
      </c>
      <c r="C2588" t="s">
        <v>8229</v>
      </c>
      <c r="D2588">
        <v>56</v>
      </c>
      <c r="E2588" t="s">
        <v>8235</v>
      </c>
      <c r="F2588" t="s">
        <v>8231</v>
      </c>
      <c r="G2588" t="s">
        <v>8232</v>
      </c>
    </row>
    <row r="2589" spans="1:7">
      <c r="A2589" t="s">
        <v>11590</v>
      </c>
      <c r="B2589" t="s">
        <v>11591</v>
      </c>
      <c r="C2589" t="s">
        <v>8229</v>
      </c>
      <c r="D2589">
        <v>66</v>
      </c>
      <c r="E2589" t="s">
        <v>8230</v>
      </c>
      <c r="F2589" t="s">
        <v>8236</v>
      </c>
      <c r="G2589" t="s">
        <v>29</v>
      </c>
    </row>
    <row r="2590" spans="1:7">
      <c r="A2590" t="s">
        <v>487</v>
      </c>
      <c r="B2590" t="s">
        <v>11592</v>
      </c>
      <c r="C2590" t="s">
        <v>8229</v>
      </c>
      <c r="D2590">
        <v>70</v>
      </c>
      <c r="E2590" t="s">
        <v>8235</v>
      </c>
      <c r="F2590" t="s">
        <v>8236</v>
      </c>
      <c r="G2590" t="s">
        <v>8232</v>
      </c>
    </row>
    <row r="2591" spans="1:7">
      <c r="A2591" t="s">
        <v>11593</v>
      </c>
      <c r="B2591" t="s">
        <v>11594</v>
      </c>
      <c r="C2591" t="s">
        <v>8234</v>
      </c>
      <c r="D2591">
        <v>68</v>
      </c>
      <c r="E2591" t="s">
        <v>8240</v>
      </c>
      <c r="F2591" t="s">
        <v>8236</v>
      </c>
      <c r="G2591" t="s">
        <v>8232</v>
      </c>
    </row>
    <row r="2592" spans="1:7">
      <c r="A2592" t="s">
        <v>1665</v>
      </c>
      <c r="B2592" t="s">
        <v>11595</v>
      </c>
      <c r="C2592" t="s">
        <v>8234</v>
      </c>
      <c r="D2592">
        <v>32</v>
      </c>
      <c r="E2592" t="s">
        <v>8235</v>
      </c>
      <c r="F2592" t="s">
        <v>8231</v>
      </c>
      <c r="G2592" t="s">
        <v>8232</v>
      </c>
    </row>
    <row r="2593" spans="1:7">
      <c r="A2593" t="s">
        <v>5725</v>
      </c>
      <c r="B2593" t="s">
        <v>11596</v>
      </c>
      <c r="C2593" t="s">
        <v>8229</v>
      </c>
      <c r="D2593">
        <v>63</v>
      </c>
      <c r="E2593" t="s">
        <v>8242</v>
      </c>
      <c r="F2593" t="s">
        <v>8231</v>
      </c>
      <c r="G2593" t="s">
        <v>8232</v>
      </c>
    </row>
    <row r="2594" spans="1:7">
      <c r="A2594" t="s">
        <v>3903</v>
      </c>
      <c r="B2594" t="s">
        <v>11597</v>
      </c>
      <c r="C2594" t="s">
        <v>8234</v>
      </c>
      <c r="D2594">
        <v>73</v>
      </c>
      <c r="E2594" t="s">
        <v>8248</v>
      </c>
      <c r="F2594" t="s">
        <v>8231</v>
      </c>
      <c r="G2594" t="s">
        <v>8232</v>
      </c>
    </row>
    <row r="2595" spans="1:7">
      <c r="A2595" t="s">
        <v>6750</v>
      </c>
      <c r="B2595" t="s">
        <v>11598</v>
      </c>
      <c r="C2595" t="s">
        <v>8229</v>
      </c>
      <c r="D2595">
        <v>58</v>
      </c>
      <c r="E2595" t="s">
        <v>8235</v>
      </c>
      <c r="F2595" t="s">
        <v>8231</v>
      </c>
      <c r="G2595" t="s">
        <v>29</v>
      </c>
    </row>
    <row r="2596" spans="1:7">
      <c r="A2596" t="s">
        <v>4116</v>
      </c>
      <c r="B2596" t="s">
        <v>11599</v>
      </c>
      <c r="C2596" t="s">
        <v>8234</v>
      </c>
      <c r="D2596">
        <v>61</v>
      </c>
      <c r="E2596" t="s">
        <v>8230</v>
      </c>
      <c r="F2596" t="s">
        <v>8231</v>
      </c>
      <c r="G2596" t="s">
        <v>29</v>
      </c>
    </row>
    <row r="2597" spans="1:7">
      <c r="A2597" t="s">
        <v>3984</v>
      </c>
      <c r="B2597" t="s">
        <v>11600</v>
      </c>
      <c r="C2597" t="s">
        <v>8234</v>
      </c>
      <c r="D2597">
        <v>36</v>
      </c>
      <c r="E2597" t="s">
        <v>8235</v>
      </c>
      <c r="F2597" t="s">
        <v>8231</v>
      </c>
      <c r="G2597" t="s">
        <v>21</v>
      </c>
    </row>
    <row r="2598" spans="1:7">
      <c r="A2598" t="s">
        <v>1001</v>
      </c>
      <c r="B2598" t="s">
        <v>11601</v>
      </c>
      <c r="C2598" t="s">
        <v>8234</v>
      </c>
      <c r="D2598">
        <v>36</v>
      </c>
      <c r="E2598" t="s">
        <v>8235</v>
      </c>
      <c r="F2598" t="s">
        <v>8231</v>
      </c>
      <c r="G2598" t="s">
        <v>21</v>
      </c>
    </row>
    <row r="2599" spans="1:7">
      <c r="A2599" t="s">
        <v>6907</v>
      </c>
      <c r="B2599" t="s">
        <v>11602</v>
      </c>
      <c r="C2599" t="s">
        <v>8229</v>
      </c>
      <c r="D2599">
        <v>29</v>
      </c>
      <c r="E2599" t="s">
        <v>8235</v>
      </c>
      <c r="F2599" t="s">
        <v>8231</v>
      </c>
      <c r="G2599" t="s">
        <v>8232</v>
      </c>
    </row>
    <row r="2600" spans="1:7">
      <c r="A2600" t="s">
        <v>1037</v>
      </c>
      <c r="B2600" t="s">
        <v>11603</v>
      </c>
      <c r="C2600" t="s">
        <v>8234</v>
      </c>
      <c r="D2600">
        <v>59</v>
      </c>
      <c r="E2600" t="s">
        <v>8245</v>
      </c>
      <c r="F2600" t="s">
        <v>8231</v>
      </c>
      <c r="G2600" t="s">
        <v>29</v>
      </c>
    </row>
    <row r="2601" spans="1:7">
      <c r="A2601" t="s">
        <v>7868</v>
      </c>
      <c r="B2601" t="s">
        <v>11604</v>
      </c>
      <c r="C2601" t="s">
        <v>8229</v>
      </c>
      <c r="D2601">
        <v>53</v>
      </c>
      <c r="E2601" t="s">
        <v>8242</v>
      </c>
      <c r="F2601" t="s">
        <v>8236</v>
      </c>
      <c r="G2601" t="s">
        <v>8232</v>
      </c>
    </row>
    <row r="2602" spans="1:7">
      <c r="A2602" t="s">
        <v>1217</v>
      </c>
      <c r="B2602" t="s">
        <v>11605</v>
      </c>
      <c r="C2602" t="s">
        <v>8234</v>
      </c>
      <c r="D2602">
        <v>23</v>
      </c>
      <c r="E2602" t="s">
        <v>8235</v>
      </c>
      <c r="F2602" t="s">
        <v>8236</v>
      </c>
      <c r="G2602" t="s">
        <v>29</v>
      </c>
    </row>
    <row r="2603" spans="1:7">
      <c r="A2603" t="s">
        <v>1806</v>
      </c>
      <c r="B2603" t="s">
        <v>11606</v>
      </c>
      <c r="C2603" t="s">
        <v>8229</v>
      </c>
      <c r="D2603">
        <v>43</v>
      </c>
      <c r="E2603" t="s">
        <v>8254</v>
      </c>
      <c r="F2603" t="s">
        <v>8231</v>
      </c>
      <c r="G2603" t="s">
        <v>8232</v>
      </c>
    </row>
    <row r="2604" spans="1:7">
      <c r="A2604" t="s">
        <v>5399</v>
      </c>
      <c r="B2604" t="s">
        <v>11607</v>
      </c>
      <c r="C2604" t="s">
        <v>8229</v>
      </c>
      <c r="D2604">
        <v>42</v>
      </c>
      <c r="E2604" t="s">
        <v>8245</v>
      </c>
      <c r="F2604" t="s">
        <v>8236</v>
      </c>
      <c r="G2604" t="s">
        <v>8232</v>
      </c>
    </row>
    <row r="2605" spans="1:7">
      <c r="A2605" t="s">
        <v>11608</v>
      </c>
      <c r="B2605" t="s">
        <v>11609</v>
      </c>
      <c r="C2605" t="s">
        <v>8234</v>
      </c>
      <c r="D2605">
        <v>26</v>
      </c>
      <c r="E2605" t="s">
        <v>8248</v>
      </c>
      <c r="F2605" t="s">
        <v>8236</v>
      </c>
      <c r="G2605" t="s">
        <v>8232</v>
      </c>
    </row>
    <row r="2606" spans="1:7">
      <c r="A2606" t="s">
        <v>809</v>
      </c>
      <c r="B2606" t="s">
        <v>11610</v>
      </c>
      <c r="C2606" t="s">
        <v>8234</v>
      </c>
      <c r="D2606">
        <v>68</v>
      </c>
      <c r="E2606" t="s">
        <v>8240</v>
      </c>
      <c r="F2606" t="s">
        <v>8231</v>
      </c>
      <c r="G2606" t="s">
        <v>21</v>
      </c>
    </row>
    <row r="2607" spans="1:7">
      <c r="A2607" t="s">
        <v>6794</v>
      </c>
      <c r="B2607" t="s">
        <v>11611</v>
      </c>
      <c r="C2607" t="s">
        <v>8229</v>
      </c>
      <c r="D2607">
        <v>31</v>
      </c>
      <c r="E2607" t="s">
        <v>8245</v>
      </c>
      <c r="F2607" t="s">
        <v>8231</v>
      </c>
      <c r="G2607" t="s">
        <v>21</v>
      </c>
    </row>
    <row r="2608" spans="1:7">
      <c r="A2608" t="s">
        <v>3127</v>
      </c>
      <c r="B2608" t="s">
        <v>11612</v>
      </c>
      <c r="C2608" t="s">
        <v>8229</v>
      </c>
      <c r="D2608">
        <v>66</v>
      </c>
      <c r="E2608" t="s">
        <v>8240</v>
      </c>
      <c r="F2608" t="s">
        <v>8231</v>
      </c>
      <c r="G2608" t="s">
        <v>21</v>
      </c>
    </row>
    <row r="2609" spans="1:7">
      <c r="A2609" t="s">
        <v>11613</v>
      </c>
      <c r="B2609" t="s">
        <v>11614</v>
      </c>
      <c r="C2609" t="s">
        <v>8234</v>
      </c>
      <c r="D2609">
        <v>21</v>
      </c>
      <c r="E2609" t="s">
        <v>8240</v>
      </c>
      <c r="F2609" t="s">
        <v>8231</v>
      </c>
      <c r="G2609" t="s">
        <v>8232</v>
      </c>
    </row>
    <row r="2610" spans="1:7">
      <c r="A2610" t="s">
        <v>11615</v>
      </c>
      <c r="B2610" t="s">
        <v>11616</v>
      </c>
      <c r="C2610" t="s">
        <v>8234</v>
      </c>
      <c r="D2610">
        <v>18</v>
      </c>
      <c r="E2610" t="s">
        <v>8248</v>
      </c>
      <c r="F2610" t="s">
        <v>8236</v>
      </c>
      <c r="G2610" t="s">
        <v>8232</v>
      </c>
    </row>
    <row r="2611" spans="1:7">
      <c r="A2611" t="s">
        <v>845</v>
      </c>
      <c r="B2611" t="s">
        <v>11617</v>
      </c>
      <c r="C2611" t="s">
        <v>8234</v>
      </c>
      <c r="D2611">
        <v>21</v>
      </c>
      <c r="E2611" t="s">
        <v>8235</v>
      </c>
      <c r="F2611" t="s">
        <v>8231</v>
      </c>
      <c r="G2611" t="s">
        <v>21</v>
      </c>
    </row>
    <row r="2612" spans="1:7">
      <c r="A2612" t="s">
        <v>11618</v>
      </c>
      <c r="B2612" t="s">
        <v>11619</v>
      </c>
      <c r="C2612" t="s">
        <v>8234</v>
      </c>
      <c r="D2612">
        <v>60</v>
      </c>
      <c r="E2612" t="s">
        <v>8242</v>
      </c>
      <c r="F2612" t="s">
        <v>8231</v>
      </c>
      <c r="G2612" t="s">
        <v>21</v>
      </c>
    </row>
    <row r="2613" spans="1:7">
      <c r="A2613" t="s">
        <v>1844</v>
      </c>
      <c r="B2613" t="s">
        <v>11620</v>
      </c>
      <c r="C2613" t="s">
        <v>8229</v>
      </c>
      <c r="D2613">
        <v>30</v>
      </c>
      <c r="E2613" t="s">
        <v>8254</v>
      </c>
      <c r="F2613" t="s">
        <v>8231</v>
      </c>
      <c r="G2613" t="s">
        <v>8232</v>
      </c>
    </row>
    <row r="2614" spans="1:7">
      <c r="A2614" t="s">
        <v>11621</v>
      </c>
      <c r="B2614" t="s">
        <v>11622</v>
      </c>
      <c r="C2614" t="s">
        <v>8229</v>
      </c>
      <c r="D2614">
        <v>52</v>
      </c>
      <c r="E2614" t="s">
        <v>8230</v>
      </c>
      <c r="F2614" t="s">
        <v>8236</v>
      </c>
      <c r="G2614" t="s">
        <v>8232</v>
      </c>
    </row>
    <row r="2615" spans="1:7">
      <c r="A2615" t="s">
        <v>3239</v>
      </c>
      <c r="B2615" t="s">
        <v>11623</v>
      </c>
      <c r="C2615" t="s">
        <v>8234</v>
      </c>
      <c r="D2615">
        <v>64</v>
      </c>
      <c r="E2615" t="s">
        <v>8254</v>
      </c>
      <c r="F2615" t="s">
        <v>8231</v>
      </c>
      <c r="G2615" t="s">
        <v>8232</v>
      </c>
    </row>
    <row r="2616" spans="1:7">
      <c r="A2616" t="s">
        <v>5247</v>
      </c>
      <c r="B2616" t="s">
        <v>11624</v>
      </c>
      <c r="C2616" t="s">
        <v>8229</v>
      </c>
      <c r="D2616">
        <v>54</v>
      </c>
      <c r="E2616" t="s">
        <v>8230</v>
      </c>
      <c r="F2616" t="s">
        <v>8236</v>
      </c>
      <c r="G2616" t="s">
        <v>8232</v>
      </c>
    </row>
    <row r="2617" spans="1:7">
      <c r="A2617" t="s">
        <v>4221</v>
      </c>
      <c r="B2617" t="s">
        <v>11625</v>
      </c>
      <c r="C2617" t="s">
        <v>8234</v>
      </c>
      <c r="D2617">
        <v>21</v>
      </c>
      <c r="E2617" t="s">
        <v>8254</v>
      </c>
      <c r="F2617" t="s">
        <v>8231</v>
      </c>
      <c r="G2617" t="s">
        <v>8232</v>
      </c>
    </row>
    <row r="2618" spans="1:7">
      <c r="A2618" t="s">
        <v>1362</v>
      </c>
      <c r="B2618" t="s">
        <v>11626</v>
      </c>
      <c r="C2618" t="s">
        <v>8229</v>
      </c>
      <c r="D2618">
        <v>64</v>
      </c>
      <c r="E2618" t="s">
        <v>8245</v>
      </c>
      <c r="F2618" t="s">
        <v>8231</v>
      </c>
      <c r="G2618" t="s">
        <v>29</v>
      </c>
    </row>
    <row r="2619" spans="1:7">
      <c r="A2619" t="s">
        <v>11627</v>
      </c>
      <c r="B2619" t="s">
        <v>11628</v>
      </c>
      <c r="C2619" t="s">
        <v>8234</v>
      </c>
      <c r="D2619">
        <v>55</v>
      </c>
      <c r="E2619" t="s">
        <v>8230</v>
      </c>
      <c r="F2619" t="s">
        <v>8236</v>
      </c>
      <c r="G2619" t="s">
        <v>8232</v>
      </c>
    </row>
    <row r="2620" spans="1:7">
      <c r="A2620" t="s">
        <v>11629</v>
      </c>
      <c r="B2620" t="s">
        <v>11630</v>
      </c>
      <c r="C2620" t="s">
        <v>8234</v>
      </c>
      <c r="D2620">
        <v>40</v>
      </c>
      <c r="E2620" t="s">
        <v>8248</v>
      </c>
      <c r="F2620" t="s">
        <v>8236</v>
      </c>
      <c r="G2620" t="s">
        <v>29</v>
      </c>
    </row>
    <row r="2621" spans="1:7">
      <c r="A2621" t="s">
        <v>11631</v>
      </c>
      <c r="B2621" t="s">
        <v>11632</v>
      </c>
      <c r="C2621" t="s">
        <v>8234</v>
      </c>
      <c r="D2621">
        <v>38</v>
      </c>
      <c r="E2621" t="s">
        <v>8235</v>
      </c>
      <c r="F2621" t="s">
        <v>8236</v>
      </c>
      <c r="G2621" t="s">
        <v>21</v>
      </c>
    </row>
    <row r="2622" spans="1:7">
      <c r="A2622" t="s">
        <v>6427</v>
      </c>
      <c r="B2622" t="s">
        <v>11633</v>
      </c>
      <c r="C2622" t="s">
        <v>8234</v>
      </c>
      <c r="D2622">
        <v>68</v>
      </c>
      <c r="E2622" t="s">
        <v>8245</v>
      </c>
      <c r="F2622" t="s">
        <v>8231</v>
      </c>
      <c r="G2622" t="s">
        <v>21</v>
      </c>
    </row>
    <row r="2623" spans="1:7">
      <c r="A2623" t="s">
        <v>4543</v>
      </c>
      <c r="B2623" t="s">
        <v>11634</v>
      </c>
      <c r="C2623" t="s">
        <v>8229</v>
      </c>
      <c r="D2623">
        <v>36</v>
      </c>
      <c r="E2623" t="s">
        <v>8242</v>
      </c>
      <c r="F2623" t="s">
        <v>8231</v>
      </c>
      <c r="G2623" t="s">
        <v>8232</v>
      </c>
    </row>
    <row r="2624" spans="1:7">
      <c r="A2624" t="s">
        <v>11635</v>
      </c>
      <c r="B2624" t="s">
        <v>11636</v>
      </c>
      <c r="C2624" t="s">
        <v>8229</v>
      </c>
      <c r="D2624">
        <v>28</v>
      </c>
      <c r="E2624" t="s">
        <v>8242</v>
      </c>
      <c r="F2624" t="s">
        <v>8231</v>
      </c>
      <c r="G2624" t="s">
        <v>29</v>
      </c>
    </row>
    <row r="2625" spans="1:7">
      <c r="A2625" t="s">
        <v>3304</v>
      </c>
      <c r="B2625" t="s">
        <v>11637</v>
      </c>
      <c r="C2625" t="s">
        <v>8234</v>
      </c>
      <c r="D2625">
        <v>58</v>
      </c>
      <c r="E2625" t="s">
        <v>8254</v>
      </c>
      <c r="F2625" t="s">
        <v>8231</v>
      </c>
      <c r="G2625" t="s">
        <v>8232</v>
      </c>
    </row>
    <row r="2626" spans="1:7">
      <c r="A2626" t="s">
        <v>7197</v>
      </c>
      <c r="B2626" t="s">
        <v>11638</v>
      </c>
      <c r="C2626" t="s">
        <v>8234</v>
      </c>
      <c r="D2626">
        <v>33</v>
      </c>
      <c r="E2626" t="s">
        <v>8240</v>
      </c>
      <c r="F2626" t="s">
        <v>8231</v>
      </c>
      <c r="G2626" t="s">
        <v>21</v>
      </c>
    </row>
    <row r="2627" spans="1:7">
      <c r="A2627" t="s">
        <v>775</v>
      </c>
      <c r="B2627" t="s">
        <v>11639</v>
      </c>
      <c r="C2627" t="s">
        <v>8234</v>
      </c>
      <c r="D2627">
        <v>51</v>
      </c>
      <c r="E2627" t="s">
        <v>8242</v>
      </c>
      <c r="F2627" t="s">
        <v>8231</v>
      </c>
      <c r="G2627" t="s">
        <v>8232</v>
      </c>
    </row>
    <row r="2628" spans="1:7">
      <c r="A2628" t="s">
        <v>11640</v>
      </c>
      <c r="B2628" t="s">
        <v>11641</v>
      </c>
      <c r="C2628" t="s">
        <v>8229</v>
      </c>
      <c r="D2628">
        <v>22</v>
      </c>
      <c r="E2628" t="s">
        <v>8245</v>
      </c>
      <c r="F2628" t="s">
        <v>8231</v>
      </c>
      <c r="G2628" t="s">
        <v>8232</v>
      </c>
    </row>
    <row r="2629" spans="1:7">
      <c r="A2629" t="s">
        <v>11642</v>
      </c>
      <c r="B2629" t="s">
        <v>11643</v>
      </c>
      <c r="C2629" t="s">
        <v>8234</v>
      </c>
      <c r="D2629">
        <v>73</v>
      </c>
      <c r="E2629" t="s">
        <v>8248</v>
      </c>
      <c r="F2629" t="s">
        <v>8236</v>
      </c>
      <c r="G2629" t="s">
        <v>8232</v>
      </c>
    </row>
    <row r="2630" spans="1:7">
      <c r="A2630" t="s">
        <v>11644</v>
      </c>
      <c r="B2630" t="s">
        <v>11645</v>
      </c>
      <c r="C2630" t="s">
        <v>8234</v>
      </c>
      <c r="D2630">
        <v>71</v>
      </c>
      <c r="E2630" t="s">
        <v>8245</v>
      </c>
      <c r="F2630" t="s">
        <v>8231</v>
      </c>
      <c r="G2630" t="s">
        <v>8232</v>
      </c>
    </row>
    <row r="2631" spans="1:7">
      <c r="A2631" t="s">
        <v>5465</v>
      </c>
      <c r="B2631" t="s">
        <v>11646</v>
      </c>
      <c r="C2631" t="s">
        <v>8234</v>
      </c>
      <c r="D2631">
        <v>53</v>
      </c>
      <c r="E2631" t="s">
        <v>8235</v>
      </c>
      <c r="F2631" t="s">
        <v>8236</v>
      </c>
      <c r="G2631" t="s">
        <v>8232</v>
      </c>
    </row>
    <row r="2632" spans="1:7">
      <c r="A2632" t="s">
        <v>2534</v>
      </c>
      <c r="B2632" t="s">
        <v>11647</v>
      </c>
      <c r="C2632" t="s">
        <v>8234</v>
      </c>
      <c r="D2632">
        <v>48</v>
      </c>
      <c r="E2632" t="s">
        <v>8235</v>
      </c>
      <c r="F2632" t="s">
        <v>8236</v>
      </c>
      <c r="G2632" t="s">
        <v>21</v>
      </c>
    </row>
    <row r="2633" spans="1:7">
      <c r="A2633" t="s">
        <v>2052</v>
      </c>
      <c r="B2633" t="s">
        <v>11648</v>
      </c>
      <c r="C2633" t="s">
        <v>8234</v>
      </c>
      <c r="D2633">
        <v>23</v>
      </c>
      <c r="E2633" t="s">
        <v>8240</v>
      </c>
      <c r="F2633" t="s">
        <v>8236</v>
      </c>
      <c r="G2633" t="s">
        <v>29</v>
      </c>
    </row>
    <row r="2634" spans="1:7">
      <c r="A2634" t="s">
        <v>11649</v>
      </c>
      <c r="B2634" t="s">
        <v>11650</v>
      </c>
      <c r="C2634" t="s">
        <v>8229</v>
      </c>
      <c r="D2634">
        <v>52</v>
      </c>
      <c r="E2634" t="s">
        <v>8242</v>
      </c>
      <c r="F2634" t="s">
        <v>8236</v>
      </c>
      <c r="G2634" t="s">
        <v>8232</v>
      </c>
    </row>
    <row r="2635" spans="1:7">
      <c r="A2635" t="s">
        <v>11651</v>
      </c>
      <c r="B2635" t="s">
        <v>11652</v>
      </c>
      <c r="C2635" t="s">
        <v>8234</v>
      </c>
      <c r="D2635">
        <v>71</v>
      </c>
      <c r="E2635" t="s">
        <v>8230</v>
      </c>
      <c r="F2635" t="s">
        <v>8236</v>
      </c>
      <c r="G2635" t="s">
        <v>21</v>
      </c>
    </row>
    <row r="2636" spans="1:7">
      <c r="A2636" t="s">
        <v>11653</v>
      </c>
      <c r="B2636" t="s">
        <v>11654</v>
      </c>
      <c r="C2636" t="s">
        <v>8229</v>
      </c>
      <c r="D2636">
        <v>40</v>
      </c>
      <c r="E2636" t="s">
        <v>8240</v>
      </c>
      <c r="F2636" t="s">
        <v>8236</v>
      </c>
      <c r="G2636" t="s">
        <v>8232</v>
      </c>
    </row>
    <row r="2637" spans="1:7">
      <c r="A2637" t="s">
        <v>4288</v>
      </c>
      <c r="B2637" t="s">
        <v>11655</v>
      </c>
      <c r="C2637" t="s">
        <v>8234</v>
      </c>
      <c r="D2637">
        <v>67</v>
      </c>
      <c r="E2637" t="s">
        <v>8235</v>
      </c>
      <c r="F2637" t="s">
        <v>8231</v>
      </c>
      <c r="G2637" t="s">
        <v>29</v>
      </c>
    </row>
    <row r="2638" spans="1:7">
      <c r="A2638" t="s">
        <v>11656</v>
      </c>
      <c r="B2638" t="s">
        <v>11657</v>
      </c>
      <c r="C2638" t="s">
        <v>8234</v>
      </c>
      <c r="D2638">
        <v>69</v>
      </c>
      <c r="E2638" t="s">
        <v>8235</v>
      </c>
      <c r="F2638" t="s">
        <v>8236</v>
      </c>
      <c r="G2638" t="s">
        <v>8232</v>
      </c>
    </row>
    <row r="2639" spans="1:7">
      <c r="A2639" t="s">
        <v>11658</v>
      </c>
      <c r="B2639" t="s">
        <v>11659</v>
      </c>
      <c r="C2639" t="s">
        <v>8229</v>
      </c>
      <c r="D2639">
        <v>27</v>
      </c>
      <c r="E2639" t="s">
        <v>8242</v>
      </c>
      <c r="F2639" t="s">
        <v>8236</v>
      </c>
      <c r="G2639" t="s">
        <v>21</v>
      </c>
    </row>
    <row r="2640" spans="1:7">
      <c r="A2640" t="s">
        <v>11660</v>
      </c>
      <c r="B2640" t="s">
        <v>11661</v>
      </c>
      <c r="C2640" t="s">
        <v>8229</v>
      </c>
      <c r="D2640">
        <v>60</v>
      </c>
      <c r="E2640" t="s">
        <v>8245</v>
      </c>
      <c r="F2640" t="s">
        <v>8231</v>
      </c>
      <c r="G2640" t="s">
        <v>21</v>
      </c>
    </row>
    <row r="2641" spans="1:7">
      <c r="A2641" t="s">
        <v>2302</v>
      </c>
      <c r="B2641" t="s">
        <v>11662</v>
      </c>
      <c r="C2641" t="s">
        <v>8234</v>
      </c>
      <c r="D2641">
        <v>39</v>
      </c>
      <c r="E2641" t="s">
        <v>8254</v>
      </c>
      <c r="F2641" t="s">
        <v>8231</v>
      </c>
      <c r="G2641" t="s">
        <v>8232</v>
      </c>
    </row>
    <row r="2642" spans="1:7">
      <c r="A2642" t="s">
        <v>11663</v>
      </c>
      <c r="B2642" t="s">
        <v>11664</v>
      </c>
      <c r="C2642" t="s">
        <v>8234</v>
      </c>
      <c r="D2642">
        <v>66</v>
      </c>
      <c r="E2642" t="s">
        <v>8248</v>
      </c>
      <c r="F2642" t="s">
        <v>8231</v>
      </c>
      <c r="G2642" t="s">
        <v>29</v>
      </c>
    </row>
    <row r="2643" spans="1:7">
      <c r="A2643" t="s">
        <v>5160</v>
      </c>
      <c r="B2643" t="s">
        <v>11665</v>
      </c>
      <c r="C2643" t="s">
        <v>8234</v>
      </c>
      <c r="D2643">
        <v>22</v>
      </c>
      <c r="E2643" t="s">
        <v>8230</v>
      </c>
      <c r="F2643" t="s">
        <v>8236</v>
      </c>
      <c r="G2643" t="s">
        <v>21</v>
      </c>
    </row>
    <row r="2644" spans="1:7">
      <c r="A2644" t="s">
        <v>7772</v>
      </c>
      <c r="B2644" t="s">
        <v>11666</v>
      </c>
      <c r="C2644" t="s">
        <v>8229</v>
      </c>
      <c r="D2644">
        <v>43</v>
      </c>
      <c r="E2644" t="s">
        <v>8240</v>
      </c>
      <c r="F2644" t="s">
        <v>8236</v>
      </c>
      <c r="G2644" t="s">
        <v>8232</v>
      </c>
    </row>
    <row r="2645" spans="1:7">
      <c r="A2645" t="s">
        <v>11667</v>
      </c>
      <c r="B2645" t="s">
        <v>11668</v>
      </c>
      <c r="C2645" t="s">
        <v>8229</v>
      </c>
      <c r="D2645">
        <v>28</v>
      </c>
      <c r="E2645" t="s">
        <v>8245</v>
      </c>
      <c r="F2645" t="s">
        <v>8236</v>
      </c>
      <c r="G2645" t="s">
        <v>8232</v>
      </c>
    </row>
    <row r="2646" spans="1:7">
      <c r="A2646" t="s">
        <v>7632</v>
      </c>
      <c r="B2646" t="s">
        <v>11669</v>
      </c>
      <c r="C2646" t="s">
        <v>8234</v>
      </c>
      <c r="D2646">
        <v>44</v>
      </c>
      <c r="E2646" t="s">
        <v>8235</v>
      </c>
      <c r="F2646" t="s">
        <v>8231</v>
      </c>
      <c r="G2646" t="s">
        <v>8232</v>
      </c>
    </row>
    <row r="2647" spans="1:7">
      <c r="A2647" t="s">
        <v>11670</v>
      </c>
      <c r="B2647" t="s">
        <v>11671</v>
      </c>
      <c r="C2647" t="s">
        <v>8229</v>
      </c>
      <c r="D2647">
        <v>47</v>
      </c>
      <c r="E2647" t="s">
        <v>8240</v>
      </c>
      <c r="F2647" t="s">
        <v>8231</v>
      </c>
      <c r="G2647" t="s">
        <v>21</v>
      </c>
    </row>
    <row r="2648" spans="1:7">
      <c r="A2648" t="s">
        <v>11672</v>
      </c>
      <c r="B2648" t="s">
        <v>11673</v>
      </c>
      <c r="C2648" t="s">
        <v>8234</v>
      </c>
      <c r="D2648">
        <v>44</v>
      </c>
      <c r="E2648" t="s">
        <v>8248</v>
      </c>
      <c r="F2648" t="s">
        <v>8231</v>
      </c>
      <c r="G2648" t="s">
        <v>21</v>
      </c>
    </row>
    <row r="2649" spans="1:7">
      <c r="A2649" t="s">
        <v>11674</v>
      </c>
      <c r="B2649" t="s">
        <v>11675</v>
      </c>
      <c r="C2649" t="s">
        <v>8229</v>
      </c>
      <c r="D2649">
        <v>39</v>
      </c>
      <c r="E2649" t="s">
        <v>8235</v>
      </c>
      <c r="F2649" t="s">
        <v>8231</v>
      </c>
      <c r="G2649" t="s">
        <v>21</v>
      </c>
    </row>
    <row r="2650" spans="1:7">
      <c r="A2650" t="s">
        <v>660</v>
      </c>
      <c r="B2650" t="s">
        <v>11676</v>
      </c>
      <c r="C2650" t="s">
        <v>8229</v>
      </c>
      <c r="D2650">
        <v>32</v>
      </c>
      <c r="E2650" t="s">
        <v>8240</v>
      </c>
      <c r="F2650" t="s">
        <v>8236</v>
      </c>
      <c r="G2650" t="s">
        <v>29</v>
      </c>
    </row>
    <row r="2651" spans="1:7">
      <c r="A2651" t="s">
        <v>6479</v>
      </c>
      <c r="B2651" t="s">
        <v>11677</v>
      </c>
      <c r="C2651" t="s">
        <v>8229</v>
      </c>
      <c r="D2651">
        <v>71</v>
      </c>
      <c r="E2651" t="s">
        <v>8230</v>
      </c>
      <c r="F2651" t="s">
        <v>8231</v>
      </c>
      <c r="G2651" t="s">
        <v>21</v>
      </c>
    </row>
    <row r="2652" spans="1:7">
      <c r="A2652" t="s">
        <v>11678</v>
      </c>
      <c r="B2652" t="s">
        <v>11679</v>
      </c>
      <c r="C2652" t="s">
        <v>8229</v>
      </c>
      <c r="D2652">
        <v>34</v>
      </c>
      <c r="E2652" t="s">
        <v>8245</v>
      </c>
      <c r="F2652" t="s">
        <v>8236</v>
      </c>
      <c r="G2652" t="s">
        <v>21</v>
      </c>
    </row>
    <row r="2653" spans="1:7">
      <c r="A2653" t="s">
        <v>3765</v>
      </c>
      <c r="B2653" t="s">
        <v>11680</v>
      </c>
      <c r="C2653" t="s">
        <v>8229</v>
      </c>
      <c r="D2653">
        <v>72</v>
      </c>
      <c r="E2653" t="s">
        <v>8242</v>
      </c>
      <c r="F2653" t="s">
        <v>8231</v>
      </c>
      <c r="G2653" t="s">
        <v>8232</v>
      </c>
    </row>
    <row r="2654" spans="1:7">
      <c r="A2654" t="s">
        <v>2089</v>
      </c>
      <c r="B2654" t="s">
        <v>11681</v>
      </c>
      <c r="C2654" t="s">
        <v>8234</v>
      </c>
      <c r="D2654">
        <v>64</v>
      </c>
      <c r="E2654" t="s">
        <v>8248</v>
      </c>
      <c r="F2654" t="s">
        <v>8231</v>
      </c>
      <c r="G2654" t="s">
        <v>29</v>
      </c>
    </row>
    <row r="2655" spans="1:7">
      <c r="A2655" t="s">
        <v>4698</v>
      </c>
      <c r="B2655" t="s">
        <v>11682</v>
      </c>
      <c r="C2655" t="s">
        <v>8229</v>
      </c>
      <c r="D2655">
        <v>65</v>
      </c>
      <c r="E2655" t="s">
        <v>8254</v>
      </c>
      <c r="F2655" t="s">
        <v>8231</v>
      </c>
      <c r="G2655" t="s">
        <v>21</v>
      </c>
    </row>
    <row r="2656" spans="1:7">
      <c r="A2656" t="s">
        <v>1353</v>
      </c>
      <c r="B2656" t="s">
        <v>11683</v>
      </c>
      <c r="C2656" t="s">
        <v>8234</v>
      </c>
      <c r="D2656">
        <v>39</v>
      </c>
      <c r="E2656" t="s">
        <v>8230</v>
      </c>
      <c r="F2656" t="s">
        <v>8231</v>
      </c>
      <c r="G2656" t="s">
        <v>29</v>
      </c>
    </row>
    <row r="2657" spans="1:7">
      <c r="A2657" t="s">
        <v>11684</v>
      </c>
      <c r="B2657" t="s">
        <v>11685</v>
      </c>
      <c r="C2657" t="s">
        <v>8229</v>
      </c>
      <c r="D2657">
        <v>43</v>
      </c>
      <c r="E2657" t="s">
        <v>8230</v>
      </c>
      <c r="F2657" t="s">
        <v>8231</v>
      </c>
      <c r="G2657" t="s">
        <v>29</v>
      </c>
    </row>
    <row r="2658" spans="1:7">
      <c r="A2658" t="s">
        <v>11686</v>
      </c>
      <c r="B2658" t="s">
        <v>11687</v>
      </c>
      <c r="C2658" t="s">
        <v>8234</v>
      </c>
      <c r="D2658">
        <v>28</v>
      </c>
      <c r="E2658" t="s">
        <v>8240</v>
      </c>
      <c r="F2658" t="s">
        <v>8236</v>
      </c>
      <c r="G2658" t="s">
        <v>8232</v>
      </c>
    </row>
    <row r="2659" spans="1:7">
      <c r="A2659" t="s">
        <v>11688</v>
      </c>
      <c r="B2659" t="s">
        <v>11689</v>
      </c>
      <c r="C2659" t="s">
        <v>8234</v>
      </c>
      <c r="D2659">
        <v>45</v>
      </c>
      <c r="E2659" t="s">
        <v>8235</v>
      </c>
      <c r="F2659" t="s">
        <v>8231</v>
      </c>
      <c r="G2659" t="s">
        <v>21</v>
      </c>
    </row>
    <row r="2660" spans="1:7">
      <c r="A2660" t="s">
        <v>590</v>
      </c>
      <c r="B2660" t="s">
        <v>11690</v>
      </c>
      <c r="C2660" t="s">
        <v>8229</v>
      </c>
      <c r="D2660">
        <v>53</v>
      </c>
      <c r="E2660" t="s">
        <v>8245</v>
      </c>
      <c r="F2660" t="s">
        <v>8236</v>
      </c>
      <c r="G2660" t="s">
        <v>21</v>
      </c>
    </row>
    <row r="2661" spans="1:7">
      <c r="A2661" t="s">
        <v>2842</v>
      </c>
      <c r="B2661" t="s">
        <v>11691</v>
      </c>
      <c r="C2661" t="s">
        <v>8234</v>
      </c>
      <c r="D2661">
        <v>56</v>
      </c>
      <c r="E2661" t="s">
        <v>8248</v>
      </c>
      <c r="F2661" t="s">
        <v>8236</v>
      </c>
      <c r="G2661" t="s">
        <v>8232</v>
      </c>
    </row>
    <row r="2662" spans="1:7">
      <c r="A2662" t="s">
        <v>7404</v>
      </c>
      <c r="B2662" t="s">
        <v>11692</v>
      </c>
      <c r="C2662" t="s">
        <v>8234</v>
      </c>
      <c r="D2662">
        <v>43</v>
      </c>
      <c r="E2662" t="s">
        <v>8242</v>
      </c>
      <c r="F2662" t="s">
        <v>8236</v>
      </c>
      <c r="G2662" t="s">
        <v>21</v>
      </c>
    </row>
    <row r="2663" spans="1:7">
      <c r="A2663" t="s">
        <v>6690</v>
      </c>
      <c r="B2663" t="s">
        <v>11693</v>
      </c>
      <c r="C2663" t="s">
        <v>8234</v>
      </c>
      <c r="D2663">
        <v>55</v>
      </c>
      <c r="E2663" t="s">
        <v>8245</v>
      </c>
      <c r="F2663" t="s">
        <v>8236</v>
      </c>
      <c r="G2663" t="s">
        <v>29</v>
      </c>
    </row>
    <row r="2664" spans="1:7">
      <c r="A2664" t="s">
        <v>11694</v>
      </c>
      <c r="B2664" t="s">
        <v>11695</v>
      </c>
      <c r="C2664" t="s">
        <v>8229</v>
      </c>
      <c r="D2664">
        <v>50</v>
      </c>
      <c r="E2664" t="s">
        <v>8254</v>
      </c>
      <c r="F2664" t="s">
        <v>8236</v>
      </c>
      <c r="G2664" t="s">
        <v>29</v>
      </c>
    </row>
    <row r="2665" spans="1:7">
      <c r="A2665" t="s">
        <v>11696</v>
      </c>
      <c r="B2665" t="s">
        <v>11697</v>
      </c>
      <c r="C2665" t="s">
        <v>8229</v>
      </c>
      <c r="D2665">
        <v>30</v>
      </c>
      <c r="E2665" t="s">
        <v>8240</v>
      </c>
      <c r="F2665" t="s">
        <v>8236</v>
      </c>
      <c r="G2665" t="s">
        <v>21</v>
      </c>
    </row>
    <row r="2666" spans="1:7">
      <c r="A2666" t="s">
        <v>2915</v>
      </c>
      <c r="B2666" t="s">
        <v>11698</v>
      </c>
      <c r="C2666" t="s">
        <v>8234</v>
      </c>
      <c r="D2666">
        <v>39</v>
      </c>
      <c r="E2666" t="s">
        <v>8242</v>
      </c>
      <c r="F2666" t="s">
        <v>8231</v>
      </c>
      <c r="G2666" t="s">
        <v>29</v>
      </c>
    </row>
    <row r="2667" spans="1:7">
      <c r="A2667" t="s">
        <v>11699</v>
      </c>
      <c r="B2667" t="s">
        <v>11700</v>
      </c>
      <c r="C2667" t="s">
        <v>8234</v>
      </c>
      <c r="D2667">
        <v>47</v>
      </c>
      <c r="E2667" t="s">
        <v>8248</v>
      </c>
      <c r="F2667" t="s">
        <v>8231</v>
      </c>
      <c r="G2667" t="s">
        <v>8232</v>
      </c>
    </row>
    <row r="2668" spans="1:7">
      <c r="A2668" t="s">
        <v>597</v>
      </c>
      <c r="B2668" t="s">
        <v>11701</v>
      </c>
      <c r="C2668" t="s">
        <v>8229</v>
      </c>
      <c r="D2668">
        <v>23</v>
      </c>
      <c r="E2668" t="s">
        <v>8248</v>
      </c>
      <c r="F2668" t="s">
        <v>8236</v>
      </c>
      <c r="G2668" t="s">
        <v>21</v>
      </c>
    </row>
    <row r="2669" spans="1:7">
      <c r="A2669" t="s">
        <v>3038</v>
      </c>
      <c r="B2669" t="s">
        <v>11702</v>
      </c>
      <c r="C2669" t="s">
        <v>8229</v>
      </c>
      <c r="D2669">
        <v>21</v>
      </c>
      <c r="E2669" t="s">
        <v>8235</v>
      </c>
      <c r="F2669" t="s">
        <v>8236</v>
      </c>
      <c r="G2669" t="s">
        <v>8232</v>
      </c>
    </row>
    <row r="2670" spans="1:7">
      <c r="A2670" t="s">
        <v>5983</v>
      </c>
      <c r="B2670" t="s">
        <v>11703</v>
      </c>
      <c r="C2670" t="s">
        <v>8229</v>
      </c>
      <c r="D2670">
        <v>48</v>
      </c>
      <c r="E2670" t="s">
        <v>8245</v>
      </c>
      <c r="F2670" t="s">
        <v>8231</v>
      </c>
      <c r="G2670" t="s">
        <v>21</v>
      </c>
    </row>
    <row r="2671" spans="1:7">
      <c r="A2671" t="s">
        <v>1818</v>
      </c>
      <c r="B2671" t="s">
        <v>11704</v>
      </c>
      <c r="C2671" t="s">
        <v>8234</v>
      </c>
      <c r="D2671">
        <v>49</v>
      </c>
      <c r="E2671" t="s">
        <v>8254</v>
      </c>
      <c r="F2671" t="s">
        <v>8236</v>
      </c>
      <c r="G2671" t="s">
        <v>8232</v>
      </c>
    </row>
    <row r="2672" spans="1:7">
      <c r="A2672" t="s">
        <v>3803</v>
      </c>
      <c r="B2672" t="s">
        <v>11705</v>
      </c>
      <c r="C2672" t="s">
        <v>8234</v>
      </c>
      <c r="D2672">
        <v>66</v>
      </c>
      <c r="E2672" t="s">
        <v>8240</v>
      </c>
      <c r="F2672" t="s">
        <v>8236</v>
      </c>
      <c r="G2672" t="s">
        <v>8232</v>
      </c>
    </row>
    <row r="2673" spans="1:7">
      <c r="A2673" t="s">
        <v>5709</v>
      </c>
      <c r="B2673" t="s">
        <v>11706</v>
      </c>
      <c r="C2673" t="s">
        <v>8229</v>
      </c>
      <c r="D2673">
        <v>23</v>
      </c>
      <c r="E2673" t="s">
        <v>8230</v>
      </c>
      <c r="F2673" t="s">
        <v>8236</v>
      </c>
      <c r="G2673" t="s">
        <v>21</v>
      </c>
    </row>
    <row r="2674" spans="1:7">
      <c r="A2674" t="s">
        <v>275</v>
      </c>
      <c r="B2674" t="s">
        <v>11707</v>
      </c>
      <c r="C2674" t="s">
        <v>8229</v>
      </c>
      <c r="D2674">
        <v>42</v>
      </c>
      <c r="E2674" t="s">
        <v>8235</v>
      </c>
      <c r="F2674" t="s">
        <v>8231</v>
      </c>
      <c r="G2674" t="s">
        <v>8232</v>
      </c>
    </row>
    <row r="2675" spans="1:7">
      <c r="A2675" t="s">
        <v>261</v>
      </c>
      <c r="B2675" t="s">
        <v>11708</v>
      </c>
      <c r="C2675" t="s">
        <v>8229</v>
      </c>
      <c r="D2675">
        <v>41</v>
      </c>
      <c r="E2675" t="s">
        <v>8242</v>
      </c>
      <c r="F2675" t="s">
        <v>8236</v>
      </c>
      <c r="G2675" t="s">
        <v>8232</v>
      </c>
    </row>
    <row r="2676" spans="1:7">
      <c r="A2676" t="s">
        <v>629</v>
      </c>
      <c r="B2676" t="s">
        <v>11709</v>
      </c>
      <c r="C2676" t="s">
        <v>8234</v>
      </c>
      <c r="D2676">
        <v>25</v>
      </c>
      <c r="E2676" t="s">
        <v>8235</v>
      </c>
      <c r="F2676" t="s">
        <v>8231</v>
      </c>
      <c r="G2676" t="s">
        <v>21</v>
      </c>
    </row>
    <row r="2677" spans="1:7">
      <c r="A2677" t="s">
        <v>6026</v>
      </c>
      <c r="B2677" t="s">
        <v>11710</v>
      </c>
      <c r="C2677" t="s">
        <v>8229</v>
      </c>
      <c r="D2677">
        <v>69</v>
      </c>
      <c r="E2677" t="s">
        <v>8248</v>
      </c>
      <c r="F2677" t="s">
        <v>8231</v>
      </c>
      <c r="G2677" t="s">
        <v>21</v>
      </c>
    </row>
    <row r="2678" spans="1:7">
      <c r="A2678" t="s">
        <v>3758</v>
      </c>
      <c r="B2678" t="s">
        <v>11711</v>
      </c>
      <c r="C2678" t="s">
        <v>8234</v>
      </c>
      <c r="D2678">
        <v>54</v>
      </c>
      <c r="E2678" t="s">
        <v>8235</v>
      </c>
      <c r="F2678" t="s">
        <v>8231</v>
      </c>
      <c r="G2678" t="s">
        <v>21</v>
      </c>
    </row>
    <row r="2679" spans="1:7">
      <c r="A2679" t="s">
        <v>6844</v>
      </c>
      <c r="B2679" t="s">
        <v>11712</v>
      </c>
      <c r="C2679" t="s">
        <v>8234</v>
      </c>
      <c r="D2679">
        <v>36</v>
      </c>
      <c r="E2679" t="s">
        <v>8240</v>
      </c>
      <c r="F2679" t="s">
        <v>8236</v>
      </c>
      <c r="G2679" t="s">
        <v>8232</v>
      </c>
    </row>
    <row r="2680" spans="1:7">
      <c r="A2680" t="s">
        <v>931</v>
      </c>
      <c r="B2680" t="s">
        <v>11713</v>
      </c>
      <c r="C2680" t="s">
        <v>8229</v>
      </c>
      <c r="D2680">
        <v>48</v>
      </c>
      <c r="E2680" t="s">
        <v>8242</v>
      </c>
      <c r="F2680" t="s">
        <v>8231</v>
      </c>
      <c r="G2680" t="s">
        <v>21</v>
      </c>
    </row>
    <row r="2681" spans="1:7">
      <c r="A2681" t="s">
        <v>1457</v>
      </c>
      <c r="B2681" t="s">
        <v>11714</v>
      </c>
      <c r="C2681" t="s">
        <v>8234</v>
      </c>
      <c r="D2681">
        <v>71</v>
      </c>
      <c r="E2681" t="s">
        <v>8240</v>
      </c>
      <c r="F2681" t="s">
        <v>8236</v>
      </c>
      <c r="G2681" t="s">
        <v>21</v>
      </c>
    </row>
    <row r="2682" spans="1:7">
      <c r="A2682" t="s">
        <v>2952</v>
      </c>
      <c r="B2682" t="s">
        <v>11715</v>
      </c>
      <c r="C2682" t="s">
        <v>8234</v>
      </c>
      <c r="D2682">
        <v>44</v>
      </c>
      <c r="E2682" t="s">
        <v>8248</v>
      </c>
      <c r="F2682" t="s">
        <v>8236</v>
      </c>
      <c r="G2682" t="s">
        <v>21</v>
      </c>
    </row>
    <row r="2683" spans="1:7">
      <c r="A2683" t="s">
        <v>11716</v>
      </c>
      <c r="B2683" t="s">
        <v>11717</v>
      </c>
      <c r="C2683" t="s">
        <v>8234</v>
      </c>
      <c r="D2683">
        <v>49</v>
      </c>
      <c r="E2683" t="s">
        <v>8230</v>
      </c>
      <c r="F2683" t="s">
        <v>8236</v>
      </c>
      <c r="G2683" t="s">
        <v>8232</v>
      </c>
    </row>
    <row r="2684" spans="1:7">
      <c r="A2684" t="s">
        <v>11718</v>
      </c>
      <c r="B2684" t="s">
        <v>11719</v>
      </c>
      <c r="C2684" t="s">
        <v>8229</v>
      </c>
      <c r="D2684">
        <v>37</v>
      </c>
      <c r="E2684" t="s">
        <v>8242</v>
      </c>
      <c r="F2684" t="s">
        <v>8231</v>
      </c>
      <c r="G2684" t="s">
        <v>21</v>
      </c>
    </row>
    <row r="2685" spans="1:7">
      <c r="A2685" t="s">
        <v>6311</v>
      </c>
      <c r="B2685" t="s">
        <v>11720</v>
      </c>
      <c r="C2685" t="s">
        <v>8229</v>
      </c>
      <c r="D2685">
        <v>29</v>
      </c>
      <c r="E2685" t="s">
        <v>8230</v>
      </c>
      <c r="F2685" t="s">
        <v>8231</v>
      </c>
      <c r="G2685" t="s">
        <v>8232</v>
      </c>
    </row>
    <row r="2686" spans="1:7">
      <c r="A2686" t="s">
        <v>3548</v>
      </c>
      <c r="B2686" t="s">
        <v>11721</v>
      </c>
      <c r="C2686" t="s">
        <v>8229</v>
      </c>
      <c r="D2686">
        <v>21</v>
      </c>
      <c r="E2686" t="s">
        <v>8254</v>
      </c>
      <c r="F2686" t="s">
        <v>8231</v>
      </c>
      <c r="G2686" t="s">
        <v>21</v>
      </c>
    </row>
    <row r="2687" spans="1:7">
      <c r="A2687" t="s">
        <v>787</v>
      </c>
      <c r="B2687" t="s">
        <v>11722</v>
      </c>
      <c r="C2687" t="s">
        <v>8229</v>
      </c>
      <c r="D2687">
        <v>57</v>
      </c>
      <c r="E2687" t="s">
        <v>8235</v>
      </c>
      <c r="F2687" t="s">
        <v>8231</v>
      </c>
      <c r="G2687" t="s">
        <v>8232</v>
      </c>
    </row>
    <row r="2688" spans="1:7">
      <c r="A2688" t="s">
        <v>4732</v>
      </c>
      <c r="B2688" t="s">
        <v>11723</v>
      </c>
      <c r="C2688" t="s">
        <v>8234</v>
      </c>
      <c r="D2688">
        <v>28</v>
      </c>
      <c r="E2688" t="s">
        <v>8242</v>
      </c>
      <c r="F2688" t="s">
        <v>8231</v>
      </c>
      <c r="G2688" t="s">
        <v>21</v>
      </c>
    </row>
    <row r="2689" spans="1:7">
      <c r="A2689" t="s">
        <v>11724</v>
      </c>
      <c r="B2689" t="s">
        <v>11725</v>
      </c>
      <c r="C2689" t="s">
        <v>8234</v>
      </c>
      <c r="D2689">
        <v>46</v>
      </c>
      <c r="E2689" t="s">
        <v>8235</v>
      </c>
      <c r="F2689" t="s">
        <v>8236</v>
      </c>
      <c r="G2689" t="s">
        <v>8232</v>
      </c>
    </row>
    <row r="2690" spans="1:7">
      <c r="A2690" t="s">
        <v>4688</v>
      </c>
      <c r="B2690" t="s">
        <v>11726</v>
      </c>
      <c r="C2690" t="s">
        <v>8234</v>
      </c>
      <c r="D2690">
        <v>72</v>
      </c>
      <c r="E2690" t="s">
        <v>8248</v>
      </c>
      <c r="F2690" t="s">
        <v>8236</v>
      </c>
      <c r="G2690" t="s">
        <v>8232</v>
      </c>
    </row>
    <row r="2691" spans="1:7">
      <c r="A2691" t="s">
        <v>11727</v>
      </c>
      <c r="B2691" t="s">
        <v>11728</v>
      </c>
      <c r="C2691" t="s">
        <v>8229</v>
      </c>
      <c r="D2691">
        <v>39</v>
      </c>
      <c r="E2691" t="s">
        <v>8245</v>
      </c>
      <c r="F2691" t="s">
        <v>8236</v>
      </c>
      <c r="G2691" t="s">
        <v>21</v>
      </c>
    </row>
    <row r="2692" spans="1:7">
      <c r="A2692" t="s">
        <v>5162</v>
      </c>
      <c r="B2692" t="s">
        <v>11729</v>
      </c>
      <c r="C2692" t="s">
        <v>8234</v>
      </c>
      <c r="D2692">
        <v>74</v>
      </c>
      <c r="E2692" t="s">
        <v>8248</v>
      </c>
      <c r="F2692" t="s">
        <v>8236</v>
      </c>
      <c r="G2692" t="s">
        <v>21</v>
      </c>
    </row>
    <row r="2693" spans="1:7">
      <c r="A2693" t="s">
        <v>2788</v>
      </c>
      <c r="B2693" t="s">
        <v>11730</v>
      </c>
      <c r="C2693" t="s">
        <v>8229</v>
      </c>
      <c r="D2693">
        <v>31</v>
      </c>
      <c r="E2693" t="s">
        <v>8242</v>
      </c>
      <c r="F2693" t="s">
        <v>8236</v>
      </c>
      <c r="G2693" t="s">
        <v>21</v>
      </c>
    </row>
    <row r="2694" spans="1:7">
      <c r="A2694" t="s">
        <v>4398</v>
      </c>
      <c r="B2694" t="s">
        <v>11731</v>
      </c>
      <c r="C2694" t="s">
        <v>8229</v>
      </c>
      <c r="D2694">
        <v>70</v>
      </c>
      <c r="E2694" t="s">
        <v>8245</v>
      </c>
      <c r="F2694" t="s">
        <v>8231</v>
      </c>
      <c r="G2694" t="s">
        <v>8232</v>
      </c>
    </row>
    <row r="2695" spans="1:7">
      <c r="A2695" t="s">
        <v>324</v>
      </c>
      <c r="B2695" t="s">
        <v>11732</v>
      </c>
      <c r="C2695" t="s">
        <v>8229</v>
      </c>
      <c r="D2695">
        <v>31</v>
      </c>
      <c r="E2695" t="s">
        <v>8242</v>
      </c>
      <c r="F2695" t="s">
        <v>8236</v>
      </c>
      <c r="G2695" t="s">
        <v>29</v>
      </c>
    </row>
    <row r="2696" spans="1:7">
      <c r="A2696" t="s">
        <v>90</v>
      </c>
      <c r="B2696" t="s">
        <v>11733</v>
      </c>
      <c r="C2696" t="s">
        <v>8234</v>
      </c>
      <c r="D2696">
        <v>55</v>
      </c>
      <c r="E2696" t="s">
        <v>8245</v>
      </c>
      <c r="F2696" t="s">
        <v>8231</v>
      </c>
      <c r="G2696" t="s">
        <v>29</v>
      </c>
    </row>
    <row r="2697" spans="1:7">
      <c r="A2697" t="s">
        <v>11734</v>
      </c>
      <c r="B2697" t="s">
        <v>11735</v>
      </c>
      <c r="C2697" t="s">
        <v>8229</v>
      </c>
      <c r="D2697">
        <v>41</v>
      </c>
      <c r="E2697" t="s">
        <v>8248</v>
      </c>
      <c r="F2697" t="s">
        <v>8231</v>
      </c>
      <c r="G2697" t="s">
        <v>29</v>
      </c>
    </row>
    <row r="2698" spans="1:7">
      <c r="A2698" t="s">
        <v>11736</v>
      </c>
      <c r="B2698" t="s">
        <v>11737</v>
      </c>
      <c r="C2698" t="s">
        <v>8234</v>
      </c>
      <c r="D2698">
        <v>72</v>
      </c>
      <c r="E2698" t="s">
        <v>8235</v>
      </c>
      <c r="F2698" t="s">
        <v>8236</v>
      </c>
      <c r="G2698" t="s">
        <v>8232</v>
      </c>
    </row>
    <row r="2699" spans="1:7">
      <c r="A2699" t="s">
        <v>3962</v>
      </c>
      <c r="B2699" t="s">
        <v>11738</v>
      </c>
      <c r="C2699" t="s">
        <v>8229</v>
      </c>
      <c r="D2699">
        <v>39</v>
      </c>
      <c r="E2699" t="s">
        <v>8240</v>
      </c>
      <c r="F2699" t="s">
        <v>8236</v>
      </c>
      <c r="G2699" t="s">
        <v>8232</v>
      </c>
    </row>
    <row r="2700" spans="1:7">
      <c r="A2700" t="s">
        <v>11739</v>
      </c>
      <c r="B2700" t="s">
        <v>11740</v>
      </c>
      <c r="C2700" t="s">
        <v>8234</v>
      </c>
      <c r="D2700">
        <v>65</v>
      </c>
      <c r="E2700" t="s">
        <v>8245</v>
      </c>
      <c r="F2700" t="s">
        <v>8231</v>
      </c>
      <c r="G2700" t="s">
        <v>29</v>
      </c>
    </row>
    <row r="2701" spans="1:7">
      <c r="A2701" t="s">
        <v>3108</v>
      </c>
      <c r="B2701" t="s">
        <v>11741</v>
      </c>
      <c r="C2701" t="s">
        <v>8234</v>
      </c>
      <c r="D2701">
        <v>73</v>
      </c>
      <c r="E2701" t="s">
        <v>8248</v>
      </c>
      <c r="F2701" t="s">
        <v>8231</v>
      </c>
      <c r="G2701" t="s">
        <v>8232</v>
      </c>
    </row>
    <row r="2702" spans="1:7">
      <c r="A2702" t="s">
        <v>11742</v>
      </c>
      <c r="B2702" t="s">
        <v>11743</v>
      </c>
      <c r="C2702" t="s">
        <v>8229</v>
      </c>
      <c r="D2702">
        <v>60</v>
      </c>
      <c r="E2702" t="s">
        <v>8230</v>
      </c>
      <c r="F2702" t="s">
        <v>8236</v>
      </c>
      <c r="G2702" t="s">
        <v>21</v>
      </c>
    </row>
    <row r="2703" spans="1:7">
      <c r="A2703" t="s">
        <v>11744</v>
      </c>
      <c r="B2703" t="s">
        <v>11745</v>
      </c>
      <c r="C2703" t="s">
        <v>8229</v>
      </c>
      <c r="D2703">
        <v>40</v>
      </c>
      <c r="E2703" t="s">
        <v>8248</v>
      </c>
      <c r="F2703" t="s">
        <v>8236</v>
      </c>
      <c r="G2703" t="s">
        <v>21</v>
      </c>
    </row>
    <row r="2704" spans="1:7">
      <c r="A2704" t="s">
        <v>11746</v>
      </c>
      <c r="B2704" t="s">
        <v>11747</v>
      </c>
      <c r="C2704" t="s">
        <v>8229</v>
      </c>
      <c r="D2704">
        <v>53</v>
      </c>
      <c r="E2704" t="s">
        <v>8230</v>
      </c>
      <c r="F2704" t="s">
        <v>8236</v>
      </c>
      <c r="G2704" t="s">
        <v>8232</v>
      </c>
    </row>
    <row r="2705" spans="1:7">
      <c r="A2705" t="s">
        <v>2616</v>
      </c>
      <c r="B2705" t="s">
        <v>11748</v>
      </c>
      <c r="C2705" t="s">
        <v>8234</v>
      </c>
      <c r="D2705">
        <v>40</v>
      </c>
      <c r="E2705" t="s">
        <v>8248</v>
      </c>
      <c r="F2705" t="s">
        <v>8231</v>
      </c>
      <c r="G2705" t="s">
        <v>8232</v>
      </c>
    </row>
    <row r="2706" spans="1:7">
      <c r="A2706" t="s">
        <v>2892</v>
      </c>
      <c r="B2706" t="s">
        <v>11749</v>
      </c>
      <c r="C2706" t="s">
        <v>8229</v>
      </c>
      <c r="D2706">
        <v>45</v>
      </c>
      <c r="E2706" t="s">
        <v>8248</v>
      </c>
      <c r="F2706" t="s">
        <v>8231</v>
      </c>
      <c r="G2706" t="s">
        <v>21</v>
      </c>
    </row>
    <row r="2707" spans="1:7">
      <c r="A2707" t="s">
        <v>2315</v>
      </c>
      <c r="B2707" t="s">
        <v>11750</v>
      </c>
      <c r="C2707" t="s">
        <v>8234</v>
      </c>
      <c r="D2707">
        <v>55</v>
      </c>
      <c r="E2707" t="s">
        <v>8245</v>
      </c>
      <c r="F2707" t="s">
        <v>8231</v>
      </c>
      <c r="G2707" t="s">
        <v>8232</v>
      </c>
    </row>
    <row r="2708" spans="1:7">
      <c r="A2708" t="s">
        <v>11751</v>
      </c>
      <c r="B2708" t="s">
        <v>11752</v>
      </c>
      <c r="C2708" t="s">
        <v>8234</v>
      </c>
      <c r="D2708">
        <v>65</v>
      </c>
      <c r="E2708" t="s">
        <v>8248</v>
      </c>
      <c r="F2708" t="s">
        <v>8231</v>
      </c>
      <c r="G2708" t="s">
        <v>8232</v>
      </c>
    </row>
    <row r="2709" spans="1:7">
      <c r="A2709" t="s">
        <v>6602</v>
      </c>
      <c r="B2709" t="s">
        <v>11753</v>
      </c>
      <c r="C2709" t="s">
        <v>8229</v>
      </c>
      <c r="D2709">
        <v>37</v>
      </c>
      <c r="E2709" t="s">
        <v>8248</v>
      </c>
      <c r="F2709" t="s">
        <v>8231</v>
      </c>
      <c r="G2709" t="s">
        <v>29</v>
      </c>
    </row>
    <row r="2710" spans="1:7">
      <c r="A2710" t="s">
        <v>985</v>
      </c>
      <c r="B2710" t="s">
        <v>11754</v>
      </c>
      <c r="C2710" t="s">
        <v>8234</v>
      </c>
      <c r="D2710">
        <v>72</v>
      </c>
      <c r="E2710" t="s">
        <v>8230</v>
      </c>
      <c r="F2710" t="s">
        <v>8231</v>
      </c>
      <c r="G2710" t="s">
        <v>29</v>
      </c>
    </row>
    <row r="2711" spans="1:7">
      <c r="A2711" t="s">
        <v>11755</v>
      </c>
      <c r="B2711" t="s">
        <v>11756</v>
      </c>
      <c r="C2711" t="s">
        <v>8234</v>
      </c>
      <c r="D2711">
        <v>22</v>
      </c>
      <c r="E2711" t="s">
        <v>8254</v>
      </c>
      <c r="F2711" t="s">
        <v>8231</v>
      </c>
      <c r="G2711" t="s">
        <v>29</v>
      </c>
    </row>
    <row r="2712" spans="1:7">
      <c r="A2712" t="s">
        <v>568</v>
      </c>
      <c r="B2712" t="s">
        <v>11757</v>
      </c>
      <c r="C2712" t="s">
        <v>8234</v>
      </c>
      <c r="D2712">
        <v>64</v>
      </c>
      <c r="E2712" t="s">
        <v>8248</v>
      </c>
      <c r="F2712" t="s">
        <v>8236</v>
      </c>
      <c r="G2712" t="s">
        <v>21</v>
      </c>
    </row>
    <row r="2713" spans="1:7">
      <c r="A2713" t="s">
        <v>11758</v>
      </c>
      <c r="B2713" t="s">
        <v>11759</v>
      </c>
      <c r="C2713" t="s">
        <v>8234</v>
      </c>
      <c r="D2713">
        <v>51</v>
      </c>
      <c r="E2713" t="s">
        <v>8242</v>
      </c>
      <c r="F2713" t="s">
        <v>8236</v>
      </c>
      <c r="G2713" t="s">
        <v>8232</v>
      </c>
    </row>
    <row r="2714" spans="1:7">
      <c r="A2714" t="s">
        <v>3302</v>
      </c>
      <c r="B2714" t="s">
        <v>11760</v>
      </c>
      <c r="C2714" t="s">
        <v>8234</v>
      </c>
      <c r="D2714">
        <v>73</v>
      </c>
      <c r="E2714" t="s">
        <v>8240</v>
      </c>
      <c r="F2714" t="s">
        <v>8231</v>
      </c>
      <c r="G2714" t="s">
        <v>29</v>
      </c>
    </row>
    <row r="2715" spans="1:7">
      <c r="A2715" t="s">
        <v>5570</v>
      </c>
      <c r="B2715" t="s">
        <v>11761</v>
      </c>
      <c r="C2715" t="s">
        <v>8234</v>
      </c>
      <c r="D2715">
        <v>36</v>
      </c>
      <c r="E2715" t="s">
        <v>8248</v>
      </c>
      <c r="F2715" t="s">
        <v>8236</v>
      </c>
      <c r="G2715" t="s">
        <v>21</v>
      </c>
    </row>
    <row r="2716" spans="1:7">
      <c r="A2716" t="s">
        <v>1185</v>
      </c>
      <c r="B2716" t="s">
        <v>11762</v>
      </c>
      <c r="C2716" t="s">
        <v>8229</v>
      </c>
      <c r="D2716">
        <v>58</v>
      </c>
      <c r="E2716" t="s">
        <v>8254</v>
      </c>
      <c r="F2716" t="s">
        <v>8236</v>
      </c>
      <c r="G2716" t="s">
        <v>8232</v>
      </c>
    </row>
    <row r="2717" spans="1:7">
      <c r="A2717" t="s">
        <v>866</v>
      </c>
      <c r="B2717" t="s">
        <v>11763</v>
      </c>
      <c r="C2717" t="s">
        <v>8229</v>
      </c>
      <c r="D2717">
        <v>67</v>
      </c>
      <c r="E2717" t="s">
        <v>8254</v>
      </c>
      <c r="F2717" t="s">
        <v>8236</v>
      </c>
      <c r="G2717" t="s">
        <v>21</v>
      </c>
    </row>
    <row r="2718" spans="1:7">
      <c r="A2718" t="s">
        <v>3319</v>
      </c>
      <c r="B2718" t="s">
        <v>11764</v>
      </c>
      <c r="C2718" t="s">
        <v>8234</v>
      </c>
      <c r="D2718">
        <v>69</v>
      </c>
      <c r="E2718" t="s">
        <v>8245</v>
      </c>
      <c r="F2718" t="s">
        <v>8236</v>
      </c>
      <c r="G2718" t="s">
        <v>21</v>
      </c>
    </row>
    <row r="2719" spans="1:7">
      <c r="A2719" t="s">
        <v>11765</v>
      </c>
      <c r="B2719" t="s">
        <v>11766</v>
      </c>
      <c r="C2719" t="s">
        <v>8234</v>
      </c>
      <c r="D2719">
        <v>37</v>
      </c>
      <c r="E2719" t="s">
        <v>8245</v>
      </c>
      <c r="F2719" t="s">
        <v>8236</v>
      </c>
      <c r="G2719" t="s">
        <v>8232</v>
      </c>
    </row>
    <row r="2720" spans="1:7">
      <c r="A2720" t="s">
        <v>11767</v>
      </c>
      <c r="B2720" t="s">
        <v>11768</v>
      </c>
      <c r="C2720" t="s">
        <v>8234</v>
      </c>
      <c r="D2720">
        <v>40</v>
      </c>
      <c r="E2720" t="s">
        <v>8240</v>
      </c>
      <c r="F2720" t="s">
        <v>8231</v>
      </c>
      <c r="G2720" t="s">
        <v>21</v>
      </c>
    </row>
    <row r="2721" spans="1:7">
      <c r="A2721" t="s">
        <v>6131</v>
      </c>
      <c r="B2721" t="s">
        <v>11769</v>
      </c>
      <c r="C2721" t="s">
        <v>8234</v>
      </c>
      <c r="D2721">
        <v>53</v>
      </c>
      <c r="E2721" t="s">
        <v>8245</v>
      </c>
      <c r="F2721" t="s">
        <v>8231</v>
      </c>
      <c r="G2721" t="s">
        <v>29</v>
      </c>
    </row>
    <row r="2722" spans="1:7">
      <c r="A2722" t="s">
        <v>11770</v>
      </c>
      <c r="B2722" t="s">
        <v>11771</v>
      </c>
      <c r="C2722" t="s">
        <v>8229</v>
      </c>
      <c r="D2722">
        <v>25</v>
      </c>
      <c r="E2722" t="s">
        <v>8230</v>
      </c>
      <c r="F2722" t="s">
        <v>8231</v>
      </c>
      <c r="G2722" t="s">
        <v>8232</v>
      </c>
    </row>
    <row r="2723" spans="1:7">
      <c r="A2723" t="s">
        <v>5752</v>
      </c>
      <c r="B2723" t="s">
        <v>11772</v>
      </c>
      <c r="C2723" t="s">
        <v>8229</v>
      </c>
      <c r="D2723">
        <v>72</v>
      </c>
      <c r="E2723" t="s">
        <v>8230</v>
      </c>
      <c r="F2723" t="s">
        <v>8231</v>
      </c>
      <c r="G2723" t="s">
        <v>8232</v>
      </c>
    </row>
    <row r="2724" spans="1:7">
      <c r="A2724" t="s">
        <v>5967</v>
      </c>
      <c r="B2724" t="s">
        <v>11773</v>
      </c>
      <c r="C2724" t="s">
        <v>8234</v>
      </c>
      <c r="D2724">
        <v>70</v>
      </c>
      <c r="E2724" t="s">
        <v>8248</v>
      </c>
      <c r="F2724" t="s">
        <v>8231</v>
      </c>
      <c r="G2724" t="s">
        <v>8232</v>
      </c>
    </row>
    <row r="2725" spans="1:7">
      <c r="A2725" t="s">
        <v>11774</v>
      </c>
      <c r="B2725" t="s">
        <v>11775</v>
      </c>
      <c r="C2725" t="s">
        <v>8229</v>
      </c>
      <c r="D2725">
        <v>54</v>
      </c>
      <c r="E2725" t="s">
        <v>8242</v>
      </c>
      <c r="F2725" t="s">
        <v>8231</v>
      </c>
      <c r="G2725" t="s">
        <v>21</v>
      </c>
    </row>
    <row r="2726" spans="1:7">
      <c r="A2726" t="s">
        <v>11776</v>
      </c>
      <c r="B2726" t="s">
        <v>11777</v>
      </c>
      <c r="C2726" t="s">
        <v>8229</v>
      </c>
      <c r="D2726">
        <v>73</v>
      </c>
      <c r="E2726" t="s">
        <v>8240</v>
      </c>
      <c r="F2726" t="s">
        <v>8236</v>
      </c>
      <c r="G2726" t="s">
        <v>21</v>
      </c>
    </row>
    <row r="2727" spans="1:7">
      <c r="A2727" t="s">
        <v>11778</v>
      </c>
      <c r="B2727" t="s">
        <v>11779</v>
      </c>
      <c r="C2727" t="s">
        <v>8234</v>
      </c>
      <c r="D2727">
        <v>40</v>
      </c>
      <c r="E2727" t="s">
        <v>8245</v>
      </c>
      <c r="F2727" t="s">
        <v>8236</v>
      </c>
      <c r="G2727" t="s">
        <v>21</v>
      </c>
    </row>
    <row r="2728" spans="1:7">
      <c r="A2728" t="s">
        <v>742</v>
      </c>
      <c r="B2728" t="s">
        <v>11780</v>
      </c>
      <c r="C2728" t="s">
        <v>8234</v>
      </c>
      <c r="D2728">
        <v>74</v>
      </c>
      <c r="E2728" t="s">
        <v>8230</v>
      </c>
      <c r="F2728" t="s">
        <v>8236</v>
      </c>
      <c r="G2728" t="s">
        <v>29</v>
      </c>
    </row>
    <row r="2729" spans="1:7">
      <c r="A2729" t="s">
        <v>11781</v>
      </c>
      <c r="B2729" t="s">
        <v>11782</v>
      </c>
      <c r="C2729" t="s">
        <v>8234</v>
      </c>
      <c r="D2729">
        <v>46</v>
      </c>
      <c r="E2729" t="s">
        <v>8248</v>
      </c>
      <c r="F2729" t="s">
        <v>8231</v>
      </c>
      <c r="G2729" t="s">
        <v>21</v>
      </c>
    </row>
    <row r="2730" spans="1:7">
      <c r="A2730" t="s">
        <v>11783</v>
      </c>
      <c r="B2730" t="s">
        <v>11784</v>
      </c>
      <c r="C2730" t="s">
        <v>8229</v>
      </c>
      <c r="D2730">
        <v>30</v>
      </c>
      <c r="E2730" t="s">
        <v>8235</v>
      </c>
      <c r="F2730" t="s">
        <v>8236</v>
      </c>
      <c r="G2730" t="s">
        <v>8232</v>
      </c>
    </row>
    <row r="2731" spans="1:7">
      <c r="A2731" t="s">
        <v>11785</v>
      </c>
      <c r="B2731" t="s">
        <v>11786</v>
      </c>
      <c r="C2731" t="s">
        <v>8234</v>
      </c>
      <c r="D2731">
        <v>26</v>
      </c>
      <c r="E2731" t="s">
        <v>8240</v>
      </c>
      <c r="F2731" t="s">
        <v>8236</v>
      </c>
      <c r="G2731" t="s">
        <v>8232</v>
      </c>
    </row>
    <row r="2732" spans="1:7">
      <c r="A2732" t="s">
        <v>6490</v>
      </c>
      <c r="B2732" t="s">
        <v>11787</v>
      </c>
      <c r="C2732" t="s">
        <v>8229</v>
      </c>
      <c r="D2732">
        <v>54</v>
      </c>
      <c r="E2732" t="s">
        <v>8240</v>
      </c>
      <c r="F2732" t="s">
        <v>8231</v>
      </c>
      <c r="G2732" t="s">
        <v>29</v>
      </c>
    </row>
    <row r="2733" spans="1:7">
      <c r="A2733" t="s">
        <v>1636</v>
      </c>
      <c r="B2733" t="s">
        <v>11788</v>
      </c>
      <c r="C2733" t="s">
        <v>8234</v>
      </c>
      <c r="D2733">
        <v>55</v>
      </c>
      <c r="E2733" t="s">
        <v>8248</v>
      </c>
      <c r="F2733" t="s">
        <v>8231</v>
      </c>
      <c r="G2733" t="s">
        <v>29</v>
      </c>
    </row>
    <row r="2734" spans="1:7">
      <c r="A2734" t="s">
        <v>5416</v>
      </c>
      <c r="B2734" t="s">
        <v>11789</v>
      </c>
      <c r="C2734" t="s">
        <v>8234</v>
      </c>
      <c r="D2734">
        <v>72</v>
      </c>
      <c r="E2734" t="s">
        <v>8230</v>
      </c>
      <c r="F2734" t="s">
        <v>8231</v>
      </c>
      <c r="G2734" t="s">
        <v>29</v>
      </c>
    </row>
    <row r="2735" spans="1:7">
      <c r="A2735" t="s">
        <v>6577</v>
      </c>
      <c r="B2735" t="s">
        <v>11790</v>
      </c>
      <c r="C2735" t="s">
        <v>8229</v>
      </c>
      <c r="D2735">
        <v>58</v>
      </c>
      <c r="E2735" t="s">
        <v>8230</v>
      </c>
      <c r="F2735" t="s">
        <v>8236</v>
      </c>
      <c r="G2735" t="s">
        <v>21</v>
      </c>
    </row>
    <row r="2736" spans="1:7">
      <c r="A2736" t="s">
        <v>2847</v>
      </c>
      <c r="B2736" t="s">
        <v>11791</v>
      </c>
      <c r="C2736" t="s">
        <v>8229</v>
      </c>
      <c r="D2736">
        <v>54</v>
      </c>
      <c r="E2736" t="s">
        <v>8242</v>
      </c>
      <c r="F2736" t="s">
        <v>8231</v>
      </c>
      <c r="G2736" t="s">
        <v>8232</v>
      </c>
    </row>
    <row r="2737" spans="1:7">
      <c r="A2737" t="s">
        <v>3898</v>
      </c>
      <c r="B2737" t="s">
        <v>11792</v>
      </c>
      <c r="C2737" t="s">
        <v>8234</v>
      </c>
      <c r="D2737">
        <v>69</v>
      </c>
      <c r="E2737" t="s">
        <v>8254</v>
      </c>
      <c r="F2737" t="s">
        <v>8231</v>
      </c>
      <c r="G2737" t="s">
        <v>8232</v>
      </c>
    </row>
    <row r="2738" spans="1:7">
      <c r="A2738" t="s">
        <v>6165</v>
      </c>
      <c r="B2738" t="s">
        <v>11793</v>
      </c>
      <c r="C2738" t="s">
        <v>8234</v>
      </c>
      <c r="D2738">
        <v>20</v>
      </c>
      <c r="E2738" t="s">
        <v>8242</v>
      </c>
      <c r="F2738" t="s">
        <v>8236</v>
      </c>
      <c r="G2738" t="s">
        <v>29</v>
      </c>
    </row>
    <row r="2739" spans="1:7">
      <c r="A2739" t="s">
        <v>4439</v>
      </c>
      <c r="B2739" t="s">
        <v>11794</v>
      </c>
      <c r="C2739" t="s">
        <v>8229</v>
      </c>
      <c r="D2739">
        <v>73</v>
      </c>
      <c r="E2739" t="s">
        <v>8242</v>
      </c>
      <c r="F2739" t="s">
        <v>8231</v>
      </c>
      <c r="G2739" t="s">
        <v>8232</v>
      </c>
    </row>
    <row r="2740" spans="1:7">
      <c r="A2740" t="s">
        <v>11795</v>
      </c>
      <c r="B2740" t="s">
        <v>11796</v>
      </c>
      <c r="C2740" t="s">
        <v>8229</v>
      </c>
      <c r="D2740">
        <v>38</v>
      </c>
      <c r="E2740" t="s">
        <v>8245</v>
      </c>
      <c r="F2740" t="s">
        <v>8236</v>
      </c>
      <c r="G2740" t="s">
        <v>21</v>
      </c>
    </row>
    <row r="2741" spans="1:7">
      <c r="A2741" t="s">
        <v>11797</v>
      </c>
      <c r="B2741" t="s">
        <v>11798</v>
      </c>
      <c r="C2741" t="s">
        <v>8229</v>
      </c>
      <c r="D2741">
        <v>36</v>
      </c>
      <c r="E2741" t="s">
        <v>8242</v>
      </c>
      <c r="F2741" t="s">
        <v>8231</v>
      </c>
      <c r="G2741" t="s">
        <v>21</v>
      </c>
    </row>
    <row r="2742" spans="1:7">
      <c r="A2742" t="s">
        <v>7141</v>
      </c>
      <c r="B2742" t="s">
        <v>11799</v>
      </c>
      <c r="C2742" t="s">
        <v>8229</v>
      </c>
      <c r="D2742">
        <v>42</v>
      </c>
      <c r="E2742" t="s">
        <v>8235</v>
      </c>
      <c r="F2742" t="s">
        <v>8236</v>
      </c>
      <c r="G2742" t="s">
        <v>21</v>
      </c>
    </row>
    <row r="2743" spans="1:7">
      <c r="A2743" t="s">
        <v>11800</v>
      </c>
      <c r="B2743" t="s">
        <v>11801</v>
      </c>
      <c r="C2743" t="s">
        <v>8229</v>
      </c>
      <c r="D2743">
        <v>31</v>
      </c>
      <c r="E2743" t="s">
        <v>8254</v>
      </c>
      <c r="F2743" t="s">
        <v>8236</v>
      </c>
      <c r="G2743" t="s">
        <v>21</v>
      </c>
    </row>
    <row r="2744" spans="1:7">
      <c r="A2744" t="s">
        <v>4020</v>
      </c>
      <c r="B2744" t="s">
        <v>11802</v>
      </c>
      <c r="C2744" t="s">
        <v>8229</v>
      </c>
      <c r="D2744">
        <v>51</v>
      </c>
      <c r="E2744" t="s">
        <v>8248</v>
      </c>
      <c r="F2744" t="s">
        <v>8236</v>
      </c>
      <c r="G2744" t="s">
        <v>21</v>
      </c>
    </row>
    <row r="2745" spans="1:7">
      <c r="A2745" t="s">
        <v>2077</v>
      </c>
      <c r="B2745" t="s">
        <v>11803</v>
      </c>
      <c r="C2745" t="s">
        <v>8234</v>
      </c>
      <c r="D2745">
        <v>58</v>
      </c>
      <c r="E2745" t="s">
        <v>8230</v>
      </c>
      <c r="F2745" t="s">
        <v>8236</v>
      </c>
      <c r="G2745" t="s">
        <v>8232</v>
      </c>
    </row>
    <row r="2746" spans="1:7">
      <c r="A2746" t="s">
        <v>5581</v>
      </c>
      <c r="B2746" t="s">
        <v>11804</v>
      </c>
      <c r="C2746" t="s">
        <v>8229</v>
      </c>
      <c r="D2746">
        <v>55</v>
      </c>
      <c r="E2746" t="s">
        <v>8235</v>
      </c>
      <c r="F2746" t="s">
        <v>8231</v>
      </c>
      <c r="G2746" t="s">
        <v>29</v>
      </c>
    </row>
    <row r="2747" spans="1:7">
      <c r="A2747" t="s">
        <v>5090</v>
      </c>
      <c r="B2747" t="s">
        <v>11805</v>
      </c>
      <c r="C2747" t="s">
        <v>8229</v>
      </c>
      <c r="D2747">
        <v>31</v>
      </c>
      <c r="E2747" t="s">
        <v>8242</v>
      </c>
      <c r="F2747" t="s">
        <v>8236</v>
      </c>
      <c r="G2747" t="s">
        <v>21</v>
      </c>
    </row>
    <row r="2748" spans="1:7">
      <c r="A2748" t="s">
        <v>4891</v>
      </c>
      <c r="B2748" t="s">
        <v>11806</v>
      </c>
      <c r="C2748" t="s">
        <v>8234</v>
      </c>
      <c r="D2748">
        <v>39</v>
      </c>
      <c r="E2748" t="s">
        <v>8248</v>
      </c>
      <c r="F2748" t="s">
        <v>8231</v>
      </c>
      <c r="G2748" t="s">
        <v>21</v>
      </c>
    </row>
    <row r="2749" spans="1:7">
      <c r="A2749" t="s">
        <v>8012</v>
      </c>
      <c r="B2749" t="s">
        <v>11807</v>
      </c>
      <c r="C2749" t="s">
        <v>8229</v>
      </c>
      <c r="D2749">
        <v>49</v>
      </c>
      <c r="E2749" t="s">
        <v>8245</v>
      </c>
      <c r="F2749" t="s">
        <v>8236</v>
      </c>
      <c r="G2749" t="s">
        <v>8232</v>
      </c>
    </row>
    <row r="2750" spans="1:7">
      <c r="A2750" t="s">
        <v>2626</v>
      </c>
      <c r="B2750" t="s">
        <v>11808</v>
      </c>
      <c r="C2750" t="s">
        <v>8234</v>
      </c>
      <c r="D2750">
        <v>36</v>
      </c>
      <c r="E2750" t="s">
        <v>8240</v>
      </c>
      <c r="F2750" t="s">
        <v>8236</v>
      </c>
      <c r="G2750" t="s">
        <v>8232</v>
      </c>
    </row>
    <row r="2751" spans="1:7">
      <c r="A2751" t="s">
        <v>11809</v>
      </c>
      <c r="B2751" t="s">
        <v>11810</v>
      </c>
      <c r="C2751" t="s">
        <v>8229</v>
      </c>
      <c r="D2751">
        <v>33</v>
      </c>
      <c r="E2751" t="s">
        <v>8240</v>
      </c>
      <c r="F2751" t="s">
        <v>8236</v>
      </c>
      <c r="G2751" t="s">
        <v>21</v>
      </c>
    </row>
    <row r="2752" spans="1:7">
      <c r="A2752" t="s">
        <v>921</v>
      </c>
      <c r="B2752" t="s">
        <v>11811</v>
      </c>
      <c r="C2752" t="s">
        <v>8229</v>
      </c>
      <c r="D2752">
        <v>61</v>
      </c>
      <c r="E2752" t="s">
        <v>8254</v>
      </c>
      <c r="F2752" t="s">
        <v>8236</v>
      </c>
      <c r="G2752" t="s">
        <v>8232</v>
      </c>
    </row>
    <row r="2753" spans="1:7">
      <c r="A2753" t="s">
        <v>5976</v>
      </c>
      <c r="B2753" t="s">
        <v>11812</v>
      </c>
      <c r="C2753" t="s">
        <v>8229</v>
      </c>
      <c r="D2753">
        <v>49</v>
      </c>
      <c r="E2753" t="s">
        <v>8242</v>
      </c>
      <c r="F2753" t="s">
        <v>8236</v>
      </c>
      <c r="G2753" t="s">
        <v>8232</v>
      </c>
    </row>
    <row r="2754" spans="1:7">
      <c r="A2754" t="s">
        <v>976</v>
      </c>
      <c r="B2754" t="s">
        <v>11813</v>
      </c>
      <c r="C2754" t="s">
        <v>8229</v>
      </c>
      <c r="D2754">
        <v>36</v>
      </c>
      <c r="E2754" t="s">
        <v>8254</v>
      </c>
      <c r="F2754" t="s">
        <v>8231</v>
      </c>
      <c r="G2754" t="s">
        <v>21</v>
      </c>
    </row>
    <row r="2755" spans="1:7">
      <c r="A2755" t="s">
        <v>11814</v>
      </c>
      <c r="B2755" t="s">
        <v>11815</v>
      </c>
      <c r="C2755" t="s">
        <v>8229</v>
      </c>
      <c r="D2755">
        <v>67</v>
      </c>
      <c r="E2755" t="s">
        <v>8240</v>
      </c>
      <c r="F2755" t="s">
        <v>8231</v>
      </c>
      <c r="G2755" t="s">
        <v>8232</v>
      </c>
    </row>
    <row r="2756" spans="1:7">
      <c r="A2756" t="s">
        <v>5405</v>
      </c>
      <c r="B2756" t="s">
        <v>11816</v>
      </c>
      <c r="C2756" t="s">
        <v>8229</v>
      </c>
      <c r="D2756">
        <v>31</v>
      </c>
      <c r="E2756" t="s">
        <v>8245</v>
      </c>
      <c r="F2756" t="s">
        <v>8236</v>
      </c>
      <c r="G2756" t="s">
        <v>8232</v>
      </c>
    </row>
    <row r="2757" spans="1:7">
      <c r="A2757" t="s">
        <v>3437</v>
      </c>
      <c r="B2757" t="s">
        <v>11817</v>
      </c>
      <c r="C2757" t="s">
        <v>8234</v>
      </c>
      <c r="D2757">
        <v>56</v>
      </c>
      <c r="E2757" t="s">
        <v>8254</v>
      </c>
      <c r="F2757" t="s">
        <v>8236</v>
      </c>
      <c r="G2757" t="s">
        <v>21</v>
      </c>
    </row>
    <row r="2758" spans="1:7">
      <c r="A2758" t="s">
        <v>410</v>
      </c>
      <c r="B2758" t="s">
        <v>11818</v>
      </c>
      <c r="C2758" t="s">
        <v>8229</v>
      </c>
      <c r="D2758">
        <v>49</v>
      </c>
      <c r="E2758" t="s">
        <v>8248</v>
      </c>
      <c r="F2758" t="s">
        <v>8236</v>
      </c>
      <c r="G2758" t="s">
        <v>8232</v>
      </c>
    </row>
    <row r="2759" spans="1:7">
      <c r="A2759" t="s">
        <v>11819</v>
      </c>
      <c r="B2759" t="s">
        <v>11820</v>
      </c>
      <c r="C2759" t="s">
        <v>8229</v>
      </c>
      <c r="D2759">
        <v>18</v>
      </c>
      <c r="E2759" t="s">
        <v>8230</v>
      </c>
      <c r="F2759" t="s">
        <v>8231</v>
      </c>
      <c r="G2759" t="s">
        <v>8232</v>
      </c>
    </row>
    <row r="2760" spans="1:7">
      <c r="A2760" t="s">
        <v>4179</v>
      </c>
      <c r="B2760" t="s">
        <v>11821</v>
      </c>
      <c r="C2760" t="s">
        <v>8234</v>
      </c>
      <c r="D2760">
        <v>41</v>
      </c>
      <c r="E2760" t="s">
        <v>8240</v>
      </c>
      <c r="F2760" t="s">
        <v>8236</v>
      </c>
      <c r="G2760" t="s">
        <v>29</v>
      </c>
    </row>
    <row r="2761" spans="1:7">
      <c r="A2761" t="s">
        <v>1172</v>
      </c>
      <c r="B2761" t="s">
        <v>11822</v>
      </c>
      <c r="C2761" t="s">
        <v>8234</v>
      </c>
      <c r="D2761">
        <v>26</v>
      </c>
      <c r="E2761" t="s">
        <v>8245</v>
      </c>
      <c r="F2761" t="s">
        <v>8236</v>
      </c>
      <c r="G2761" t="s">
        <v>21</v>
      </c>
    </row>
    <row r="2762" spans="1:7">
      <c r="A2762" t="s">
        <v>6611</v>
      </c>
      <c r="B2762" t="s">
        <v>11823</v>
      </c>
      <c r="C2762" t="s">
        <v>8229</v>
      </c>
      <c r="D2762">
        <v>34</v>
      </c>
      <c r="E2762" t="s">
        <v>8245</v>
      </c>
      <c r="F2762" t="s">
        <v>8231</v>
      </c>
      <c r="G2762" t="s">
        <v>8232</v>
      </c>
    </row>
    <row r="2763" spans="1:7">
      <c r="A2763" t="s">
        <v>1519</v>
      </c>
      <c r="B2763" t="s">
        <v>11824</v>
      </c>
      <c r="C2763" t="s">
        <v>8229</v>
      </c>
      <c r="D2763">
        <v>29</v>
      </c>
      <c r="E2763" t="s">
        <v>8230</v>
      </c>
      <c r="F2763" t="s">
        <v>8231</v>
      </c>
      <c r="G2763" t="s">
        <v>8232</v>
      </c>
    </row>
    <row r="2764" spans="1:7">
      <c r="A2764" t="s">
        <v>11825</v>
      </c>
      <c r="B2764" t="s">
        <v>11826</v>
      </c>
      <c r="C2764" t="s">
        <v>8229</v>
      </c>
      <c r="D2764">
        <v>51</v>
      </c>
      <c r="E2764" t="s">
        <v>8248</v>
      </c>
      <c r="F2764" t="s">
        <v>8236</v>
      </c>
      <c r="G2764" t="s">
        <v>8232</v>
      </c>
    </row>
    <row r="2765" spans="1:7">
      <c r="A2765" t="s">
        <v>11827</v>
      </c>
      <c r="B2765" t="s">
        <v>11828</v>
      </c>
      <c r="C2765" t="s">
        <v>8229</v>
      </c>
      <c r="D2765">
        <v>70</v>
      </c>
      <c r="E2765" t="s">
        <v>8230</v>
      </c>
      <c r="F2765" t="s">
        <v>8236</v>
      </c>
      <c r="G2765" t="s">
        <v>21</v>
      </c>
    </row>
    <row r="2766" spans="1:7">
      <c r="A2766" t="s">
        <v>11829</v>
      </c>
      <c r="B2766" t="s">
        <v>11830</v>
      </c>
      <c r="C2766" t="s">
        <v>8229</v>
      </c>
      <c r="D2766">
        <v>29</v>
      </c>
      <c r="E2766" t="s">
        <v>8240</v>
      </c>
      <c r="F2766" t="s">
        <v>8231</v>
      </c>
      <c r="G2766" t="s">
        <v>8232</v>
      </c>
    </row>
    <row r="2767" spans="1:7">
      <c r="A2767" t="s">
        <v>792</v>
      </c>
      <c r="B2767" t="s">
        <v>11831</v>
      </c>
      <c r="C2767" t="s">
        <v>8229</v>
      </c>
      <c r="D2767">
        <v>71</v>
      </c>
      <c r="E2767" t="s">
        <v>8235</v>
      </c>
      <c r="F2767" t="s">
        <v>8231</v>
      </c>
      <c r="G2767" t="s">
        <v>21</v>
      </c>
    </row>
    <row r="2768" spans="1:7">
      <c r="A2768" t="s">
        <v>970</v>
      </c>
      <c r="B2768" t="s">
        <v>11832</v>
      </c>
      <c r="C2768" t="s">
        <v>8229</v>
      </c>
      <c r="D2768">
        <v>49</v>
      </c>
      <c r="E2768" t="s">
        <v>8235</v>
      </c>
      <c r="F2768" t="s">
        <v>8236</v>
      </c>
      <c r="G2768" t="s">
        <v>8232</v>
      </c>
    </row>
    <row r="2769" spans="1:7">
      <c r="A2769" t="s">
        <v>11833</v>
      </c>
      <c r="B2769" t="s">
        <v>11834</v>
      </c>
      <c r="C2769" t="s">
        <v>8229</v>
      </c>
      <c r="D2769">
        <v>47</v>
      </c>
      <c r="E2769" t="s">
        <v>8235</v>
      </c>
      <c r="F2769" t="s">
        <v>8236</v>
      </c>
      <c r="G2769" t="s">
        <v>8232</v>
      </c>
    </row>
    <row r="2770" spans="1:7">
      <c r="A2770" t="s">
        <v>6113</v>
      </c>
      <c r="B2770" t="s">
        <v>11835</v>
      </c>
      <c r="C2770" t="s">
        <v>8229</v>
      </c>
      <c r="D2770">
        <v>59</v>
      </c>
      <c r="E2770" t="s">
        <v>8240</v>
      </c>
      <c r="F2770" t="s">
        <v>8231</v>
      </c>
      <c r="G2770" t="s">
        <v>8232</v>
      </c>
    </row>
    <row r="2771" spans="1:7">
      <c r="A2771" t="s">
        <v>1197</v>
      </c>
      <c r="B2771" t="s">
        <v>11836</v>
      </c>
      <c r="C2771" t="s">
        <v>8229</v>
      </c>
      <c r="D2771">
        <v>64</v>
      </c>
      <c r="E2771" t="s">
        <v>8248</v>
      </c>
      <c r="F2771" t="s">
        <v>8231</v>
      </c>
      <c r="G2771" t="s">
        <v>21</v>
      </c>
    </row>
    <row r="2772" spans="1:7">
      <c r="A2772" t="s">
        <v>11837</v>
      </c>
      <c r="B2772" t="s">
        <v>11838</v>
      </c>
      <c r="C2772" t="s">
        <v>8234</v>
      </c>
      <c r="D2772">
        <v>60</v>
      </c>
      <c r="E2772" t="s">
        <v>8242</v>
      </c>
      <c r="F2772" t="s">
        <v>8231</v>
      </c>
      <c r="G2772" t="s">
        <v>29</v>
      </c>
    </row>
    <row r="2773" spans="1:7">
      <c r="A2773" t="s">
        <v>11839</v>
      </c>
      <c r="B2773" t="s">
        <v>11840</v>
      </c>
      <c r="C2773" t="s">
        <v>8234</v>
      </c>
      <c r="D2773">
        <v>31</v>
      </c>
      <c r="E2773" t="s">
        <v>8240</v>
      </c>
      <c r="F2773" t="s">
        <v>8236</v>
      </c>
      <c r="G2773" t="s">
        <v>8232</v>
      </c>
    </row>
    <row r="2774" spans="1:7">
      <c r="A2774" t="s">
        <v>11841</v>
      </c>
      <c r="B2774" t="s">
        <v>11842</v>
      </c>
      <c r="C2774" t="s">
        <v>8234</v>
      </c>
      <c r="D2774">
        <v>48</v>
      </c>
      <c r="E2774" t="s">
        <v>8245</v>
      </c>
      <c r="F2774" t="s">
        <v>8236</v>
      </c>
      <c r="G2774" t="s">
        <v>8232</v>
      </c>
    </row>
    <row r="2775" spans="1:7">
      <c r="A2775" t="s">
        <v>3479</v>
      </c>
      <c r="B2775" t="s">
        <v>11843</v>
      </c>
      <c r="C2775" t="s">
        <v>8234</v>
      </c>
      <c r="D2775">
        <v>58</v>
      </c>
      <c r="E2775" t="s">
        <v>8240</v>
      </c>
      <c r="F2775" t="s">
        <v>8236</v>
      </c>
      <c r="G2775" t="s">
        <v>8232</v>
      </c>
    </row>
    <row r="2776" spans="1:7">
      <c r="A2776" t="s">
        <v>6637</v>
      </c>
      <c r="B2776" t="s">
        <v>11844</v>
      </c>
      <c r="C2776" t="s">
        <v>8229</v>
      </c>
      <c r="D2776">
        <v>32</v>
      </c>
      <c r="E2776" t="s">
        <v>8254</v>
      </c>
      <c r="F2776" t="s">
        <v>8236</v>
      </c>
      <c r="G2776" t="s">
        <v>8232</v>
      </c>
    </row>
    <row r="2777" spans="1:7">
      <c r="A2777" t="s">
        <v>11845</v>
      </c>
      <c r="B2777" t="s">
        <v>11846</v>
      </c>
      <c r="C2777" t="s">
        <v>8234</v>
      </c>
      <c r="D2777">
        <v>63</v>
      </c>
      <c r="E2777" t="s">
        <v>8242</v>
      </c>
      <c r="F2777" t="s">
        <v>8236</v>
      </c>
      <c r="G2777" t="s">
        <v>29</v>
      </c>
    </row>
    <row r="2778" spans="1:7">
      <c r="A2778" t="s">
        <v>726</v>
      </c>
      <c r="B2778" t="s">
        <v>11847</v>
      </c>
      <c r="C2778" t="s">
        <v>8234</v>
      </c>
      <c r="D2778">
        <v>41</v>
      </c>
      <c r="E2778" t="s">
        <v>8248</v>
      </c>
      <c r="F2778" t="s">
        <v>8236</v>
      </c>
      <c r="G2778" t="s">
        <v>8232</v>
      </c>
    </row>
    <row r="2779" spans="1:7">
      <c r="A2779" t="s">
        <v>11848</v>
      </c>
      <c r="B2779" t="s">
        <v>11849</v>
      </c>
      <c r="C2779" t="s">
        <v>8234</v>
      </c>
      <c r="D2779">
        <v>33</v>
      </c>
      <c r="E2779" t="s">
        <v>8248</v>
      </c>
      <c r="F2779" t="s">
        <v>8236</v>
      </c>
      <c r="G2779" t="s">
        <v>21</v>
      </c>
    </row>
    <row r="2780" spans="1:7">
      <c r="A2780" t="s">
        <v>11850</v>
      </c>
      <c r="B2780" t="s">
        <v>11851</v>
      </c>
      <c r="C2780" t="s">
        <v>8229</v>
      </c>
      <c r="D2780">
        <v>27</v>
      </c>
      <c r="E2780" t="s">
        <v>8230</v>
      </c>
      <c r="F2780" t="s">
        <v>8231</v>
      </c>
      <c r="G2780" t="s">
        <v>21</v>
      </c>
    </row>
    <row r="2781" spans="1:7">
      <c r="A2781" t="s">
        <v>4390</v>
      </c>
      <c r="B2781" t="s">
        <v>11852</v>
      </c>
      <c r="C2781" t="s">
        <v>8229</v>
      </c>
      <c r="D2781">
        <v>53</v>
      </c>
      <c r="E2781" t="s">
        <v>8245</v>
      </c>
      <c r="F2781" t="s">
        <v>8231</v>
      </c>
      <c r="G2781" t="s">
        <v>21</v>
      </c>
    </row>
    <row r="2782" spans="1:7">
      <c r="A2782" t="s">
        <v>6715</v>
      </c>
      <c r="B2782" t="s">
        <v>11853</v>
      </c>
      <c r="C2782" t="s">
        <v>8229</v>
      </c>
      <c r="D2782">
        <v>18</v>
      </c>
      <c r="E2782" t="s">
        <v>8240</v>
      </c>
      <c r="F2782" t="s">
        <v>8231</v>
      </c>
      <c r="G2782" t="s">
        <v>29</v>
      </c>
    </row>
    <row r="2783" spans="1:7">
      <c r="A2783" t="s">
        <v>3270</v>
      </c>
      <c r="B2783" t="s">
        <v>11854</v>
      </c>
      <c r="C2783" t="s">
        <v>8229</v>
      </c>
      <c r="D2783">
        <v>63</v>
      </c>
      <c r="E2783" t="s">
        <v>8245</v>
      </c>
      <c r="F2783" t="s">
        <v>8236</v>
      </c>
      <c r="G2783" t="s">
        <v>21</v>
      </c>
    </row>
    <row r="2784" spans="1:7">
      <c r="A2784" t="s">
        <v>11855</v>
      </c>
      <c r="B2784" t="s">
        <v>11856</v>
      </c>
      <c r="C2784" t="s">
        <v>8229</v>
      </c>
      <c r="D2784">
        <v>45</v>
      </c>
      <c r="E2784" t="s">
        <v>8245</v>
      </c>
      <c r="F2784" t="s">
        <v>8231</v>
      </c>
      <c r="G2784" t="s">
        <v>21</v>
      </c>
    </row>
    <row r="2785" spans="1:7">
      <c r="A2785" t="s">
        <v>4861</v>
      </c>
      <c r="B2785" t="s">
        <v>11857</v>
      </c>
      <c r="C2785" t="s">
        <v>8234</v>
      </c>
      <c r="D2785">
        <v>58</v>
      </c>
      <c r="E2785" t="s">
        <v>8248</v>
      </c>
      <c r="F2785" t="s">
        <v>8231</v>
      </c>
      <c r="G2785" t="s">
        <v>8232</v>
      </c>
    </row>
    <row r="2786" spans="1:7">
      <c r="A2786" t="s">
        <v>6746</v>
      </c>
      <c r="B2786" t="s">
        <v>11858</v>
      </c>
      <c r="C2786" t="s">
        <v>8229</v>
      </c>
      <c r="D2786">
        <v>51</v>
      </c>
      <c r="E2786" t="s">
        <v>8242</v>
      </c>
      <c r="F2786" t="s">
        <v>8236</v>
      </c>
      <c r="G2786" t="s">
        <v>21</v>
      </c>
    </row>
    <row r="2787" spans="1:7">
      <c r="A2787" t="s">
        <v>11859</v>
      </c>
      <c r="B2787" t="s">
        <v>11860</v>
      </c>
      <c r="C2787" t="s">
        <v>8229</v>
      </c>
      <c r="D2787">
        <v>54</v>
      </c>
      <c r="E2787" t="s">
        <v>8248</v>
      </c>
      <c r="F2787" t="s">
        <v>8236</v>
      </c>
      <c r="G2787" t="s">
        <v>21</v>
      </c>
    </row>
    <row r="2788" spans="1:7">
      <c r="A2788" t="s">
        <v>11861</v>
      </c>
      <c r="B2788" t="s">
        <v>11862</v>
      </c>
      <c r="C2788" t="s">
        <v>8229</v>
      </c>
      <c r="D2788">
        <v>46</v>
      </c>
      <c r="E2788" t="s">
        <v>8230</v>
      </c>
      <c r="F2788" t="s">
        <v>8231</v>
      </c>
      <c r="G2788" t="s">
        <v>21</v>
      </c>
    </row>
    <row r="2789" spans="1:7">
      <c r="A2789" t="s">
        <v>5132</v>
      </c>
      <c r="B2789" t="s">
        <v>11863</v>
      </c>
      <c r="C2789" t="s">
        <v>8229</v>
      </c>
      <c r="D2789">
        <v>36</v>
      </c>
      <c r="E2789" t="s">
        <v>8235</v>
      </c>
      <c r="F2789" t="s">
        <v>8231</v>
      </c>
      <c r="G2789" t="s">
        <v>21</v>
      </c>
    </row>
    <row r="2790" spans="1:7">
      <c r="A2790" t="s">
        <v>1413</v>
      </c>
      <c r="B2790" t="s">
        <v>11864</v>
      </c>
      <c r="C2790" t="s">
        <v>8229</v>
      </c>
      <c r="D2790">
        <v>19</v>
      </c>
      <c r="E2790" t="s">
        <v>8248</v>
      </c>
      <c r="F2790" t="s">
        <v>8236</v>
      </c>
      <c r="G2790" t="s">
        <v>29</v>
      </c>
    </row>
    <row r="2791" spans="1:7">
      <c r="A2791" t="s">
        <v>1096</v>
      </c>
      <c r="B2791" t="s">
        <v>11865</v>
      </c>
      <c r="C2791" t="s">
        <v>8229</v>
      </c>
      <c r="D2791">
        <v>71</v>
      </c>
      <c r="E2791" t="s">
        <v>8242</v>
      </c>
      <c r="F2791" t="s">
        <v>8236</v>
      </c>
      <c r="G2791" t="s">
        <v>29</v>
      </c>
    </row>
    <row r="2792" spans="1:7">
      <c r="A2792" t="s">
        <v>5917</v>
      </c>
      <c r="B2792" t="s">
        <v>11866</v>
      </c>
      <c r="C2792" t="s">
        <v>8234</v>
      </c>
      <c r="D2792">
        <v>70</v>
      </c>
      <c r="E2792" t="s">
        <v>8254</v>
      </c>
      <c r="F2792" t="s">
        <v>8231</v>
      </c>
      <c r="G2792" t="s">
        <v>21</v>
      </c>
    </row>
    <row r="2793" spans="1:7">
      <c r="A2793" t="s">
        <v>1742</v>
      </c>
      <c r="B2793" t="s">
        <v>11867</v>
      </c>
      <c r="C2793" t="s">
        <v>8234</v>
      </c>
      <c r="D2793">
        <v>61</v>
      </c>
      <c r="E2793" t="s">
        <v>8248</v>
      </c>
      <c r="F2793" t="s">
        <v>8231</v>
      </c>
      <c r="G2793" t="s">
        <v>8232</v>
      </c>
    </row>
    <row r="2794" spans="1:7">
      <c r="A2794" t="s">
        <v>4788</v>
      </c>
      <c r="B2794" t="s">
        <v>11868</v>
      </c>
      <c r="C2794" t="s">
        <v>8229</v>
      </c>
      <c r="D2794">
        <v>56</v>
      </c>
      <c r="E2794" t="s">
        <v>8230</v>
      </c>
      <c r="F2794" t="s">
        <v>8231</v>
      </c>
      <c r="G2794" t="s">
        <v>29</v>
      </c>
    </row>
    <row r="2795" spans="1:7">
      <c r="A2795" t="s">
        <v>7621</v>
      </c>
      <c r="B2795" t="s">
        <v>11869</v>
      </c>
      <c r="C2795" t="s">
        <v>8234</v>
      </c>
      <c r="D2795">
        <v>60</v>
      </c>
      <c r="E2795" t="s">
        <v>8254</v>
      </c>
      <c r="F2795" t="s">
        <v>8231</v>
      </c>
      <c r="G2795" t="s">
        <v>21</v>
      </c>
    </row>
    <row r="2796" spans="1:7">
      <c r="A2796" t="s">
        <v>2180</v>
      </c>
      <c r="B2796" t="s">
        <v>11870</v>
      </c>
      <c r="C2796" t="s">
        <v>8234</v>
      </c>
      <c r="D2796">
        <v>47</v>
      </c>
      <c r="E2796" t="s">
        <v>8248</v>
      </c>
      <c r="F2796" t="s">
        <v>8231</v>
      </c>
      <c r="G2796" t="s">
        <v>29</v>
      </c>
    </row>
    <row r="2797" spans="1:7">
      <c r="A2797" t="s">
        <v>11871</v>
      </c>
      <c r="B2797" t="s">
        <v>11872</v>
      </c>
      <c r="C2797" t="s">
        <v>8229</v>
      </c>
      <c r="D2797">
        <v>58</v>
      </c>
      <c r="E2797" t="s">
        <v>8240</v>
      </c>
      <c r="F2797" t="s">
        <v>8231</v>
      </c>
      <c r="G2797" t="s">
        <v>8232</v>
      </c>
    </row>
    <row r="2798" spans="1:7">
      <c r="A2798" t="s">
        <v>7102</v>
      </c>
      <c r="B2798" t="s">
        <v>11873</v>
      </c>
      <c r="C2798" t="s">
        <v>8234</v>
      </c>
      <c r="D2798">
        <v>72</v>
      </c>
      <c r="E2798" t="s">
        <v>8230</v>
      </c>
      <c r="F2798" t="s">
        <v>8236</v>
      </c>
      <c r="G2798" t="s">
        <v>8232</v>
      </c>
    </row>
    <row r="2799" spans="1:7">
      <c r="A2799" t="s">
        <v>4978</v>
      </c>
      <c r="B2799" t="s">
        <v>11874</v>
      </c>
      <c r="C2799" t="s">
        <v>8229</v>
      </c>
      <c r="D2799">
        <v>57</v>
      </c>
      <c r="E2799" t="s">
        <v>8245</v>
      </c>
      <c r="F2799" t="s">
        <v>8236</v>
      </c>
      <c r="G2799" t="s">
        <v>29</v>
      </c>
    </row>
    <row r="2800" spans="1:7">
      <c r="A2800" t="s">
        <v>4573</v>
      </c>
      <c r="B2800" t="s">
        <v>11875</v>
      </c>
      <c r="C2800" t="s">
        <v>8229</v>
      </c>
      <c r="D2800">
        <v>45</v>
      </c>
      <c r="E2800" t="s">
        <v>8254</v>
      </c>
      <c r="F2800" t="s">
        <v>8236</v>
      </c>
      <c r="G2800" t="s">
        <v>29</v>
      </c>
    </row>
    <row r="2801" spans="1:7">
      <c r="A2801" t="s">
        <v>2441</v>
      </c>
      <c r="B2801" t="s">
        <v>11876</v>
      </c>
      <c r="C2801" t="s">
        <v>8229</v>
      </c>
      <c r="D2801">
        <v>38</v>
      </c>
      <c r="E2801" t="s">
        <v>8240</v>
      </c>
      <c r="F2801" t="s">
        <v>8231</v>
      </c>
      <c r="G2801" t="s">
        <v>8232</v>
      </c>
    </row>
    <row r="2802" spans="1:7">
      <c r="A2802" t="s">
        <v>11877</v>
      </c>
      <c r="B2802" t="s">
        <v>11878</v>
      </c>
      <c r="C2802" t="s">
        <v>8234</v>
      </c>
      <c r="D2802">
        <v>60</v>
      </c>
      <c r="E2802" t="s">
        <v>8248</v>
      </c>
      <c r="F2802" t="s">
        <v>8236</v>
      </c>
      <c r="G2802" t="s">
        <v>8232</v>
      </c>
    </row>
    <row r="2803" spans="1:7">
      <c r="A2803" t="s">
        <v>5007</v>
      </c>
      <c r="B2803" t="s">
        <v>11879</v>
      </c>
      <c r="C2803" t="s">
        <v>8229</v>
      </c>
      <c r="D2803">
        <v>70</v>
      </c>
      <c r="E2803" t="s">
        <v>8245</v>
      </c>
      <c r="F2803" t="s">
        <v>8236</v>
      </c>
      <c r="G2803" t="s">
        <v>8232</v>
      </c>
    </row>
    <row r="2804" spans="1:7">
      <c r="A2804" t="s">
        <v>11880</v>
      </c>
      <c r="B2804" t="s">
        <v>11881</v>
      </c>
      <c r="C2804" t="s">
        <v>8229</v>
      </c>
      <c r="D2804">
        <v>48</v>
      </c>
      <c r="E2804" t="s">
        <v>8235</v>
      </c>
      <c r="F2804" t="s">
        <v>8236</v>
      </c>
      <c r="G2804" t="s">
        <v>21</v>
      </c>
    </row>
    <row r="2805" spans="1:7">
      <c r="A2805" t="s">
        <v>4930</v>
      </c>
      <c r="B2805" t="s">
        <v>11882</v>
      </c>
      <c r="C2805" t="s">
        <v>8229</v>
      </c>
      <c r="D2805">
        <v>22</v>
      </c>
      <c r="E2805" t="s">
        <v>8245</v>
      </c>
      <c r="F2805" t="s">
        <v>8231</v>
      </c>
      <c r="G2805" t="s">
        <v>21</v>
      </c>
    </row>
    <row r="2806" spans="1:7">
      <c r="A2806" t="s">
        <v>640</v>
      </c>
      <c r="B2806" t="s">
        <v>11883</v>
      </c>
      <c r="C2806" t="s">
        <v>8229</v>
      </c>
      <c r="D2806">
        <v>68</v>
      </c>
      <c r="E2806" t="s">
        <v>8240</v>
      </c>
      <c r="F2806" t="s">
        <v>8231</v>
      </c>
      <c r="G2806" t="s">
        <v>8232</v>
      </c>
    </row>
    <row r="2807" spans="1:7">
      <c r="A2807" t="s">
        <v>5723</v>
      </c>
      <c r="B2807" t="s">
        <v>11884</v>
      </c>
      <c r="C2807" t="s">
        <v>8229</v>
      </c>
      <c r="D2807">
        <v>60</v>
      </c>
      <c r="E2807" t="s">
        <v>8242</v>
      </c>
      <c r="F2807" t="s">
        <v>8231</v>
      </c>
      <c r="G2807" t="s">
        <v>21</v>
      </c>
    </row>
    <row r="2808" spans="1:7">
      <c r="A2808" t="s">
        <v>5566</v>
      </c>
      <c r="B2808" t="s">
        <v>11885</v>
      </c>
      <c r="C2808" t="s">
        <v>8234</v>
      </c>
      <c r="D2808">
        <v>24</v>
      </c>
      <c r="E2808" t="s">
        <v>8230</v>
      </c>
      <c r="F2808" t="s">
        <v>8231</v>
      </c>
      <c r="G2808" t="s">
        <v>8232</v>
      </c>
    </row>
    <row r="2809" spans="1:7">
      <c r="A2809" t="s">
        <v>4492</v>
      </c>
      <c r="B2809" t="s">
        <v>11886</v>
      </c>
      <c r="C2809" t="s">
        <v>8229</v>
      </c>
      <c r="D2809">
        <v>35</v>
      </c>
      <c r="E2809" t="s">
        <v>8235</v>
      </c>
      <c r="F2809" t="s">
        <v>8236</v>
      </c>
      <c r="G2809" t="s">
        <v>29</v>
      </c>
    </row>
    <row r="2810" spans="1:7">
      <c r="A2810" t="s">
        <v>7534</v>
      </c>
      <c r="B2810" t="s">
        <v>11887</v>
      </c>
      <c r="C2810" t="s">
        <v>8234</v>
      </c>
      <c r="D2810">
        <v>32</v>
      </c>
      <c r="E2810" t="s">
        <v>8248</v>
      </c>
      <c r="F2810" t="s">
        <v>8236</v>
      </c>
      <c r="G2810" t="s">
        <v>21</v>
      </c>
    </row>
    <row r="2811" spans="1:7">
      <c r="A2811" t="s">
        <v>3496</v>
      </c>
      <c r="B2811" t="s">
        <v>11888</v>
      </c>
      <c r="C2811" t="s">
        <v>8234</v>
      </c>
      <c r="D2811">
        <v>20</v>
      </c>
      <c r="E2811" t="s">
        <v>8245</v>
      </c>
      <c r="F2811" t="s">
        <v>8231</v>
      </c>
      <c r="G2811" t="s">
        <v>21</v>
      </c>
    </row>
    <row r="2812" spans="1:7">
      <c r="A2812" t="s">
        <v>3052</v>
      </c>
      <c r="B2812" t="s">
        <v>11889</v>
      </c>
      <c r="C2812" t="s">
        <v>8234</v>
      </c>
      <c r="D2812">
        <v>66</v>
      </c>
      <c r="E2812" t="s">
        <v>8240</v>
      </c>
      <c r="F2812" t="s">
        <v>8236</v>
      </c>
      <c r="G2812" t="s">
        <v>21</v>
      </c>
    </row>
    <row r="2813" spans="1:7">
      <c r="A2813" t="s">
        <v>11890</v>
      </c>
      <c r="B2813" t="s">
        <v>11891</v>
      </c>
      <c r="C2813" t="s">
        <v>8234</v>
      </c>
      <c r="D2813">
        <v>65</v>
      </c>
      <c r="E2813" t="s">
        <v>8248</v>
      </c>
      <c r="F2813" t="s">
        <v>8236</v>
      </c>
      <c r="G2813" t="s">
        <v>8232</v>
      </c>
    </row>
    <row r="2814" spans="1:7">
      <c r="A2814" t="s">
        <v>6956</v>
      </c>
      <c r="B2814" t="s">
        <v>11892</v>
      </c>
      <c r="C2814" t="s">
        <v>8234</v>
      </c>
      <c r="D2814">
        <v>20</v>
      </c>
      <c r="E2814" t="s">
        <v>8242</v>
      </c>
      <c r="F2814" t="s">
        <v>8236</v>
      </c>
      <c r="G2814" t="s">
        <v>21</v>
      </c>
    </row>
    <row r="2815" spans="1:7">
      <c r="A2815" t="s">
        <v>11893</v>
      </c>
      <c r="B2815" t="s">
        <v>11894</v>
      </c>
      <c r="C2815" t="s">
        <v>8229</v>
      </c>
      <c r="D2815">
        <v>36</v>
      </c>
      <c r="E2815" t="s">
        <v>8230</v>
      </c>
      <c r="F2815" t="s">
        <v>8236</v>
      </c>
      <c r="G2815" t="s">
        <v>8232</v>
      </c>
    </row>
    <row r="2816" spans="1:7">
      <c r="A2816" t="s">
        <v>5430</v>
      </c>
      <c r="B2816" t="s">
        <v>11895</v>
      </c>
      <c r="C2816" t="s">
        <v>8234</v>
      </c>
      <c r="D2816">
        <v>34</v>
      </c>
      <c r="E2816" t="s">
        <v>8242</v>
      </c>
      <c r="F2816" t="s">
        <v>8236</v>
      </c>
      <c r="G2816" t="s">
        <v>21</v>
      </c>
    </row>
    <row r="2817" spans="1:7">
      <c r="A2817" t="s">
        <v>4041</v>
      </c>
      <c r="B2817" t="s">
        <v>11896</v>
      </c>
      <c r="C2817" t="s">
        <v>8229</v>
      </c>
      <c r="D2817">
        <v>31</v>
      </c>
      <c r="E2817" t="s">
        <v>8240</v>
      </c>
      <c r="F2817" t="s">
        <v>8231</v>
      </c>
      <c r="G2817" t="s">
        <v>21</v>
      </c>
    </row>
    <row r="2818" spans="1:7">
      <c r="A2818" t="s">
        <v>11897</v>
      </c>
      <c r="B2818" t="s">
        <v>11898</v>
      </c>
      <c r="C2818" t="s">
        <v>8234</v>
      </c>
      <c r="D2818">
        <v>60</v>
      </c>
      <c r="E2818" t="s">
        <v>8242</v>
      </c>
      <c r="F2818" t="s">
        <v>8236</v>
      </c>
      <c r="G2818" t="s">
        <v>29</v>
      </c>
    </row>
    <row r="2819" spans="1:7">
      <c r="A2819" t="s">
        <v>11899</v>
      </c>
      <c r="B2819" t="s">
        <v>11900</v>
      </c>
      <c r="C2819" t="s">
        <v>8229</v>
      </c>
      <c r="D2819">
        <v>22</v>
      </c>
      <c r="E2819" t="s">
        <v>8254</v>
      </c>
      <c r="F2819" t="s">
        <v>8231</v>
      </c>
      <c r="G2819" t="s">
        <v>8232</v>
      </c>
    </row>
    <row r="2820" spans="1:7">
      <c r="A2820" t="s">
        <v>7802</v>
      </c>
      <c r="B2820" t="s">
        <v>11901</v>
      </c>
      <c r="C2820" t="s">
        <v>8229</v>
      </c>
      <c r="D2820">
        <v>46</v>
      </c>
      <c r="E2820" t="s">
        <v>8242</v>
      </c>
      <c r="F2820" t="s">
        <v>8236</v>
      </c>
      <c r="G2820" t="s">
        <v>21</v>
      </c>
    </row>
    <row r="2821" spans="1:7">
      <c r="A2821" t="s">
        <v>11902</v>
      </c>
      <c r="B2821" t="s">
        <v>11903</v>
      </c>
      <c r="C2821" t="s">
        <v>8229</v>
      </c>
      <c r="D2821">
        <v>24</v>
      </c>
      <c r="E2821" t="s">
        <v>8245</v>
      </c>
      <c r="F2821" t="s">
        <v>8231</v>
      </c>
      <c r="G2821" t="s">
        <v>8232</v>
      </c>
    </row>
    <row r="2822" spans="1:7">
      <c r="A2822" t="s">
        <v>4400</v>
      </c>
      <c r="B2822" t="s">
        <v>11904</v>
      </c>
      <c r="C2822" t="s">
        <v>8234</v>
      </c>
      <c r="D2822">
        <v>37</v>
      </c>
      <c r="E2822" t="s">
        <v>8230</v>
      </c>
      <c r="F2822" t="s">
        <v>8236</v>
      </c>
      <c r="G2822" t="s">
        <v>8232</v>
      </c>
    </row>
    <row r="2823" spans="1:7">
      <c r="A2823" t="s">
        <v>11905</v>
      </c>
      <c r="B2823" t="s">
        <v>11906</v>
      </c>
      <c r="C2823" t="s">
        <v>8229</v>
      </c>
      <c r="D2823">
        <v>19</v>
      </c>
      <c r="E2823" t="s">
        <v>8240</v>
      </c>
      <c r="F2823" t="s">
        <v>8231</v>
      </c>
      <c r="G2823" t="s">
        <v>21</v>
      </c>
    </row>
    <row r="2824" spans="1:7">
      <c r="A2824" t="s">
        <v>2263</v>
      </c>
      <c r="B2824" t="s">
        <v>11907</v>
      </c>
      <c r="C2824" t="s">
        <v>8229</v>
      </c>
      <c r="D2824">
        <v>53</v>
      </c>
      <c r="E2824" t="s">
        <v>8230</v>
      </c>
      <c r="F2824" t="s">
        <v>8236</v>
      </c>
      <c r="G2824" t="s">
        <v>21</v>
      </c>
    </row>
    <row r="2825" spans="1:7">
      <c r="A2825" t="s">
        <v>11908</v>
      </c>
      <c r="B2825" t="s">
        <v>11909</v>
      </c>
      <c r="C2825" t="s">
        <v>8229</v>
      </c>
      <c r="D2825">
        <v>32</v>
      </c>
      <c r="E2825" t="s">
        <v>8230</v>
      </c>
      <c r="F2825" t="s">
        <v>8236</v>
      </c>
      <c r="G2825" t="s">
        <v>21</v>
      </c>
    </row>
    <row r="2826" spans="1:7">
      <c r="A2826" t="s">
        <v>5112</v>
      </c>
      <c r="B2826" t="s">
        <v>11910</v>
      </c>
      <c r="C2826" t="s">
        <v>8234</v>
      </c>
      <c r="D2826">
        <v>35</v>
      </c>
      <c r="E2826" t="s">
        <v>8230</v>
      </c>
      <c r="F2826" t="s">
        <v>8231</v>
      </c>
      <c r="G2826" t="s">
        <v>29</v>
      </c>
    </row>
    <row r="2827" spans="1:7">
      <c r="A2827" t="s">
        <v>5383</v>
      </c>
      <c r="B2827" t="s">
        <v>11911</v>
      </c>
      <c r="C2827" t="s">
        <v>8234</v>
      </c>
      <c r="D2827">
        <v>18</v>
      </c>
      <c r="E2827" t="s">
        <v>8235</v>
      </c>
      <c r="F2827" t="s">
        <v>8231</v>
      </c>
      <c r="G2827" t="s">
        <v>8232</v>
      </c>
    </row>
    <row r="2828" spans="1:7">
      <c r="A2828" t="s">
        <v>4479</v>
      </c>
      <c r="B2828" t="s">
        <v>11912</v>
      </c>
      <c r="C2828" t="s">
        <v>8229</v>
      </c>
      <c r="D2828">
        <v>69</v>
      </c>
      <c r="E2828" t="s">
        <v>8254</v>
      </c>
      <c r="F2828" t="s">
        <v>8231</v>
      </c>
      <c r="G2828" t="s">
        <v>8232</v>
      </c>
    </row>
    <row r="2829" spans="1:7">
      <c r="A2829" t="s">
        <v>11913</v>
      </c>
      <c r="B2829" t="s">
        <v>11914</v>
      </c>
      <c r="C2829" t="s">
        <v>8234</v>
      </c>
      <c r="D2829">
        <v>31</v>
      </c>
      <c r="E2829" t="s">
        <v>8245</v>
      </c>
      <c r="F2829" t="s">
        <v>8231</v>
      </c>
      <c r="G2829" t="s">
        <v>21</v>
      </c>
    </row>
    <row r="2830" spans="1:7">
      <c r="A2830" t="s">
        <v>11915</v>
      </c>
      <c r="B2830" t="s">
        <v>11916</v>
      </c>
      <c r="C2830" t="s">
        <v>8234</v>
      </c>
      <c r="D2830">
        <v>43</v>
      </c>
      <c r="E2830" t="s">
        <v>8245</v>
      </c>
      <c r="F2830" t="s">
        <v>8231</v>
      </c>
      <c r="G2830" t="s">
        <v>21</v>
      </c>
    </row>
    <row r="2831" spans="1:7">
      <c r="A2831" t="s">
        <v>11917</v>
      </c>
      <c r="B2831" t="s">
        <v>11918</v>
      </c>
      <c r="C2831" t="s">
        <v>8234</v>
      </c>
      <c r="D2831">
        <v>24</v>
      </c>
      <c r="E2831" t="s">
        <v>8235</v>
      </c>
      <c r="F2831" t="s">
        <v>8236</v>
      </c>
      <c r="G2831" t="s">
        <v>21</v>
      </c>
    </row>
    <row r="2832" spans="1:7">
      <c r="A2832" t="s">
        <v>6467</v>
      </c>
      <c r="B2832" t="s">
        <v>11919</v>
      </c>
      <c r="C2832" t="s">
        <v>8229</v>
      </c>
      <c r="D2832">
        <v>60</v>
      </c>
      <c r="E2832" t="s">
        <v>8254</v>
      </c>
      <c r="F2832" t="s">
        <v>8231</v>
      </c>
      <c r="G2832" t="s">
        <v>8232</v>
      </c>
    </row>
    <row r="2833" spans="1:7">
      <c r="A2833" t="s">
        <v>11920</v>
      </c>
      <c r="B2833" t="s">
        <v>11921</v>
      </c>
      <c r="C2833" t="s">
        <v>8229</v>
      </c>
      <c r="D2833">
        <v>69</v>
      </c>
      <c r="E2833" t="s">
        <v>8235</v>
      </c>
      <c r="F2833" t="s">
        <v>8236</v>
      </c>
      <c r="G2833" t="s">
        <v>21</v>
      </c>
    </row>
    <row r="2834" spans="1:7">
      <c r="A2834" t="s">
        <v>11922</v>
      </c>
      <c r="B2834" t="s">
        <v>11923</v>
      </c>
      <c r="C2834" t="s">
        <v>8229</v>
      </c>
      <c r="D2834">
        <v>54</v>
      </c>
      <c r="E2834" t="s">
        <v>8254</v>
      </c>
      <c r="F2834" t="s">
        <v>8231</v>
      </c>
      <c r="G2834" t="s">
        <v>21</v>
      </c>
    </row>
    <row r="2835" spans="1:7">
      <c r="A2835" t="s">
        <v>4646</v>
      </c>
      <c r="B2835" t="s">
        <v>11924</v>
      </c>
      <c r="C2835" t="s">
        <v>8229</v>
      </c>
      <c r="D2835">
        <v>32</v>
      </c>
      <c r="E2835" t="s">
        <v>8235</v>
      </c>
      <c r="F2835" t="s">
        <v>8236</v>
      </c>
      <c r="G2835" t="s">
        <v>21</v>
      </c>
    </row>
    <row r="2836" spans="1:7">
      <c r="A2836" t="s">
        <v>2100</v>
      </c>
      <c r="B2836" t="s">
        <v>11925</v>
      </c>
      <c r="C2836" t="s">
        <v>8229</v>
      </c>
      <c r="D2836">
        <v>45</v>
      </c>
      <c r="E2836" t="s">
        <v>8240</v>
      </c>
      <c r="F2836" t="s">
        <v>8231</v>
      </c>
      <c r="G2836" t="s">
        <v>21</v>
      </c>
    </row>
    <row r="2837" spans="1:7">
      <c r="A2837" t="s">
        <v>4184</v>
      </c>
      <c r="B2837" t="s">
        <v>11926</v>
      </c>
      <c r="C2837" t="s">
        <v>8234</v>
      </c>
      <c r="D2837">
        <v>57</v>
      </c>
      <c r="E2837" t="s">
        <v>8242</v>
      </c>
      <c r="F2837" t="s">
        <v>8231</v>
      </c>
      <c r="G2837" t="s">
        <v>21</v>
      </c>
    </row>
    <row r="2838" spans="1:7">
      <c r="A2838" t="s">
        <v>3135</v>
      </c>
      <c r="B2838" t="s">
        <v>11927</v>
      </c>
      <c r="C2838" t="s">
        <v>8234</v>
      </c>
      <c r="D2838">
        <v>66</v>
      </c>
      <c r="E2838" t="s">
        <v>8248</v>
      </c>
      <c r="F2838" t="s">
        <v>8236</v>
      </c>
      <c r="G2838" t="s">
        <v>8232</v>
      </c>
    </row>
    <row r="2839" spans="1:7">
      <c r="A2839" t="s">
        <v>6859</v>
      </c>
      <c r="B2839" t="s">
        <v>11928</v>
      </c>
      <c r="C2839" t="s">
        <v>8229</v>
      </c>
      <c r="D2839">
        <v>31</v>
      </c>
      <c r="E2839" t="s">
        <v>8230</v>
      </c>
      <c r="F2839" t="s">
        <v>8231</v>
      </c>
      <c r="G2839" t="s">
        <v>21</v>
      </c>
    </row>
    <row r="2840" spans="1:7">
      <c r="A2840" t="s">
        <v>2881</v>
      </c>
      <c r="B2840" t="s">
        <v>11929</v>
      </c>
      <c r="C2840" t="s">
        <v>8234</v>
      </c>
      <c r="D2840">
        <v>18</v>
      </c>
      <c r="E2840" t="s">
        <v>8242</v>
      </c>
      <c r="F2840" t="s">
        <v>8236</v>
      </c>
      <c r="G2840" t="s">
        <v>21</v>
      </c>
    </row>
    <row r="2841" spans="1:7">
      <c r="A2841" t="s">
        <v>2159</v>
      </c>
      <c r="B2841" t="s">
        <v>11930</v>
      </c>
      <c r="C2841" t="s">
        <v>8229</v>
      </c>
      <c r="D2841">
        <v>46</v>
      </c>
      <c r="E2841" t="s">
        <v>8254</v>
      </c>
      <c r="F2841" t="s">
        <v>8236</v>
      </c>
      <c r="G2841" t="s">
        <v>21</v>
      </c>
    </row>
    <row r="2842" spans="1:7">
      <c r="A2842" t="s">
        <v>2678</v>
      </c>
      <c r="B2842" t="s">
        <v>11931</v>
      </c>
      <c r="C2842" t="s">
        <v>8234</v>
      </c>
      <c r="D2842">
        <v>57</v>
      </c>
      <c r="E2842" t="s">
        <v>8240</v>
      </c>
      <c r="F2842" t="s">
        <v>8236</v>
      </c>
      <c r="G2842" t="s">
        <v>8232</v>
      </c>
    </row>
    <row r="2843" spans="1:7">
      <c r="A2843" t="s">
        <v>7237</v>
      </c>
      <c r="B2843" t="s">
        <v>11932</v>
      </c>
      <c r="C2843" t="s">
        <v>8234</v>
      </c>
      <c r="D2843">
        <v>55</v>
      </c>
      <c r="E2843" t="s">
        <v>8248</v>
      </c>
      <c r="F2843" t="s">
        <v>8236</v>
      </c>
      <c r="G2843" t="s">
        <v>21</v>
      </c>
    </row>
    <row r="2844" spans="1:7">
      <c r="A2844" t="s">
        <v>5736</v>
      </c>
      <c r="B2844" t="s">
        <v>11933</v>
      </c>
      <c r="C2844" t="s">
        <v>8229</v>
      </c>
      <c r="D2844">
        <v>30</v>
      </c>
      <c r="E2844" t="s">
        <v>8235</v>
      </c>
      <c r="F2844" t="s">
        <v>8231</v>
      </c>
      <c r="G2844" t="s">
        <v>21</v>
      </c>
    </row>
    <row r="2845" spans="1:7">
      <c r="A2845" t="s">
        <v>11934</v>
      </c>
      <c r="B2845" t="s">
        <v>11935</v>
      </c>
      <c r="C2845" t="s">
        <v>8234</v>
      </c>
      <c r="D2845">
        <v>19</v>
      </c>
      <c r="E2845" t="s">
        <v>8240</v>
      </c>
      <c r="F2845" t="s">
        <v>8236</v>
      </c>
      <c r="G2845" t="s">
        <v>21</v>
      </c>
    </row>
    <row r="2846" spans="1:7">
      <c r="A2846" t="s">
        <v>1704</v>
      </c>
      <c r="B2846" t="s">
        <v>11936</v>
      </c>
      <c r="C2846" t="s">
        <v>8229</v>
      </c>
      <c r="D2846">
        <v>30</v>
      </c>
      <c r="E2846" t="s">
        <v>8230</v>
      </c>
      <c r="F2846" t="s">
        <v>8236</v>
      </c>
      <c r="G2846" t="s">
        <v>21</v>
      </c>
    </row>
    <row r="2847" spans="1:7">
      <c r="A2847" t="s">
        <v>11937</v>
      </c>
      <c r="B2847" t="s">
        <v>11938</v>
      </c>
      <c r="C2847" t="s">
        <v>8229</v>
      </c>
      <c r="D2847">
        <v>31</v>
      </c>
      <c r="E2847" t="s">
        <v>8245</v>
      </c>
      <c r="F2847" t="s">
        <v>8236</v>
      </c>
      <c r="G2847" t="s">
        <v>29</v>
      </c>
    </row>
    <row r="2848" spans="1:7">
      <c r="A2848" t="s">
        <v>1388</v>
      </c>
      <c r="B2848" t="s">
        <v>11939</v>
      </c>
      <c r="C2848" t="s">
        <v>8229</v>
      </c>
      <c r="D2848">
        <v>69</v>
      </c>
      <c r="E2848" t="s">
        <v>8242</v>
      </c>
      <c r="F2848" t="s">
        <v>8236</v>
      </c>
      <c r="G2848" t="s">
        <v>8232</v>
      </c>
    </row>
    <row r="2849" spans="1:7">
      <c r="A2849" t="s">
        <v>11940</v>
      </c>
      <c r="B2849" t="s">
        <v>11941</v>
      </c>
      <c r="C2849" t="s">
        <v>8234</v>
      </c>
      <c r="D2849">
        <v>64</v>
      </c>
      <c r="E2849" t="s">
        <v>8248</v>
      </c>
      <c r="F2849" t="s">
        <v>8231</v>
      </c>
      <c r="G2849" t="s">
        <v>21</v>
      </c>
    </row>
    <row r="2850" spans="1:7">
      <c r="A2850" t="s">
        <v>8113</v>
      </c>
      <c r="B2850" t="s">
        <v>11942</v>
      </c>
      <c r="C2850" t="s">
        <v>8229</v>
      </c>
      <c r="D2850">
        <v>40</v>
      </c>
      <c r="E2850" t="s">
        <v>8242</v>
      </c>
      <c r="F2850" t="s">
        <v>8236</v>
      </c>
      <c r="G2850" t="s">
        <v>21</v>
      </c>
    </row>
    <row r="2851" spans="1:7">
      <c r="A2851" t="s">
        <v>476</v>
      </c>
      <c r="B2851" t="s">
        <v>11943</v>
      </c>
      <c r="C2851" t="s">
        <v>8234</v>
      </c>
      <c r="D2851">
        <v>62</v>
      </c>
      <c r="E2851" t="s">
        <v>8254</v>
      </c>
      <c r="F2851" t="s">
        <v>8231</v>
      </c>
      <c r="G2851" t="s">
        <v>8232</v>
      </c>
    </row>
    <row r="2852" spans="1:7">
      <c r="A2852" t="s">
        <v>6923</v>
      </c>
      <c r="B2852" t="s">
        <v>11944</v>
      </c>
      <c r="C2852" t="s">
        <v>8229</v>
      </c>
      <c r="D2852">
        <v>34</v>
      </c>
      <c r="E2852" t="s">
        <v>8240</v>
      </c>
      <c r="F2852" t="s">
        <v>8236</v>
      </c>
      <c r="G2852" t="s">
        <v>8232</v>
      </c>
    </row>
    <row r="2853" spans="1:7">
      <c r="A2853" t="s">
        <v>11945</v>
      </c>
      <c r="B2853" t="s">
        <v>11946</v>
      </c>
      <c r="C2853" t="s">
        <v>8229</v>
      </c>
      <c r="D2853">
        <v>21</v>
      </c>
      <c r="E2853" t="s">
        <v>8230</v>
      </c>
      <c r="F2853" t="s">
        <v>8231</v>
      </c>
      <c r="G2853" t="s">
        <v>21</v>
      </c>
    </row>
    <row r="2854" spans="1:7">
      <c r="A2854" t="s">
        <v>2164</v>
      </c>
      <c r="B2854" t="s">
        <v>11947</v>
      </c>
      <c r="C2854" t="s">
        <v>8234</v>
      </c>
      <c r="D2854">
        <v>53</v>
      </c>
      <c r="E2854" t="s">
        <v>8245</v>
      </c>
      <c r="F2854" t="s">
        <v>8231</v>
      </c>
      <c r="G2854" t="s">
        <v>8232</v>
      </c>
    </row>
    <row r="2855" spans="1:7">
      <c r="A2855" t="s">
        <v>1377</v>
      </c>
      <c r="B2855" t="s">
        <v>11948</v>
      </c>
      <c r="C2855" t="s">
        <v>8229</v>
      </c>
      <c r="D2855">
        <v>41</v>
      </c>
      <c r="E2855" t="s">
        <v>8235</v>
      </c>
      <c r="F2855" t="s">
        <v>8231</v>
      </c>
      <c r="G2855" t="s">
        <v>29</v>
      </c>
    </row>
    <row r="2856" spans="1:7">
      <c r="A2856" t="s">
        <v>2174</v>
      </c>
      <c r="B2856" t="s">
        <v>11949</v>
      </c>
      <c r="C2856" t="s">
        <v>8229</v>
      </c>
      <c r="D2856">
        <v>56</v>
      </c>
      <c r="E2856" t="s">
        <v>8230</v>
      </c>
      <c r="F2856" t="s">
        <v>8236</v>
      </c>
      <c r="G2856" t="s">
        <v>8232</v>
      </c>
    </row>
    <row r="2857" spans="1:7">
      <c r="A2857" t="s">
        <v>6382</v>
      </c>
      <c r="B2857" t="s">
        <v>11950</v>
      </c>
      <c r="C2857" t="s">
        <v>8229</v>
      </c>
      <c r="D2857">
        <v>54</v>
      </c>
      <c r="E2857" t="s">
        <v>8235</v>
      </c>
      <c r="F2857" t="s">
        <v>8231</v>
      </c>
      <c r="G2857" t="s">
        <v>21</v>
      </c>
    </row>
    <row r="2858" spans="1:7">
      <c r="A2858" t="s">
        <v>11951</v>
      </c>
      <c r="B2858" t="s">
        <v>11952</v>
      </c>
      <c r="C2858" t="s">
        <v>8234</v>
      </c>
      <c r="D2858">
        <v>20</v>
      </c>
      <c r="E2858" t="s">
        <v>8240</v>
      </c>
      <c r="F2858" t="s">
        <v>8231</v>
      </c>
      <c r="G2858" t="s">
        <v>21</v>
      </c>
    </row>
    <row r="2859" spans="1:7">
      <c r="A2859" t="s">
        <v>3275</v>
      </c>
      <c r="B2859" t="s">
        <v>11953</v>
      </c>
      <c r="C2859" t="s">
        <v>8229</v>
      </c>
      <c r="D2859">
        <v>24</v>
      </c>
      <c r="E2859" t="s">
        <v>8245</v>
      </c>
      <c r="F2859" t="s">
        <v>8236</v>
      </c>
      <c r="G2859" t="s">
        <v>8232</v>
      </c>
    </row>
    <row r="2860" spans="1:7">
      <c r="A2860" t="s">
        <v>6650</v>
      </c>
      <c r="B2860" t="s">
        <v>11954</v>
      </c>
      <c r="C2860" t="s">
        <v>8234</v>
      </c>
      <c r="D2860">
        <v>22</v>
      </c>
      <c r="E2860" t="s">
        <v>8254</v>
      </c>
      <c r="F2860" t="s">
        <v>8236</v>
      </c>
      <c r="G2860" t="s">
        <v>21</v>
      </c>
    </row>
    <row r="2861" spans="1:7">
      <c r="A2861" t="s">
        <v>7384</v>
      </c>
      <c r="B2861" t="s">
        <v>11955</v>
      </c>
      <c r="C2861" t="s">
        <v>8234</v>
      </c>
      <c r="D2861">
        <v>60</v>
      </c>
      <c r="E2861" t="s">
        <v>8248</v>
      </c>
      <c r="F2861" t="s">
        <v>8231</v>
      </c>
      <c r="G2861" t="s">
        <v>21</v>
      </c>
    </row>
    <row r="2862" spans="1:7">
      <c r="A2862" t="s">
        <v>7222</v>
      </c>
      <c r="B2862" t="s">
        <v>11956</v>
      </c>
      <c r="C2862" t="s">
        <v>8229</v>
      </c>
      <c r="D2862">
        <v>59</v>
      </c>
      <c r="E2862" t="s">
        <v>8240</v>
      </c>
      <c r="F2862" t="s">
        <v>8236</v>
      </c>
      <c r="G2862" t="s">
        <v>21</v>
      </c>
    </row>
    <row r="2863" spans="1:7">
      <c r="A2863" t="s">
        <v>5157</v>
      </c>
      <c r="B2863" t="s">
        <v>11957</v>
      </c>
      <c r="C2863" t="s">
        <v>8229</v>
      </c>
      <c r="D2863">
        <v>35</v>
      </c>
      <c r="E2863" t="s">
        <v>8230</v>
      </c>
      <c r="F2863" t="s">
        <v>8231</v>
      </c>
      <c r="G2863" t="s">
        <v>8232</v>
      </c>
    </row>
    <row r="2864" spans="1:7">
      <c r="A2864" t="s">
        <v>2268</v>
      </c>
      <c r="B2864" t="s">
        <v>11958</v>
      </c>
      <c r="C2864" t="s">
        <v>8234</v>
      </c>
      <c r="D2864">
        <v>25</v>
      </c>
      <c r="E2864" t="s">
        <v>8245</v>
      </c>
      <c r="F2864" t="s">
        <v>8236</v>
      </c>
      <c r="G2864" t="s">
        <v>21</v>
      </c>
    </row>
    <row r="2865" spans="1:7">
      <c r="A2865" t="s">
        <v>4099</v>
      </c>
      <c r="B2865" t="s">
        <v>11959</v>
      </c>
      <c r="C2865" t="s">
        <v>8229</v>
      </c>
      <c r="D2865">
        <v>37</v>
      </c>
      <c r="E2865" t="s">
        <v>8242</v>
      </c>
      <c r="F2865" t="s">
        <v>8231</v>
      </c>
      <c r="G2865" t="s">
        <v>21</v>
      </c>
    </row>
    <row r="2866" spans="1:7">
      <c r="A2866" t="s">
        <v>5177</v>
      </c>
      <c r="B2866" t="s">
        <v>11960</v>
      </c>
      <c r="C2866" t="s">
        <v>8234</v>
      </c>
      <c r="D2866">
        <v>61</v>
      </c>
      <c r="E2866" t="s">
        <v>8235</v>
      </c>
      <c r="F2866" t="s">
        <v>8236</v>
      </c>
      <c r="G2866" t="s">
        <v>8232</v>
      </c>
    </row>
    <row r="2867" spans="1:7">
      <c r="A2867" t="s">
        <v>1649</v>
      </c>
      <c r="B2867" t="s">
        <v>11961</v>
      </c>
      <c r="C2867" t="s">
        <v>8229</v>
      </c>
      <c r="D2867">
        <v>55</v>
      </c>
      <c r="E2867" t="s">
        <v>8245</v>
      </c>
      <c r="F2867" t="s">
        <v>8236</v>
      </c>
      <c r="G2867" t="s">
        <v>21</v>
      </c>
    </row>
    <row r="2868" spans="1:7">
      <c r="A2868" t="s">
        <v>1868</v>
      </c>
      <c r="B2868" t="s">
        <v>11962</v>
      </c>
      <c r="C2868" t="s">
        <v>8229</v>
      </c>
      <c r="D2868">
        <v>34</v>
      </c>
      <c r="E2868" t="s">
        <v>8240</v>
      </c>
      <c r="F2868" t="s">
        <v>8236</v>
      </c>
      <c r="G2868" t="s">
        <v>8232</v>
      </c>
    </row>
    <row r="2869" spans="1:7">
      <c r="A2869" t="s">
        <v>538</v>
      </c>
      <c r="B2869" t="s">
        <v>11963</v>
      </c>
      <c r="C2869" t="s">
        <v>8229</v>
      </c>
      <c r="D2869">
        <v>33</v>
      </c>
      <c r="E2869" t="s">
        <v>8248</v>
      </c>
      <c r="F2869" t="s">
        <v>8236</v>
      </c>
      <c r="G2869" t="s">
        <v>29</v>
      </c>
    </row>
    <row r="2870" spans="1:7">
      <c r="A2870" t="s">
        <v>6437</v>
      </c>
      <c r="B2870" t="s">
        <v>11964</v>
      </c>
      <c r="C2870" t="s">
        <v>8234</v>
      </c>
      <c r="D2870">
        <v>56</v>
      </c>
      <c r="E2870" t="s">
        <v>8230</v>
      </c>
      <c r="F2870" t="s">
        <v>8236</v>
      </c>
      <c r="G2870" t="s">
        <v>8232</v>
      </c>
    </row>
    <row r="2871" spans="1:7">
      <c r="A2871" t="s">
        <v>7032</v>
      </c>
      <c r="B2871" t="s">
        <v>11965</v>
      </c>
      <c r="C2871" t="s">
        <v>8229</v>
      </c>
      <c r="D2871">
        <v>57</v>
      </c>
      <c r="E2871" t="s">
        <v>8242</v>
      </c>
      <c r="F2871" t="s">
        <v>8231</v>
      </c>
      <c r="G2871" t="s">
        <v>8232</v>
      </c>
    </row>
    <row r="2872" spans="1:7">
      <c r="A2872" t="s">
        <v>11966</v>
      </c>
      <c r="B2872" t="s">
        <v>11967</v>
      </c>
      <c r="C2872" t="s">
        <v>8234</v>
      </c>
      <c r="D2872">
        <v>45</v>
      </c>
      <c r="E2872" t="s">
        <v>8254</v>
      </c>
      <c r="F2872" t="s">
        <v>8231</v>
      </c>
      <c r="G2872" t="s">
        <v>29</v>
      </c>
    </row>
    <row r="2873" spans="1:7">
      <c r="A2873" t="s">
        <v>1230</v>
      </c>
      <c r="B2873" t="s">
        <v>11968</v>
      </c>
      <c r="C2873" t="s">
        <v>8234</v>
      </c>
      <c r="D2873">
        <v>39</v>
      </c>
      <c r="E2873" t="s">
        <v>8240</v>
      </c>
      <c r="F2873" t="s">
        <v>8231</v>
      </c>
      <c r="G2873" t="s">
        <v>8232</v>
      </c>
    </row>
    <row r="2874" spans="1:7">
      <c r="A2874" t="s">
        <v>7260</v>
      </c>
      <c r="B2874" t="s">
        <v>11969</v>
      </c>
      <c r="C2874" t="s">
        <v>8234</v>
      </c>
      <c r="D2874">
        <v>65</v>
      </c>
      <c r="E2874" t="s">
        <v>8235</v>
      </c>
      <c r="F2874" t="s">
        <v>8231</v>
      </c>
      <c r="G2874" t="s">
        <v>21</v>
      </c>
    </row>
    <row r="2875" spans="1:7">
      <c r="A2875" t="s">
        <v>2459</v>
      </c>
      <c r="B2875" t="s">
        <v>11970</v>
      </c>
      <c r="C2875" t="s">
        <v>8234</v>
      </c>
      <c r="D2875">
        <v>29</v>
      </c>
      <c r="E2875" t="s">
        <v>8230</v>
      </c>
      <c r="F2875" t="s">
        <v>8231</v>
      </c>
      <c r="G2875" t="s">
        <v>8232</v>
      </c>
    </row>
    <row r="2876" spans="1:7">
      <c r="A2876" t="s">
        <v>6547</v>
      </c>
      <c r="B2876" t="s">
        <v>11971</v>
      </c>
      <c r="C2876" t="s">
        <v>8229</v>
      </c>
      <c r="D2876">
        <v>30</v>
      </c>
      <c r="E2876" t="s">
        <v>8242</v>
      </c>
      <c r="F2876" t="s">
        <v>8231</v>
      </c>
      <c r="G2876" t="s">
        <v>8232</v>
      </c>
    </row>
    <row r="2877" spans="1:7">
      <c r="A2877" t="s">
        <v>8056</v>
      </c>
      <c r="B2877" t="s">
        <v>11972</v>
      </c>
      <c r="C2877" t="s">
        <v>8229</v>
      </c>
      <c r="D2877">
        <v>41</v>
      </c>
      <c r="E2877" t="s">
        <v>8242</v>
      </c>
      <c r="F2877" t="s">
        <v>8236</v>
      </c>
      <c r="G2877" t="s">
        <v>21</v>
      </c>
    </row>
    <row r="2878" spans="1:7">
      <c r="A2878" t="s">
        <v>11973</v>
      </c>
      <c r="B2878" t="s">
        <v>11974</v>
      </c>
      <c r="C2878" t="s">
        <v>8234</v>
      </c>
      <c r="D2878">
        <v>59</v>
      </c>
      <c r="E2878" t="s">
        <v>8248</v>
      </c>
      <c r="F2878" t="s">
        <v>8236</v>
      </c>
      <c r="G2878" t="s">
        <v>29</v>
      </c>
    </row>
    <row r="2879" spans="1:7">
      <c r="A2879" t="s">
        <v>11975</v>
      </c>
      <c r="B2879" t="s">
        <v>11976</v>
      </c>
      <c r="C2879" t="s">
        <v>8229</v>
      </c>
      <c r="D2879">
        <v>48</v>
      </c>
      <c r="E2879" t="s">
        <v>8230</v>
      </c>
      <c r="F2879" t="s">
        <v>8236</v>
      </c>
      <c r="G2879" t="s">
        <v>21</v>
      </c>
    </row>
    <row r="2880" spans="1:7">
      <c r="A2880" t="s">
        <v>440</v>
      </c>
      <c r="B2880" t="s">
        <v>11977</v>
      </c>
      <c r="C2880" t="s">
        <v>8229</v>
      </c>
      <c r="D2880">
        <v>21</v>
      </c>
      <c r="E2880" t="s">
        <v>8248</v>
      </c>
      <c r="F2880" t="s">
        <v>8231</v>
      </c>
      <c r="G2880" t="s">
        <v>29</v>
      </c>
    </row>
    <row r="2881" spans="1:7">
      <c r="A2881" t="s">
        <v>11978</v>
      </c>
      <c r="B2881" t="s">
        <v>11979</v>
      </c>
      <c r="C2881" t="s">
        <v>8234</v>
      </c>
      <c r="D2881">
        <v>74</v>
      </c>
      <c r="E2881" t="s">
        <v>8235</v>
      </c>
      <c r="F2881" t="s">
        <v>8231</v>
      </c>
      <c r="G2881" t="s">
        <v>21</v>
      </c>
    </row>
    <row r="2882" spans="1:7">
      <c r="A2882" t="s">
        <v>534</v>
      </c>
      <c r="B2882" t="s">
        <v>11980</v>
      </c>
      <c r="C2882" t="s">
        <v>8234</v>
      </c>
      <c r="D2882">
        <v>72</v>
      </c>
      <c r="E2882" t="s">
        <v>8248</v>
      </c>
      <c r="F2882" t="s">
        <v>8231</v>
      </c>
      <c r="G2882" t="s">
        <v>8232</v>
      </c>
    </row>
    <row r="2883" spans="1:7">
      <c r="A2883" t="s">
        <v>7115</v>
      </c>
      <c r="B2883" t="s">
        <v>11981</v>
      </c>
      <c r="C2883" t="s">
        <v>8234</v>
      </c>
      <c r="D2883">
        <v>69</v>
      </c>
      <c r="E2883" t="s">
        <v>8240</v>
      </c>
      <c r="F2883" t="s">
        <v>8231</v>
      </c>
      <c r="G2883" t="s">
        <v>21</v>
      </c>
    </row>
    <row r="2884" spans="1:7">
      <c r="A2884" t="s">
        <v>11982</v>
      </c>
      <c r="B2884" t="s">
        <v>11983</v>
      </c>
      <c r="C2884" t="s">
        <v>8234</v>
      </c>
      <c r="D2884">
        <v>62</v>
      </c>
      <c r="E2884" t="s">
        <v>8248</v>
      </c>
      <c r="F2884" t="s">
        <v>8231</v>
      </c>
      <c r="G2884" t="s">
        <v>29</v>
      </c>
    </row>
    <row r="2885" spans="1:7">
      <c r="A2885" t="s">
        <v>11984</v>
      </c>
      <c r="B2885" t="s">
        <v>11985</v>
      </c>
      <c r="C2885" t="s">
        <v>8234</v>
      </c>
      <c r="D2885">
        <v>44</v>
      </c>
      <c r="E2885" t="s">
        <v>8230</v>
      </c>
      <c r="F2885" t="s">
        <v>8231</v>
      </c>
      <c r="G2885" t="s">
        <v>29</v>
      </c>
    </row>
    <row r="2886" spans="1:7">
      <c r="A2886" t="s">
        <v>1641</v>
      </c>
      <c r="B2886" t="s">
        <v>11986</v>
      </c>
      <c r="C2886" t="s">
        <v>8229</v>
      </c>
      <c r="D2886">
        <v>31</v>
      </c>
      <c r="E2886" t="s">
        <v>8240</v>
      </c>
      <c r="F2886" t="s">
        <v>8231</v>
      </c>
      <c r="G2886" t="s">
        <v>8232</v>
      </c>
    </row>
    <row r="2887" spans="1:7">
      <c r="A2887" t="s">
        <v>11987</v>
      </c>
      <c r="B2887" t="s">
        <v>11988</v>
      </c>
      <c r="C2887" t="s">
        <v>8234</v>
      </c>
      <c r="D2887">
        <v>59</v>
      </c>
      <c r="E2887" t="s">
        <v>8242</v>
      </c>
      <c r="F2887" t="s">
        <v>8236</v>
      </c>
      <c r="G2887" t="s">
        <v>21</v>
      </c>
    </row>
    <row r="2888" spans="1:7">
      <c r="A2888" t="s">
        <v>11989</v>
      </c>
      <c r="B2888" t="s">
        <v>11990</v>
      </c>
      <c r="C2888" t="s">
        <v>8229</v>
      </c>
      <c r="D2888">
        <v>44</v>
      </c>
      <c r="E2888" t="s">
        <v>8240</v>
      </c>
      <c r="F2888" t="s">
        <v>8236</v>
      </c>
      <c r="G2888" t="s">
        <v>21</v>
      </c>
    </row>
    <row r="2889" spans="1:7">
      <c r="A2889" t="s">
        <v>6259</v>
      </c>
      <c r="B2889" t="s">
        <v>11991</v>
      </c>
      <c r="C2889" t="s">
        <v>8229</v>
      </c>
      <c r="D2889">
        <v>71</v>
      </c>
      <c r="E2889" t="s">
        <v>8245</v>
      </c>
      <c r="F2889" t="s">
        <v>8236</v>
      </c>
      <c r="G2889" t="s">
        <v>29</v>
      </c>
    </row>
    <row r="2890" spans="1:7">
      <c r="A2890" t="s">
        <v>2959</v>
      </c>
      <c r="B2890" t="s">
        <v>11992</v>
      </c>
      <c r="C2890" t="s">
        <v>8229</v>
      </c>
      <c r="D2890">
        <v>44</v>
      </c>
      <c r="E2890" t="s">
        <v>8240</v>
      </c>
      <c r="F2890" t="s">
        <v>8231</v>
      </c>
      <c r="G2890" t="s">
        <v>29</v>
      </c>
    </row>
    <row r="2891" spans="1:7">
      <c r="A2891" t="s">
        <v>6086</v>
      </c>
      <c r="B2891" t="s">
        <v>11993</v>
      </c>
      <c r="C2891" t="s">
        <v>8234</v>
      </c>
      <c r="D2891">
        <v>62</v>
      </c>
      <c r="E2891" t="s">
        <v>8248</v>
      </c>
      <c r="F2891" t="s">
        <v>8231</v>
      </c>
      <c r="G2891" t="s">
        <v>21</v>
      </c>
    </row>
    <row r="2892" spans="1:7">
      <c r="A2892" t="s">
        <v>2860</v>
      </c>
      <c r="B2892" t="s">
        <v>11994</v>
      </c>
      <c r="C2892" t="s">
        <v>8229</v>
      </c>
      <c r="D2892">
        <v>35</v>
      </c>
      <c r="E2892" t="s">
        <v>8235</v>
      </c>
      <c r="F2892" t="s">
        <v>8231</v>
      </c>
      <c r="G2892" t="s">
        <v>21</v>
      </c>
    </row>
    <row r="2893" spans="1:7">
      <c r="A2893" t="s">
        <v>7595</v>
      </c>
      <c r="B2893" t="s">
        <v>11995</v>
      </c>
      <c r="C2893" t="s">
        <v>8229</v>
      </c>
      <c r="D2893">
        <v>62</v>
      </c>
      <c r="E2893" t="s">
        <v>8240</v>
      </c>
      <c r="F2893" t="s">
        <v>8236</v>
      </c>
      <c r="G2893" t="s">
        <v>21</v>
      </c>
    </row>
    <row r="2894" spans="1:7">
      <c r="A2894" t="s">
        <v>11996</v>
      </c>
      <c r="B2894" t="s">
        <v>11997</v>
      </c>
      <c r="C2894" t="s">
        <v>8234</v>
      </c>
      <c r="D2894">
        <v>19</v>
      </c>
      <c r="E2894" t="s">
        <v>8245</v>
      </c>
      <c r="F2894" t="s">
        <v>8231</v>
      </c>
      <c r="G2894" t="s">
        <v>29</v>
      </c>
    </row>
    <row r="2895" spans="1:7">
      <c r="A2895" t="s">
        <v>11998</v>
      </c>
      <c r="B2895" t="s">
        <v>11999</v>
      </c>
      <c r="C2895" t="s">
        <v>8234</v>
      </c>
      <c r="D2895">
        <v>22</v>
      </c>
      <c r="E2895" t="s">
        <v>8248</v>
      </c>
      <c r="F2895" t="s">
        <v>8231</v>
      </c>
      <c r="G2895" t="s">
        <v>21</v>
      </c>
    </row>
    <row r="2896" spans="1:7">
      <c r="A2896" t="s">
        <v>12000</v>
      </c>
      <c r="B2896" t="s">
        <v>12001</v>
      </c>
      <c r="C2896" t="s">
        <v>8229</v>
      </c>
      <c r="D2896">
        <v>29</v>
      </c>
      <c r="E2896" t="s">
        <v>8254</v>
      </c>
      <c r="F2896" t="s">
        <v>8236</v>
      </c>
      <c r="G2896" t="s">
        <v>21</v>
      </c>
    </row>
    <row r="2897" spans="1:7">
      <c r="A2897" t="s">
        <v>6590</v>
      </c>
      <c r="B2897" t="s">
        <v>12002</v>
      </c>
      <c r="C2897" t="s">
        <v>8234</v>
      </c>
      <c r="D2897">
        <v>23</v>
      </c>
      <c r="E2897" t="s">
        <v>8254</v>
      </c>
      <c r="F2897" t="s">
        <v>8231</v>
      </c>
      <c r="G2897" t="s">
        <v>29</v>
      </c>
    </row>
    <row r="2898" spans="1:7">
      <c r="A2898" t="s">
        <v>1497</v>
      </c>
      <c r="B2898" t="s">
        <v>12003</v>
      </c>
      <c r="C2898" t="s">
        <v>8229</v>
      </c>
      <c r="D2898">
        <v>20</v>
      </c>
      <c r="E2898" t="s">
        <v>8235</v>
      </c>
      <c r="F2898" t="s">
        <v>8231</v>
      </c>
      <c r="G2898" t="s">
        <v>29</v>
      </c>
    </row>
    <row r="2899" spans="1:7">
      <c r="A2899" t="s">
        <v>5146</v>
      </c>
      <c r="B2899" t="s">
        <v>12004</v>
      </c>
      <c r="C2899" t="s">
        <v>8229</v>
      </c>
      <c r="D2899">
        <v>71</v>
      </c>
      <c r="E2899" t="s">
        <v>8254</v>
      </c>
      <c r="F2899" t="s">
        <v>8236</v>
      </c>
      <c r="G2899" t="s">
        <v>29</v>
      </c>
    </row>
    <row r="2900" spans="1:7">
      <c r="A2900" t="s">
        <v>126</v>
      </c>
      <c r="B2900" t="s">
        <v>12005</v>
      </c>
      <c r="C2900" t="s">
        <v>8229</v>
      </c>
      <c r="D2900">
        <v>48</v>
      </c>
      <c r="E2900" t="s">
        <v>8235</v>
      </c>
      <c r="F2900" t="s">
        <v>8231</v>
      </c>
      <c r="G2900" t="s">
        <v>21</v>
      </c>
    </row>
    <row r="2901" spans="1:7">
      <c r="A2901" t="s">
        <v>12006</v>
      </c>
      <c r="B2901" t="s">
        <v>12007</v>
      </c>
      <c r="C2901" t="s">
        <v>8229</v>
      </c>
      <c r="D2901">
        <v>49</v>
      </c>
      <c r="E2901" t="s">
        <v>8230</v>
      </c>
      <c r="F2901" t="s">
        <v>8236</v>
      </c>
      <c r="G2901" t="s">
        <v>8232</v>
      </c>
    </row>
    <row r="2902" spans="1:7">
      <c r="A2902" t="s">
        <v>7417</v>
      </c>
      <c r="B2902" t="s">
        <v>12008</v>
      </c>
      <c r="C2902" t="s">
        <v>8229</v>
      </c>
      <c r="D2902">
        <v>57</v>
      </c>
      <c r="E2902" t="s">
        <v>8240</v>
      </c>
      <c r="F2902" t="s">
        <v>8236</v>
      </c>
      <c r="G2902" t="s">
        <v>21</v>
      </c>
    </row>
    <row r="2903" spans="1:7">
      <c r="A2903" t="s">
        <v>880</v>
      </c>
      <c r="B2903" t="s">
        <v>12009</v>
      </c>
      <c r="C2903" t="s">
        <v>8229</v>
      </c>
      <c r="D2903">
        <v>56</v>
      </c>
      <c r="E2903" t="s">
        <v>8254</v>
      </c>
      <c r="F2903" t="s">
        <v>8231</v>
      </c>
      <c r="G2903" t="s">
        <v>21</v>
      </c>
    </row>
    <row r="2904" spans="1:7">
      <c r="A2904" t="s">
        <v>5214</v>
      </c>
      <c r="B2904" t="s">
        <v>12010</v>
      </c>
      <c r="C2904" t="s">
        <v>8229</v>
      </c>
      <c r="D2904">
        <v>18</v>
      </c>
      <c r="E2904" t="s">
        <v>8248</v>
      </c>
      <c r="F2904" t="s">
        <v>8236</v>
      </c>
      <c r="G2904" t="s">
        <v>21</v>
      </c>
    </row>
    <row r="2905" spans="1:7">
      <c r="A2905" t="s">
        <v>7195</v>
      </c>
      <c r="B2905" t="s">
        <v>12011</v>
      </c>
      <c r="C2905" t="s">
        <v>8234</v>
      </c>
      <c r="D2905">
        <v>73</v>
      </c>
      <c r="E2905" t="s">
        <v>8240</v>
      </c>
      <c r="F2905" t="s">
        <v>8236</v>
      </c>
      <c r="G2905" t="s">
        <v>8232</v>
      </c>
    </row>
    <row r="2906" spans="1:7">
      <c r="A2906" t="s">
        <v>12012</v>
      </c>
      <c r="B2906" t="s">
        <v>12013</v>
      </c>
      <c r="C2906" t="s">
        <v>8234</v>
      </c>
      <c r="D2906">
        <v>26</v>
      </c>
      <c r="E2906" t="s">
        <v>8254</v>
      </c>
      <c r="F2906" t="s">
        <v>8231</v>
      </c>
      <c r="G2906" t="s">
        <v>21</v>
      </c>
    </row>
    <row r="2907" spans="1:7">
      <c r="A2907" t="s">
        <v>12014</v>
      </c>
      <c r="B2907" t="s">
        <v>12015</v>
      </c>
      <c r="C2907" t="s">
        <v>8229</v>
      </c>
      <c r="D2907">
        <v>30</v>
      </c>
      <c r="E2907" t="s">
        <v>8254</v>
      </c>
      <c r="F2907" t="s">
        <v>8236</v>
      </c>
      <c r="G2907" t="s">
        <v>29</v>
      </c>
    </row>
    <row r="2908" spans="1:7">
      <c r="A2908" t="s">
        <v>5837</v>
      </c>
      <c r="B2908" t="s">
        <v>12016</v>
      </c>
      <c r="C2908" t="s">
        <v>8234</v>
      </c>
      <c r="D2908">
        <v>33</v>
      </c>
      <c r="E2908" t="s">
        <v>8245</v>
      </c>
      <c r="F2908" t="s">
        <v>8236</v>
      </c>
      <c r="G2908" t="s">
        <v>21</v>
      </c>
    </row>
    <row r="2909" spans="1:7">
      <c r="A2909" t="s">
        <v>12017</v>
      </c>
      <c r="B2909" t="s">
        <v>12018</v>
      </c>
      <c r="C2909" t="s">
        <v>8229</v>
      </c>
      <c r="D2909">
        <v>54</v>
      </c>
      <c r="E2909" t="s">
        <v>8230</v>
      </c>
      <c r="F2909" t="s">
        <v>8231</v>
      </c>
      <c r="G2909" t="s">
        <v>21</v>
      </c>
    </row>
    <row r="2910" spans="1:7">
      <c r="A2910" t="s">
        <v>4854</v>
      </c>
      <c r="B2910" t="s">
        <v>12019</v>
      </c>
      <c r="C2910" t="s">
        <v>8234</v>
      </c>
      <c r="D2910">
        <v>74</v>
      </c>
      <c r="E2910" t="s">
        <v>8248</v>
      </c>
      <c r="F2910" t="s">
        <v>8231</v>
      </c>
      <c r="G2910" t="s">
        <v>8232</v>
      </c>
    </row>
    <row r="2911" spans="1:7">
      <c r="A2911" t="s">
        <v>2567</v>
      </c>
      <c r="B2911" t="s">
        <v>12020</v>
      </c>
      <c r="C2911" t="s">
        <v>8229</v>
      </c>
      <c r="D2911">
        <v>19</v>
      </c>
      <c r="E2911" t="s">
        <v>8245</v>
      </c>
      <c r="F2911" t="s">
        <v>8236</v>
      </c>
      <c r="G2911" t="s">
        <v>21</v>
      </c>
    </row>
    <row r="2912" spans="1:7">
      <c r="A2912" t="s">
        <v>4118</v>
      </c>
      <c r="B2912" t="s">
        <v>12021</v>
      </c>
      <c r="C2912" t="s">
        <v>8234</v>
      </c>
      <c r="D2912">
        <v>45</v>
      </c>
      <c r="E2912" t="s">
        <v>8240</v>
      </c>
      <c r="F2912" t="s">
        <v>8231</v>
      </c>
      <c r="G2912" t="s">
        <v>29</v>
      </c>
    </row>
    <row r="2913" spans="1:7">
      <c r="A2913" t="s">
        <v>12022</v>
      </c>
      <c r="B2913" t="s">
        <v>12023</v>
      </c>
      <c r="C2913" t="s">
        <v>8234</v>
      </c>
      <c r="D2913">
        <v>52</v>
      </c>
      <c r="E2913" t="s">
        <v>8254</v>
      </c>
      <c r="F2913" t="s">
        <v>8231</v>
      </c>
      <c r="G2913" t="s">
        <v>21</v>
      </c>
    </row>
    <row r="2914" spans="1:7">
      <c r="A2914" t="s">
        <v>3606</v>
      </c>
      <c r="B2914" t="s">
        <v>12024</v>
      </c>
      <c r="C2914" t="s">
        <v>8234</v>
      </c>
      <c r="D2914">
        <v>20</v>
      </c>
      <c r="E2914" t="s">
        <v>8254</v>
      </c>
      <c r="F2914" t="s">
        <v>8231</v>
      </c>
      <c r="G2914" t="s">
        <v>29</v>
      </c>
    </row>
    <row r="2915" spans="1:7">
      <c r="A2915" t="s">
        <v>2067</v>
      </c>
      <c r="B2915" t="s">
        <v>12025</v>
      </c>
      <c r="C2915" t="s">
        <v>8229</v>
      </c>
      <c r="D2915">
        <v>37</v>
      </c>
      <c r="E2915" t="s">
        <v>8240</v>
      </c>
      <c r="F2915" t="s">
        <v>8231</v>
      </c>
      <c r="G2915" t="s">
        <v>8232</v>
      </c>
    </row>
    <row r="2916" spans="1:7">
      <c r="A2916" t="s">
        <v>3089</v>
      </c>
      <c r="B2916" t="s">
        <v>12026</v>
      </c>
      <c r="C2916" t="s">
        <v>8234</v>
      </c>
      <c r="D2916">
        <v>46</v>
      </c>
      <c r="E2916" t="s">
        <v>8245</v>
      </c>
      <c r="F2916" t="s">
        <v>8236</v>
      </c>
      <c r="G2916" t="s">
        <v>8232</v>
      </c>
    </row>
    <row r="2917" spans="1:7">
      <c r="A2917" t="s">
        <v>12027</v>
      </c>
      <c r="B2917" t="s">
        <v>12028</v>
      </c>
      <c r="C2917" t="s">
        <v>8234</v>
      </c>
      <c r="D2917">
        <v>44</v>
      </c>
      <c r="E2917" t="s">
        <v>8240</v>
      </c>
      <c r="F2917" t="s">
        <v>8231</v>
      </c>
      <c r="G2917" t="s">
        <v>8232</v>
      </c>
    </row>
    <row r="2918" spans="1:7">
      <c r="A2918" t="s">
        <v>5125</v>
      </c>
      <c r="B2918" t="s">
        <v>12029</v>
      </c>
      <c r="C2918" t="s">
        <v>8229</v>
      </c>
      <c r="D2918">
        <v>36</v>
      </c>
      <c r="E2918" t="s">
        <v>8240</v>
      </c>
      <c r="F2918" t="s">
        <v>8236</v>
      </c>
      <c r="G2918" t="s">
        <v>21</v>
      </c>
    </row>
    <row r="2919" spans="1:7">
      <c r="A2919" t="s">
        <v>2445</v>
      </c>
      <c r="B2919" t="s">
        <v>12030</v>
      </c>
      <c r="C2919" t="s">
        <v>8229</v>
      </c>
      <c r="D2919">
        <v>60</v>
      </c>
      <c r="E2919" t="s">
        <v>8230</v>
      </c>
      <c r="F2919" t="s">
        <v>8231</v>
      </c>
      <c r="G2919" t="s">
        <v>29</v>
      </c>
    </row>
    <row r="2920" spans="1:7">
      <c r="A2920" t="s">
        <v>4786</v>
      </c>
      <c r="B2920" t="s">
        <v>12031</v>
      </c>
      <c r="C2920" t="s">
        <v>8229</v>
      </c>
      <c r="D2920">
        <v>42</v>
      </c>
      <c r="E2920" t="s">
        <v>8254</v>
      </c>
      <c r="F2920" t="s">
        <v>8231</v>
      </c>
      <c r="G2920" t="s">
        <v>8232</v>
      </c>
    </row>
    <row r="2921" spans="1:7">
      <c r="A2921" t="s">
        <v>7538</v>
      </c>
      <c r="B2921" t="s">
        <v>12032</v>
      </c>
      <c r="C2921" t="s">
        <v>8229</v>
      </c>
      <c r="D2921">
        <v>33</v>
      </c>
      <c r="E2921" t="s">
        <v>8240</v>
      </c>
      <c r="F2921" t="s">
        <v>8231</v>
      </c>
      <c r="G2921" t="s">
        <v>21</v>
      </c>
    </row>
    <row r="2922" spans="1:7">
      <c r="A2922" t="s">
        <v>3778</v>
      </c>
      <c r="B2922" t="s">
        <v>12033</v>
      </c>
      <c r="C2922" t="s">
        <v>8234</v>
      </c>
      <c r="D2922">
        <v>51</v>
      </c>
      <c r="E2922" t="s">
        <v>8248</v>
      </c>
      <c r="F2922" t="s">
        <v>8236</v>
      </c>
      <c r="G2922" t="s">
        <v>8232</v>
      </c>
    </row>
    <row r="2923" spans="1:7">
      <c r="A2923" t="s">
        <v>5520</v>
      </c>
      <c r="B2923" t="s">
        <v>12034</v>
      </c>
      <c r="C2923" t="s">
        <v>8234</v>
      </c>
      <c r="D2923">
        <v>51</v>
      </c>
      <c r="E2923" t="s">
        <v>8254</v>
      </c>
      <c r="F2923" t="s">
        <v>8236</v>
      </c>
      <c r="G2923" t="s">
        <v>8232</v>
      </c>
    </row>
    <row r="2924" spans="1:7">
      <c r="A2924" t="s">
        <v>12035</v>
      </c>
      <c r="B2924" t="s">
        <v>12036</v>
      </c>
      <c r="C2924" t="s">
        <v>8234</v>
      </c>
      <c r="D2924">
        <v>72</v>
      </c>
      <c r="E2924" t="s">
        <v>8240</v>
      </c>
      <c r="F2924" t="s">
        <v>8231</v>
      </c>
      <c r="G2924" t="s">
        <v>21</v>
      </c>
    </row>
    <row r="2925" spans="1:7">
      <c r="A2925" t="s">
        <v>7286</v>
      </c>
      <c r="B2925" t="s">
        <v>12037</v>
      </c>
      <c r="C2925" t="s">
        <v>8229</v>
      </c>
      <c r="D2925">
        <v>40</v>
      </c>
      <c r="E2925" t="s">
        <v>8248</v>
      </c>
      <c r="F2925" t="s">
        <v>8236</v>
      </c>
      <c r="G2925" t="s">
        <v>21</v>
      </c>
    </row>
    <row r="2926" spans="1:7">
      <c r="A2926" t="s">
        <v>12038</v>
      </c>
      <c r="B2926" t="s">
        <v>12039</v>
      </c>
      <c r="C2926" t="s">
        <v>8229</v>
      </c>
      <c r="D2926">
        <v>53</v>
      </c>
      <c r="E2926" t="s">
        <v>8248</v>
      </c>
      <c r="F2926" t="s">
        <v>8231</v>
      </c>
      <c r="G2926" t="s">
        <v>21</v>
      </c>
    </row>
    <row r="2927" spans="1:7">
      <c r="A2927" t="s">
        <v>8165</v>
      </c>
      <c r="B2927" t="s">
        <v>12040</v>
      </c>
      <c r="C2927" t="s">
        <v>8234</v>
      </c>
      <c r="D2927">
        <v>49</v>
      </c>
      <c r="E2927" t="s">
        <v>8242</v>
      </c>
      <c r="F2927" t="s">
        <v>8236</v>
      </c>
      <c r="G2927" t="s">
        <v>8232</v>
      </c>
    </row>
    <row r="2928" spans="1:7">
      <c r="A2928" t="s">
        <v>833</v>
      </c>
      <c r="B2928" t="s">
        <v>12041</v>
      </c>
      <c r="C2928" t="s">
        <v>8234</v>
      </c>
      <c r="D2928">
        <v>26</v>
      </c>
      <c r="E2928" t="s">
        <v>8235</v>
      </c>
      <c r="F2928" t="s">
        <v>8231</v>
      </c>
      <c r="G2928" t="s">
        <v>8232</v>
      </c>
    </row>
    <row r="2929" spans="1:7">
      <c r="A2929" t="s">
        <v>12042</v>
      </c>
      <c r="B2929" t="s">
        <v>12043</v>
      </c>
      <c r="C2929" t="s">
        <v>8234</v>
      </c>
      <c r="D2929">
        <v>55</v>
      </c>
      <c r="E2929" t="s">
        <v>8235</v>
      </c>
      <c r="F2929" t="s">
        <v>8236</v>
      </c>
      <c r="G2929" t="s">
        <v>21</v>
      </c>
    </row>
    <row r="2930" spans="1:7">
      <c r="A2930" t="s">
        <v>3362</v>
      </c>
      <c r="B2930" t="s">
        <v>12044</v>
      </c>
      <c r="C2930" t="s">
        <v>8229</v>
      </c>
      <c r="D2930">
        <v>47</v>
      </c>
      <c r="E2930" t="s">
        <v>8254</v>
      </c>
      <c r="F2930" t="s">
        <v>8236</v>
      </c>
      <c r="G2930" t="s">
        <v>29</v>
      </c>
    </row>
    <row r="2931" spans="1:7">
      <c r="A2931" t="s">
        <v>12045</v>
      </c>
      <c r="B2931" t="s">
        <v>12046</v>
      </c>
      <c r="C2931" t="s">
        <v>8234</v>
      </c>
      <c r="D2931">
        <v>50</v>
      </c>
      <c r="E2931" t="s">
        <v>8235</v>
      </c>
      <c r="F2931" t="s">
        <v>8236</v>
      </c>
      <c r="G2931" t="s">
        <v>8232</v>
      </c>
    </row>
    <row r="2932" spans="1:7">
      <c r="A2932" t="s">
        <v>1495</v>
      </c>
      <c r="B2932" t="s">
        <v>12047</v>
      </c>
      <c r="C2932" t="s">
        <v>8234</v>
      </c>
      <c r="D2932">
        <v>44</v>
      </c>
      <c r="E2932" t="s">
        <v>8240</v>
      </c>
      <c r="F2932" t="s">
        <v>8236</v>
      </c>
      <c r="G2932" t="s">
        <v>8232</v>
      </c>
    </row>
    <row r="2933" spans="1:7">
      <c r="A2933" t="s">
        <v>6620</v>
      </c>
      <c r="B2933" t="s">
        <v>12048</v>
      </c>
      <c r="C2933" t="s">
        <v>8229</v>
      </c>
      <c r="D2933">
        <v>18</v>
      </c>
      <c r="E2933" t="s">
        <v>8248</v>
      </c>
      <c r="F2933" t="s">
        <v>8236</v>
      </c>
      <c r="G2933" t="s">
        <v>8232</v>
      </c>
    </row>
    <row r="2934" spans="1:7">
      <c r="A2934" t="s">
        <v>1560</v>
      </c>
      <c r="B2934" t="s">
        <v>12049</v>
      </c>
      <c r="C2934" t="s">
        <v>8234</v>
      </c>
      <c r="D2934">
        <v>33</v>
      </c>
      <c r="E2934" t="s">
        <v>8240</v>
      </c>
      <c r="F2934" t="s">
        <v>8231</v>
      </c>
      <c r="G2934" t="s">
        <v>21</v>
      </c>
    </row>
    <row r="2935" spans="1:7">
      <c r="A2935" t="s">
        <v>2716</v>
      </c>
      <c r="B2935" t="s">
        <v>12050</v>
      </c>
      <c r="C2935" t="s">
        <v>8234</v>
      </c>
      <c r="D2935">
        <v>47</v>
      </c>
      <c r="E2935" t="s">
        <v>8230</v>
      </c>
      <c r="F2935" t="s">
        <v>8231</v>
      </c>
      <c r="G2935" t="s">
        <v>8232</v>
      </c>
    </row>
    <row r="2936" spans="1:7">
      <c r="A2936" t="s">
        <v>3144</v>
      </c>
      <c r="B2936" t="s">
        <v>12051</v>
      </c>
      <c r="C2936" t="s">
        <v>8229</v>
      </c>
      <c r="D2936">
        <v>56</v>
      </c>
      <c r="E2936" t="s">
        <v>8254</v>
      </c>
      <c r="F2936" t="s">
        <v>8231</v>
      </c>
      <c r="G2936" t="s">
        <v>29</v>
      </c>
    </row>
    <row r="2937" spans="1:7">
      <c r="A2937" t="s">
        <v>172</v>
      </c>
      <c r="B2937" t="s">
        <v>12052</v>
      </c>
      <c r="C2937" t="s">
        <v>8234</v>
      </c>
      <c r="D2937">
        <v>43</v>
      </c>
      <c r="E2937" t="s">
        <v>8254</v>
      </c>
      <c r="F2937" t="s">
        <v>8236</v>
      </c>
      <c r="G2937" t="s">
        <v>21</v>
      </c>
    </row>
    <row r="2938" spans="1:7">
      <c r="A2938" t="s">
        <v>1926</v>
      </c>
      <c r="B2938" t="s">
        <v>12053</v>
      </c>
      <c r="C2938" t="s">
        <v>8229</v>
      </c>
      <c r="D2938">
        <v>27</v>
      </c>
      <c r="E2938" t="s">
        <v>8235</v>
      </c>
      <c r="F2938" t="s">
        <v>8231</v>
      </c>
      <c r="G2938" t="s">
        <v>8232</v>
      </c>
    </row>
    <row r="2939" spans="1:7">
      <c r="A2939" t="s">
        <v>12054</v>
      </c>
      <c r="B2939" t="s">
        <v>12055</v>
      </c>
      <c r="C2939" t="s">
        <v>8229</v>
      </c>
      <c r="D2939">
        <v>28</v>
      </c>
      <c r="E2939" t="s">
        <v>8254</v>
      </c>
      <c r="F2939" t="s">
        <v>8231</v>
      </c>
      <c r="G2939" t="s">
        <v>21</v>
      </c>
    </row>
    <row r="2940" spans="1:7">
      <c r="A2940" t="s">
        <v>8181</v>
      </c>
      <c r="B2940" t="s">
        <v>12056</v>
      </c>
      <c r="C2940" t="s">
        <v>8234</v>
      </c>
      <c r="D2940">
        <v>27</v>
      </c>
      <c r="E2940" t="s">
        <v>8245</v>
      </c>
      <c r="F2940" t="s">
        <v>8231</v>
      </c>
      <c r="G2940" t="s">
        <v>21</v>
      </c>
    </row>
    <row r="2941" spans="1:7">
      <c r="A2941" t="s">
        <v>12057</v>
      </c>
      <c r="B2941" t="s">
        <v>12058</v>
      </c>
      <c r="C2941" t="s">
        <v>8229</v>
      </c>
      <c r="D2941">
        <v>35</v>
      </c>
      <c r="E2941" t="s">
        <v>8248</v>
      </c>
      <c r="F2941" t="s">
        <v>8236</v>
      </c>
      <c r="G2941" t="s">
        <v>8232</v>
      </c>
    </row>
    <row r="2942" spans="1:7">
      <c r="A2942" t="s">
        <v>12059</v>
      </c>
      <c r="B2942" t="s">
        <v>12060</v>
      </c>
      <c r="C2942" t="s">
        <v>8229</v>
      </c>
      <c r="D2942">
        <v>59</v>
      </c>
      <c r="E2942" t="s">
        <v>8230</v>
      </c>
      <c r="F2942" t="s">
        <v>8236</v>
      </c>
      <c r="G2942" t="s">
        <v>8232</v>
      </c>
    </row>
    <row r="2943" spans="1:7">
      <c r="A2943" t="s">
        <v>4784</v>
      </c>
      <c r="B2943" t="s">
        <v>12061</v>
      </c>
      <c r="C2943" t="s">
        <v>8234</v>
      </c>
      <c r="D2943">
        <v>41</v>
      </c>
      <c r="E2943" t="s">
        <v>8230</v>
      </c>
      <c r="F2943" t="s">
        <v>8231</v>
      </c>
      <c r="G2943" t="s">
        <v>21</v>
      </c>
    </row>
    <row r="2944" spans="1:7">
      <c r="A2944" t="s">
        <v>12062</v>
      </c>
      <c r="B2944" t="s">
        <v>12063</v>
      </c>
      <c r="C2944" t="s">
        <v>8229</v>
      </c>
      <c r="D2944">
        <v>41</v>
      </c>
      <c r="E2944" t="s">
        <v>8254</v>
      </c>
      <c r="F2944" t="s">
        <v>8231</v>
      </c>
      <c r="G2944" t="s">
        <v>29</v>
      </c>
    </row>
    <row r="2945" spans="1:7">
      <c r="A2945" t="s">
        <v>2219</v>
      </c>
      <c r="B2945" t="s">
        <v>12064</v>
      </c>
      <c r="C2945" t="s">
        <v>8234</v>
      </c>
      <c r="D2945">
        <v>53</v>
      </c>
      <c r="E2945" t="s">
        <v>8235</v>
      </c>
      <c r="F2945" t="s">
        <v>8231</v>
      </c>
      <c r="G2945" t="s">
        <v>8232</v>
      </c>
    </row>
    <row r="2946" spans="1:7">
      <c r="A2946" t="s">
        <v>5705</v>
      </c>
      <c r="B2946" t="s">
        <v>12065</v>
      </c>
      <c r="C2946" t="s">
        <v>8229</v>
      </c>
      <c r="D2946">
        <v>19</v>
      </c>
      <c r="E2946" t="s">
        <v>8230</v>
      </c>
      <c r="F2946" t="s">
        <v>8231</v>
      </c>
      <c r="G2946" t="s">
        <v>8232</v>
      </c>
    </row>
    <row r="2947" spans="1:7">
      <c r="A2947" t="s">
        <v>1634</v>
      </c>
      <c r="B2947" t="s">
        <v>12066</v>
      </c>
      <c r="C2947" t="s">
        <v>8234</v>
      </c>
      <c r="D2947">
        <v>68</v>
      </c>
      <c r="E2947" t="s">
        <v>8254</v>
      </c>
      <c r="F2947" t="s">
        <v>8231</v>
      </c>
      <c r="G2947" t="s">
        <v>8232</v>
      </c>
    </row>
    <row r="2948" spans="1:7">
      <c r="A2948" t="s">
        <v>12067</v>
      </c>
      <c r="B2948" t="s">
        <v>12068</v>
      </c>
      <c r="C2948" t="s">
        <v>8234</v>
      </c>
      <c r="D2948">
        <v>25</v>
      </c>
      <c r="E2948" t="s">
        <v>8245</v>
      </c>
      <c r="F2948" t="s">
        <v>8231</v>
      </c>
      <c r="G2948" t="s">
        <v>8232</v>
      </c>
    </row>
    <row r="2949" spans="1:7">
      <c r="A2949" t="s">
        <v>4154</v>
      </c>
      <c r="B2949" t="s">
        <v>12069</v>
      </c>
      <c r="C2949" t="s">
        <v>8229</v>
      </c>
      <c r="D2949">
        <v>61</v>
      </c>
      <c r="E2949" t="s">
        <v>8248</v>
      </c>
      <c r="F2949" t="s">
        <v>8236</v>
      </c>
      <c r="G2949" t="s">
        <v>8232</v>
      </c>
    </row>
    <row r="2950" spans="1:7">
      <c r="A2950" t="s">
        <v>4829</v>
      </c>
      <c r="B2950" t="s">
        <v>12070</v>
      </c>
      <c r="C2950" t="s">
        <v>8229</v>
      </c>
      <c r="D2950">
        <v>34</v>
      </c>
      <c r="E2950" t="s">
        <v>8235</v>
      </c>
      <c r="F2950" t="s">
        <v>8236</v>
      </c>
      <c r="G2950" t="s">
        <v>21</v>
      </c>
    </row>
    <row r="2951" spans="1:7">
      <c r="A2951" t="s">
        <v>2449</v>
      </c>
      <c r="B2951" t="s">
        <v>12071</v>
      </c>
      <c r="C2951" t="s">
        <v>8234</v>
      </c>
      <c r="D2951">
        <v>73</v>
      </c>
      <c r="E2951" t="s">
        <v>8254</v>
      </c>
      <c r="F2951" t="s">
        <v>8231</v>
      </c>
      <c r="G2951" t="s">
        <v>21</v>
      </c>
    </row>
    <row r="2952" spans="1:7">
      <c r="A2952" t="s">
        <v>878</v>
      </c>
      <c r="B2952" t="s">
        <v>12072</v>
      </c>
      <c r="C2952" t="s">
        <v>8229</v>
      </c>
      <c r="D2952">
        <v>64</v>
      </c>
      <c r="E2952" t="s">
        <v>8230</v>
      </c>
      <c r="F2952" t="s">
        <v>8236</v>
      </c>
      <c r="G2952" t="s">
        <v>8232</v>
      </c>
    </row>
    <row r="2953" spans="1:7">
      <c r="A2953" t="s">
        <v>12073</v>
      </c>
      <c r="B2953" t="s">
        <v>12074</v>
      </c>
      <c r="C2953" t="s">
        <v>8229</v>
      </c>
      <c r="D2953">
        <v>54</v>
      </c>
      <c r="E2953" t="s">
        <v>8230</v>
      </c>
      <c r="F2953" t="s">
        <v>8236</v>
      </c>
      <c r="G2953" t="s">
        <v>21</v>
      </c>
    </row>
    <row r="2954" spans="1:7">
      <c r="A2954" t="s">
        <v>5232</v>
      </c>
      <c r="B2954" t="s">
        <v>12075</v>
      </c>
      <c r="C2954" t="s">
        <v>8234</v>
      </c>
      <c r="D2954">
        <v>45</v>
      </c>
      <c r="E2954" t="s">
        <v>8248</v>
      </c>
      <c r="F2954" t="s">
        <v>8236</v>
      </c>
      <c r="G2954" t="s">
        <v>29</v>
      </c>
    </row>
    <row r="2955" spans="1:7">
      <c r="A2955" t="s">
        <v>3036</v>
      </c>
      <c r="B2955" t="s">
        <v>12076</v>
      </c>
      <c r="C2955" t="s">
        <v>8229</v>
      </c>
      <c r="D2955">
        <v>18</v>
      </c>
      <c r="E2955" t="s">
        <v>8242</v>
      </c>
      <c r="F2955" t="s">
        <v>8236</v>
      </c>
      <c r="G2955" t="s">
        <v>8232</v>
      </c>
    </row>
    <row r="2956" spans="1:7">
      <c r="A2956" t="s">
        <v>6230</v>
      </c>
      <c r="B2956" t="s">
        <v>12077</v>
      </c>
      <c r="C2956" t="s">
        <v>8234</v>
      </c>
      <c r="D2956">
        <v>50</v>
      </c>
      <c r="E2956" t="s">
        <v>8242</v>
      </c>
      <c r="F2956" t="s">
        <v>8236</v>
      </c>
      <c r="G2956" t="s">
        <v>29</v>
      </c>
    </row>
    <row r="2957" spans="1:7">
      <c r="A2957" t="s">
        <v>7361</v>
      </c>
      <c r="B2957" t="s">
        <v>12078</v>
      </c>
      <c r="C2957" t="s">
        <v>8234</v>
      </c>
      <c r="D2957">
        <v>51</v>
      </c>
      <c r="E2957" t="s">
        <v>8235</v>
      </c>
      <c r="F2957" t="s">
        <v>8236</v>
      </c>
      <c r="G2957" t="s">
        <v>8232</v>
      </c>
    </row>
    <row r="2958" spans="1:7">
      <c r="A2958" t="s">
        <v>3214</v>
      </c>
      <c r="B2958" t="s">
        <v>12079</v>
      </c>
      <c r="C2958" t="s">
        <v>8234</v>
      </c>
      <c r="D2958">
        <v>58</v>
      </c>
      <c r="E2958" t="s">
        <v>8248</v>
      </c>
      <c r="F2958" t="s">
        <v>8231</v>
      </c>
      <c r="G2958" t="s">
        <v>21</v>
      </c>
    </row>
    <row r="2959" spans="1:7">
      <c r="A2959" t="s">
        <v>712</v>
      </c>
      <c r="B2959" t="s">
        <v>12080</v>
      </c>
      <c r="C2959" t="s">
        <v>8229</v>
      </c>
      <c r="D2959">
        <v>33</v>
      </c>
      <c r="E2959" t="s">
        <v>8240</v>
      </c>
      <c r="F2959" t="s">
        <v>8231</v>
      </c>
      <c r="G2959" t="s">
        <v>21</v>
      </c>
    </row>
    <row r="2960" spans="1:7">
      <c r="A2960" t="s">
        <v>5642</v>
      </c>
      <c r="B2960" t="s">
        <v>12081</v>
      </c>
      <c r="C2960" t="s">
        <v>8234</v>
      </c>
      <c r="D2960">
        <v>71</v>
      </c>
      <c r="E2960" t="s">
        <v>8242</v>
      </c>
      <c r="F2960" t="s">
        <v>8236</v>
      </c>
      <c r="G2960" t="s">
        <v>29</v>
      </c>
    </row>
    <row r="2961" spans="1:7">
      <c r="A2961" t="s">
        <v>4188</v>
      </c>
      <c r="B2961" t="s">
        <v>12082</v>
      </c>
      <c r="C2961" t="s">
        <v>8229</v>
      </c>
      <c r="D2961">
        <v>70</v>
      </c>
      <c r="E2961" t="s">
        <v>8254</v>
      </c>
      <c r="F2961" t="s">
        <v>8236</v>
      </c>
      <c r="G2961" t="s">
        <v>29</v>
      </c>
    </row>
    <row r="2962" spans="1:7">
      <c r="A2962" t="s">
        <v>2862</v>
      </c>
      <c r="B2962" t="s">
        <v>12083</v>
      </c>
      <c r="C2962" t="s">
        <v>8229</v>
      </c>
      <c r="D2962">
        <v>18</v>
      </c>
      <c r="E2962" t="s">
        <v>8230</v>
      </c>
      <c r="F2962" t="s">
        <v>8231</v>
      </c>
      <c r="G2962" t="s">
        <v>21</v>
      </c>
    </row>
    <row r="2963" spans="1:7">
      <c r="A2963" t="s">
        <v>12084</v>
      </c>
      <c r="B2963" t="s">
        <v>12085</v>
      </c>
      <c r="C2963" t="s">
        <v>8234</v>
      </c>
      <c r="D2963">
        <v>62</v>
      </c>
      <c r="E2963" t="s">
        <v>8240</v>
      </c>
      <c r="F2963" t="s">
        <v>8236</v>
      </c>
      <c r="G2963" t="s">
        <v>21</v>
      </c>
    </row>
    <row r="2964" spans="1:7">
      <c r="A2964" t="s">
        <v>1453</v>
      </c>
      <c r="B2964" t="s">
        <v>12086</v>
      </c>
      <c r="C2964" t="s">
        <v>8234</v>
      </c>
      <c r="D2964">
        <v>58</v>
      </c>
      <c r="E2964" t="s">
        <v>8254</v>
      </c>
      <c r="F2964" t="s">
        <v>8236</v>
      </c>
      <c r="G2964" t="s">
        <v>21</v>
      </c>
    </row>
    <row r="2965" spans="1:7">
      <c r="A2965" t="s">
        <v>12087</v>
      </c>
      <c r="B2965" t="s">
        <v>12088</v>
      </c>
      <c r="C2965" t="s">
        <v>8229</v>
      </c>
      <c r="D2965">
        <v>25</v>
      </c>
      <c r="E2965" t="s">
        <v>8242</v>
      </c>
      <c r="F2965" t="s">
        <v>8231</v>
      </c>
      <c r="G2965" t="s">
        <v>21</v>
      </c>
    </row>
    <row r="2966" spans="1:7">
      <c r="A2966" t="s">
        <v>627</v>
      </c>
      <c r="B2966" t="s">
        <v>12089</v>
      </c>
      <c r="C2966" t="s">
        <v>8234</v>
      </c>
      <c r="D2966">
        <v>23</v>
      </c>
      <c r="E2966" t="s">
        <v>8230</v>
      </c>
      <c r="F2966" t="s">
        <v>8231</v>
      </c>
      <c r="G2966" t="s">
        <v>21</v>
      </c>
    </row>
    <row r="2967" spans="1:7">
      <c r="A2967" t="s">
        <v>12090</v>
      </c>
      <c r="B2967" t="s">
        <v>12091</v>
      </c>
      <c r="C2967" t="s">
        <v>8234</v>
      </c>
      <c r="D2967">
        <v>64</v>
      </c>
      <c r="E2967" t="s">
        <v>8230</v>
      </c>
      <c r="F2967" t="s">
        <v>8231</v>
      </c>
      <c r="G2967" t="s">
        <v>21</v>
      </c>
    </row>
    <row r="2968" spans="1:7">
      <c r="A2968" t="s">
        <v>5733</v>
      </c>
      <c r="B2968" t="s">
        <v>12092</v>
      </c>
      <c r="C2968" t="s">
        <v>8229</v>
      </c>
      <c r="D2968">
        <v>20</v>
      </c>
      <c r="E2968" t="s">
        <v>8242</v>
      </c>
      <c r="F2968" t="s">
        <v>8236</v>
      </c>
      <c r="G2968" t="s">
        <v>21</v>
      </c>
    </row>
    <row r="2969" spans="1:7">
      <c r="A2969" t="s">
        <v>3546</v>
      </c>
      <c r="B2969" t="s">
        <v>12093</v>
      </c>
      <c r="C2969" t="s">
        <v>8229</v>
      </c>
      <c r="D2969">
        <v>25</v>
      </c>
      <c r="E2969" t="s">
        <v>8235</v>
      </c>
      <c r="F2969" t="s">
        <v>8231</v>
      </c>
      <c r="G2969" t="s">
        <v>8232</v>
      </c>
    </row>
    <row r="2970" spans="1:7">
      <c r="A2970" t="s">
        <v>7875</v>
      </c>
      <c r="B2970" t="s">
        <v>12094</v>
      </c>
      <c r="C2970" t="s">
        <v>8234</v>
      </c>
      <c r="D2970">
        <v>28</v>
      </c>
      <c r="E2970" t="s">
        <v>8240</v>
      </c>
      <c r="F2970" t="s">
        <v>8231</v>
      </c>
      <c r="G2970" t="s">
        <v>21</v>
      </c>
    </row>
    <row r="2971" spans="1:7">
      <c r="A2971" t="s">
        <v>1259</v>
      </c>
      <c r="B2971" t="s">
        <v>12095</v>
      </c>
      <c r="C2971" t="s">
        <v>8229</v>
      </c>
      <c r="D2971">
        <v>66</v>
      </c>
      <c r="E2971" t="s">
        <v>8242</v>
      </c>
      <c r="F2971" t="s">
        <v>8231</v>
      </c>
      <c r="G2971" t="s">
        <v>21</v>
      </c>
    </row>
    <row r="2972" spans="1:7">
      <c r="A2972" t="s">
        <v>6615</v>
      </c>
      <c r="B2972" t="s">
        <v>12096</v>
      </c>
      <c r="C2972" t="s">
        <v>8229</v>
      </c>
      <c r="D2972">
        <v>30</v>
      </c>
      <c r="E2972" t="s">
        <v>8240</v>
      </c>
      <c r="F2972" t="s">
        <v>8236</v>
      </c>
      <c r="G2972" t="s">
        <v>8232</v>
      </c>
    </row>
    <row r="2973" spans="1:7">
      <c r="A2973" t="s">
        <v>12097</v>
      </c>
      <c r="B2973" t="s">
        <v>12098</v>
      </c>
      <c r="C2973" t="s">
        <v>8234</v>
      </c>
      <c r="D2973">
        <v>23</v>
      </c>
      <c r="E2973" t="s">
        <v>8240</v>
      </c>
      <c r="F2973" t="s">
        <v>8231</v>
      </c>
      <c r="G2973" t="s">
        <v>21</v>
      </c>
    </row>
    <row r="2974" spans="1:7">
      <c r="A2974" t="s">
        <v>4310</v>
      </c>
      <c r="B2974" t="s">
        <v>12099</v>
      </c>
      <c r="C2974" t="s">
        <v>8229</v>
      </c>
      <c r="D2974">
        <v>72</v>
      </c>
      <c r="E2974" t="s">
        <v>8254</v>
      </c>
      <c r="F2974" t="s">
        <v>8236</v>
      </c>
      <c r="G2974" t="s">
        <v>8232</v>
      </c>
    </row>
    <row r="2975" spans="1:7">
      <c r="A2975" t="s">
        <v>7756</v>
      </c>
      <c r="B2975" t="s">
        <v>12100</v>
      </c>
      <c r="C2975" t="s">
        <v>8229</v>
      </c>
      <c r="D2975">
        <v>71</v>
      </c>
      <c r="E2975" t="s">
        <v>8242</v>
      </c>
      <c r="F2975" t="s">
        <v>8236</v>
      </c>
      <c r="G2975" t="s">
        <v>8232</v>
      </c>
    </row>
    <row r="2976" spans="1:7">
      <c r="A2976" t="s">
        <v>65</v>
      </c>
      <c r="B2976" t="s">
        <v>12101</v>
      </c>
      <c r="C2976" t="s">
        <v>8229</v>
      </c>
      <c r="D2976">
        <v>35</v>
      </c>
      <c r="E2976" t="s">
        <v>8230</v>
      </c>
      <c r="F2976" t="s">
        <v>8236</v>
      </c>
      <c r="G2976" t="s">
        <v>21</v>
      </c>
    </row>
    <row r="2977" spans="1:7">
      <c r="A2977" t="s">
        <v>1132</v>
      </c>
      <c r="B2977" t="s">
        <v>12102</v>
      </c>
      <c r="C2977" t="s">
        <v>8229</v>
      </c>
      <c r="D2977">
        <v>56</v>
      </c>
      <c r="E2977" t="s">
        <v>8242</v>
      </c>
      <c r="F2977" t="s">
        <v>8236</v>
      </c>
      <c r="G2977" t="s">
        <v>21</v>
      </c>
    </row>
    <row r="2978" spans="1:7">
      <c r="A2978" t="s">
        <v>2612</v>
      </c>
      <c r="B2978" t="s">
        <v>12103</v>
      </c>
      <c r="C2978" t="s">
        <v>8229</v>
      </c>
      <c r="D2978">
        <v>29</v>
      </c>
      <c r="E2978" t="s">
        <v>8235</v>
      </c>
      <c r="F2978" t="s">
        <v>8236</v>
      </c>
      <c r="G2978" t="s">
        <v>21</v>
      </c>
    </row>
    <row r="2979" spans="1:7">
      <c r="A2979" t="s">
        <v>12104</v>
      </c>
      <c r="B2979" t="s">
        <v>12105</v>
      </c>
      <c r="C2979" t="s">
        <v>8234</v>
      </c>
      <c r="D2979">
        <v>22</v>
      </c>
      <c r="E2979" t="s">
        <v>8235</v>
      </c>
      <c r="F2979" t="s">
        <v>8236</v>
      </c>
      <c r="G2979" t="s">
        <v>29</v>
      </c>
    </row>
    <row r="2980" spans="1:7">
      <c r="A2980" t="s">
        <v>7789</v>
      </c>
      <c r="B2980" t="s">
        <v>12106</v>
      </c>
      <c r="C2980" t="s">
        <v>8234</v>
      </c>
      <c r="D2980">
        <v>72</v>
      </c>
      <c r="E2980" t="s">
        <v>8248</v>
      </c>
      <c r="F2980" t="s">
        <v>8231</v>
      </c>
      <c r="G2980" t="s">
        <v>29</v>
      </c>
    </row>
    <row r="2981" spans="1:7">
      <c r="A2981" t="s">
        <v>12107</v>
      </c>
      <c r="B2981" t="s">
        <v>12108</v>
      </c>
      <c r="C2981" t="s">
        <v>8229</v>
      </c>
      <c r="D2981">
        <v>52</v>
      </c>
      <c r="E2981" t="s">
        <v>8230</v>
      </c>
      <c r="F2981" t="s">
        <v>8231</v>
      </c>
      <c r="G2981" t="s">
        <v>8232</v>
      </c>
    </row>
    <row r="2982" spans="1:7">
      <c r="A2982" t="s">
        <v>3522</v>
      </c>
      <c r="B2982" t="s">
        <v>12109</v>
      </c>
      <c r="C2982" t="s">
        <v>8234</v>
      </c>
      <c r="D2982">
        <v>21</v>
      </c>
      <c r="E2982" t="s">
        <v>8248</v>
      </c>
      <c r="F2982" t="s">
        <v>8231</v>
      </c>
      <c r="G2982" t="s">
        <v>8232</v>
      </c>
    </row>
    <row r="2983" spans="1:7">
      <c r="A2983" t="s">
        <v>3843</v>
      </c>
      <c r="B2983" t="s">
        <v>12110</v>
      </c>
      <c r="C2983" t="s">
        <v>8229</v>
      </c>
      <c r="D2983">
        <v>21</v>
      </c>
      <c r="E2983" t="s">
        <v>8235</v>
      </c>
      <c r="F2983" t="s">
        <v>8236</v>
      </c>
      <c r="G2983" t="s">
        <v>21</v>
      </c>
    </row>
    <row r="2984" spans="1:7">
      <c r="A2984" t="s">
        <v>6403</v>
      </c>
      <c r="B2984" t="s">
        <v>12111</v>
      </c>
      <c r="C2984" t="s">
        <v>8229</v>
      </c>
      <c r="D2984">
        <v>66</v>
      </c>
      <c r="E2984" t="s">
        <v>8248</v>
      </c>
      <c r="F2984" t="s">
        <v>8231</v>
      </c>
      <c r="G2984" t="s">
        <v>21</v>
      </c>
    </row>
    <row r="2985" spans="1:7">
      <c r="A2985" t="s">
        <v>12112</v>
      </c>
      <c r="B2985" t="s">
        <v>12113</v>
      </c>
      <c r="C2985" t="s">
        <v>8229</v>
      </c>
      <c r="D2985">
        <v>41</v>
      </c>
      <c r="E2985" t="s">
        <v>8248</v>
      </c>
      <c r="F2985" t="s">
        <v>8231</v>
      </c>
      <c r="G2985" t="s">
        <v>21</v>
      </c>
    </row>
    <row r="2986" spans="1:7">
      <c r="A2986" t="s">
        <v>5496</v>
      </c>
      <c r="B2986" t="s">
        <v>12114</v>
      </c>
      <c r="C2986" t="s">
        <v>8229</v>
      </c>
      <c r="D2986">
        <v>53</v>
      </c>
      <c r="E2986" t="s">
        <v>8230</v>
      </c>
      <c r="F2986" t="s">
        <v>8236</v>
      </c>
      <c r="G2986" t="s">
        <v>21</v>
      </c>
    </row>
    <row r="2987" spans="1:7">
      <c r="A2987" t="s">
        <v>6767</v>
      </c>
      <c r="B2987" t="s">
        <v>12115</v>
      </c>
      <c r="C2987" t="s">
        <v>8234</v>
      </c>
      <c r="D2987">
        <v>53</v>
      </c>
      <c r="E2987" t="s">
        <v>8248</v>
      </c>
      <c r="F2987" t="s">
        <v>8231</v>
      </c>
      <c r="G2987" t="s">
        <v>8232</v>
      </c>
    </row>
    <row r="2988" spans="1:7">
      <c r="A2988" t="s">
        <v>12116</v>
      </c>
      <c r="B2988" t="s">
        <v>12117</v>
      </c>
      <c r="C2988" t="s">
        <v>8234</v>
      </c>
      <c r="D2988">
        <v>72</v>
      </c>
      <c r="E2988" t="s">
        <v>8242</v>
      </c>
      <c r="F2988" t="s">
        <v>8231</v>
      </c>
      <c r="G2988" t="s">
        <v>8232</v>
      </c>
    </row>
    <row r="2989" spans="1:7">
      <c r="A2989" t="s">
        <v>2287</v>
      </c>
      <c r="B2989" t="s">
        <v>12118</v>
      </c>
      <c r="C2989" t="s">
        <v>8234</v>
      </c>
      <c r="D2989">
        <v>26</v>
      </c>
      <c r="E2989" t="s">
        <v>8254</v>
      </c>
      <c r="F2989" t="s">
        <v>8231</v>
      </c>
      <c r="G2989" t="s">
        <v>21</v>
      </c>
    </row>
    <row r="2990" spans="1:7">
      <c r="A2990" t="s">
        <v>12119</v>
      </c>
      <c r="B2990" t="s">
        <v>12120</v>
      </c>
      <c r="C2990" t="s">
        <v>8234</v>
      </c>
      <c r="D2990">
        <v>44</v>
      </c>
      <c r="E2990" t="s">
        <v>8245</v>
      </c>
      <c r="F2990" t="s">
        <v>8236</v>
      </c>
      <c r="G2990" t="s">
        <v>21</v>
      </c>
    </row>
    <row r="2991" spans="1:7">
      <c r="A2991" t="s">
        <v>1492</v>
      </c>
      <c r="B2991" t="s">
        <v>12121</v>
      </c>
      <c r="C2991" t="s">
        <v>8234</v>
      </c>
      <c r="D2991">
        <v>39</v>
      </c>
      <c r="E2991" t="s">
        <v>8248</v>
      </c>
      <c r="F2991" t="s">
        <v>8236</v>
      </c>
      <c r="G2991" t="s">
        <v>8232</v>
      </c>
    </row>
    <row r="2992" spans="1:7">
      <c r="A2992" t="s">
        <v>3892</v>
      </c>
      <c r="B2992" t="s">
        <v>12122</v>
      </c>
      <c r="C2992" t="s">
        <v>8234</v>
      </c>
      <c r="D2992">
        <v>50</v>
      </c>
      <c r="E2992" t="s">
        <v>8242</v>
      </c>
      <c r="F2992" t="s">
        <v>8231</v>
      </c>
      <c r="G2992" t="s">
        <v>8232</v>
      </c>
    </row>
    <row r="2993" spans="1:7">
      <c r="A2993" t="s">
        <v>7484</v>
      </c>
      <c r="B2993" t="s">
        <v>12123</v>
      </c>
      <c r="C2993" t="s">
        <v>8234</v>
      </c>
      <c r="D2993">
        <v>62</v>
      </c>
      <c r="E2993" t="s">
        <v>8235</v>
      </c>
      <c r="F2993" t="s">
        <v>8231</v>
      </c>
      <c r="G2993" t="s">
        <v>21</v>
      </c>
    </row>
    <row r="2994" spans="1:7">
      <c r="A2994" t="s">
        <v>4045</v>
      </c>
      <c r="B2994" t="s">
        <v>12124</v>
      </c>
      <c r="C2994" t="s">
        <v>8229</v>
      </c>
      <c r="D2994">
        <v>23</v>
      </c>
      <c r="E2994" t="s">
        <v>8240</v>
      </c>
      <c r="F2994" t="s">
        <v>8236</v>
      </c>
      <c r="G2994" t="s">
        <v>8232</v>
      </c>
    </row>
    <row r="2995" spans="1:7">
      <c r="A2995" t="s">
        <v>12125</v>
      </c>
      <c r="B2995" t="s">
        <v>12126</v>
      </c>
      <c r="C2995" t="s">
        <v>8229</v>
      </c>
      <c r="D2995">
        <v>52</v>
      </c>
      <c r="E2995" t="s">
        <v>8254</v>
      </c>
      <c r="F2995" t="s">
        <v>8231</v>
      </c>
      <c r="G2995" t="s">
        <v>21</v>
      </c>
    </row>
    <row r="2996" spans="1:7">
      <c r="A2996" t="s">
        <v>7381</v>
      </c>
      <c r="B2996" t="s">
        <v>12127</v>
      </c>
      <c r="C2996" t="s">
        <v>8229</v>
      </c>
      <c r="D2996">
        <v>21</v>
      </c>
      <c r="E2996" t="s">
        <v>8242</v>
      </c>
      <c r="F2996" t="s">
        <v>8231</v>
      </c>
      <c r="G2996" t="s">
        <v>8232</v>
      </c>
    </row>
    <row r="2997" spans="1:7">
      <c r="A2997" t="s">
        <v>16</v>
      </c>
      <c r="B2997" t="s">
        <v>12128</v>
      </c>
      <c r="C2997" t="s">
        <v>8229</v>
      </c>
      <c r="D2997">
        <v>50</v>
      </c>
      <c r="E2997" t="s">
        <v>8248</v>
      </c>
      <c r="F2997" t="s">
        <v>8236</v>
      </c>
      <c r="G2997" t="s">
        <v>21</v>
      </c>
    </row>
    <row r="2998" spans="1:7">
      <c r="A2998" t="s">
        <v>3526</v>
      </c>
      <c r="B2998" t="s">
        <v>12129</v>
      </c>
      <c r="C2998" t="s">
        <v>8234</v>
      </c>
      <c r="D2998">
        <v>64</v>
      </c>
      <c r="E2998" t="s">
        <v>8248</v>
      </c>
      <c r="F2998" t="s">
        <v>8236</v>
      </c>
      <c r="G2998" t="s">
        <v>8232</v>
      </c>
    </row>
    <row r="2999" spans="1:7">
      <c r="A2999" t="s">
        <v>197</v>
      </c>
      <c r="B2999" t="s">
        <v>12130</v>
      </c>
      <c r="C2999" t="s">
        <v>8234</v>
      </c>
      <c r="D2999">
        <v>54</v>
      </c>
      <c r="E2999" t="s">
        <v>8235</v>
      </c>
      <c r="F2999" t="s">
        <v>8231</v>
      </c>
      <c r="G2999" t="s">
        <v>29</v>
      </c>
    </row>
    <row r="3000" spans="1:7">
      <c r="A3000" t="s">
        <v>12131</v>
      </c>
      <c r="B3000" t="s">
        <v>12132</v>
      </c>
      <c r="C3000" t="s">
        <v>8229</v>
      </c>
      <c r="D3000">
        <v>20</v>
      </c>
      <c r="E3000" t="s">
        <v>8235</v>
      </c>
      <c r="F3000" t="s">
        <v>8236</v>
      </c>
      <c r="G3000" t="s">
        <v>8232</v>
      </c>
    </row>
    <row r="3001" spans="1:7">
      <c r="A3001" t="s">
        <v>12133</v>
      </c>
      <c r="B3001" t="s">
        <v>12134</v>
      </c>
      <c r="C3001" t="s">
        <v>8234</v>
      </c>
      <c r="D3001">
        <v>31</v>
      </c>
      <c r="E3001" t="s">
        <v>8254</v>
      </c>
      <c r="F3001" t="s">
        <v>8231</v>
      </c>
      <c r="G3001" t="s">
        <v>29</v>
      </c>
    </row>
    <row r="3002" spans="1:7">
      <c r="A3002" t="s">
        <v>6593</v>
      </c>
      <c r="B3002" t="s">
        <v>12135</v>
      </c>
      <c r="C3002" t="s">
        <v>8234</v>
      </c>
      <c r="D3002">
        <v>22</v>
      </c>
      <c r="E3002" t="s">
        <v>8240</v>
      </c>
      <c r="F3002" t="s">
        <v>8236</v>
      </c>
      <c r="G3002" t="s">
        <v>29</v>
      </c>
    </row>
    <row r="3003" spans="1:7">
      <c r="A3003" t="s">
        <v>12136</v>
      </c>
      <c r="B3003" t="s">
        <v>12137</v>
      </c>
      <c r="C3003" t="s">
        <v>8229</v>
      </c>
      <c r="D3003">
        <v>48</v>
      </c>
      <c r="E3003" t="s">
        <v>8235</v>
      </c>
      <c r="F3003" t="s">
        <v>8236</v>
      </c>
      <c r="G3003" t="s">
        <v>8232</v>
      </c>
    </row>
    <row r="3004" spans="1:7">
      <c r="A3004" t="s">
        <v>12138</v>
      </c>
      <c r="B3004" t="s">
        <v>12139</v>
      </c>
      <c r="C3004" t="s">
        <v>8229</v>
      </c>
      <c r="D3004">
        <v>33</v>
      </c>
      <c r="E3004" t="s">
        <v>8245</v>
      </c>
      <c r="F3004" t="s">
        <v>8236</v>
      </c>
      <c r="G3004" t="s">
        <v>21</v>
      </c>
    </row>
    <row r="3005" spans="1:7">
      <c r="A3005" t="s">
        <v>5037</v>
      </c>
      <c r="B3005" t="s">
        <v>12140</v>
      </c>
      <c r="C3005" t="s">
        <v>8234</v>
      </c>
      <c r="D3005">
        <v>32</v>
      </c>
      <c r="E3005" t="s">
        <v>8230</v>
      </c>
      <c r="F3005" t="s">
        <v>8231</v>
      </c>
      <c r="G3005" t="s">
        <v>29</v>
      </c>
    </row>
    <row r="3006" spans="1:7">
      <c r="A3006" t="s">
        <v>157</v>
      </c>
      <c r="B3006" t="s">
        <v>12141</v>
      </c>
      <c r="C3006" t="s">
        <v>8234</v>
      </c>
      <c r="D3006">
        <v>34</v>
      </c>
      <c r="E3006" t="s">
        <v>8254</v>
      </c>
      <c r="F3006" t="s">
        <v>8236</v>
      </c>
      <c r="G3006" t="s">
        <v>21</v>
      </c>
    </row>
    <row r="3007" spans="1:7">
      <c r="A3007" t="s">
        <v>1292</v>
      </c>
      <c r="B3007" t="s">
        <v>12142</v>
      </c>
      <c r="C3007" t="s">
        <v>8229</v>
      </c>
      <c r="D3007">
        <v>52</v>
      </c>
      <c r="E3007" t="s">
        <v>8230</v>
      </c>
      <c r="F3007" t="s">
        <v>8231</v>
      </c>
      <c r="G3007" t="s">
        <v>21</v>
      </c>
    </row>
    <row r="3008" spans="1:7">
      <c r="A3008" t="s">
        <v>4147</v>
      </c>
      <c r="B3008" t="s">
        <v>12143</v>
      </c>
      <c r="C3008" t="s">
        <v>8234</v>
      </c>
      <c r="D3008">
        <v>58</v>
      </c>
      <c r="E3008" t="s">
        <v>8254</v>
      </c>
      <c r="F3008" t="s">
        <v>8236</v>
      </c>
      <c r="G3008" t="s">
        <v>8232</v>
      </c>
    </row>
    <row r="3009" spans="1:7">
      <c r="A3009" t="s">
        <v>12144</v>
      </c>
      <c r="B3009" t="s">
        <v>12145</v>
      </c>
      <c r="C3009" t="s">
        <v>8234</v>
      </c>
      <c r="D3009">
        <v>24</v>
      </c>
      <c r="E3009" t="s">
        <v>8254</v>
      </c>
      <c r="F3009" t="s">
        <v>8236</v>
      </c>
      <c r="G3009" t="s">
        <v>8232</v>
      </c>
    </row>
    <row r="3010" spans="1:7">
      <c r="A3010" t="s">
        <v>2817</v>
      </c>
      <c r="B3010" t="s">
        <v>12146</v>
      </c>
      <c r="C3010" t="s">
        <v>8229</v>
      </c>
      <c r="D3010">
        <v>41</v>
      </c>
      <c r="E3010" t="s">
        <v>8245</v>
      </c>
      <c r="F3010" t="s">
        <v>8236</v>
      </c>
      <c r="G3010" t="s">
        <v>8232</v>
      </c>
    </row>
    <row r="3011" spans="1:7">
      <c r="A3011" t="s">
        <v>2385</v>
      </c>
      <c r="B3011" t="s">
        <v>12147</v>
      </c>
      <c r="C3011" t="s">
        <v>8229</v>
      </c>
      <c r="D3011">
        <v>51</v>
      </c>
      <c r="E3011" t="s">
        <v>8245</v>
      </c>
      <c r="F3011" t="s">
        <v>8231</v>
      </c>
      <c r="G3011" t="s">
        <v>8232</v>
      </c>
    </row>
    <row r="3012" spans="1:7">
      <c r="A3012" t="s">
        <v>1241</v>
      </c>
      <c r="B3012" t="s">
        <v>12148</v>
      </c>
      <c r="C3012" t="s">
        <v>8229</v>
      </c>
      <c r="D3012">
        <v>50</v>
      </c>
      <c r="E3012" t="s">
        <v>8240</v>
      </c>
      <c r="F3012" t="s">
        <v>8236</v>
      </c>
      <c r="G3012" t="s">
        <v>8232</v>
      </c>
    </row>
    <row r="3013" spans="1:7">
      <c r="A3013" t="s">
        <v>4604</v>
      </c>
      <c r="B3013" t="s">
        <v>12149</v>
      </c>
      <c r="C3013" t="s">
        <v>8234</v>
      </c>
      <c r="D3013">
        <v>47</v>
      </c>
      <c r="E3013" t="s">
        <v>8245</v>
      </c>
      <c r="F3013" t="s">
        <v>8236</v>
      </c>
      <c r="G3013" t="s">
        <v>29</v>
      </c>
    </row>
    <row r="3014" spans="1:7">
      <c r="A3014" t="s">
        <v>6999</v>
      </c>
      <c r="B3014" t="s">
        <v>12150</v>
      </c>
      <c r="C3014" t="s">
        <v>8229</v>
      </c>
      <c r="D3014">
        <v>66</v>
      </c>
      <c r="E3014" t="s">
        <v>8245</v>
      </c>
      <c r="F3014" t="s">
        <v>8236</v>
      </c>
      <c r="G3014" t="s">
        <v>8232</v>
      </c>
    </row>
    <row r="3015" spans="1:7">
      <c r="A3015" t="s">
        <v>1407</v>
      </c>
      <c r="B3015" t="s">
        <v>12151</v>
      </c>
      <c r="C3015" t="s">
        <v>8229</v>
      </c>
      <c r="D3015">
        <v>45</v>
      </c>
      <c r="E3015" t="s">
        <v>8254</v>
      </c>
      <c r="F3015" t="s">
        <v>8231</v>
      </c>
      <c r="G3015" t="s">
        <v>8232</v>
      </c>
    </row>
    <row r="3016" spans="1:7">
      <c r="A3016" t="s">
        <v>7839</v>
      </c>
      <c r="B3016" t="s">
        <v>12152</v>
      </c>
      <c r="C3016" t="s">
        <v>8234</v>
      </c>
      <c r="D3016">
        <v>74</v>
      </c>
      <c r="E3016" t="s">
        <v>8248</v>
      </c>
      <c r="F3016" t="s">
        <v>8236</v>
      </c>
      <c r="G3016" t="s">
        <v>21</v>
      </c>
    </row>
    <row r="3017" spans="1:7">
      <c r="A3017" t="s">
        <v>7730</v>
      </c>
      <c r="B3017" t="s">
        <v>12153</v>
      </c>
      <c r="C3017" t="s">
        <v>8229</v>
      </c>
      <c r="D3017">
        <v>24</v>
      </c>
      <c r="E3017" t="s">
        <v>8230</v>
      </c>
      <c r="F3017" t="s">
        <v>8231</v>
      </c>
      <c r="G3017" t="s">
        <v>8232</v>
      </c>
    </row>
    <row r="3018" spans="1:7">
      <c r="A3018" t="s">
        <v>314</v>
      </c>
      <c r="B3018" t="s">
        <v>12154</v>
      </c>
      <c r="C3018" t="s">
        <v>8234</v>
      </c>
      <c r="D3018">
        <v>27</v>
      </c>
      <c r="E3018" t="s">
        <v>8240</v>
      </c>
      <c r="F3018" t="s">
        <v>8231</v>
      </c>
      <c r="G3018" t="s">
        <v>8232</v>
      </c>
    </row>
    <row r="3019" spans="1:7">
      <c r="A3019" t="s">
        <v>4362</v>
      </c>
      <c r="B3019" t="s">
        <v>12155</v>
      </c>
      <c r="C3019" t="s">
        <v>8229</v>
      </c>
      <c r="D3019">
        <v>57</v>
      </c>
      <c r="E3019" t="s">
        <v>8230</v>
      </c>
      <c r="F3019" t="s">
        <v>8236</v>
      </c>
      <c r="G3019" t="s">
        <v>8232</v>
      </c>
    </row>
    <row r="3020" spans="1:7">
      <c r="A3020" t="s">
        <v>1531</v>
      </c>
      <c r="B3020" t="s">
        <v>12156</v>
      </c>
      <c r="C3020" t="s">
        <v>8229</v>
      </c>
      <c r="D3020">
        <v>31</v>
      </c>
      <c r="E3020" t="s">
        <v>8248</v>
      </c>
      <c r="F3020" t="s">
        <v>8231</v>
      </c>
      <c r="G3020" t="s">
        <v>21</v>
      </c>
    </row>
    <row r="3021" spans="1:7">
      <c r="A3021" t="s">
        <v>2984</v>
      </c>
      <c r="B3021" t="s">
        <v>12157</v>
      </c>
      <c r="C3021" t="s">
        <v>8229</v>
      </c>
      <c r="D3021">
        <v>70</v>
      </c>
      <c r="E3021" t="s">
        <v>8245</v>
      </c>
      <c r="F3021" t="s">
        <v>8236</v>
      </c>
      <c r="G3021" t="s">
        <v>21</v>
      </c>
    </row>
    <row r="3022" spans="1:7">
      <c r="A3022" t="s">
        <v>12158</v>
      </c>
      <c r="B3022" t="s">
        <v>12159</v>
      </c>
      <c r="C3022" t="s">
        <v>8229</v>
      </c>
      <c r="D3022">
        <v>74</v>
      </c>
      <c r="E3022" t="s">
        <v>8230</v>
      </c>
      <c r="F3022" t="s">
        <v>8231</v>
      </c>
      <c r="G3022" t="s">
        <v>8232</v>
      </c>
    </row>
    <row r="3023" spans="1:7">
      <c r="A3023" t="s">
        <v>3439</v>
      </c>
      <c r="B3023" t="s">
        <v>12160</v>
      </c>
      <c r="C3023" t="s">
        <v>8229</v>
      </c>
      <c r="D3023">
        <v>61</v>
      </c>
      <c r="E3023" t="s">
        <v>8248</v>
      </c>
      <c r="F3023" t="s">
        <v>8236</v>
      </c>
      <c r="G3023" t="s">
        <v>29</v>
      </c>
    </row>
    <row r="3024" spans="1:7">
      <c r="A3024" t="s">
        <v>4293</v>
      </c>
      <c r="B3024" t="s">
        <v>12161</v>
      </c>
      <c r="C3024" t="s">
        <v>8229</v>
      </c>
      <c r="D3024">
        <v>59</v>
      </c>
      <c r="E3024" t="s">
        <v>8245</v>
      </c>
      <c r="F3024" t="s">
        <v>8231</v>
      </c>
      <c r="G3024" t="s">
        <v>8232</v>
      </c>
    </row>
    <row r="3025" spans="1:7">
      <c r="A3025" t="s">
        <v>6325</v>
      </c>
      <c r="B3025" t="s">
        <v>12162</v>
      </c>
      <c r="C3025" t="s">
        <v>8229</v>
      </c>
      <c r="D3025">
        <v>18</v>
      </c>
      <c r="E3025" t="s">
        <v>8254</v>
      </c>
      <c r="F3025" t="s">
        <v>8231</v>
      </c>
      <c r="G3025" t="s">
        <v>21</v>
      </c>
    </row>
    <row r="3026" spans="1:7">
      <c r="A3026" t="s">
        <v>5880</v>
      </c>
      <c r="B3026" t="s">
        <v>12163</v>
      </c>
      <c r="C3026" t="s">
        <v>8234</v>
      </c>
      <c r="D3026">
        <v>48</v>
      </c>
      <c r="E3026" t="s">
        <v>8242</v>
      </c>
      <c r="F3026" t="s">
        <v>8231</v>
      </c>
      <c r="G3026" t="s">
        <v>8232</v>
      </c>
    </row>
    <row r="3027" spans="1:7">
      <c r="A3027" t="s">
        <v>5616</v>
      </c>
      <c r="B3027" t="s">
        <v>12164</v>
      </c>
      <c r="C3027" t="s">
        <v>8234</v>
      </c>
      <c r="D3027">
        <v>29</v>
      </c>
      <c r="E3027" t="s">
        <v>8230</v>
      </c>
      <c r="F3027" t="s">
        <v>8231</v>
      </c>
      <c r="G3027" t="s">
        <v>21</v>
      </c>
    </row>
    <row r="3028" spans="1:7">
      <c r="A3028" t="s">
        <v>1651</v>
      </c>
      <c r="B3028" t="s">
        <v>12165</v>
      </c>
      <c r="C3028" t="s">
        <v>8234</v>
      </c>
      <c r="D3028">
        <v>51</v>
      </c>
      <c r="E3028" t="s">
        <v>8242</v>
      </c>
      <c r="F3028" t="s">
        <v>8236</v>
      </c>
      <c r="G3028" t="s">
        <v>21</v>
      </c>
    </row>
    <row r="3029" spans="1:7">
      <c r="A3029" t="s">
        <v>12166</v>
      </c>
      <c r="B3029" t="s">
        <v>12167</v>
      </c>
      <c r="C3029" t="s">
        <v>8229</v>
      </c>
      <c r="D3029">
        <v>26</v>
      </c>
      <c r="E3029" t="s">
        <v>8245</v>
      </c>
      <c r="F3029" t="s">
        <v>8231</v>
      </c>
      <c r="G3029" t="s">
        <v>21</v>
      </c>
    </row>
    <row r="3030" spans="1:7">
      <c r="A3030" t="s">
        <v>3524</v>
      </c>
      <c r="B3030" t="s">
        <v>12168</v>
      </c>
      <c r="C3030" t="s">
        <v>8234</v>
      </c>
      <c r="D3030">
        <v>66</v>
      </c>
      <c r="E3030" t="s">
        <v>8245</v>
      </c>
      <c r="F3030" t="s">
        <v>8236</v>
      </c>
      <c r="G3030" t="s">
        <v>21</v>
      </c>
    </row>
    <row r="3031" spans="1:7">
      <c r="A3031" t="s">
        <v>666</v>
      </c>
      <c r="B3031" t="s">
        <v>12169</v>
      </c>
      <c r="C3031" t="s">
        <v>8229</v>
      </c>
      <c r="D3031">
        <v>43</v>
      </c>
      <c r="E3031" t="s">
        <v>8240</v>
      </c>
      <c r="F3031" t="s">
        <v>8231</v>
      </c>
      <c r="G3031" t="s">
        <v>29</v>
      </c>
    </row>
    <row r="3032" spans="1:7">
      <c r="A3032" t="s">
        <v>4208</v>
      </c>
      <c r="B3032" t="s">
        <v>12170</v>
      </c>
      <c r="C3032" t="s">
        <v>8229</v>
      </c>
      <c r="D3032">
        <v>20</v>
      </c>
      <c r="E3032" t="s">
        <v>8235</v>
      </c>
      <c r="F3032" t="s">
        <v>8236</v>
      </c>
      <c r="G3032" t="s">
        <v>8232</v>
      </c>
    </row>
    <row r="3033" spans="1:7">
      <c r="A3033" t="s">
        <v>5551</v>
      </c>
      <c r="B3033" t="s">
        <v>12171</v>
      </c>
      <c r="C3033" t="s">
        <v>8234</v>
      </c>
      <c r="D3033">
        <v>20</v>
      </c>
      <c r="E3033" t="s">
        <v>8245</v>
      </c>
      <c r="F3033" t="s">
        <v>8231</v>
      </c>
      <c r="G3033" t="s">
        <v>8232</v>
      </c>
    </row>
    <row r="3034" spans="1:7">
      <c r="A3034" t="s">
        <v>5103</v>
      </c>
      <c r="B3034" t="s">
        <v>12172</v>
      </c>
      <c r="C3034" t="s">
        <v>8229</v>
      </c>
      <c r="D3034">
        <v>45</v>
      </c>
      <c r="E3034" t="s">
        <v>8230</v>
      </c>
      <c r="F3034" t="s">
        <v>8231</v>
      </c>
      <c r="G3034" t="s">
        <v>8232</v>
      </c>
    </row>
    <row r="3035" spans="1:7">
      <c r="A3035" t="s">
        <v>6639</v>
      </c>
      <c r="B3035" t="s">
        <v>12173</v>
      </c>
      <c r="C3035" t="s">
        <v>8234</v>
      </c>
      <c r="D3035">
        <v>42</v>
      </c>
      <c r="E3035" t="s">
        <v>8242</v>
      </c>
      <c r="F3035" t="s">
        <v>8236</v>
      </c>
      <c r="G3035" t="s">
        <v>29</v>
      </c>
    </row>
    <row r="3036" spans="1:7">
      <c r="A3036" t="s">
        <v>1254</v>
      </c>
      <c r="B3036" t="s">
        <v>12174</v>
      </c>
      <c r="C3036" t="s">
        <v>8229</v>
      </c>
      <c r="D3036">
        <v>18</v>
      </c>
      <c r="E3036" t="s">
        <v>8235</v>
      </c>
      <c r="F3036" t="s">
        <v>8231</v>
      </c>
      <c r="G3036" t="s">
        <v>21</v>
      </c>
    </row>
    <row r="3037" spans="1:7">
      <c r="A3037" t="s">
        <v>2731</v>
      </c>
      <c r="B3037" t="s">
        <v>12175</v>
      </c>
      <c r="C3037" t="s">
        <v>8234</v>
      </c>
      <c r="D3037">
        <v>38</v>
      </c>
      <c r="E3037" t="s">
        <v>8245</v>
      </c>
      <c r="F3037" t="s">
        <v>8231</v>
      </c>
      <c r="G3037" t="s">
        <v>21</v>
      </c>
    </row>
    <row r="3038" spans="1:7">
      <c r="A3038" t="s">
        <v>208</v>
      </c>
      <c r="B3038" t="s">
        <v>12176</v>
      </c>
      <c r="C3038" t="s">
        <v>8234</v>
      </c>
      <c r="D3038">
        <v>29</v>
      </c>
      <c r="E3038" t="s">
        <v>8242</v>
      </c>
      <c r="F3038" t="s">
        <v>8236</v>
      </c>
      <c r="G3038" t="s">
        <v>21</v>
      </c>
    </row>
    <row r="3039" spans="1:7">
      <c r="A3039" t="s">
        <v>2645</v>
      </c>
      <c r="B3039" t="s">
        <v>12177</v>
      </c>
      <c r="C3039" t="s">
        <v>8234</v>
      </c>
      <c r="D3039">
        <v>42</v>
      </c>
      <c r="E3039" t="s">
        <v>8248</v>
      </c>
      <c r="F3039" t="s">
        <v>8231</v>
      </c>
      <c r="G3039" t="s">
        <v>8232</v>
      </c>
    </row>
    <row r="3040" spans="1:7">
      <c r="A3040" t="s">
        <v>2310</v>
      </c>
      <c r="B3040" t="s">
        <v>12178</v>
      </c>
      <c r="C3040" t="s">
        <v>8234</v>
      </c>
      <c r="D3040">
        <v>70</v>
      </c>
      <c r="E3040" t="s">
        <v>8240</v>
      </c>
      <c r="F3040" t="s">
        <v>8231</v>
      </c>
      <c r="G3040" t="s">
        <v>8232</v>
      </c>
    </row>
    <row r="3041" spans="1:7">
      <c r="A3041" t="s">
        <v>1512</v>
      </c>
      <c r="B3041" t="s">
        <v>12179</v>
      </c>
      <c r="C3041" t="s">
        <v>8234</v>
      </c>
      <c r="D3041">
        <v>63</v>
      </c>
      <c r="E3041" t="s">
        <v>8230</v>
      </c>
      <c r="F3041" t="s">
        <v>8231</v>
      </c>
      <c r="G3041" t="s">
        <v>8232</v>
      </c>
    </row>
    <row r="3042" spans="1:7">
      <c r="A3042" t="s">
        <v>12180</v>
      </c>
      <c r="B3042" t="s">
        <v>12181</v>
      </c>
      <c r="C3042" t="s">
        <v>8229</v>
      </c>
      <c r="D3042">
        <v>56</v>
      </c>
      <c r="E3042" t="s">
        <v>8230</v>
      </c>
      <c r="F3042" t="s">
        <v>8236</v>
      </c>
      <c r="G3042" t="s">
        <v>21</v>
      </c>
    </row>
    <row r="3043" spans="1:7">
      <c r="A3043" t="s">
        <v>1433</v>
      </c>
      <c r="B3043" t="s">
        <v>12182</v>
      </c>
      <c r="C3043" t="s">
        <v>8229</v>
      </c>
      <c r="D3043">
        <v>24</v>
      </c>
      <c r="E3043" t="s">
        <v>8245</v>
      </c>
      <c r="F3043" t="s">
        <v>8236</v>
      </c>
      <c r="G3043" t="s">
        <v>8232</v>
      </c>
    </row>
    <row r="3044" spans="1:7">
      <c r="A3044" t="s">
        <v>2735</v>
      </c>
      <c r="B3044" t="s">
        <v>12183</v>
      </c>
      <c r="C3044" t="s">
        <v>8234</v>
      </c>
      <c r="D3044">
        <v>38</v>
      </c>
      <c r="E3044" t="s">
        <v>8248</v>
      </c>
      <c r="F3044" t="s">
        <v>8236</v>
      </c>
      <c r="G3044" t="s">
        <v>21</v>
      </c>
    </row>
    <row r="3045" spans="1:7">
      <c r="A3045" t="s">
        <v>3248</v>
      </c>
      <c r="B3045" t="s">
        <v>12184</v>
      </c>
      <c r="C3045" t="s">
        <v>8229</v>
      </c>
      <c r="D3045">
        <v>36</v>
      </c>
      <c r="E3045" t="s">
        <v>8248</v>
      </c>
      <c r="F3045" t="s">
        <v>8231</v>
      </c>
      <c r="G3045" t="s">
        <v>8232</v>
      </c>
    </row>
    <row r="3046" spans="1:7">
      <c r="A3046" t="s">
        <v>7640</v>
      </c>
      <c r="B3046" t="s">
        <v>12185</v>
      </c>
      <c r="C3046" t="s">
        <v>8229</v>
      </c>
      <c r="D3046">
        <v>64</v>
      </c>
      <c r="E3046" t="s">
        <v>8245</v>
      </c>
      <c r="F3046" t="s">
        <v>8231</v>
      </c>
      <c r="G3046" t="s">
        <v>21</v>
      </c>
    </row>
    <row r="3047" spans="1:7">
      <c r="A3047" t="s">
        <v>2830</v>
      </c>
      <c r="B3047" t="s">
        <v>12186</v>
      </c>
      <c r="C3047" t="s">
        <v>8229</v>
      </c>
      <c r="D3047">
        <v>53</v>
      </c>
      <c r="E3047" t="s">
        <v>8245</v>
      </c>
      <c r="F3047" t="s">
        <v>8231</v>
      </c>
      <c r="G3047" t="s">
        <v>8232</v>
      </c>
    </row>
    <row r="3048" spans="1:7">
      <c r="A3048" t="s">
        <v>6394</v>
      </c>
      <c r="B3048" t="s">
        <v>12187</v>
      </c>
      <c r="C3048" t="s">
        <v>8229</v>
      </c>
      <c r="D3048">
        <v>31</v>
      </c>
      <c r="E3048" t="s">
        <v>8240</v>
      </c>
      <c r="F3048" t="s">
        <v>8231</v>
      </c>
      <c r="G3048" t="s">
        <v>21</v>
      </c>
    </row>
    <row r="3049" spans="1:7">
      <c r="A3049" t="s">
        <v>7815</v>
      </c>
      <c r="B3049" t="s">
        <v>12188</v>
      </c>
      <c r="C3049" t="s">
        <v>8234</v>
      </c>
      <c r="D3049">
        <v>35</v>
      </c>
      <c r="E3049" t="s">
        <v>8240</v>
      </c>
      <c r="F3049" t="s">
        <v>8236</v>
      </c>
      <c r="G3049" t="s">
        <v>8232</v>
      </c>
    </row>
    <row r="3050" spans="1:7">
      <c r="A3050" t="s">
        <v>12189</v>
      </c>
      <c r="B3050" t="s">
        <v>12190</v>
      </c>
      <c r="C3050" t="s">
        <v>8229</v>
      </c>
      <c r="D3050">
        <v>32</v>
      </c>
      <c r="E3050" t="s">
        <v>8240</v>
      </c>
      <c r="F3050" t="s">
        <v>8231</v>
      </c>
      <c r="G3050" t="s">
        <v>8232</v>
      </c>
    </row>
    <row r="3051" spans="1:7">
      <c r="A3051" t="s">
        <v>2429</v>
      </c>
      <c r="B3051" t="s">
        <v>12191</v>
      </c>
      <c r="C3051" t="s">
        <v>8234</v>
      </c>
      <c r="D3051">
        <v>26</v>
      </c>
      <c r="E3051" t="s">
        <v>8248</v>
      </c>
      <c r="F3051" t="s">
        <v>8236</v>
      </c>
      <c r="G3051" t="s">
        <v>21</v>
      </c>
    </row>
    <row r="3052" spans="1:7">
      <c r="A3052" t="s">
        <v>12192</v>
      </c>
      <c r="B3052" t="s">
        <v>12193</v>
      </c>
      <c r="C3052" t="s">
        <v>8229</v>
      </c>
      <c r="D3052">
        <v>45</v>
      </c>
      <c r="E3052" t="s">
        <v>8245</v>
      </c>
      <c r="F3052" t="s">
        <v>8231</v>
      </c>
      <c r="G3052" t="s">
        <v>21</v>
      </c>
    </row>
    <row r="3053" spans="1:7">
      <c r="A3053" t="s">
        <v>12194</v>
      </c>
      <c r="B3053" t="s">
        <v>12195</v>
      </c>
      <c r="C3053" t="s">
        <v>8234</v>
      </c>
      <c r="D3053">
        <v>20</v>
      </c>
      <c r="E3053" t="s">
        <v>8248</v>
      </c>
      <c r="F3053" t="s">
        <v>8231</v>
      </c>
      <c r="G3053" t="s">
        <v>29</v>
      </c>
    </row>
    <row r="3054" spans="1:7">
      <c r="A3054" t="s">
        <v>12196</v>
      </c>
      <c r="B3054" t="s">
        <v>12197</v>
      </c>
      <c r="C3054" t="s">
        <v>8234</v>
      </c>
      <c r="D3054">
        <v>65</v>
      </c>
      <c r="E3054" t="s">
        <v>8242</v>
      </c>
      <c r="F3054" t="s">
        <v>8236</v>
      </c>
      <c r="G3054" t="s">
        <v>8232</v>
      </c>
    </row>
    <row r="3055" spans="1:7">
      <c r="A3055" t="s">
        <v>6406</v>
      </c>
      <c r="B3055" t="s">
        <v>12198</v>
      </c>
      <c r="C3055" t="s">
        <v>8234</v>
      </c>
      <c r="D3055">
        <v>58</v>
      </c>
      <c r="E3055" t="s">
        <v>8248</v>
      </c>
      <c r="F3055" t="s">
        <v>8231</v>
      </c>
      <c r="G3055" t="s">
        <v>29</v>
      </c>
    </row>
    <row r="3056" spans="1:7">
      <c r="A3056" t="s">
        <v>5619</v>
      </c>
      <c r="B3056" t="s">
        <v>12199</v>
      </c>
      <c r="C3056" t="s">
        <v>8234</v>
      </c>
      <c r="D3056">
        <v>62</v>
      </c>
      <c r="E3056" t="s">
        <v>8245</v>
      </c>
      <c r="F3056" t="s">
        <v>8236</v>
      </c>
      <c r="G3056" t="s">
        <v>21</v>
      </c>
    </row>
    <row r="3057" spans="1:7">
      <c r="A3057" t="s">
        <v>4663</v>
      </c>
      <c r="B3057" t="s">
        <v>12200</v>
      </c>
      <c r="C3057" t="s">
        <v>8229</v>
      </c>
      <c r="D3057">
        <v>28</v>
      </c>
      <c r="E3057" t="s">
        <v>8230</v>
      </c>
      <c r="F3057" t="s">
        <v>8236</v>
      </c>
      <c r="G3057" t="s">
        <v>8232</v>
      </c>
    </row>
    <row r="3058" spans="1:7">
      <c r="A3058" t="s">
        <v>12201</v>
      </c>
      <c r="B3058" t="s">
        <v>12202</v>
      </c>
      <c r="C3058" t="s">
        <v>8229</v>
      </c>
      <c r="D3058">
        <v>52</v>
      </c>
      <c r="E3058" t="s">
        <v>8248</v>
      </c>
      <c r="F3058" t="s">
        <v>8236</v>
      </c>
      <c r="G3058" t="s">
        <v>8232</v>
      </c>
    </row>
    <row r="3059" spans="1:7">
      <c r="A3059" t="s">
        <v>3171</v>
      </c>
      <c r="B3059" t="s">
        <v>12203</v>
      </c>
      <c r="C3059" t="s">
        <v>8229</v>
      </c>
      <c r="D3059">
        <v>63</v>
      </c>
      <c r="E3059" t="s">
        <v>8248</v>
      </c>
      <c r="F3059" t="s">
        <v>8236</v>
      </c>
      <c r="G3059" t="s">
        <v>8232</v>
      </c>
    </row>
    <row r="3060" spans="1:7">
      <c r="A3060" t="s">
        <v>1436</v>
      </c>
      <c r="B3060" t="s">
        <v>12204</v>
      </c>
      <c r="C3060" t="s">
        <v>8229</v>
      </c>
      <c r="D3060">
        <v>24</v>
      </c>
      <c r="E3060" t="s">
        <v>8254</v>
      </c>
      <c r="F3060" t="s">
        <v>8236</v>
      </c>
      <c r="G3060" t="s">
        <v>8232</v>
      </c>
    </row>
    <row r="3061" spans="1:7">
      <c r="A3061" t="s">
        <v>3941</v>
      </c>
      <c r="B3061" t="s">
        <v>12205</v>
      </c>
      <c r="C3061" t="s">
        <v>8229</v>
      </c>
      <c r="D3061">
        <v>37</v>
      </c>
      <c r="E3061" t="s">
        <v>8240</v>
      </c>
      <c r="F3061" t="s">
        <v>8236</v>
      </c>
      <c r="G3061" t="s">
        <v>21</v>
      </c>
    </row>
    <row r="3062" spans="1:7">
      <c r="A3062" t="s">
        <v>6285</v>
      </c>
      <c r="B3062" t="s">
        <v>12206</v>
      </c>
      <c r="C3062" t="s">
        <v>8229</v>
      </c>
      <c r="D3062">
        <v>39</v>
      </c>
      <c r="E3062" t="s">
        <v>8240</v>
      </c>
      <c r="F3062" t="s">
        <v>8236</v>
      </c>
      <c r="G3062" t="s">
        <v>21</v>
      </c>
    </row>
    <row r="3063" spans="1:7">
      <c r="A3063" t="s">
        <v>12207</v>
      </c>
      <c r="B3063" t="s">
        <v>12208</v>
      </c>
      <c r="C3063" t="s">
        <v>8229</v>
      </c>
      <c r="D3063">
        <v>44</v>
      </c>
      <c r="E3063" t="s">
        <v>8240</v>
      </c>
      <c r="F3063" t="s">
        <v>8231</v>
      </c>
      <c r="G3063" t="s">
        <v>21</v>
      </c>
    </row>
    <row r="3064" spans="1:7">
      <c r="A3064" t="s">
        <v>3619</v>
      </c>
      <c r="B3064" t="s">
        <v>12209</v>
      </c>
      <c r="C3064" t="s">
        <v>8234</v>
      </c>
      <c r="D3064">
        <v>55</v>
      </c>
      <c r="E3064" t="s">
        <v>8242</v>
      </c>
      <c r="F3064" t="s">
        <v>8236</v>
      </c>
      <c r="G3064" t="s">
        <v>8232</v>
      </c>
    </row>
    <row r="3065" spans="1:7">
      <c r="A3065" t="s">
        <v>2018</v>
      </c>
      <c r="B3065" t="s">
        <v>12210</v>
      </c>
      <c r="C3065" t="s">
        <v>8229</v>
      </c>
      <c r="D3065">
        <v>41</v>
      </c>
      <c r="E3065" t="s">
        <v>8230</v>
      </c>
      <c r="F3065" t="s">
        <v>8231</v>
      </c>
      <c r="G3065" t="s">
        <v>29</v>
      </c>
    </row>
    <row r="3066" spans="1:7">
      <c r="A3066" t="s">
        <v>925</v>
      </c>
      <c r="B3066" t="s">
        <v>12211</v>
      </c>
      <c r="C3066" t="s">
        <v>8229</v>
      </c>
      <c r="D3066">
        <v>19</v>
      </c>
      <c r="E3066" t="s">
        <v>8254</v>
      </c>
      <c r="F3066" t="s">
        <v>8236</v>
      </c>
      <c r="G3066" t="s">
        <v>8232</v>
      </c>
    </row>
    <row r="3067" spans="1:7">
      <c r="A3067" t="s">
        <v>1795</v>
      </c>
      <c r="B3067" t="s">
        <v>12212</v>
      </c>
      <c r="C3067" t="s">
        <v>8229</v>
      </c>
      <c r="D3067">
        <v>25</v>
      </c>
      <c r="E3067" t="s">
        <v>8242</v>
      </c>
      <c r="F3067" t="s">
        <v>8236</v>
      </c>
      <c r="G3067" t="s">
        <v>8232</v>
      </c>
    </row>
    <row r="3068" spans="1:7">
      <c r="A3068" t="s">
        <v>12213</v>
      </c>
      <c r="B3068" t="s">
        <v>12214</v>
      </c>
      <c r="C3068" t="s">
        <v>8234</v>
      </c>
      <c r="D3068">
        <v>46</v>
      </c>
      <c r="E3068" t="s">
        <v>8240</v>
      </c>
      <c r="F3068" t="s">
        <v>8236</v>
      </c>
      <c r="G3068" t="s">
        <v>21</v>
      </c>
    </row>
    <row r="3069" spans="1:7">
      <c r="A3069" t="s">
        <v>3015</v>
      </c>
      <c r="B3069" t="s">
        <v>12215</v>
      </c>
      <c r="C3069" t="s">
        <v>8234</v>
      </c>
      <c r="D3069">
        <v>51</v>
      </c>
      <c r="E3069" t="s">
        <v>8254</v>
      </c>
      <c r="F3069" t="s">
        <v>8231</v>
      </c>
      <c r="G3069" t="s">
        <v>21</v>
      </c>
    </row>
    <row r="3070" spans="1:7">
      <c r="A3070" t="s">
        <v>12216</v>
      </c>
      <c r="B3070" t="s">
        <v>12217</v>
      </c>
      <c r="C3070" t="s">
        <v>8234</v>
      </c>
      <c r="D3070">
        <v>20</v>
      </c>
      <c r="E3070" t="s">
        <v>8240</v>
      </c>
      <c r="F3070" t="s">
        <v>8231</v>
      </c>
      <c r="G3070" t="s">
        <v>21</v>
      </c>
    </row>
    <row r="3071" spans="1:7">
      <c r="A3071" t="s">
        <v>3532</v>
      </c>
      <c r="B3071" t="s">
        <v>12218</v>
      </c>
      <c r="C3071" t="s">
        <v>8234</v>
      </c>
      <c r="D3071">
        <v>47</v>
      </c>
      <c r="E3071" t="s">
        <v>8240</v>
      </c>
      <c r="F3071" t="s">
        <v>8231</v>
      </c>
      <c r="G3071" t="s">
        <v>8232</v>
      </c>
    </row>
    <row r="3072" spans="1:7">
      <c r="A3072" t="s">
        <v>8106</v>
      </c>
      <c r="B3072" t="s">
        <v>12219</v>
      </c>
      <c r="C3072" t="s">
        <v>8234</v>
      </c>
      <c r="D3072">
        <v>30</v>
      </c>
      <c r="E3072" t="s">
        <v>8240</v>
      </c>
      <c r="F3072" t="s">
        <v>8236</v>
      </c>
      <c r="G3072" t="s">
        <v>29</v>
      </c>
    </row>
    <row r="3073" spans="1:7">
      <c r="A3073" t="s">
        <v>12220</v>
      </c>
      <c r="B3073" t="s">
        <v>12221</v>
      </c>
      <c r="C3073" t="s">
        <v>8234</v>
      </c>
      <c r="D3073">
        <v>65</v>
      </c>
      <c r="E3073" t="s">
        <v>8235</v>
      </c>
      <c r="F3073" t="s">
        <v>8236</v>
      </c>
      <c r="G3073" t="s">
        <v>8232</v>
      </c>
    </row>
    <row r="3074" spans="1:7">
      <c r="A3074" t="s">
        <v>12222</v>
      </c>
      <c r="B3074" t="s">
        <v>12223</v>
      </c>
      <c r="C3074" t="s">
        <v>8229</v>
      </c>
      <c r="D3074">
        <v>53</v>
      </c>
      <c r="E3074" t="s">
        <v>8245</v>
      </c>
      <c r="F3074" t="s">
        <v>8236</v>
      </c>
      <c r="G3074" t="s">
        <v>29</v>
      </c>
    </row>
    <row r="3075" spans="1:7">
      <c r="A3075" t="s">
        <v>6771</v>
      </c>
      <c r="B3075" t="s">
        <v>12224</v>
      </c>
      <c r="C3075" t="s">
        <v>8229</v>
      </c>
      <c r="D3075">
        <v>34</v>
      </c>
      <c r="E3075" t="s">
        <v>8248</v>
      </c>
      <c r="F3075" t="s">
        <v>8236</v>
      </c>
      <c r="G3075" t="s">
        <v>29</v>
      </c>
    </row>
    <row r="3076" spans="1:7">
      <c r="A3076" t="s">
        <v>304</v>
      </c>
      <c r="B3076" t="s">
        <v>12225</v>
      </c>
      <c r="C3076" t="s">
        <v>8234</v>
      </c>
      <c r="D3076">
        <v>44</v>
      </c>
      <c r="E3076" t="s">
        <v>8245</v>
      </c>
      <c r="F3076" t="s">
        <v>8236</v>
      </c>
      <c r="G3076" t="s">
        <v>21</v>
      </c>
    </row>
    <row r="3077" spans="1:7">
      <c r="A3077" t="s">
        <v>12226</v>
      </c>
      <c r="B3077" t="s">
        <v>12227</v>
      </c>
      <c r="C3077" t="s">
        <v>8234</v>
      </c>
      <c r="D3077">
        <v>54</v>
      </c>
      <c r="E3077" t="s">
        <v>8235</v>
      </c>
      <c r="F3077" t="s">
        <v>8231</v>
      </c>
      <c r="G3077" t="s">
        <v>21</v>
      </c>
    </row>
    <row r="3078" spans="1:7">
      <c r="A3078" t="s">
        <v>2135</v>
      </c>
      <c r="B3078" t="s">
        <v>12228</v>
      </c>
      <c r="C3078" t="s">
        <v>8229</v>
      </c>
      <c r="D3078">
        <v>64</v>
      </c>
      <c r="E3078" t="s">
        <v>8230</v>
      </c>
      <c r="F3078" t="s">
        <v>8236</v>
      </c>
      <c r="G3078" t="s">
        <v>8232</v>
      </c>
    </row>
    <row r="3079" spans="1:7">
      <c r="A3079" t="s">
        <v>12229</v>
      </c>
      <c r="B3079" t="s">
        <v>12230</v>
      </c>
      <c r="C3079" t="s">
        <v>8234</v>
      </c>
      <c r="D3079">
        <v>39</v>
      </c>
      <c r="E3079" t="s">
        <v>8254</v>
      </c>
      <c r="F3079" t="s">
        <v>8231</v>
      </c>
      <c r="G3079" t="s">
        <v>21</v>
      </c>
    </row>
    <row r="3080" spans="1:7">
      <c r="A3080" t="s">
        <v>1084</v>
      </c>
      <c r="B3080" t="s">
        <v>12231</v>
      </c>
      <c r="C3080" t="s">
        <v>8229</v>
      </c>
      <c r="D3080">
        <v>45</v>
      </c>
      <c r="E3080" t="s">
        <v>8245</v>
      </c>
      <c r="F3080" t="s">
        <v>8236</v>
      </c>
      <c r="G3080" t="s">
        <v>21</v>
      </c>
    </row>
    <row r="3081" spans="1:7">
      <c r="A3081" t="s">
        <v>8067</v>
      </c>
      <c r="B3081" t="s">
        <v>12232</v>
      </c>
      <c r="C3081" t="s">
        <v>8234</v>
      </c>
      <c r="D3081">
        <v>73</v>
      </c>
      <c r="E3081" t="s">
        <v>8240</v>
      </c>
      <c r="F3081" t="s">
        <v>8236</v>
      </c>
      <c r="G3081" t="s">
        <v>21</v>
      </c>
    </row>
    <row r="3082" spans="1:7">
      <c r="A3082" t="s">
        <v>12233</v>
      </c>
      <c r="B3082" t="s">
        <v>12234</v>
      </c>
      <c r="C3082" t="s">
        <v>8234</v>
      </c>
      <c r="D3082">
        <v>42</v>
      </c>
      <c r="E3082" t="s">
        <v>8235</v>
      </c>
      <c r="F3082" t="s">
        <v>8231</v>
      </c>
      <c r="G3082" t="s">
        <v>8232</v>
      </c>
    </row>
    <row r="3083" spans="1:7">
      <c r="A3083" t="s">
        <v>1808</v>
      </c>
      <c r="B3083" t="s">
        <v>12235</v>
      </c>
      <c r="C3083" t="s">
        <v>8229</v>
      </c>
      <c r="D3083">
        <v>18</v>
      </c>
      <c r="E3083" t="s">
        <v>8254</v>
      </c>
      <c r="F3083" t="s">
        <v>8231</v>
      </c>
      <c r="G3083" t="s">
        <v>8232</v>
      </c>
    </row>
    <row r="3084" spans="1:7">
      <c r="A3084" t="s">
        <v>12236</v>
      </c>
      <c r="B3084" t="s">
        <v>12237</v>
      </c>
      <c r="C3084" t="s">
        <v>8229</v>
      </c>
      <c r="D3084">
        <v>61</v>
      </c>
      <c r="E3084" t="s">
        <v>8242</v>
      </c>
      <c r="F3084" t="s">
        <v>8236</v>
      </c>
      <c r="G3084" t="s">
        <v>21</v>
      </c>
    </row>
    <row r="3085" spans="1:7">
      <c r="A3085" t="s">
        <v>3280</v>
      </c>
      <c r="B3085" t="s">
        <v>12238</v>
      </c>
      <c r="C3085" t="s">
        <v>8229</v>
      </c>
      <c r="D3085">
        <v>53</v>
      </c>
      <c r="E3085" t="s">
        <v>8230</v>
      </c>
      <c r="F3085" t="s">
        <v>8236</v>
      </c>
      <c r="G3085" t="s">
        <v>21</v>
      </c>
    </row>
    <row r="3086" spans="1:7">
      <c r="A3086" t="s">
        <v>5816</v>
      </c>
      <c r="B3086" t="s">
        <v>12239</v>
      </c>
      <c r="C3086" t="s">
        <v>8234</v>
      </c>
      <c r="D3086">
        <v>61</v>
      </c>
      <c r="E3086" t="s">
        <v>8240</v>
      </c>
      <c r="F3086" t="s">
        <v>8231</v>
      </c>
      <c r="G3086" t="s">
        <v>8232</v>
      </c>
    </row>
    <row r="3087" spans="1:7">
      <c r="A3087" t="s">
        <v>2964</v>
      </c>
      <c r="B3087" t="s">
        <v>12240</v>
      </c>
      <c r="C3087" t="s">
        <v>8234</v>
      </c>
      <c r="D3087">
        <v>18</v>
      </c>
      <c r="E3087" t="s">
        <v>8248</v>
      </c>
      <c r="F3087" t="s">
        <v>8231</v>
      </c>
      <c r="G3087" t="s">
        <v>8232</v>
      </c>
    </row>
    <row r="3088" spans="1:7">
      <c r="A3088" t="s">
        <v>12241</v>
      </c>
      <c r="B3088" t="s">
        <v>12242</v>
      </c>
      <c r="C3088" t="s">
        <v>8229</v>
      </c>
      <c r="D3088">
        <v>61</v>
      </c>
      <c r="E3088" t="s">
        <v>8248</v>
      </c>
      <c r="F3088" t="s">
        <v>8236</v>
      </c>
      <c r="G3088" t="s">
        <v>21</v>
      </c>
    </row>
    <row r="3089" spans="1:7">
      <c r="A3089" t="s">
        <v>944</v>
      </c>
      <c r="B3089" t="s">
        <v>12243</v>
      </c>
      <c r="C3089" t="s">
        <v>8229</v>
      </c>
      <c r="D3089">
        <v>61</v>
      </c>
      <c r="E3089" t="s">
        <v>8230</v>
      </c>
      <c r="F3089" t="s">
        <v>8231</v>
      </c>
      <c r="G3089" t="s">
        <v>8232</v>
      </c>
    </row>
    <row r="3090" spans="1:7">
      <c r="A3090" t="s">
        <v>12244</v>
      </c>
      <c r="B3090" t="s">
        <v>12245</v>
      </c>
      <c r="C3090" t="s">
        <v>8234</v>
      </c>
      <c r="D3090">
        <v>59</v>
      </c>
      <c r="E3090" t="s">
        <v>8240</v>
      </c>
      <c r="F3090" t="s">
        <v>8236</v>
      </c>
      <c r="G3090" t="s">
        <v>8232</v>
      </c>
    </row>
    <row r="3091" spans="1:7">
      <c r="A3091" t="s">
        <v>6328</v>
      </c>
      <c r="B3091" t="s">
        <v>12246</v>
      </c>
      <c r="C3091" t="s">
        <v>8229</v>
      </c>
      <c r="D3091">
        <v>42</v>
      </c>
      <c r="E3091" t="s">
        <v>8230</v>
      </c>
      <c r="F3091" t="s">
        <v>8231</v>
      </c>
      <c r="G3091" t="s">
        <v>21</v>
      </c>
    </row>
    <row r="3092" spans="1:7">
      <c r="A3092" t="s">
        <v>12247</v>
      </c>
      <c r="B3092" t="s">
        <v>12248</v>
      </c>
      <c r="C3092" t="s">
        <v>8229</v>
      </c>
      <c r="D3092">
        <v>66</v>
      </c>
      <c r="E3092" t="s">
        <v>8245</v>
      </c>
      <c r="F3092" t="s">
        <v>8236</v>
      </c>
      <c r="G3092" t="s">
        <v>8232</v>
      </c>
    </row>
    <row r="3093" spans="1:7">
      <c r="A3093" t="s">
        <v>2750</v>
      </c>
      <c r="B3093" t="s">
        <v>12249</v>
      </c>
      <c r="C3093" t="s">
        <v>8234</v>
      </c>
      <c r="D3093">
        <v>61</v>
      </c>
      <c r="E3093" t="s">
        <v>8254</v>
      </c>
      <c r="F3093" t="s">
        <v>8236</v>
      </c>
      <c r="G3093" t="s">
        <v>21</v>
      </c>
    </row>
    <row r="3094" spans="1:7">
      <c r="A3094" t="s">
        <v>7184</v>
      </c>
      <c r="B3094" t="s">
        <v>12250</v>
      </c>
      <c r="C3094" t="s">
        <v>8234</v>
      </c>
      <c r="D3094">
        <v>32</v>
      </c>
      <c r="E3094" t="s">
        <v>8235</v>
      </c>
      <c r="F3094" t="s">
        <v>8236</v>
      </c>
      <c r="G3094" t="s">
        <v>8232</v>
      </c>
    </row>
    <row r="3095" spans="1:7">
      <c r="A3095" t="s">
        <v>5148</v>
      </c>
      <c r="B3095" t="s">
        <v>12251</v>
      </c>
      <c r="C3095" t="s">
        <v>8229</v>
      </c>
      <c r="D3095">
        <v>60</v>
      </c>
      <c r="E3095" t="s">
        <v>8240</v>
      </c>
      <c r="F3095" t="s">
        <v>8231</v>
      </c>
      <c r="G3095" t="s">
        <v>21</v>
      </c>
    </row>
    <row r="3096" spans="1:7">
      <c r="A3096" t="s">
        <v>12252</v>
      </c>
      <c r="B3096" t="s">
        <v>12253</v>
      </c>
      <c r="C3096" t="s">
        <v>8234</v>
      </c>
      <c r="D3096">
        <v>30</v>
      </c>
      <c r="E3096" t="s">
        <v>8245</v>
      </c>
      <c r="F3096" t="s">
        <v>8231</v>
      </c>
      <c r="G3096" t="s">
        <v>8232</v>
      </c>
    </row>
    <row r="3097" spans="1:7">
      <c r="A3097" t="s">
        <v>6261</v>
      </c>
      <c r="B3097" t="s">
        <v>12254</v>
      </c>
      <c r="C3097" t="s">
        <v>8229</v>
      </c>
      <c r="D3097">
        <v>52</v>
      </c>
      <c r="E3097" t="s">
        <v>8248</v>
      </c>
      <c r="F3097" t="s">
        <v>8236</v>
      </c>
      <c r="G3097" t="s">
        <v>21</v>
      </c>
    </row>
    <row r="3098" spans="1:7">
      <c r="A3098" t="s">
        <v>5594</v>
      </c>
      <c r="B3098" t="s">
        <v>12255</v>
      </c>
      <c r="C3098" t="s">
        <v>8229</v>
      </c>
      <c r="D3098">
        <v>38</v>
      </c>
      <c r="E3098" t="s">
        <v>8230</v>
      </c>
      <c r="F3098" t="s">
        <v>8231</v>
      </c>
      <c r="G3098" t="s">
        <v>21</v>
      </c>
    </row>
    <row r="3099" spans="1:7">
      <c r="A3099" t="s">
        <v>3466</v>
      </c>
      <c r="B3099" t="s">
        <v>12256</v>
      </c>
      <c r="C3099" t="s">
        <v>8229</v>
      </c>
      <c r="D3099">
        <v>73</v>
      </c>
      <c r="E3099" t="s">
        <v>8242</v>
      </c>
      <c r="F3099" t="s">
        <v>8236</v>
      </c>
      <c r="G3099" t="s">
        <v>29</v>
      </c>
    </row>
    <row r="3100" spans="1:7">
      <c r="A3100" t="s">
        <v>12257</v>
      </c>
      <c r="B3100" t="s">
        <v>12258</v>
      </c>
      <c r="C3100" t="s">
        <v>8234</v>
      </c>
      <c r="D3100">
        <v>23</v>
      </c>
      <c r="E3100" t="s">
        <v>8245</v>
      </c>
      <c r="F3100" t="s">
        <v>8236</v>
      </c>
      <c r="G3100" t="s">
        <v>21</v>
      </c>
    </row>
    <row r="3101" spans="1:7">
      <c r="A3101" t="s">
        <v>12259</v>
      </c>
      <c r="B3101" t="s">
        <v>12260</v>
      </c>
      <c r="C3101" t="s">
        <v>8234</v>
      </c>
      <c r="D3101">
        <v>40</v>
      </c>
      <c r="E3101" t="s">
        <v>8240</v>
      </c>
      <c r="F3101" t="s">
        <v>8236</v>
      </c>
      <c r="G3101" t="s">
        <v>8232</v>
      </c>
    </row>
    <row r="3102" spans="1:7">
      <c r="A3102" t="s">
        <v>12261</v>
      </c>
      <c r="B3102" t="s">
        <v>12262</v>
      </c>
      <c r="C3102" t="s">
        <v>8229</v>
      </c>
      <c r="D3102">
        <v>65</v>
      </c>
      <c r="E3102" t="s">
        <v>8242</v>
      </c>
      <c r="F3102" t="s">
        <v>8231</v>
      </c>
      <c r="G3102" t="s">
        <v>21</v>
      </c>
    </row>
    <row r="3103" spans="1:7">
      <c r="A3103" t="s">
        <v>6993</v>
      </c>
      <c r="B3103" t="s">
        <v>12263</v>
      </c>
      <c r="C3103" t="s">
        <v>8234</v>
      </c>
      <c r="D3103">
        <v>48</v>
      </c>
      <c r="E3103" t="s">
        <v>8254</v>
      </c>
      <c r="F3103" t="s">
        <v>8236</v>
      </c>
      <c r="G3103" t="s">
        <v>8232</v>
      </c>
    </row>
    <row r="3104" spans="1:7">
      <c r="A3104" t="s">
        <v>352</v>
      </c>
      <c r="B3104" t="s">
        <v>12264</v>
      </c>
      <c r="C3104" t="s">
        <v>8229</v>
      </c>
      <c r="D3104">
        <v>74</v>
      </c>
      <c r="E3104" t="s">
        <v>8242</v>
      </c>
      <c r="F3104" t="s">
        <v>8231</v>
      </c>
      <c r="G3104" t="s">
        <v>8232</v>
      </c>
    </row>
    <row r="3105" spans="1:7">
      <c r="A3105" t="s">
        <v>12265</v>
      </c>
      <c r="B3105" t="s">
        <v>12266</v>
      </c>
      <c r="C3105" t="s">
        <v>8229</v>
      </c>
      <c r="D3105">
        <v>37</v>
      </c>
      <c r="E3105" t="s">
        <v>8230</v>
      </c>
      <c r="F3105" t="s">
        <v>8231</v>
      </c>
      <c r="G3105" t="s">
        <v>21</v>
      </c>
    </row>
    <row r="3106" spans="1:7">
      <c r="A3106" t="s">
        <v>2361</v>
      </c>
      <c r="B3106" t="s">
        <v>12267</v>
      </c>
      <c r="C3106" t="s">
        <v>8234</v>
      </c>
      <c r="D3106">
        <v>35</v>
      </c>
      <c r="E3106" t="s">
        <v>8254</v>
      </c>
      <c r="F3106" t="s">
        <v>8231</v>
      </c>
      <c r="G3106" t="s">
        <v>21</v>
      </c>
    </row>
    <row r="3107" spans="1:7">
      <c r="A3107" t="s">
        <v>1316</v>
      </c>
      <c r="B3107" t="s">
        <v>12268</v>
      </c>
      <c r="C3107" t="s">
        <v>8229</v>
      </c>
      <c r="D3107">
        <v>48</v>
      </c>
      <c r="E3107" t="s">
        <v>8230</v>
      </c>
      <c r="F3107" t="s">
        <v>8236</v>
      </c>
      <c r="G3107" t="s">
        <v>8232</v>
      </c>
    </row>
    <row r="3108" spans="1:7">
      <c r="A3108" t="s">
        <v>3613</v>
      </c>
      <c r="B3108" t="s">
        <v>12269</v>
      </c>
      <c r="C3108" t="s">
        <v>8229</v>
      </c>
      <c r="D3108">
        <v>27</v>
      </c>
      <c r="E3108" t="s">
        <v>8254</v>
      </c>
      <c r="F3108" t="s">
        <v>8236</v>
      </c>
      <c r="G3108" t="s">
        <v>21</v>
      </c>
    </row>
    <row r="3109" spans="1:7">
      <c r="A3109" t="s">
        <v>5428</v>
      </c>
      <c r="B3109" t="s">
        <v>12270</v>
      </c>
      <c r="C3109" t="s">
        <v>8229</v>
      </c>
      <c r="D3109">
        <v>50</v>
      </c>
      <c r="E3109" t="s">
        <v>8245</v>
      </c>
      <c r="F3109" t="s">
        <v>8236</v>
      </c>
      <c r="G3109" t="s">
        <v>21</v>
      </c>
    </row>
    <row r="3110" spans="1:7">
      <c r="A3110" t="s">
        <v>2805</v>
      </c>
      <c r="B3110" t="s">
        <v>12271</v>
      </c>
      <c r="C3110" t="s">
        <v>8229</v>
      </c>
      <c r="D3110">
        <v>71</v>
      </c>
      <c r="E3110" t="s">
        <v>8245</v>
      </c>
      <c r="F3110" t="s">
        <v>8236</v>
      </c>
      <c r="G3110" t="s">
        <v>21</v>
      </c>
    </row>
    <row r="3111" spans="1:7">
      <c r="A3111" t="s">
        <v>783</v>
      </c>
      <c r="B3111" t="s">
        <v>12272</v>
      </c>
      <c r="C3111" t="s">
        <v>8229</v>
      </c>
      <c r="D3111">
        <v>72</v>
      </c>
      <c r="E3111" t="s">
        <v>8248</v>
      </c>
      <c r="F3111" t="s">
        <v>8236</v>
      </c>
      <c r="G3111" t="s">
        <v>21</v>
      </c>
    </row>
    <row r="3112" spans="1:7">
      <c r="A3112" t="s">
        <v>12273</v>
      </c>
      <c r="B3112" t="s">
        <v>12274</v>
      </c>
      <c r="C3112" t="s">
        <v>8234</v>
      </c>
      <c r="D3112">
        <v>48</v>
      </c>
      <c r="E3112" t="s">
        <v>8245</v>
      </c>
      <c r="F3112" t="s">
        <v>8231</v>
      </c>
      <c r="G3112" t="s">
        <v>21</v>
      </c>
    </row>
    <row r="3113" spans="1:7">
      <c r="A3113" t="s">
        <v>12275</v>
      </c>
      <c r="B3113" t="s">
        <v>12276</v>
      </c>
      <c r="C3113" t="s">
        <v>8234</v>
      </c>
      <c r="D3113">
        <v>35</v>
      </c>
      <c r="E3113" t="s">
        <v>8245</v>
      </c>
      <c r="F3113" t="s">
        <v>8236</v>
      </c>
      <c r="G3113" t="s">
        <v>8232</v>
      </c>
    </row>
    <row r="3114" spans="1:7">
      <c r="A3114" t="s">
        <v>823</v>
      </c>
      <c r="B3114" t="s">
        <v>12277</v>
      </c>
      <c r="C3114" t="s">
        <v>8234</v>
      </c>
      <c r="D3114">
        <v>60</v>
      </c>
      <c r="E3114" t="s">
        <v>8240</v>
      </c>
      <c r="F3114" t="s">
        <v>8231</v>
      </c>
      <c r="G3114" t="s">
        <v>21</v>
      </c>
    </row>
    <row r="3115" spans="1:7">
      <c r="A3115" t="s">
        <v>230</v>
      </c>
      <c r="B3115" t="s">
        <v>12278</v>
      </c>
      <c r="C3115" t="s">
        <v>8229</v>
      </c>
      <c r="D3115">
        <v>46</v>
      </c>
      <c r="E3115" t="s">
        <v>8248</v>
      </c>
      <c r="F3115" t="s">
        <v>8231</v>
      </c>
      <c r="G3115" t="s">
        <v>8232</v>
      </c>
    </row>
    <row r="3116" spans="1:7">
      <c r="A3116" t="s">
        <v>5677</v>
      </c>
      <c r="B3116" t="s">
        <v>12279</v>
      </c>
      <c r="C3116" t="s">
        <v>8234</v>
      </c>
      <c r="D3116">
        <v>42</v>
      </c>
      <c r="E3116" t="s">
        <v>8230</v>
      </c>
      <c r="F3116" t="s">
        <v>8236</v>
      </c>
      <c r="G3116" t="s">
        <v>21</v>
      </c>
    </row>
    <row r="3117" spans="1:7">
      <c r="A3117" t="s">
        <v>12280</v>
      </c>
      <c r="B3117" t="s">
        <v>12281</v>
      </c>
      <c r="C3117" t="s">
        <v>8229</v>
      </c>
      <c r="D3117">
        <v>61</v>
      </c>
      <c r="E3117" t="s">
        <v>8245</v>
      </c>
      <c r="F3117" t="s">
        <v>8231</v>
      </c>
      <c r="G3117" t="s">
        <v>8232</v>
      </c>
    </row>
    <row r="3118" spans="1:7">
      <c r="A3118" t="s">
        <v>5888</v>
      </c>
      <c r="B3118" t="s">
        <v>12282</v>
      </c>
      <c r="C3118" t="s">
        <v>8229</v>
      </c>
      <c r="D3118">
        <v>29</v>
      </c>
      <c r="E3118" t="s">
        <v>8235</v>
      </c>
      <c r="F3118" t="s">
        <v>8231</v>
      </c>
      <c r="G3118" t="s">
        <v>21</v>
      </c>
    </row>
    <row r="3119" spans="1:7">
      <c r="A3119" t="s">
        <v>716</v>
      </c>
      <c r="B3119" t="s">
        <v>12283</v>
      </c>
      <c r="C3119" t="s">
        <v>8229</v>
      </c>
      <c r="D3119">
        <v>56</v>
      </c>
      <c r="E3119" t="s">
        <v>8248</v>
      </c>
      <c r="F3119" t="s">
        <v>8231</v>
      </c>
      <c r="G3119" t="s">
        <v>8232</v>
      </c>
    </row>
    <row r="3120" spans="1:7">
      <c r="A3120" t="s">
        <v>1455</v>
      </c>
      <c r="B3120" t="s">
        <v>12284</v>
      </c>
      <c r="C3120" t="s">
        <v>8229</v>
      </c>
      <c r="D3120">
        <v>70</v>
      </c>
      <c r="E3120" t="s">
        <v>8230</v>
      </c>
      <c r="F3120" t="s">
        <v>8236</v>
      </c>
      <c r="G3120" t="s">
        <v>29</v>
      </c>
    </row>
    <row r="3121" spans="1:7">
      <c r="A3121" t="s">
        <v>1382</v>
      </c>
      <c r="B3121" t="s">
        <v>12285</v>
      </c>
      <c r="C3121" t="s">
        <v>8234</v>
      </c>
      <c r="D3121">
        <v>56</v>
      </c>
      <c r="E3121" t="s">
        <v>8245</v>
      </c>
      <c r="F3121" t="s">
        <v>8231</v>
      </c>
      <c r="G3121" t="s">
        <v>21</v>
      </c>
    </row>
    <row r="3122" spans="1:7">
      <c r="A3122" t="s">
        <v>400</v>
      </c>
      <c r="B3122" t="s">
        <v>12286</v>
      </c>
      <c r="C3122" t="s">
        <v>8229</v>
      </c>
      <c r="D3122">
        <v>49</v>
      </c>
      <c r="E3122" t="s">
        <v>8240</v>
      </c>
      <c r="F3122" t="s">
        <v>8236</v>
      </c>
      <c r="G3122" t="s">
        <v>8232</v>
      </c>
    </row>
    <row r="3123" spans="1:7">
      <c r="A3123" t="s">
        <v>602</v>
      </c>
      <c r="B3123" t="s">
        <v>12287</v>
      </c>
      <c r="C3123" t="s">
        <v>8234</v>
      </c>
      <c r="D3123">
        <v>68</v>
      </c>
      <c r="E3123" t="s">
        <v>8240</v>
      </c>
      <c r="F3123" t="s">
        <v>8231</v>
      </c>
      <c r="G3123" t="s">
        <v>21</v>
      </c>
    </row>
    <row r="3124" spans="1:7">
      <c r="A3124" t="s">
        <v>12288</v>
      </c>
      <c r="B3124" t="s">
        <v>12289</v>
      </c>
      <c r="C3124" t="s">
        <v>8229</v>
      </c>
      <c r="D3124">
        <v>27</v>
      </c>
      <c r="E3124" t="s">
        <v>8235</v>
      </c>
      <c r="F3124" t="s">
        <v>8236</v>
      </c>
      <c r="G3124" t="s">
        <v>8232</v>
      </c>
    </row>
    <row r="3125" spans="1:7">
      <c r="A3125" t="s">
        <v>8058</v>
      </c>
      <c r="B3125" t="s">
        <v>12290</v>
      </c>
      <c r="C3125" t="s">
        <v>8229</v>
      </c>
      <c r="D3125">
        <v>63</v>
      </c>
      <c r="E3125" t="s">
        <v>8248</v>
      </c>
      <c r="F3125" t="s">
        <v>8236</v>
      </c>
      <c r="G3125" t="s">
        <v>29</v>
      </c>
    </row>
    <row r="3126" spans="1:7">
      <c r="A3126" t="s">
        <v>3334</v>
      </c>
      <c r="B3126" t="s">
        <v>12291</v>
      </c>
      <c r="C3126" t="s">
        <v>8234</v>
      </c>
      <c r="D3126">
        <v>63</v>
      </c>
      <c r="E3126" t="s">
        <v>8254</v>
      </c>
      <c r="F3126" t="s">
        <v>8231</v>
      </c>
      <c r="G3126" t="s">
        <v>8232</v>
      </c>
    </row>
    <row r="3127" spans="1:7">
      <c r="A3127" t="s">
        <v>498</v>
      </c>
      <c r="B3127" t="s">
        <v>12292</v>
      </c>
      <c r="C3127" t="s">
        <v>8229</v>
      </c>
      <c r="D3127">
        <v>21</v>
      </c>
      <c r="E3127" t="s">
        <v>8235</v>
      </c>
      <c r="F3127" t="s">
        <v>8231</v>
      </c>
      <c r="G3127" t="s">
        <v>29</v>
      </c>
    </row>
    <row r="3128" spans="1:7">
      <c r="A3128" t="s">
        <v>5996</v>
      </c>
      <c r="B3128" t="s">
        <v>12293</v>
      </c>
      <c r="C3128" t="s">
        <v>8234</v>
      </c>
      <c r="D3128">
        <v>50</v>
      </c>
      <c r="E3128" t="s">
        <v>8230</v>
      </c>
      <c r="F3128" t="s">
        <v>8236</v>
      </c>
      <c r="G3128" t="s">
        <v>8232</v>
      </c>
    </row>
    <row r="3129" spans="1:7">
      <c r="A3129" t="s">
        <v>12294</v>
      </c>
      <c r="B3129" t="s">
        <v>12295</v>
      </c>
      <c r="C3129" t="s">
        <v>8229</v>
      </c>
      <c r="D3129">
        <v>40</v>
      </c>
      <c r="E3129" t="s">
        <v>8240</v>
      </c>
      <c r="F3129" t="s">
        <v>8231</v>
      </c>
      <c r="G3129" t="s">
        <v>8232</v>
      </c>
    </row>
    <row r="3130" spans="1:7">
      <c r="A3130" t="s">
        <v>4634</v>
      </c>
      <c r="B3130" t="s">
        <v>12296</v>
      </c>
      <c r="C3130" t="s">
        <v>8234</v>
      </c>
      <c r="D3130">
        <v>68</v>
      </c>
      <c r="E3130" t="s">
        <v>8235</v>
      </c>
      <c r="F3130" t="s">
        <v>8231</v>
      </c>
      <c r="G3130" t="s">
        <v>21</v>
      </c>
    </row>
    <row r="3131" spans="1:7">
      <c r="A3131" t="s">
        <v>4423</v>
      </c>
      <c r="B3131" t="s">
        <v>12297</v>
      </c>
      <c r="C3131" t="s">
        <v>8229</v>
      </c>
      <c r="D3131">
        <v>64</v>
      </c>
      <c r="E3131" t="s">
        <v>8254</v>
      </c>
      <c r="F3131" t="s">
        <v>8231</v>
      </c>
      <c r="G3131" t="s">
        <v>8232</v>
      </c>
    </row>
    <row r="3132" spans="1:7">
      <c r="A3132" t="s">
        <v>3973</v>
      </c>
      <c r="B3132" t="s">
        <v>12298</v>
      </c>
      <c r="C3132" t="s">
        <v>8229</v>
      </c>
      <c r="D3132">
        <v>34</v>
      </c>
      <c r="E3132" t="s">
        <v>8235</v>
      </c>
      <c r="F3132" t="s">
        <v>8236</v>
      </c>
      <c r="G3132" t="s">
        <v>21</v>
      </c>
    </row>
    <row r="3133" spans="1:7">
      <c r="A3133" t="s">
        <v>12299</v>
      </c>
      <c r="B3133" t="s">
        <v>12300</v>
      </c>
      <c r="C3133" t="s">
        <v>8234</v>
      </c>
      <c r="D3133">
        <v>59</v>
      </c>
      <c r="E3133" t="s">
        <v>8240</v>
      </c>
      <c r="F3133" t="s">
        <v>8231</v>
      </c>
      <c r="G3133" t="s">
        <v>8232</v>
      </c>
    </row>
    <row r="3134" spans="1:7">
      <c r="A3134" t="s">
        <v>12301</v>
      </c>
      <c r="B3134" t="s">
        <v>12302</v>
      </c>
      <c r="C3134" t="s">
        <v>8229</v>
      </c>
      <c r="D3134">
        <v>70</v>
      </c>
      <c r="E3134" t="s">
        <v>8248</v>
      </c>
      <c r="F3134" t="s">
        <v>8236</v>
      </c>
      <c r="G3134" t="s">
        <v>8232</v>
      </c>
    </row>
    <row r="3135" spans="1:7">
      <c r="A3135" t="s">
        <v>12303</v>
      </c>
      <c r="B3135" t="s">
        <v>12304</v>
      </c>
      <c r="C3135" t="s">
        <v>8234</v>
      </c>
      <c r="D3135">
        <v>52</v>
      </c>
      <c r="E3135" t="s">
        <v>8235</v>
      </c>
      <c r="F3135" t="s">
        <v>8231</v>
      </c>
      <c r="G3135" t="s">
        <v>21</v>
      </c>
    </row>
    <row r="3136" spans="1:7">
      <c r="A3136" t="s">
        <v>12305</v>
      </c>
      <c r="B3136" t="s">
        <v>12306</v>
      </c>
      <c r="C3136" t="s">
        <v>8229</v>
      </c>
      <c r="D3136">
        <v>35</v>
      </c>
      <c r="E3136" t="s">
        <v>8245</v>
      </c>
      <c r="F3136" t="s">
        <v>8236</v>
      </c>
      <c r="G3136" t="s">
        <v>21</v>
      </c>
    </row>
    <row r="3137" spans="1:7">
      <c r="A3137" t="s">
        <v>1768</v>
      </c>
      <c r="B3137" t="s">
        <v>12307</v>
      </c>
      <c r="C3137" t="s">
        <v>8229</v>
      </c>
      <c r="D3137">
        <v>32</v>
      </c>
      <c r="E3137" t="s">
        <v>8230</v>
      </c>
      <c r="F3137" t="s">
        <v>8236</v>
      </c>
      <c r="G3137" t="s">
        <v>21</v>
      </c>
    </row>
    <row r="3138" spans="1:7">
      <c r="A3138" t="s">
        <v>6643</v>
      </c>
      <c r="B3138" t="s">
        <v>12308</v>
      </c>
      <c r="C3138" t="s">
        <v>8234</v>
      </c>
      <c r="D3138">
        <v>71</v>
      </c>
      <c r="E3138" t="s">
        <v>8235</v>
      </c>
      <c r="F3138" t="s">
        <v>8231</v>
      </c>
      <c r="G3138" t="s">
        <v>8232</v>
      </c>
    </row>
    <row r="3139" spans="1:7">
      <c r="A3139" t="s">
        <v>4370</v>
      </c>
      <c r="B3139" t="s">
        <v>12309</v>
      </c>
      <c r="C3139" t="s">
        <v>8229</v>
      </c>
      <c r="D3139">
        <v>65</v>
      </c>
      <c r="E3139" t="s">
        <v>8248</v>
      </c>
      <c r="F3139" t="s">
        <v>8236</v>
      </c>
      <c r="G3139" t="s">
        <v>8232</v>
      </c>
    </row>
    <row r="3140" spans="1:7">
      <c r="A3140" t="s">
        <v>12310</v>
      </c>
      <c r="B3140" t="s">
        <v>12311</v>
      </c>
      <c r="C3140" t="s">
        <v>8229</v>
      </c>
      <c r="D3140">
        <v>58</v>
      </c>
      <c r="E3140" t="s">
        <v>8242</v>
      </c>
      <c r="F3140" t="s">
        <v>8236</v>
      </c>
      <c r="G3140" t="s">
        <v>29</v>
      </c>
    </row>
    <row r="3141" spans="1:7">
      <c r="A3141" t="s">
        <v>3896</v>
      </c>
      <c r="B3141" t="s">
        <v>12312</v>
      </c>
      <c r="C3141" t="s">
        <v>8234</v>
      </c>
      <c r="D3141">
        <v>71</v>
      </c>
      <c r="E3141" t="s">
        <v>8242</v>
      </c>
      <c r="F3141" t="s">
        <v>8236</v>
      </c>
      <c r="G3141" t="s">
        <v>8232</v>
      </c>
    </row>
    <row r="3142" spans="1:7">
      <c r="A3142" t="s">
        <v>1752</v>
      </c>
      <c r="B3142" t="s">
        <v>12313</v>
      </c>
      <c r="C3142" t="s">
        <v>8229</v>
      </c>
      <c r="D3142">
        <v>53</v>
      </c>
      <c r="E3142" t="s">
        <v>8254</v>
      </c>
      <c r="F3142" t="s">
        <v>8231</v>
      </c>
      <c r="G3142" t="s">
        <v>29</v>
      </c>
    </row>
    <row r="3143" spans="1:7">
      <c r="A3143" t="s">
        <v>4190</v>
      </c>
      <c r="B3143" t="s">
        <v>12314</v>
      </c>
      <c r="C3143" t="s">
        <v>8229</v>
      </c>
      <c r="D3143">
        <v>73</v>
      </c>
      <c r="E3143" t="s">
        <v>8245</v>
      </c>
      <c r="F3143" t="s">
        <v>8231</v>
      </c>
      <c r="G3143" t="s">
        <v>21</v>
      </c>
    </row>
    <row r="3144" spans="1:7">
      <c r="A3144" t="s">
        <v>864</v>
      </c>
      <c r="B3144" t="s">
        <v>12315</v>
      </c>
      <c r="C3144" t="s">
        <v>8234</v>
      </c>
      <c r="D3144">
        <v>59</v>
      </c>
      <c r="E3144" t="s">
        <v>8248</v>
      </c>
      <c r="F3144" t="s">
        <v>8231</v>
      </c>
      <c r="G3144" t="s">
        <v>29</v>
      </c>
    </row>
    <row r="3145" spans="1:7">
      <c r="A3145" t="s">
        <v>1977</v>
      </c>
      <c r="B3145" t="s">
        <v>12316</v>
      </c>
      <c r="C3145" t="s">
        <v>8229</v>
      </c>
      <c r="D3145">
        <v>66</v>
      </c>
      <c r="E3145" t="s">
        <v>8240</v>
      </c>
      <c r="F3145" t="s">
        <v>8231</v>
      </c>
      <c r="G3145" t="s">
        <v>8232</v>
      </c>
    </row>
    <row r="3146" spans="1:7">
      <c r="A3146" t="s">
        <v>12317</v>
      </c>
      <c r="B3146" t="s">
        <v>12318</v>
      </c>
      <c r="C3146" t="s">
        <v>8234</v>
      </c>
      <c r="D3146">
        <v>52</v>
      </c>
      <c r="E3146" t="s">
        <v>8240</v>
      </c>
      <c r="F3146" t="s">
        <v>8236</v>
      </c>
      <c r="G3146" t="s">
        <v>8232</v>
      </c>
    </row>
    <row r="3147" spans="1:7">
      <c r="A3147" t="s">
        <v>12319</v>
      </c>
      <c r="B3147" t="s">
        <v>12320</v>
      </c>
      <c r="C3147" t="s">
        <v>8234</v>
      </c>
      <c r="D3147">
        <v>54</v>
      </c>
      <c r="E3147" t="s">
        <v>8230</v>
      </c>
      <c r="F3147" t="s">
        <v>8231</v>
      </c>
      <c r="G3147" t="s">
        <v>21</v>
      </c>
    </row>
    <row r="3148" spans="1:7">
      <c r="A3148" t="s">
        <v>2032</v>
      </c>
      <c r="B3148" t="s">
        <v>12321</v>
      </c>
      <c r="C3148" t="s">
        <v>8234</v>
      </c>
      <c r="D3148">
        <v>46</v>
      </c>
      <c r="E3148" t="s">
        <v>8242</v>
      </c>
      <c r="F3148" t="s">
        <v>8231</v>
      </c>
      <c r="G3148" t="s">
        <v>21</v>
      </c>
    </row>
    <row r="3149" spans="1:7">
      <c r="A3149" t="s">
        <v>12322</v>
      </c>
      <c r="B3149" t="s">
        <v>12323</v>
      </c>
      <c r="C3149" t="s">
        <v>8229</v>
      </c>
      <c r="D3149">
        <v>72</v>
      </c>
      <c r="E3149" t="s">
        <v>8235</v>
      </c>
      <c r="F3149" t="s">
        <v>8236</v>
      </c>
      <c r="G3149" t="s">
        <v>8232</v>
      </c>
    </row>
    <row r="3150" spans="1:7">
      <c r="A3150" t="s">
        <v>3784</v>
      </c>
      <c r="B3150" t="s">
        <v>12324</v>
      </c>
      <c r="C3150" t="s">
        <v>8229</v>
      </c>
      <c r="D3150">
        <v>39</v>
      </c>
      <c r="E3150" t="s">
        <v>8254</v>
      </c>
      <c r="F3150" t="s">
        <v>8236</v>
      </c>
      <c r="G3150" t="s">
        <v>8232</v>
      </c>
    </row>
    <row r="3151" spans="1:7">
      <c r="A3151" t="s">
        <v>814</v>
      </c>
      <c r="B3151" t="s">
        <v>12325</v>
      </c>
      <c r="C3151" t="s">
        <v>8234</v>
      </c>
      <c r="D3151">
        <v>60</v>
      </c>
      <c r="E3151" t="s">
        <v>8240</v>
      </c>
      <c r="F3151" t="s">
        <v>8231</v>
      </c>
      <c r="G3151" t="s">
        <v>21</v>
      </c>
    </row>
    <row r="3152" spans="1:7">
      <c r="A3152" t="s">
        <v>1421</v>
      </c>
      <c r="B3152" t="s">
        <v>12326</v>
      </c>
      <c r="C3152" t="s">
        <v>8234</v>
      </c>
      <c r="D3152">
        <v>18</v>
      </c>
      <c r="E3152" t="s">
        <v>8242</v>
      </c>
      <c r="F3152" t="s">
        <v>8231</v>
      </c>
      <c r="G3152" t="s">
        <v>29</v>
      </c>
    </row>
    <row r="3153" spans="1:7">
      <c r="A3153" t="s">
        <v>2794</v>
      </c>
      <c r="B3153" t="s">
        <v>12327</v>
      </c>
      <c r="C3153" t="s">
        <v>8229</v>
      </c>
      <c r="D3153">
        <v>69</v>
      </c>
      <c r="E3153" t="s">
        <v>8240</v>
      </c>
      <c r="F3153" t="s">
        <v>8231</v>
      </c>
      <c r="G3153" t="s">
        <v>8232</v>
      </c>
    </row>
    <row r="3154" spans="1:7">
      <c r="A3154" t="s">
        <v>6902</v>
      </c>
      <c r="B3154" t="s">
        <v>12328</v>
      </c>
      <c r="C3154" t="s">
        <v>8229</v>
      </c>
      <c r="D3154">
        <v>46</v>
      </c>
      <c r="E3154" t="s">
        <v>8242</v>
      </c>
      <c r="F3154" t="s">
        <v>8236</v>
      </c>
      <c r="G3154" t="s">
        <v>29</v>
      </c>
    </row>
    <row r="3155" spans="1:7">
      <c r="A3155" t="s">
        <v>12329</v>
      </c>
      <c r="B3155" t="s">
        <v>12330</v>
      </c>
      <c r="C3155" t="s">
        <v>8229</v>
      </c>
      <c r="D3155">
        <v>25</v>
      </c>
      <c r="E3155" t="s">
        <v>8248</v>
      </c>
      <c r="F3155" t="s">
        <v>8231</v>
      </c>
      <c r="G3155" t="s">
        <v>21</v>
      </c>
    </row>
    <row r="3156" spans="1:7">
      <c r="A3156" t="s">
        <v>3403</v>
      </c>
      <c r="B3156" t="s">
        <v>12331</v>
      </c>
      <c r="C3156" t="s">
        <v>8234</v>
      </c>
      <c r="D3156">
        <v>36</v>
      </c>
      <c r="E3156" t="s">
        <v>8230</v>
      </c>
      <c r="F3156" t="s">
        <v>8236</v>
      </c>
      <c r="G3156" t="s">
        <v>8232</v>
      </c>
    </row>
    <row r="3157" spans="1:7">
      <c r="A3157" t="s">
        <v>5471</v>
      </c>
      <c r="B3157" t="s">
        <v>12332</v>
      </c>
      <c r="C3157" t="s">
        <v>8234</v>
      </c>
      <c r="D3157">
        <v>34</v>
      </c>
      <c r="E3157" t="s">
        <v>8254</v>
      </c>
      <c r="F3157" t="s">
        <v>8236</v>
      </c>
      <c r="G3157" t="s">
        <v>8232</v>
      </c>
    </row>
    <row r="3158" spans="1:7">
      <c r="A3158" t="s">
        <v>4025</v>
      </c>
      <c r="B3158" t="s">
        <v>12333</v>
      </c>
      <c r="C3158" t="s">
        <v>8234</v>
      </c>
      <c r="D3158">
        <v>50</v>
      </c>
      <c r="E3158" t="s">
        <v>8242</v>
      </c>
      <c r="F3158" t="s">
        <v>8236</v>
      </c>
      <c r="G3158" t="s">
        <v>21</v>
      </c>
    </row>
    <row r="3159" spans="1:7">
      <c r="A3159" t="s">
        <v>2844</v>
      </c>
      <c r="B3159" t="s">
        <v>12334</v>
      </c>
      <c r="C3159" t="s">
        <v>8234</v>
      </c>
      <c r="D3159">
        <v>46</v>
      </c>
      <c r="E3159" t="s">
        <v>8248</v>
      </c>
      <c r="F3159" t="s">
        <v>8231</v>
      </c>
      <c r="G3159" t="s">
        <v>21</v>
      </c>
    </row>
    <row r="3160" spans="1:7">
      <c r="A3160" t="s">
        <v>12335</v>
      </c>
      <c r="B3160" t="s">
        <v>12336</v>
      </c>
      <c r="C3160" t="s">
        <v>8234</v>
      </c>
      <c r="D3160">
        <v>28</v>
      </c>
      <c r="E3160" t="s">
        <v>8230</v>
      </c>
      <c r="F3160" t="s">
        <v>8236</v>
      </c>
      <c r="G3160" t="s">
        <v>21</v>
      </c>
    </row>
    <row r="3161" spans="1:7">
      <c r="A3161" t="s">
        <v>2969</v>
      </c>
      <c r="B3161" t="s">
        <v>12337</v>
      </c>
      <c r="C3161" t="s">
        <v>8229</v>
      </c>
      <c r="D3161">
        <v>65</v>
      </c>
      <c r="E3161" t="s">
        <v>8254</v>
      </c>
      <c r="F3161" t="s">
        <v>8236</v>
      </c>
      <c r="G3161" t="s">
        <v>29</v>
      </c>
    </row>
    <row r="3162" spans="1:7">
      <c r="A3162" t="s">
        <v>6684</v>
      </c>
      <c r="B3162" t="s">
        <v>12338</v>
      </c>
      <c r="C3162" t="s">
        <v>8234</v>
      </c>
      <c r="D3162">
        <v>56</v>
      </c>
      <c r="E3162" t="s">
        <v>8235</v>
      </c>
      <c r="F3162" t="s">
        <v>8236</v>
      </c>
      <c r="G3162" t="s">
        <v>21</v>
      </c>
    </row>
    <row r="3163" spans="1:7">
      <c r="A3163" t="s">
        <v>2367</v>
      </c>
      <c r="B3163" t="s">
        <v>12339</v>
      </c>
      <c r="C3163" t="s">
        <v>8234</v>
      </c>
      <c r="D3163">
        <v>33</v>
      </c>
      <c r="E3163" t="s">
        <v>8245</v>
      </c>
      <c r="F3163" t="s">
        <v>8231</v>
      </c>
      <c r="G3163" t="s">
        <v>21</v>
      </c>
    </row>
    <row r="3164" spans="1:7">
      <c r="A3164" t="s">
        <v>2538</v>
      </c>
      <c r="B3164" t="s">
        <v>12340</v>
      </c>
      <c r="C3164" t="s">
        <v>8229</v>
      </c>
      <c r="D3164">
        <v>35</v>
      </c>
      <c r="E3164" t="s">
        <v>8242</v>
      </c>
      <c r="F3164" t="s">
        <v>8231</v>
      </c>
      <c r="G3164" t="s">
        <v>8232</v>
      </c>
    </row>
    <row r="3165" spans="1:7">
      <c r="A3165" t="s">
        <v>3755</v>
      </c>
      <c r="B3165" t="s">
        <v>12341</v>
      </c>
      <c r="C3165" t="s">
        <v>8229</v>
      </c>
      <c r="D3165">
        <v>60</v>
      </c>
      <c r="E3165" t="s">
        <v>8242</v>
      </c>
      <c r="F3165" t="s">
        <v>8231</v>
      </c>
      <c r="G3165" t="s">
        <v>21</v>
      </c>
    </row>
    <row r="3166" spans="1:7">
      <c r="A3166" t="s">
        <v>5098</v>
      </c>
      <c r="B3166" t="s">
        <v>12342</v>
      </c>
      <c r="C3166" t="s">
        <v>8229</v>
      </c>
      <c r="D3166">
        <v>59</v>
      </c>
      <c r="E3166" t="s">
        <v>8240</v>
      </c>
      <c r="F3166" t="s">
        <v>8231</v>
      </c>
      <c r="G3166" t="s">
        <v>29</v>
      </c>
    </row>
    <row r="3167" spans="1:7">
      <c r="A3167" t="s">
        <v>3568</v>
      </c>
      <c r="B3167" t="s">
        <v>12343</v>
      </c>
      <c r="C3167" t="s">
        <v>8234</v>
      </c>
      <c r="D3167">
        <v>62</v>
      </c>
      <c r="E3167" t="s">
        <v>8254</v>
      </c>
      <c r="F3167" t="s">
        <v>8236</v>
      </c>
      <c r="G3167" t="s">
        <v>8232</v>
      </c>
    </row>
    <row r="3168" spans="1:7">
      <c r="A3168" t="s">
        <v>7965</v>
      </c>
      <c r="B3168" t="s">
        <v>12344</v>
      </c>
      <c r="C3168" t="s">
        <v>8234</v>
      </c>
      <c r="D3168">
        <v>31</v>
      </c>
      <c r="E3168" t="s">
        <v>8248</v>
      </c>
      <c r="F3168" t="s">
        <v>8231</v>
      </c>
      <c r="G3168" t="s">
        <v>8232</v>
      </c>
    </row>
    <row r="3169" spans="1:7">
      <c r="A3169" t="s">
        <v>12345</v>
      </c>
      <c r="B3169" t="s">
        <v>12346</v>
      </c>
      <c r="C3169" t="s">
        <v>8234</v>
      </c>
      <c r="D3169">
        <v>56</v>
      </c>
      <c r="E3169" t="s">
        <v>8248</v>
      </c>
      <c r="F3169" t="s">
        <v>8236</v>
      </c>
      <c r="G3169" t="s">
        <v>8232</v>
      </c>
    </row>
    <row r="3170" spans="1:7">
      <c r="A3170" t="s">
        <v>3360</v>
      </c>
      <c r="B3170" t="s">
        <v>12347</v>
      </c>
      <c r="C3170" t="s">
        <v>8234</v>
      </c>
      <c r="D3170">
        <v>23</v>
      </c>
      <c r="E3170" t="s">
        <v>8240</v>
      </c>
      <c r="F3170" t="s">
        <v>8231</v>
      </c>
      <c r="G3170" t="s">
        <v>29</v>
      </c>
    </row>
    <row r="3171" spans="1:7">
      <c r="A3171" t="s">
        <v>12348</v>
      </c>
      <c r="B3171" t="s">
        <v>12349</v>
      </c>
      <c r="C3171" t="s">
        <v>8229</v>
      </c>
      <c r="D3171">
        <v>44</v>
      </c>
      <c r="E3171" t="s">
        <v>8242</v>
      </c>
      <c r="F3171" t="s">
        <v>8231</v>
      </c>
      <c r="G3171" t="s">
        <v>21</v>
      </c>
    </row>
    <row r="3172" spans="1:7">
      <c r="A3172" t="s">
        <v>3937</v>
      </c>
      <c r="B3172" t="s">
        <v>12350</v>
      </c>
      <c r="C3172" t="s">
        <v>8229</v>
      </c>
      <c r="D3172">
        <v>68</v>
      </c>
      <c r="E3172" t="s">
        <v>8240</v>
      </c>
      <c r="F3172" t="s">
        <v>8231</v>
      </c>
      <c r="G3172" t="s">
        <v>8232</v>
      </c>
    </row>
    <row r="3173" spans="1:7">
      <c r="A3173" t="s">
        <v>12351</v>
      </c>
      <c r="B3173" t="s">
        <v>12352</v>
      </c>
      <c r="C3173" t="s">
        <v>8229</v>
      </c>
      <c r="D3173">
        <v>63</v>
      </c>
      <c r="E3173" t="s">
        <v>8245</v>
      </c>
      <c r="F3173" t="s">
        <v>8231</v>
      </c>
      <c r="G3173" t="s">
        <v>8232</v>
      </c>
    </row>
    <row r="3174" spans="1:7">
      <c r="A3174" t="s">
        <v>12353</v>
      </c>
      <c r="B3174" t="s">
        <v>12354</v>
      </c>
      <c r="C3174" t="s">
        <v>8229</v>
      </c>
      <c r="D3174">
        <v>21</v>
      </c>
      <c r="E3174" t="s">
        <v>8235</v>
      </c>
      <c r="F3174" t="s">
        <v>8236</v>
      </c>
      <c r="G3174" t="s">
        <v>21</v>
      </c>
    </row>
    <row r="3175" spans="1:7">
      <c r="A3175" t="s">
        <v>12355</v>
      </c>
      <c r="B3175" t="s">
        <v>12356</v>
      </c>
      <c r="C3175" t="s">
        <v>8229</v>
      </c>
      <c r="D3175">
        <v>44</v>
      </c>
      <c r="E3175" t="s">
        <v>8235</v>
      </c>
      <c r="F3175" t="s">
        <v>8231</v>
      </c>
      <c r="G3175" t="s">
        <v>21</v>
      </c>
    </row>
    <row r="3176" spans="1:7">
      <c r="A3176" t="s">
        <v>2641</v>
      </c>
      <c r="B3176" t="s">
        <v>12357</v>
      </c>
      <c r="C3176" t="s">
        <v>8229</v>
      </c>
      <c r="D3176">
        <v>59</v>
      </c>
      <c r="E3176" t="s">
        <v>8240</v>
      </c>
      <c r="F3176" t="s">
        <v>8231</v>
      </c>
      <c r="G3176" t="s">
        <v>8232</v>
      </c>
    </row>
    <row r="3177" spans="1:7">
      <c r="A3177" t="s">
        <v>7411</v>
      </c>
      <c r="B3177" t="s">
        <v>12358</v>
      </c>
      <c r="C3177" t="s">
        <v>8229</v>
      </c>
      <c r="D3177">
        <v>61</v>
      </c>
      <c r="E3177" t="s">
        <v>8235</v>
      </c>
      <c r="F3177" t="s">
        <v>8231</v>
      </c>
      <c r="G3177" t="s">
        <v>8232</v>
      </c>
    </row>
    <row r="3178" spans="1:7">
      <c r="A3178" t="s">
        <v>12359</v>
      </c>
      <c r="B3178" t="s">
        <v>12360</v>
      </c>
      <c r="C3178" t="s">
        <v>8234</v>
      </c>
      <c r="D3178">
        <v>39</v>
      </c>
      <c r="E3178" t="s">
        <v>8248</v>
      </c>
      <c r="F3178" t="s">
        <v>8236</v>
      </c>
      <c r="G3178" t="s">
        <v>8232</v>
      </c>
    </row>
    <row r="3179" spans="1:7">
      <c r="A3179" t="s">
        <v>2774</v>
      </c>
      <c r="B3179" t="s">
        <v>12361</v>
      </c>
      <c r="C3179" t="s">
        <v>8234</v>
      </c>
      <c r="D3179">
        <v>20</v>
      </c>
      <c r="E3179" t="s">
        <v>8235</v>
      </c>
      <c r="F3179" t="s">
        <v>8236</v>
      </c>
      <c r="G3179" t="s">
        <v>21</v>
      </c>
    </row>
    <row r="3180" spans="1:7">
      <c r="A3180" t="s">
        <v>2059</v>
      </c>
      <c r="B3180" t="s">
        <v>12362</v>
      </c>
      <c r="C3180" t="s">
        <v>8234</v>
      </c>
      <c r="D3180">
        <v>42</v>
      </c>
      <c r="E3180" t="s">
        <v>8254</v>
      </c>
      <c r="F3180" t="s">
        <v>8231</v>
      </c>
      <c r="G3180" t="s">
        <v>8232</v>
      </c>
    </row>
    <row r="3181" spans="1:7">
      <c r="A3181" t="s">
        <v>2556</v>
      </c>
      <c r="B3181" t="s">
        <v>12363</v>
      </c>
      <c r="C3181" t="s">
        <v>8234</v>
      </c>
      <c r="D3181">
        <v>26</v>
      </c>
      <c r="E3181" t="s">
        <v>8254</v>
      </c>
      <c r="F3181" t="s">
        <v>8236</v>
      </c>
      <c r="G3181" t="s">
        <v>21</v>
      </c>
    </row>
    <row r="3182" spans="1:7">
      <c r="A3182" t="s">
        <v>7210</v>
      </c>
      <c r="B3182" t="s">
        <v>12364</v>
      </c>
      <c r="C3182" t="s">
        <v>8229</v>
      </c>
      <c r="D3182">
        <v>26</v>
      </c>
      <c r="E3182" t="s">
        <v>8254</v>
      </c>
      <c r="F3182" t="s">
        <v>8231</v>
      </c>
      <c r="G3182" t="s">
        <v>8232</v>
      </c>
    </row>
    <row r="3183" spans="1:7">
      <c r="A3183" t="s">
        <v>3538</v>
      </c>
      <c r="B3183" t="s">
        <v>12365</v>
      </c>
      <c r="C3183" t="s">
        <v>8229</v>
      </c>
      <c r="D3183">
        <v>22</v>
      </c>
      <c r="E3183" t="s">
        <v>8235</v>
      </c>
      <c r="F3183" t="s">
        <v>8236</v>
      </c>
      <c r="G3183" t="s">
        <v>21</v>
      </c>
    </row>
    <row r="3184" spans="1:7">
      <c r="A3184" t="s">
        <v>4202</v>
      </c>
      <c r="B3184" t="s">
        <v>12366</v>
      </c>
      <c r="C3184" t="s">
        <v>8229</v>
      </c>
      <c r="D3184">
        <v>26</v>
      </c>
      <c r="E3184" t="s">
        <v>8248</v>
      </c>
      <c r="F3184" t="s">
        <v>8236</v>
      </c>
      <c r="G3184" t="s">
        <v>21</v>
      </c>
    </row>
    <row r="3185" spans="1:7">
      <c r="A3185" t="s">
        <v>7024</v>
      </c>
      <c r="B3185" t="s">
        <v>12367</v>
      </c>
      <c r="C3185" t="s">
        <v>8234</v>
      </c>
      <c r="D3185">
        <v>34</v>
      </c>
      <c r="E3185" t="s">
        <v>8235</v>
      </c>
      <c r="F3185" t="s">
        <v>8231</v>
      </c>
      <c r="G3185" t="s">
        <v>21</v>
      </c>
    </row>
    <row r="3186" spans="1:7">
      <c r="A3186" t="s">
        <v>1429</v>
      </c>
      <c r="B3186" t="s">
        <v>12368</v>
      </c>
      <c r="C3186" t="s">
        <v>8229</v>
      </c>
      <c r="D3186">
        <v>57</v>
      </c>
      <c r="E3186" t="s">
        <v>8242</v>
      </c>
      <c r="F3186" t="s">
        <v>8236</v>
      </c>
      <c r="G3186" t="s">
        <v>8232</v>
      </c>
    </row>
    <row r="3187" spans="1:7">
      <c r="A3187" t="s">
        <v>2639</v>
      </c>
      <c r="B3187" t="s">
        <v>12369</v>
      </c>
      <c r="C3187" t="s">
        <v>8229</v>
      </c>
      <c r="D3187">
        <v>33</v>
      </c>
      <c r="E3187" t="s">
        <v>8235</v>
      </c>
      <c r="F3187" t="s">
        <v>8236</v>
      </c>
      <c r="G3187" t="s">
        <v>8232</v>
      </c>
    </row>
    <row r="3188" spans="1:7">
      <c r="A3188" t="s">
        <v>4204</v>
      </c>
      <c r="B3188" t="s">
        <v>12370</v>
      </c>
      <c r="C3188" t="s">
        <v>8229</v>
      </c>
      <c r="D3188">
        <v>32</v>
      </c>
      <c r="E3188" t="s">
        <v>8230</v>
      </c>
      <c r="F3188" t="s">
        <v>8231</v>
      </c>
      <c r="G3188" t="s">
        <v>29</v>
      </c>
    </row>
    <row r="3189" spans="1:7">
      <c r="A3189" t="s">
        <v>3424</v>
      </c>
      <c r="B3189" t="s">
        <v>12371</v>
      </c>
      <c r="C3189" t="s">
        <v>8234</v>
      </c>
      <c r="D3189">
        <v>65</v>
      </c>
      <c r="E3189" t="s">
        <v>8245</v>
      </c>
      <c r="F3189" t="s">
        <v>8231</v>
      </c>
      <c r="G3189" t="s">
        <v>29</v>
      </c>
    </row>
    <row r="3190" spans="1:7">
      <c r="A3190" t="s">
        <v>4509</v>
      </c>
      <c r="B3190" t="s">
        <v>12372</v>
      </c>
      <c r="C3190" t="s">
        <v>8229</v>
      </c>
      <c r="D3190">
        <v>46</v>
      </c>
      <c r="E3190" t="s">
        <v>8254</v>
      </c>
      <c r="F3190" t="s">
        <v>8236</v>
      </c>
      <c r="G3190" t="s">
        <v>29</v>
      </c>
    </row>
    <row r="3191" spans="1:7">
      <c r="A3191" t="s">
        <v>12373</v>
      </c>
      <c r="B3191" t="s">
        <v>12374</v>
      </c>
      <c r="C3191" t="s">
        <v>8229</v>
      </c>
      <c r="D3191">
        <v>24</v>
      </c>
      <c r="E3191" t="s">
        <v>8254</v>
      </c>
      <c r="F3191" t="s">
        <v>8231</v>
      </c>
      <c r="G3191" t="s">
        <v>21</v>
      </c>
    </row>
    <row r="3192" spans="1:7">
      <c r="A3192" t="s">
        <v>7718</v>
      </c>
      <c r="B3192" t="s">
        <v>12375</v>
      </c>
      <c r="C3192" t="s">
        <v>8229</v>
      </c>
      <c r="D3192">
        <v>69</v>
      </c>
      <c r="E3192" t="s">
        <v>8242</v>
      </c>
      <c r="F3192" t="s">
        <v>8231</v>
      </c>
      <c r="G3192" t="s">
        <v>21</v>
      </c>
    </row>
    <row r="3193" spans="1:7">
      <c r="A3193" t="s">
        <v>7389</v>
      </c>
      <c r="B3193" t="s">
        <v>12376</v>
      </c>
      <c r="C3193" t="s">
        <v>8234</v>
      </c>
      <c r="D3193">
        <v>58</v>
      </c>
      <c r="E3193" t="s">
        <v>8248</v>
      </c>
      <c r="F3193" t="s">
        <v>8236</v>
      </c>
      <c r="G3193" t="s">
        <v>21</v>
      </c>
    </row>
    <row r="3194" spans="1:7">
      <c r="A3194" t="s">
        <v>759</v>
      </c>
      <c r="B3194" t="s">
        <v>12377</v>
      </c>
      <c r="C3194" t="s">
        <v>8234</v>
      </c>
      <c r="D3194">
        <v>64</v>
      </c>
      <c r="E3194" t="s">
        <v>8235</v>
      </c>
      <c r="F3194" t="s">
        <v>8231</v>
      </c>
      <c r="G3194" t="s">
        <v>21</v>
      </c>
    </row>
    <row r="3195" spans="1:7">
      <c r="A3195" t="s">
        <v>1996</v>
      </c>
      <c r="B3195" t="s">
        <v>12378</v>
      </c>
      <c r="C3195" t="s">
        <v>8234</v>
      </c>
      <c r="D3195">
        <v>36</v>
      </c>
      <c r="E3195" t="s">
        <v>8230</v>
      </c>
      <c r="F3195" t="s">
        <v>8236</v>
      </c>
      <c r="G3195" t="s">
        <v>8232</v>
      </c>
    </row>
    <row r="3196" spans="1:7">
      <c r="A3196" t="s">
        <v>4996</v>
      </c>
      <c r="B3196" t="s">
        <v>12379</v>
      </c>
      <c r="C3196" t="s">
        <v>8229</v>
      </c>
      <c r="D3196">
        <v>70</v>
      </c>
      <c r="E3196" t="s">
        <v>8254</v>
      </c>
      <c r="F3196" t="s">
        <v>8236</v>
      </c>
      <c r="G3196" t="s">
        <v>8232</v>
      </c>
    </row>
    <row r="3197" spans="1:7">
      <c r="A3197" t="s">
        <v>12380</v>
      </c>
      <c r="B3197" t="s">
        <v>12381</v>
      </c>
      <c r="C3197" t="s">
        <v>8229</v>
      </c>
      <c r="D3197">
        <v>47</v>
      </c>
      <c r="E3197" t="s">
        <v>8230</v>
      </c>
      <c r="F3197" t="s">
        <v>8231</v>
      </c>
      <c r="G3197" t="s">
        <v>21</v>
      </c>
    </row>
    <row r="3198" spans="1:7">
      <c r="A3198" t="s">
        <v>5066</v>
      </c>
      <c r="B3198" t="s">
        <v>12382</v>
      </c>
      <c r="C3198" t="s">
        <v>8234</v>
      </c>
      <c r="D3198">
        <v>31</v>
      </c>
      <c r="E3198" t="s">
        <v>8235</v>
      </c>
      <c r="F3198" t="s">
        <v>8231</v>
      </c>
      <c r="G3198" t="s">
        <v>8232</v>
      </c>
    </row>
    <row r="3199" spans="1:7">
      <c r="A3199" t="s">
        <v>3968</v>
      </c>
      <c r="B3199" t="s">
        <v>12383</v>
      </c>
      <c r="C3199" t="s">
        <v>8234</v>
      </c>
      <c r="D3199">
        <v>40</v>
      </c>
      <c r="E3199" t="s">
        <v>8242</v>
      </c>
      <c r="F3199" t="s">
        <v>8231</v>
      </c>
      <c r="G3199" t="s">
        <v>21</v>
      </c>
    </row>
    <row r="3200" spans="1:7">
      <c r="A3200" t="s">
        <v>12384</v>
      </c>
      <c r="B3200" t="s">
        <v>12385</v>
      </c>
      <c r="C3200" t="s">
        <v>8234</v>
      </c>
      <c r="D3200">
        <v>19</v>
      </c>
      <c r="E3200" t="s">
        <v>8235</v>
      </c>
      <c r="F3200" t="s">
        <v>8236</v>
      </c>
      <c r="G3200" t="s">
        <v>21</v>
      </c>
    </row>
    <row r="3201" spans="1:7">
      <c r="A3201" t="s">
        <v>12386</v>
      </c>
      <c r="B3201" t="s">
        <v>12387</v>
      </c>
      <c r="C3201" t="s">
        <v>8234</v>
      </c>
      <c r="D3201">
        <v>62</v>
      </c>
      <c r="E3201" t="s">
        <v>8254</v>
      </c>
      <c r="F3201" t="s">
        <v>8231</v>
      </c>
      <c r="G3201" t="s">
        <v>21</v>
      </c>
    </row>
    <row r="3202" spans="1:7">
      <c r="A3202" t="s">
        <v>12388</v>
      </c>
      <c r="B3202" t="s">
        <v>12389</v>
      </c>
      <c r="C3202" t="s">
        <v>8229</v>
      </c>
      <c r="D3202">
        <v>36</v>
      </c>
      <c r="E3202" t="s">
        <v>8254</v>
      </c>
      <c r="F3202" t="s">
        <v>8231</v>
      </c>
      <c r="G3202" t="s">
        <v>21</v>
      </c>
    </row>
    <row r="3203" spans="1:7">
      <c r="A3203" t="s">
        <v>5243</v>
      </c>
      <c r="B3203" t="s">
        <v>12390</v>
      </c>
      <c r="C3203" t="s">
        <v>8234</v>
      </c>
      <c r="D3203">
        <v>29</v>
      </c>
      <c r="E3203" t="s">
        <v>8235</v>
      </c>
      <c r="F3203" t="s">
        <v>8231</v>
      </c>
      <c r="G3203" t="s">
        <v>8232</v>
      </c>
    </row>
    <row r="3204" spans="1:7">
      <c r="A3204" t="s">
        <v>7541</v>
      </c>
      <c r="B3204" t="s">
        <v>12391</v>
      </c>
      <c r="C3204" t="s">
        <v>8234</v>
      </c>
      <c r="D3204">
        <v>42</v>
      </c>
      <c r="E3204" t="s">
        <v>8254</v>
      </c>
      <c r="F3204" t="s">
        <v>8236</v>
      </c>
      <c r="G3204" t="s">
        <v>8232</v>
      </c>
    </row>
    <row r="3205" spans="1:7">
      <c r="A3205" t="s">
        <v>4195</v>
      </c>
      <c r="B3205" t="s">
        <v>12392</v>
      </c>
      <c r="C3205" t="s">
        <v>8229</v>
      </c>
      <c r="D3205">
        <v>39</v>
      </c>
      <c r="E3205" t="s">
        <v>8245</v>
      </c>
      <c r="F3205" t="s">
        <v>8231</v>
      </c>
      <c r="G3205" t="s">
        <v>8232</v>
      </c>
    </row>
    <row r="3206" spans="1:7">
      <c r="A3206" t="s">
        <v>7885</v>
      </c>
      <c r="B3206" t="s">
        <v>12393</v>
      </c>
      <c r="C3206" t="s">
        <v>8229</v>
      </c>
      <c r="D3206">
        <v>23</v>
      </c>
      <c r="E3206" t="s">
        <v>8240</v>
      </c>
      <c r="F3206" t="s">
        <v>8236</v>
      </c>
      <c r="G3206" t="s">
        <v>29</v>
      </c>
    </row>
    <row r="3207" spans="1:7">
      <c r="A3207" t="s">
        <v>12394</v>
      </c>
      <c r="B3207" t="s">
        <v>12395</v>
      </c>
      <c r="C3207" t="s">
        <v>8234</v>
      </c>
      <c r="D3207">
        <v>28</v>
      </c>
      <c r="E3207" t="s">
        <v>8240</v>
      </c>
      <c r="F3207" t="s">
        <v>8231</v>
      </c>
      <c r="G3207" t="s">
        <v>21</v>
      </c>
    </row>
    <row r="3208" spans="1:7">
      <c r="A3208" t="s">
        <v>6233</v>
      </c>
      <c r="B3208" t="s">
        <v>12396</v>
      </c>
      <c r="C3208" t="s">
        <v>8229</v>
      </c>
      <c r="D3208">
        <v>25</v>
      </c>
      <c r="E3208" t="s">
        <v>8230</v>
      </c>
      <c r="F3208" t="s">
        <v>8231</v>
      </c>
      <c r="G3208" t="s">
        <v>29</v>
      </c>
    </row>
    <row r="3209" spans="1:7">
      <c r="A3209" t="s">
        <v>2578</v>
      </c>
      <c r="B3209" t="s">
        <v>12397</v>
      </c>
      <c r="C3209" t="s">
        <v>8234</v>
      </c>
      <c r="D3209">
        <v>35</v>
      </c>
      <c r="E3209" t="s">
        <v>8242</v>
      </c>
      <c r="F3209" t="s">
        <v>8236</v>
      </c>
      <c r="G3209" t="s">
        <v>8232</v>
      </c>
    </row>
    <row r="3210" spans="1:7">
      <c r="A3210" t="s">
        <v>2046</v>
      </c>
      <c r="B3210" t="s">
        <v>12398</v>
      </c>
      <c r="C3210" t="s">
        <v>8229</v>
      </c>
      <c r="D3210">
        <v>23</v>
      </c>
      <c r="E3210" t="s">
        <v>8235</v>
      </c>
      <c r="F3210" t="s">
        <v>8236</v>
      </c>
      <c r="G3210" t="s">
        <v>8232</v>
      </c>
    </row>
    <row r="3211" spans="1:7">
      <c r="A3211" t="s">
        <v>1134</v>
      </c>
      <c r="B3211" t="s">
        <v>12399</v>
      </c>
      <c r="C3211" t="s">
        <v>8234</v>
      </c>
      <c r="D3211">
        <v>60</v>
      </c>
      <c r="E3211" t="s">
        <v>8242</v>
      </c>
      <c r="F3211" t="s">
        <v>8236</v>
      </c>
      <c r="G3211" t="s">
        <v>8232</v>
      </c>
    </row>
    <row r="3212" spans="1:7">
      <c r="A3212" t="s">
        <v>2439</v>
      </c>
      <c r="B3212" t="s">
        <v>12400</v>
      </c>
      <c r="C3212" t="s">
        <v>8229</v>
      </c>
      <c r="D3212">
        <v>52</v>
      </c>
      <c r="E3212" t="s">
        <v>8235</v>
      </c>
      <c r="F3212" t="s">
        <v>8231</v>
      </c>
      <c r="G3212" t="s">
        <v>21</v>
      </c>
    </row>
    <row r="3213" spans="1:7">
      <c r="A3213" t="s">
        <v>7598</v>
      </c>
      <c r="B3213" t="s">
        <v>12401</v>
      </c>
      <c r="C3213" t="s">
        <v>8229</v>
      </c>
      <c r="D3213">
        <v>30</v>
      </c>
      <c r="E3213" t="s">
        <v>8245</v>
      </c>
      <c r="F3213" t="s">
        <v>8236</v>
      </c>
      <c r="G3213" t="s">
        <v>21</v>
      </c>
    </row>
    <row r="3214" spans="1:7">
      <c r="A3214" t="s">
        <v>5731</v>
      </c>
      <c r="B3214" t="s">
        <v>12402</v>
      </c>
      <c r="C3214" t="s">
        <v>8234</v>
      </c>
      <c r="D3214">
        <v>36</v>
      </c>
      <c r="E3214" t="s">
        <v>8254</v>
      </c>
      <c r="F3214" t="s">
        <v>8236</v>
      </c>
      <c r="G3214" t="s">
        <v>8232</v>
      </c>
    </row>
    <row r="3215" spans="1:7">
      <c r="A3215" t="s">
        <v>12403</v>
      </c>
      <c r="B3215" t="s">
        <v>12404</v>
      </c>
      <c r="C3215" t="s">
        <v>8229</v>
      </c>
      <c r="D3215">
        <v>28</v>
      </c>
      <c r="E3215" t="s">
        <v>8235</v>
      </c>
      <c r="F3215" t="s">
        <v>8231</v>
      </c>
      <c r="G3215" t="s">
        <v>21</v>
      </c>
    </row>
    <row r="3216" spans="1:7">
      <c r="A3216" t="s">
        <v>2994</v>
      </c>
      <c r="B3216" t="s">
        <v>12405</v>
      </c>
      <c r="C3216" t="s">
        <v>8229</v>
      </c>
      <c r="D3216">
        <v>23</v>
      </c>
      <c r="E3216" t="s">
        <v>8240</v>
      </c>
      <c r="F3216" t="s">
        <v>8236</v>
      </c>
      <c r="G3216" t="s">
        <v>29</v>
      </c>
    </row>
    <row r="3217" spans="1:7">
      <c r="A3217" t="s">
        <v>3235</v>
      </c>
      <c r="B3217" t="s">
        <v>12406</v>
      </c>
      <c r="C3217" t="s">
        <v>8229</v>
      </c>
      <c r="D3217">
        <v>43</v>
      </c>
      <c r="E3217" t="s">
        <v>8254</v>
      </c>
      <c r="F3217" t="s">
        <v>8231</v>
      </c>
      <c r="G3217" t="s">
        <v>21</v>
      </c>
    </row>
    <row r="3218" spans="1:7">
      <c r="A3218" t="s">
        <v>7124</v>
      </c>
      <c r="B3218" t="s">
        <v>12407</v>
      </c>
      <c r="C3218" t="s">
        <v>8229</v>
      </c>
      <c r="D3218">
        <v>36</v>
      </c>
      <c r="E3218" t="s">
        <v>8245</v>
      </c>
      <c r="F3218" t="s">
        <v>8236</v>
      </c>
      <c r="G3218" t="s">
        <v>21</v>
      </c>
    </row>
    <row r="3219" spans="1:7">
      <c r="A3219" t="s">
        <v>2624</v>
      </c>
      <c r="B3219" t="s">
        <v>12408</v>
      </c>
      <c r="C3219" t="s">
        <v>8229</v>
      </c>
      <c r="D3219">
        <v>62</v>
      </c>
      <c r="E3219" t="s">
        <v>8245</v>
      </c>
      <c r="F3219" t="s">
        <v>8231</v>
      </c>
      <c r="G3219" t="s">
        <v>21</v>
      </c>
    </row>
    <row r="3220" spans="1:7">
      <c r="A3220" t="s">
        <v>6127</v>
      </c>
      <c r="B3220" t="s">
        <v>12409</v>
      </c>
      <c r="C3220" t="s">
        <v>8229</v>
      </c>
      <c r="D3220">
        <v>67</v>
      </c>
      <c r="E3220" t="s">
        <v>8254</v>
      </c>
      <c r="F3220" t="s">
        <v>8236</v>
      </c>
      <c r="G3220" t="s">
        <v>8232</v>
      </c>
    </row>
    <row r="3221" spans="1:7">
      <c r="A3221" t="s">
        <v>3857</v>
      </c>
      <c r="B3221" t="s">
        <v>12410</v>
      </c>
      <c r="C3221" t="s">
        <v>8229</v>
      </c>
      <c r="D3221">
        <v>29</v>
      </c>
      <c r="E3221" t="s">
        <v>8245</v>
      </c>
      <c r="F3221" t="s">
        <v>8236</v>
      </c>
      <c r="G3221" t="s">
        <v>8232</v>
      </c>
    </row>
    <row r="3222" spans="1:7">
      <c r="A3222" t="s">
        <v>7233</v>
      </c>
      <c r="B3222" t="s">
        <v>12411</v>
      </c>
      <c r="C3222" t="s">
        <v>8234</v>
      </c>
      <c r="D3222">
        <v>32</v>
      </c>
      <c r="E3222" t="s">
        <v>8254</v>
      </c>
      <c r="F3222" t="s">
        <v>8231</v>
      </c>
      <c r="G3222" t="s">
        <v>21</v>
      </c>
    </row>
    <row r="3223" spans="1:7">
      <c r="A3223" t="s">
        <v>1342</v>
      </c>
      <c r="B3223" t="s">
        <v>12412</v>
      </c>
      <c r="C3223" t="s">
        <v>8234</v>
      </c>
      <c r="D3223">
        <v>68</v>
      </c>
      <c r="E3223" t="s">
        <v>8242</v>
      </c>
      <c r="F3223" t="s">
        <v>8231</v>
      </c>
      <c r="G3223" t="s">
        <v>21</v>
      </c>
    </row>
    <row r="3224" spans="1:7">
      <c r="A3224" t="s">
        <v>1474</v>
      </c>
      <c r="B3224" t="s">
        <v>12413</v>
      </c>
      <c r="C3224" t="s">
        <v>8229</v>
      </c>
      <c r="D3224">
        <v>63</v>
      </c>
      <c r="E3224" t="s">
        <v>8254</v>
      </c>
      <c r="F3224" t="s">
        <v>8231</v>
      </c>
      <c r="G3224" t="s">
        <v>8232</v>
      </c>
    </row>
    <row r="3225" spans="1:7">
      <c r="A3225" t="s">
        <v>12414</v>
      </c>
      <c r="B3225" t="s">
        <v>12415</v>
      </c>
      <c r="C3225" t="s">
        <v>8234</v>
      </c>
      <c r="D3225">
        <v>44</v>
      </c>
      <c r="E3225" t="s">
        <v>8245</v>
      </c>
      <c r="F3225" t="s">
        <v>8231</v>
      </c>
      <c r="G3225" t="s">
        <v>8232</v>
      </c>
    </row>
    <row r="3226" spans="1:7">
      <c r="A3226" t="s">
        <v>12416</v>
      </c>
      <c r="B3226" t="s">
        <v>12417</v>
      </c>
      <c r="C3226" t="s">
        <v>8234</v>
      </c>
      <c r="D3226">
        <v>68</v>
      </c>
      <c r="E3226" t="s">
        <v>8240</v>
      </c>
      <c r="F3226" t="s">
        <v>8231</v>
      </c>
      <c r="G3226" t="s">
        <v>8232</v>
      </c>
    </row>
    <row r="3227" spans="1:7">
      <c r="A3227" t="s">
        <v>268</v>
      </c>
      <c r="B3227" t="s">
        <v>12418</v>
      </c>
      <c r="C3227" t="s">
        <v>8234</v>
      </c>
      <c r="D3227">
        <v>60</v>
      </c>
      <c r="E3227" t="s">
        <v>8245</v>
      </c>
      <c r="F3227" t="s">
        <v>8236</v>
      </c>
      <c r="G3227" t="s">
        <v>8232</v>
      </c>
    </row>
    <row r="3228" spans="1:7">
      <c r="A3228" t="s">
        <v>7011</v>
      </c>
      <c r="B3228" t="s">
        <v>12419</v>
      </c>
      <c r="C3228" t="s">
        <v>8229</v>
      </c>
      <c r="D3228">
        <v>53</v>
      </c>
      <c r="E3228" t="s">
        <v>8240</v>
      </c>
      <c r="F3228" t="s">
        <v>8231</v>
      </c>
      <c r="G3228" t="s">
        <v>8232</v>
      </c>
    </row>
    <row r="3229" spans="1:7">
      <c r="A3229" t="s">
        <v>3210</v>
      </c>
      <c r="B3229" t="s">
        <v>12420</v>
      </c>
      <c r="C3229" t="s">
        <v>8234</v>
      </c>
      <c r="D3229">
        <v>68</v>
      </c>
      <c r="E3229" t="s">
        <v>8230</v>
      </c>
      <c r="F3229" t="s">
        <v>8231</v>
      </c>
      <c r="G3229" t="s">
        <v>8232</v>
      </c>
    </row>
    <row r="3230" spans="1:7">
      <c r="A3230" t="s">
        <v>2902</v>
      </c>
      <c r="B3230" t="s">
        <v>12421</v>
      </c>
      <c r="C3230" t="s">
        <v>8234</v>
      </c>
      <c r="D3230">
        <v>50</v>
      </c>
      <c r="E3230" t="s">
        <v>8248</v>
      </c>
      <c r="F3230" t="s">
        <v>8231</v>
      </c>
      <c r="G3230" t="s">
        <v>8232</v>
      </c>
    </row>
    <row r="3231" spans="1:7">
      <c r="A3231" t="s">
        <v>3117</v>
      </c>
      <c r="B3231" t="s">
        <v>12422</v>
      </c>
      <c r="C3231" t="s">
        <v>8229</v>
      </c>
      <c r="D3231">
        <v>56</v>
      </c>
      <c r="E3231" t="s">
        <v>8235</v>
      </c>
      <c r="F3231" t="s">
        <v>8231</v>
      </c>
      <c r="G3231" t="s">
        <v>21</v>
      </c>
    </row>
    <row r="3232" spans="1:7">
      <c r="A3232" t="s">
        <v>12423</v>
      </c>
      <c r="B3232" t="s">
        <v>12424</v>
      </c>
      <c r="C3232" t="s">
        <v>8229</v>
      </c>
      <c r="D3232">
        <v>66</v>
      </c>
      <c r="E3232" t="s">
        <v>8248</v>
      </c>
      <c r="F3232" t="s">
        <v>8231</v>
      </c>
      <c r="G3232" t="s">
        <v>21</v>
      </c>
    </row>
    <row r="3233" spans="1:7">
      <c r="A3233" t="s">
        <v>12425</v>
      </c>
      <c r="B3233" t="s">
        <v>12426</v>
      </c>
      <c r="C3233" t="s">
        <v>8234</v>
      </c>
      <c r="D3233">
        <v>55</v>
      </c>
      <c r="E3233" t="s">
        <v>8235</v>
      </c>
      <c r="F3233" t="s">
        <v>8231</v>
      </c>
      <c r="G3233" t="s">
        <v>8232</v>
      </c>
    </row>
    <row r="3234" spans="1:7">
      <c r="A3234" t="s">
        <v>12427</v>
      </c>
      <c r="B3234" t="s">
        <v>12428</v>
      </c>
      <c r="C3234" t="s">
        <v>8229</v>
      </c>
      <c r="D3234">
        <v>65</v>
      </c>
      <c r="E3234" t="s">
        <v>8230</v>
      </c>
      <c r="F3234" t="s">
        <v>8236</v>
      </c>
      <c r="G3234" t="s">
        <v>29</v>
      </c>
    </row>
    <row r="3235" spans="1:7">
      <c r="A3235" t="s">
        <v>12429</v>
      </c>
      <c r="B3235" t="s">
        <v>12430</v>
      </c>
      <c r="C3235" t="s">
        <v>8229</v>
      </c>
      <c r="D3235">
        <v>70</v>
      </c>
      <c r="E3235" t="s">
        <v>8254</v>
      </c>
      <c r="F3235" t="s">
        <v>8236</v>
      </c>
      <c r="G3235" t="s">
        <v>21</v>
      </c>
    </row>
    <row r="3236" spans="1:7">
      <c r="A3236" t="s">
        <v>1833</v>
      </c>
      <c r="B3236" t="s">
        <v>12431</v>
      </c>
      <c r="C3236" t="s">
        <v>8234</v>
      </c>
      <c r="D3236">
        <v>46</v>
      </c>
      <c r="E3236" t="s">
        <v>8248</v>
      </c>
      <c r="F3236" t="s">
        <v>8236</v>
      </c>
      <c r="G3236" t="s">
        <v>8232</v>
      </c>
    </row>
    <row r="3237" spans="1:7">
      <c r="A3237" t="s">
        <v>12432</v>
      </c>
      <c r="B3237" t="s">
        <v>12433</v>
      </c>
      <c r="C3237" t="s">
        <v>8234</v>
      </c>
      <c r="D3237">
        <v>36</v>
      </c>
      <c r="E3237" t="s">
        <v>8245</v>
      </c>
      <c r="F3237" t="s">
        <v>8231</v>
      </c>
      <c r="G3237" t="s">
        <v>8232</v>
      </c>
    </row>
    <row r="3238" spans="1:7">
      <c r="A3238" t="s">
        <v>94</v>
      </c>
      <c r="B3238" t="s">
        <v>12434</v>
      </c>
      <c r="C3238" t="s">
        <v>8229</v>
      </c>
      <c r="D3238">
        <v>60</v>
      </c>
      <c r="E3238" t="s">
        <v>8245</v>
      </c>
      <c r="F3238" t="s">
        <v>8231</v>
      </c>
      <c r="G3238" t="s">
        <v>8232</v>
      </c>
    </row>
    <row r="3239" spans="1:7">
      <c r="A3239" t="s">
        <v>12435</v>
      </c>
      <c r="B3239" t="s">
        <v>12436</v>
      </c>
      <c r="C3239" t="s">
        <v>8234</v>
      </c>
      <c r="D3239">
        <v>47</v>
      </c>
      <c r="E3239" t="s">
        <v>8245</v>
      </c>
      <c r="F3239" t="s">
        <v>8236</v>
      </c>
      <c r="G3239" t="s">
        <v>8232</v>
      </c>
    </row>
    <row r="3240" spans="1:7">
      <c r="A3240" t="s">
        <v>2371</v>
      </c>
      <c r="B3240" t="s">
        <v>12437</v>
      </c>
      <c r="C3240" t="s">
        <v>8234</v>
      </c>
      <c r="D3240">
        <v>42</v>
      </c>
      <c r="E3240" t="s">
        <v>8242</v>
      </c>
      <c r="F3240" t="s">
        <v>8236</v>
      </c>
      <c r="G3240" t="s">
        <v>8232</v>
      </c>
    </row>
    <row r="3241" spans="1:7">
      <c r="A3241" t="s">
        <v>7722</v>
      </c>
      <c r="B3241" t="s">
        <v>12438</v>
      </c>
      <c r="C3241" t="s">
        <v>8234</v>
      </c>
      <c r="D3241">
        <v>66</v>
      </c>
      <c r="E3241" t="s">
        <v>8235</v>
      </c>
      <c r="F3241" t="s">
        <v>8236</v>
      </c>
      <c r="G3241" t="s">
        <v>8232</v>
      </c>
    </row>
    <row r="3242" spans="1:7">
      <c r="A3242" t="s">
        <v>12439</v>
      </c>
      <c r="B3242" t="s">
        <v>12440</v>
      </c>
      <c r="C3242" t="s">
        <v>8229</v>
      </c>
      <c r="D3242">
        <v>60</v>
      </c>
      <c r="E3242" t="s">
        <v>8240</v>
      </c>
      <c r="F3242" t="s">
        <v>8231</v>
      </c>
      <c r="G3242" t="s">
        <v>8232</v>
      </c>
    </row>
    <row r="3243" spans="1:7">
      <c r="A3243" t="s">
        <v>12441</v>
      </c>
      <c r="B3243" t="s">
        <v>12442</v>
      </c>
      <c r="C3243" t="s">
        <v>8234</v>
      </c>
      <c r="D3243">
        <v>22</v>
      </c>
      <c r="E3243" t="s">
        <v>8254</v>
      </c>
      <c r="F3243" t="s">
        <v>8236</v>
      </c>
      <c r="G3243" t="s">
        <v>8232</v>
      </c>
    </row>
    <row r="3244" spans="1:7">
      <c r="A3244" t="s">
        <v>4013</v>
      </c>
      <c r="B3244" t="s">
        <v>12443</v>
      </c>
      <c r="C3244" t="s">
        <v>8229</v>
      </c>
      <c r="D3244">
        <v>69</v>
      </c>
      <c r="E3244" t="s">
        <v>8240</v>
      </c>
      <c r="F3244" t="s">
        <v>8231</v>
      </c>
      <c r="G3244" t="s">
        <v>21</v>
      </c>
    </row>
    <row r="3245" spans="1:7">
      <c r="A3245" t="s">
        <v>12444</v>
      </c>
      <c r="B3245" t="s">
        <v>12445</v>
      </c>
      <c r="C3245" t="s">
        <v>8229</v>
      </c>
      <c r="D3245">
        <v>59</v>
      </c>
      <c r="E3245" t="s">
        <v>8248</v>
      </c>
      <c r="F3245" t="s">
        <v>8236</v>
      </c>
      <c r="G3245" t="s">
        <v>29</v>
      </c>
    </row>
    <row r="3246" spans="1:7">
      <c r="A3246" t="s">
        <v>613</v>
      </c>
      <c r="B3246" t="s">
        <v>12446</v>
      </c>
      <c r="C3246" t="s">
        <v>8229</v>
      </c>
      <c r="D3246">
        <v>73</v>
      </c>
      <c r="E3246" t="s">
        <v>8235</v>
      </c>
      <c r="F3246" t="s">
        <v>8236</v>
      </c>
      <c r="G3246" t="s">
        <v>8232</v>
      </c>
    </row>
    <row r="3247" spans="1:7">
      <c r="A3247" t="s">
        <v>5933</v>
      </c>
      <c r="B3247" t="s">
        <v>12447</v>
      </c>
      <c r="C3247" t="s">
        <v>8234</v>
      </c>
      <c r="D3247">
        <v>23</v>
      </c>
      <c r="E3247" t="s">
        <v>8240</v>
      </c>
      <c r="F3247" t="s">
        <v>8231</v>
      </c>
      <c r="G3247" t="s">
        <v>21</v>
      </c>
    </row>
    <row r="3248" spans="1:7">
      <c r="A3248" t="s">
        <v>12448</v>
      </c>
      <c r="B3248" t="s">
        <v>12449</v>
      </c>
      <c r="C3248" t="s">
        <v>8234</v>
      </c>
      <c r="D3248">
        <v>25</v>
      </c>
      <c r="E3248" t="s">
        <v>8248</v>
      </c>
      <c r="F3248" t="s">
        <v>8231</v>
      </c>
      <c r="G3248" t="s">
        <v>21</v>
      </c>
    </row>
    <row r="3249" spans="1:7">
      <c r="A3249" t="s">
        <v>4700</v>
      </c>
      <c r="B3249" t="s">
        <v>12450</v>
      </c>
      <c r="C3249" t="s">
        <v>8234</v>
      </c>
      <c r="D3249">
        <v>71</v>
      </c>
      <c r="E3249" t="s">
        <v>8235</v>
      </c>
      <c r="F3249" t="s">
        <v>8236</v>
      </c>
      <c r="G3249" t="s">
        <v>21</v>
      </c>
    </row>
    <row r="3250" spans="1:7">
      <c r="A3250" t="s">
        <v>2946</v>
      </c>
      <c r="B3250" t="s">
        <v>12451</v>
      </c>
      <c r="C3250" t="s">
        <v>8234</v>
      </c>
      <c r="D3250">
        <v>67</v>
      </c>
      <c r="E3250" t="s">
        <v>8230</v>
      </c>
      <c r="F3250" t="s">
        <v>8231</v>
      </c>
      <c r="G3250" t="s">
        <v>8232</v>
      </c>
    </row>
    <row r="3251" spans="1:7">
      <c r="A3251" t="s">
        <v>2228</v>
      </c>
      <c r="B3251" t="s">
        <v>12452</v>
      </c>
      <c r="C3251" t="s">
        <v>8229</v>
      </c>
      <c r="D3251">
        <v>53</v>
      </c>
      <c r="E3251" t="s">
        <v>8248</v>
      </c>
      <c r="F3251" t="s">
        <v>8231</v>
      </c>
      <c r="G3251" t="s">
        <v>21</v>
      </c>
    </row>
    <row r="3252" spans="1:7">
      <c r="A3252" t="s">
        <v>12453</v>
      </c>
      <c r="B3252" t="s">
        <v>12454</v>
      </c>
      <c r="C3252" t="s">
        <v>8229</v>
      </c>
      <c r="D3252">
        <v>29</v>
      </c>
      <c r="E3252" t="s">
        <v>8240</v>
      </c>
      <c r="F3252" t="s">
        <v>8231</v>
      </c>
      <c r="G3252" t="s">
        <v>8232</v>
      </c>
    </row>
    <row r="3253" spans="1:7">
      <c r="A3253" t="s">
        <v>12455</v>
      </c>
      <c r="B3253" t="s">
        <v>12456</v>
      </c>
      <c r="C3253" t="s">
        <v>8234</v>
      </c>
      <c r="D3253">
        <v>52</v>
      </c>
      <c r="E3253" t="s">
        <v>8240</v>
      </c>
      <c r="F3253" t="s">
        <v>8236</v>
      </c>
      <c r="G3253" t="s">
        <v>8232</v>
      </c>
    </row>
    <row r="3254" spans="1:7">
      <c r="A3254" t="s">
        <v>12457</v>
      </c>
      <c r="B3254" t="s">
        <v>12458</v>
      </c>
      <c r="C3254" t="s">
        <v>8234</v>
      </c>
      <c r="D3254">
        <v>45</v>
      </c>
      <c r="E3254" t="s">
        <v>8230</v>
      </c>
      <c r="F3254" t="s">
        <v>8231</v>
      </c>
      <c r="G3254" t="s">
        <v>8232</v>
      </c>
    </row>
    <row r="3255" spans="1:7">
      <c r="A3255" t="s">
        <v>902</v>
      </c>
      <c r="B3255" t="s">
        <v>12459</v>
      </c>
      <c r="C3255" t="s">
        <v>8229</v>
      </c>
      <c r="D3255">
        <v>71</v>
      </c>
      <c r="E3255" t="s">
        <v>8235</v>
      </c>
      <c r="F3255" t="s">
        <v>8231</v>
      </c>
      <c r="G3255" t="s">
        <v>21</v>
      </c>
    </row>
    <row r="3256" spans="1:7">
      <c r="A3256" t="s">
        <v>12460</v>
      </c>
      <c r="B3256" t="s">
        <v>12461</v>
      </c>
      <c r="C3256" t="s">
        <v>8229</v>
      </c>
      <c r="D3256">
        <v>38</v>
      </c>
      <c r="E3256" t="s">
        <v>8242</v>
      </c>
      <c r="F3256" t="s">
        <v>8236</v>
      </c>
      <c r="G3256" t="s">
        <v>8232</v>
      </c>
    </row>
    <row r="3257" spans="1:7">
      <c r="A3257" t="s">
        <v>3492</v>
      </c>
      <c r="B3257" t="s">
        <v>12462</v>
      </c>
      <c r="C3257" t="s">
        <v>8229</v>
      </c>
      <c r="D3257">
        <v>45</v>
      </c>
      <c r="E3257" t="s">
        <v>8245</v>
      </c>
      <c r="F3257" t="s">
        <v>8231</v>
      </c>
      <c r="G3257" t="s">
        <v>8232</v>
      </c>
    </row>
    <row r="3258" spans="1:7">
      <c r="A3258" t="s">
        <v>1770</v>
      </c>
      <c r="B3258" t="s">
        <v>12463</v>
      </c>
      <c r="C3258" t="s">
        <v>8234</v>
      </c>
      <c r="D3258">
        <v>58</v>
      </c>
      <c r="E3258" t="s">
        <v>8230</v>
      </c>
      <c r="F3258" t="s">
        <v>8236</v>
      </c>
      <c r="G3258" t="s">
        <v>21</v>
      </c>
    </row>
    <row r="3259" spans="1:7">
      <c r="A3259" t="s">
        <v>12464</v>
      </c>
      <c r="B3259" t="s">
        <v>12465</v>
      </c>
      <c r="C3259" t="s">
        <v>8234</v>
      </c>
      <c r="D3259">
        <v>48</v>
      </c>
      <c r="E3259" t="s">
        <v>8254</v>
      </c>
      <c r="F3259" t="s">
        <v>8236</v>
      </c>
      <c r="G3259" t="s">
        <v>8232</v>
      </c>
    </row>
    <row r="3260" spans="1:7">
      <c r="A3260" t="s">
        <v>238</v>
      </c>
      <c r="B3260" t="s">
        <v>12466</v>
      </c>
      <c r="C3260" t="s">
        <v>8229</v>
      </c>
      <c r="D3260">
        <v>56</v>
      </c>
      <c r="E3260" t="s">
        <v>8254</v>
      </c>
      <c r="F3260" t="s">
        <v>8236</v>
      </c>
      <c r="G3260" t="s">
        <v>8232</v>
      </c>
    </row>
    <row r="3261" spans="1:7">
      <c r="A3261" t="s">
        <v>12467</v>
      </c>
      <c r="B3261" t="s">
        <v>12468</v>
      </c>
      <c r="C3261" t="s">
        <v>8234</v>
      </c>
      <c r="D3261">
        <v>37</v>
      </c>
      <c r="E3261" t="s">
        <v>8235</v>
      </c>
      <c r="F3261" t="s">
        <v>8236</v>
      </c>
      <c r="G3261" t="s">
        <v>21</v>
      </c>
    </row>
    <row r="3262" spans="1:7">
      <c r="A3262" t="s">
        <v>2336</v>
      </c>
      <c r="B3262" t="s">
        <v>12469</v>
      </c>
      <c r="C3262" t="s">
        <v>8229</v>
      </c>
      <c r="D3262">
        <v>64</v>
      </c>
      <c r="E3262" t="s">
        <v>8245</v>
      </c>
      <c r="F3262" t="s">
        <v>8231</v>
      </c>
      <c r="G3262" t="s">
        <v>8232</v>
      </c>
    </row>
    <row r="3263" spans="1:7">
      <c r="A3263" t="s">
        <v>1887</v>
      </c>
      <c r="B3263" t="s">
        <v>12470</v>
      </c>
      <c r="C3263" t="s">
        <v>8234</v>
      </c>
      <c r="D3263">
        <v>52</v>
      </c>
      <c r="E3263" t="s">
        <v>8245</v>
      </c>
      <c r="F3263" t="s">
        <v>8231</v>
      </c>
      <c r="G3263" t="s">
        <v>21</v>
      </c>
    </row>
    <row r="3264" spans="1:7">
      <c r="A3264" t="s">
        <v>974</v>
      </c>
      <c r="B3264" t="s">
        <v>12471</v>
      </c>
      <c r="C3264" t="s">
        <v>8234</v>
      </c>
      <c r="D3264">
        <v>53</v>
      </c>
      <c r="E3264" t="s">
        <v>8254</v>
      </c>
      <c r="F3264" t="s">
        <v>8231</v>
      </c>
      <c r="G3264" t="s">
        <v>21</v>
      </c>
    </row>
    <row r="3265" spans="1:7">
      <c r="A3265" t="s">
        <v>12472</v>
      </c>
      <c r="B3265" t="s">
        <v>12473</v>
      </c>
      <c r="C3265" t="s">
        <v>8234</v>
      </c>
      <c r="D3265">
        <v>42</v>
      </c>
      <c r="E3265" t="s">
        <v>8235</v>
      </c>
      <c r="F3265" t="s">
        <v>8231</v>
      </c>
      <c r="G3265" t="s">
        <v>21</v>
      </c>
    </row>
    <row r="3266" spans="1:7">
      <c r="A3266" t="s">
        <v>2895</v>
      </c>
      <c r="B3266" t="s">
        <v>12474</v>
      </c>
      <c r="C3266" t="s">
        <v>8234</v>
      </c>
      <c r="D3266">
        <v>52</v>
      </c>
      <c r="E3266" t="s">
        <v>8254</v>
      </c>
      <c r="F3266" t="s">
        <v>8231</v>
      </c>
      <c r="G3266" t="s">
        <v>21</v>
      </c>
    </row>
    <row r="3267" spans="1:7">
      <c r="A3267" t="s">
        <v>5781</v>
      </c>
      <c r="B3267" t="s">
        <v>12475</v>
      </c>
      <c r="C3267" t="s">
        <v>8229</v>
      </c>
      <c r="D3267">
        <v>43</v>
      </c>
      <c r="E3267" t="s">
        <v>8245</v>
      </c>
      <c r="F3267" t="s">
        <v>8236</v>
      </c>
      <c r="G3267" t="s">
        <v>21</v>
      </c>
    </row>
    <row r="3268" spans="1:7">
      <c r="A3268" t="s">
        <v>3233</v>
      </c>
      <c r="B3268" t="s">
        <v>12476</v>
      </c>
      <c r="C3268" t="s">
        <v>8234</v>
      </c>
      <c r="D3268">
        <v>32</v>
      </c>
      <c r="E3268" t="s">
        <v>8254</v>
      </c>
      <c r="F3268" t="s">
        <v>8236</v>
      </c>
      <c r="G3268" t="s">
        <v>8232</v>
      </c>
    </row>
    <row r="3269" spans="1:7">
      <c r="A3269" t="s">
        <v>12477</v>
      </c>
      <c r="B3269" t="s">
        <v>12478</v>
      </c>
      <c r="C3269" t="s">
        <v>8229</v>
      </c>
      <c r="D3269">
        <v>68</v>
      </c>
      <c r="E3269" t="s">
        <v>8230</v>
      </c>
      <c r="F3269" t="s">
        <v>8231</v>
      </c>
      <c r="G3269" t="s">
        <v>21</v>
      </c>
    </row>
    <row r="3270" spans="1:7">
      <c r="A3270" t="s">
        <v>12479</v>
      </c>
      <c r="B3270" t="s">
        <v>12480</v>
      </c>
      <c r="C3270" t="s">
        <v>8234</v>
      </c>
      <c r="D3270">
        <v>29</v>
      </c>
      <c r="E3270" t="s">
        <v>8230</v>
      </c>
      <c r="F3270" t="s">
        <v>8231</v>
      </c>
      <c r="G3270" t="s">
        <v>21</v>
      </c>
    </row>
    <row r="3271" spans="1:7">
      <c r="A3271" t="s">
        <v>6541</v>
      </c>
      <c r="B3271" t="s">
        <v>12481</v>
      </c>
      <c r="C3271" t="s">
        <v>8234</v>
      </c>
      <c r="D3271">
        <v>60</v>
      </c>
      <c r="E3271" t="s">
        <v>8245</v>
      </c>
      <c r="F3271" t="s">
        <v>8231</v>
      </c>
      <c r="G3271" t="s">
        <v>21</v>
      </c>
    </row>
    <row r="3272" spans="1:7">
      <c r="A3272" t="s">
        <v>1744</v>
      </c>
      <c r="B3272" t="s">
        <v>12482</v>
      </c>
      <c r="C3272" t="s">
        <v>8234</v>
      </c>
      <c r="D3272">
        <v>38</v>
      </c>
      <c r="E3272" t="s">
        <v>8245</v>
      </c>
      <c r="F3272" t="s">
        <v>8231</v>
      </c>
      <c r="G3272" t="s">
        <v>21</v>
      </c>
    </row>
    <row r="3273" spans="1:7">
      <c r="A3273" t="s">
        <v>3432</v>
      </c>
      <c r="B3273" t="s">
        <v>12483</v>
      </c>
      <c r="C3273" t="s">
        <v>8229</v>
      </c>
      <c r="D3273">
        <v>55</v>
      </c>
      <c r="E3273" t="s">
        <v>8254</v>
      </c>
      <c r="F3273" t="s">
        <v>8236</v>
      </c>
      <c r="G3273" t="s">
        <v>8232</v>
      </c>
    </row>
    <row r="3274" spans="1:7">
      <c r="A3274" t="s">
        <v>697</v>
      </c>
      <c r="B3274" t="s">
        <v>12484</v>
      </c>
      <c r="C3274" t="s">
        <v>8234</v>
      </c>
      <c r="D3274">
        <v>60</v>
      </c>
      <c r="E3274" t="s">
        <v>8235</v>
      </c>
      <c r="F3274" t="s">
        <v>8236</v>
      </c>
      <c r="G3274" t="s">
        <v>8232</v>
      </c>
    </row>
    <row r="3275" spans="1:7">
      <c r="A3275" t="s">
        <v>4131</v>
      </c>
      <c r="B3275" t="s">
        <v>12485</v>
      </c>
      <c r="C3275" t="s">
        <v>8234</v>
      </c>
      <c r="D3275">
        <v>29</v>
      </c>
      <c r="E3275" t="s">
        <v>8248</v>
      </c>
      <c r="F3275" t="s">
        <v>8231</v>
      </c>
      <c r="G3275" t="s">
        <v>21</v>
      </c>
    </row>
    <row r="3276" spans="1:7">
      <c r="A3276" t="s">
        <v>1545</v>
      </c>
      <c r="B3276" t="s">
        <v>12486</v>
      </c>
      <c r="C3276" t="s">
        <v>8229</v>
      </c>
      <c r="D3276">
        <v>66</v>
      </c>
      <c r="E3276" t="s">
        <v>8230</v>
      </c>
      <c r="F3276" t="s">
        <v>8236</v>
      </c>
      <c r="G3276" t="s">
        <v>29</v>
      </c>
    </row>
    <row r="3277" spans="1:7">
      <c r="A3277" t="s">
        <v>119</v>
      </c>
      <c r="B3277" t="s">
        <v>12487</v>
      </c>
      <c r="C3277" t="s">
        <v>8229</v>
      </c>
      <c r="D3277">
        <v>60</v>
      </c>
      <c r="E3277" t="s">
        <v>8235</v>
      </c>
      <c r="F3277" t="s">
        <v>8236</v>
      </c>
      <c r="G3277" t="s">
        <v>21</v>
      </c>
    </row>
    <row r="3278" spans="1:7">
      <c r="A3278" t="s">
        <v>2061</v>
      </c>
      <c r="B3278" t="s">
        <v>12488</v>
      </c>
      <c r="C3278" t="s">
        <v>8229</v>
      </c>
      <c r="D3278">
        <v>23</v>
      </c>
      <c r="E3278" t="s">
        <v>8230</v>
      </c>
      <c r="F3278" t="s">
        <v>8236</v>
      </c>
      <c r="G3278" t="s">
        <v>21</v>
      </c>
    </row>
    <row r="3279" spans="1:7">
      <c r="A3279" t="s">
        <v>12489</v>
      </c>
      <c r="B3279" t="s">
        <v>12490</v>
      </c>
      <c r="C3279" t="s">
        <v>8234</v>
      </c>
      <c r="D3279">
        <v>70</v>
      </c>
      <c r="E3279" t="s">
        <v>8245</v>
      </c>
      <c r="F3279" t="s">
        <v>8236</v>
      </c>
      <c r="G3279" t="s">
        <v>8232</v>
      </c>
    </row>
    <row r="3280" spans="1:7">
      <c r="A3280" t="s">
        <v>2332</v>
      </c>
      <c r="B3280" t="s">
        <v>12491</v>
      </c>
      <c r="C3280" t="s">
        <v>8229</v>
      </c>
      <c r="D3280">
        <v>58</v>
      </c>
      <c r="E3280" t="s">
        <v>8245</v>
      </c>
      <c r="F3280" t="s">
        <v>8231</v>
      </c>
      <c r="G3280" t="s">
        <v>21</v>
      </c>
    </row>
    <row r="3281" spans="1:7">
      <c r="A3281" t="s">
        <v>4884</v>
      </c>
      <c r="B3281" t="s">
        <v>12492</v>
      </c>
      <c r="C3281" t="s">
        <v>8229</v>
      </c>
      <c r="D3281">
        <v>74</v>
      </c>
      <c r="E3281" t="s">
        <v>8235</v>
      </c>
      <c r="F3281" t="s">
        <v>8231</v>
      </c>
      <c r="G3281" t="s">
        <v>21</v>
      </c>
    </row>
    <row r="3282" spans="1:7">
      <c r="A3282" t="s">
        <v>3944</v>
      </c>
      <c r="B3282" t="s">
        <v>12493</v>
      </c>
      <c r="C3282" t="s">
        <v>8229</v>
      </c>
      <c r="D3282">
        <v>23</v>
      </c>
      <c r="E3282" t="s">
        <v>8245</v>
      </c>
      <c r="F3282" t="s">
        <v>8231</v>
      </c>
      <c r="G3282" t="s">
        <v>21</v>
      </c>
    </row>
    <row r="3283" spans="1:7">
      <c r="A3283" t="s">
        <v>1611</v>
      </c>
      <c r="B3283" t="s">
        <v>12494</v>
      </c>
      <c r="C3283" t="s">
        <v>8234</v>
      </c>
      <c r="D3283">
        <v>54</v>
      </c>
      <c r="E3283" t="s">
        <v>8254</v>
      </c>
      <c r="F3283" t="s">
        <v>8236</v>
      </c>
      <c r="G3283" t="s">
        <v>21</v>
      </c>
    </row>
    <row r="3284" spans="1:7">
      <c r="A3284" t="s">
        <v>12495</v>
      </c>
      <c r="B3284" t="s">
        <v>12496</v>
      </c>
      <c r="C3284" t="s">
        <v>8234</v>
      </c>
      <c r="D3284">
        <v>44</v>
      </c>
      <c r="E3284" t="s">
        <v>8240</v>
      </c>
      <c r="F3284" t="s">
        <v>8236</v>
      </c>
      <c r="G3284" t="s">
        <v>21</v>
      </c>
    </row>
    <row r="3285" spans="1:7">
      <c r="A3285" t="s">
        <v>2295</v>
      </c>
      <c r="B3285" t="s">
        <v>12497</v>
      </c>
      <c r="C3285" t="s">
        <v>8229</v>
      </c>
      <c r="D3285">
        <v>26</v>
      </c>
      <c r="E3285" t="s">
        <v>8248</v>
      </c>
      <c r="F3285" t="s">
        <v>8231</v>
      </c>
      <c r="G3285" t="s">
        <v>29</v>
      </c>
    </row>
    <row r="3286" spans="1:7">
      <c r="A3286" t="s">
        <v>6238</v>
      </c>
      <c r="B3286" t="s">
        <v>12498</v>
      </c>
      <c r="C3286" t="s">
        <v>8234</v>
      </c>
      <c r="D3286">
        <v>71</v>
      </c>
      <c r="E3286" t="s">
        <v>8245</v>
      </c>
      <c r="F3286" t="s">
        <v>8236</v>
      </c>
      <c r="G3286" t="s">
        <v>21</v>
      </c>
    </row>
    <row r="3287" spans="1:7">
      <c r="A3287" t="s">
        <v>1367</v>
      </c>
      <c r="B3287" t="s">
        <v>12499</v>
      </c>
      <c r="C3287" t="s">
        <v>8234</v>
      </c>
      <c r="D3287">
        <v>47</v>
      </c>
      <c r="E3287" t="s">
        <v>8230</v>
      </c>
      <c r="F3287" t="s">
        <v>8231</v>
      </c>
      <c r="G3287" t="s">
        <v>29</v>
      </c>
    </row>
    <row r="3288" spans="1:7">
      <c r="A3288" t="s">
        <v>12500</v>
      </c>
      <c r="B3288" t="s">
        <v>12501</v>
      </c>
      <c r="C3288" t="s">
        <v>8234</v>
      </c>
      <c r="D3288">
        <v>44</v>
      </c>
      <c r="E3288" t="s">
        <v>8245</v>
      </c>
      <c r="F3288" t="s">
        <v>8236</v>
      </c>
      <c r="G3288" t="s">
        <v>21</v>
      </c>
    </row>
    <row r="3289" spans="1:7">
      <c r="A3289" t="s">
        <v>1589</v>
      </c>
      <c r="B3289" t="s">
        <v>12502</v>
      </c>
      <c r="C3289" t="s">
        <v>8234</v>
      </c>
      <c r="D3289">
        <v>65</v>
      </c>
      <c r="E3289" t="s">
        <v>8235</v>
      </c>
      <c r="F3289" t="s">
        <v>8231</v>
      </c>
      <c r="G3289" t="s">
        <v>8232</v>
      </c>
    </row>
    <row r="3290" spans="1:7">
      <c r="A3290" t="s">
        <v>12503</v>
      </c>
      <c r="B3290" t="s">
        <v>12504</v>
      </c>
      <c r="C3290" t="s">
        <v>8229</v>
      </c>
      <c r="D3290">
        <v>62</v>
      </c>
      <c r="E3290" t="s">
        <v>8245</v>
      </c>
      <c r="F3290" t="s">
        <v>8236</v>
      </c>
      <c r="G3290" t="s">
        <v>8232</v>
      </c>
    </row>
    <row r="3291" spans="1:7">
      <c r="A3291" t="s">
        <v>5454</v>
      </c>
      <c r="B3291" t="s">
        <v>12505</v>
      </c>
      <c r="C3291" t="s">
        <v>8234</v>
      </c>
      <c r="D3291">
        <v>57</v>
      </c>
      <c r="E3291" t="s">
        <v>8235</v>
      </c>
      <c r="F3291" t="s">
        <v>8231</v>
      </c>
      <c r="G3291" t="s">
        <v>21</v>
      </c>
    </row>
    <row r="3292" spans="1:7">
      <c r="A3292" t="s">
        <v>12506</v>
      </c>
      <c r="B3292" t="s">
        <v>12507</v>
      </c>
      <c r="C3292" t="s">
        <v>8229</v>
      </c>
      <c r="D3292">
        <v>46</v>
      </c>
      <c r="E3292" t="s">
        <v>8240</v>
      </c>
      <c r="F3292" t="s">
        <v>8231</v>
      </c>
      <c r="G3292" t="s">
        <v>29</v>
      </c>
    </row>
    <row r="3293" spans="1:7">
      <c r="A3293" t="s">
        <v>4003</v>
      </c>
      <c r="B3293" t="s">
        <v>12508</v>
      </c>
      <c r="C3293" t="s">
        <v>8229</v>
      </c>
      <c r="D3293">
        <v>38</v>
      </c>
      <c r="E3293" t="s">
        <v>8245</v>
      </c>
      <c r="F3293" t="s">
        <v>8236</v>
      </c>
      <c r="G3293" t="s">
        <v>8232</v>
      </c>
    </row>
    <row r="3294" spans="1:7">
      <c r="A3294" t="s">
        <v>3709</v>
      </c>
      <c r="B3294" t="s">
        <v>12509</v>
      </c>
      <c r="C3294" t="s">
        <v>8229</v>
      </c>
      <c r="D3294">
        <v>47</v>
      </c>
      <c r="E3294" t="s">
        <v>8235</v>
      </c>
      <c r="F3294" t="s">
        <v>8231</v>
      </c>
      <c r="G3294" t="s">
        <v>21</v>
      </c>
    </row>
    <row r="3295" spans="1:7">
      <c r="A3295" t="s">
        <v>5659</v>
      </c>
      <c r="B3295" t="s">
        <v>12510</v>
      </c>
      <c r="C3295" t="s">
        <v>8234</v>
      </c>
      <c r="D3295">
        <v>27</v>
      </c>
      <c r="E3295" t="s">
        <v>8235</v>
      </c>
      <c r="F3295" t="s">
        <v>8231</v>
      </c>
      <c r="G3295" t="s">
        <v>29</v>
      </c>
    </row>
    <row r="3296" spans="1:7">
      <c r="A3296" t="s">
        <v>1975</v>
      </c>
      <c r="B3296" t="s">
        <v>12511</v>
      </c>
      <c r="C3296" t="s">
        <v>8229</v>
      </c>
      <c r="D3296">
        <v>61</v>
      </c>
      <c r="E3296" t="s">
        <v>8245</v>
      </c>
      <c r="F3296" t="s">
        <v>8231</v>
      </c>
      <c r="G3296" t="s">
        <v>8232</v>
      </c>
    </row>
    <row r="3297" spans="1:7">
      <c r="A3297" t="s">
        <v>2176</v>
      </c>
      <c r="B3297" t="s">
        <v>12512</v>
      </c>
      <c r="C3297" t="s">
        <v>8234</v>
      </c>
      <c r="D3297">
        <v>72</v>
      </c>
      <c r="E3297" t="s">
        <v>8230</v>
      </c>
      <c r="F3297" t="s">
        <v>8236</v>
      </c>
      <c r="G3297" t="s">
        <v>21</v>
      </c>
    </row>
    <row r="3298" spans="1:7">
      <c r="A3298" t="s">
        <v>6168</v>
      </c>
      <c r="B3298" t="s">
        <v>12513</v>
      </c>
      <c r="C3298" t="s">
        <v>8229</v>
      </c>
      <c r="D3298">
        <v>53</v>
      </c>
      <c r="E3298" t="s">
        <v>8230</v>
      </c>
      <c r="F3298" t="s">
        <v>8231</v>
      </c>
      <c r="G3298" t="s">
        <v>29</v>
      </c>
    </row>
    <row r="3299" spans="1:7">
      <c r="A3299" t="s">
        <v>12514</v>
      </c>
      <c r="B3299" t="s">
        <v>12515</v>
      </c>
      <c r="C3299" t="s">
        <v>8234</v>
      </c>
      <c r="D3299">
        <v>71</v>
      </c>
      <c r="E3299" t="s">
        <v>8242</v>
      </c>
      <c r="F3299" t="s">
        <v>8236</v>
      </c>
      <c r="G3299" t="s">
        <v>29</v>
      </c>
    </row>
    <row r="3300" spans="1:7">
      <c r="A3300" t="s">
        <v>4748</v>
      </c>
      <c r="B3300" t="s">
        <v>12516</v>
      </c>
      <c r="C3300" t="s">
        <v>8234</v>
      </c>
      <c r="D3300">
        <v>62</v>
      </c>
      <c r="E3300" t="s">
        <v>8254</v>
      </c>
      <c r="F3300" t="s">
        <v>8236</v>
      </c>
      <c r="G3300" t="s">
        <v>8232</v>
      </c>
    </row>
    <row r="3301" spans="1:7">
      <c r="A3301" t="s">
        <v>2298</v>
      </c>
      <c r="B3301" t="s">
        <v>12517</v>
      </c>
      <c r="C3301" t="s">
        <v>8229</v>
      </c>
      <c r="D3301">
        <v>60</v>
      </c>
      <c r="E3301" t="s">
        <v>8254</v>
      </c>
      <c r="F3301" t="s">
        <v>8236</v>
      </c>
      <c r="G3301" t="s">
        <v>8232</v>
      </c>
    </row>
    <row r="3302" spans="1:7">
      <c r="A3302" t="s">
        <v>12518</v>
      </c>
      <c r="B3302" t="s">
        <v>12519</v>
      </c>
      <c r="C3302" t="s">
        <v>8229</v>
      </c>
      <c r="D3302">
        <v>21</v>
      </c>
      <c r="E3302" t="s">
        <v>8230</v>
      </c>
      <c r="F3302" t="s">
        <v>8236</v>
      </c>
      <c r="G3302" t="s">
        <v>8232</v>
      </c>
    </row>
    <row r="3303" spans="1:7">
      <c r="A3303" t="s">
        <v>4206</v>
      </c>
      <c r="B3303" t="s">
        <v>12520</v>
      </c>
      <c r="C3303" t="s">
        <v>8234</v>
      </c>
      <c r="D3303">
        <v>72</v>
      </c>
      <c r="E3303" t="s">
        <v>8248</v>
      </c>
      <c r="F3303" t="s">
        <v>8236</v>
      </c>
      <c r="G3303" t="s">
        <v>8232</v>
      </c>
    </row>
    <row r="3304" spans="1:7">
      <c r="A3304" t="s">
        <v>1905</v>
      </c>
      <c r="B3304" t="s">
        <v>12521</v>
      </c>
      <c r="C3304" t="s">
        <v>8229</v>
      </c>
      <c r="D3304">
        <v>43</v>
      </c>
      <c r="E3304" t="s">
        <v>8235</v>
      </c>
      <c r="F3304" t="s">
        <v>8236</v>
      </c>
      <c r="G3304" t="s">
        <v>21</v>
      </c>
    </row>
    <row r="3305" spans="1:7">
      <c r="A3305" t="s">
        <v>12522</v>
      </c>
      <c r="B3305" t="s">
        <v>12523</v>
      </c>
      <c r="C3305" t="s">
        <v>8234</v>
      </c>
      <c r="D3305">
        <v>44</v>
      </c>
      <c r="E3305" t="s">
        <v>8240</v>
      </c>
      <c r="F3305" t="s">
        <v>8231</v>
      </c>
      <c r="G3305" t="s">
        <v>8232</v>
      </c>
    </row>
    <row r="3306" spans="1:7">
      <c r="A3306" t="s">
        <v>2038</v>
      </c>
      <c r="B3306" t="s">
        <v>12524</v>
      </c>
      <c r="C3306" t="s">
        <v>8234</v>
      </c>
      <c r="D3306">
        <v>55</v>
      </c>
      <c r="E3306" t="s">
        <v>8240</v>
      </c>
      <c r="F3306" t="s">
        <v>8236</v>
      </c>
      <c r="G3306" t="s">
        <v>8232</v>
      </c>
    </row>
    <row r="3307" spans="1:7">
      <c r="A3307" t="s">
        <v>3284</v>
      </c>
      <c r="B3307" t="s">
        <v>12525</v>
      </c>
      <c r="C3307" t="s">
        <v>8229</v>
      </c>
      <c r="D3307">
        <v>19</v>
      </c>
      <c r="E3307" t="s">
        <v>8248</v>
      </c>
      <c r="F3307" t="s">
        <v>8236</v>
      </c>
      <c r="G3307" t="s">
        <v>8232</v>
      </c>
    </row>
    <row r="3308" spans="1:7">
      <c r="A3308" t="s">
        <v>8097</v>
      </c>
      <c r="B3308" t="s">
        <v>12526</v>
      </c>
      <c r="C3308" t="s">
        <v>8234</v>
      </c>
      <c r="D3308">
        <v>62</v>
      </c>
      <c r="E3308" t="s">
        <v>8245</v>
      </c>
      <c r="F3308" t="s">
        <v>8236</v>
      </c>
      <c r="G3308" t="s">
        <v>29</v>
      </c>
    </row>
    <row r="3309" spans="1:7">
      <c r="A3309" t="s">
        <v>3498</v>
      </c>
      <c r="B3309" t="s">
        <v>12527</v>
      </c>
      <c r="C3309" t="s">
        <v>8234</v>
      </c>
      <c r="D3309">
        <v>31</v>
      </c>
      <c r="E3309" t="s">
        <v>8254</v>
      </c>
      <c r="F3309" t="s">
        <v>8231</v>
      </c>
      <c r="G3309" t="s">
        <v>21</v>
      </c>
    </row>
    <row r="3310" spans="1:7">
      <c r="A3310" t="s">
        <v>4335</v>
      </c>
      <c r="B3310" t="s">
        <v>12528</v>
      </c>
      <c r="C3310" t="s">
        <v>8229</v>
      </c>
      <c r="D3310">
        <v>69</v>
      </c>
      <c r="E3310" t="s">
        <v>8235</v>
      </c>
      <c r="F3310" t="s">
        <v>8231</v>
      </c>
      <c r="G3310" t="s">
        <v>21</v>
      </c>
    </row>
    <row r="3311" spans="1:7">
      <c r="A3311" t="s">
        <v>12529</v>
      </c>
      <c r="B3311" t="s">
        <v>12530</v>
      </c>
      <c r="C3311" t="s">
        <v>8229</v>
      </c>
      <c r="D3311">
        <v>29</v>
      </c>
      <c r="E3311" t="s">
        <v>8245</v>
      </c>
      <c r="F3311" t="s">
        <v>8231</v>
      </c>
      <c r="G3311" t="s">
        <v>8232</v>
      </c>
    </row>
    <row r="3312" spans="1:7">
      <c r="A3312" t="s">
        <v>12531</v>
      </c>
      <c r="B3312" t="s">
        <v>12532</v>
      </c>
      <c r="C3312" t="s">
        <v>8234</v>
      </c>
      <c r="D3312">
        <v>43</v>
      </c>
      <c r="E3312" t="s">
        <v>8254</v>
      </c>
      <c r="F3312" t="s">
        <v>8236</v>
      </c>
      <c r="G3312" t="s">
        <v>29</v>
      </c>
    </row>
    <row r="3313" spans="1:7">
      <c r="A3313" t="s">
        <v>4461</v>
      </c>
      <c r="B3313" t="s">
        <v>12533</v>
      </c>
      <c r="C3313" t="s">
        <v>8234</v>
      </c>
      <c r="D3313">
        <v>70</v>
      </c>
      <c r="E3313" t="s">
        <v>8230</v>
      </c>
      <c r="F3313" t="s">
        <v>8236</v>
      </c>
      <c r="G3313" t="s">
        <v>21</v>
      </c>
    </row>
    <row r="3314" spans="1:7">
      <c r="A3314" t="s">
        <v>794</v>
      </c>
      <c r="B3314" t="s">
        <v>12534</v>
      </c>
      <c r="C3314" t="s">
        <v>8234</v>
      </c>
      <c r="D3314">
        <v>50</v>
      </c>
      <c r="E3314" t="s">
        <v>8230</v>
      </c>
      <c r="F3314" t="s">
        <v>8236</v>
      </c>
      <c r="G3314" t="s">
        <v>8232</v>
      </c>
    </row>
    <row r="3315" spans="1:7">
      <c r="A3315" t="s">
        <v>543</v>
      </c>
      <c r="B3315" t="s">
        <v>12535</v>
      </c>
      <c r="C3315" t="s">
        <v>8229</v>
      </c>
      <c r="D3315">
        <v>46</v>
      </c>
      <c r="E3315" t="s">
        <v>8230</v>
      </c>
      <c r="F3315" t="s">
        <v>8236</v>
      </c>
      <c r="G3315" t="s">
        <v>8232</v>
      </c>
    </row>
    <row r="3316" spans="1:7">
      <c r="A3316" t="s">
        <v>12536</v>
      </c>
      <c r="B3316" t="s">
        <v>12537</v>
      </c>
      <c r="C3316" t="s">
        <v>8229</v>
      </c>
      <c r="D3316">
        <v>37</v>
      </c>
      <c r="E3316" t="s">
        <v>8230</v>
      </c>
      <c r="F3316" t="s">
        <v>8231</v>
      </c>
      <c r="G3316" t="s">
        <v>21</v>
      </c>
    </row>
    <row r="3317" spans="1:7">
      <c r="A3317" t="s">
        <v>2317</v>
      </c>
      <c r="B3317" t="s">
        <v>12538</v>
      </c>
      <c r="C3317" t="s">
        <v>8229</v>
      </c>
      <c r="D3317">
        <v>57</v>
      </c>
      <c r="E3317" t="s">
        <v>8248</v>
      </c>
      <c r="F3317" t="s">
        <v>8231</v>
      </c>
      <c r="G3317" t="s">
        <v>8232</v>
      </c>
    </row>
    <row r="3318" spans="1:7">
      <c r="A3318" t="s">
        <v>5333</v>
      </c>
      <c r="B3318" t="s">
        <v>12539</v>
      </c>
      <c r="C3318" t="s">
        <v>8234</v>
      </c>
      <c r="D3318">
        <v>27</v>
      </c>
      <c r="E3318" t="s">
        <v>8240</v>
      </c>
      <c r="F3318" t="s">
        <v>8231</v>
      </c>
      <c r="G3318" t="s">
        <v>8232</v>
      </c>
    </row>
    <row r="3319" spans="1:7">
      <c r="A3319" t="s">
        <v>5701</v>
      </c>
      <c r="B3319" t="s">
        <v>12540</v>
      </c>
      <c r="C3319" t="s">
        <v>8234</v>
      </c>
      <c r="D3319">
        <v>29</v>
      </c>
      <c r="E3319" t="s">
        <v>8248</v>
      </c>
      <c r="F3319" t="s">
        <v>8231</v>
      </c>
      <c r="G3319" t="s">
        <v>8232</v>
      </c>
    </row>
    <row r="3320" spans="1:7">
      <c r="A3320" t="s">
        <v>691</v>
      </c>
      <c r="B3320" t="s">
        <v>12541</v>
      </c>
      <c r="C3320" t="s">
        <v>8234</v>
      </c>
      <c r="D3320">
        <v>20</v>
      </c>
      <c r="E3320" t="s">
        <v>8245</v>
      </c>
      <c r="F3320" t="s">
        <v>8231</v>
      </c>
      <c r="G3320" t="s">
        <v>21</v>
      </c>
    </row>
    <row r="3321" spans="1:7">
      <c r="A3321" t="s">
        <v>2259</v>
      </c>
      <c r="B3321" t="s">
        <v>12542</v>
      </c>
      <c r="C3321" t="s">
        <v>8229</v>
      </c>
      <c r="D3321">
        <v>62</v>
      </c>
      <c r="E3321" t="s">
        <v>8242</v>
      </c>
      <c r="F3321" t="s">
        <v>8231</v>
      </c>
      <c r="G3321" t="s">
        <v>8232</v>
      </c>
    </row>
    <row r="3322" spans="1:7">
      <c r="A3322" t="s">
        <v>3529</v>
      </c>
      <c r="B3322" t="s">
        <v>12543</v>
      </c>
      <c r="C3322" t="s">
        <v>8234</v>
      </c>
      <c r="D3322">
        <v>22</v>
      </c>
      <c r="E3322" t="s">
        <v>8230</v>
      </c>
      <c r="F3322" t="s">
        <v>8236</v>
      </c>
      <c r="G3322" t="s">
        <v>8232</v>
      </c>
    </row>
    <row r="3323" spans="1:7">
      <c r="A3323" t="s">
        <v>1423</v>
      </c>
      <c r="B3323" t="s">
        <v>12544</v>
      </c>
      <c r="C3323" t="s">
        <v>8229</v>
      </c>
      <c r="D3323">
        <v>20</v>
      </c>
      <c r="E3323" t="s">
        <v>8235</v>
      </c>
      <c r="F3323" t="s">
        <v>8231</v>
      </c>
      <c r="G3323" t="s">
        <v>8232</v>
      </c>
    </row>
    <row r="3324" spans="1:7">
      <c r="A3324" t="s">
        <v>5328</v>
      </c>
      <c r="B3324" t="s">
        <v>12545</v>
      </c>
      <c r="C3324" t="s">
        <v>8234</v>
      </c>
      <c r="D3324">
        <v>54</v>
      </c>
      <c r="E3324" t="s">
        <v>8240</v>
      </c>
      <c r="F3324" t="s">
        <v>8236</v>
      </c>
      <c r="G3324" t="s">
        <v>8232</v>
      </c>
    </row>
    <row r="3325" spans="1:7">
      <c r="A3325" t="s">
        <v>12546</v>
      </c>
      <c r="B3325" t="s">
        <v>12547</v>
      </c>
      <c r="C3325" t="s">
        <v>8229</v>
      </c>
      <c r="D3325">
        <v>72</v>
      </c>
      <c r="E3325" t="s">
        <v>8242</v>
      </c>
      <c r="F3325" t="s">
        <v>8231</v>
      </c>
      <c r="G3325" t="s">
        <v>8232</v>
      </c>
    </row>
    <row r="3326" spans="1:7">
      <c r="A3326" t="s">
        <v>1451</v>
      </c>
      <c r="B3326" t="s">
        <v>12548</v>
      </c>
      <c r="C3326" t="s">
        <v>8234</v>
      </c>
      <c r="D3326">
        <v>45</v>
      </c>
      <c r="E3326" t="s">
        <v>8240</v>
      </c>
      <c r="F3326" t="s">
        <v>8231</v>
      </c>
      <c r="G3326" t="s">
        <v>21</v>
      </c>
    </row>
    <row r="3327" spans="1:7">
      <c r="A3327" t="s">
        <v>387</v>
      </c>
      <c r="B3327" t="s">
        <v>12549</v>
      </c>
      <c r="C3327" t="s">
        <v>8234</v>
      </c>
      <c r="D3327">
        <v>25</v>
      </c>
      <c r="E3327" t="s">
        <v>8254</v>
      </c>
      <c r="F3327" t="s">
        <v>8231</v>
      </c>
      <c r="G3327" t="s">
        <v>21</v>
      </c>
    </row>
    <row r="3328" spans="1:7">
      <c r="A3328" t="s">
        <v>3196</v>
      </c>
      <c r="B3328" t="s">
        <v>12550</v>
      </c>
      <c r="C3328" t="s">
        <v>8234</v>
      </c>
      <c r="D3328">
        <v>50</v>
      </c>
      <c r="E3328" t="s">
        <v>8245</v>
      </c>
      <c r="F3328" t="s">
        <v>8236</v>
      </c>
      <c r="G3328" t="s">
        <v>21</v>
      </c>
    </row>
    <row r="3329" spans="1:7">
      <c r="A3329" t="s">
        <v>2910</v>
      </c>
      <c r="B3329" t="s">
        <v>12551</v>
      </c>
      <c r="C3329" t="s">
        <v>8234</v>
      </c>
      <c r="D3329">
        <v>49</v>
      </c>
      <c r="E3329" t="s">
        <v>8254</v>
      </c>
      <c r="F3329" t="s">
        <v>8236</v>
      </c>
      <c r="G3329" t="s">
        <v>8232</v>
      </c>
    </row>
    <row r="3330" spans="1:7">
      <c r="A3330" t="s">
        <v>12552</v>
      </c>
      <c r="B3330" t="s">
        <v>12553</v>
      </c>
      <c r="C3330" t="s">
        <v>8229</v>
      </c>
      <c r="D3330">
        <v>61</v>
      </c>
      <c r="E3330" t="s">
        <v>8230</v>
      </c>
      <c r="F3330" t="s">
        <v>8231</v>
      </c>
      <c r="G3330" t="s">
        <v>21</v>
      </c>
    </row>
    <row r="3331" spans="1:7">
      <c r="A3331" t="s">
        <v>12554</v>
      </c>
      <c r="B3331" t="s">
        <v>12555</v>
      </c>
      <c r="C3331" t="s">
        <v>8229</v>
      </c>
      <c r="D3331">
        <v>72</v>
      </c>
      <c r="E3331" t="s">
        <v>8240</v>
      </c>
      <c r="F3331" t="s">
        <v>8231</v>
      </c>
      <c r="G3331" t="s">
        <v>8232</v>
      </c>
    </row>
    <row r="3332" spans="1:7">
      <c r="A3332" t="s">
        <v>12556</v>
      </c>
      <c r="B3332" t="s">
        <v>12557</v>
      </c>
      <c r="C3332" t="s">
        <v>8229</v>
      </c>
      <c r="D3332">
        <v>34</v>
      </c>
      <c r="E3332" t="s">
        <v>8245</v>
      </c>
      <c r="F3332" t="s">
        <v>8236</v>
      </c>
      <c r="G3332" t="s">
        <v>8232</v>
      </c>
    </row>
    <row r="3333" spans="1:7">
      <c r="A3333" t="s">
        <v>2334</v>
      </c>
      <c r="B3333" t="s">
        <v>12558</v>
      </c>
      <c r="C3333" t="s">
        <v>8229</v>
      </c>
      <c r="D3333">
        <v>19</v>
      </c>
      <c r="E3333" t="s">
        <v>8242</v>
      </c>
      <c r="F3333" t="s">
        <v>8231</v>
      </c>
      <c r="G3333" t="s">
        <v>21</v>
      </c>
    </row>
    <row r="3334" spans="1:7">
      <c r="A3334" t="s">
        <v>12559</v>
      </c>
      <c r="B3334" t="s">
        <v>12560</v>
      </c>
      <c r="C3334" t="s">
        <v>8234</v>
      </c>
      <c r="D3334">
        <v>54</v>
      </c>
      <c r="E3334" t="s">
        <v>8242</v>
      </c>
      <c r="F3334" t="s">
        <v>8231</v>
      </c>
      <c r="G3334" t="s">
        <v>21</v>
      </c>
    </row>
    <row r="3335" spans="1:7">
      <c r="A3335" t="s">
        <v>3316</v>
      </c>
      <c r="B3335" t="s">
        <v>12561</v>
      </c>
      <c r="C3335" t="s">
        <v>8229</v>
      </c>
      <c r="D3335">
        <v>40</v>
      </c>
      <c r="E3335" t="s">
        <v>8254</v>
      </c>
      <c r="F3335" t="s">
        <v>8231</v>
      </c>
      <c r="G3335" t="s">
        <v>8232</v>
      </c>
    </row>
    <row r="3336" spans="1:7">
      <c r="A3336" t="s">
        <v>2937</v>
      </c>
      <c r="B3336" t="s">
        <v>12562</v>
      </c>
      <c r="C3336" t="s">
        <v>8234</v>
      </c>
      <c r="D3336">
        <v>54</v>
      </c>
      <c r="E3336" t="s">
        <v>8235</v>
      </c>
      <c r="F3336" t="s">
        <v>8236</v>
      </c>
      <c r="G3336" t="s">
        <v>21</v>
      </c>
    </row>
    <row r="3337" spans="1:7">
      <c r="A3337" t="s">
        <v>12563</v>
      </c>
      <c r="B3337" t="s">
        <v>12564</v>
      </c>
      <c r="C3337" t="s">
        <v>8229</v>
      </c>
      <c r="D3337">
        <v>74</v>
      </c>
      <c r="E3337" t="s">
        <v>8230</v>
      </c>
      <c r="F3337" t="s">
        <v>8231</v>
      </c>
      <c r="G3337" t="s">
        <v>8232</v>
      </c>
    </row>
    <row r="3338" spans="1:7">
      <c r="A3338" t="s">
        <v>129</v>
      </c>
      <c r="B3338" t="s">
        <v>12565</v>
      </c>
      <c r="C3338" t="s">
        <v>8234</v>
      </c>
      <c r="D3338">
        <v>25</v>
      </c>
      <c r="E3338" t="s">
        <v>8240</v>
      </c>
      <c r="F3338" t="s">
        <v>8231</v>
      </c>
      <c r="G3338" t="s">
        <v>29</v>
      </c>
    </row>
    <row r="3339" spans="1:7">
      <c r="A3339" t="s">
        <v>12566</v>
      </c>
      <c r="B3339" t="s">
        <v>12567</v>
      </c>
      <c r="C3339" t="s">
        <v>8229</v>
      </c>
      <c r="D3339">
        <v>73</v>
      </c>
      <c r="E3339" t="s">
        <v>8230</v>
      </c>
      <c r="F3339" t="s">
        <v>8231</v>
      </c>
      <c r="G3339" t="s">
        <v>21</v>
      </c>
    </row>
    <row r="3340" spans="1:7">
      <c r="A3340" t="s">
        <v>7332</v>
      </c>
      <c r="B3340" t="s">
        <v>12568</v>
      </c>
      <c r="C3340" t="s">
        <v>8234</v>
      </c>
      <c r="D3340">
        <v>45</v>
      </c>
      <c r="E3340" t="s">
        <v>8245</v>
      </c>
      <c r="F3340" t="s">
        <v>8231</v>
      </c>
      <c r="G3340" t="s">
        <v>21</v>
      </c>
    </row>
    <row r="3341" spans="1:7">
      <c r="A3341" t="s">
        <v>5239</v>
      </c>
      <c r="B3341" t="s">
        <v>12569</v>
      </c>
      <c r="C3341" t="s">
        <v>8229</v>
      </c>
      <c r="D3341">
        <v>71</v>
      </c>
      <c r="E3341" t="s">
        <v>8245</v>
      </c>
      <c r="F3341" t="s">
        <v>8231</v>
      </c>
      <c r="G3341" t="s">
        <v>29</v>
      </c>
    </row>
    <row r="3342" spans="1:7">
      <c r="A3342" t="s">
        <v>3294</v>
      </c>
      <c r="B3342" t="s">
        <v>12570</v>
      </c>
      <c r="C3342" t="s">
        <v>8229</v>
      </c>
      <c r="D3342">
        <v>71</v>
      </c>
      <c r="E3342" t="s">
        <v>8248</v>
      </c>
      <c r="F3342" t="s">
        <v>8236</v>
      </c>
      <c r="G3342" t="s">
        <v>21</v>
      </c>
    </row>
    <row r="3343" spans="1:7">
      <c r="A3343" t="s">
        <v>12571</v>
      </c>
      <c r="B3343" t="s">
        <v>12572</v>
      </c>
      <c r="C3343" t="s">
        <v>8229</v>
      </c>
      <c r="D3343">
        <v>32</v>
      </c>
      <c r="E3343" t="s">
        <v>8248</v>
      </c>
      <c r="F3343" t="s">
        <v>8231</v>
      </c>
      <c r="G3343" t="s">
        <v>8232</v>
      </c>
    </row>
    <row r="3344" spans="1:7">
      <c r="A3344" t="s">
        <v>12573</v>
      </c>
      <c r="B3344" t="s">
        <v>12574</v>
      </c>
      <c r="C3344" t="s">
        <v>8234</v>
      </c>
      <c r="D3344">
        <v>26</v>
      </c>
      <c r="E3344" t="s">
        <v>8242</v>
      </c>
      <c r="F3344" t="s">
        <v>8236</v>
      </c>
      <c r="G3344" t="s">
        <v>29</v>
      </c>
    </row>
    <row r="3345" spans="1:7">
      <c r="A3345" t="s">
        <v>5386</v>
      </c>
      <c r="B3345" t="s">
        <v>12575</v>
      </c>
      <c r="C3345" t="s">
        <v>8234</v>
      </c>
      <c r="D3345">
        <v>56</v>
      </c>
      <c r="E3345" t="s">
        <v>8254</v>
      </c>
      <c r="F3345" t="s">
        <v>8231</v>
      </c>
      <c r="G3345" t="s">
        <v>21</v>
      </c>
    </row>
    <row r="3346" spans="1:7">
      <c r="A3346" t="s">
        <v>2955</v>
      </c>
      <c r="B3346" t="s">
        <v>12576</v>
      </c>
      <c r="C3346" t="s">
        <v>8234</v>
      </c>
      <c r="D3346">
        <v>42</v>
      </c>
      <c r="E3346" t="s">
        <v>8240</v>
      </c>
      <c r="F3346" t="s">
        <v>8231</v>
      </c>
      <c r="G3346" t="s">
        <v>8232</v>
      </c>
    </row>
    <row r="3347" spans="1:7">
      <c r="A3347" t="s">
        <v>3806</v>
      </c>
      <c r="B3347" t="s">
        <v>12577</v>
      </c>
      <c r="C3347" t="s">
        <v>8229</v>
      </c>
      <c r="D3347">
        <v>66</v>
      </c>
      <c r="E3347" t="s">
        <v>8254</v>
      </c>
      <c r="F3347" t="s">
        <v>8231</v>
      </c>
      <c r="G3347" t="s">
        <v>21</v>
      </c>
    </row>
    <row r="3348" spans="1:7">
      <c r="A3348" t="s">
        <v>4595</v>
      </c>
      <c r="B3348" t="s">
        <v>12578</v>
      </c>
      <c r="C3348" t="s">
        <v>8229</v>
      </c>
      <c r="D3348">
        <v>41</v>
      </c>
      <c r="E3348" t="s">
        <v>8254</v>
      </c>
      <c r="F3348" t="s">
        <v>8236</v>
      </c>
      <c r="G3348" t="s">
        <v>29</v>
      </c>
    </row>
    <row r="3349" spans="1:7">
      <c r="A3349" t="s">
        <v>2157</v>
      </c>
      <c r="B3349" t="s">
        <v>12579</v>
      </c>
      <c r="C3349" t="s">
        <v>8234</v>
      </c>
      <c r="D3349">
        <v>73</v>
      </c>
      <c r="E3349" t="s">
        <v>8245</v>
      </c>
      <c r="F3349" t="s">
        <v>8231</v>
      </c>
      <c r="G3349" t="s">
        <v>21</v>
      </c>
    </row>
    <row r="3350" spans="1:7">
      <c r="A3350" t="s">
        <v>1891</v>
      </c>
      <c r="B3350" t="s">
        <v>12580</v>
      </c>
      <c r="C3350" t="s">
        <v>8229</v>
      </c>
      <c r="D3350">
        <v>67</v>
      </c>
      <c r="E3350" t="s">
        <v>8245</v>
      </c>
      <c r="F3350" t="s">
        <v>8231</v>
      </c>
      <c r="G3350" t="s">
        <v>21</v>
      </c>
    </row>
    <row r="3351" spans="1:7">
      <c r="A3351" t="s">
        <v>12581</v>
      </c>
      <c r="B3351" t="s">
        <v>12582</v>
      </c>
      <c r="C3351" t="s">
        <v>8229</v>
      </c>
      <c r="D3351">
        <v>26</v>
      </c>
      <c r="E3351" t="s">
        <v>8230</v>
      </c>
      <c r="F3351" t="s">
        <v>8231</v>
      </c>
      <c r="G3351" t="s">
        <v>21</v>
      </c>
    </row>
    <row r="3352" spans="1:7">
      <c r="A3352" t="s">
        <v>7059</v>
      </c>
      <c r="B3352" t="s">
        <v>12583</v>
      </c>
      <c r="C3352" t="s">
        <v>8234</v>
      </c>
      <c r="D3352">
        <v>74</v>
      </c>
      <c r="E3352" t="s">
        <v>8235</v>
      </c>
      <c r="F3352" t="s">
        <v>8231</v>
      </c>
      <c r="G3352" t="s">
        <v>8232</v>
      </c>
    </row>
    <row r="3353" spans="1:7">
      <c r="A3353" t="s">
        <v>999</v>
      </c>
      <c r="B3353" t="s">
        <v>12584</v>
      </c>
      <c r="C3353" t="s">
        <v>8234</v>
      </c>
      <c r="D3353">
        <v>64</v>
      </c>
      <c r="E3353" t="s">
        <v>8242</v>
      </c>
      <c r="F3353" t="s">
        <v>8231</v>
      </c>
      <c r="G3353" t="s">
        <v>8232</v>
      </c>
    </row>
    <row r="3354" spans="1:7">
      <c r="A3354" t="s">
        <v>7149</v>
      </c>
      <c r="B3354" t="s">
        <v>12585</v>
      </c>
      <c r="C3354" t="s">
        <v>8234</v>
      </c>
      <c r="D3354">
        <v>19</v>
      </c>
      <c r="E3354" t="s">
        <v>8248</v>
      </c>
      <c r="F3354" t="s">
        <v>8231</v>
      </c>
      <c r="G3354" t="s">
        <v>29</v>
      </c>
    </row>
    <row r="3355" spans="1:7">
      <c r="A3355" t="s">
        <v>5154</v>
      </c>
      <c r="B3355" t="s">
        <v>12586</v>
      </c>
      <c r="C3355" t="s">
        <v>8234</v>
      </c>
      <c r="D3355">
        <v>36</v>
      </c>
      <c r="E3355" t="s">
        <v>8248</v>
      </c>
      <c r="F3355" t="s">
        <v>8231</v>
      </c>
      <c r="G3355" t="s">
        <v>8232</v>
      </c>
    </row>
    <row r="3356" spans="1:7">
      <c r="A3356" t="s">
        <v>2087</v>
      </c>
      <c r="B3356" t="s">
        <v>12587</v>
      </c>
      <c r="C3356" t="s">
        <v>8234</v>
      </c>
      <c r="D3356">
        <v>20</v>
      </c>
      <c r="E3356" t="s">
        <v>8248</v>
      </c>
      <c r="F3356" t="s">
        <v>8231</v>
      </c>
      <c r="G3356" t="s">
        <v>8232</v>
      </c>
    </row>
    <row r="3357" spans="1:7">
      <c r="A3357" t="s">
        <v>12588</v>
      </c>
      <c r="B3357" t="s">
        <v>12589</v>
      </c>
      <c r="C3357" t="s">
        <v>8229</v>
      </c>
      <c r="D3357">
        <v>33</v>
      </c>
      <c r="E3357" t="s">
        <v>8242</v>
      </c>
      <c r="F3357" t="s">
        <v>8231</v>
      </c>
      <c r="G3357" t="s">
        <v>8232</v>
      </c>
    </row>
    <row r="3358" spans="1:7">
      <c r="A3358" t="s">
        <v>12590</v>
      </c>
      <c r="B3358" t="s">
        <v>12591</v>
      </c>
      <c r="C3358" t="s">
        <v>8229</v>
      </c>
      <c r="D3358">
        <v>25</v>
      </c>
      <c r="E3358" t="s">
        <v>8248</v>
      </c>
      <c r="F3358" t="s">
        <v>8236</v>
      </c>
      <c r="G3358" t="s">
        <v>29</v>
      </c>
    </row>
    <row r="3359" spans="1:7">
      <c r="A3359" t="s">
        <v>2738</v>
      </c>
      <c r="B3359" t="s">
        <v>12592</v>
      </c>
      <c r="C3359" t="s">
        <v>8229</v>
      </c>
      <c r="D3359">
        <v>33</v>
      </c>
      <c r="E3359" t="s">
        <v>8230</v>
      </c>
      <c r="F3359" t="s">
        <v>8236</v>
      </c>
      <c r="G3359" t="s">
        <v>21</v>
      </c>
    </row>
    <row r="3360" spans="1:7">
      <c r="A3360" t="s">
        <v>12593</v>
      </c>
      <c r="B3360" t="s">
        <v>12594</v>
      </c>
      <c r="C3360" t="s">
        <v>8229</v>
      </c>
      <c r="D3360">
        <v>68</v>
      </c>
      <c r="E3360" t="s">
        <v>8248</v>
      </c>
      <c r="F3360" t="s">
        <v>8231</v>
      </c>
      <c r="G3360" t="s">
        <v>21</v>
      </c>
    </row>
    <row r="3361" spans="1:7">
      <c r="A3361" t="s">
        <v>1785</v>
      </c>
      <c r="B3361" t="s">
        <v>12595</v>
      </c>
      <c r="C3361" t="s">
        <v>8229</v>
      </c>
      <c r="D3361">
        <v>18</v>
      </c>
      <c r="E3361" t="s">
        <v>8245</v>
      </c>
      <c r="F3361" t="s">
        <v>8231</v>
      </c>
      <c r="G3361" t="s">
        <v>8232</v>
      </c>
    </row>
    <row r="3362" spans="1:7">
      <c r="A3362" t="s">
        <v>642</v>
      </c>
      <c r="B3362" t="s">
        <v>12596</v>
      </c>
      <c r="C3362" t="s">
        <v>8234</v>
      </c>
      <c r="D3362">
        <v>48</v>
      </c>
      <c r="E3362" t="s">
        <v>8248</v>
      </c>
      <c r="F3362" t="s">
        <v>8231</v>
      </c>
      <c r="G3362" t="s">
        <v>8232</v>
      </c>
    </row>
    <row r="3363" spans="1:7">
      <c r="A3363" t="s">
        <v>635</v>
      </c>
      <c r="B3363" t="s">
        <v>12597</v>
      </c>
      <c r="C3363" t="s">
        <v>8229</v>
      </c>
      <c r="D3363">
        <v>61</v>
      </c>
      <c r="E3363" t="s">
        <v>8242</v>
      </c>
      <c r="F3363" t="s">
        <v>8236</v>
      </c>
      <c r="G3363" t="s">
        <v>8232</v>
      </c>
    </row>
    <row r="3364" spans="1:7">
      <c r="A3364" t="s">
        <v>2671</v>
      </c>
      <c r="B3364" t="s">
        <v>12598</v>
      </c>
      <c r="C3364" t="s">
        <v>8229</v>
      </c>
      <c r="D3364">
        <v>67</v>
      </c>
      <c r="E3364" t="s">
        <v>8235</v>
      </c>
      <c r="F3364" t="s">
        <v>8236</v>
      </c>
      <c r="G3364" t="s">
        <v>8232</v>
      </c>
    </row>
    <row r="3365" spans="1:7">
      <c r="A3365" t="s">
        <v>12599</v>
      </c>
      <c r="B3365" t="s">
        <v>12600</v>
      </c>
      <c r="C3365" t="s">
        <v>8234</v>
      </c>
      <c r="D3365">
        <v>37</v>
      </c>
      <c r="E3365" t="s">
        <v>8230</v>
      </c>
      <c r="F3365" t="s">
        <v>8236</v>
      </c>
      <c r="G3365" t="s">
        <v>29</v>
      </c>
    </row>
    <row r="3366" spans="1:7">
      <c r="A3366" t="s">
        <v>6564</v>
      </c>
      <c r="B3366" t="s">
        <v>12601</v>
      </c>
      <c r="C3366" t="s">
        <v>8234</v>
      </c>
      <c r="D3366">
        <v>23</v>
      </c>
      <c r="E3366" t="s">
        <v>8248</v>
      </c>
      <c r="F3366" t="s">
        <v>8231</v>
      </c>
      <c r="G3366" t="s">
        <v>29</v>
      </c>
    </row>
    <row r="3367" spans="1:7">
      <c r="A3367" t="s">
        <v>12602</v>
      </c>
      <c r="B3367" t="s">
        <v>12603</v>
      </c>
      <c r="C3367" t="s">
        <v>8234</v>
      </c>
      <c r="D3367">
        <v>51</v>
      </c>
      <c r="E3367" t="s">
        <v>8240</v>
      </c>
      <c r="F3367" t="s">
        <v>8231</v>
      </c>
      <c r="G3367" t="s">
        <v>8232</v>
      </c>
    </row>
    <row r="3368" spans="1:7">
      <c r="A3368" t="s">
        <v>1939</v>
      </c>
      <c r="B3368" t="s">
        <v>12604</v>
      </c>
      <c r="C3368" t="s">
        <v>8229</v>
      </c>
      <c r="D3368">
        <v>28</v>
      </c>
      <c r="E3368" t="s">
        <v>8240</v>
      </c>
      <c r="F3368" t="s">
        <v>8231</v>
      </c>
      <c r="G3368" t="s">
        <v>29</v>
      </c>
    </row>
    <row r="3369" spans="1:7">
      <c r="A3369" t="s">
        <v>12605</v>
      </c>
      <c r="B3369" t="s">
        <v>12606</v>
      </c>
      <c r="C3369" t="s">
        <v>8234</v>
      </c>
      <c r="D3369">
        <v>26</v>
      </c>
      <c r="E3369" t="s">
        <v>8242</v>
      </c>
      <c r="F3369" t="s">
        <v>8231</v>
      </c>
      <c r="G3369" t="s">
        <v>21</v>
      </c>
    </row>
    <row r="3370" spans="1:7">
      <c r="A3370" t="s">
        <v>6056</v>
      </c>
      <c r="B3370" t="s">
        <v>12607</v>
      </c>
      <c r="C3370" t="s">
        <v>8234</v>
      </c>
      <c r="D3370">
        <v>53</v>
      </c>
      <c r="E3370" t="s">
        <v>8235</v>
      </c>
      <c r="F3370" t="s">
        <v>8231</v>
      </c>
      <c r="G3370" t="s">
        <v>8232</v>
      </c>
    </row>
    <row r="3371" spans="1:7">
      <c r="A3371" t="s">
        <v>8037</v>
      </c>
      <c r="B3371" t="s">
        <v>12608</v>
      </c>
      <c r="C3371" t="s">
        <v>8234</v>
      </c>
      <c r="D3371">
        <v>58</v>
      </c>
      <c r="E3371" t="s">
        <v>8248</v>
      </c>
      <c r="F3371" t="s">
        <v>8236</v>
      </c>
      <c r="G3371" t="s">
        <v>8232</v>
      </c>
    </row>
    <row r="3372" spans="1:7">
      <c r="A3372" t="s">
        <v>12609</v>
      </c>
      <c r="B3372" t="s">
        <v>12610</v>
      </c>
      <c r="C3372" t="s">
        <v>8234</v>
      </c>
      <c r="D3372">
        <v>74</v>
      </c>
      <c r="E3372" t="s">
        <v>8254</v>
      </c>
      <c r="F3372" t="s">
        <v>8231</v>
      </c>
      <c r="G3372" t="s">
        <v>21</v>
      </c>
    </row>
    <row r="3373" spans="1:7">
      <c r="A3373" t="s">
        <v>80</v>
      </c>
      <c r="B3373" t="s">
        <v>12611</v>
      </c>
      <c r="C3373" t="s">
        <v>8229</v>
      </c>
      <c r="D3373">
        <v>50</v>
      </c>
      <c r="E3373" t="s">
        <v>8254</v>
      </c>
      <c r="F3373" t="s">
        <v>8231</v>
      </c>
      <c r="G3373" t="s">
        <v>29</v>
      </c>
    </row>
    <row r="3374" spans="1:7">
      <c r="A3374" t="s">
        <v>1336</v>
      </c>
      <c r="B3374" t="s">
        <v>12612</v>
      </c>
      <c r="C3374" t="s">
        <v>8229</v>
      </c>
      <c r="D3374">
        <v>51</v>
      </c>
      <c r="E3374" t="s">
        <v>8248</v>
      </c>
      <c r="F3374" t="s">
        <v>8236</v>
      </c>
      <c r="G3374" t="s">
        <v>21</v>
      </c>
    </row>
    <row r="3375" spans="1:7">
      <c r="A3375" t="s">
        <v>1632</v>
      </c>
      <c r="B3375" t="s">
        <v>12613</v>
      </c>
      <c r="C3375" t="s">
        <v>8229</v>
      </c>
      <c r="D3375">
        <v>36</v>
      </c>
      <c r="E3375" t="s">
        <v>8254</v>
      </c>
      <c r="F3375" t="s">
        <v>8231</v>
      </c>
      <c r="G3375" t="s">
        <v>21</v>
      </c>
    </row>
    <row r="3376" spans="1:7">
      <c r="A3376" t="s">
        <v>3536</v>
      </c>
      <c r="B3376" t="s">
        <v>12614</v>
      </c>
      <c r="C3376" t="s">
        <v>8234</v>
      </c>
      <c r="D3376">
        <v>49</v>
      </c>
      <c r="E3376" t="s">
        <v>8254</v>
      </c>
      <c r="F3376" t="s">
        <v>8236</v>
      </c>
      <c r="G3376" t="s">
        <v>21</v>
      </c>
    </row>
    <row r="3377" spans="1:7">
      <c r="A3377" t="s">
        <v>5638</v>
      </c>
      <c r="B3377" t="s">
        <v>12615</v>
      </c>
      <c r="C3377" t="s">
        <v>8229</v>
      </c>
      <c r="D3377">
        <v>47</v>
      </c>
      <c r="E3377" t="s">
        <v>8230</v>
      </c>
      <c r="F3377" t="s">
        <v>8231</v>
      </c>
      <c r="G3377" t="s">
        <v>21</v>
      </c>
    </row>
    <row r="3378" spans="1:7">
      <c r="A3378" t="s">
        <v>1054</v>
      </c>
      <c r="B3378" t="s">
        <v>12616</v>
      </c>
      <c r="C3378" t="s">
        <v>8234</v>
      </c>
      <c r="D3378">
        <v>54</v>
      </c>
      <c r="E3378" t="s">
        <v>8230</v>
      </c>
      <c r="F3378" t="s">
        <v>8236</v>
      </c>
      <c r="G3378" t="s">
        <v>8232</v>
      </c>
    </row>
    <row r="3379" spans="1:7">
      <c r="A3379" t="s">
        <v>4271</v>
      </c>
      <c r="B3379" t="s">
        <v>12617</v>
      </c>
      <c r="C3379" t="s">
        <v>8229</v>
      </c>
      <c r="D3379">
        <v>28</v>
      </c>
      <c r="E3379" t="s">
        <v>8242</v>
      </c>
      <c r="F3379" t="s">
        <v>8236</v>
      </c>
      <c r="G3379" t="s">
        <v>8232</v>
      </c>
    </row>
    <row r="3380" spans="1:7">
      <c r="A3380" t="s">
        <v>12618</v>
      </c>
      <c r="B3380" t="s">
        <v>12619</v>
      </c>
      <c r="C3380" t="s">
        <v>8229</v>
      </c>
      <c r="D3380">
        <v>18</v>
      </c>
      <c r="E3380" t="s">
        <v>8254</v>
      </c>
      <c r="F3380" t="s">
        <v>8231</v>
      </c>
      <c r="G3380" t="s">
        <v>8232</v>
      </c>
    </row>
    <row r="3381" spans="1:7">
      <c r="A3381" t="s">
        <v>12620</v>
      </c>
      <c r="B3381" t="s">
        <v>12621</v>
      </c>
      <c r="C3381" t="s">
        <v>8234</v>
      </c>
      <c r="D3381">
        <v>70</v>
      </c>
      <c r="E3381" t="s">
        <v>8240</v>
      </c>
      <c r="F3381" t="s">
        <v>8231</v>
      </c>
      <c r="G3381" t="s">
        <v>21</v>
      </c>
    </row>
    <row r="3382" spans="1:7">
      <c r="A3382" t="s">
        <v>1613</v>
      </c>
      <c r="B3382" t="s">
        <v>12622</v>
      </c>
      <c r="C3382" t="s">
        <v>8234</v>
      </c>
      <c r="D3382">
        <v>50</v>
      </c>
      <c r="E3382" t="s">
        <v>8230</v>
      </c>
      <c r="F3382" t="s">
        <v>8231</v>
      </c>
      <c r="G3382" t="s">
        <v>21</v>
      </c>
    </row>
    <row r="3383" spans="1:7">
      <c r="A3383" t="s">
        <v>6304</v>
      </c>
      <c r="B3383" t="s">
        <v>12623</v>
      </c>
      <c r="C3383" t="s">
        <v>8234</v>
      </c>
      <c r="D3383">
        <v>64</v>
      </c>
      <c r="E3383" t="s">
        <v>8230</v>
      </c>
      <c r="F3383" t="s">
        <v>8231</v>
      </c>
      <c r="G3383" t="s">
        <v>29</v>
      </c>
    </row>
    <row r="3384" spans="1:7">
      <c r="A3384" t="s">
        <v>979</v>
      </c>
      <c r="B3384" t="s">
        <v>12624</v>
      </c>
      <c r="C3384" t="s">
        <v>8229</v>
      </c>
      <c r="D3384">
        <v>73</v>
      </c>
      <c r="E3384" t="s">
        <v>8240</v>
      </c>
      <c r="F3384" t="s">
        <v>8231</v>
      </c>
      <c r="G3384" t="s">
        <v>21</v>
      </c>
    </row>
    <row r="3385" spans="1:7">
      <c r="A3385" t="s">
        <v>2509</v>
      </c>
      <c r="B3385" t="s">
        <v>12625</v>
      </c>
      <c r="C3385" t="s">
        <v>8234</v>
      </c>
      <c r="D3385">
        <v>20</v>
      </c>
      <c r="E3385" t="s">
        <v>8254</v>
      </c>
      <c r="F3385" t="s">
        <v>8231</v>
      </c>
      <c r="G3385" t="s">
        <v>8232</v>
      </c>
    </row>
    <row r="3386" spans="1:7">
      <c r="A3386" t="s">
        <v>4177</v>
      </c>
      <c r="B3386" t="s">
        <v>12626</v>
      </c>
      <c r="C3386" t="s">
        <v>8234</v>
      </c>
      <c r="D3386">
        <v>23</v>
      </c>
      <c r="E3386" t="s">
        <v>8235</v>
      </c>
      <c r="F3386" t="s">
        <v>8236</v>
      </c>
      <c r="G3386" t="s">
        <v>29</v>
      </c>
    </row>
    <row r="3387" spans="1:7">
      <c r="A3387" t="s">
        <v>12627</v>
      </c>
      <c r="B3387" t="s">
        <v>12628</v>
      </c>
      <c r="C3387" t="s">
        <v>8234</v>
      </c>
      <c r="D3387">
        <v>21</v>
      </c>
      <c r="E3387" t="s">
        <v>8235</v>
      </c>
      <c r="F3387" t="s">
        <v>8236</v>
      </c>
      <c r="G3387" t="s">
        <v>8232</v>
      </c>
    </row>
    <row r="3388" spans="1:7">
      <c r="A3388" t="s">
        <v>3157</v>
      </c>
      <c r="B3388" t="s">
        <v>12629</v>
      </c>
      <c r="C3388" t="s">
        <v>8229</v>
      </c>
      <c r="D3388">
        <v>36</v>
      </c>
      <c r="E3388" t="s">
        <v>8248</v>
      </c>
      <c r="F3388" t="s">
        <v>8236</v>
      </c>
      <c r="G3388" t="s">
        <v>29</v>
      </c>
    </row>
    <row r="3389" spans="1:7">
      <c r="A3389" t="s">
        <v>12630</v>
      </c>
      <c r="B3389" t="s">
        <v>12631</v>
      </c>
      <c r="C3389" t="s">
        <v>8229</v>
      </c>
      <c r="D3389">
        <v>57</v>
      </c>
      <c r="E3389" t="s">
        <v>8240</v>
      </c>
      <c r="F3389" t="s">
        <v>8231</v>
      </c>
      <c r="G3389" t="s">
        <v>8232</v>
      </c>
    </row>
    <row r="3390" spans="1:7">
      <c r="A3390" t="s">
        <v>4675</v>
      </c>
      <c r="B3390" t="s">
        <v>12632</v>
      </c>
      <c r="C3390" t="s">
        <v>8229</v>
      </c>
      <c r="D3390">
        <v>42</v>
      </c>
      <c r="E3390" t="s">
        <v>8230</v>
      </c>
      <c r="F3390" t="s">
        <v>8231</v>
      </c>
      <c r="G3390" t="s">
        <v>8232</v>
      </c>
    </row>
    <row r="3391" spans="1:7">
      <c r="A3391" t="s">
        <v>12633</v>
      </c>
      <c r="B3391" t="s">
        <v>12634</v>
      </c>
      <c r="C3391" t="s">
        <v>8234</v>
      </c>
      <c r="D3391">
        <v>59</v>
      </c>
      <c r="E3391" t="s">
        <v>8240</v>
      </c>
      <c r="F3391" t="s">
        <v>8231</v>
      </c>
      <c r="G3391" t="s">
        <v>8232</v>
      </c>
    </row>
    <row r="3392" spans="1:7">
      <c r="A3392" t="s">
        <v>694</v>
      </c>
      <c r="B3392" t="s">
        <v>12635</v>
      </c>
      <c r="C3392" t="s">
        <v>8234</v>
      </c>
      <c r="D3392">
        <v>53</v>
      </c>
      <c r="E3392" t="s">
        <v>8230</v>
      </c>
      <c r="F3392" t="s">
        <v>8236</v>
      </c>
      <c r="G3392" t="s">
        <v>29</v>
      </c>
    </row>
    <row r="3393" spans="1:7">
      <c r="A3393" t="s">
        <v>6465</v>
      </c>
      <c r="B3393" t="s">
        <v>12636</v>
      </c>
      <c r="C3393" t="s">
        <v>8234</v>
      </c>
      <c r="D3393">
        <v>41</v>
      </c>
      <c r="E3393" t="s">
        <v>8230</v>
      </c>
      <c r="F3393" t="s">
        <v>8236</v>
      </c>
      <c r="G3393" t="s">
        <v>21</v>
      </c>
    </row>
    <row r="3394" spans="1:7">
      <c r="A3394" t="s">
        <v>654</v>
      </c>
      <c r="B3394" t="s">
        <v>12637</v>
      </c>
      <c r="C3394" t="s">
        <v>8234</v>
      </c>
      <c r="D3394">
        <v>46</v>
      </c>
      <c r="E3394" t="s">
        <v>8235</v>
      </c>
      <c r="F3394" t="s">
        <v>8231</v>
      </c>
      <c r="G3394" t="s">
        <v>8232</v>
      </c>
    </row>
    <row r="3395" spans="1:7">
      <c r="A3395" t="s">
        <v>3406</v>
      </c>
      <c r="B3395" t="s">
        <v>12638</v>
      </c>
      <c r="C3395" t="s">
        <v>8229</v>
      </c>
      <c r="D3395">
        <v>18</v>
      </c>
      <c r="E3395" t="s">
        <v>8242</v>
      </c>
      <c r="F3395" t="s">
        <v>8231</v>
      </c>
      <c r="G3395" t="s">
        <v>21</v>
      </c>
    </row>
    <row r="3396" spans="1:7">
      <c r="A3396" t="s">
        <v>12639</v>
      </c>
      <c r="B3396" t="s">
        <v>12640</v>
      </c>
      <c r="C3396" t="s">
        <v>8234</v>
      </c>
      <c r="D3396">
        <v>33</v>
      </c>
      <c r="E3396" t="s">
        <v>8254</v>
      </c>
      <c r="F3396" t="s">
        <v>8231</v>
      </c>
      <c r="G3396" t="s">
        <v>21</v>
      </c>
    </row>
    <row r="3397" spans="1:7">
      <c r="A3397" t="s">
        <v>5019</v>
      </c>
      <c r="B3397" t="s">
        <v>12641</v>
      </c>
      <c r="C3397" t="s">
        <v>8234</v>
      </c>
      <c r="D3397">
        <v>48</v>
      </c>
      <c r="E3397" t="s">
        <v>8230</v>
      </c>
      <c r="F3397" t="s">
        <v>8236</v>
      </c>
      <c r="G3397" t="s">
        <v>8232</v>
      </c>
    </row>
    <row r="3398" spans="1:7">
      <c r="A3398" t="s">
        <v>564</v>
      </c>
      <c r="B3398" t="s">
        <v>12642</v>
      </c>
      <c r="C3398" t="s">
        <v>8229</v>
      </c>
      <c r="D3398">
        <v>74</v>
      </c>
      <c r="E3398" t="s">
        <v>8242</v>
      </c>
      <c r="F3398" t="s">
        <v>8236</v>
      </c>
      <c r="G3398" t="s">
        <v>21</v>
      </c>
    </row>
    <row r="3399" spans="1:7">
      <c r="A3399" t="s">
        <v>1076</v>
      </c>
      <c r="B3399" t="s">
        <v>12643</v>
      </c>
      <c r="C3399" t="s">
        <v>8234</v>
      </c>
      <c r="D3399">
        <v>30</v>
      </c>
      <c r="E3399" t="s">
        <v>8248</v>
      </c>
      <c r="F3399" t="s">
        <v>8236</v>
      </c>
      <c r="G3399" t="s">
        <v>21</v>
      </c>
    </row>
    <row r="3400" spans="1:7">
      <c r="A3400" t="s">
        <v>747</v>
      </c>
      <c r="B3400" t="s">
        <v>12644</v>
      </c>
      <c r="C3400" t="s">
        <v>8234</v>
      </c>
      <c r="D3400">
        <v>46</v>
      </c>
      <c r="E3400" t="s">
        <v>8242</v>
      </c>
      <c r="F3400" t="s">
        <v>8231</v>
      </c>
      <c r="G3400" t="s">
        <v>8232</v>
      </c>
    </row>
    <row r="3401" spans="1:7">
      <c r="A3401" t="s">
        <v>12645</v>
      </c>
      <c r="B3401" t="s">
        <v>12646</v>
      </c>
      <c r="C3401" t="s">
        <v>8229</v>
      </c>
      <c r="D3401">
        <v>62</v>
      </c>
      <c r="E3401" t="s">
        <v>8248</v>
      </c>
      <c r="F3401" t="s">
        <v>8236</v>
      </c>
      <c r="G3401" t="s">
        <v>21</v>
      </c>
    </row>
    <row r="3402" spans="1:7">
      <c r="A3402" t="s">
        <v>12647</v>
      </c>
      <c r="B3402" t="s">
        <v>12648</v>
      </c>
      <c r="C3402" t="s">
        <v>8229</v>
      </c>
      <c r="D3402">
        <v>23</v>
      </c>
      <c r="E3402" t="s">
        <v>8248</v>
      </c>
      <c r="F3402" t="s">
        <v>8236</v>
      </c>
      <c r="G3402" t="s">
        <v>8232</v>
      </c>
    </row>
    <row r="3403" spans="1:7">
      <c r="A3403" t="s">
        <v>6220</v>
      </c>
      <c r="B3403" t="s">
        <v>12649</v>
      </c>
      <c r="C3403" t="s">
        <v>8229</v>
      </c>
      <c r="D3403">
        <v>66</v>
      </c>
      <c r="E3403" t="s">
        <v>8245</v>
      </c>
      <c r="F3403" t="s">
        <v>8236</v>
      </c>
      <c r="G3403" t="s">
        <v>8232</v>
      </c>
    </row>
    <row r="3404" spans="1:7">
      <c r="A3404" t="s">
        <v>12650</v>
      </c>
      <c r="B3404" t="s">
        <v>12651</v>
      </c>
      <c r="C3404" t="s">
        <v>8234</v>
      </c>
      <c r="D3404">
        <v>41</v>
      </c>
      <c r="E3404" t="s">
        <v>8242</v>
      </c>
      <c r="F3404" t="s">
        <v>8231</v>
      </c>
      <c r="G3404" t="s">
        <v>8232</v>
      </c>
    </row>
    <row r="3405" spans="1:7">
      <c r="A3405" t="s">
        <v>7310</v>
      </c>
      <c r="B3405" t="s">
        <v>12652</v>
      </c>
      <c r="C3405" t="s">
        <v>8234</v>
      </c>
      <c r="D3405">
        <v>62</v>
      </c>
      <c r="E3405" t="s">
        <v>8248</v>
      </c>
      <c r="F3405" t="s">
        <v>8231</v>
      </c>
      <c r="G3405" t="s">
        <v>29</v>
      </c>
    </row>
    <row r="3406" spans="1:7">
      <c r="A3406" t="s">
        <v>1008</v>
      </c>
      <c r="B3406" t="s">
        <v>12653</v>
      </c>
      <c r="C3406" t="s">
        <v>8234</v>
      </c>
      <c r="D3406">
        <v>19</v>
      </c>
      <c r="E3406" t="s">
        <v>8242</v>
      </c>
      <c r="F3406" t="s">
        <v>8236</v>
      </c>
      <c r="G3406" t="s">
        <v>8232</v>
      </c>
    </row>
    <row r="3407" spans="1:7">
      <c r="A3407" t="s">
        <v>3580</v>
      </c>
      <c r="B3407" t="s">
        <v>12654</v>
      </c>
      <c r="C3407" t="s">
        <v>8229</v>
      </c>
      <c r="D3407">
        <v>28</v>
      </c>
      <c r="E3407" t="s">
        <v>8240</v>
      </c>
      <c r="F3407" t="s">
        <v>8231</v>
      </c>
      <c r="G3407" t="s">
        <v>8232</v>
      </c>
    </row>
    <row r="3408" spans="1:7">
      <c r="A3408" t="s">
        <v>7811</v>
      </c>
      <c r="B3408" t="s">
        <v>12655</v>
      </c>
      <c r="C3408" t="s">
        <v>8229</v>
      </c>
      <c r="D3408">
        <v>73</v>
      </c>
      <c r="E3408" t="s">
        <v>8230</v>
      </c>
      <c r="F3408" t="s">
        <v>8231</v>
      </c>
      <c r="G3408" t="s">
        <v>21</v>
      </c>
    </row>
    <row r="3409" spans="1:7">
      <c r="A3409" t="s">
        <v>12656</v>
      </c>
      <c r="B3409" t="s">
        <v>12657</v>
      </c>
      <c r="C3409" t="s">
        <v>8229</v>
      </c>
      <c r="D3409">
        <v>56</v>
      </c>
      <c r="E3409" t="s">
        <v>8248</v>
      </c>
      <c r="F3409" t="s">
        <v>8236</v>
      </c>
      <c r="G3409" t="s">
        <v>21</v>
      </c>
    </row>
    <row r="3410" spans="1:7">
      <c r="A3410" t="s">
        <v>605</v>
      </c>
      <c r="B3410" t="s">
        <v>12658</v>
      </c>
      <c r="C3410" t="s">
        <v>8234</v>
      </c>
      <c r="D3410">
        <v>72</v>
      </c>
      <c r="E3410" t="s">
        <v>8230</v>
      </c>
      <c r="F3410" t="s">
        <v>8231</v>
      </c>
      <c r="G3410" t="s">
        <v>21</v>
      </c>
    </row>
    <row r="3411" spans="1:7">
      <c r="A3411" t="s">
        <v>290</v>
      </c>
      <c r="B3411" t="s">
        <v>12659</v>
      </c>
      <c r="C3411" t="s">
        <v>8234</v>
      </c>
      <c r="D3411">
        <v>30</v>
      </c>
      <c r="E3411" t="s">
        <v>8240</v>
      </c>
      <c r="F3411" t="s">
        <v>8236</v>
      </c>
      <c r="G3411" t="s">
        <v>21</v>
      </c>
    </row>
    <row r="3412" spans="1:7">
      <c r="A3412" t="s">
        <v>1167</v>
      </c>
      <c r="B3412" t="s">
        <v>12660</v>
      </c>
      <c r="C3412" t="s">
        <v>8234</v>
      </c>
      <c r="D3412">
        <v>52</v>
      </c>
      <c r="E3412" t="s">
        <v>8235</v>
      </c>
      <c r="F3412" t="s">
        <v>8231</v>
      </c>
      <c r="G3412" t="s">
        <v>29</v>
      </c>
    </row>
    <row r="3413" spans="1:7">
      <c r="A3413" t="s">
        <v>12661</v>
      </c>
      <c r="B3413" t="s">
        <v>12662</v>
      </c>
      <c r="C3413" t="s">
        <v>8229</v>
      </c>
      <c r="D3413">
        <v>25</v>
      </c>
      <c r="E3413" t="s">
        <v>8242</v>
      </c>
      <c r="F3413" t="s">
        <v>8231</v>
      </c>
      <c r="G3413" t="s">
        <v>21</v>
      </c>
    </row>
    <row r="3414" spans="1:7">
      <c r="A3414" t="s">
        <v>12663</v>
      </c>
      <c r="B3414" t="s">
        <v>12664</v>
      </c>
      <c r="C3414" t="s">
        <v>8229</v>
      </c>
      <c r="D3414">
        <v>67</v>
      </c>
      <c r="E3414" t="s">
        <v>8245</v>
      </c>
      <c r="F3414" t="s">
        <v>8231</v>
      </c>
      <c r="G3414" t="s">
        <v>21</v>
      </c>
    </row>
    <row r="3415" spans="1:7">
      <c r="A3415" t="s">
        <v>2238</v>
      </c>
      <c r="B3415" t="s">
        <v>12665</v>
      </c>
      <c r="C3415" t="s">
        <v>8229</v>
      </c>
      <c r="D3415">
        <v>70</v>
      </c>
      <c r="E3415" t="s">
        <v>8230</v>
      </c>
      <c r="F3415" t="s">
        <v>8236</v>
      </c>
      <c r="G3415" t="s">
        <v>8232</v>
      </c>
    </row>
    <row r="3416" spans="1:7">
      <c r="A3416" t="s">
        <v>8023</v>
      </c>
      <c r="B3416" t="s">
        <v>12666</v>
      </c>
      <c r="C3416" t="s">
        <v>8229</v>
      </c>
      <c r="D3416">
        <v>26</v>
      </c>
      <c r="E3416" t="s">
        <v>8254</v>
      </c>
      <c r="F3416" t="s">
        <v>8231</v>
      </c>
      <c r="G3416" t="s">
        <v>8232</v>
      </c>
    </row>
    <row r="3417" spans="1:7">
      <c r="A3417" t="s">
        <v>5056</v>
      </c>
      <c r="B3417" t="s">
        <v>12667</v>
      </c>
      <c r="C3417" t="s">
        <v>8234</v>
      </c>
      <c r="D3417">
        <v>55</v>
      </c>
      <c r="E3417" t="s">
        <v>8240</v>
      </c>
      <c r="F3417" t="s">
        <v>8236</v>
      </c>
      <c r="G3417" t="s">
        <v>21</v>
      </c>
    </row>
    <row r="3418" spans="1:7">
      <c r="A3418" t="s">
        <v>1669</v>
      </c>
      <c r="B3418" t="s">
        <v>12668</v>
      </c>
      <c r="C3418" t="s">
        <v>8229</v>
      </c>
      <c r="D3418">
        <v>53</v>
      </c>
      <c r="E3418" t="s">
        <v>8245</v>
      </c>
      <c r="F3418" t="s">
        <v>8231</v>
      </c>
      <c r="G3418" t="s">
        <v>21</v>
      </c>
    </row>
    <row r="3419" spans="1:7">
      <c r="A3419" t="s">
        <v>12669</v>
      </c>
      <c r="B3419" t="s">
        <v>12670</v>
      </c>
      <c r="C3419" t="s">
        <v>8229</v>
      </c>
      <c r="D3419">
        <v>21</v>
      </c>
      <c r="E3419" t="s">
        <v>8242</v>
      </c>
      <c r="F3419" t="s">
        <v>8236</v>
      </c>
      <c r="G3419" t="s">
        <v>8232</v>
      </c>
    </row>
    <row r="3420" spans="1:7">
      <c r="A3420" t="s">
        <v>5534</v>
      </c>
      <c r="B3420" t="s">
        <v>12671</v>
      </c>
      <c r="C3420" t="s">
        <v>8229</v>
      </c>
      <c r="D3420">
        <v>65</v>
      </c>
      <c r="E3420" t="s">
        <v>8242</v>
      </c>
      <c r="F3420" t="s">
        <v>8231</v>
      </c>
      <c r="G3420" t="s">
        <v>8232</v>
      </c>
    </row>
    <row r="3421" spans="1:7">
      <c r="A3421" t="s">
        <v>7825</v>
      </c>
      <c r="B3421" t="s">
        <v>12672</v>
      </c>
      <c r="C3421" t="s">
        <v>8234</v>
      </c>
      <c r="D3421">
        <v>70</v>
      </c>
      <c r="E3421" t="s">
        <v>8230</v>
      </c>
      <c r="F3421" t="s">
        <v>8236</v>
      </c>
      <c r="G3421" t="s">
        <v>8232</v>
      </c>
    </row>
    <row r="3422" spans="1:7">
      <c r="A3422" t="s">
        <v>12673</v>
      </c>
      <c r="B3422" t="s">
        <v>12674</v>
      </c>
      <c r="C3422" t="s">
        <v>8234</v>
      </c>
      <c r="D3422">
        <v>27</v>
      </c>
      <c r="E3422" t="s">
        <v>8230</v>
      </c>
      <c r="F3422" t="s">
        <v>8236</v>
      </c>
      <c r="G3422" t="s">
        <v>8232</v>
      </c>
    </row>
    <row r="3423" spans="1:7">
      <c r="A3423" t="s">
        <v>12675</v>
      </c>
      <c r="B3423" t="s">
        <v>12676</v>
      </c>
      <c r="C3423" t="s">
        <v>8234</v>
      </c>
      <c r="D3423">
        <v>66</v>
      </c>
      <c r="E3423" t="s">
        <v>8254</v>
      </c>
      <c r="F3423" t="s">
        <v>8236</v>
      </c>
      <c r="G3423" t="s">
        <v>8232</v>
      </c>
    </row>
    <row r="3424" spans="1:7">
      <c r="A3424" t="s">
        <v>12677</v>
      </c>
      <c r="B3424" t="s">
        <v>12678</v>
      </c>
      <c r="C3424" t="s">
        <v>8229</v>
      </c>
      <c r="D3424">
        <v>19</v>
      </c>
      <c r="E3424" t="s">
        <v>8254</v>
      </c>
      <c r="F3424" t="s">
        <v>8236</v>
      </c>
      <c r="G3424" t="s">
        <v>8232</v>
      </c>
    </row>
    <row r="3425" spans="1:7">
      <c r="A3425" t="s">
        <v>12679</v>
      </c>
      <c r="B3425" t="s">
        <v>12680</v>
      </c>
      <c r="C3425" t="s">
        <v>8229</v>
      </c>
      <c r="D3425">
        <v>74</v>
      </c>
      <c r="E3425" t="s">
        <v>8254</v>
      </c>
      <c r="F3425" t="s">
        <v>8236</v>
      </c>
      <c r="G3425" t="s">
        <v>21</v>
      </c>
    </row>
    <row r="3426" spans="1:7">
      <c r="A3426" t="s">
        <v>2234</v>
      </c>
      <c r="B3426" t="s">
        <v>12681</v>
      </c>
      <c r="C3426" t="s">
        <v>8229</v>
      </c>
      <c r="D3426">
        <v>65</v>
      </c>
      <c r="E3426" t="s">
        <v>8248</v>
      </c>
      <c r="F3426" t="s">
        <v>8236</v>
      </c>
      <c r="G3426" t="s">
        <v>8232</v>
      </c>
    </row>
    <row r="3427" spans="1:7">
      <c r="A3427" t="s">
        <v>12682</v>
      </c>
      <c r="B3427" t="s">
        <v>12683</v>
      </c>
      <c r="C3427" t="s">
        <v>8234</v>
      </c>
      <c r="D3427">
        <v>22</v>
      </c>
      <c r="E3427" t="s">
        <v>8248</v>
      </c>
      <c r="F3427" t="s">
        <v>8236</v>
      </c>
      <c r="G3427" t="s">
        <v>21</v>
      </c>
    </row>
    <row r="3428" spans="1:7">
      <c r="A3428" t="s">
        <v>109</v>
      </c>
      <c r="B3428" t="s">
        <v>12684</v>
      </c>
      <c r="C3428" t="s">
        <v>8229</v>
      </c>
      <c r="D3428">
        <v>54</v>
      </c>
      <c r="E3428" t="s">
        <v>8240</v>
      </c>
      <c r="F3428" t="s">
        <v>8231</v>
      </c>
      <c r="G3428" t="s">
        <v>21</v>
      </c>
    </row>
    <row r="3429" spans="1:7">
      <c r="A3429" t="s">
        <v>12685</v>
      </c>
      <c r="B3429" t="s">
        <v>12686</v>
      </c>
      <c r="C3429" t="s">
        <v>8234</v>
      </c>
      <c r="D3429">
        <v>20</v>
      </c>
      <c r="E3429" t="s">
        <v>8240</v>
      </c>
      <c r="F3429" t="s">
        <v>8231</v>
      </c>
      <c r="G3429" t="s">
        <v>21</v>
      </c>
    </row>
    <row r="3430" spans="1:7">
      <c r="A3430" t="s">
        <v>4031</v>
      </c>
      <c r="B3430" t="s">
        <v>12687</v>
      </c>
      <c r="C3430" t="s">
        <v>8234</v>
      </c>
      <c r="D3430">
        <v>60</v>
      </c>
      <c r="E3430" t="s">
        <v>8245</v>
      </c>
      <c r="F3430" t="s">
        <v>8236</v>
      </c>
      <c r="G3430" t="s">
        <v>21</v>
      </c>
    </row>
    <row r="3431" spans="1:7">
      <c r="A3431" t="s">
        <v>7155</v>
      </c>
      <c r="B3431" t="s">
        <v>12688</v>
      </c>
      <c r="C3431" t="s">
        <v>8229</v>
      </c>
      <c r="D3431">
        <v>49</v>
      </c>
      <c r="E3431" t="s">
        <v>8254</v>
      </c>
      <c r="F3431" t="s">
        <v>8236</v>
      </c>
      <c r="G3431" t="s">
        <v>21</v>
      </c>
    </row>
    <row r="3432" spans="1:7">
      <c r="A3432" t="s">
        <v>12689</v>
      </c>
      <c r="B3432" t="s">
        <v>12690</v>
      </c>
      <c r="C3432" t="s">
        <v>8229</v>
      </c>
      <c r="D3432">
        <v>41</v>
      </c>
      <c r="E3432" t="s">
        <v>8254</v>
      </c>
      <c r="F3432" t="s">
        <v>8231</v>
      </c>
      <c r="G3432" t="s">
        <v>8232</v>
      </c>
    </row>
    <row r="3433" spans="1:7">
      <c r="A3433" t="s">
        <v>550</v>
      </c>
      <c r="B3433" t="s">
        <v>12691</v>
      </c>
      <c r="C3433" t="s">
        <v>8229</v>
      </c>
      <c r="D3433">
        <v>30</v>
      </c>
      <c r="E3433" t="s">
        <v>8230</v>
      </c>
      <c r="F3433" t="s">
        <v>8236</v>
      </c>
      <c r="G3433" t="s">
        <v>29</v>
      </c>
    </row>
    <row r="3434" spans="1:7">
      <c r="A3434" t="s">
        <v>1963</v>
      </c>
      <c r="B3434" t="s">
        <v>12692</v>
      </c>
      <c r="C3434" t="s">
        <v>8234</v>
      </c>
      <c r="D3434">
        <v>40</v>
      </c>
      <c r="E3434" t="s">
        <v>8235</v>
      </c>
      <c r="F3434" t="s">
        <v>8236</v>
      </c>
      <c r="G3434" t="s">
        <v>29</v>
      </c>
    </row>
    <row r="3435" spans="1:7">
      <c r="A3435" t="s">
        <v>6064</v>
      </c>
      <c r="B3435" t="s">
        <v>12693</v>
      </c>
      <c r="C3435" t="s">
        <v>8234</v>
      </c>
      <c r="D3435">
        <v>18</v>
      </c>
      <c r="E3435" t="s">
        <v>8235</v>
      </c>
      <c r="F3435" t="s">
        <v>8236</v>
      </c>
      <c r="G3435" t="s">
        <v>8232</v>
      </c>
    </row>
    <row r="3436" spans="1:7">
      <c r="A3436" t="s">
        <v>12694</v>
      </c>
      <c r="B3436" t="s">
        <v>12695</v>
      </c>
      <c r="C3436" t="s">
        <v>8234</v>
      </c>
      <c r="D3436">
        <v>74</v>
      </c>
      <c r="E3436" t="s">
        <v>8248</v>
      </c>
      <c r="F3436" t="s">
        <v>8236</v>
      </c>
      <c r="G3436" t="s">
        <v>21</v>
      </c>
    </row>
    <row r="3437" spans="1:7">
      <c r="A3437" t="s">
        <v>6183</v>
      </c>
      <c r="B3437" t="s">
        <v>12696</v>
      </c>
      <c r="C3437" t="s">
        <v>8229</v>
      </c>
      <c r="D3437">
        <v>21</v>
      </c>
      <c r="E3437" t="s">
        <v>8254</v>
      </c>
      <c r="F3437" t="s">
        <v>8231</v>
      </c>
      <c r="G3437" t="s">
        <v>21</v>
      </c>
    </row>
    <row r="3438" spans="1:7">
      <c r="A3438" t="s">
        <v>7406</v>
      </c>
      <c r="B3438" t="s">
        <v>12697</v>
      </c>
      <c r="C3438" t="s">
        <v>8229</v>
      </c>
      <c r="D3438">
        <v>20</v>
      </c>
      <c r="E3438" t="s">
        <v>8235</v>
      </c>
      <c r="F3438" t="s">
        <v>8231</v>
      </c>
      <c r="G3438" t="s">
        <v>21</v>
      </c>
    </row>
    <row r="3439" spans="1:7">
      <c r="A3439" t="s">
        <v>3175</v>
      </c>
      <c r="B3439" t="s">
        <v>12698</v>
      </c>
      <c r="C3439" t="s">
        <v>8234</v>
      </c>
      <c r="D3439">
        <v>50</v>
      </c>
      <c r="E3439" t="s">
        <v>8230</v>
      </c>
      <c r="F3439" t="s">
        <v>8236</v>
      </c>
      <c r="G3439" t="s">
        <v>8232</v>
      </c>
    </row>
    <row r="3440" spans="1:7">
      <c r="A3440" t="s">
        <v>4186</v>
      </c>
      <c r="B3440" t="s">
        <v>12699</v>
      </c>
      <c r="C3440" t="s">
        <v>8234</v>
      </c>
      <c r="D3440">
        <v>63</v>
      </c>
      <c r="E3440" t="s">
        <v>8245</v>
      </c>
      <c r="F3440" t="s">
        <v>8231</v>
      </c>
      <c r="G3440" t="s">
        <v>21</v>
      </c>
    </row>
    <row r="3441" spans="1:7">
      <c r="A3441" t="s">
        <v>3184</v>
      </c>
      <c r="B3441" t="s">
        <v>12700</v>
      </c>
      <c r="C3441" t="s">
        <v>8234</v>
      </c>
      <c r="D3441">
        <v>45</v>
      </c>
      <c r="E3441" t="s">
        <v>8242</v>
      </c>
      <c r="F3441" t="s">
        <v>8231</v>
      </c>
      <c r="G3441" t="s">
        <v>8232</v>
      </c>
    </row>
    <row r="3442" spans="1:7">
      <c r="A3442" t="s">
        <v>12701</v>
      </c>
      <c r="B3442" t="s">
        <v>12702</v>
      </c>
      <c r="C3442" t="s">
        <v>8234</v>
      </c>
      <c r="D3442">
        <v>46</v>
      </c>
      <c r="E3442" t="s">
        <v>8245</v>
      </c>
      <c r="F3442" t="s">
        <v>8231</v>
      </c>
      <c r="G3442" t="s">
        <v>8232</v>
      </c>
    </row>
    <row r="3443" spans="1:7">
      <c r="A3443" t="s">
        <v>3200</v>
      </c>
      <c r="B3443" t="s">
        <v>12703</v>
      </c>
      <c r="C3443" t="s">
        <v>8229</v>
      </c>
      <c r="D3443">
        <v>19</v>
      </c>
      <c r="E3443" t="s">
        <v>8235</v>
      </c>
      <c r="F3443" t="s">
        <v>8236</v>
      </c>
      <c r="G3443" t="s">
        <v>29</v>
      </c>
    </row>
    <row r="3444" spans="1:7">
      <c r="A3444" t="s">
        <v>12704</v>
      </c>
      <c r="B3444" t="s">
        <v>12705</v>
      </c>
      <c r="C3444" t="s">
        <v>8234</v>
      </c>
      <c r="D3444">
        <v>59</v>
      </c>
      <c r="E3444" t="s">
        <v>8230</v>
      </c>
      <c r="F3444" t="s">
        <v>8236</v>
      </c>
      <c r="G3444" t="s">
        <v>8232</v>
      </c>
    </row>
    <row r="3445" spans="1:7">
      <c r="A3445" t="s">
        <v>12706</v>
      </c>
      <c r="B3445" t="s">
        <v>12707</v>
      </c>
      <c r="C3445" t="s">
        <v>8234</v>
      </c>
      <c r="D3445">
        <v>68</v>
      </c>
      <c r="E3445" t="s">
        <v>8235</v>
      </c>
      <c r="F3445" t="s">
        <v>8236</v>
      </c>
      <c r="G3445" t="s">
        <v>8232</v>
      </c>
    </row>
    <row r="3446" spans="1:7">
      <c r="A3446" t="s">
        <v>1942</v>
      </c>
      <c r="B3446" t="s">
        <v>12708</v>
      </c>
      <c r="C3446" t="s">
        <v>8229</v>
      </c>
      <c r="D3446">
        <v>27</v>
      </c>
      <c r="E3446" t="s">
        <v>8242</v>
      </c>
      <c r="F3446" t="s">
        <v>8236</v>
      </c>
      <c r="G3446" t="s">
        <v>8232</v>
      </c>
    </row>
    <row r="3447" spans="1:7">
      <c r="A3447" t="s">
        <v>12709</v>
      </c>
      <c r="B3447" t="s">
        <v>12710</v>
      </c>
      <c r="C3447" t="s">
        <v>8234</v>
      </c>
      <c r="D3447">
        <v>48</v>
      </c>
      <c r="E3447" t="s">
        <v>8254</v>
      </c>
      <c r="F3447" t="s">
        <v>8231</v>
      </c>
      <c r="G3447" t="s">
        <v>21</v>
      </c>
    </row>
    <row r="3448" spans="1:7">
      <c r="A3448" t="s">
        <v>175</v>
      </c>
      <c r="B3448" t="s">
        <v>12711</v>
      </c>
      <c r="C3448" t="s">
        <v>8229</v>
      </c>
      <c r="D3448">
        <v>27</v>
      </c>
      <c r="E3448" t="s">
        <v>8230</v>
      </c>
      <c r="F3448" t="s">
        <v>8231</v>
      </c>
      <c r="G3448" t="s">
        <v>29</v>
      </c>
    </row>
    <row r="3449" spans="1:7">
      <c r="A3449" t="s">
        <v>4465</v>
      </c>
      <c r="B3449" t="s">
        <v>12712</v>
      </c>
      <c r="C3449" t="s">
        <v>8229</v>
      </c>
      <c r="D3449">
        <v>71</v>
      </c>
      <c r="E3449" t="s">
        <v>8245</v>
      </c>
      <c r="F3449" t="s">
        <v>8236</v>
      </c>
      <c r="G3449" t="s">
        <v>21</v>
      </c>
    </row>
    <row r="3450" spans="1:7">
      <c r="A3450" t="s">
        <v>12713</v>
      </c>
      <c r="B3450" t="s">
        <v>12714</v>
      </c>
      <c r="C3450" t="s">
        <v>8234</v>
      </c>
      <c r="D3450">
        <v>70</v>
      </c>
      <c r="E3450" t="s">
        <v>8245</v>
      </c>
      <c r="F3450" t="s">
        <v>8236</v>
      </c>
      <c r="G3450" t="s">
        <v>29</v>
      </c>
    </row>
    <row r="3451" spans="1:7">
      <c r="A3451" t="s">
        <v>12715</v>
      </c>
      <c r="B3451" t="s">
        <v>12716</v>
      </c>
      <c r="C3451" t="s">
        <v>8234</v>
      </c>
      <c r="D3451">
        <v>22</v>
      </c>
      <c r="E3451" t="s">
        <v>8242</v>
      </c>
      <c r="F3451" t="s">
        <v>8236</v>
      </c>
      <c r="G3451" t="s">
        <v>21</v>
      </c>
    </row>
    <row r="3452" spans="1:7">
      <c r="A3452" t="s">
        <v>8086</v>
      </c>
      <c r="B3452" t="s">
        <v>12717</v>
      </c>
      <c r="C3452" t="s">
        <v>8229</v>
      </c>
      <c r="D3452">
        <v>34</v>
      </c>
      <c r="E3452" t="s">
        <v>8245</v>
      </c>
      <c r="F3452" t="s">
        <v>8231</v>
      </c>
      <c r="G3452" t="s">
        <v>21</v>
      </c>
    </row>
    <row r="3453" spans="1:7">
      <c r="A3453" t="s">
        <v>684</v>
      </c>
      <c r="B3453" t="s">
        <v>12718</v>
      </c>
      <c r="C3453" t="s">
        <v>8234</v>
      </c>
      <c r="D3453">
        <v>68</v>
      </c>
      <c r="E3453" t="s">
        <v>8230</v>
      </c>
      <c r="F3453" t="s">
        <v>8231</v>
      </c>
      <c r="G3453" t="s">
        <v>8232</v>
      </c>
    </row>
    <row r="3454" spans="1:7">
      <c r="A3454" t="s">
        <v>12719</v>
      </c>
      <c r="B3454" t="s">
        <v>12720</v>
      </c>
      <c r="C3454" t="s">
        <v>8229</v>
      </c>
      <c r="D3454">
        <v>61</v>
      </c>
      <c r="E3454" t="s">
        <v>8240</v>
      </c>
      <c r="F3454" t="s">
        <v>8231</v>
      </c>
      <c r="G3454" t="s">
        <v>8232</v>
      </c>
    </row>
    <row r="3455" spans="1:7">
      <c r="A3455" t="s">
        <v>1245</v>
      </c>
      <c r="B3455" t="s">
        <v>12721</v>
      </c>
      <c r="C3455" t="s">
        <v>8229</v>
      </c>
      <c r="D3455">
        <v>62</v>
      </c>
      <c r="E3455" t="s">
        <v>8248</v>
      </c>
      <c r="F3455" t="s">
        <v>8231</v>
      </c>
      <c r="G3455" t="s">
        <v>21</v>
      </c>
    </row>
    <row r="3456" spans="1:7">
      <c r="A3456" t="s">
        <v>1102</v>
      </c>
      <c r="B3456" t="s">
        <v>12722</v>
      </c>
      <c r="C3456" t="s">
        <v>8229</v>
      </c>
      <c r="D3456">
        <v>62</v>
      </c>
      <c r="E3456" t="s">
        <v>8248</v>
      </c>
      <c r="F3456" t="s">
        <v>8236</v>
      </c>
      <c r="G3456" t="s">
        <v>8232</v>
      </c>
    </row>
    <row r="3457" spans="1:7">
      <c r="A3457" t="s">
        <v>12723</v>
      </c>
      <c r="B3457" t="s">
        <v>12724</v>
      </c>
      <c r="C3457" t="s">
        <v>8229</v>
      </c>
      <c r="D3457">
        <v>48</v>
      </c>
      <c r="E3457" t="s">
        <v>8230</v>
      </c>
      <c r="F3457" t="s">
        <v>8231</v>
      </c>
      <c r="G3457" t="s">
        <v>21</v>
      </c>
    </row>
    <row r="3458" spans="1:7">
      <c r="A3458" t="s">
        <v>3512</v>
      </c>
      <c r="B3458" t="s">
        <v>12725</v>
      </c>
      <c r="C3458" t="s">
        <v>8229</v>
      </c>
      <c r="D3458">
        <v>63</v>
      </c>
      <c r="E3458" t="s">
        <v>8254</v>
      </c>
      <c r="F3458" t="s">
        <v>8236</v>
      </c>
      <c r="G3458" t="s">
        <v>21</v>
      </c>
    </row>
    <row r="3459" spans="1:7">
      <c r="A3459" t="s">
        <v>194</v>
      </c>
      <c r="B3459" t="s">
        <v>12726</v>
      </c>
      <c r="C3459" t="s">
        <v>8229</v>
      </c>
      <c r="D3459">
        <v>30</v>
      </c>
      <c r="E3459" t="s">
        <v>8235</v>
      </c>
      <c r="F3459" t="s">
        <v>8231</v>
      </c>
      <c r="G3459" t="s">
        <v>8232</v>
      </c>
    </row>
    <row r="3460" spans="1:7">
      <c r="A3460" t="s">
        <v>1065</v>
      </c>
      <c r="B3460" t="s">
        <v>12727</v>
      </c>
      <c r="C3460" t="s">
        <v>8229</v>
      </c>
      <c r="D3460">
        <v>41</v>
      </c>
      <c r="E3460" t="s">
        <v>8242</v>
      </c>
      <c r="F3460" t="s">
        <v>8231</v>
      </c>
      <c r="G3460" t="s">
        <v>8232</v>
      </c>
    </row>
    <row r="3461" spans="1:7">
      <c r="A3461" t="s">
        <v>4754</v>
      </c>
      <c r="B3461" t="s">
        <v>12728</v>
      </c>
      <c r="C3461" t="s">
        <v>8229</v>
      </c>
      <c r="D3461">
        <v>52</v>
      </c>
      <c r="E3461" t="s">
        <v>8230</v>
      </c>
      <c r="F3461" t="s">
        <v>8236</v>
      </c>
      <c r="G3461" t="s">
        <v>21</v>
      </c>
    </row>
    <row r="3462" spans="1:7">
      <c r="A3462" t="s">
        <v>2694</v>
      </c>
      <c r="B3462" t="s">
        <v>12729</v>
      </c>
      <c r="C3462" t="s">
        <v>8234</v>
      </c>
      <c r="D3462">
        <v>40</v>
      </c>
      <c r="E3462" t="s">
        <v>8240</v>
      </c>
      <c r="F3462" t="s">
        <v>8236</v>
      </c>
      <c r="G3462" t="s">
        <v>8232</v>
      </c>
    </row>
    <row r="3463" spans="1:7">
      <c r="A3463" t="s">
        <v>7693</v>
      </c>
      <c r="B3463" t="s">
        <v>12730</v>
      </c>
      <c r="C3463" t="s">
        <v>8229</v>
      </c>
      <c r="D3463">
        <v>47</v>
      </c>
      <c r="E3463" t="s">
        <v>8254</v>
      </c>
      <c r="F3463" t="s">
        <v>8236</v>
      </c>
      <c r="G3463" t="s">
        <v>8232</v>
      </c>
    </row>
    <row r="3464" spans="1:7">
      <c r="A3464" t="s">
        <v>5436</v>
      </c>
      <c r="B3464" t="s">
        <v>12731</v>
      </c>
      <c r="C3464" t="s">
        <v>8234</v>
      </c>
      <c r="D3464">
        <v>24</v>
      </c>
      <c r="E3464" t="s">
        <v>8248</v>
      </c>
      <c r="F3464" t="s">
        <v>8231</v>
      </c>
      <c r="G3464" t="s">
        <v>8232</v>
      </c>
    </row>
    <row r="3465" spans="1:7">
      <c r="A3465" t="s">
        <v>2106</v>
      </c>
      <c r="B3465" t="s">
        <v>12732</v>
      </c>
      <c r="C3465" t="s">
        <v>8229</v>
      </c>
      <c r="D3465">
        <v>58</v>
      </c>
      <c r="E3465" t="s">
        <v>8240</v>
      </c>
      <c r="F3465" t="s">
        <v>8231</v>
      </c>
      <c r="G3465" t="s">
        <v>21</v>
      </c>
    </row>
    <row r="3466" spans="1:7">
      <c r="A3466" t="s">
        <v>4803</v>
      </c>
      <c r="B3466" t="s">
        <v>12733</v>
      </c>
      <c r="C3466" t="s">
        <v>8229</v>
      </c>
      <c r="D3466">
        <v>66</v>
      </c>
      <c r="E3466" t="s">
        <v>8248</v>
      </c>
      <c r="F3466" t="s">
        <v>8236</v>
      </c>
      <c r="G3466" t="s">
        <v>21</v>
      </c>
    </row>
    <row r="3467" spans="1:7">
      <c r="A3467" t="s">
        <v>12734</v>
      </c>
      <c r="B3467" t="s">
        <v>12735</v>
      </c>
      <c r="C3467" t="s">
        <v>8234</v>
      </c>
      <c r="D3467">
        <v>59</v>
      </c>
      <c r="E3467" t="s">
        <v>8240</v>
      </c>
      <c r="F3467" t="s">
        <v>8231</v>
      </c>
      <c r="G3467" t="s">
        <v>21</v>
      </c>
    </row>
    <row r="3468" spans="1:7">
      <c r="A3468" t="s">
        <v>2488</v>
      </c>
      <c r="B3468" t="s">
        <v>12736</v>
      </c>
      <c r="C3468" t="s">
        <v>8234</v>
      </c>
      <c r="D3468">
        <v>66</v>
      </c>
      <c r="E3468" t="s">
        <v>8248</v>
      </c>
      <c r="F3468" t="s">
        <v>8236</v>
      </c>
      <c r="G3468" t="s">
        <v>8232</v>
      </c>
    </row>
    <row r="3469" spans="1:7">
      <c r="A3469" t="s">
        <v>5433</v>
      </c>
      <c r="B3469" t="s">
        <v>12737</v>
      </c>
      <c r="C3469" t="s">
        <v>8234</v>
      </c>
      <c r="D3469">
        <v>74</v>
      </c>
      <c r="E3469" t="s">
        <v>8254</v>
      </c>
      <c r="F3469" t="s">
        <v>8236</v>
      </c>
      <c r="G3469" t="s">
        <v>29</v>
      </c>
    </row>
    <row r="3470" spans="1:7">
      <c r="A3470" t="s">
        <v>5202</v>
      </c>
      <c r="B3470" t="s">
        <v>12738</v>
      </c>
      <c r="C3470" t="s">
        <v>8234</v>
      </c>
      <c r="D3470">
        <v>71</v>
      </c>
      <c r="E3470" t="s">
        <v>8248</v>
      </c>
      <c r="F3470" t="s">
        <v>8236</v>
      </c>
      <c r="G3470" t="s">
        <v>21</v>
      </c>
    </row>
    <row r="3471" spans="1:7">
      <c r="A3471" t="s">
        <v>12739</v>
      </c>
      <c r="B3471" t="s">
        <v>12740</v>
      </c>
      <c r="C3471" t="s">
        <v>8234</v>
      </c>
      <c r="D3471">
        <v>46</v>
      </c>
      <c r="E3471" t="s">
        <v>8242</v>
      </c>
      <c r="F3471" t="s">
        <v>8231</v>
      </c>
      <c r="G3471" t="s">
        <v>8232</v>
      </c>
    </row>
    <row r="3472" spans="1:7">
      <c r="A3472" t="s">
        <v>4971</v>
      </c>
      <c r="B3472" t="s">
        <v>12741</v>
      </c>
      <c r="C3472" t="s">
        <v>8229</v>
      </c>
      <c r="D3472">
        <v>34</v>
      </c>
      <c r="E3472" t="s">
        <v>8248</v>
      </c>
      <c r="F3472" t="s">
        <v>8231</v>
      </c>
      <c r="G3472" t="s">
        <v>29</v>
      </c>
    </row>
    <row r="3473" spans="1:7">
      <c r="A3473" t="s">
        <v>5627</v>
      </c>
      <c r="B3473" t="s">
        <v>12742</v>
      </c>
      <c r="C3473" t="s">
        <v>8229</v>
      </c>
      <c r="D3473">
        <v>66</v>
      </c>
      <c r="E3473" t="s">
        <v>8254</v>
      </c>
      <c r="F3473" t="s">
        <v>8231</v>
      </c>
      <c r="G3473" t="s">
        <v>21</v>
      </c>
    </row>
    <row r="3474" spans="1:7">
      <c r="A3474" t="s">
        <v>1792</v>
      </c>
      <c r="B3474" t="s">
        <v>12743</v>
      </c>
      <c r="C3474" t="s">
        <v>8234</v>
      </c>
      <c r="D3474">
        <v>56</v>
      </c>
      <c r="E3474" t="s">
        <v>8240</v>
      </c>
      <c r="F3474" t="s">
        <v>8236</v>
      </c>
      <c r="G3474" t="s">
        <v>8232</v>
      </c>
    </row>
    <row r="3475" spans="1:7">
      <c r="A3475" t="s">
        <v>12744</v>
      </c>
      <c r="B3475" t="s">
        <v>12745</v>
      </c>
      <c r="C3475" t="s">
        <v>8229</v>
      </c>
      <c r="D3475">
        <v>34</v>
      </c>
      <c r="E3475" t="s">
        <v>8242</v>
      </c>
      <c r="F3475" t="s">
        <v>8231</v>
      </c>
      <c r="G3475" t="s">
        <v>8232</v>
      </c>
    </row>
    <row r="3476" spans="1:7">
      <c r="A3476" t="s">
        <v>5375</v>
      </c>
      <c r="B3476" t="s">
        <v>12746</v>
      </c>
      <c r="C3476" t="s">
        <v>8229</v>
      </c>
      <c r="D3476">
        <v>23</v>
      </c>
      <c r="E3476" t="s">
        <v>8254</v>
      </c>
      <c r="F3476" t="s">
        <v>8236</v>
      </c>
      <c r="G3476" t="s">
        <v>21</v>
      </c>
    </row>
    <row r="3477" spans="1:7">
      <c r="A3477" t="s">
        <v>5308</v>
      </c>
      <c r="B3477" t="s">
        <v>12747</v>
      </c>
      <c r="C3477" t="s">
        <v>8229</v>
      </c>
      <c r="D3477">
        <v>28</v>
      </c>
      <c r="E3477" t="s">
        <v>8230</v>
      </c>
      <c r="F3477" t="s">
        <v>8231</v>
      </c>
      <c r="G3477" t="s">
        <v>29</v>
      </c>
    </row>
    <row r="3478" spans="1:7">
      <c r="A3478" t="s">
        <v>12748</v>
      </c>
      <c r="B3478" t="s">
        <v>12749</v>
      </c>
      <c r="C3478" t="s">
        <v>8229</v>
      </c>
      <c r="D3478">
        <v>68</v>
      </c>
      <c r="E3478" t="s">
        <v>8245</v>
      </c>
      <c r="F3478" t="s">
        <v>8236</v>
      </c>
      <c r="G3478" t="s">
        <v>21</v>
      </c>
    </row>
    <row r="3479" spans="1:7">
      <c r="A3479" t="s">
        <v>2854</v>
      </c>
      <c r="B3479" t="s">
        <v>12750</v>
      </c>
      <c r="C3479" t="s">
        <v>8234</v>
      </c>
      <c r="D3479">
        <v>24</v>
      </c>
      <c r="E3479" t="s">
        <v>8254</v>
      </c>
      <c r="F3479" t="s">
        <v>8231</v>
      </c>
      <c r="G3479" t="s">
        <v>21</v>
      </c>
    </row>
    <row r="3480" spans="1:7">
      <c r="A3480" t="s">
        <v>5512</v>
      </c>
      <c r="B3480" t="s">
        <v>12751</v>
      </c>
      <c r="C3480" t="s">
        <v>8234</v>
      </c>
      <c r="D3480">
        <v>62</v>
      </c>
      <c r="E3480" t="s">
        <v>8242</v>
      </c>
      <c r="F3480" t="s">
        <v>8231</v>
      </c>
      <c r="G3480" t="s">
        <v>8232</v>
      </c>
    </row>
    <row r="3481" spans="1:7">
      <c r="A3481" t="s">
        <v>4008</v>
      </c>
      <c r="B3481" t="s">
        <v>12752</v>
      </c>
      <c r="C3481" t="s">
        <v>8234</v>
      </c>
      <c r="D3481">
        <v>59</v>
      </c>
      <c r="E3481" t="s">
        <v>8254</v>
      </c>
      <c r="F3481" t="s">
        <v>8231</v>
      </c>
      <c r="G3481" t="s">
        <v>8232</v>
      </c>
    </row>
    <row r="3482" spans="1:7">
      <c r="A3482" t="s">
        <v>5890</v>
      </c>
      <c r="B3482" t="s">
        <v>12753</v>
      </c>
      <c r="C3482" t="s">
        <v>8234</v>
      </c>
      <c r="D3482">
        <v>22</v>
      </c>
      <c r="E3482" t="s">
        <v>8240</v>
      </c>
      <c r="F3482" t="s">
        <v>8236</v>
      </c>
      <c r="G3482" t="s">
        <v>8232</v>
      </c>
    </row>
    <row r="3483" spans="1:7">
      <c r="A3483" t="s">
        <v>789</v>
      </c>
      <c r="B3483" t="s">
        <v>12754</v>
      </c>
      <c r="C3483" t="s">
        <v>8229</v>
      </c>
      <c r="D3483">
        <v>52</v>
      </c>
      <c r="E3483" t="s">
        <v>8235</v>
      </c>
      <c r="F3483" t="s">
        <v>8231</v>
      </c>
      <c r="G3483" t="s">
        <v>8232</v>
      </c>
    </row>
    <row r="3484" spans="1:7">
      <c r="A3484" t="s">
        <v>3450</v>
      </c>
      <c r="B3484" t="s">
        <v>12755</v>
      </c>
      <c r="C3484" t="s">
        <v>8234</v>
      </c>
      <c r="D3484">
        <v>46</v>
      </c>
      <c r="E3484" t="s">
        <v>8230</v>
      </c>
      <c r="F3484" t="s">
        <v>8231</v>
      </c>
      <c r="G3484" t="s">
        <v>29</v>
      </c>
    </row>
    <row r="3485" spans="1:7">
      <c r="A3485" t="s">
        <v>12756</v>
      </c>
      <c r="B3485" t="s">
        <v>12757</v>
      </c>
      <c r="C3485" t="s">
        <v>8229</v>
      </c>
      <c r="D3485">
        <v>32</v>
      </c>
      <c r="E3485" t="s">
        <v>8254</v>
      </c>
      <c r="F3485" t="s">
        <v>8236</v>
      </c>
      <c r="G3485" t="s">
        <v>21</v>
      </c>
    </row>
    <row r="3486" spans="1:7">
      <c r="A3486" t="s">
        <v>1309</v>
      </c>
      <c r="B3486" t="s">
        <v>12758</v>
      </c>
      <c r="C3486" t="s">
        <v>8234</v>
      </c>
      <c r="D3486">
        <v>72</v>
      </c>
      <c r="E3486" t="s">
        <v>8230</v>
      </c>
      <c r="F3486" t="s">
        <v>8231</v>
      </c>
      <c r="G3486" t="s">
        <v>21</v>
      </c>
    </row>
    <row r="3487" spans="1:7">
      <c r="A3487" t="s">
        <v>4484</v>
      </c>
      <c r="B3487" t="s">
        <v>12759</v>
      </c>
      <c r="C3487" t="s">
        <v>8229</v>
      </c>
      <c r="D3487">
        <v>51</v>
      </c>
      <c r="E3487" t="s">
        <v>8230</v>
      </c>
      <c r="F3487" t="s">
        <v>8231</v>
      </c>
      <c r="G3487" t="s">
        <v>21</v>
      </c>
    </row>
    <row r="3488" spans="1:7">
      <c r="A3488" t="s">
        <v>2669</v>
      </c>
      <c r="B3488" t="s">
        <v>12760</v>
      </c>
      <c r="C3488" t="s">
        <v>8234</v>
      </c>
      <c r="D3488">
        <v>54</v>
      </c>
      <c r="E3488" t="s">
        <v>8245</v>
      </c>
      <c r="F3488" t="s">
        <v>8231</v>
      </c>
      <c r="G3488" t="s">
        <v>8232</v>
      </c>
    </row>
    <row r="3489" spans="1:7">
      <c r="A3489" t="s">
        <v>6880</v>
      </c>
      <c r="B3489" t="s">
        <v>12761</v>
      </c>
      <c r="C3489" t="s">
        <v>8229</v>
      </c>
      <c r="D3489">
        <v>64</v>
      </c>
      <c r="E3489" t="s">
        <v>8245</v>
      </c>
      <c r="F3489" t="s">
        <v>8231</v>
      </c>
      <c r="G3489" t="s">
        <v>21</v>
      </c>
    </row>
    <row r="3490" spans="1:7">
      <c r="A3490" t="s">
        <v>4355</v>
      </c>
      <c r="B3490" t="s">
        <v>12762</v>
      </c>
      <c r="C3490" t="s">
        <v>8229</v>
      </c>
      <c r="D3490">
        <v>57</v>
      </c>
      <c r="E3490" t="s">
        <v>8240</v>
      </c>
      <c r="F3490" t="s">
        <v>8231</v>
      </c>
      <c r="G3490" t="s">
        <v>21</v>
      </c>
    </row>
    <row r="3491" spans="1:7">
      <c r="A3491" t="s">
        <v>12763</v>
      </c>
      <c r="B3491" t="s">
        <v>12764</v>
      </c>
      <c r="C3491" t="s">
        <v>8229</v>
      </c>
      <c r="D3491">
        <v>71</v>
      </c>
      <c r="E3491" t="s">
        <v>8248</v>
      </c>
      <c r="F3491" t="s">
        <v>8236</v>
      </c>
      <c r="G3491" t="s">
        <v>8232</v>
      </c>
    </row>
    <row r="3492" spans="1:7">
      <c r="A3492" t="s">
        <v>3067</v>
      </c>
      <c r="B3492" t="s">
        <v>12765</v>
      </c>
      <c r="C3492" t="s">
        <v>8234</v>
      </c>
      <c r="D3492">
        <v>64</v>
      </c>
      <c r="E3492" t="s">
        <v>8254</v>
      </c>
      <c r="F3492" t="s">
        <v>8236</v>
      </c>
      <c r="G3492" t="s">
        <v>8232</v>
      </c>
    </row>
    <row r="3493" spans="1:7">
      <c r="A3493" t="s">
        <v>3742</v>
      </c>
      <c r="B3493" t="s">
        <v>12766</v>
      </c>
      <c r="C3493" t="s">
        <v>8229</v>
      </c>
      <c r="D3493">
        <v>51</v>
      </c>
      <c r="E3493" t="s">
        <v>8230</v>
      </c>
      <c r="F3493" t="s">
        <v>8231</v>
      </c>
      <c r="G3493" t="s">
        <v>29</v>
      </c>
    </row>
    <row r="3494" spans="1:7">
      <c r="A3494" t="s">
        <v>12767</v>
      </c>
      <c r="B3494" t="s">
        <v>12768</v>
      </c>
      <c r="C3494" t="s">
        <v>8229</v>
      </c>
      <c r="D3494">
        <v>37</v>
      </c>
      <c r="E3494" t="s">
        <v>8240</v>
      </c>
      <c r="F3494" t="s">
        <v>8236</v>
      </c>
      <c r="G3494" t="s">
        <v>21</v>
      </c>
    </row>
    <row r="3495" spans="1:7">
      <c r="A3495" t="s">
        <v>7905</v>
      </c>
      <c r="B3495" t="s">
        <v>12769</v>
      </c>
      <c r="C3495" t="s">
        <v>8234</v>
      </c>
      <c r="D3495">
        <v>33</v>
      </c>
      <c r="E3495" t="s">
        <v>8254</v>
      </c>
      <c r="F3495" t="s">
        <v>8231</v>
      </c>
      <c r="G3495" t="s">
        <v>29</v>
      </c>
    </row>
    <row r="3496" spans="1:7">
      <c r="A3496" t="s">
        <v>2996</v>
      </c>
      <c r="B3496" t="s">
        <v>12770</v>
      </c>
      <c r="C3496" t="s">
        <v>8229</v>
      </c>
      <c r="D3496">
        <v>45</v>
      </c>
      <c r="E3496" t="s">
        <v>8240</v>
      </c>
      <c r="F3496" t="s">
        <v>8236</v>
      </c>
      <c r="G3496" t="s">
        <v>8232</v>
      </c>
    </row>
    <row r="3497" spans="1:7">
      <c r="A3497" t="s">
        <v>12771</v>
      </c>
      <c r="B3497" t="s">
        <v>12772</v>
      </c>
      <c r="C3497" t="s">
        <v>8229</v>
      </c>
      <c r="D3497">
        <v>21</v>
      </c>
      <c r="E3497" t="s">
        <v>8235</v>
      </c>
      <c r="F3497" t="s">
        <v>8231</v>
      </c>
      <c r="G3497" t="s">
        <v>8232</v>
      </c>
    </row>
    <row r="3498" spans="1:7">
      <c r="A3498" t="s">
        <v>1360</v>
      </c>
      <c r="B3498" t="s">
        <v>12773</v>
      </c>
      <c r="C3498" t="s">
        <v>8229</v>
      </c>
      <c r="D3498">
        <v>65</v>
      </c>
      <c r="E3498" t="s">
        <v>8242</v>
      </c>
      <c r="F3498" t="s">
        <v>8231</v>
      </c>
      <c r="G3498" t="s">
        <v>8232</v>
      </c>
    </row>
    <row r="3499" spans="1:7">
      <c r="A3499" t="s">
        <v>5946</v>
      </c>
      <c r="B3499" t="s">
        <v>12774</v>
      </c>
      <c r="C3499" t="s">
        <v>8234</v>
      </c>
      <c r="D3499">
        <v>41</v>
      </c>
      <c r="E3499" t="s">
        <v>8245</v>
      </c>
      <c r="F3499" t="s">
        <v>8236</v>
      </c>
      <c r="G3499" t="s">
        <v>21</v>
      </c>
    </row>
    <row r="3500" spans="1:7">
      <c r="A3500" t="s">
        <v>7517</v>
      </c>
      <c r="B3500" t="s">
        <v>12775</v>
      </c>
      <c r="C3500" t="s">
        <v>8234</v>
      </c>
      <c r="D3500">
        <v>23</v>
      </c>
      <c r="E3500" t="s">
        <v>8230</v>
      </c>
      <c r="F3500" t="s">
        <v>8231</v>
      </c>
      <c r="G3500" t="s">
        <v>21</v>
      </c>
    </row>
    <row r="3501" spans="1:7">
      <c r="A3501" t="s">
        <v>5526</v>
      </c>
      <c r="B3501" t="s">
        <v>12776</v>
      </c>
      <c r="C3501" t="s">
        <v>8229</v>
      </c>
      <c r="D3501">
        <v>50</v>
      </c>
      <c r="E3501" t="s">
        <v>8254</v>
      </c>
      <c r="F3501" t="s">
        <v>8231</v>
      </c>
      <c r="G3501" t="s">
        <v>8232</v>
      </c>
    </row>
    <row r="3502" spans="1:7">
      <c r="A3502" t="s">
        <v>6806</v>
      </c>
      <c r="B3502" t="s">
        <v>12777</v>
      </c>
      <c r="C3502" t="s">
        <v>8229</v>
      </c>
      <c r="D3502">
        <v>64</v>
      </c>
      <c r="E3502" t="s">
        <v>8254</v>
      </c>
      <c r="F3502" t="s">
        <v>8236</v>
      </c>
      <c r="G3502" t="s">
        <v>21</v>
      </c>
    </row>
    <row r="3503" spans="1:7">
      <c r="A3503" t="s">
        <v>12778</v>
      </c>
      <c r="B3503" t="s">
        <v>12779</v>
      </c>
      <c r="C3503" t="s">
        <v>8229</v>
      </c>
      <c r="D3503">
        <v>57</v>
      </c>
      <c r="E3503" t="s">
        <v>8240</v>
      </c>
      <c r="F3503" t="s">
        <v>8231</v>
      </c>
      <c r="G3503" t="s">
        <v>8232</v>
      </c>
    </row>
    <row r="3504" spans="1:7">
      <c r="A3504" t="s">
        <v>618</v>
      </c>
      <c r="B3504" t="s">
        <v>12780</v>
      </c>
      <c r="C3504" t="s">
        <v>8229</v>
      </c>
      <c r="D3504">
        <v>23</v>
      </c>
      <c r="E3504" t="s">
        <v>8254</v>
      </c>
      <c r="F3504" t="s">
        <v>8236</v>
      </c>
      <c r="G3504" t="s">
        <v>21</v>
      </c>
    </row>
    <row r="3505" spans="1:7">
      <c r="A3505" t="s">
        <v>8143</v>
      </c>
      <c r="B3505" t="s">
        <v>12781</v>
      </c>
      <c r="C3505" t="s">
        <v>8234</v>
      </c>
      <c r="D3505">
        <v>64</v>
      </c>
      <c r="E3505" t="s">
        <v>8240</v>
      </c>
      <c r="F3505" t="s">
        <v>8231</v>
      </c>
      <c r="G3505" t="s">
        <v>21</v>
      </c>
    </row>
    <row r="3506" spans="1:7">
      <c r="A3506" t="s">
        <v>1330</v>
      </c>
      <c r="B3506" t="s">
        <v>12782</v>
      </c>
      <c r="C3506" t="s">
        <v>8234</v>
      </c>
      <c r="D3506">
        <v>19</v>
      </c>
      <c r="E3506" t="s">
        <v>8254</v>
      </c>
      <c r="F3506" t="s">
        <v>8236</v>
      </c>
      <c r="G3506" t="s">
        <v>8232</v>
      </c>
    </row>
    <row r="3507" spans="1:7">
      <c r="A3507" t="s">
        <v>12783</v>
      </c>
      <c r="B3507" t="s">
        <v>12784</v>
      </c>
      <c r="C3507" t="s">
        <v>8229</v>
      </c>
      <c r="D3507">
        <v>30</v>
      </c>
      <c r="E3507" t="s">
        <v>8254</v>
      </c>
      <c r="F3507" t="s">
        <v>8231</v>
      </c>
      <c r="G3507" t="s">
        <v>8232</v>
      </c>
    </row>
    <row r="3508" spans="1:7">
      <c r="A3508" t="s">
        <v>4286</v>
      </c>
      <c r="B3508" t="s">
        <v>12785</v>
      </c>
      <c r="C3508" t="s">
        <v>8234</v>
      </c>
      <c r="D3508">
        <v>28</v>
      </c>
      <c r="E3508" t="s">
        <v>8248</v>
      </c>
      <c r="F3508" t="s">
        <v>8231</v>
      </c>
      <c r="G3508" t="s">
        <v>21</v>
      </c>
    </row>
    <row r="3509" spans="1:7">
      <c r="A3509" t="s">
        <v>12786</v>
      </c>
      <c r="B3509" t="s">
        <v>12787</v>
      </c>
      <c r="C3509" t="s">
        <v>8229</v>
      </c>
      <c r="D3509">
        <v>44</v>
      </c>
      <c r="E3509" t="s">
        <v>8235</v>
      </c>
      <c r="F3509" t="s">
        <v>8236</v>
      </c>
      <c r="G3509" t="s">
        <v>21</v>
      </c>
    </row>
    <row r="3510" spans="1:7">
      <c r="A3510" t="s">
        <v>2776</v>
      </c>
      <c r="B3510" t="s">
        <v>12788</v>
      </c>
      <c r="C3510" t="s">
        <v>8229</v>
      </c>
      <c r="D3510">
        <v>53</v>
      </c>
      <c r="E3510" t="s">
        <v>8235</v>
      </c>
      <c r="F3510" t="s">
        <v>8231</v>
      </c>
      <c r="G3510" t="s">
        <v>8232</v>
      </c>
    </row>
    <row r="3511" spans="1:7">
      <c r="A3511" t="s">
        <v>12789</v>
      </c>
      <c r="B3511" t="s">
        <v>12790</v>
      </c>
      <c r="C3511" t="s">
        <v>8229</v>
      </c>
      <c r="D3511">
        <v>54</v>
      </c>
      <c r="E3511" t="s">
        <v>8242</v>
      </c>
      <c r="F3511" t="s">
        <v>8236</v>
      </c>
      <c r="G3511" t="s">
        <v>21</v>
      </c>
    </row>
    <row r="3512" spans="1:7">
      <c r="A3512" t="s">
        <v>12791</v>
      </c>
      <c r="B3512" t="s">
        <v>12792</v>
      </c>
      <c r="C3512" t="s">
        <v>8234</v>
      </c>
      <c r="D3512">
        <v>62</v>
      </c>
      <c r="E3512" t="s">
        <v>8248</v>
      </c>
      <c r="F3512" t="s">
        <v>8236</v>
      </c>
      <c r="G3512" t="s">
        <v>8232</v>
      </c>
    </row>
    <row r="3513" spans="1:7">
      <c r="A3513" t="s">
        <v>12793</v>
      </c>
      <c r="B3513" t="s">
        <v>12794</v>
      </c>
      <c r="C3513" t="s">
        <v>8229</v>
      </c>
      <c r="D3513">
        <v>41</v>
      </c>
      <c r="E3513" t="s">
        <v>8230</v>
      </c>
      <c r="F3513" t="s">
        <v>8231</v>
      </c>
      <c r="G3513" t="s">
        <v>29</v>
      </c>
    </row>
    <row r="3514" spans="1:7">
      <c r="A3514" t="s">
        <v>5420</v>
      </c>
      <c r="B3514" t="s">
        <v>12795</v>
      </c>
      <c r="C3514" t="s">
        <v>8234</v>
      </c>
      <c r="D3514">
        <v>68</v>
      </c>
      <c r="E3514" t="s">
        <v>8230</v>
      </c>
      <c r="F3514" t="s">
        <v>8231</v>
      </c>
      <c r="G3514" t="s">
        <v>21</v>
      </c>
    </row>
    <row r="3515" spans="1:7">
      <c r="A3515" t="s">
        <v>5216</v>
      </c>
      <c r="B3515" t="s">
        <v>12796</v>
      </c>
      <c r="C3515" t="s">
        <v>8229</v>
      </c>
      <c r="D3515">
        <v>21</v>
      </c>
      <c r="E3515" t="s">
        <v>8242</v>
      </c>
      <c r="F3515" t="s">
        <v>8231</v>
      </c>
      <c r="G3515" t="s">
        <v>8232</v>
      </c>
    </row>
    <row r="3516" spans="1:7">
      <c r="A3516" t="s">
        <v>12797</v>
      </c>
      <c r="B3516" t="s">
        <v>12798</v>
      </c>
      <c r="C3516" t="s">
        <v>8234</v>
      </c>
      <c r="D3516">
        <v>44</v>
      </c>
      <c r="E3516" t="s">
        <v>8245</v>
      </c>
      <c r="F3516" t="s">
        <v>8231</v>
      </c>
      <c r="G3516" t="s">
        <v>8232</v>
      </c>
    </row>
    <row r="3517" spans="1:7">
      <c r="A3517" t="s">
        <v>2676</v>
      </c>
      <c r="B3517" t="s">
        <v>12799</v>
      </c>
      <c r="C3517" t="s">
        <v>8234</v>
      </c>
      <c r="D3517">
        <v>53</v>
      </c>
      <c r="E3517" t="s">
        <v>8230</v>
      </c>
      <c r="F3517" t="s">
        <v>8231</v>
      </c>
      <c r="G3517" t="s">
        <v>8232</v>
      </c>
    </row>
    <row r="3518" spans="1:7">
      <c r="A3518" t="s">
        <v>12800</v>
      </c>
      <c r="B3518" t="s">
        <v>12801</v>
      </c>
      <c r="C3518" t="s">
        <v>8234</v>
      </c>
      <c r="D3518">
        <v>64</v>
      </c>
      <c r="E3518" t="s">
        <v>8235</v>
      </c>
      <c r="F3518" t="s">
        <v>8236</v>
      </c>
      <c r="G3518" t="s">
        <v>29</v>
      </c>
    </row>
    <row r="3519" spans="1:7">
      <c r="A3519" t="s">
        <v>5691</v>
      </c>
      <c r="B3519" t="s">
        <v>12802</v>
      </c>
      <c r="C3519" t="s">
        <v>8229</v>
      </c>
      <c r="D3519">
        <v>70</v>
      </c>
      <c r="E3519" t="s">
        <v>8254</v>
      </c>
      <c r="F3519" t="s">
        <v>8231</v>
      </c>
      <c r="G3519" t="s">
        <v>21</v>
      </c>
    </row>
    <row r="3520" spans="1:7">
      <c r="A3520" t="s">
        <v>1118</v>
      </c>
      <c r="B3520" t="s">
        <v>12803</v>
      </c>
      <c r="C3520" t="s">
        <v>8234</v>
      </c>
      <c r="D3520">
        <v>32</v>
      </c>
      <c r="E3520" t="s">
        <v>8254</v>
      </c>
      <c r="F3520" t="s">
        <v>8236</v>
      </c>
      <c r="G3520" t="s">
        <v>8232</v>
      </c>
    </row>
    <row r="3521" spans="1:7">
      <c r="A3521" t="s">
        <v>282</v>
      </c>
      <c r="B3521" t="s">
        <v>12804</v>
      </c>
      <c r="C3521" t="s">
        <v>8229</v>
      </c>
      <c r="D3521">
        <v>50</v>
      </c>
      <c r="E3521" t="s">
        <v>8235</v>
      </c>
      <c r="F3521" t="s">
        <v>8236</v>
      </c>
      <c r="G3521" t="s">
        <v>8232</v>
      </c>
    </row>
    <row r="3522" spans="1:7">
      <c r="A3522" t="s">
        <v>4226</v>
      </c>
      <c r="B3522" t="s">
        <v>12805</v>
      </c>
      <c r="C3522" t="s">
        <v>8229</v>
      </c>
      <c r="D3522">
        <v>68</v>
      </c>
      <c r="E3522" t="s">
        <v>8230</v>
      </c>
      <c r="F3522" t="s">
        <v>8236</v>
      </c>
      <c r="G3522" t="s">
        <v>29</v>
      </c>
    </row>
    <row r="3523" spans="1:7">
      <c r="A3523" t="s">
        <v>5696</v>
      </c>
      <c r="B3523" t="s">
        <v>12806</v>
      </c>
      <c r="C3523" t="s">
        <v>8229</v>
      </c>
      <c r="D3523">
        <v>51</v>
      </c>
      <c r="E3523" t="s">
        <v>8248</v>
      </c>
      <c r="F3523" t="s">
        <v>8231</v>
      </c>
      <c r="G3523" t="s">
        <v>21</v>
      </c>
    </row>
    <row r="3524" spans="1:7">
      <c r="A3524" t="s">
        <v>4608</v>
      </c>
      <c r="B3524" t="s">
        <v>12807</v>
      </c>
      <c r="C3524" t="s">
        <v>8229</v>
      </c>
      <c r="D3524">
        <v>66</v>
      </c>
      <c r="E3524" t="s">
        <v>8248</v>
      </c>
      <c r="F3524" t="s">
        <v>8236</v>
      </c>
      <c r="G3524" t="s">
        <v>8232</v>
      </c>
    </row>
    <row r="3525" spans="1:7">
      <c r="A3525" t="s">
        <v>8213</v>
      </c>
      <c r="B3525" t="s">
        <v>12808</v>
      </c>
      <c r="C3525" t="s">
        <v>8229</v>
      </c>
      <c r="D3525">
        <v>51</v>
      </c>
      <c r="E3525" t="s">
        <v>8240</v>
      </c>
      <c r="F3525" t="s">
        <v>8231</v>
      </c>
      <c r="G3525" t="s">
        <v>21</v>
      </c>
    </row>
    <row r="3526" spans="1:7">
      <c r="A3526" t="s">
        <v>12809</v>
      </c>
      <c r="B3526" t="s">
        <v>12810</v>
      </c>
      <c r="C3526" t="s">
        <v>8229</v>
      </c>
      <c r="D3526">
        <v>62</v>
      </c>
      <c r="E3526" t="s">
        <v>8230</v>
      </c>
      <c r="F3526" t="s">
        <v>8236</v>
      </c>
      <c r="G3526" t="s">
        <v>8232</v>
      </c>
    </row>
    <row r="3527" spans="1:7">
      <c r="A3527" t="s">
        <v>2754</v>
      </c>
      <c r="B3527" t="s">
        <v>12811</v>
      </c>
      <c r="C3527" t="s">
        <v>8234</v>
      </c>
      <c r="D3527">
        <v>31</v>
      </c>
      <c r="E3527" t="s">
        <v>8254</v>
      </c>
      <c r="F3527" t="s">
        <v>8231</v>
      </c>
      <c r="G3527" t="s">
        <v>8232</v>
      </c>
    </row>
    <row r="3528" spans="1:7">
      <c r="A3528" t="s">
        <v>336</v>
      </c>
      <c r="B3528" t="s">
        <v>12812</v>
      </c>
      <c r="C3528" t="s">
        <v>8229</v>
      </c>
      <c r="D3528">
        <v>72</v>
      </c>
      <c r="E3528" t="s">
        <v>8235</v>
      </c>
      <c r="F3528" t="s">
        <v>8231</v>
      </c>
      <c r="G3528" t="s">
        <v>8232</v>
      </c>
    </row>
    <row r="3529" spans="1:7">
      <c r="A3529" t="s">
        <v>1311</v>
      </c>
      <c r="B3529" t="s">
        <v>12813</v>
      </c>
      <c r="C3529" t="s">
        <v>8234</v>
      </c>
      <c r="D3529">
        <v>34</v>
      </c>
      <c r="E3529" t="s">
        <v>8235</v>
      </c>
      <c r="F3529" t="s">
        <v>8236</v>
      </c>
      <c r="G3529" t="s">
        <v>8232</v>
      </c>
    </row>
    <row r="3530" spans="1:7">
      <c r="A3530" t="s">
        <v>5114</v>
      </c>
      <c r="B3530" t="s">
        <v>12814</v>
      </c>
      <c r="C3530" t="s">
        <v>8229</v>
      </c>
      <c r="D3530">
        <v>68</v>
      </c>
      <c r="E3530" t="s">
        <v>8254</v>
      </c>
      <c r="F3530" t="s">
        <v>8236</v>
      </c>
      <c r="G3530" t="s">
        <v>29</v>
      </c>
    </row>
    <row r="3531" spans="1:7">
      <c r="A3531" t="s">
        <v>3830</v>
      </c>
      <c r="B3531" t="s">
        <v>12815</v>
      </c>
      <c r="C3531" t="s">
        <v>8229</v>
      </c>
      <c r="D3531">
        <v>74</v>
      </c>
      <c r="E3531" t="s">
        <v>8248</v>
      </c>
      <c r="F3531" t="s">
        <v>8236</v>
      </c>
      <c r="G3531" t="s">
        <v>21</v>
      </c>
    </row>
    <row r="3532" spans="1:7">
      <c r="A3532" t="s">
        <v>3445</v>
      </c>
      <c r="B3532" t="s">
        <v>12816</v>
      </c>
      <c r="C3532" t="s">
        <v>8234</v>
      </c>
      <c r="D3532">
        <v>55</v>
      </c>
      <c r="E3532" t="s">
        <v>8235</v>
      </c>
      <c r="F3532" t="s">
        <v>8231</v>
      </c>
      <c r="G3532" t="s">
        <v>8232</v>
      </c>
    </row>
    <row r="3533" spans="1:7">
      <c r="A3533" t="s">
        <v>2866</v>
      </c>
      <c r="B3533" t="s">
        <v>12817</v>
      </c>
      <c r="C3533" t="s">
        <v>8234</v>
      </c>
      <c r="D3533">
        <v>21</v>
      </c>
      <c r="E3533" t="s">
        <v>8240</v>
      </c>
      <c r="F3533" t="s">
        <v>8231</v>
      </c>
      <c r="G3533" t="s">
        <v>21</v>
      </c>
    </row>
    <row r="3534" spans="1:7">
      <c r="A3534" t="s">
        <v>1535</v>
      </c>
      <c r="B3534" t="s">
        <v>12818</v>
      </c>
      <c r="C3534" t="s">
        <v>8229</v>
      </c>
      <c r="D3534">
        <v>24</v>
      </c>
      <c r="E3534" t="s">
        <v>8248</v>
      </c>
      <c r="F3534" t="s">
        <v>8236</v>
      </c>
      <c r="G3534" t="s">
        <v>21</v>
      </c>
    </row>
    <row r="3535" spans="1:7">
      <c r="A3535" t="s">
        <v>257</v>
      </c>
      <c r="B3535" t="s">
        <v>12819</v>
      </c>
      <c r="C3535" t="s">
        <v>8234</v>
      </c>
      <c r="D3535">
        <v>42</v>
      </c>
      <c r="E3535" t="s">
        <v>8240</v>
      </c>
      <c r="F3535" t="s">
        <v>8236</v>
      </c>
      <c r="G3535" t="s">
        <v>21</v>
      </c>
    </row>
    <row r="3536" spans="1:7">
      <c r="A3536" t="s">
        <v>12820</v>
      </c>
      <c r="B3536" t="s">
        <v>12821</v>
      </c>
      <c r="C3536" t="s">
        <v>8229</v>
      </c>
      <c r="D3536">
        <v>53</v>
      </c>
      <c r="E3536" t="s">
        <v>8230</v>
      </c>
      <c r="F3536" t="s">
        <v>8231</v>
      </c>
      <c r="G3536" t="s">
        <v>8232</v>
      </c>
    </row>
    <row r="3537" spans="1:7">
      <c r="A3537" t="s">
        <v>113</v>
      </c>
      <c r="B3537" t="s">
        <v>12822</v>
      </c>
      <c r="C3537" t="s">
        <v>8229</v>
      </c>
      <c r="D3537">
        <v>45</v>
      </c>
      <c r="E3537" t="s">
        <v>8235</v>
      </c>
      <c r="F3537" t="s">
        <v>8231</v>
      </c>
      <c r="G3537" t="s">
        <v>21</v>
      </c>
    </row>
    <row r="3538" spans="1:7">
      <c r="A3538" t="s">
        <v>1913</v>
      </c>
      <c r="B3538" t="s">
        <v>12823</v>
      </c>
      <c r="C3538" t="s">
        <v>8229</v>
      </c>
      <c r="D3538">
        <v>32</v>
      </c>
      <c r="E3538" t="s">
        <v>8235</v>
      </c>
      <c r="F3538" t="s">
        <v>8231</v>
      </c>
      <c r="G3538" t="s">
        <v>29</v>
      </c>
    </row>
    <row r="3539" spans="1:7">
      <c r="A3539" t="s">
        <v>4934</v>
      </c>
      <c r="B3539" t="s">
        <v>12824</v>
      </c>
      <c r="C3539" t="s">
        <v>8229</v>
      </c>
      <c r="D3539">
        <v>29</v>
      </c>
      <c r="E3539" t="s">
        <v>8248</v>
      </c>
      <c r="F3539" t="s">
        <v>8231</v>
      </c>
      <c r="G3539" t="s">
        <v>21</v>
      </c>
    </row>
    <row r="3540" spans="1:7">
      <c r="A3540" t="s">
        <v>1357</v>
      </c>
      <c r="B3540" t="s">
        <v>12825</v>
      </c>
      <c r="C3540" t="s">
        <v>8229</v>
      </c>
      <c r="D3540">
        <v>56</v>
      </c>
      <c r="E3540" t="s">
        <v>8235</v>
      </c>
      <c r="F3540" t="s">
        <v>8236</v>
      </c>
      <c r="G3540" t="s">
        <v>8232</v>
      </c>
    </row>
    <row r="3541" spans="1:7">
      <c r="A3541" t="s">
        <v>3216</v>
      </c>
      <c r="B3541" t="s">
        <v>12826</v>
      </c>
      <c r="C3541" t="s">
        <v>8229</v>
      </c>
      <c r="D3541">
        <v>23</v>
      </c>
      <c r="E3541" t="s">
        <v>8230</v>
      </c>
      <c r="F3541" t="s">
        <v>8236</v>
      </c>
      <c r="G3541" t="s">
        <v>21</v>
      </c>
    </row>
    <row r="3542" spans="1:7">
      <c r="A3542" t="s">
        <v>5105</v>
      </c>
      <c r="B3542" t="s">
        <v>12827</v>
      </c>
      <c r="C3542" t="s">
        <v>8234</v>
      </c>
      <c r="D3542">
        <v>29</v>
      </c>
      <c r="E3542" t="s">
        <v>8242</v>
      </c>
      <c r="F3542" t="s">
        <v>8231</v>
      </c>
      <c r="G3542" t="s">
        <v>8232</v>
      </c>
    </row>
    <row r="3543" spans="1:7">
      <c r="A3543" t="s">
        <v>12828</v>
      </c>
      <c r="B3543" t="s">
        <v>12829</v>
      </c>
      <c r="C3543" t="s">
        <v>8229</v>
      </c>
      <c r="D3543">
        <v>65</v>
      </c>
      <c r="E3543" t="s">
        <v>8254</v>
      </c>
      <c r="F3543" t="s">
        <v>8236</v>
      </c>
      <c r="G3543" t="s">
        <v>21</v>
      </c>
    </row>
    <row r="3544" spans="1:7">
      <c r="A3544" t="s">
        <v>3771</v>
      </c>
      <c r="B3544" t="s">
        <v>12830</v>
      </c>
      <c r="C3544" t="s">
        <v>8234</v>
      </c>
      <c r="D3544">
        <v>22</v>
      </c>
      <c r="E3544" t="s">
        <v>8254</v>
      </c>
      <c r="F3544" t="s">
        <v>8236</v>
      </c>
      <c r="G3544" t="s">
        <v>8232</v>
      </c>
    </row>
    <row r="3545" spans="1:7">
      <c r="A3545" t="s">
        <v>12831</v>
      </c>
      <c r="B3545" t="s">
        <v>12832</v>
      </c>
      <c r="C3545" t="s">
        <v>8229</v>
      </c>
      <c r="D3545">
        <v>31</v>
      </c>
      <c r="E3545" t="s">
        <v>8230</v>
      </c>
      <c r="F3545" t="s">
        <v>8236</v>
      </c>
      <c r="G3545" t="s">
        <v>8232</v>
      </c>
    </row>
    <row r="3546" spans="1:7">
      <c r="A3546" t="s">
        <v>872</v>
      </c>
      <c r="B3546" t="s">
        <v>12833</v>
      </c>
      <c r="C3546" t="s">
        <v>8234</v>
      </c>
      <c r="D3546">
        <v>34</v>
      </c>
      <c r="E3546" t="s">
        <v>8235</v>
      </c>
      <c r="F3546" t="s">
        <v>8231</v>
      </c>
      <c r="G3546" t="s">
        <v>21</v>
      </c>
    </row>
    <row r="3547" spans="1:7">
      <c r="A3547" t="s">
        <v>5184</v>
      </c>
      <c r="B3547" t="s">
        <v>12834</v>
      </c>
      <c r="C3547" t="s">
        <v>8229</v>
      </c>
      <c r="D3547">
        <v>64</v>
      </c>
      <c r="E3547" t="s">
        <v>8254</v>
      </c>
      <c r="F3547" t="s">
        <v>8236</v>
      </c>
      <c r="G3547" t="s">
        <v>21</v>
      </c>
    </row>
    <row r="3548" spans="1:7">
      <c r="A3548" t="s">
        <v>12835</v>
      </c>
      <c r="B3548" t="s">
        <v>12836</v>
      </c>
      <c r="C3548" t="s">
        <v>8229</v>
      </c>
      <c r="D3548">
        <v>63</v>
      </c>
      <c r="E3548" t="s">
        <v>8248</v>
      </c>
      <c r="F3548" t="s">
        <v>8236</v>
      </c>
      <c r="G3548" t="s">
        <v>21</v>
      </c>
    </row>
    <row r="3549" spans="1:7">
      <c r="A3549" t="s">
        <v>12837</v>
      </c>
      <c r="B3549" t="s">
        <v>12838</v>
      </c>
      <c r="C3549" t="s">
        <v>8229</v>
      </c>
      <c r="D3549">
        <v>66</v>
      </c>
      <c r="E3549" t="s">
        <v>8230</v>
      </c>
      <c r="F3549" t="s">
        <v>8231</v>
      </c>
      <c r="G3549" t="s">
        <v>21</v>
      </c>
    </row>
    <row r="3550" spans="1:7">
      <c r="A3550" t="s">
        <v>3105</v>
      </c>
      <c r="B3550" t="s">
        <v>12839</v>
      </c>
      <c r="C3550" t="s">
        <v>8234</v>
      </c>
      <c r="D3550">
        <v>50</v>
      </c>
      <c r="E3550" t="s">
        <v>8245</v>
      </c>
      <c r="F3550" t="s">
        <v>8231</v>
      </c>
      <c r="G3550" t="s">
        <v>21</v>
      </c>
    </row>
    <row r="3551" spans="1:7">
      <c r="A3551" t="s">
        <v>1737</v>
      </c>
      <c r="B3551" t="s">
        <v>12840</v>
      </c>
      <c r="C3551" t="s">
        <v>8229</v>
      </c>
      <c r="D3551">
        <v>40</v>
      </c>
      <c r="E3551" t="s">
        <v>8235</v>
      </c>
      <c r="F3551" t="s">
        <v>8236</v>
      </c>
      <c r="G3551" t="s">
        <v>8232</v>
      </c>
    </row>
    <row r="3552" spans="1:7">
      <c r="A3552" t="s">
        <v>12841</v>
      </c>
      <c r="B3552" t="s">
        <v>12842</v>
      </c>
      <c r="C3552" t="s">
        <v>8234</v>
      </c>
      <c r="D3552">
        <v>39</v>
      </c>
      <c r="E3552" t="s">
        <v>8242</v>
      </c>
      <c r="F3552" t="s">
        <v>8231</v>
      </c>
      <c r="G3552" t="s">
        <v>8232</v>
      </c>
    </row>
    <row r="3553" spans="1:7">
      <c r="A3553" t="s">
        <v>12843</v>
      </c>
      <c r="B3553" t="s">
        <v>12844</v>
      </c>
      <c r="C3553" t="s">
        <v>8234</v>
      </c>
      <c r="D3553">
        <v>33</v>
      </c>
      <c r="E3553" t="s">
        <v>8245</v>
      </c>
      <c r="F3553" t="s">
        <v>8231</v>
      </c>
      <c r="G3553" t="s">
        <v>21</v>
      </c>
    </row>
    <row r="3554" spans="1:7">
      <c r="A3554" t="s">
        <v>6206</v>
      </c>
      <c r="B3554" t="s">
        <v>12845</v>
      </c>
      <c r="C3554" t="s">
        <v>8229</v>
      </c>
      <c r="D3554">
        <v>45</v>
      </c>
      <c r="E3554" t="s">
        <v>8245</v>
      </c>
      <c r="F3554" t="s">
        <v>8236</v>
      </c>
      <c r="G3554" t="s">
        <v>8232</v>
      </c>
    </row>
    <row r="3555" spans="1:7">
      <c r="A3555" t="s">
        <v>3879</v>
      </c>
      <c r="B3555" t="s">
        <v>12846</v>
      </c>
      <c r="C3555" t="s">
        <v>8234</v>
      </c>
      <c r="D3555">
        <v>53</v>
      </c>
      <c r="E3555" t="s">
        <v>8242</v>
      </c>
      <c r="F3555" t="s">
        <v>8231</v>
      </c>
      <c r="G3555" t="s">
        <v>29</v>
      </c>
    </row>
    <row r="3556" spans="1:7">
      <c r="A3556" t="s">
        <v>12847</v>
      </c>
      <c r="B3556" t="s">
        <v>12848</v>
      </c>
      <c r="C3556" t="s">
        <v>8234</v>
      </c>
      <c r="D3556">
        <v>71</v>
      </c>
      <c r="E3556" t="s">
        <v>8254</v>
      </c>
      <c r="F3556" t="s">
        <v>8231</v>
      </c>
      <c r="G3556" t="s">
        <v>21</v>
      </c>
    </row>
    <row r="3557" spans="1:7">
      <c r="A3557" t="s">
        <v>4613</v>
      </c>
      <c r="B3557" t="s">
        <v>12849</v>
      </c>
      <c r="C3557" t="s">
        <v>8229</v>
      </c>
      <c r="D3557">
        <v>33</v>
      </c>
      <c r="E3557" t="s">
        <v>8240</v>
      </c>
      <c r="F3557" t="s">
        <v>8236</v>
      </c>
      <c r="G3557" t="s">
        <v>8232</v>
      </c>
    </row>
    <row r="3558" spans="1:7">
      <c r="A3558" t="s">
        <v>2133</v>
      </c>
      <c r="B3558" t="s">
        <v>12850</v>
      </c>
      <c r="C3558" t="s">
        <v>8234</v>
      </c>
      <c r="D3558">
        <v>47</v>
      </c>
      <c r="E3558" t="s">
        <v>8230</v>
      </c>
      <c r="F3558" t="s">
        <v>8236</v>
      </c>
      <c r="G3558" t="s">
        <v>29</v>
      </c>
    </row>
    <row r="3559" spans="1:7">
      <c r="A3559" t="s">
        <v>12851</v>
      </c>
      <c r="B3559" t="s">
        <v>12852</v>
      </c>
      <c r="C3559" t="s">
        <v>8229</v>
      </c>
      <c r="D3559">
        <v>20</v>
      </c>
      <c r="E3559" t="s">
        <v>8240</v>
      </c>
      <c r="F3559" t="s">
        <v>8231</v>
      </c>
      <c r="G3559" t="s">
        <v>21</v>
      </c>
    </row>
    <row r="3560" spans="1:7">
      <c r="A3560" t="s">
        <v>4268</v>
      </c>
      <c r="B3560" t="s">
        <v>12853</v>
      </c>
      <c r="C3560" t="s">
        <v>8229</v>
      </c>
      <c r="D3560">
        <v>34</v>
      </c>
      <c r="E3560" t="s">
        <v>8245</v>
      </c>
      <c r="F3560" t="s">
        <v>8236</v>
      </c>
      <c r="G3560" t="s">
        <v>8232</v>
      </c>
    </row>
    <row r="3561" spans="1:7">
      <c r="A3561" t="s">
        <v>12854</v>
      </c>
      <c r="B3561" t="s">
        <v>12855</v>
      </c>
      <c r="C3561" t="s">
        <v>8229</v>
      </c>
      <c r="D3561">
        <v>51</v>
      </c>
      <c r="E3561" t="s">
        <v>8240</v>
      </c>
      <c r="F3561" t="s">
        <v>8231</v>
      </c>
      <c r="G3561" t="s">
        <v>21</v>
      </c>
    </row>
    <row r="3562" spans="1:7">
      <c r="A3562" t="s">
        <v>951</v>
      </c>
      <c r="B3562" t="s">
        <v>12856</v>
      </c>
      <c r="C3562" t="s">
        <v>8234</v>
      </c>
      <c r="D3562">
        <v>63</v>
      </c>
      <c r="E3562" t="s">
        <v>8235</v>
      </c>
      <c r="F3562" t="s">
        <v>8236</v>
      </c>
      <c r="G3562" t="s">
        <v>21</v>
      </c>
    </row>
    <row r="3563" spans="1:7">
      <c r="A3563" t="s">
        <v>2878</v>
      </c>
      <c r="B3563" t="s">
        <v>12857</v>
      </c>
      <c r="C3563" t="s">
        <v>8229</v>
      </c>
      <c r="D3563">
        <v>50</v>
      </c>
      <c r="E3563" t="s">
        <v>8254</v>
      </c>
      <c r="F3563" t="s">
        <v>8236</v>
      </c>
      <c r="G3563" t="s">
        <v>29</v>
      </c>
    </row>
    <row r="3564" spans="1:7">
      <c r="A3564" t="s">
        <v>756</v>
      </c>
      <c r="B3564" t="s">
        <v>12858</v>
      </c>
      <c r="C3564" t="s">
        <v>8229</v>
      </c>
      <c r="D3564">
        <v>25</v>
      </c>
      <c r="E3564" t="s">
        <v>8242</v>
      </c>
      <c r="F3564" t="s">
        <v>8236</v>
      </c>
      <c r="G3564" t="s">
        <v>21</v>
      </c>
    </row>
    <row r="3565" spans="1:7">
      <c r="A3565" t="s">
        <v>12859</v>
      </c>
      <c r="B3565" t="s">
        <v>12860</v>
      </c>
      <c r="C3565" t="s">
        <v>8229</v>
      </c>
      <c r="D3565">
        <v>35</v>
      </c>
      <c r="E3565" t="s">
        <v>8245</v>
      </c>
      <c r="F3565" t="s">
        <v>8231</v>
      </c>
      <c r="G3565" t="s">
        <v>21</v>
      </c>
    </row>
    <row r="3566" spans="1:7">
      <c r="A3566" t="s">
        <v>4366</v>
      </c>
      <c r="B3566" t="s">
        <v>12861</v>
      </c>
      <c r="C3566" t="s">
        <v>8229</v>
      </c>
      <c r="D3566">
        <v>18</v>
      </c>
      <c r="E3566" t="s">
        <v>8242</v>
      </c>
      <c r="F3566" t="s">
        <v>8231</v>
      </c>
      <c r="G3566" t="s">
        <v>21</v>
      </c>
    </row>
    <row r="3567" spans="1:7">
      <c r="A3567" t="s">
        <v>4295</v>
      </c>
      <c r="B3567" t="s">
        <v>12862</v>
      </c>
      <c r="C3567" t="s">
        <v>8234</v>
      </c>
      <c r="D3567">
        <v>62</v>
      </c>
      <c r="E3567" t="s">
        <v>8240</v>
      </c>
      <c r="F3567" t="s">
        <v>8231</v>
      </c>
      <c r="G3567" t="s">
        <v>29</v>
      </c>
    </row>
    <row r="3568" spans="1:7">
      <c r="A3568" t="s">
        <v>1016</v>
      </c>
      <c r="B3568" t="s">
        <v>12863</v>
      </c>
      <c r="C3568" t="s">
        <v>8229</v>
      </c>
      <c r="D3568">
        <v>43</v>
      </c>
      <c r="E3568" t="s">
        <v>8240</v>
      </c>
      <c r="F3568" t="s">
        <v>8231</v>
      </c>
      <c r="G3568" t="s">
        <v>29</v>
      </c>
    </row>
    <row r="3569" spans="1:7">
      <c r="A3569" t="s">
        <v>4549</v>
      </c>
      <c r="B3569" t="s">
        <v>12864</v>
      </c>
      <c r="C3569" t="s">
        <v>8234</v>
      </c>
      <c r="D3569">
        <v>25</v>
      </c>
      <c r="E3569" t="s">
        <v>8248</v>
      </c>
      <c r="F3569" t="s">
        <v>8231</v>
      </c>
      <c r="G3569" t="s">
        <v>21</v>
      </c>
    </row>
    <row r="3570" spans="1:7">
      <c r="A3570" t="s">
        <v>4523</v>
      </c>
      <c r="B3570" t="s">
        <v>12865</v>
      </c>
      <c r="C3570" t="s">
        <v>8229</v>
      </c>
      <c r="D3570">
        <v>52</v>
      </c>
      <c r="E3570" t="s">
        <v>8240</v>
      </c>
      <c r="F3570" t="s">
        <v>8236</v>
      </c>
      <c r="G3570" t="s">
        <v>21</v>
      </c>
    </row>
    <row r="3571" spans="1:7">
      <c r="A3571" t="s">
        <v>12866</v>
      </c>
      <c r="B3571" t="s">
        <v>12867</v>
      </c>
      <c r="C3571" t="s">
        <v>8229</v>
      </c>
      <c r="D3571">
        <v>43</v>
      </c>
      <c r="E3571" t="s">
        <v>8254</v>
      </c>
      <c r="F3571" t="s">
        <v>8236</v>
      </c>
      <c r="G3571" t="s">
        <v>8232</v>
      </c>
    </row>
    <row r="3572" spans="1:7">
      <c r="A3572" t="s">
        <v>12868</v>
      </c>
      <c r="B3572" t="s">
        <v>12869</v>
      </c>
      <c r="C3572" t="s">
        <v>8234</v>
      </c>
      <c r="D3572">
        <v>48</v>
      </c>
      <c r="E3572" t="s">
        <v>8245</v>
      </c>
      <c r="F3572" t="s">
        <v>8236</v>
      </c>
      <c r="G3572" t="s">
        <v>21</v>
      </c>
    </row>
    <row r="3573" spans="1:7">
      <c r="A3573" t="s">
        <v>2217</v>
      </c>
      <c r="B3573" t="s">
        <v>12870</v>
      </c>
      <c r="C3573" t="s">
        <v>8234</v>
      </c>
      <c r="D3573">
        <v>58</v>
      </c>
      <c r="E3573" t="s">
        <v>8242</v>
      </c>
      <c r="F3573" t="s">
        <v>8231</v>
      </c>
      <c r="G3573" t="s">
        <v>29</v>
      </c>
    </row>
    <row r="3574" spans="1:7">
      <c r="A3574" t="s">
        <v>7398</v>
      </c>
      <c r="B3574" t="s">
        <v>12871</v>
      </c>
      <c r="C3574" t="s">
        <v>8234</v>
      </c>
      <c r="D3574">
        <v>66</v>
      </c>
      <c r="E3574" t="s">
        <v>8230</v>
      </c>
      <c r="F3574" t="s">
        <v>8231</v>
      </c>
      <c r="G3574" t="s">
        <v>29</v>
      </c>
    </row>
    <row r="3575" spans="1:7">
      <c r="A3575" t="s">
        <v>5173</v>
      </c>
      <c r="B3575" t="s">
        <v>12872</v>
      </c>
      <c r="C3575" t="s">
        <v>8234</v>
      </c>
      <c r="D3575">
        <v>50</v>
      </c>
      <c r="E3575" t="s">
        <v>8248</v>
      </c>
      <c r="F3575" t="s">
        <v>8231</v>
      </c>
      <c r="G3575" t="s">
        <v>21</v>
      </c>
    </row>
    <row r="3576" spans="1:7">
      <c r="A3576" t="s">
        <v>2542</v>
      </c>
      <c r="B3576" t="s">
        <v>12873</v>
      </c>
      <c r="C3576" t="s">
        <v>8229</v>
      </c>
      <c r="D3576">
        <v>29</v>
      </c>
      <c r="E3576" t="s">
        <v>8254</v>
      </c>
      <c r="F3576" t="s">
        <v>8236</v>
      </c>
      <c r="G3576" t="s">
        <v>8232</v>
      </c>
    </row>
    <row r="3577" spans="1:7">
      <c r="A3577" t="s">
        <v>12874</v>
      </c>
      <c r="B3577" t="s">
        <v>12875</v>
      </c>
      <c r="C3577" t="s">
        <v>8229</v>
      </c>
      <c r="D3577">
        <v>65</v>
      </c>
      <c r="E3577" t="s">
        <v>8240</v>
      </c>
      <c r="F3577" t="s">
        <v>8231</v>
      </c>
      <c r="G3577" t="s">
        <v>21</v>
      </c>
    </row>
    <row r="3578" spans="1:7">
      <c r="A3578" t="s">
        <v>7393</v>
      </c>
      <c r="B3578" t="s">
        <v>12876</v>
      </c>
      <c r="C3578" t="s">
        <v>8234</v>
      </c>
      <c r="D3578">
        <v>64</v>
      </c>
      <c r="E3578" t="s">
        <v>8242</v>
      </c>
      <c r="F3578" t="s">
        <v>8236</v>
      </c>
      <c r="G3578" t="s">
        <v>21</v>
      </c>
    </row>
    <row r="3579" spans="1:7">
      <c r="A3579" t="s">
        <v>1877</v>
      </c>
      <c r="B3579" t="s">
        <v>12877</v>
      </c>
      <c r="C3579" t="s">
        <v>8229</v>
      </c>
      <c r="D3579">
        <v>33</v>
      </c>
      <c r="E3579" t="s">
        <v>8245</v>
      </c>
      <c r="F3579" t="s">
        <v>8231</v>
      </c>
      <c r="G3579" t="s">
        <v>21</v>
      </c>
    </row>
    <row r="3580" spans="1:7">
      <c r="A3580" t="s">
        <v>911</v>
      </c>
      <c r="B3580" t="s">
        <v>12878</v>
      </c>
      <c r="C3580" t="s">
        <v>8234</v>
      </c>
      <c r="D3580">
        <v>69</v>
      </c>
      <c r="E3580" t="s">
        <v>8242</v>
      </c>
      <c r="F3580" t="s">
        <v>8236</v>
      </c>
      <c r="G3580" t="s">
        <v>21</v>
      </c>
    </row>
    <row r="3581" spans="1:7">
      <c r="A3581" t="s">
        <v>1332</v>
      </c>
      <c r="B3581" t="s">
        <v>12879</v>
      </c>
      <c r="C3581" t="s">
        <v>8229</v>
      </c>
      <c r="D3581">
        <v>46</v>
      </c>
      <c r="E3581" t="s">
        <v>8240</v>
      </c>
      <c r="F3581" t="s">
        <v>8231</v>
      </c>
      <c r="G3581" t="s">
        <v>21</v>
      </c>
    </row>
    <row r="3582" spans="1:7">
      <c r="A3582" t="s">
        <v>4386</v>
      </c>
      <c r="B3582" t="s">
        <v>12880</v>
      </c>
      <c r="C3582" t="s">
        <v>8229</v>
      </c>
      <c r="D3582">
        <v>67</v>
      </c>
      <c r="E3582" t="s">
        <v>8254</v>
      </c>
      <c r="F3582" t="s">
        <v>8231</v>
      </c>
      <c r="G3582" t="s">
        <v>21</v>
      </c>
    </row>
    <row r="3583" spans="1:7">
      <c r="A3583" t="s">
        <v>8127</v>
      </c>
      <c r="B3583" t="s">
        <v>12881</v>
      </c>
      <c r="C3583" t="s">
        <v>8229</v>
      </c>
      <c r="D3583">
        <v>70</v>
      </c>
      <c r="E3583" t="s">
        <v>8230</v>
      </c>
      <c r="F3583" t="s">
        <v>8236</v>
      </c>
      <c r="G3583" t="s">
        <v>21</v>
      </c>
    </row>
    <row r="3584" spans="1:7">
      <c r="A3584" t="s">
        <v>7851</v>
      </c>
      <c r="B3584" t="s">
        <v>12882</v>
      </c>
      <c r="C3584" t="s">
        <v>8234</v>
      </c>
      <c r="D3584">
        <v>39</v>
      </c>
      <c r="E3584" t="s">
        <v>8235</v>
      </c>
      <c r="F3584" t="s">
        <v>8231</v>
      </c>
      <c r="G3584" t="s">
        <v>29</v>
      </c>
    </row>
    <row r="3585" spans="1:7">
      <c r="A3585" t="s">
        <v>1139</v>
      </c>
      <c r="B3585" t="s">
        <v>12883</v>
      </c>
      <c r="C3585" t="s">
        <v>8229</v>
      </c>
      <c r="D3585">
        <v>56</v>
      </c>
      <c r="E3585" t="s">
        <v>8254</v>
      </c>
      <c r="F3585" t="s">
        <v>8231</v>
      </c>
      <c r="G3585" t="s">
        <v>8232</v>
      </c>
    </row>
    <row r="3586" spans="1:7">
      <c r="A3586" t="s">
        <v>6597</v>
      </c>
      <c r="B3586" t="s">
        <v>12884</v>
      </c>
      <c r="C3586" t="s">
        <v>8234</v>
      </c>
      <c r="D3586">
        <v>20</v>
      </c>
      <c r="E3586" t="s">
        <v>8248</v>
      </c>
      <c r="F3586" t="s">
        <v>8231</v>
      </c>
      <c r="G3586" t="s">
        <v>8232</v>
      </c>
    </row>
    <row r="3587" spans="1:7">
      <c r="A3587" t="s">
        <v>4976</v>
      </c>
      <c r="B3587" t="s">
        <v>12885</v>
      </c>
      <c r="C3587" t="s">
        <v>8234</v>
      </c>
      <c r="D3587">
        <v>70</v>
      </c>
      <c r="E3587" t="s">
        <v>8235</v>
      </c>
      <c r="F3587" t="s">
        <v>8231</v>
      </c>
      <c r="G3587" t="s">
        <v>8232</v>
      </c>
    </row>
    <row r="3588" spans="1:7">
      <c r="A3588" t="s">
        <v>2572</v>
      </c>
      <c r="B3588" t="s">
        <v>12886</v>
      </c>
      <c r="C3588" t="s">
        <v>8234</v>
      </c>
      <c r="D3588">
        <v>36</v>
      </c>
      <c r="E3588" t="s">
        <v>8245</v>
      </c>
      <c r="F3588" t="s">
        <v>8236</v>
      </c>
      <c r="G3588" t="s">
        <v>8232</v>
      </c>
    </row>
    <row r="3589" spans="1:7">
      <c r="A3589" t="s">
        <v>5134</v>
      </c>
      <c r="B3589" t="s">
        <v>12887</v>
      </c>
      <c r="C3589" t="s">
        <v>8229</v>
      </c>
      <c r="D3589">
        <v>21</v>
      </c>
      <c r="E3589" t="s">
        <v>8240</v>
      </c>
      <c r="F3589" t="s">
        <v>8236</v>
      </c>
      <c r="G3589" t="s">
        <v>21</v>
      </c>
    </row>
    <row r="3590" spans="1:7">
      <c r="A3590" t="s">
        <v>1574</v>
      </c>
      <c r="B3590" t="s">
        <v>12888</v>
      </c>
      <c r="C3590" t="s">
        <v>8229</v>
      </c>
      <c r="D3590">
        <v>68</v>
      </c>
      <c r="E3590" t="s">
        <v>8248</v>
      </c>
      <c r="F3590" t="s">
        <v>8231</v>
      </c>
      <c r="G3590" t="s">
        <v>21</v>
      </c>
    </row>
    <row r="3591" spans="1:7">
      <c r="A3591" t="s">
        <v>12889</v>
      </c>
      <c r="B3591" t="s">
        <v>12890</v>
      </c>
      <c r="C3591" t="s">
        <v>8234</v>
      </c>
      <c r="D3591">
        <v>39</v>
      </c>
      <c r="E3591" t="s">
        <v>8230</v>
      </c>
      <c r="F3591" t="s">
        <v>8231</v>
      </c>
      <c r="G3591" t="s">
        <v>29</v>
      </c>
    </row>
    <row r="3592" spans="1:7">
      <c r="A3592" t="s">
        <v>12891</v>
      </c>
      <c r="B3592" t="s">
        <v>12892</v>
      </c>
      <c r="C3592" t="s">
        <v>8229</v>
      </c>
      <c r="D3592">
        <v>63</v>
      </c>
      <c r="E3592" t="s">
        <v>8230</v>
      </c>
      <c r="F3592" t="s">
        <v>8236</v>
      </c>
      <c r="G3592" t="s">
        <v>8232</v>
      </c>
    </row>
    <row r="3593" spans="1:7">
      <c r="A3593" t="s">
        <v>12893</v>
      </c>
      <c r="B3593" t="s">
        <v>12894</v>
      </c>
      <c r="C3593" t="s">
        <v>8234</v>
      </c>
      <c r="D3593">
        <v>42</v>
      </c>
      <c r="E3593" t="s">
        <v>8235</v>
      </c>
      <c r="F3593" t="s">
        <v>8236</v>
      </c>
      <c r="G3593" t="s">
        <v>8232</v>
      </c>
    </row>
    <row r="3594" spans="1:7">
      <c r="A3594" t="s">
        <v>5052</v>
      </c>
      <c r="B3594" t="s">
        <v>12895</v>
      </c>
      <c r="C3594" t="s">
        <v>8234</v>
      </c>
      <c r="D3594">
        <v>60</v>
      </c>
      <c r="E3594" t="s">
        <v>8254</v>
      </c>
      <c r="F3594" t="s">
        <v>8236</v>
      </c>
      <c r="G3594" t="s">
        <v>8232</v>
      </c>
    </row>
    <row r="3595" spans="1:7">
      <c r="A3595" t="s">
        <v>12896</v>
      </c>
      <c r="B3595" t="s">
        <v>12897</v>
      </c>
      <c r="C3595" t="s">
        <v>8229</v>
      </c>
      <c r="D3595">
        <v>46</v>
      </c>
      <c r="E3595" t="s">
        <v>8248</v>
      </c>
      <c r="F3595" t="s">
        <v>8236</v>
      </c>
      <c r="G3595" t="s">
        <v>8232</v>
      </c>
    </row>
    <row r="3596" spans="1:7">
      <c r="A3596" t="s">
        <v>12898</v>
      </c>
      <c r="B3596" t="s">
        <v>12899</v>
      </c>
      <c r="C3596" t="s">
        <v>8234</v>
      </c>
      <c r="D3596">
        <v>18</v>
      </c>
      <c r="E3596" t="s">
        <v>8254</v>
      </c>
      <c r="F3596" t="s">
        <v>8231</v>
      </c>
      <c r="G3596" t="s">
        <v>21</v>
      </c>
    </row>
    <row r="3597" spans="1:7">
      <c r="A3597" t="s">
        <v>5063</v>
      </c>
      <c r="B3597" t="s">
        <v>12900</v>
      </c>
      <c r="C3597" t="s">
        <v>8229</v>
      </c>
      <c r="D3597">
        <v>39</v>
      </c>
      <c r="E3597" t="s">
        <v>8254</v>
      </c>
      <c r="F3597" t="s">
        <v>8236</v>
      </c>
      <c r="G3597" t="s">
        <v>21</v>
      </c>
    </row>
    <row r="3598" spans="1:7">
      <c r="A3598" t="s">
        <v>7761</v>
      </c>
      <c r="B3598" t="s">
        <v>12901</v>
      </c>
      <c r="C3598" t="s">
        <v>8234</v>
      </c>
      <c r="D3598">
        <v>26</v>
      </c>
      <c r="E3598" t="s">
        <v>8240</v>
      </c>
      <c r="F3598" t="s">
        <v>8236</v>
      </c>
      <c r="G3598" t="s">
        <v>21</v>
      </c>
    </row>
    <row r="3599" spans="1:7">
      <c r="A3599" t="s">
        <v>1883</v>
      </c>
      <c r="B3599" t="s">
        <v>12902</v>
      </c>
      <c r="C3599" t="s">
        <v>8234</v>
      </c>
      <c r="D3599">
        <v>49</v>
      </c>
      <c r="E3599" t="s">
        <v>8240</v>
      </c>
      <c r="F3599" t="s">
        <v>8236</v>
      </c>
      <c r="G3599" t="s">
        <v>29</v>
      </c>
    </row>
    <row r="3600" spans="1:7">
      <c r="A3600" t="s">
        <v>1006</v>
      </c>
      <c r="B3600" t="s">
        <v>12903</v>
      </c>
      <c r="C3600" t="s">
        <v>8234</v>
      </c>
      <c r="D3600">
        <v>36</v>
      </c>
      <c r="E3600" t="s">
        <v>8235</v>
      </c>
      <c r="F3600" t="s">
        <v>8236</v>
      </c>
      <c r="G3600" t="s">
        <v>29</v>
      </c>
    </row>
    <row r="3601" spans="1:7">
      <c r="A3601" t="s">
        <v>12904</v>
      </c>
      <c r="B3601" t="s">
        <v>12905</v>
      </c>
      <c r="C3601" t="s">
        <v>8234</v>
      </c>
      <c r="D3601">
        <v>55</v>
      </c>
      <c r="E3601" t="s">
        <v>8254</v>
      </c>
      <c r="F3601" t="s">
        <v>8231</v>
      </c>
      <c r="G3601" t="s">
        <v>21</v>
      </c>
    </row>
    <row r="3602" spans="1:7">
      <c r="A3602" t="s">
        <v>5625</v>
      </c>
      <c r="B3602" t="s">
        <v>12906</v>
      </c>
      <c r="C3602" t="s">
        <v>8234</v>
      </c>
      <c r="D3602">
        <v>50</v>
      </c>
      <c r="E3602" t="s">
        <v>8242</v>
      </c>
      <c r="F3602" t="s">
        <v>8236</v>
      </c>
      <c r="G3602" t="s">
        <v>8232</v>
      </c>
    </row>
    <row r="3603" spans="1:7">
      <c r="A3603" t="s">
        <v>4279</v>
      </c>
      <c r="B3603" t="s">
        <v>12907</v>
      </c>
      <c r="C3603" t="s">
        <v>8229</v>
      </c>
      <c r="D3603">
        <v>24</v>
      </c>
      <c r="E3603" t="s">
        <v>8230</v>
      </c>
      <c r="F3603" t="s">
        <v>8236</v>
      </c>
      <c r="G3603" t="s">
        <v>8232</v>
      </c>
    </row>
    <row r="3604" spans="1:7">
      <c r="A3604" t="s">
        <v>3659</v>
      </c>
      <c r="B3604" t="s">
        <v>12908</v>
      </c>
      <c r="C3604" t="s">
        <v>8229</v>
      </c>
      <c r="D3604">
        <v>35</v>
      </c>
      <c r="E3604" t="s">
        <v>8240</v>
      </c>
      <c r="F3604" t="s">
        <v>8231</v>
      </c>
      <c r="G3604" t="s">
        <v>21</v>
      </c>
    </row>
    <row r="3605" spans="1:7">
      <c r="A3605" t="s">
        <v>1170</v>
      </c>
      <c r="B3605" t="s">
        <v>12909</v>
      </c>
      <c r="C3605" t="s">
        <v>8234</v>
      </c>
      <c r="D3605">
        <v>62</v>
      </c>
      <c r="E3605" t="s">
        <v>8248</v>
      </c>
      <c r="F3605" t="s">
        <v>8236</v>
      </c>
      <c r="G3605" t="s">
        <v>8232</v>
      </c>
    </row>
    <row r="3606" spans="1:7">
      <c r="A3606" t="s">
        <v>12910</v>
      </c>
      <c r="B3606" t="s">
        <v>12911</v>
      </c>
      <c r="C3606" t="s">
        <v>8234</v>
      </c>
      <c r="D3606">
        <v>37</v>
      </c>
      <c r="E3606" t="s">
        <v>8245</v>
      </c>
      <c r="F3606" t="s">
        <v>8236</v>
      </c>
      <c r="G3606" t="s">
        <v>8232</v>
      </c>
    </row>
    <row r="3607" spans="1:7">
      <c r="A3607" t="s">
        <v>3966</v>
      </c>
      <c r="B3607" t="s">
        <v>12912</v>
      </c>
      <c r="C3607" t="s">
        <v>8229</v>
      </c>
      <c r="D3607">
        <v>35</v>
      </c>
      <c r="E3607" t="s">
        <v>8254</v>
      </c>
      <c r="F3607" t="s">
        <v>8231</v>
      </c>
      <c r="G3607" t="s">
        <v>29</v>
      </c>
    </row>
    <row r="3608" spans="1:7">
      <c r="A3608" t="s">
        <v>3410</v>
      </c>
      <c r="B3608" t="s">
        <v>12913</v>
      </c>
      <c r="C3608" t="s">
        <v>8234</v>
      </c>
      <c r="D3608">
        <v>56</v>
      </c>
      <c r="E3608" t="s">
        <v>8254</v>
      </c>
      <c r="F3608" t="s">
        <v>8236</v>
      </c>
      <c r="G3608" t="s">
        <v>29</v>
      </c>
    </row>
    <row r="3609" spans="1:7">
      <c r="A3609" t="s">
        <v>4212</v>
      </c>
      <c r="B3609" t="s">
        <v>12914</v>
      </c>
      <c r="C3609" t="s">
        <v>8234</v>
      </c>
      <c r="D3609">
        <v>39</v>
      </c>
      <c r="E3609" t="s">
        <v>8248</v>
      </c>
      <c r="F3609" t="s">
        <v>8231</v>
      </c>
      <c r="G3609" t="s">
        <v>21</v>
      </c>
    </row>
    <row r="3610" spans="1:7">
      <c r="A3610" t="s">
        <v>6096</v>
      </c>
      <c r="B3610" t="s">
        <v>12915</v>
      </c>
      <c r="C3610" t="s">
        <v>8234</v>
      </c>
      <c r="D3610">
        <v>60</v>
      </c>
      <c r="E3610" t="s">
        <v>8235</v>
      </c>
      <c r="F3610" t="s">
        <v>8236</v>
      </c>
      <c r="G3610" t="s">
        <v>21</v>
      </c>
    </row>
    <row r="3611" spans="1:7">
      <c r="A3611" t="s">
        <v>1872</v>
      </c>
      <c r="B3611" t="s">
        <v>12916</v>
      </c>
      <c r="C3611" t="s">
        <v>8234</v>
      </c>
      <c r="D3611">
        <v>70</v>
      </c>
      <c r="E3611" t="s">
        <v>8235</v>
      </c>
      <c r="F3611" t="s">
        <v>8231</v>
      </c>
      <c r="G3611" t="s">
        <v>29</v>
      </c>
    </row>
    <row r="3612" spans="1:7">
      <c r="A3612" t="s">
        <v>4873</v>
      </c>
      <c r="B3612" t="s">
        <v>12917</v>
      </c>
      <c r="C3612" t="s">
        <v>8229</v>
      </c>
      <c r="D3612">
        <v>43</v>
      </c>
      <c r="E3612" t="s">
        <v>8254</v>
      </c>
      <c r="F3612" t="s">
        <v>8231</v>
      </c>
      <c r="G3612" t="s">
        <v>8232</v>
      </c>
    </row>
    <row r="3613" spans="1:7">
      <c r="A3613" t="s">
        <v>12918</v>
      </c>
      <c r="B3613" t="s">
        <v>12919</v>
      </c>
      <c r="C3613" t="s">
        <v>8234</v>
      </c>
      <c r="D3613">
        <v>25</v>
      </c>
      <c r="E3613" t="s">
        <v>8254</v>
      </c>
      <c r="F3613" t="s">
        <v>8236</v>
      </c>
      <c r="G3613" t="s">
        <v>21</v>
      </c>
    </row>
    <row r="3614" spans="1:7">
      <c r="A3614" t="s">
        <v>3125</v>
      </c>
      <c r="B3614" t="s">
        <v>12920</v>
      </c>
      <c r="C3614" t="s">
        <v>8234</v>
      </c>
      <c r="D3614">
        <v>29</v>
      </c>
      <c r="E3614" t="s">
        <v>8254</v>
      </c>
      <c r="F3614" t="s">
        <v>8231</v>
      </c>
      <c r="G3614" t="s">
        <v>8232</v>
      </c>
    </row>
    <row r="3615" spans="1:7">
      <c r="A3615" t="s">
        <v>12921</v>
      </c>
      <c r="B3615" t="s">
        <v>12922</v>
      </c>
      <c r="C3615" t="s">
        <v>8229</v>
      </c>
      <c r="D3615">
        <v>62</v>
      </c>
      <c r="E3615" t="s">
        <v>8230</v>
      </c>
      <c r="F3615" t="s">
        <v>8236</v>
      </c>
      <c r="G3615" t="s">
        <v>21</v>
      </c>
    </row>
    <row r="3616" spans="1:7">
      <c r="A3616" t="s">
        <v>7845</v>
      </c>
      <c r="B3616" t="s">
        <v>12923</v>
      </c>
      <c r="C3616" t="s">
        <v>8234</v>
      </c>
      <c r="D3616">
        <v>29</v>
      </c>
      <c r="E3616" t="s">
        <v>8230</v>
      </c>
      <c r="F3616" t="s">
        <v>8236</v>
      </c>
      <c r="G3616" t="s">
        <v>8232</v>
      </c>
    </row>
    <row r="3617" spans="1:7">
      <c r="A3617" t="s">
        <v>5317</v>
      </c>
      <c r="B3617" t="s">
        <v>12924</v>
      </c>
      <c r="C3617" t="s">
        <v>8234</v>
      </c>
      <c r="D3617">
        <v>48</v>
      </c>
      <c r="E3617" t="s">
        <v>8248</v>
      </c>
      <c r="F3617" t="s">
        <v>8236</v>
      </c>
      <c r="G3617" t="s">
        <v>8232</v>
      </c>
    </row>
    <row r="3618" spans="1:7">
      <c r="A3618" t="s">
        <v>6298</v>
      </c>
      <c r="B3618" t="s">
        <v>12925</v>
      </c>
      <c r="C3618" t="s">
        <v>8229</v>
      </c>
      <c r="D3618">
        <v>51</v>
      </c>
      <c r="E3618" t="s">
        <v>8235</v>
      </c>
      <c r="F3618" t="s">
        <v>8236</v>
      </c>
      <c r="G3618" t="s">
        <v>8232</v>
      </c>
    </row>
    <row r="3619" spans="1:7">
      <c r="A3619" t="s">
        <v>3915</v>
      </c>
      <c r="B3619" t="s">
        <v>12926</v>
      </c>
      <c r="C3619" t="s">
        <v>8234</v>
      </c>
      <c r="D3619">
        <v>33</v>
      </c>
      <c r="E3619" t="s">
        <v>8235</v>
      </c>
      <c r="F3619" t="s">
        <v>8236</v>
      </c>
      <c r="G3619" t="s">
        <v>29</v>
      </c>
    </row>
    <row r="3620" spans="1:7">
      <c r="A3620" t="s">
        <v>12927</v>
      </c>
      <c r="B3620" t="s">
        <v>12928</v>
      </c>
      <c r="C3620" t="s">
        <v>8229</v>
      </c>
      <c r="D3620">
        <v>26</v>
      </c>
      <c r="E3620" t="s">
        <v>8245</v>
      </c>
      <c r="F3620" t="s">
        <v>8231</v>
      </c>
      <c r="G3620" t="s">
        <v>8232</v>
      </c>
    </row>
    <row r="3621" spans="1:7">
      <c r="A3621" t="s">
        <v>4331</v>
      </c>
      <c r="B3621" t="s">
        <v>12929</v>
      </c>
      <c r="C3621" t="s">
        <v>8229</v>
      </c>
      <c r="D3621">
        <v>36</v>
      </c>
      <c r="E3621" t="s">
        <v>8230</v>
      </c>
      <c r="F3621" t="s">
        <v>8231</v>
      </c>
      <c r="G3621" t="s">
        <v>8232</v>
      </c>
    </row>
    <row r="3622" spans="1:7">
      <c r="A3622" t="s">
        <v>1609</v>
      </c>
      <c r="B3622" t="s">
        <v>12930</v>
      </c>
      <c r="C3622" t="s">
        <v>8234</v>
      </c>
      <c r="D3622">
        <v>19</v>
      </c>
      <c r="E3622" t="s">
        <v>8248</v>
      </c>
      <c r="F3622" t="s">
        <v>8236</v>
      </c>
      <c r="G3622" t="s">
        <v>21</v>
      </c>
    </row>
    <row r="3623" spans="1:7">
      <c r="A3623" t="s">
        <v>4238</v>
      </c>
      <c r="B3623" t="s">
        <v>12931</v>
      </c>
      <c r="C3623" t="s">
        <v>8229</v>
      </c>
      <c r="D3623">
        <v>71</v>
      </c>
      <c r="E3623" t="s">
        <v>8235</v>
      </c>
      <c r="F3623" t="s">
        <v>8236</v>
      </c>
      <c r="G3623" t="s">
        <v>29</v>
      </c>
    </row>
    <row r="3624" spans="1:7">
      <c r="A3624" t="s">
        <v>12932</v>
      </c>
      <c r="B3624" t="s">
        <v>12933</v>
      </c>
      <c r="C3624" t="s">
        <v>8229</v>
      </c>
      <c r="D3624">
        <v>18</v>
      </c>
      <c r="E3624" t="s">
        <v>8245</v>
      </c>
      <c r="F3624" t="s">
        <v>8236</v>
      </c>
      <c r="G3624" t="s">
        <v>8232</v>
      </c>
    </row>
    <row r="3625" spans="1:7">
      <c r="A3625" t="s">
        <v>3474</v>
      </c>
      <c r="B3625" t="s">
        <v>12934</v>
      </c>
      <c r="C3625" t="s">
        <v>8234</v>
      </c>
      <c r="D3625">
        <v>47</v>
      </c>
      <c r="E3625" t="s">
        <v>8245</v>
      </c>
      <c r="F3625" t="s">
        <v>8236</v>
      </c>
      <c r="G3625" t="s">
        <v>21</v>
      </c>
    </row>
    <row r="3626" spans="1:7">
      <c r="A3626" t="s">
        <v>12935</v>
      </c>
      <c r="B3626" t="s">
        <v>12936</v>
      </c>
      <c r="C3626" t="s">
        <v>8229</v>
      </c>
      <c r="D3626">
        <v>73</v>
      </c>
      <c r="E3626" t="s">
        <v>8240</v>
      </c>
      <c r="F3626" t="s">
        <v>8236</v>
      </c>
      <c r="G3626" t="s">
        <v>21</v>
      </c>
    </row>
    <row r="3627" spans="1:7">
      <c r="A3627" t="s">
        <v>12937</v>
      </c>
      <c r="B3627" t="s">
        <v>12938</v>
      </c>
      <c r="C3627" t="s">
        <v>8234</v>
      </c>
      <c r="D3627">
        <v>32</v>
      </c>
      <c r="E3627" t="s">
        <v>8235</v>
      </c>
      <c r="F3627" t="s">
        <v>8236</v>
      </c>
      <c r="G3627" t="s">
        <v>8232</v>
      </c>
    </row>
    <row r="3628" spans="1:7">
      <c r="A3628" t="s">
        <v>3330</v>
      </c>
      <c r="B3628" t="s">
        <v>12939</v>
      </c>
      <c r="C3628" t="s">
        <v>8229</v>
      </c>
      <c r="D3628">
        <v>53</v>
      </c>
      <c r="E3628" t="s">
        <v>8235</v>
      </c>
      <c r="F3628" t="s">
        <v>8236</v>
      </c>
      <c r="G3628" t="s">
        <v>8232</v>
      </c>
    </row>
    <row r="3629" spans="1:7">
      <c r="A3629" t="s">
        <v>3953</v>
      </c>
      <c r="B3629" t="s">
        <v>12940</v>
      </c>
      <c r="C3629" t="s">
        <v>8234</v>
      </c>
      <c r="D3629">
        <v>53</v>
      </c>
      <c r="E3629" t="s">
        <v>8242</v>
      </c>
      <c r="F3629" t="s">
        <v>8236</v>
      </c>
      <c r="G3629" t="s">
        <v>8232</v>
      </c>
    </row>
    <row r="3630" spans="1:7">
      <c r="A3630" t="s">
        <v>12941</v>
      </c>
      <c r="B3630" t="s">
        <v>12942</v>
      </c>
      <c r="C3630" t="s">
        <v>8229</v>
      </c>
      <c r="D3630">
        <v>64</v>
      </c>
      <c r="E3630" t="s">
        <v>8242</v>
      </c>
      <c r="F3630" t="s">
        <v>8231</v>
      </c>
      <c r="G3630" t="s">
        <v>21</v>
      </c>
    </row>
    <row r="3631" spans="1:7">
      <c r="A3631" t="s">
        <v>5760</v>
      </c>
      <c r="B3631" t="s">
        <v>12943</v>
      </c>
      <c r="C3631" t="s">
        <v>8234</v>
      </c>
      <c r="D3631">
        <v>46</v>
      </c>
      <c r="E3631" t="s">
        <v>8235</v>
      </c>
      <c r="F3631" t="s">
        <v>8236</v>
      </c>
      <c r="G3631" t="s">
        <v>21</v>
      </c>
    </row>
    <row r="3632" spans="1:7">
      <c r="A3632" t="s">
        <v>7293</v>
      </c>
      <c r="B3632" t="s">
        <v>12944</v>
      </c>
      <c r="C3632" t="s">
        <v>8234</v>
      </c>
      <c r="D3632">
        <v>44</v>
      </c>
      <c r="E3632" t="s">
        <v>8245</v>
      </c>
      <c r="F3632" t="s">
        <v>8236</v>
      </c>
      <c r="G3632" t="s">
        <v>21</v>
      </c>
    </row>
    <row r="3633" spans="1:7">
      <c r="A3633" t="s">
        <v>12945</v>
      </c>
      <c r="B3633" t="s">
        <v>12946</v>
      </c>
      <c r="C3633" t="s">
        <v>8229</v>
      </c>
      <c r="D3633">
        <v>65</v>
      </c>
      <c r="E3633" t="s">
        <v>8248</v>
      </c>
      <c r="F3633" t="s">
        <v>8231</v>
      </c>
      <c r="G3633" t="s">
        <v>8232</v>
      </c>
    </row>
    <row r="3634" spans="1:7">
      <c r="A3634" t="s">
        <v>3849</v>
      </c>
      <c r="B3634" t="s">
        <v>12947</v>
      </c>
      <c r="C3634" t="s">
        <v>8234</v>
      </c>
      <c r="D3634">
        <v>31</v>
      </c>
      <c r="E3634" t="s">
        <v>8235</v>
      </c>
      <c r="F3634" t="s">
        <v>8236</v>
      </c>
      <c r="G3634" t="s">
        <v>29</v>
      </c>
    </row>
    <row r="3635" spans="1:7">
      <c r="A3635" t="s">
        <v>12948</v>
      </c>
      <c r="B3635" t="s">
        <v>12949</v>
      </c>
      <c r="C3635" t="s">
        <v>8234</v>
      </c>
      <c r="D3635">
        <v>18</v>
      </c>
      <c r="E3635" t="s">
        <v>8230</v>
      </c>
      <c r="F3635" t="s">
        <v>8236</v>
      </c>
      <c r="G3635" t="s">
        <v>29</v>
      </c>
    </row>
    <row r="3636" spans="1:7">
      <c r="A3636" t="s">
        <v>12950</v>
      </c>
      <c r="B3636" t="s">
        <v>12951</v>
      </c>
      <c r="C3636" t="s">
        <v>8229</v>
      </c>
      <c r="D3636">
        <v>58</v>
      </c>
      <c r="E3636" t="s">
        <v>8248</v>
      </c>
      <c r="F3636" t="s">
        <v>8231</v>
      </c>
      <c r="G3636" t="s">
        <v>8232</v>
      </c>
    </row>
    <row r="3637" spans="1:7">
      <c r="A3637" t="s">
        <v>12952</v>
      </c>
      <c r="B3637" t="s">
        <v>12953</v>
      </c>
      <c r="C3637" t="s">
        <v>8229</v>
      </c>
      <c r="D3637">
        <v>67</v>
      </c>
      <c r="E3637" t="s">
        <v>8242</v>
      </c>
      <c r="F3637" t="s">
        <v>8231</v>
      </c>
      <c r="G3637" t="s">
        <v>8232</v>
      </c>
    </row>
    <row r="3638" spans="1:7">
      <c r="A3638" t="s">
        <v>12954</v>
      </c>
      <c r="B3638" t="s">
        <v>12955</v>
      </c>
      <c r="C3638" t="s">
        <v>8229</v>
      </c>
      <c r="D3638">
        <v>33</v>
      </c>
      <c r="E3638" t="s">
        <v>8254</v>
      </c>
      <c r="F3638" t="s">
        <v>8231</v>
      </c>
      <c r="G3638" t="s">
        <v>21</v>
      </c>
    </row>
    <row r="3639" spans="1:7">
      <c r="A3639" t="s">
        <v>12956</v>
      </c>
      <c r="B3639" t="s">
        <v>12957</v>
      </c>
      <c r="C3639" t="s">
        <v>8229</v>
      </c>
      <c r="D3639">
        <v>33</v>
      </c>
      <c r="E3639" t="s">
        <v>8230</v>
      </c>
      <c r="F3639" t="s">
        <v>8236</v>
      </c>
      <c r="G3639" t="s">
        <v>21</v>
      </c>
    </row>
    <row r="3640" spans="1:7">
      <c r="A3640" t="s">
        <v>1695</v>
      </c>
      <c r="B3640" t="s">
        <v>12958</v>
      </c>
      <c r="C3640" t="s">
        <v>8229</v>
      </c>
      <c r="D3640">
        <v>47</v>
      </c>
      <c r="E3640" t="s">
        <v>8245</v>
      </c>
      <c r="F3640" t="s">
        <v>8231</v>
      </c>
      <c r="G3640" t="s">
        <v>8232</v>
      </c>
    </row>
    <row r="3641" spans="1:7">
      <c r="A3641" t="s">
        <v>71</v>
      </c>
      <c r="B3641" t="s">
        <v>12959</v>
      </c>
      <c r="C3641" t="s">
        <v>8229</v>
      </c>
      <c r="D3641">
        <v>70</v>
      </c>
      <c r="E3641" t="s">
        <v>8230</v>
      </c>
      <c r="F3641" t="s">
        <v>8231</v>
      </c>
      <c r="G3641" t="s">
        <v>21</v>
      </c>
    </row>
    <row r="3642" spans="1:7">
      <c r="A3642" t="s">
        <v>12960</v>
      </c>
      <c r="B3642" t="s">
        <v>12961</v>
      </c>
      <c r="C3642" t="s">
        <v>8234</v>
      </c>
      <c r="D3642">
        <v>65</v>
      </c>
      <c r="E3642" t="s">
        <v>8245</v>
      </c>
      <c r="F3642" t="s">
        <v>8236</v>
      </c>
      <c r="G3642" t="s">
        <v>21</v>
      </c>
    </row>
    <row r="3643" spans="1:7">
      <c r="A3643" t="s">
        <v>1831</v>
      </c>
      <c r="B3643" t="s">
        <v>12962</v>
      </c>
      <c r="C3643" t="s">
        <v>8229</v>
      </c>
      <c r="D3643">
        <v>60</v>
      </c>
      <c r="E3643" t="s">
        <v>8248</v>
      </c>
      <c r="F3643" t="s">
        <v>8231</v>
      </c>
      <c r="G3643" t="s">
        <v>21</v>
      </c>
    </row>
    <row r="3644" spans="1:7">
      <c r="A3644" t="s">
        <v>4472</v>
      </c>
      <c r="B3644" t="s">
        <v>12963</v>
      </c>
      <c r="C3644" t="s">
        <v>8229</v>
      </c>
      <c r="D3644">
        <v>73</v>
      </c>
      <c r="E3644" t="s">
        <v>8240</v>
      </c>
      <c r="F3644" t="s">
        <v>8236</v>
      </c>
      <c r="G3644" t="s">
        <v>8232</v>
      </c>
    </row>
    <row r="3645" spans="1:7">
      <c r="A3645" t="s">
        <v>2201</v>
      </c>
      <c r="B3645" t="s">
        <v>12964</v>
      </c>
      <c r="C3645" t="s">
        <v>8229</v>
      </c>
      <c r="D3645">
        <v>72</v>
      </c>
      <c r="E3645" t="s">
        <v>8245</v>
      </c>
      <c r="F3645" t="s">
        <v>8231</v>
      </c>
      <c r="G3645" t="s">
        <v>8232</v>
      </c>
    </row>
    <row r="3646" spans="1:7">
      <c r="A3646" t="s">
        <v>2728</v>
      </c>
      <c r="B3646" t="s">
        <v>12965</v>
      </c>
      <c r="C3646" t="s">
        <v>8229</v>
      </c>
      <c r="D3646">
        <v>21</v>
      </c>
      <c r="E3646" t="s">
        <v>8245</v>
      </c>
      <c r="F3646" t="s">
        <v>8231</v>
      </c>
      <c r="G3646" t="s">
        <v>8232</v>
      </c>
    </row>
    <row r="3647" spans="1:7">
      <c r="A3647" t="s">
        <v>1344</v>
      </c>
      <c r="B3647" t="s">
        <v>12966</v>
      </c>
      <c r="C3647" t="s">
        <v>8229</v>
      </c>
      <c r="D3647">
        <v>18</v>
      </c>
      <c r="E3647" t="s">
        <v>8240</v>
      </c>
      <c r="F3647" t="s">
        <v>8231</v>
      </c>
      <c r="G3647" t="s">
        <v>8232</v>
      </c>
    </row>
    <row r="3648" spans="1:7">
      <c r="A3648" t="s">
        <v>5669</v>
      </c>
      <c r="B3648" t="s">
        <v>12967</v>
      </c>
      <c r="C3648" t="s">
        <v>8229</v>
      </c>
      <c r="D3648">
        <v>56</v>
      </c>
      <c r="E3648" t="s">
        <v>8248</v>
      </c>
      <c r="F3648" t="s">
        <v>8236</v>
      </c>
      <c r="G3648" t="s">
        <v>21</v>
      </c>
    </row>
    <row r="3649" spans="1:7">
      <c r="A3649" t="s">
        <v>5039</v>
      </c>
      <c r="B3649" t="s">
        <v>12968</v>
      </c>
      <c r="C3649" t="s">
        <v>8234</v>
      </c>
      <c r="D3649">
        <v>46</v>
      </c>
      <c r="E3649" t="s">
        <v>8245</v>
      </c>
      <c r="F3649" t="s">
        <v>8236</v>
      </c>
      <c r="G3649" t="s">
        <v>8232</v>
      </c>
    </row>
    <row r="3650" spans="1:7">
      <c r="A3650" t="s">
        <v>5274</v>
      </c>
      <c r="B3650" t="s">
        <v>12969</v>
      </c>
      <c r="C3650" t="s">
        <v>8234</v>
      </c>
      <c r="D3650">
        <v>42</v>
      </c>
      <c r="E3650" t="s">
        <v>8242</v>
      </c>
      <c r="F3650" t="s">
        <v>8236</v>
      </c>
      <c r="G3650" t="s">
        <v>8232</v>
      </c>
    </row>
    <row r="3651" spans="1:7">
      <c r="A3651" t="s">
        <v>12970</v>
      </c>
      <c r="B3651" t="s">
        <v>12971</v>
      </c>
      <c r="C3651" t="s">
        <v>8234</v>
      </c>
      <c r="D3651">
        <v>74</v>
      </c>
      <c r="E3651" t="s">
        <v>8254</v>
      </c>
      <c r="F3651" t="s">
        <v>8236</v>
      </c>
      <c r="G3651" t="s">
        <v>21</v>
      </c>
    </row>
    <row r="3652" spans="1:7">
      <c r="A3652" t="s">
        <v>3931</v>
      </c>
      <c r="B3652" t="s">
        <v>12972</v>
      </c>
      <c r="C3652" t="s">
        <v>8234</v>
      </c>
      <c r="D3652">
        <v>66</v>
      </c>
      <c r="E3652" t="s">
        <v>8240</v>
      </c>
      <c r="F3652" t="s">
        <v>8231</v>
      </c>
      <c r="G3652" t="s">
        <v>21</v>
      </c>
    </row>
    <row r="3653" spans="1:7">
      <c r="A3653" t="s">
        <v>12973</v>
      </c>
      <c r="B3653" t="s">
        <v>12974</v>
      </c>
      <c r="C3653" t="s">
        <v>8234</v>
      </c>
      <c r="D3653">
        <v>65</v>
      </c>
      <c r="E3653" t="s">
        <v>8230</v>
      </c>
      <c r="F3653" t="s">
        <v>8231</v>
      </c>
      <c r="G3653" t="s">
        <v>21</v>
      </c>
    </row>
    <row r="3654" spans="1:7">
      <c r="A3654" t="s">
        <v>2034</v>
      </c>
      <c r="B3654" t="s">
        <v>12975</v>
      </c>
      <c r="C3654" t="s">
        <v>8234</v>
      </c>
      <c r="D3654">
        <v>45</v>
      </c>
      <c r="E3654" t="s">
        <v>8254</v>
      </c>
      <c r="F3654" t="s">
        <v>8236</v>
      </c>
      <c r="G3654" t="s">
        <v>8232</v>
      </c>
    </row>
    <row r="3655" spans="1:7">
      <c r="A3655" t="s">
        <v>3416</v>
      </c>
      <c r="B3655" t="s">
        <v>12976</v>
      </c>
      <c r="C3655" t="s">
        <v>8229</v>
      </c>
      <c r="D3655">
        <v>51</v>
      </c>
      <c r="E3655" t="s">
        <v>8242</v>
      </c>
      <c r="F3655" t="s">
        <v>8236</v>
      </c>
      <c r="G3655" t="s">
        <v>21</v>
      </c>
    </row>
    <row r="3656" spans="1:7">
      <c r="A3656" t="s">
        <v>12977</v>
      </c>
      <c r="B3656" t="s">
        <v>12978</v>
      </c>
      <c r="C3656" t="s">
        <v>8229</v>
      </c>
      <c r="D3656">
        <v>64</v>
      </c>
      <c r="E3656" t="s">
        <v>8235</v>
      </c>
      <c r="F3656" t="s">
        <v>8231</v>
      </c>
      <c r="G3656" t="s">
        <v>21</v>
      </c>
    </row>
    <row r="3657" spans="1:7">
      <c r="A3657" t="s">
        <v>179</v>
      </c>
      <c r="B3657" t="s">
        <v>12979</v>
      </c>
      <c r="C3657" t="s">
        <v>8234</v>
      </c>
      <c r="D3657">
        <v>23</v>
      </c>
      <c r="E3657" t="s">
        <v>8240</v>
      </c>
      <c r="F3657" t="s">
        <v>8236</v>
      </c>
      <c r="G3657" t="s">
        <v>8232</v>
      </c>
    </row>
    <row r="3658" spans="1:7">
      <c r="A3658" t="s">
        <v>4059</v>
      </c>
      <c r="B3658" t="s">
        <v>12980</v>
      </c>
      <c r="C3658" t="s">
        <v>8234</v>
      </c>
      <c r="D3658">
        <v>34</v>
      </c>
      <c r="E3658" t="s">
        <v>8242</v>
      </c>
      <c r="F3658" t="s">
        <v>8236</v>
      </c>
      <c r="G3658" t="s">
        <v>21</v>
      </c>
    </row>
    <row r="3659" spans="1:7">
      <c r="A3659" t="s">
        <v>5494</v>
      </c>
      <c r="B3659" t="s">
        <v>12981</v>
      </c>
      <c r="C3659" t="s">
        <v>8229</v>
      </c>
      <c r="D3659">
        <v>19</v>
      </c>
      <c r="E3659" t="s">
        <v>8235</v>
      </c>
      <c r="F3659" t="s">
        <v>8236</v>
      </c>
      <c r="G3659" t="s">
        <v>8232</v>
      </c>
    </row>
    <row r="3660" spans="1:7">
      <c r="A3660" t="s">
        <v>5613</v>
      </c>
      <c r="B3660" t="s">
        <v>12982</v>
      </c>
      <c r="C3660" t="s">
        <v>8234</v>
      </c>
      <c r="D3660">
        <v>67</v>
      </c>
      <c r="E3660" t="s">
        <v>8235</v>
      </c>
      <c r="F3660" t="s">
        <v>8231</v>
      </c>
      <c r="G3660" t="s">
        <v>21</v>
      </c>
    </row>
    <row r="3661" spans="1:7">
      <c r="A3661" t="s">
        <v>4158</v>
      </c>
      <c r="B3661" t="s">
        <v>12983</v>
      </c>
      <c r="C3661" t="s">
        <v>8234</v>
      </c>
      <c r="D3661">
        <v>60</v>
      </c>
      <c r="E3661" t="s">
        <v>8235</v>
      </c>
      <c r="F3661" t="s">
        <v>8236</v>
      </c>
      <c r="G3661" t="s">
        <v>21</v>
      </c>
    </row>
    <row r="3662" spans="1:7">
      <c r="A3662" t="s">
        <v>6377</v>
      </c>
      <c r="B3662" t="s">
        <v>12984</v>
      </c>
      <c r="C3662" t="s">
        <v>8234</v>
      </c>
      <c r="D3662">
        <v>72</v>
      </c>
      <c r="E3662" t="s">
        <v>8230</v>
      </c>
      <c r="F3662" t="s">
        <v>8231</v>
      </c>
      <c r="G3662" t="s">
        <v>21</v>
      </c>
    </row>
    <row r="3663" spans="1:7">
      <c r="A3663" t="s">
        <v>375</v>
      </c>
      <c r="B3663" t="s">
        <v>12985</v>
      </c>
      <c r="C3663" t="s">
        <v>8234</v>
      </c>
      <c r="D3663">
        <v>32</v>
      </c>
      <c r="E3663" t="s">
        <v>8240</v>
      </c>
      <c r="F3663" t="s">
        <v>8231</v>
      </c>
      <c r="G3663" t="s">
        <v>8232</v>
      </c>
    </row>
    <row r="3664" spans="1:7">
      <c r="A3664" t="s">
        <v>12986</v>
      </c>
      <c r="B3664" t="s">
        <v>12987</v>
      </c>
      <c r="C3664" t="s">
        <v>8229</v>
      </c>
      <c r="D3664">
        <v>39</v>
      </c>
      <c r="E3664" t="s">
        <v>8230</v>
      </c>
      <c r="F3664" t="s">
        <v>8236</v>
      </c>
      <c r="G3664" t="s">
        <v>21</v>
      </c>
    </row>
    <row r="3665" spans="1:7">
      <c r="A3665" t="s">
        <v>2421</v>
      </c>
      <c r="B3665" t="s">
        <v>12988</v>
      </c>
      <c r="C3665" t="s">
        <v>8229</v>
      </c>
      <c r="D3665">
        <v>30</v>
      </c>
      <c r="E3665" t="s">
        <v>8240</v>
      </c>
      <c r="F3665" t="s">
        <v>8231</v>
      </c>
      <c r="G3665" t="s">
        <v>21</v>
      </c>
    </row>
    <row r="3666" spans="1:7">
      <c r="A3666" t="s">
        <v>3663</v>
      </c>
      <c r="B3666" t="s">
        <v>12989</v>
      </c>
      <c r="C3666" t="s">
        <v>8229</v>
      </c>
      <c r="D3666">
        <v>54</v>
      </c>
      <c r="E3666" t="s">
        <v>8242</v>
      </c>
      <c r="F3666" t="s">
        <v>8236</v>
      </c>
      <c r="G3666" t="s">
        <v>21</v>
      </c>
    </row>
    <row r="3667" spans="1:7">
      <c r="A3667" t="s">
        <v>2375</v>
      </c>
      <c r="B3667" t="s">
        <v>12990</v>
      </c>
      <c r="C3667" t="s">
        <v>8229</v>
      </c>
      <c r="D3667">
        <v>35</v>
      </c>
      <c r="E3667" t="s">
        <v>8230</v>
      </c>
      <c r="F3667" t="s">
        <v>8236</v>
      </c>
      <c r="G3667" t="s">
        <v>8232</v>
      </c>
    </row>
    <row r="3668" spans="1:7">
      <c r="A3668" t="s">
        <v>2141</v>
      </c>
      <c r="B3668" t="s">
        <v>12991</v>
      </c>
      <c r="C3668" t="s">
        <v>8234</v>
      </c>
      <c r="D3668">
        <v>47</v>
      </c>
      <c r="E3668" t="s">
        <v>8248</v>
      </c>
      <c r="F3668" t="s">
        <v>8231</v>
      </c>
      <c r="G3668" t="s">
        <v>21</v>
      </c>
    </row>
    <row r="3669" spans="1:7">
      <c r="A3669" t="s">
        <v>2115</v>
      </c>
      <c r="B3669" t="s">
        <v>12992</v>
      </c>
      <c r="C3669" t="s">
        <v>8229</v>
      </c>
      <c r="D3669">
        <v>20</v>
      </c>
      <c r="E3669" t="s">
        <v>8245</v>
      </c>
      <c r="F3669" t="s">
        <v>8236</v>
      </c>
      <c r="G3669" t="s">
        <v>21</v>
      </c>
    </row>
    <row r="3670" spans="1:7">
      <c r="A3670" t="s">
        <v>4904</v>
      </c>
      <c r="B3670" t="s">
        <v>12993</v>
      </c>
      <c r="C3670" t="s">
        <v>8234</v>
      </c>
      <c r="D3670">
        <v>49</v>
      </c>
      <c r="E3670" t="s">
        <v>8248</v>
      </c>
      <c r="F3670" t="s">
        <v>8236</v>
      </c>
      <c r="G3670" t="s">
        <v>29</v>
      </c>
    </row>
    <row r="3671" spans="1:7">
      <c r="A3671" t="s">
        <v>7929</v>
      </c>
      <c r="B3671" t="s">
        <v>12994</v>
      </c>
      <c r="C3671" t="s">
        <v>8234</v>
      </c>
      <c r="D3671">
        <v>64</v>
      </c>
      <c r="E3671" t="s">
        <v>8240</v>
      </c>
      <c r="F3671" t="s">
        <v>8231</v>
      </c>
      <c r="G3671" t="s">
        <v>21</v>
      </c>
    </row>
    <row r="3672" spans="1:7">
      <c r="A3672" t="s">
        <v>12995</v>
      </c>
      <c r="B3672" t="s">
        <v>12996</v>
      </c>
      <c r="C3672" t="s">
        <v>8234</v>
      </c>
      <c r="D3672">
        <v>28</v>
      </c>
      <c r="E3672" t="s">
        <v>8242</v>
      </c>
      <c r="F3672" t="s">
        <v>8236</v>
      </c>
      <c r="G3672" t="s">
        <v>29</v>
      </c>
    </row>
    <row r="3673" spans="1:7">
      <c r="A3673" t="s">
        <v>3668</v>
      </c>
      <c r="B3673" t="s">
        <v>12997</v>
      </c>
      <c r="C3673" t="s">
        <v>8229</v>
      </c>
      <c r="D3673">
        <v>73</v>
      </c>
      <c r="E3673" t="s">
        <v>8254</v>
      </c>
      <c r="F3673" t="s">
        <v>8236</v>
      </c>
      <c r="G3673" t="s">
        <v>29</v>
      </c>
    </row>
    <row r="3674" spans="1:7">
      <c r="A3674" t="s">
        <v>2126</v>
      </c>
      <c r="B3674" t="s">
        <v>12998</v>
      </c>
      <c r="C3674" t="s">
        <v>8234</v>
      </c>
      <c r="D3674">
        <v>38</v>
      </c>
      <c r="E3674" t="s">
        <v>8230</v>
      </c>
      <c r="F3674" t="s">
        <v>8236</v>
      </c>
      <c r="G3674" t="s">
        <v>8232</v>
      </c>
    </row>
    <row r="3675" spans="1:7">
      <c r="A3675" t="s">
        <v>1987</v>
      </c>
      <c r="B3675" t="s">
        <v>12999</v>
      </c>
      <c r="C3675" t="s">
        <v>8234</v>
      </c>
      <c r="D3675">
        <v>68</v>
      </c>
      <c r="E3675" t="s">
        <v>8230</v>
      </c>
      <c r="F3675" t="s">
        <v>8231</v>
      </c>
      <c r="G3675" t="s">
        <v>8232</v>
      </c>
    </row>
    <row r="3676" spans="1:7">
      <c r="A3676" t="s">
        <v>5568</v>
      </c>
      <c r="B3676" t="s">
        <v>13000</v>
      </c>
      <c r="C3676" t="s">
        <v>8229</v>
      </c>
      <c r="D3676">
        <v>18</v>
      </c>
      <c r="E3676" t="s">
        <v>8240</v>
      </c>
      <c r="F3676" t="s">
        <v>8231</v>
      </c>
      <c r="G3676" t="s">
        <v>21</v>
      </c>
    </row>
    <row r="3677" spans="1:7">
      <c r="A3677" t="s">
        <v>13001</v>
      </c>
      <c r="B3677" t="s">
        <v>13002</v>
      </c>
      <c r="C3677" t="s">
        <v>8229</v>
      </c>
      <c r="D3677">
        <v>35</v>
      </c>
      <c r="E3677" t="s">
        <v>8235</v>
      </c>
      <c r="F3677" t="s">
        <v>8236</v>
      </c>
      <c r="G3677" t="s">
        <v>21</v>
      </c>
    </row>
    <row r="3678" spans="1:7">
      <c r="A3678" t="s">
        <v>13003</v>
      </c>
      <c r="B3678" t="s">
        <v>13004</v>
      </c>
      <c r="C3678" t="s">
        <v>8234</v>
      </c>
      <c r="D3678">
        <v>65</v>
      </c>
      <c r="E3678" t="s">
        <v>8242</v>
      </c>
      <c r="F3678" t="s">
        <v>8236</v>
      </c>
      <c r="G3678" t="s">
        <v>8232</v>
      </c>
    </row>
    <row r="3679" spans="1:7">
      <c r="A3679" t="s">
        <v>13005</v>
      </c>
      <c r="B3679" t="s">
        <v>13006</v>
      </c>
      <c r="C3679" t="s">
        <v>8234</v>
      </c>
      <c r="D3679">
        <v>54</v>
      </c>
      <c r="E3679" t="s">
        <v>8245</v>
      </c>
      <c r="F3679" t="s">
        <v>8231</v>
      </c>
      <c r="G3679" t="s">
        <v>21</v>
      </c>
    </row>
    <row r="3680" spans="1:7">
      <c r="A3680" t="s">
        <v>13007</v>
      </c>
      <c r="B3680" t="s">
        <v>13008</v>
      </c>
      <c r="C3680" t="s">
        <v>8234</v>
      </c>
      <c r="D3680">
        <v>68</v>
      </c>
      <c r="E3680" t="s">
        <v>8248</v>
      </c>
      <c r="F3680" t="s">
        <v>8231</v>
      </c>
      <c r="G3680" t="s">
        <v>21</v>
      </c>
    </row>
    <row r="3681" spans="1:7">
      <c r="A3681" t="s">
        <v>5409</v>
      </c>
      <c r="B3681" t="s">
        <v>13009</v>
      </c>
      <c r="C3681" t="s">
        <v>8229</v>
      </c>
      <c r="D3681">
        <v>47</v>
      </c>
      <c r="E3681" t="s">
        <v>8254</v>
      </c>
      <c r="F3681" t="s">
        <v>8236</v>
      </c>
      <c r="G3681" t="s">
        <v>21</v>
      </c>
    </row>
    <row r="3682" spans="1:7">
      <c r="A3682" t="s">
        <v>13010</v>
      </c>
      <c r="B3682" t="s">
        <v>13011</v>
      </c>
      <c r="C3682" t="s">
        <v>8229</v>
      </c>
      <c r="D3682">
        <v>41</v>
      </c>
      <c r="E3682" t="s">
        <v>8245</v>
      </c>
      <c r="F3682" t="s">
        <v>8236</v>
      </c>
      <c r="G3682" t="s">
        <v>29</v>
      </c>
    </row>
    <row r="3683" spans="1:7">
      <c r="A3683" t="s">
        <v>13012</v>
      </c>
      <c r="B3683" t="s">
        <v>13013</v>
      </c>
      <c r="C3683" t="s">
        <v>8234</v>
      </c>
      <c r="D3683">
        <v>33</v>
      </c>
      <c r="E3683" t="s">
        <v>8245</v>
      </c>
      <c r="F3683" t="s">
        <v>8236</v>
      </c>
      <c r="G3683" t="s">
        <v>21</v>
      </c>
    </row>
    <row r="3684" spans="1:7">
      <c r="A3684" t="s">
        <v>3582</v>
      </c>
      <c r="B3684" t="s">
        <v>13014</v>
      </c>
      <c r="C3684" t="s">
        <v>8234</v>
      </c>
      <c r="D3684">
        <v>52</v>
      </c>
      <c r="E3684" t="s">
        <v>8240</v>
      </c>
      <c r="F3684" t="s">
        <v>8231</v>
      </c>
      <c r="G3684" t="s">
        <v>29</v>
      </c>
    </row>
    <row r="3685" spans="1:7">
      <c r="A3685" t="s">
        <v>3058</v>
      </c>
      <c r="B3685" t="s">
        <v>13015</v>
      </c>
      <c r="C3685" t="s">
        <v>8234</v>
      </c>
      <c r="D3685">
        <v>55</v>
      </c>
      <c r="E3685" t="s">
        <v>8242</v>
      </c>
      <c r="F3685" t="s">
        <v>8236</v>
      </c>
      <c r="G3685" t="s">
        <v>29</v>
      </c>
    </row>
    <row r="3686" spans="1:7">
      <c r="A3686" t="s">
        <v>13016</v>
      </c>
      <c r="B3686" t="s">
        <v>13017</v>
      </c>
      <c r="C3686" t="s">
        <v>8234</v>
      </c>
      <c r="D3686">
        <v>19</v>
      </c>
      <c r="E3686" t="s">
        <v>8240</v>
      </c>
      <c r="F3686" t="s">
        <v>8236</v>
      </c>
      <c r="G3686" t="s">
        <v>8232</v>
      </c>
    </row>
    <row r="3687" spans="1:7">
      <c r="A3687" t="s">
        <v>13018</v>
      </c>
      <c r="B3687" t="s">
        <v>13019</v>
      </c>
      <c r="C3687" t="s">
        <v>8234</v>
      </c>
      <c r="D3687">
        <v>45</v>
      </c>
      <c r="E3687" t="s">
        <v>8242</v>
      </c>
      <c r="F3687" t="s">
        <v>8236</v>
      </c>
      <c r="G3687" t="s">
        <v>8232</v>
      </c>
    </row>
    <row r="3688" spans="1:7">
      <c r="A3688" t="s">
        <v>2899</v>
      </c>
      <c r="B3688" t="s">
        <v>13020</v>
      </c>
      <c r="C3688" t="s">
        <v>8234</v>
      </c>
      <c r="D3688">
        <v>22</v>
      </c>
      <c r="E3688" t="s">
        <v>8240</v>
      </c>
      <c r="F3688" t="s">
        <v>8231</v>
      </c>
      <c r="G3688" t="s">
        <v>21</v>
      </c>
    </row>
    <row r="3689" spans="1:7">
      <c r="A3689" t="s">
        <v>13021</v>
      </c>
      <c r="B3689" t="s">
        <v>13022</v>
      </c>
      <c r="C3689" t="s">
        <v>8229</v>
      </c>
      <c r="D3689">
        <v>45</v>
      </c>
      <c r="E3689" t="s">
        <v>8242</v>
      </c>
      <c r="F3689" t="s">
        <v>8231</v>
      </c>
      <c r="G3689" t="s">
        <v>29</v>
      </c>
    </row>
    <row r="3690" spans="1:7">
      <c r="A3690" t="s">
        <v>13023</v>
      </c>
      <c r="B3690" t="s">
        <v>13024</v>
      </c>
      <c r="C3690" t="s">
        <v>8229</v>
      </c>
      <c r="D3690">
        <v>73</v>
      </c>
      <c r="E3690" t="s">
        <v>8240</v>
      </c>
      <c r="F3690" t="s">
        <v>8231</v>
      </c>
      <c r="G3690" t="s">
        <v>8232</v>
      </c>
    </row>
    <row r="3691" spans="1:7">
      <c r="A3691" t="s">
        <v>841</v>
      </c>
      <c r="B3691" t="s">
        <v>13025</v>
      </c>
      <c r="C3691" t="s">
        <v>8229</v>
      </c>
      <c r="D3691">
        <v>19</v>
      </c>
      <c r="E3691" t="s">
        <v>8242</v>
      </c>
      <c r="F3691" t="s">
        <v>8231</v>
      </c>
      <c r="G3691" t="s">
        <v>21</v>
      </c>
    </row>
    <row r="3692" spans="1:7">
      <c r="A3692" t="s">
        <v>3255</v>
      </c>
      <c r="B3692" t="s">
        <v>13026</v>
      </c>
      <c r="C3692" t="s">
        <v>8234</v>
      </c>
      <c r="D3692">
        <v>54</v>
      </c>
      <c r="E3692" t="s">
        <v>8230</v>
      </c>
      <c r="F3692" t="s">
        <v>8236</v>
      </c>
      <c r="G3692" t="s">
        <v>8232</v>
      </c>
    </row>
    <row r="3693" spans="1:7">
      <c r="A3693" t="s">
        <v>2505</v>
      </c>
      <c r="B3693" t="s">
        <v>13027</v>
      </c>
      <c r="C3693" t="s">
        <v>8229</v>
      </c>
      <c r="D3693">
        <v>58</v>
      </c>
      <c r="E3693" t="s">
        <v>8254</v>
      </c>
      <c r="F3693" t="s">
        <v>8231</v>
      </c>
      <c r="G3693" t="s">
        <v>21</v>
      </c>
    </row>
    <row r="3694" spans="1:7">
      <c r="A3694" t="s">
        <v>3261</v>
      </c>
      <c r="B3694" t="s">
        <v>13028</v>
      </c>
      <c r="C3694" t="s">
        <v>8234</v>
      </c>
      <c r="D3694">
        <v>46</v>
      </c>
      <c r="E3694" t="s">
        <v>8254</v>
      </c>
      <c r="F3694" t="s">
        <v>8231</v>
      </c>
      <c r="G3694" t="s">
        <v>8232</v>
      </c>
    </row>
    <row r="3695" spans="1:7">
      <c r="A3695" t="s">
        <v>2139</v>
      </c>
      <c r="B3695" t="s">
        <v>13029</v>
      </c>
      <c r="C3695" t="s">
        <v>8229</v>
      </c>
      <c r="D3695">
        <v>58</v>
      </c>
      <c r="E3695" t="s">
        <v>8245</v>
      </c>
      <c r="F3695" t="s">
        <v>8231</v>
      </c>
      <c r="G3695" t="s">
        <v>21</v>
      </c>
    </row>
    <row r="3696" spans="1:7">
      <c r="A3696" t="s">
        <v>13030</v>
      </c>
      <c r="B3696" t="s">
        <v>13031</v>
      </c>
      <c r="C3696" t="s">
        <v>8234</v>
      </c>
      <c r="D3696">
        <v>45</v>
      </c>
      <c r="E3696" t="s">
        <v>8245</v>
      </c>
      <c r="F3696" t="s">
        <v>8231</v>
      </c>
      <c r="G3696" t="s">
        <v>21</v>
      </c>
    </row>
    <row r="3697" spans="1:7">
      <c r="A3697" t="s">
        <v>2205</v>
      </c>
      <c r="B3697" t="s">
        <v>13032</v>
      </c>
      <c r="C3697" t="s">
        <v>8229</v>
      </c>
      <c r="D3697">
        <v>36</v>
      </c>
      <c r="E3697" t="s">
        <v>8235</v>
      </c>
      <c r="F3697" t="s">
        <v>8236</v>
      </c>
      <c r="G3697" t="s">
        <v>8232</v>
      </c>
    </row>
    <row r="3698" spans="1:7">
      <c r="A3698" t="s">
        <v>3976</v>
      </c>
      <c r="B3698" t="s">
        <v>13033</v>
      </c>
      <c r="C3698" t="s">
        <v>8229</v>
      </c>
      <c r="D3698">
        <v>37</v>
      </c>
      <c r="E3698" t="s">
        <v>8230</v>
      </c>
      <c r="F3698" t="s">
        <v>8236</v>
      </c>
      <c r="G3698" t="s">
        <v>21</v>
      </c>
    </row>
    <row r="3699" spans="1:7">
      <c r="A3699" t="s">
        <v>1504</v>
      </c>
      <c r="B3699" t="s">
        <v>13034</v>
      </c>
      <c r="C3699" t="s">
        <v>8229</v>
      </c>
      <c r="D3699">
        <v>24</v>
      </c>
      <c r="E3699" t="s">
        <v>8242</v>
      </c>
      <c r="F3699" t="s">
        <v>8236</v>
      </c>
      <c r="G3699" t="s">
        <v>8232</v>
      </c>
    </row>
    <row r="3700" spans="1:7">
      <c r="A3700" t="s">
        <v>2605</v>
      </c>
      <c r="B3700" t="s">
        <v>13035</v>
      </c>
      <c r="C3700" t="s">
        <v>8229</v>
      </c>
      <c r="D3700">
        <v>37</v>
      </c>
      <c r="E3700" t="s">
        <v>8248</v>
      </c>
      <c r="F3700" t="s">
        <v>8236</v>
      </c>
      <c r="G3700" t="s">
        <v>21</v>
      </c>
    </row>
    <row r="3701" spans="1:7">
      <c r="A3701" t="s">
        <v>1306</v>
      </c>
      <c r="B3701" t="s">
        <v>13036</v>
      </c>
      <c r="C3701" t="s">
        <v>8234</v>
      </c>
      <c r="D3701">
        <v>31</v>
      </c>
      <c r="E3701" t="s">
        <v>8230</v>
      </c>
      <c r="F3701" t="s">
        <v>8231</v>
      </c>
      <c r="G3701" t="s">
        <v>29</v>
      </c>
    </row>
    <row r="3702" spans="1:7">
      <c r="A3702" t="s">
        <v>13037</v>
      </c>
      <c r="B3702" t="s">
        <v>13038</v>
      </c>
      <c r="C3702" t="s">
        <v>8234</v>
      </c>
      <c r="D3702">
        <v>49</v>
      </c>
      <c r="E3702" t="s">
        <v>8240</v>
      </c>
      <c r="F3702" t="s">
        <v>8231</v>
      </c>
      <c r="G3702" t="s">
        <v>21</v>
      </c>
    </row>
    <row r="3703" spans="1:7">
      <c r="A3703" t="s">
        <v>5230</v>
      </c>
      <c r="B3703" t="s">
        <v>13039</v>
      </c>
      <c r="C3703" t="s">
        <v>8234</v>
      </c>
      <c r="D3703">
        <v>39</v>
      </c>
      <c r="E3703" t="s">
        <v>8254</v>
      </c>
      <c r="F3703" t="s">
        <v>8231</v>
      </c>
      <c r="G3703" t="s">
        <v>21</v>
      </c>
    </row>
    <row r="3704" spans="1:7">
      <c r="A3704" t="s">
        <v>5401</v>
      </c>
      <c r="B3704" t="s">
        <v>13040</v>
      </c>
      <c r="C3704" t="s">
        <v>8229</v>
      </c>
      <c r="D3704">
        <v>27</v>
      </c>
      <c r="E3704" t="s">
        <v>8240</v>
      </c>
      <c r="F3704" t="s">
        <v>8231</v>
      </c>
      <c r="G3704" t="s">
        <v>21</v>
      </c>
    </row>
    <row r="3705" spans="1:7">
      <c r="A3705" t="s">
        <v>13041</v>
      </c>
      <c r="B3705" t="s">
        <v>13042</v>
      </c>
      <c r="C3705" t="s">
        <v>8229</v>
      </c>
      <c r="D3705">
        <v>40</v>
      </c>
      <c r="E3705" t="s">
        <v>8242</v>
      </c>
      <c r="F3705" t="s">
        <v>8236</v>
      </c>
      <c r="G3705" t="s">
        <v>8232</v>
      </c>
    </row>
    <row r="3706" spans="1:7">
      <c r="A3706" t="s">
        <v>116</v>
      </c>
      <c r="B3706" t="s">
        <v>13043</v>
      </c>
      <c r="C3706" t="s">
        <v>8234</v>
      </c>
      <c r="D3706">
        <v>41</v>
      </c>
      <c r="E3706" t="s">
        <v>8240</v>
      </c>
      <c r="F3706" t="s">
        <v>8231</v>
      </c>
      <c r="G3706" t="s">
        <v>8232</v>
      </c>
    </row>
    <row r="3707" spans="1:7">
      <c r="A3707" t="s">
        <v>706</v>
      </c>
      <c r="B3707" t="s">
        <v>13044</v>
      </c>
      <c r="C3707" t="s">
        <v>8229</v>
      </c>
      <c r="D3707">
        <v>45</v>
      </c>
      <c r="E3707" t="s">
        <v>8240</v>
      </c>
      <c r="F3707" t="s">
        <v>8236</v>
      </c>
      <c r="G3707" t="s">
        <v>21</v>
      </c>
    </row>
    <row r="3708" spans="1:7">
      <c r="A3708" t="s">
        <v>3637</v>
      </c>
      <c r="B3708" t="s">
        <v>13045</v>
      </c>
      <c r="C3708" t="s">
        <v>8234</v>
      </c>
      <c r="D3708">
        <v>41</v>
      </c>
      <c r="E3708" t="s">
        <v>8235</v>
      </c>
      <c r="F3708" t="s">
        <v>8236</v>
      </c>
      <c r="G3708" t="s">
        <v>8232</v>
      </c>
    </row>
    <row r="3709" spans="1:7">
      <c r="A3709" t="s">
        <v>13046</v>
      </c>
      <c r="B3709" t="s">
        <v>13047</v>
      </c>
      <c r="C3709" t="s">
        <v>8229</v>
      </c>
      <c r="D3709">
        <v>56</v>
      </c>
      <c r="E3709" t="s">
        <v>8230</v>
      </c>
      <c r="F3709" t="s">
        <v>8231</v>
      </c>
      <c r="G3709" t="s">
        <v>8232</v>
      </c>
    </row>
    <row r="3710" spans="1:7">
      <c r="A3710" t="s">
        <v>3332</v>
      </c>
      <c r="B3710" t="s">
        <v>13048</v>
      </c>
      <c r="C3710" t="s">
        <v>8229</v>
      </c>
      <c r="D3710">
        <v>47</v>
      </c>
      <c r="E3710" t="s">
        <v>8235</v>
      </c>
      <c r="F3710" t="s">
        <v>8231</v>
      </c>
      <c r="G3710" t="s">
        <v>21</v>
      </c>
    </row>
    <row r="3711" spans="1:7">
      <c r="A3711" t="s">
        <v>13049</v>
      </c>
      <c r="B3711" t="s">
        <v>13050</v>
      </c>
      <c r="C3711" t="s">
        <v>8229</v>
      </c>
      <c r="D3711">
        <v>50</v>
      </c>
      <c r="E3711" t="s">
        <v>8248</v>
      </c>
      <c r="F3711" t="s">
        <v>8236</v>
      </c>
      <c r="G3711" t="s">
        <v>8232</v>
      </c>
    </row>
    <row r="3712" spans="1:7">
      <c r="A3712" t="s">
        <v>2119</v>
      </c>
      <c r="B3712" t="s">
        <v>13051</v>
      </c>
      <c r="C3712" t="s">
        <v>8229</v>
      </c>
      <c r="D3712">
        <v>55</v>
      </c>
      <c r="E3712" t="s">
        <v>8230</v>
      </c>
      <c r="F3712" t="s">
        <v>8236</v>
      </c>
      <c r="G3712" t="s">
        <v>8232</v>
      </c>
    </row>
    <row r="3713" spans="1:7">
      <c r="A3713" t="s">
        <v>13052</v>
      </c>
      <c r="B3713" t="s">
        <v>13053</v>
      </c>
      <c r="C3713" t="s">
        <v>8229</v>
      </c>
      <c r="D3713">
        <v>73</v>
      </c>
      <c r="E3713" t="s">
        <v>8248</v>
      </c>
      <c r="F3713" t="s">
        <v>8231</v>
      </c>
      <c r="G3713" t="s">
        <v>8232</v>
      </c>
    </row>
    <row r="3714" spans="1:7">
      <c r="A3714" t="s">
        <v>4291</v>
      </c>
      <c r="B3714" t="s">
        <v>13054</v>
      </c>
      <c r="C3714" t="s">
        <v>8229</v>
      </c>
      <c r="D3714">
        <v>47</v>
      </c>
      <c r="E3714" t="s">
        <v>8245</v>
      </c>
      <c r="F3714" t="s">
        <v>8236</v>
      </c>
      <c r="G3714" t="s">
        <v>8232</v>
      </c>
    </row>
    <row r="3715" spans="1:7">
      <c r="A3715" t="s">
        <v>13055</v>
      </c>
      <c r="B3715" t="s">
        <v>13056</v>
      </c>
      <c r="C3715" t="s">
        <v>8234</v>
      </c>
      <c r="D3715">
        <v>61</v>
      </c>
      <c r="E3715" t="s">
        <v>8235</v>
      </c>
      <c r="F3715" t="s">
        <v>8231</v>
      </c>
      <c r="G3715" t="s">
        <v>29</v>
      </c>
    </row>
    <row r="3716" spans="1:7">
      <c r="A3716" t="s">
        <v>13057</v>
      </c>
      <c r="B3716" t="s">
        <v>13058</v>
      </c>
      <c r="C3716" t="s">
        <v>8234</v>
      </c>
      <c r="D3716">
        <v>38</v>
      </c>
      <c r="E3716" t="s">
        <v>8240</v>
      </c>
      <c r="F3716" t="s">
        <v>8231</v>
      </c>
      <c r="G3716" t="s">
        <v>8232</v>
      </c>
    </row>
    <row r="3717" spans="1:7">
      <c r="A3717" t="s">
        <v>5449</v>
      </c>
      <c r="B3717" t="s">
        <v>13059</v>
      </c>
      <c r="C3717" t="s">
        <v>8229</v>
      </c>
      <c r="D3717">
        <v>33</v>
      </c>
      <c r="E3717" t="s">
        <v>8254</v>
      </c>
      <c r="F3717" t="s">
        <v>8236</v>
      </c>
      <c r="G3717" t="s">
        <v>21</v>
      </c>
    </row>
    <row r="3718" spans="1:7">
      <c r="A3718" t="s">
        <v>4683</v>
      </c>
      <c r="B3718" t="s">
        <v>13060</v>
      </c>
      <c r="C3718" t="s">
        <v>8234</v>
      </c>
      <c r="D3718">
        <v>21</v>
      </c>
      <c r="E3718" t="s">
        <v>8242</v>
      </c>
      <c r="F3718" t="s">
        <v>8231</v>
      </c>
      <c r="G3718" t="s">
        <v>29</v>
      </c>
    </row>
    <row r="3719" spans="1:7">
      <c r="A3719" t="s">
        <v>5196</v>
      </c>
      <c r="B3719" t="s">
        <v>13061</v>
      </c>
      <c r="C3719" t="s">
        <v>8229</v>
      </c>
      <c r="D3719">
        <v>37</v>
      </c>
      <c r="E3719" t="s">
        <v>8235</v>
      </c>
      <c r="F3719" t="s">
        <v>8236</v>
      </c>
      <c r="G3719" t="s">
        <v>8232</v>
      </c>
    </row>
    <row r="3720" spans="1:7">
      <c r="A3720" t="s">
        <v>7347</v>
      </c>
      <c r="B3720" t="s">
        <v>13062</v>
      </c>
      <c r="C3720" t="s">
        <v>8234</v>
      </c>
      <c r="D3720">
        <v>35</v>
      </c>
      <c r="E3720" t="s">
        <v>8230</v>
      </c>
      <c r="F3720" t="s">
        <v>8236</v>
      </c>
      <c r="G3720" t="s">
        <v>8232</v>
      </c>
    </row>
    <row r="3721" spans="1:7">
      <c r="A3721" t="s">
        <v>7601</v>
      </c>
      <c r="B3721" t="s">
        <v>13063</v>
      </c>
      <c r="C3721" t="s">
        <v>8234</v>
      </c>
      <c r="D3721">
        <v>18</v>
      </c>
      <c r="E3721" t="s">
        <v>8230</v>
      </c>
      <c r="F3721" t="s">
        <v>8236</v>
      </c>
      <c r="G3721" t="s">
        <v>29</v>
      </c>
    </row>
    <row r="3722" spans="1:7">
      <c r="A3722" t="s">
        <v>5994</v>
      </c>
      <c r="B3722" t="s">
        <v>13064</v>
      </c>
      <c r="C3722" t="s">
        <v>8234</v>
      </c>
      <c r="D3722">
        <v>39</v>
      </c>
      <c r="E3722" t="s">
        <v>8230</v>
      </c>
      <c r="F3722" t="s">
        <v>8236</v>
      </c>
      <c r="G3722" t="s">
        <v>8232</v>
      </c>
    </row>
    <row r="3723" spans="1:7">
      <c r="A3723" t="s">
        <v>3901</v>
      </c>
      <c r="B3723" t="s">
        <v>13065</v>
      </c>
      <c r="C3723" t="s">
        <v>8234</v>
      </c>
      <c r="D3723">
        <v>35</v>
      </c>
      <c r="E3723" t="s">
        <v>8240</v>
      </c>
      <c r="F3723" t="s">
        <v>8236</v>
      </c>
      <c r="G3723" t="s">
        <v>29</v>
      </c>
    </row>
    <row r="3724" spans="1:7">
      <c r="A3724" t="s">
        <v>13066</v>
      </c>
      <c r="B3724" t="s">
        <v>13067</v>
      </c>
      <c r="C3724" t="s">
        <v>8229</v>
      </c>
      <c r="D3724">
        <v>49</v>
      </c>
      <c r="E3724" t="s">
        <v>8245</v>
      </c>
      <c r="F3724" t="s">
        <v>8231</v>
      </c>
      <c r="G3724" t="s">
        <v>29</v>
      </c>
    </row>
    <row r="3725" spans="1:7">
      <c r="A3725" t="s">
        <v>2588</v>
      </c>
      <c r="B3725" t="s">
        <v>13068</v>
      </c>
      <c r="C3725" t="s">
        <v>8229</v>
      </c>
      <c r="D3725">
        <v>24</v>
      </c>
      <c r="E3725" t="s">
        <v>8248</v>
      </c>
      <c r="F3725" t="s">
        <v>8236</v>
      </c>
      <c r="G3725" t="s">
        <v>8232</v>
      </c>
    </row>
    <row r="3726" spans="1:7">
      <c r="A3726" t="s">
        <v>13069</v>
      </c>
      <c r="B3726" t="s">
        <v>13070</v>
      </c>
      <c r="C3726" t="s">
        <v>8229</v>
      </c>
      <c r="D3726">
        <v>40</v>
      </c>
      <c r="E3726" t="s">
        <v>8240</v>
      </c>
      <c r="F3726" t="s">
        <v>8236</v>
      </c>
      <c r="G3726" t="s">
        <v>8232</v>
      </c>
    </row>
    <row r="3727" spans="1:7">
      <c r="A3727" t="s">
        <v>13071</v>
      </c>
      <c r="B3727" t="s">
        <v>13072</v>
      </c>
      <c r="C3727" t="s">
        <v>8229</v>
      </c>
      <c r="D3727">
        <v>50</v>
      </c>
      <c r="E3727" t="s">
        <v>8230</v>
      </c>
      <c r="F3727" t="s">
        <v>8231</v>
      </c>
      <c r="G3727" t="s">
        <v>8232</v>
      </c>
    </row>
    <row r="3728" spans="1:7">
      <c r="A3728" t="s">
        <v>13073</v>
      </c>
      <c r="B3728" t="s">
        <v>13074</v>
      </c>
      <c r="C3728" t="s">
        <v>8234</v>
      </c>
      <c r="D3728">
        <v>54</v>
      </c>
      <c r="E3728" t="s">
        <v>8235</v>
      </c>
      <c r="F3728" t="s">
        <v>8231</v>
      </c>
      <c r="G3728" t="s">
        <v>29</v>
      </c>
    </row>
    <row r="3729" spans="1:7">
      <c r="A3729" t="s">
        <v>13075</v>
      </c>
      <c r="B3729" t="s">
        <v>13076</v>
      </c>
      <c r="C3729" t="s">
        <v>8234</v>
      </c>
      <c r="D3729">
        <v>31</v>
      </c>
      <c r="E3729" t="s">
        <v>8235</v>
      </c>
      <c r="F3729" t="s">
        <v>8231</v>
      </c>
      <c r="G3729" t="s">
        <v>8232</v>
      </c>
    </row>
    <row r="3730" spans="1:7">
      <c r="A3730" t="s">
        <v>13077</v>
      </c>
      <c r="B3730" t="s">
        <v>13078</v>
      </c>
      <c r="C3730" t="s">
        <v>8234</v>
      </c>
      <c r="D3730">
        <v>50</v>
      </c>
      <c r="E3730" t="s">
        <v>8235</v>
      </c>
      <c r="F3730" t="s">
        <v>8236</v>
      </c>
      <c r="G3730" t="s">
        <v>21</v>
      </c>
    </row>
    <row r="3731" spans="1:7">
      <c r="A3731" t="s">
        <v>4999</v>
      </c>
      <c r="B3731" t="s">
        <v>13079</v>
      </c>
      <c r="C3731" t="s">
        <v>8229</v>
      </c>
      <c r="D3731">
        <v>27</v>
      </c>
      <c r="E3731" t="s">
        <v>8240</v>
      </c>
      <c r="F3731" t="s">
        <v>8236</v>
      </c>
      <c r="G3731" t="s">
        <v>8232</v>
      </c>
    </row>
    <row r="3732" spans="1:7">
      <c r="A3732" t="s">
        <v>13080</v>
      </c>
      <c r="B3732" t="s">
        <v>13081</v>
      </c>
      <c r="C3732" t="s">
        <v>8234</v>
      </c>
      <c r="D3732">
        <v>59</v>
      </c>
      <c r="E3732" t="s">
        <v>8248</v>
      </c>
      <c r="F3732" t="s">
        <v>8231</v>
      </c>
      <c r="G3732" t="s">
        <v>8232</v>
      </c>
    </row>
    <row r="3733" spans="1:7">
      <c r="A3733" t="s">
        <v>13082</v>
      </c>
      <c r="B3733" t="s">
        <v>13083</v>
      </c>
      <c r="C3733" t="s">
        <v>8229</v>
      </c>
      <c r="D3733">
        <v>58</v>
      </c>
      <c r="E3733" t="s">
        <v>8230</v>
      </c>
      <c r="F3733" t="s">
        <v>8231</v>
      </c>
      <c r="G3733" t="s">
        <v>29</v>
      </c>
    </row>
    <row r="3734" spans="1:7">
      <c r="A3734" t="s">
        <v>349</v>
      </c>
      <c r="B3734" t="s">
        <v>13084</v>
      </c>
      <c r="C3734" t="s">
        <v>8234</v>
      </c>
      <c r="D3734">
        <v>61</v>
      </c>
      <c r="E3734" t="s">
        <v>8245</v>
      </c>
      <c r="F3734" t="s">
        <v>8236</v>
      </c>
      <c r="G3734" t="s">
        <v>21</v>
      </c>
    </row>
    <row r="3735" spans="1:7">
      <c r="A3735" t="s">
        <v>3594</v>
      </c>
      <c r="B3735" t="s">
        <v>13085</v>
      </c>
      <c r="C3735" t="s">
        <v>8234</v>
      </c>
      <c r="D3735">
        <v>66</v>
      </c>
      <c r="E3735" t="s">
        <v>8254</v>
      </c>
      <c r="F3735" t="s">
        <v>8236</v>
      </c>
      <c r="G3735" t="s">
        <v>21</v>
      </c>
    </row>
    <row r="3736" spans="1:7">
      <c r="A3736" t="s">
        <v>5597</v>
      </c>
      <c r="B3736" t="s">
        <v>13086</v>
      </c>
      <c r="C3736" t="s">
        <v>8229</v>
      </c>
      <c r="D3736">
        <v>61</v>
      </c>
      <c r="E3736" t="s">
        <v>8248</v>
      </c>
      <c r="F3736" t="s">
        <v>8231</v>
      </c>
      <c r="G3736" t="s">
        <v>8232</v>
      </c>
    </row>
    <row r="3737" spans="1:7">
      <c r="A3737" t="s">
        <v>13087</v>
      </c>
      <c r="B3737" t="s">
        <v>13088</v>
      </c>
      <c r="C3737" t="s">
        <v>8229</v>
      </c>
      <c r="D3737">
        <v>74</v>
      </c>
      <c r="E3737" t="s">
        <v>8242</v>
      </c>
      <c r="F3737" t="s">
        <v>8236</v>
      </c>
      <c r="G3737" t="s">
        <v>21</v>
      </c>
    </row>
    <row r="3738" spans="1:7">
      <c r="A3738" t="s">
        <v>13089</v>
      </c>
      <c r="B3738" t="s">
        <v>13090</v>
      </c>
      <c r="C3738" t="s">
        <v>8234</v>
      </c>
      <c r="D3738">
        <v>69</v>
      </c>
      <c r="E3738" t="s">
        <v>8245</v>
      </c>
      <c r="F3738" t="s">
        <v>8236</v>
      </c>
      <c r="G3738" t="s">
        <v>8232</v>
      </c>
    </row>
    <row r="3739" spans="1:7">
      <c r="A3739" t="s">
        <v>13091</v>
      </c>
      <c r="B3739" t="s">
        <v>13092</v>
      </c>
      <c r="C3739" t="s">
        <v>8234</v>
      </c>
      <c r="D3739">
        <v>56</v>
      </c>
      <c r="E3739" t="s">
        <v>8235</v>
      </c>
      <c r="F3739" t="s">
        <v>8231</v>
      </c>
      <c r="G3739" t="s">
        <v>8232</v>
      </c>
    </row>
    <row r="3740" spans="1:7">
      <c r="A3740" t="s">
        <v>6028</v>
      </c>
      <c r="B3740" t="s">
        <v>13093</v>
      </c>
      <c r="C3740" t="s">
        <v>8229</v>
      </c>
      <c r="D3740">
        <v>22</v>
      </c>
      <c r="E3740" t="s">
        <v>8240</v>
      </c>
      <c r="F3740" t="s">
        <v>8231</v>
      </c>
      <c r="G3740" t="s">
        <v>21</v>
      </c>
    </row>
    <row r="3741" spans="1:7">
      <c r="A3741" t="s">
        <v>3165</v>
      </c>
      <c r="B3741" t="s">
        <v>13094</v>
      </c>
      <c r="C3741" t="s">
        <v>8234</v>
      </c>
      <c r="D3741">
        <v>34</v>
      </c>
      <c r="E3741" t="s">
        <v>8230</v>
      </c>
      <c r="F3741" t="s">
        <v>8236</v>
      </c>
      <c r="G3741" t="s">
        <v>8232</v>
      </c>
    </row>
    <row r="3742" spans="1:7">
      <c r="A3742" t="s">
        <v>5522</v>
      </c>
      <c r="B3742" t="s">
        <v>13095</v>
      </c>
      <c r="C3742" t="s">
        <v>8229</v>
      </c>
      <c r="D3742">
        <v>35</v>
      </c>
      <c r="E3742" t="s">
        <v>8240</v>
      </c>
      <c r="F3742" t="s">
        <v>8231</v>
      </c>
      <c r="G3742" t="s">
        <v>21</v>
      </c>
    </row>
    <row r="3743" spans="1:7">
      <c r="A3743" t="s">
        <v>5811</v>
      </c>
      <c r="B3743" t="s">
        <v>13096</v>
      </c>
      <c r="C3743" t="s">
        <v>8229</v>
      </c>
      <c r="D3743">
        <v>62</v>
      </c>
      <c r="E3743" t="s">
        <v>8230</v>
      </c>
      <c r="F3743" t="s">
        <v>8231</v>
      </c>
      <c r="G3743" t="s">
        <v>8232</v>
      </c>
    </row>
    <row r="3744" spans="1:7">
      <c r="A3744" t="s">
        <v>2988</v>
      </c>
      <c r="B3744" t="s">
        <v>13097</v>
      </c>
      <c r="C3744" t="s">
        <v>8229</v>
      </c>
      <c r="D3744">
        <v>44</v>
      </c>
      <c r="E3744" t="s">
        <v>8242</v>
      </c>
      <c r="F3744" t="s">
        <v>8231</v>
      </c>
      <c r="G3744" t="s">
        <v>8232</v>
      </c>
    </row>
    <row r="3745" spans="1:7">
      <c r="A3745" t="s">
        <v>2864</v>
      </c>
      <c r="B3745" t="s">
        <v>13098</v>
      </c>
      <c r="C3745" t="s">
        <v>8234</v>
      </c>
      <c r="D3745">
        <v>50</v>
      </c>
      <c r="E3745" t="s">
        <v>8240</v>
      </c>
      <c r="F3745" t="s">
        <v>8236</v>
      </c>
      <c r="G3745" t="s">
        <v>8232</v>
      </c>
    </row>
    <row r="3746" spans="1:7">
      <c r="A3746" t="s">
        <v>1802</v>
      </c>
      <c r="B3746" t="s">
        <v>13099</v>
      </c>
      <c r="C3746" t="s">
        <v>8234</v>
      </c>
      <c r="D3746">
        <v>22</v>
      </c>
      <c r="E3746" t="s">
        <v>8230</v>
      </c>
      <c r="F3746" t="s">
        <v>8236</v>
      </c>
      <c r="G3746" t="s">
        <v>29</v>
      </c>
    </row>
    <row r="3747" spans="1:7">
      <c r="A3747" t="s">
        <v>2554</v>
      </c>
      <c r="B3747" t="s">
        <v>13100</v>
      </c>
      <c r="C3747" t="s">
        <v>8229</v>
      </c>
      <c r="D3747">
        <v>34</v>
      </c>
      <c r="E3747" t="s">
        <v>8254</v>
      </c>
      <c r="F3747" t="s">
        <v>8236</v>
      </c>
      <c r="G3747" t="s">
        <v>8232</v>
      </c>
    </row>
    <row r="3748" spans="1:7">
      <c r="A3748" t="s">
        <v>13101</v>
      </c>
      <c r="B3748" t="s">
        <v>13102</v>
      </c>
      <c r="C3748" t="s">
        <v>8229</v>
      </c>
      <c r="D3748">
        <v>33</v>
      </c>
      <c r="E3748" t="s">
        <v>8235</v>
      </c>
      <c r="F3748" t="s">
        <v>8231</v>
      </c>
      <c r="G3748" t="s">
        <v>21</v>
      </c>
    </row>
    <row r="3749" spans="1:7">
      <c r="A3749" t="s">
        <v>1284</v>
      </c>
      <c r="B3749" t="s">
        <v>13103</v>
      </c>
      <c r="C3749" t="s">
        <v>8234</v>
      </c>
      <c r="D3749">
        <v>72</v>
      </c>
      <c r="E3749" t="s">
        <v>8254</v>
      </c>
      <c r="F3749" t="s">
        <v>8236</v>
      </c>
      <c r="G3749" t="s">
        <v>8232</v>
      </c>
    </row>
    <row r="3750" spans="1:7">
      <c r="A3750" t="s">
        <v>13104</v>
      </c>
      <c r="B3750" t="s">
        <v>13105</v>
      </c>
      <c r="C3750" t="s">
        <v>8229</v>
      </c>
      <c r="D3750">
        <v>32</v>
      </c>
      <c r="E3750" t="s">
        <v>8235</v>
      </c>
      <c r="F3750" t="s">
        <v>8231</v>
      </c>
      <c r="G3750" t="s">
        <v>29</v>
      </c>
    </row>
    <row r="3751" spans="1:7">
      <c r="A3751" t="s">
        <v>2112</v>
      </c>
      <c r="B3751" t="s">
        <v>13106</v>
      </c>
      <c r="C3751" t="s">
        <v>8234</v>
      </c>
      <c r="D3751">
        <v>42</v>
      </c>
      <c r="E3751" t="s">
        <v>8240</v>
      </c>
      <c r="F3751" t="s">
        <v>8231</v>
      </c>
      <c r="G3751" t="s">
        <v>21</v>
      </c>
    </row>
    <row r="3752" spans="1:7">
      <c r="A3752" t="s">
        <v>436</v>
      </c>
      <c r="B3752" t="s">
        <v>13107</v>
      </c>
      <c r="C3752" t="s">
        <v>8234</v>
      </c>
      <c r="D3752">
        <v>59</v>
      </c>
      <c r="E3752" t="s">
        <v>8242</v>
      </c>
      <c r="F3752" t="s">
        <v>8236</v>
      </c>
      <c r="G3752" t="s">
        <v>21</v>
      </c>
    </row>
    <row r="3753" spans="1:7">
      <c r="A3753" t="s">
        <v>2182</v>
      </c>
      <c r="B3753" t="s">
        <v>13108</v>
      </c>
      <c r="C3753" t="s">
        <v>8229</v>
      </c>
      <c r="D3753">
        <v>74</v>
      </c>
      <c r="E3753" t="s">
        <v>8254</v>
      </c>
      <c r="F3753" t="s">
        <v>8236</v>
      </c>
      <c r="G3753" t="s">
        <v>29</v>
      </c>
    </row>
    <row r="3754" spans="1:7">
      <c r="A3754" t="s">
        <v>6815</v>
      </c>
      <c r="B3754" t="s">
        <v>13109</v>
      </c>
      <c r="C3754" t="s">
        <v>8234</v>
      </c>
      <c r="D3754">
        <v>46</v>
      </c>
      <c r="E3754" t="s">
        <v>8230</v>
      </c>
      <c r="F3754" t="s">
        <v>8236</v>
      </c>
      <c r="G3754" t="s">
        <v>29</v>
      </c>
    </row>
    <row r="3755" spans="1:7">
      <c r="A3755" t="s">
        <v>2249</v>
      </c>
      <c r="B3755" t="s">
        <v>13110</v>
      </c>
      <c r="C3755" t="s">
        <v>8234</v>
      </c>
      <c r="D3755">
        <v>57</v>
      </c>
      <c r="E3755" t="s">
        <v>8245</v>
      </c>
      <c r="F3755" t="s">
        <v>8231</v>
      </c>
      <c r="G3755" t="s">
        <v>21</v>
      </c>
    </row>
    <row r="3756" spans="1:7">
      <c r="A3756" t="s">
        <v>3278</v>
      </c>
      <c r="B3756" t="s">
        <v>13111</v>
      </c>
      <c r="C3756" t="s">
        <v>8234</v>
      </c>
      <c r="D3756">
        <v>59</v>
      </c>
      <c r="E3756" t="s">
        <v>8240</v>
      </c>
      <c r="F3756" t="s">
        <v>8236</v>
      </c>
      <c r="G3756" t="s">
        <v>8232</v>
      </c>
    </row>
    <row r="3757" spans="1:7">
      <c r="A3757" t="s">
        <v>13112</v>
      </c>
      <c r="B3757" t="s">
        <v>13113</v>
      </c>
      <c r="C3757" t="s">
        <v>8234</v>
      </c>
      <c r="D3757">
        <v>48</v>
      </c>
      <c r="E3757" t="s">
        <v>8242</v>
      </c>
      <c r="F3757" t="s">
        <v>8236</v>
      </c>
      <c r="G3757" t="s">
        <v>8232</v>
      </c>
    </row>
    <row r="3758" spans="1:7">
      <c r="A3758" t="s">
        <v>1896</v>
      </c>
      <c r="B3758" t="s">
        <v>13114</v>
      </c>
      <c r="C3758" t="s">
        <v>8229</v>
      </c>
      <c r="D3758">
        <v>49</v>
      </c>
      <c r="E3758" t="s">
        <v>8230</v>
      </c>
      <c r="F3758" t="s">
        <v>8231</v>
      </c>
      <c r="G3758" t="s">
        <v>29</v>
      </c>
    </row>
    <row r="3759" spans="1:7">
      <c r="A3759" t="s">
        <v>13115</v>
      </c>
      <c r="B3759" t="s">
        <v>13116</v>
      </c>
      <c r="C3759" t="s">
        <v>8234</v>
      </c>
      <c r="D3759">
        <v>71</v>
      </c>
      <c r="E3759" t="s">
        <v>8230</v>
      </c>
      <c r="F3759" t="s">
        <v>8236</v>
      </c>
      <c r="G3759" t="s">
        <v>8232</v>
      </c>
    </row>
    <row r="3760" spans="1:7">
      <c r="A3760" t="s">
        <v>5254</v>
      </c>
      <c r="B3760" t="s">
        <v>13117</v>
      </c>
      <c r="C3760" t="s">
        <v>8229</v>
      </c>
      <c r="D3760">
        <v>44</v>
      </c>
      <c r="E3760" t="s">
        <v>8235</v>
      </c>
      <c r="F3760" t="s">
        <v>8231</v>
      </c>
      <c r="G3760" t="s">
        <v>21</v>
      </c>
    </row>
    <row r="3761" spans="1:7">
      <c r="A3761" t="s">
        <v>2920</v>
      </c>
      <c r="B3761" t="s">
        <v>13118</v>
      </c>
      <c r="C3761" t="s">
        <v>8234</v>
      </c>
      <c r="D3761">
        <v>23</v>
      </c>
      <c r="E3761" t="s">
        <v>8242</v>
      </c>
      <c r="F3761" t="s">
        <v>8231</v>
      </c>
      <c r="G3761" t="s">
        <v>29</v>
      </c>
    </row>
    <row r="3762" spans="1:7">
      <c r="A3762" t="s">
        <v>1724</v>
      </c>
      <c r="B3762" t="s">
        <v>13119</v>
      </c>
      <c r="C3762" t="s">
        <v>8229</v>
      </c>
      <c r="D3762">
        <v>38</v>
      </c>
      <c r="E3762" t="s">
        <v>8242</v>
      </c>
      <c r="F3762" t="s">
        <v>8231</v>
      </c>
      <c r="G3762" t="s">
        <v>8232</v>
      </c>
    </row>
    <row r="3763" spans="1:7">
      <c r="A3763" t="s">
        <v>101</v>
      </c>
      <c r="B3763" t="s">
        <v>13120</v>
      </c>
      <c r="C3763" t="s">
        <v>8229</v>
      </c>
      <c r="D3763">
        <v>41</v>
      </c>
      <c r="E3763" t="s">
        <v>8240</v>
      </c>
      <c r="F3763" t="s">
        <v>8236</v>
      </c>
      <c r="G3763" t="s">
        <v>8232</v>
      </c>
    </row>
    <row r="3764" spans="1:7">
      <c r="A3764" t="s">
        <v>4518</v>
      </c>
      <c r="B3764" t="s">
        <v>13121</v>
      </c>
      <c r="C3764" t="s">
        <v>8229</v>
      </c>
      <c r="D3764">
        <v>47</v>
      </c>
      <c r="E3764" t="s">
        <v>8245</v>
      </c>
      <c r="F3764" t="s">
        <v>8231</v>
      </c>
      <c r="G3764" t="s">
        <v>29</v>
      </c>
    </row>
    <row r="3765" spans="1:7">
      <c r="A3765" t="s">
        <v>5312</v>
      </c>
      <c r="B3765" t="s">
        <v>13122</v>
      </c>
      <c r="C3765" t="s">
        <v>8229</v>
      </c>
      <c r="D3765">
        <v>41</v>
      </c>
      <c r="E3765" t="s">
        <v>8235</v>
      </c>
      <c r="F3765" t="s">
        <v>8231</v>
      </c>
      <c r="G3765" t="s">
        <v>21</v>
      </c>
    </row>
    <row r="3766" spans="1:7">
      <c r="A3766" t="s">
        <v>7063</v>
      </c>
      <c r="B3766" t="s">
        <v>13123</v>
      </c>
      <c r="C3766" t="s">
        <v>8229</v>
      </c>
      <c r="D3766">
        <v>57</v>
      </c>
      <c r="E3766" t="s">
        <v>8245</v>
      </c>
      <c r="F3766" t="s">
        <v>8236</v>
      </c>
      <c r="G3766" t="s">
        <v>8232</v>
      </c>
    </row>
    <row r="3767" spans="1:7">
      <c r="A3767" t="s">
        <v>6730</v>
      </c>
      <c r="B3767" t="s">
        <v>13124</v>
      </c>
      <c r="C3767" t="s">
        <v>8229</v>
      </c>
      <c r="D3767">
        <v>40</v>
      </c>
      <c r="E3767" t="s">
        <v>8248</v>
      </c>
      <c r="F3767" t="s">
        <v>8236</v>
      </c>
      <c r="G3767" t="s">
        <v>8232</v>
      </c>
    </row>
    <row r="3768" spans="1:7">
      <c r="A3768" t="s">
        <v>13125</v>
      </c>
      <c r="B3768" t="s">
        <v>13126</v>
      </c>
      <c r="C3768" t="s">
        <v>8234</v>
      </c>
      <c r="D3768">
        <v>24</v>
      </c>
      <c r="E3768" t="s">
        <v>8242</v>
      </c>
      <c r="F3768" t="s">
        <v>8231</v>
      </c>
      <c r="G3768" t="s">
        <v>21</v>
      </c>
    </row>
    <row r="3769" spans="1:7">
      <c r="A3769" t="s">
        <v>3628</v>
      </c>
      <c r="B3769" t="s">
        <v>13127</v>
      </c>
      <c r="C3769" t="s">
        <v>8229</v>
      </c>
      <c r="D3769">
        <v>35</v>
      </c>
      <c r="E3769" t="s">
        <v>8254</v>
      </c>
      <c r="F3769" t="s">
        <v>8231</v>
      </c>
      <c r="G3769" t="s">
        <v>21</v>
      </c>
    </row>
    <row r="3770" spans="1:7">
      <c r="A3770" t="s">
        <v>6700</v>
      </c>
      <c r="B3770" t="s">
        <v>13128</v>
      </c>
      <c r="C3770" t="s">
        <v>8234</v>
      </c>
      <c r="D3770">
        <v>51</v>
      </c>
      <c r="E3770" t="s">
        <v>8240</v>
      </c>
      <c r="F3770" t="s">
        <v>8236</v>
      </c>
      <c r="G3770" t="s">
        <v>21</v>
      </c>
    </row>
    <row r="3771" spans="1:7">
      <c r="A3771" t="s">
        <v>3685</v>
      </c>
      <c r="B3771" t="s">
        <v>13129</v>
      </c>
      <c r="C3771" t="s">
        <v>8234</v>
      </c>
      <c r="D3771">
        <v>41</v>
      </c>
      <c r="E3771" t="s">
        <v>8240</v>
      </c>
      <c r="F3771" t="s">
        <v>8231</v>
      </c>
      <c r="G3771" t="s">
        <v>8232</v>
      </c>
    </row>
    <row r="3772" spans="1:7">
      <c r="A3772" t="s">
        <v>13130</v>
      </c>
      <c r="B3772" t="s">
        <v>13131</v>
      </c>
      <c r="C3772" t="s">
        <v>8229</v>
      </c>
      <c r="D3772">
        <v>48</v>
      </c>
      <c r="E3772" t="s">
        <v>8235</v>
      </c>
      <c r="F3772" t="s">
        <v>8231</v>
      </c>
      <c r="G3772" t="s">
        <v>8232</v>
      </c>
    </row>
    <row r="3773" spans="1:7">
      <c r="A3773" t="s">
        <v>6718</v>
      </c>
      <c r="B3773" t="s">
        <v>13132</v>
      </c>
      <c r="C3773" t="s">
        <v>8229</v>
      </c>
      <c r="D3773">
        <v>42</v>
      </c>
      <c r="E3773" t="s">
        <v>8254</v>
      </c>
      <c r="F3773" t="s">
        <v>8231</v>
      </c>
      <c r="G3773" t="s">
        <v>29</v>
      </c>
    </row>
    <row r="3774" spans="1:7">
      <c r="A3774" t="s">
        <v>13133</v>
      </c>
      <c r="B3774" t="s">
        <v>13134</v>
      </c>
      <c r="C3774" t="s">
        <v>8234</v>
      </c>
      <c r="D3774">
        <v>38</v>
      </c>
      <c r="E3774" t="s">
        <v>8240</v>
      </c>
      <c r="F3774" t="s">
        <v>8236</v>
      </c>
      <c r="G3774" t="s">
        <v>21</v>
      </c>
    </row>
    <row r="3775" spans="1:7">
      <c r="A3775" t="s">
        <v>6539</v>
      </c>
      <c r="B3775" t="s">
        <v>13135</v>
      </c>
      <c r="C3775" t="s">
        <v>8234</v>
      </c>
      <c r="D3775">
        <v>74</v>
      </c>
      <c r="E3775" t="s">
        <v>8245</v>
      </c>
      <c r="F3775" t="s">
        <v>8231</v>
      </c>
      <c r="G3775" t="s">
        <v>21</v>
      </c>
    </row>
    <row r="3776" spans="1:7">
      <c r="A3776" t="s">
        <v>4244</v>
      </c>
      <c r="B3776" t="s">
        <v>13136</v>
      </c>
      <c r="C3776" t="s">
        <v>8234</v>
      </c>
      <c r="D3776">
        <v>46</v>
      </c>
      <c r="E3776" t="s">
        <v>8254</v>
      </c>
      <c r="F3776" t="s">
        <v>8236</v>
      </c>
      <c r="G3776" t="s">
        <v>29</v>
      </c>
    </row>
    <row r="3777" spans="1:7">
      <c r="A3777" t="s">
        <v>7467</v>
      </c>
      <c r="B3777" t="s">
        <v>13137</v>
      </c>
      <c r="C3777" t="s">
        <v>8229</v>
      </c>
      <c r="D3777">
        <v>25</v>
      </c>
      <c r="E3777" t="s">
        <v>8245</v>
      </c>
      <c r="F3777" t="s">
        <v>8231</v>
      </c>
      <c r="G3777" t="s">
        <v>21</v>
      </c>
    </row>
    <row r="3778" spans="1:7">
      <c r="A3778" t="s">
        <v>46</v>
      </c>
      <c r="B3778" t="s">
        <v>13138</v>
      </c>
      <c r="C3778" t="s">
        <v>8234</v>
      </c>
      <c r="D3778">
        <v>40</v>
      </c>
      <c r="E3778" t="s">
        <v>8242</v>
      </c>
      <c r="F3778" t="s">
        <v>8231</v>
      </c>
      <c r="G3778" t="s">
        <v>21</v>
      </c>
    </row>
    <row r="3779" spans="1:7">
      <c r="A3779" t="s">
        <v>13139</v>
      </c>
      <c r="B3779" t="s">
        <v>13140</v>
      </c>
      <c r="C3779" t="s">
        <v>8229</v>
      </c>
      <c r="D3779">
        <v>21</v>
      </c>
      <c r="E3779" t="s">
        <v>8235</v>
      </c>
      <c r="F3779" t="s">
        <v>8236</v>
      </c>
      <c r="G3779" t="s">
        <v>8232</v>
      </c>
    </row>
    <row r="3780" spans="1:7">
      <c r="A3780" t="s">
        <v>4074</v>
      </c>
      <c r="B3780" t="s">
        <v>13141</v>
      </c>
      <c r="C3780" t="s">
        <v>8234</v>
      </c>
      <c r="D3780">
        <v>63</v>
      </c>
      <c r="E3780" t="s">
        <v>8230</v>
      </c>
      <c r="F3780" t="s">
        <v>8231</v>
      </c>
      <c r="G3780" t="s">
        <v>8232</v>
      </c>
    </row>
    <row r="3781" spans="1:7">
      <c r="A3781" t="s">
        <v>1313</v>
      </c>
      <c r="B3781" t="s">
        <v>13142</v>
      </c>
      <c r="C3781" t="s">
        <v>8229</v>
      </c>
      <c r="D3781">
        <v>31</v>
      </c>
      <c r="E3781" t="s">
        <v>8230</v>
      </c>
      <c r="F3781" t="s">
        <v>8236</v>
      </c>
      <c r="G3781" t="s">
        <v>8232</v>
      </c>
    </row>
    <row r="3782" spans="1:7">
      <c r="A3782" t="s">
        <v>5560</v>
      </c>
      <c r="B3782" t="s">
        <v>13143</v>
      </c>
      <c r="C3782" t="s">
        <v>8229</v>
      </c>
      <c r="D3782">
        <v>35</v>
      </c>
      <c r="E3782" t="s">
        <v>8248</v>
      </c>
      <c r="F3782" t="s">
        <v>8236</v>
      </c>
      <c r="G3782" t="s">
        <v>21</v>
      </c>
    </row>
    <row r="3783" spans="1:7">
      <c r="A3783" t="s">
        <v>4023</v>
      </c>
      <c r="B3783" t="s">
        <v>13144</v>
      </c>
      <c r="C3783" t="s">
        <v>8234</v>
      </c>
      <c r="D3783">
        <v>31</v>
      </c>
      <c r="E3783" t="s">
        <v>8248</v>
      </c>
      <c r="F3783" t="s">
        <v>8231</v>
      </c>
      <c r="G3783" t="s">
        <v>21</v>
      </c>
    </row>
    <row r="3784" spans="1:7">
      <c r="A3784" t="s">
        <v>1558</v>
      </c>
      <c r="B3784" t="s">
        <v>13145</v>
      </c>
      <c r="C3784" t="s">
        <v>8229</v>
      </c>
      <c r="D3784">
        <v>64</v>
      </c>
      <c r="E3784" t="s">
        <v>8248</v>
      </c>
      <c r="F3784" t="s">
        <v>8236</v>
      </c>
      <c r="G3784" t="s">
        <v>8232</v>
      </c>
    </row>
    <row r="3785" spans="1:7">
      <c r="A3785" t="s">
        <v>13146</v>
      </c>
      <c r="B3785" t="s">
        <v>13147</v>
      </c>
      <c r="C3785" t="s">
        <v>8229</v>
      </c>
      <c r="D3785">
        <v>28</v>
      </c>
      <c r="E3785" t="s">
        <v>8240</v>
      </c>
      <c r="F3785" t="s">
        <v>8236</v>
      </c>
      <c r="G3785" t="s">
        <v>8232</v>
      </c>
    </row>
    <row r="3786" spans="1:7">
      <c r="A3786" t="s">
        <v>13148</v>
      </c>
      <c r="B3786" t="s">
        <v>13149</v>
      </c>
      <c r="C3786" t="s">
        <v>8229</v>
      </c>
      <c r="D3786">
        <v>18</v>
      </c>
      <c r="E3786" t="s">
        <v>8235</v>
      </c>
      <c r="F3786" t="s">
        <v>8231</v>
      </c>
      <c r="G3786" t="s">
        <v>8232</v>
      </c>
    </row>
    <row r="3787" spans="1:7">
      <c r="A3787" t="s">
        <v>2225</v>
      </c>
      <c r="B3787" t="s">
        <v>13150</v>
      </c>
      <c r="C3787" t="s">
        <v>8229</v>
      </c>
      <c r="D3787">
        <v>51</v>
      </c>
      <c r="E3787" t="s">
        <v>8242</v>
      </c>
      <c r="F3787" t="s">
        <v>8231</v>
      </c>
      <c r="G3787" t="s">
        <v>8232</v>
      </c>
    </row>
    <row r="3788" spans="1:7">
      <c r="A3788" t="s">
        <v>3310</v>
      </c>
      <c r="B3788" t="s">
        <v>13151</v>
      </c>
      <c r="C3788" t="s">
        <v>8229</v>
      </c>
      <c r="D3788">
        <v>48</v>
      </c>
      <c r="E3788" t="s">
        <v>8230</v>
      </c>
      <c r="F3788" t="s">
        <v>8231</v>
      </c>
      <c r="G3788" t="s">
        <v>8232</v>
      </c>
    </row>
    <row r="3789" spans="1:7">
      <c r="A3789" t="s">
        <v>13152</v>
      </c>
      <c r="B3789" t="s">
        <v>13153</v>
      </c>
      <c r="C3789" t="s">
        <v>8234</v>
      </c>
      <c r="D3789">
        <v>46</v>
      </c>
      <c r="E3789" t="s">
        <v>8245</v>
      </c>
      <c r="F3789" t="s">
        <v>8231</v>
      </c>
      <c r="G3789" t="s">
        <v>21</v>
      </c>
    </row>
    <row r="3790" spans="1:7">
      <c r="A3790" t="s">
        <v>13154</v>
      </c>
      <c r="B3790" t="s">
        <v>13155</v>
      </c>
      <c r="C3790" t="s">
        <v>8229</v>
      </c>
      <c r="D3790">
        <v>39</v>
      </c>
      <c r="E3790" t="s">
        <v>8245</v>
      </c>
      <c r="F3790" t="s">
        <v>8231</v>
      </c>
      <c r="G3790" t="s">
        <v>21</v>
      </c>
    </row>
    <row r="3791" spans="1:7">
      <c r="A3791" t="s">
        <v>2483</v>
      </c>
      <c r="B3791" t="s">
        <v>13156</v>
      </c>
      <c r="C3791" t="s">
        <v>8234</v>
      </c>
      <c r="D3791">
        <v>70</v>
      </c>
      <c r="E3791" t="s">
        <v>8242</v>
      </c>
      <c r="F3791" t="s">
        <v>8231</v>
      </c>
      <c r="G3791" t="s">
        <v>8232</v>
      </c>
    </row>
    <row r="3792" spans="1:7">
      <c r="A3792" t="s">
        <v>4734</v>
      </c>
      <c r="B3792" t="s">
        <v>13157</v>
      </c>
      <c r="C3792" t="s">
        <v>8234</v>
      </c>
      <c r="D3792">
        <v>45</v>
      </c>
      <c r="E3792" t="s">
        <v>8230</v>
      </c>
      <c r="F3792" t="s">
        <v>8236</v>
      </c>
      <c r="G3792" t="s">
        <v>8232</v>
      </c>
    </row>
    <row r="3793" spans="1:7">
      <c r="A3793" t="s">
        <v>13158</v>
      </c>
      <c r="B3793" t="s">
        <v>13159</v>
      </c>
      <c r="C3793" t="s">
        <v>8234</v>
      </c>
      <c r="D3793">
        <v>48</v>
      </c>
      <c r="E3793" t="s">
        <v>8240</v>
      </c>
      <c r="F3793" t="s">
        <v>8236</v>
      </c>
      <c r="G3793" t="s">
        <v>8232</v>
      </c>
    </row>
    <row r="3794" spans="1:7">
      <c r="A3794" t="s">
        <v>13160</v>
      </c>
      <c r="B3794" t="s">
        <v>13161</v>
      </c>
      <c r="C3794" t="s">
        <v>8229</v>
      </c>
      <c r="D3794">
        <v>74</v>
      </c>
      <c r="E3794" t="s">
        <v>8230</v>
      </c>
      <c r="F3794" t="s">
        <v>8236</v>
      </c>
      <c r="G3794" t="s">
        <v>21</v>
      </c>
    </row>
    <row r="3795" spans="1:7">
      <c r="A3795" t="s">
        <v>3753</v>
      </c>
      <c r="B3795" t="s">
        <v>13162</v>
      </c>
      <c r="C3795" t="s">
        <v>8234</v>
      </c>
      <c r="D3795">
        <v>40</v>
      </c>
      <c r="E3795" t="s">
        <v>8240</v>
      </c>
      <c r="F3795" t="s">
        <v>8236</v>
      </c>
      <c r="G3795" t="s">
        <v>8232</v>
      </c>
    </row>
    <row r="3796" spans="1:7">
      <c r="A3796" t="s">
        <v>2980</v>
      </c>
      <c r="B3796" t="s">
        <v>13163</v>
      </c>
      <c r="C3796" t="s">
        <v>8229</v>
      </c>
      <c r="D3796">
        <v>55</v>
      </c>
      <c r="E3796" t="s">
        <v>8240</v>
      </c>
      <c r="F3796" t="s">
        <v>8231</v>
      </c>
      <c r="G3796" t="s">
        <v>29</v>
      </c>
    </row>
    <row r="3797" spans="1:7">
      <c r="A3797" t="s">
        <v>13164</v>
      </c>
      <c r="B3797" t="s">
        <v>13165</v>
      </c>
      <c r="C3797" t="s">
        <v>8229</v>
      </c>
      <c r="D3797">
        <v>67</v>
      </c>
      <c r="E3797" t="s">
        <v>8230</v>
      </c>
      <c r="F3797" t="s">
        <v>8236</v>
      </c>
      <c r="G3797" t="s">
        <v>29</v>
      </c>
    </row>
    <row r="3798" spans="1:7">
      <c r="A3798" t="s">
        <v>13166</v>
      </c>
      <c r="B3798" t="s">
        <v>13167</v>
      </c>
      <c r="C3798" t="s">
        <v>8229</v>
      </c>
      <c r="D3798">
        <v>73</v>
      </c>
      <c r="E3798" t="s">
        <v>8254</v>
      </c>
      <c r="F3798" t="s">
        <v>8236</v>
      </c>
      <c r="G3798" t="s">
        <v>21</v>
      </c>
    </row>
    <row r="3799" spans="1:7">
      <c r="A3799" t="s">
        <v>2782</v>
      </c>
      <c r="B3799" t="s">
        <v>13168</v>
      </c>
      <c r="C3799" t="s">
        <v>8234</v>
      </c>
      <c r="D3799">
        <v>40</v>
      </c>
      <c r="E3799" t="s">
        <v>8240</v>
      </c>
      <c r="F3799" t="s">
        <v>8236</v>
      </c>
      <c r="G3799" t="s">
        <v>8232</v>
      </c>
    </row>
    <row r="3800" spans="1:7">
      <c r="A3800" t="s">
        <v>2813</v>
      </c>
      <c r="B3800" t="s">
        <v>13169</v>
      </c>
      <c r="C3800" t="s">
        <v>8234</v>
      </c>
      <c r="D3800">
        <v>58</v>
      </c>
      <c r="E3800" t="s">
        <v>8254</v>
      </c>
      <c r="F3800" t="s">
        <v>8236</v>
      </c>
      <c r="G3800" t="s">
        <v>8232</v>
      </c>
    </row>
    <row r="3801" spans="1:7">
      <c r="A3801" t="s">
        <v>2944</v>
      </c>
      <c r="B3801" t="s">
        <v>13170</v>
      </c>
      <c r="C3801" t="s">
        <v>8229</v>
      </c>
      <c r="D3801">
        <v>72</v>
      </c>
      <c r="E3801" t="s">
        <v>8248</v>
      </c>
      <c r="F3801" t="s">
        <v>8236</v>
      </c>
      <c r="G3801" t="s">
        <v>29</v>
      </c>
    </row>
    <row r="3802" spans="1:7">
      <c r="A3802" t="s">
        <v>8152</v>
      </c>
      <c r="B3802" t="s">
        <v>13171</v>
      </c>
      <c r="C3802" t="s">
        <v>8234</v>
      </c>
      <c r="D3802">
        <v>69</v>
      </c>
      <c r="E3802" t="s">
        <v>8230</v>
      </c>
      <c r="F3802" t="s">
        <v>8231</v>
      </c>
      <c r="G3802" t="s">
        <v>8232</v>
      </c>
    </row>
    <row r="3803" spans="1:7">
      <c r="A3803" t="s">
        <v>6046</v>
      </c>
      <c r="B3803" t="s">
        <v>13172</v>
      </c>
      <c r="C3803" t="s">
        <v>8234</v>
      </c>
      <c r="D3803">
        <v>46</v>
      </c>
      <c r="E3803" t="s">
        <v>8230</v>
      </c>
      <c r="F3803" t="s">
        <v>8231</v>
      </c>
      <c r="G3803" t="s">
        <v>21</v>
      </c>
    </row>
    <row r="3804" spans="1:7">
      <c r="A3804" t="s">
        <v>13173</v>
      </c>
      <c r="B3804" t="s">
        <v>13174</v>
      </c>
      <c r="C3804" t="s">
        <v>8234</v>
      </c>
      <c r="D3804">
        <v>73</v>
      </c>
      <c r="E3804" t="s">
        <v>8248</v>
      </c>
      <c r="F3804" t="s">
        <v>8236</v>
      </c>
      <c r="G3804" t="s">
        <v>29</v>
      </c>
    </row>
    <row r="3805" spans="1:7">
      <c r="A3805" t="s">
        <v>5198</v>
      </c>
      <c r="B3805" t="s">
        <v>13175</v>
      </c>
      <c r="C3805" t="s">
        <v>8229</v>
      </c>
      <c r="D3805">
        <v>71</v>
      </c>
      <c r="E3805" t="s">
        <v>8240</v>
      </c>
      <c r="F3805" t="s">
        <v>8236</v>
      </c>
      <c r="G3805" t="s">
        <v>21</v>
      </c>
    </row>
    <row r="3806" spans="1:7">
      <c r="A3806" t="s">
        <v>3308</v>
      </c>
      <c r="B3806" t="s">
        <v>13176</v>
      </c>
      <c r="C3806" t="s">
        <v>8234</v>
      </c>
      <c r="D3806">
        <v>42</v>
      </c>
      <c r="E3806" t="s">
        <v>8230</v>
      </c>
      <c r="F3806" t="s">
        <v>8236</v>
      </c>
      <c r="G3806" t="s">
        <v>8232</v>
      </c>
    </row>
    <row r="3807" spans="1:7">
      <c r="A3807" t="s">
        <v>2594</v>
      </c>
      <c r="B3807" t="s">
        <v>13177</v>
      </c>
      <c r="C3807" t="s">
        <v>8229</v>
      </c>
      <c r="D3807">
        <v>34</v>
      </c>
      <c r="E3807" t="s">
        <v>8254</v>
      </c>
      <c r="F3807" t="s">
        <v>8236</v>
      </c>
      <c r="G3807" t="s">
        <v>8232</v>
      </c>
    </row>
    <row r="3808" spans="1:7">
      <c r="A3808" t="s">
        <v>13178</v>
      </c>
      <c r="B3808" t="s">
        <v>13179</v>
      </c>
      <c r="C3808" t="s">
        <v>8234</v>
      </c>
      <c r="D3808">
        <v>65</v>
      </c>
      <c r="E3808" t="s">
        <v>8230</v>
      </c>
      <c r="F3808" t="s">
        <v>8236</v>
      </c>
      <c r="G3808" t="s">
        <v>29</v>
      </c>
    </row>
    <row r="3809" spans="1:7">
      <c r="A3809" t="s">
        <v>5826</v>
      </c>
      <c r="B3809" t="s">
        <v>13180</v>
      </c>
      <c r="C3809" t="s">
        <v>8234</v>
      </c>
      <c r="D3809">
        <v>63</v>
      </c>
      <c r="E3809" t="s">
        <v>8248</v>
      </c>
      <c r="F3809" t="s">
        <v>8231</v>
      </c>
      <c r="G3809" t="s">
        <v>8232</v>
      </c>
    </row>
    <row r="3810" spans="1:7">
      <c r="A3810" t="s">
        <v>5774</v>
      </c>
      <c r="B3810" t="s">
        <v>13181</v>
      </c>
      <c r="C3810" t="s">
        <v>8229</v>
      </c>
      <c r="D3810">
        <v>51</v>
      </c>
      <c r="E3810" t="s">
        <v>8230</v>
      </c>
      <c r="F3810" t="s">
        <v>8231</v>
      </c>
      <c r="G3810" t="s">
        <v>21</v>
      </c>
    </row>
    <row r="3811" spans="1:7">
      <c r="A3811" t="s">
        <v>13182</v>
      </c>
      <c r="B3811" t="s">
        <v>13183</v>
      </c>
      <c r="C3811" t="s">
        <v>8229</v>
      </c>
      <c r="D3811">
        <v>56</v>
      </c>
      <c r="E3811" t="s">
        <v>8254</v>
      </c>
      <c r="F3811" t="s">
        <v>8236</v>
      </c>
      <c r="G3811" t="s">
        <v>8232</v>
      </c>
    </row>
    <row r="3812" spans="1:7">
      <c r="A3812" t="s">
        <v>13184</v>
      </c>
      <c r="B3812" t="s">
        <v>13185</v>
      </c>
      <c r="C3812" t="s">
        <v>8234</v>
      </c>
      <c r="D3812">
        <v>51</v>
      </c>
      <c r="E3812" t="s">
        <v>8245</v>
      </c>
      <c r="F3812" t="s">
        <v>8231</v>
      </c>
      <c r="G3812" t="s">
        <v>8232</v>
      </c>
    </row>
    <row r="3813" spans="1:7">
      <c r="A3813" t="s">
        <v>5094</v>
      </c>
      <c r="B3813" t="s">
        <v>13186</v>
      </c>
      <c r="C3813" t="s">
        <v>8229</v>
      </c>
      <c r="D3813">
        <v>62</v>
      </c>
      <c r="E3813" t="s">
        <v>8235</v>
      </c>
      <c r="F3813" t="s">
        <v>8236</v>
      </c>
      <c r="G3813" t="s">
        <v>8232</v>
      </c>
    </row>
    <row r="3814" spans="1:7">
      <c r="A3814" t="s">
        <v>5414</v>
      </c>
      <c r="B3814" t="s">
        <v>13187</v>
      </c>
      <c r="C3814" t="s">
        <v>8234</v>
      </c>
      <c r="D3814">
        <v>45</v>
      </c>
      <c r="E3814" t="s">
        <v>8254</v>
      </c>
      <c r="F3814" t="s">
        <v>8231</v>
      </c>
      <c r="G3814" t="s">
        <v>29</v>
      </c>
    </row>
    <row r="3815" spans="1:7">
      <c r="A3815" t="s">
        <v>13188</v>
      </c>
      <c r="B3815" t="s">
        <v>13189</v>
      </c>
      <c r="C3815" t="s">
        <v>8234</v>
      </c>
      <c r="D3815">
        <v>31</v>
      </c>
      <c r="E3815" t="s">
        <v>8248</v>
      </c>
      <c r="F3815" t="s">
        <v>8236</v>
      </c>
      <c r="G3815" t="s">
        <v>8232</v>
      </c>
    </row>
    <row r="3816" spans="1:7">
      <c r="A3816" t="s">
        <v>733</v>
      </c>
      <c r="B3816" t="s">
        <v>13190</v>
      </c>
      <c r="C3816" t="s">
        <v>8229</v>
      </c>
      <c r="D3816">
        <v>63</v>
      </c>
      <c r="E3816" t="s">
        <v>8235</v>
      </c>
      <c r="F3816" t="s">
        <v>8231</v>
      </c>
      <c r="G3816" t="s">
        <v>8232</v>
      </c>
    </row>
    <row r="3817" spans="1:7">
      <c r="A3817" t="s">
        <v>2394</v>
      </c>
      <c r="B3817" t="s">
        <v>13191</v>
      </c>
      <c r="C3817" t="s">
        <v>8234</v>
      </c>
      <c r="D3817">
        <v>19</v>
      </c>
      <c r="E3817" t="s">
        <v>8242</v>
      </c>
      <c r="F3817" t="s">
        <v>8231</v>
      </c>
      <c r="G3817" t="s">
        <v>8232</v>
      </c>
    </row>
    <row r="3818" spans="1:7">
      <c r="A3818" t="s">
        <v>1461</v>
      </c>
      <c r="B3818" t="s">
        <v>13192</v>
      </c>
      <c r="C3818" t="s">
        <v>8234</v>
      </c>
      <c r="D3818">
        <v>39</v>
      </c>
      <c r="E3818" t="s">
        <v>8254</v>
      </c>
      <c r="F3818" t="s">
        <v>8236</v>
      </c>
      <c r="G3818" t="s">
        <v>29</v>
      </c>
    </row>
    <row r="3819" spans="1:7">
      <c r="A3819" t="s">
        <v>13193</v>
      </c>
      <c r="B3819" t="s">
        <v>13194</v>
      </c>
      <c r="C3819" t="s">
        <v>8229</v>
      </c>
      <c r="D3819">
        <v>54</v>
      </c>
      <c r="E3819" t="s">
        <v>8235</v>
      </c>
      <c r="F3819" t="s">
        <v>8231</v>
      </c>
      <c r="G3819" t="s">
        <v>8232</v>
      </c>
    </row>
    <row r="3820" spans="1:7">
      <c r="A3820" t="s">
        <v>4858</v>
      </c>
      <c r="B3820" t="s">
        <v>13195</v>
      </c>
      <c r="C3820" t="s">
        <v>8229</v>
      </c>
      <c r="D3820">
        <v>35</v>
      </c>
      <c r="E3820" t="s">
        <v>8245</v>
      </c>
      <c r="F3820" t="s">
        <v>8236</v>
      </c>
      <c r="G3820" t="s">
        <v>29</v>
      </c>
    </row>
    <row r="3821" spans="1:7">
      <c r="A3821" t="s">
        <v>13196</v>
      </c>
      <c r="B3821" t="s">
        <v>13197</v>
      </c>
      <c r="C3821" t="s">
        <v>8234</v>
      </c>
      <c r="D3821">
        <v>35</v>
      </c>
      <c r="E3821" t="s">
        <v>8254</v>
      </c>
      <c r="F3821" t="s">
        <v>8231</v>
      </c>
      <c r="G3821" t="s">
        <v>21</v>
      </c>
    </row>
    <row r="3822" spans="1:7">
      <c r="A3822" t="s">
        <v>13198</v>
      </c>
      <c r="B3822" t="s">
        <v>13199</v>
      </c>
      <c r="C3822" t="s">
        <v>8229</v>
      </c>
      <c r="D3822">
        <v>68</v>
      </c>
      <c r="E3822" t="s">
        <v>8254</v>
      </c>
      <c r="F3822" t="s">
        <v>8236</v>
      </c>
      <c r="G3822" t="s">
        <v>8232</v>
      </c>
    </row>
    <row r="3823" spans="1:7">
      <c r="A3823" t="s">
        <v>1012</v>
      </c>
      <c r="B3823" t="s">
        <v>13200</v>
      </c>
      <c r="C3823" t="s">
        <v>8234</v>
      </c>
      <c r="D3823">
        <v>26</v>
      </c>
      <c r="E3823" t="s">
        <v>8240</v>
      </c>
      <c r="F3823" t="s">
        <v>8231</v>
      </c>
      <c r="G3823" t="s">
        <v>21</v>
      </c>
    </row>
    <row r="3824" spans="1:7">
      <c r="A3824" t="s">
        <v>2172</v>
      </c>
      <c r="B3824" t="s">
        <v>13201</v>
      </c>
      <c r="C3824" t="s">
        <v>8229</v>
      </c>
      <c r="D3824">
        <v>41</v>
      </c>
      <c r="E3824" t="s">
        <v>8245</v>
      </c>
      <c r="F3824" t="s">
        <v>8231</v>
      </c>
      <c r="G3824" t="s">
        <v>8232</v>
      </c>
    </row>
    <row r="3825" spans="1:7">
      <c r="A3825" t="s">
        <v>3694</v>
      </c>
      <c r="B3825" t="s">
        <v>13202</v>
      </c>
      <c r="C3825" t="s">
        <v>8234</v>
      </c>
      <c r="D3825">
        <v>35</v>
      </c>
      <c r="E3825" t="s">
        <v>8254</v>
      </c>
      <c r="F3825" t="s">
        <v>8231</v>
      </c>
      <c r="G3825" t="s">
        <v>21</v>
      </c>
    </row>
    <row r="3826" spans="1:7">
      <c r="A3826" t="s">
        <v>13203</v>
      </c>
      <c r="B3826" t="s">
        <v>13204</v>
      </c>
      <c r="C3826" t="s">
        <v>8234</v>
      </c>
      <c r="D3826">
        <v>30</v>
      </c>
      <c r="E3826" t="s">
        <v>8248</v>
      </c>
      <c r="F3826" t="s">
        <v>8231</v>
      </c>
      <c r="G3826" t="s">
        <v>21</v>
      </c>
    </row>
    <row r="3827" spans="1:7">
      <c r="A3827" t="s">
        <v>989</v>
      </c>
      <c r="B3827" t="s">
        <v>13205</v>
      </c>
      <c r="C3827" t="s">
        <v>8234</v>
      </c>
      <c r="D3827">
        <v>49</v>
      </c>
      <c r="E3827" t="s">
        <v>8240</v>
      </c>
      <c r="F3827" t="s">
        <v>8231</v>
      </c>
      <c r="G3827" t="s">
        <v>21</v>
      </c>
    </row>
    <row r="3828" spans="1:7">
      <c r="A3828" t="s">
        <v>688</v>
      </c>
      <c r="B3828" t="s">
        <v>13206</v>
      </c>
      <c r="C3828" t="s">
        <v>8229</v>
      </c>
      <c r="D3828">
        <v>40</v>
      </c>
      <c r="E3828" t="s">
        <v>8235</v>
      </c>
      <c r="F3828" t="s">
        <v>8236</v>
      </c>
      <c r="G3828" t="s">
        <v>21</v>
      </c>
    </row>
    <row r="3829" spans="1:7">
      <c r="A3829" t="s">
        <v>13207</v>
      </c>
      <c r="B3829" t="s">
        <v>13208</v>
      </c>
      <c r="C3829" t="s">
        <v>8234</v>
      </c>
      <c r="D3829">
        <v>45</v>
      </c>
      <c r="E3829" t="s">
        <v>8242</v>
      </c>
      <c r="F3829" t="s">
        <v>8231</v>
      </c>
      <c r="G3829" t="s">
        <v>21</v>
      </c>
    </row>
    <row r="3830" spans="1:7">
      <c r="A3830" t="s">
        <v>3062</v>
      </c>
      <c r="B3830" t="s">
        <v>13209</v>
      </c>
      <c r="C3830" t="s">
        <v>8229</v>
      </c>
      <c r="D3830">
        <v>71</v>
      </c>
      <c r="E3830" t="s">
        <v>8242</v>
      </c>
      <c r="F3830" t="s">
        <v>8236</v>
      </c>
      <c r="G3830" t="s">
        <v>21</v>
      </c>
    </row>
    <row r="3831" spans="1:7">
      <c r="A3831" t="s">
        <v>5165</v>
      </c>
      <c r="B3831" t="s">
        <v>13210</v>
      </c>
      <c r="C3831" t="s">
        <v>8229</v>
      </c>
      <c r="D3831">
        <v>60</v>
      </c>
      <c r="E3831" t="s">
        <v>8235</v>
      </c>
      <c r="F3831" t="s">
        <v>8231</v>
      </c>
      <c r="G3831" t="s">
        <v>8232</v>
      </c>
    </row>
    <row r="3832" spans="1:7">
      <c r="A3832" t="s">
        <v>736</v>
      </c>
      <c r="B3832" t="s">
        <v>13211</v>
      </c>
      <c r="C3832" t="s">
        <v>8234</v>
      </c>
      <c r="D3832">
        <v>34</v>
      </c>
      <c r="E3832" t="s">
        <v>8240</v>
      </c>
      <c r="F3832" t="s">
        <v>8231</v>
      </c>
      <c r="G3832" t="s">
        <v>8232</v>
      </c>
    </row>
    <row r="3833" spans="1:7">
      <c r="A3833" t="s">
        <v>6988</v>
      </c>
      <c r="B3833" t="s">
        <v>13212</v>
      </c>
      <c r="C3833" t="s">
        <v>8229</v>
      </c>
      <c r="D3833">
        <v>70</v>
      </c>
      <c r="E3833" t="s">
        <v>8248</v>
      </c>
      <c r="F3833" t="s">
        <v>8236</v>
      </c>
      <c r="G3833" t="s">
        <v>8232</v>
      </c>
    </row>
    <row r="3834" spans="1:7">
      <c r="A3834" t="s">
        <v>1340</v>
      </c>
      <c r="B3834" t="s">
        <v>13213</v>
      </c>
      <c r="C3834" t="s">
        <v>8234</v>
      </c>
      <c r="D3834">
        <v>68</v>
      </c>
      <c r="E3834" t="s">
        <v>8242</v>
      </c>
      <c r="F3834" t="s">
        <v>8231</v>
      </c>
      <c r="G3834" t="s">
        <v>8232</v>
      </c>
    </row>
    <row r="3835" spans="1:7">
      <c r="A3835" t="s">
        <v>407</v>
      </c>
      <c r="B3835" t="s">
        <v>13214</v>
      </c>
      <c r="C3835" t="s">
        <v>8229</v>
      </c>
      <c r="D3835">
        <v>42</v>
      </c>
      <c r="E3835" t="s">
        <v>8254</v>
      </c>
      <c r="F3835" t="s">
        <v>8231</v>
      </c>
      <c r="G3835" t="s">
        <v>8232</v>
      </c>
    </row>
    <row r="3836" spans="1:7">
      <c r="A3836" t="s">
        <v>577</v>
      </c>
      <c r="B3836" t="s">
        <v>13215</v>
      </c>
      <c r="C3836" t="s">
        <v>8234</v>
      </c>
      <c r="D3836">
        <v>66</v>
      </c>
      <c r="E3836" t="s">
        <v>8242</v>
      </c>
      <c r="F3836" t="s">
        <v>8231</v>
      </c>
      <c r="G3836" t="s">
        <v>29</v>
      </c>
    </row>
    <row r="3837" spans="1:7">
      <c r="A3837" t="s">
        <v>4091</v>
      </c>
      <c r="B3837" t="s">
        <v>13216</v>
      </c>
      <c r="C3837" t="s">
        <v>8234</v>
      </c>
      <c r="D3837">
        <v>62</v>
      </c>
      <c r="E3837" t="s">
        <v>8242</v>
      </c>
      <c r="F3837" t="s">
        <v>8231</v>
      </c>
      <c r="G3837" t="s">
        <v>21</v>
      </c>
    </row>
    <row r="3838" spans="1:7">
      <c r="A3838" t="s">
        <v>4696</v>
      </c>
      <c r="B3838" t="s">
        <v>13217</v>
      </c>
      <c r="C3838" t="s">
        <v>8234</v>
      </c>
      <c r="D3838">
        <v>32</v>
      </c>
      <c r="E3838" t="s">
        <v>8248</v>
      </c>
      <c r="F3838" t="s">
        <v>8236</v>
      </c>
      <c r="G3838" t="s">
        <v>21</v>
      </c>
    </row>
    <row r="3839" spans="1:7">
      <c r="A3839" t="s">
        <v>3827</v>
      </c>
      <c r="B3839" t="s">
        <v>13218</v>
      </c>
      <c r="C3839" t="s">
        <v>8234</v>
      </c>
      <c r="D3839">
        <v>60</v>
      </c>
      <c r="E3839" t="s">
        <v>8248</v>
      </c>
      <c r="F3839" t="s">
        <v>8236</v>
      </c>
      <c r="G3839" t="s">
        <v>29</v>
      </c>
    </row>
    <row r="3840" spans="1:7">
      <c r="A3840" t="s">
        <v>13219</v>
      </c>
      <c r="B3840" t="s">
        <v>13220</v>
      </c>
      <c r="C3840" t="s">
        <v>8234</v>
      </c>
      <c r="D3840">
        <v>29</v>
      </c>
      <c r="E3840" t="s">
        <v>8254</v>
      </c>
      <c r="F3840" t="s">
        <v>8231</v>
      </c>
      <c r="G3840" t="s">
        <v>21</v>
      </c>
    </row>
    <row r="3841" spans="1:7">
      <c r="A3841" t="s">
        <v>13221</v>
      </c>
      <c r="B3841" t="s">
        <v>13222</v>
      </c>
      <c r="C3841" t="s">
        <v>8234</v>
      </c>
      <c r="D3841">
        <v>34</v>
      </c>
      <c r="E3841" t="s">
        <v>8245</v>
      </c>
      <c r="F3841" t="s">
        <v>8231</v>
      </c>
      <c r="G3841" t="s">
        <v>21</v>
      </c>
    </row>
    <row r="3842" spans="1:7">
      <c r="A3842" t="s">
        <v>13223</v>
      </c>
      <c r="B3842" t="s">
        <v>13224</v>
      </c>
      <c r="C3842" t="s">
        <v>8229</v>
      </c>
      <c r="D3842">
        <v>65</v>
      </c>
      <c r="E3842" t="s">
        <v>8235</v>
      </c>
      <c r="F3842" t="s">
        <v>8231</v>
      </c>
      <c r="G3842" t="s">
        <v>21</v>
      </c>
    </row>
    <row r="3843" spans="1:7">
      <c r="A3843" t="s">
        <v>1374</v>
      </c>
      <c r="B3843" t="s">
        <v>13225</v>
      </c>
      <c r="C3843" t="s">
        <v>8234</v>
      </c>
      <c r="D3843">
        <v>26</v>
      </c>
      <c r="E3843" t="s">
        <v>8242</v>
      </c>
      <c r="F3843" t="s">
        <v>8231</v>
      </c>
      <c r="G3843" t="s">
        <v>21</v>
      </c>
    </row>
    <row r="3844" spans="1:7">
      <c r="A3844" t="s">
        <v>13226</v>
      </c>
      <c r="B3844" t="s">
        <v>13227</v>
      </c>
      <c r="C3844" t="s">
        <v>8234</v>
      </c>
      <c r="D3844">
        <v>74</v>
      </c>
      <c r="E3844" t="s">
        <v>8240</v>
      </c>
      <c r="F3844" t="s">
        <v>8231</v>
      </c>
      <c r="G3844" t="s">
        <v>21</v>
      </c>
    </row>
    <row r="3845" spans="1:7">
      <c r="A3845" t="s">
        <v>616</v>
      </c>
      <c r="B3845" t="s">
        <v>13228</v>
      </c>
      <c r="C3845" t="s">
        <v>8229</v>
      </c>
      <c r="D3845">
        <v>41</v>
      </c>
      <c r="E3845" t="s">
        <v>8254</v>
      </c>
      <c r="F3845" t="s">
        <v>8231</v>
      </c>
      <c r="G3845" t="s">
        <v>29</v>
      </c>
    </row>
    <row r="3846" spans="1:7">
      <c r="A3846" t="s">
        <v>495</v>
      </c>
      <c r="B3846" t="s">
        <v>13229</v>
      </c>
      <c r="C3846" t="s">
        <v>8229</v>
      </c>
      <c r="D3846">
        <v>18</v>
      </c>
      <c r="E3846" t="s">
        <v>8242</v>
      </c>
      <c r="F3846" t="s">
        <v>8231</v>
      </c>
      <c r="G3846" t="s">
        <v>21</v>
      </c>
    </row>
    <row r="3847" spans="1:7">
      <c r="A3847" t="s">
        <v>4671</v>
      </c>
      <c r="B3847" t="s">
        <v>13230</v>
      </c>
      <c r="C3847" t="s">
        <v>8229</v>
      </c>
      <c r="D3847">
        <v>34</v>
      </c>
      <c r="E3847" t="s">
        <v>8235</v>
      </c>
      <c r="F3847" t="s">
        <v>8231</v>
      </c>
      <c r="G3847" t="s">
        <v>8232</v>
      </c>
    </row>
    <row r="3848" spans="1:7">
      <c r="A3848" t="s">
        <v>2242</v>
      </c>
      <c r="B3848" t="s">
        <v>13231</v>
      </c>
      <c r="C3848" t="s">
        <v>8229</v>
      </c>
      <c r="D3848">
        <v>67</v>
      </c>
      <c r="E3848" t="s">
        <v>8235</v>
      </c>
      <c r="F3848" t="s">
        <v>8231</v>
      </c>
      <c r="G3848" t="s">
        <v>8232</v>
      </c>
    </row>
    <row r="3849" spans="1:7">
      <c r="A3849" t="s">
        <v>13232</v>
      </c>
      <c r="B3849" t="s">
        <v>13233</v>
      </c>
      <c r="C3849" t="s">
        <v>8234</v>
      </c>
      <c r="D3849">
        <v>69</v>
      </c>
      <c r="E3849" t="s">
        <v>8245</v>
      </c>
      <c r="F3849" t="s">
        <v>8236</v>
      </c>
      <c r="G3849" t="s">
        <v>8232</v>
      </c>
    </row>
    <row r="3850" spans="1:7">
      <c r="A3850" t="s">
        <v>6641</v>
      </c>
      <c r="B3850" t="s">
        <v>13234</v>
      </c>
      <c r="C3850" t="s">
        <v>8229</v>
      </c>
      <c r="D3850">
        <v>59</v>
      </c>
      <c r="E3850" t="s">
        <v>8254</v>
      </c>
      <c r="F3850" t="s">
        <v>8231</v>
      </c>
      <c r="G3850" t="s">
        <v>8232</v>
      </c>
    </row>
    <row r="3851" spans="1:7">
      <c r="A3851" t="s">
        <v>13235</v>
      </c>
      <c r="B3851" t="s">
        <v>13236</v>
      </c>
      <c r="C3851" t="s">
        <v>8229</v>
      </c>
      <c r="D3851">
        <v>19</v>
      </c>
      <c r="E3851" t="s">
        <v>8254</v>
      </c>
      <c r="F3851" t="s">
        <v>8231</v>
      </c>
      <c r="G3851" t="s">
        <v>8232</v>
      </c>
    </row>
    <row r="3852" spans="1:7">
      <c r="A3852" t="s">
        <v>3484</v>
      </c>
      <c r="B3852" t="s">
        <v>13237</v>
      </c>
      <c r="C3852" t="s">
        <v>8234</v>
      </c>
      <c r="D3852">
        <v>30</v>
      </c>
      <c r="E3852" t="s">
        <v>8245</v>
      </c>
      <c r="F3852" t="s">
        <v>8236</v>
      </c>
      <c r="G3852" t="s">
        <v>21</v>
      </c>
    </row>
    <row r="3853" spans="1:7">
      <c r="A3853" t="s">
        <v>745</v>
      </c>
      <c r="B3853" t="s">
        <v>13238</v>
      </c>
      <c r="C3853" t="s">
        <v>8229</v>
      </c>
      <c r="D3853">
        <v>34</v>
      </c>
      <c r="E3853" t="s">
        <v>8235</v>
      </c>
      <c r="F3853" t="s">
        <v>8231</v>
      </c>
      <c r="G3853" t="s">
        <v>21</v>
      </c>
    </row>
    <row r="3854" spans="1:7">
      <c r="A3854" t="s">
        <v>1961</v>
      </c>
      <c r="B3854" t="s">
        <v>13239</v>
      </c>
      <c r="C3854" t="s">
        <v>8229</v>
      </c>
      <c r="D3854">
        <v>18</v>
      </c>
      <c r="E3854" t="s">
        <v>8240</v>
      </c>
      <c r="F3854" t="s">
        <v>8236</v>
      </c>
      <c r="G3854" t="s">
        <v>21</v>
      </c>
    </row>
    <row r="3855" spans="1:7">
      <c r="A3855" t="s">
        <v>13240</v>
      </c>
      <c r="B3855" t="s">
        <v>13241</v>
      </c>
      <c r="C3855" t="s">
        <v>8229</v>
      </c>
      <c r="D3855">
        <v>54</v>
      </c>
      <c r="E3855" t="s">
        <v>8240</v>
      </c>
      <c r="F3855" t="s">
        <v>8231</v>
      </c>
      <c r="G3855" t="s">
        <v>21</v>
      </c>
    </row>
    <row r="3856" spans="1:7">
      <c r="A3856" t="s">
        <v>5452</v>
      </c>
      <c r="B3856" t="s">
        <v>13242</v>
      </c>
      <c r="C3856" t="s">
        <v>8234</v>
      </c>
      <c r="D3856">
        <v>50</v>
      </c>
      <c r="E3856" t="s">
        <v>8242</v>
      </c>
      <c r="F3856" t="s">
        <v>8236</v>
      </c>
      <c r="G3856" t="s">
        <v>21</v>
      </c>
    </row>
    <row r="3857" spans="1:7">
      <c r="A3857" t="s">
        <v>4887</v>
      </c>
      <c r="B3857" t="s">
        <v>13243</v>
      </c>
      <c r="C3857" t="s">
        <v>8229</v>
      </c>
      <c r="D3857">
        <v>21</v>
      </c>
      <c r="E3857" t="s">
        <v>8242</v>
      </c>
      <c r="F3857" t="s">
        <v>8236</v>
      </c>
      <c r="G3857" t="s">
        <v>21</v>
      </c>
    </row>
    <row r="3858" spans="1:7">
      <c r="A3858" t="s">
        <v>13244</v>
      </c>
      <c r="B3858" t="s">
        <v>13245</v>
      </c>
      <c r="C3858" t="s">
        <v>8229</v>
      </c>
      <c r="D3858">
        <v>31</v>
      </c>
      <c r="E3858" t="s">
        <v>8254</v>
      </c>
      <c r="F3858" t="s">
        <v>8236</v>
      </c>
      <c r="G3858" t="s">
        <v>29</v>
      </c>
    </row>
    <row r="3859" spans="1:7">
      <c r="A3859" t="s">
        <v>7419</v>
      </c>
      <c r="B3859" t="s">
        <v>13246</v>
      </c>
      <c r="C3859" t="s">
        <v>8234</v>
      </c>
      <c r="D3859">
        <v>51</v>
      </c>
      <c r="E3859" t="s">
        <v>8235</v>
      </c>
      <c r="F3859" t="s">
        <v>8236</v>
      </c>
      <c r="G3859" t="s">
        <v>29</v>
      </c>
    </row>
    <row r="3860" spans="1:7">
      <c r="A3860" t="s">
        <v>731</v>
      </c>
      <c r="B3860" t="s">
        <v>13247</v>
      </c>
      <c r="C3860" t="s">
        <v>8234</v>
      </c>
      <c r="D3860">
        <v>73</v>
      </c>
      <c r="E3860" t="s">
        <v>8242</v>
      </c>
      <c r="F3860" t="s">
        <v>8231</v>
      </c>
      <c r="G3860" t="s">
        <v>29</v>
      </c>
    </row>
    <row r="3861" spans="1:7">
      <c r="A3861" t="s">
        <v>4591</v>
      </c>
      <c r="B3861" t="s">
        <v>13248</v>
      </c>
      <c r="C3861" t="s">
        <v>8234</v>
      </c>
      <c r="D3861">
        <v>31</v>
      </c>
      <c r="E3861" t="s">
        <v>8230</v>
      </c>
      <c r="F3861" t="s">
        <v>8231</v>
      </c>
      <c r="G3861" t="s">
        <v>29</v>
      </c>
    </row>
    <row r="3862" spans="1:7">
      <c r="A3862" t="s">
        <v>13249</v>
      </c>
      <c r="B3862" t="s">
        <v>13250</v>
      </c>
      <c r="C3862" t="s">
        <v>8234</v>
      </c>
      <c r="D3862">
        <v>67</v>
      </c>
      <c r="E3862" t="s">
        <v>8245</v>
      </c>
      <c r="F3862" t="s">
        <v>8231</v>
      </c>
      <c r="G3862" t="s">
        <v>21</v>
      </c>
    </row>
    <row r="3863" spans="1:7">
      <c r="A3863" t="s">
        <v>3300</v>
      </c>
      <c r="B3863" t="s">
        <v>13251</v>
      </c>
      <c r="C3863" t="s">
        <v>8229</v>
      </c>
      <c r="D3863">
        <v>45</v>
      </c>
      <c r="E3863" t="s">
        <v>8230</v>
      </c>
      <c r="F3863" t="s">
        <v>8236</v>
      </c>
      <c r="G3863" t="s">
        <v>8232</v>
      </c>
    </row>
    <row r="3864" spans="1:7">
      <c r="A3864" t="s">
        <v>5717</v>
      </c>
      <c r="B3864" t="s">
        <v>13252</v>
      </c>
      <c r="C3864" t="s">
        <v>8234</v>
      </c>
      <c r="D3864">
        <v>23</v>
      </c>
      <c r="E3864" t="s">
        <v>8235</v>
      </c>
      <c r="F3864" t="s">
        <v>8231</v>
      </c>
      <c r="G3864" t="s">
        <v>21</v>
      </c>
    </row>
    <row r="3865" spans="1:7">
      <c r="A3865" t="s">
        <v>2470</v>
      </c>
      <c r="B3865" t="s">
        <v>13253</v>
      </c>
      <c r="C3865" t="s">
        <v>8229</v>
      </c>
      <c r="D3865">
        <v>39</v>
      </c>
      <c r="E3865" t="s">
        <v>8248</v>
      </c>
      <c r="F3865" t="s">
        <v>8236</v>
      </c>
      <c r="G3865" t="s">
        <v>29</v>
      </c>
    </row>
    <row r="3866" spans="1:7">
      <c r="A3866" t="s">
        <v>2042</v>
      </c>
      <c r="B3866" t="s">
        <v>13254</v>
      </c>
      <c r="C3866" t="s">
        <v>8234</v>
      </c>
      <c r="D3866">
        <v>51</v>
      </c>
      <c r="E3866" t="s">
        <v>8240</v>
      </c>
      <c r="F3866" t="s">
        <v>8236</v>
      </c>
      <c r="G3866" t="s">
        <v>21</v>
      </c>
    </row>
    <row r="3867" spans="1:7">
      <c r="A3867" t="s">
        <v>4752</v>
      </c>
      <c r="B3867" t="s">
        <v>13255</v>
      </c>
      <c r="C3867" t="s">
        <v>8234</v>
      </c>
      <c r="D3867">
        <v>24</v>
      </c>
      <c r="E3867" t="s">
        <v>8248</v>
      </c>
      <c r="F3867" t="s">
        <v>8236</v>
      </c>
      <c r="G3867" t="s">
        <v>21</v>
      </c>
    </row>
    <row r="3868" spans="1:7">
      <c r="A3868" t="s">
        <v>13256</v>
      </c>
      <c r="B3868" t="s">
        <v>13257</v>
      </c>
      <c r="C3868" t="s">
        <v>8229</v>
      </c>
      <c r="D3868">
        <v>34</v>
      </c>
      <c r="E3868" t="s">
        <v>8240</v>
      </c>
      <c r="F3868" t="s">
        <v>8231</v>
      </c>
      <c r="G3868" t="s">
        <v>21</v>
      </c>
    </row>
    <row r="3869" spans="1:7">
      <c r="A3869" t="s">
        <v>3345</v>
      </c>
      <c r="B3869" t="s">
        <v>13258</v>
      </c>
      <c r="C3869" t="s">
        <v>8229</v>
      </c>
      <c r="D3869">
        <v>62</v>
      </c>
      <c r="E3869" t="s">
        <v>8235</v>
      </c>
      <c r="F3869" t="s">
        <v>8236</v>
      </c>
      <c r="G3869" t="s">
        <v>8232</v>
      </c>
    </row>
    <row r="3870" spans="1:7">
      <c r="A3870" t="s">
        <v>13259</v>
      </c>
      <c r="B3870" t="s">
        <v>13260</v>
      </c>
      <c r="C3870" t="s">
        <v>8234</v>
      </c>
      <c r="D3870">
        <v>32</v>
      </c>
      <c r="E3870" t="s">
        <v>8235</v>
      </c>
      <c r="F3870" t="s">
        <v>8236</v>
      </c>
      <c r="G3870" t="s">
        <v>21</v>
      </c>
    </row>
    <row r="3871" spans="1:7">
      <c r="A3871" t="s">
        <v>1237</v>
      </c>
      <c r="B3871" t="s">
        <v>13261</v>
      </c>
      <c r="C3871" t="s">
        <v>8229</v>
      </c>
      <c r="D3871">
        <v>35</v>
      </c>
      <c r="E3871" t="s">
        <v>8235</v>
      </c>
      <c r="F3871" t="s">
        <v>8231</v>
      </c>
      <c r="G3871" t="s">
        <v>21</v>
      </c>
    </row>
    <row r="3872" spans="1:7">
      <c r="A3872" t="s">
        <v>4064</v>
      </c>
      <c r="B3872" t="s">
        <v>13262</v>
      </c>
      <c r="C3872" t="s">
        <v>8234</v>
      </c>
      <c r="D3872">
        <v>31</v>
      </c>
      <c r="E3872" t="s">
        <v>8235</v>
      </c>
      <c r="F3872" t="s">
        <v>8231</v>
      </c>
      <c r="G3872" t="s">
        <v>21</v>
      </c>
    </row>
    <row r="3873" spans="1:7">
      <c r="A3873" t="s">
        <v>882</v>
      </c>
      <c r="B3873" t="s">
        <v>13263</v>
      </c>
      <c r="C3873" t="s">
        <v>8229</v>
      </c>
      <c r="D3873">
        <v>71</v>
      </c>
      <c r="E3873" t="s">
        <v>8240</v>
      </c>
      <c r="F3873" t="s">
        <v>8236</v>
      </c>
      <c r="G3873" t="s">
        <v>8232</v>
      </c>
    </row>
    <row r="3874" spans="1:7">
      <c r="A3874" t="s">
        <v>2596</v>
      </c>
      <c r="B3874" t="s">
        <v>13264</v>
      </c>
      <c r="C3874" t="s">
        <v>8234</v>
      </c>
      <c r="D3874">
        <v>61</v>
      </c>
      <c r="E3874" t="s">
        <v>8235</v>
      </c>
      <c r="F3874" t="s">
        <v>8231</v>
      </c>
      <c r="G3874" t="s">
        <v>21</v>
      </c>
    </row>
    <row r="3875" spans="1:7">
      <c r="A3875" t="s">
        <v>2184</v>
      </c>
      <c r="B3875" t="s">
        <v>13265</v>
      </c>
      <c r="C3875" t="s">
        <v>8234</v>
      </c>
      <c r="D3875">
        <v>36</v>
      </c>
      <c r="E3875" t="s">
        <v>8248</v>
      </c>
      <c r="F3875" t="s">
        <v>8236</v>
      </c>
      <c r="G3875" t="s">
        <v>21</v>
      </c>
    </row>
    <row r="3876" spans="1:7">
      <c r="A3876" t="s">
        <v>6740</v>
      </c>
      <c r="B3876" t="s">
        <v>13266</v>
      </c>
      <c r="C3876" t="s">
        <v>8229</v>
      </c>
      <c r="D3876">
        <v>44</v>
      </c>
      <c r="E3876" t="s">
        <v>8235</v>
      </c>
      <c r="F3876" t="s">
        <v>8231</v>
      </c>
      <c r="G3876" t="s">
        <v>29</v>
      </c>
    </row>
    <row r="3877" spans="1:7">
      <c r="A3877" t="s">
        <v>3670</v>
      </c>
      <c r="B3877" t="s">
        <v>13267</v>
      </c>
      <c r="C3877" t="s">
        <v>8234</v>
      </c>
      <c r="D3877">
        <v>38</v>
      </c>
      <c r="E3877" t="s">
        <v>8235</v>
      </c>
      <c r="F3877" t="s">
        <v>8236</v>
      </c>
      <c r="G3877" t="s">
        <v>8232</v>
      </c>
    </row>
    <row r="3878" spans="1:7">
      <c r="A3878" t="s">
        <v>6162</v>
      </c>
      <c r="B3878" t="s">
        <v>13268</v>
      </c>
      <c r="C3878" t="s">
        <v>8229</v>
      </c>
      <c r="D3878">
        <v>60</v>
      </c>
      <c r="E3878" t="s">
        <v>8235</v>
      </c>
      <c r="F3878" t="s">
        <v>8231</v>
      </c>
      <c r="G3878" t="s">
        <v>29</v>
      </c>
    </row>
    <row r="3879" spans="1:7">
      <c r="A3879" t="s">
        <v>1690</v>
      </c>
      <c r="B3879" t="s">
        <v>13269</v>
      </c>
      <c r="C3879" t="s">
        <v>8234</v>
      </c>
      <c r="D3879">
        <v>44</v>
      </c>
      <c r="E3879" t="s">
        <v>8240</v>
      </c>
      <c r="F3879" t="s">
        <v>8236</v>
      </c>
      <c r="G3879" t="s">
        <v>21</v>
      </c>
    </row>
    <row r="3880" spans="1:7">
      <c r="A3880" t="s">
        <v>4990</v>
      </c>
      <c r="B3880" t="s">
        <v>13270</v>
      </c>
      <c r="C3880" t="s">
        <v>8234</v>
      </c>
      <c r="D3880">
        <v>68</v>
      </c>
      <c r="E3880" t="s">
        <v>8230</v>
      </c>
      <c r="F3880" t="s">
        <v>8231</v>
      </c>
      <c r="G3880" t="s">
        <v>29</v>
      </c>
    </row>
    <row r="3881" spans="1:7">
      <c r="A3881" t="s">
        <v>2207</v>
      </c>
      <c r="B3881" t="s">
        <v>13271</v>
      </c>
      <c r="C3881" t="s">
        <v>8234</v>
      </c>
      <c r="D3881">
        <v>30</v>
      </c>
      <c r="E3881" t="s">
        <v>8235</v>
      </c>
      <c r="F3881" t="s">
        <v>8236</v>
      </c>
      <c r="G3881" t="s">
        <v>8232</v>
      </c>
    </row>
    <row r="3882" spans="1:7">
      <c r="A3882" t="s">
        <v>13272</v>
      </c>
      <c r="B3882" t="s">
        <v>13273</v>
      </c>
      <c r="C3882" t="s">
        <v>8229</v>
      </c>
      <c r="D3882">
        <v>61</v>
      </c>
      <c r="E3882" t="s">
        <v>8230</v>
      </c>
      <c r="F3882" t="s">
        <v>8236</v>
      </c>
      <c r="G3882" t="s">
        <v>8232</v>
      </c>
    </row>
    <row r="3883" spans="1:7">
      <c r="A3883" t="s">
        <v>1708</v>
      </c>
      <c r="B3883" t="s">
        <v>13274</v>
      </c>
      <c r="C3883" t="s">
        <v>8234</v>
      </c>
      <c r="D3883">
        <v>66</v>
      </c>
      <c r="E3883" t="s">
        <v>8240</v>
      </c>
      <c r="F3883" t="s">
        <v>8236</v>
      </c>
      <c r="G3883" t="s">
        <v>8232</v>
      </c>
    </row>
    <row r="3884" spans="1:7">
      <c r="A3884" t="s">
        <v>13275</v>
      </c>
      <c r="B3884" t="s">
        <v>13276</v>
      </c>
      <c r="C3884" t="s">
        <v>8234</v>
      </c>
      <c r="D3884">
        <v>53</v>
      </c>
      <c r="E3884" t="s">
        <v>8230</v>
      </c>
      <c r="F3884" t="s">
        <v>8231</v>
      </c>
      <c r="G3884" t="s">
        <v>8232</v>
      </c>
    </row>
    <row r="3885" spans="1:7">
      <c r="A3885" t="s">
        <v>13277</v>
      </c>
      <c r="B3885" t="s">
        <v>13278</v>
      </c>
      <c r="C3885" t="s">
        <v>8234</v>
      </c>
      <c r="D3885">
        <v>44</v>
      </c>
      <c r="E3885" t="s">
        <v>8245</v>
      </c>
      <c r="F3885" t="s">
        <v>8236</v>
      </c>
      <c r="G3885" t="s">
        <v>8232</v>
      </c>
    </row>
    <row r="3886" spans="1:7">
      <c r="A3886" t="s">
        <v>7570</v>
      </c>
      <c r="B3886" t="s">
        <v>13279</v>
      </c>
      <c r="C3886" t="s">
        <v>8229</v>
      </c>
      <c r="D3886">
        <v>44</v>
      </c>
      <c r="E3886" t="s">
        <v>8230</v>
      </c>
      <c r="F3886" t="s">
        <v>8231</v>
      </c>
      <c r="G3886" t="s">
        <v>21</v>
      </c>
    </row>
    <row r="3887" spans="1:7">
      <c r="A3887" t="s">
        <v>2145</v>
      </c>
      <c r="B3887" t="s">
        <v>13280</v>
      </c>
      <c r="C3887" t="s">
        <v>8229</v>
      </c>
      <c r="D3887">
        <v>46</v>
      </c>
      <c r="E3887" t="s">
        <v>8254</v>
      </c>
      <c r="F3887" t="s">
        <v>8236</v>
      </c>
      <c r="G3887" t="s">
        <v>21</v>
      </c>
    </row>
    <row r="3888" spans="1:7">
      <c r="A3888" t="s">
        <v>5603</v>
      </c>
      <c r="B3888" t="s">
        <v>13281</v>
      </c>
      <c r="C3888" t="s">
        <v>8234</v>
      </c>
      <c r="D3888">
        <v>31</v>
      </c>
      <c r="E3888" t="s">
        <v>8230</v>
      </c>
      <c r="F3888" t="s">
        <v>8231</v>
      </c>
      <c r="G3888" t="s">
        <v>21</v>
      </c>
    </row>
    <row r="3889" spans="1:7">
      <c r="A3889" t="s">
        <v>1500</v>
      </c>
      <c r="B3889" t="s">
        <v>13282</v>
      </c>
      <c r="C3889" t="s">
        <v>8229</v>
      </c>
      <c r="D3889">
        <v>32</v>
      </c>
      <c r="E3889" t="s">
        <v>8254</v>
      </c>
      <c r="F3889" t="s">
        <v>8231</v>
      </c>
      <c r="G3889" t="s">
        <v>21</v>
      </c>
    </row>
    <row r="3890" spans="1:7">
      <c r="A3890" t="s">
        <v>4193</v>
      </c>
      <c r="B3890" t="s">
        <v>13283</v>
      </c>
      <c r="C3890" t="s">
        <v>8234</v>
      </c>
      <c r="D3890">
        <v>66</v>
      </c>
      <c r="E3890" t="s">
        <v>8242</v>
      </c>
      <c r="F3890" t="s">
        <v>8236</v>
      </c>
      <c r="G3890" t="s">
        <v>29</v>
      </c>
    </row>
    <row r="3891" spans="1:7">
      <c r="A3891" t="s">
        <v>2780</v>
      </c>
      <c r="B3891" t="s">
        <v>13284</v>
      </c>
      <c r="C3891" t="s">
        <v>8229</v>
      </c>
      <c r="D3891">
        <v>57</v>
      </c>
      <c r="E3891" t="s">
        <v>8254</v>
      </c>
      <c r="F3891" t="s">
        <v>8231</v>
      </c>
      <c r="G3891" t="s">
        <v>21</v>
      </c>
    </row>
    <row r="3892" spans="1:7">
      <c r="A3892" t="s">
        <v>6103</v>
      </c>
      <c r="B3892" t="s">
        <v>13285</v>
      </c>
      <c r="C3892" t="s">
        <v>8229</v>
      </c>
      <c r="D3892">
        <v>37</v>
      </c>
      <c r="E3892" t="s">
        <v>8245</v>
      </c>
      <c r="F3892" t="s">
        <v>8236</v>
      </c>
      <c r="G3892" t="s">
        <v>8232</v>
      </c>
    </row>
    <row r="3893" spans="1:7">
      <c r="A3893" t="s">
        <v>5407</v>
      </c>
      <c r="B3893" t="s">
        <v>13286</v>
      </c>
      <c r="C3893" t="s">
        <v>8229</v>
      </c>
      <c r="D3893">
        <v>33</v>
      </c>
      <c r="E3893" t="s">
        <v>8230</v>
      </c>
      <c r="F3893" t="s">
        <v>8236</v>
      </c>
      <c r="G3893" t="s">
        <v>21</v>
      </c>
    </row>
    <row r="3894" spans="1:7">
      <c r="A3894" t="s">
        <v>2699</v>
      </c>
      <c r="B3894" t="s">
        <v>13287</v>
      </c>
      <c r="C3894" t="s">
        <v>8234</v>
      </c>
      <c r="D3894">
        <v>60</v>
      </c>
      <c r="E3894" t="s">
        <v>8240</v>
      </c>
      <c r="F3894" t="s">
        <v>8236</v>
      </c>
      <c r="G3894" t="s">
        <v>8232</v>
      </c>
    </row>
    <row r="3895" spans="1:7">
      <c r="A3895" t="s">
        <v>4900</v>
      </c>
      <c r="B3895" t="s">
        <v>13288</v>
      </c>
      <c r="C3895" t="s">
        <v>8234</v>
      </c>
      <c r="D3895">
        <v>60</v>
      </c>
      <c r="E3895" t="s">
        <v>8254</v>
      </c>
      <c r="F3895" t="s">
        <v>8236</v>
      </c>
      <c r="G3895" t="s">
        <v>21</v>
      </c>
    </row>
    <row r="3896" spans="1:7">
      <c r="A3896" t="s">
        <v>1934</v>
      </c>
      <c r="B3896" t="s">
        <v>13289</v>
      </c>
      <c r="C3896" t="s">
        <v>8234</v>
      </c>
      <c r="D3896">
        <v>49</v>
      </c>
      <c r="E3896" t="s">
        <v>8235</v>
      </c>
      <c r="F3896" t="s">
        <v>8231</v>
      </c>
      <c r="G3896" t="s">
        <v>29</v>
      </c>
    </row>
    <row r="3897" spans="1:7">
      <c r="A3897" t="s">
        <v>13290</v>
      </c>
      <c r="B3897" t="s">
        <v>13291</v>
      </c>
      <c r="C3897" t="s">
        <v>8229</v>
      </c>
      <c r="D3897">
        <v>55</v>
      </c>
      <c r="E3897" t="s">
        <v>8235</v>
      </c>
      <c r="F3897" t="s">
        <v>8231</v>
      </c>
      <c r="G3897" t="s">
        <v>21</v>
      </c>
    </row>
    <row r="3898" spans="1:7">
      <c r="A3898" t="s">
        <v>4950</v>
      </c>
      <c r="B3898" t="s">
        <v>13292</v>
      </c>
      <c r="C3898" t="s">
        <v>8234</v>
      </c>
      <c r="D3898">
        <v>48</v>
      </c>
      <c r="E3898" t="s">
        <v>8230</v>
      </c>
      <c r="F3898" t="s">
        <v>8231</v>
      </c>
      <c r="G3898" t="s">
        <v>8232</v>
      </c>
    </row>
    <row r="3899" spans="1:7">
      <c r="A3899" t="s">
        <v>7625</v>
      </c>
      <c r="B3899" t="s">
        <v>13293</v>
      </c>
      <c r="C3899" t="s">
        <v>8234</v>
      </c>
      <c r="D3899">
        <v>74</v>
      </c>
      <c r="E3899" t="s">
        <v>8235</v>
      </c>
      <c r="F3899" t="s">
        <v>8231</v>
      </c>
      <c r="G3899" t="s">
        <v>21</v>
      </c>
    </row>
    <row r="3900" spans="1:7">
      <c r="A3900" t="s">
        <v>3101</v>
      </c>
      <c r="B3900" t="s">
        <v>13294</v>
      </c>
      <c r="C3900" t="s">
        <v>8234</v>
      </c>
      <c r="D3900">
        <v>61</v>
      </c>
      <c r="E3900" t="s">
        <v>8254</v>
      </c>
      <c r="F3900" t="s">
        <v>8231</v>
      </c>
      <c r="G3900" t="s">
        <v>21</v>
      </c>
    </row>
    <row r="3901" spans="1:7">
      <c r="A3901" t="s">
        <v>13295</v>
      </c>
      <c r="B3901" t="s">
        <v>13296</v>
      </c>
      <c r="C3901" t="s">
        <v>8229</v>
      </c>
      <c r="D3901">
        <v>28</v>
      </c>
      <c r="E3901" t="s">
        <v>8245</v>
      </c>
      <c r="F3901" t="s">
        <v>8236</v>
      </c>
      <c r="G3901" t="s">
        <v>21</v>
      </c>
    </row>
    <row r="3902" spans="1:7">
      <c r="A3902" t="s">
        <v>2600</v>
      </c>
      <c r="B3902" t="s">
        <v>13297</v>
      </c>
      <c r="C3902" t="s">
        <v>8234</v>
      </c>
      <c r="D3902">
        <v>33</v>
      </c>
      <c r="E3902" t="s">
        <v>8254</v>
      </c>
      <c r="F3902" t="s">
        <v>8236</v>
      </c>
      <c r="G3902" t="s">
        <v>29</v>
      </c>
    </row>
    <row r="3903" spans="1:7">
      <c r="A3903" t="s">
        <v>5310</v>
      </c>
      <c r="B3903" t="s">
        <v>13298</v>
      </c>
      <c r="C3903" t="s">
        <v>8229</v>
      </c>
      <c r="D3903">
        <v>51</v>
      </c>
      <c r="E3903" t="s">
        <v>8235</v>
      </c>
      <c r="F3903" t="s">
        <v>8231</v>
      </c>
      <c r="G3903" t="s">
        <v>29</v>
      </c>
    </row>
    <row r="3904" spans="1:7">
      <c r="A3904" t="s">
        <v>4988</v>
      </c>
      <c r="B3904" t="s">
        <v>13299</v>
      </c>
      <c r="C3904" t="s">
        <v>8234</v>
      </c>
      <c r="D3904">
        <v>23</v>
      </c>
      <c r="E3904" t="s">
        <v>8230</v>
      </c>
      <c r="F3904" t="s">
        <v>8231</v>
      </c>
      <c r="G3904" t="s">
        <v>8232</v>
      </c>
    </row>
    <row r="3905" spans="1:7">
      <c r="A3905" t="s">
        <v>1510</v>
      </c>
      <c r="B3905" t="s">
        <v>13300</v>
      </c>
      <c r="C3905" t="s">
        <v>8229</v>
      </c>
      <c r="D3905">
        <v>41</v>
      </c>
      <c r="E3905" t="s">
        <v>8240</v>
      </c>
      <c r="F3905" t="s">
        <v>8231</v>
      </c>
      <c r="G3905" t="s">
        <v>29</v>
      </c>
    </row>
    <row r="3906" spans="1:7">
      <c r="A3906" t="s">
        <v>13301</v>
      </c>
      <c r="B3906" t="s">
        <v>13302</v>
      </c>
      <c r="C3906" t="s">
        <v>8229</v>
      </c>
      <c r="D3906">
        <v>31</v>
      </c>
      <c r="E3906" t="s">
        <v>8230</v>
      </c>
      <c r="F3906" t="s">
        <v>8236</v>
      </c>
      <c r="G3906" t="s">
        <v>29</v>
      </c>
    </row>
    <row r="3907" spans="1:7">
      <c r="A3907" t="s">
        <v>5458</v>
      </c>
      <c r="B3907" t="s">
        <v>13303</v>
      </c>
      <c r="C3907" t="s">
        <v>8229</v>
      </c>
      <c r="D3907">
        <v>54</v>
      </c>
      <c r="E3907" t="s">
        <v>8254</v>
      </c>
      <c r="F3907" t="s">
        <v>8231</v>
      </c>
      <c r="G3907" t="s">
        <v>8232</v>
      </c>
    </row>
    <row r="3908" spans="1:7">
      <c r="A3908" t="s">
        <v>2351</v>
      </c>
      <c r="B3908" t="s">
        <v>13304</v>
      </c>
      <c r="C3908" t="s">
        <v>8229</v>
      </c>
      <c r="D3908">
        <v>56</v>
      </c>
      <c r="E3908" t="s">
        <v>8242</v>
      </c>
      <c r="F3908" t="s">
        <v>8231</v>
      </c>
      <c r="G3908" t="s">
        <v>8232</v>
      </c>
    </row>
    <row r="3909" spans="1:7">
      <c r="A3909" t="s">
        <v>13305</v>
      </c>
      <c r="B3909" t="s">
        <v>13306</v>
      </c>
      <c r="C3909" t="s">
        <v>8234</v>
      </c>
      <c r="D3909">
        <v>52</v>
      </c>
      <c r="E3909" t="s">
        <v>8254</v>
      </c>
      <c r="F3909" t="s">
        <v>8236</v>
      </c>
      <c r="G3909" t="s">
        <v>21</v>
      </c>
    </row>
    <row r="3910" spans="1:7">
      <c r="A3910" t="s">
        <v>885</v>
      </c>
      <c r="B3910" t="s">
        <v>13307</v>
      </c>
      <c r="C3910" t="s">
        <v>8229</v>
      </c>
      <c r="D3910">
        <v>22</v>
      </c>
      <c r="E3910" t="s">
        <v>8248</v>
      </c>
      <c r="F3910" t="s">
        <v>8236</v>
      </c>
      <c r="G3910" t="s">
        <v>21</v>
      </c>
    </row>
    <row r="3911" spans="1:7">
      <c r="A3911" t="s">
        <v>3584</v>
      </c>
      <c r="B3911" t="s">
        <v>13308</v>
      </c>
      <c r="C3911" t="s">
        <v>8229</v>
      </c>
      <c r="D3911">
        <v>51</v>
      </c>
      <c r="E3911" t="s">
        <v>8245</v>
      </c>
      <c r="F3911" t="s">
        <v>8236</v>
      </c>
      <c r="G3911" t="s">
        <v>21</v>
      </c>
    </row>
    <row r="3912" spans="1:7">
      <c r="A3912" t="s">
        <v>13309</v>
      </c>
      <c r="B3912" t="s">
        <v>13310</v>
      </c>
      <c r="C3912" t="s">
        <v>8234</v>
      </c>
      <c r="D3912">
        <v>45</v>
      </c>
      <c r="E3912" t="s">
        <v>8242</v>
      </c>
      <c r="F3912" t="s">
        <v>8236</v>
      </c>
      <c r="G3912" t="s">
        <v>8232</v>
      </c>
    </row>
    <row r="3913" spans="1:7">
      <c r="A3913" t="s">
        <v>13311</v>
      </c>
      <c r="B3913" t="s">
        <v>13312</v>
      </c>
      <c r="C3913" t="s">
        <v>8234</v>
      </c>
      <c r="D3913">
        <v>18</v>
      </c>
      <c r="E3913" t="s">
        <v>8235</v>
      </c>
      <c r="F3913" t="s">
        <v>8231</v>
      </c>
      <c r="G3913" t="s">
        <v>8232</v>
      </c>
    </row>
    <row r="3914" spans="1:7">
      <c r="A3914" t="s">
        <v>13313</v>
      </c>
      <c r="B3914" t="s">
        <v>13314</v>
      </c>
      <c r="C3914" t="s">
        <v>8234</v>
      </c>
      <c r="D3914">
        <v>23</v>
      </c>
      <c r="E3914" t="s">
        <v>8240</v>
      </c>
      <c r="F3914" t="s">
        <v>8231</v>
      </c>
      <c r="G3914" t="s">
        <v>21</v>
      </c>
    </row>
    <row r="3915" spans="1:7">
      <c r="A3915" t="s">
        <v>13315</v>
      </c>
      <c r="B3915" t="s">
        <v>13316</v>
      </c>
      <c r="C3915" t="s">
        <v>8234</v>
      </c>
      <c r="D3915">
        <v>43</v>
      </c>
      <c r="E3915" t="s">
        <v>8242</v>
      </c>
      <c r="F3915" t="s">
        <v>8236</v>
      </c>
      <c r="G3915" t="s">
        <v>8232</v>
      </c>
    </row>
    <row r="3916" spans="1:7">
      <c r="A3916" t="s">
        <v>307</v>
      </c>
      <c r="B3916" t="s">
        <v>13317</v>
      </c>
      <c r="C3916" t="s">
        <v>8229</v>
      </c>
      <c r="D3916">
        <v>67</v>
      </c>
      <c r="E3916" t="s">
        <v>8230</v>
      </c>
      <c r="F3916" t="s">
        <v>8236</v>
      </c>
      <c r="G3916" t="s">
        <v>8232</v>
      </c>
    </row>
    <row r="3917" spans="1:7">
      <c r="A3917" t="s">
        <v>1907</v>
      </c>
      <c r="B3917" t="s">
        <v>13318</v>
      </c>
      <c r="C3917" t="s">
        <v>8229</v>
      </c>
      <c r="D3917">
        <v>44</v>
      </c>
      <c r="E3917" t="s">
        <v>8245</v>
      </c>
      <c r="F3917" t="s">
        <v>8231</v>
      </c>
      <c r="G3917" t="s">
        <v>21</v>
      </c>
    </row>
    <row r="3918" spans="1:7">
      <c r="A3918" t="s">
        <v>3651</v>
      </c>
      <c r="B3918" t="s">
        <v>13319</v>
      </c>
      <c r="C3918" t="s">
        <v>8229</v>
      </c>
      <c r="D3918">
        <v>35</v>
      </c>
      <c r="E3918" t="s">
        <v>8242</v>
      </c>
      <c r="F3918" t="s">
        <v>8236</v>
      </c>
      <c r="G3918" t="s">
        <v>8232</v>
      </c>
    </row>
    <row r="3919" spans="1:7">
      <c r="A3919" t="s">
        <v>13320</v>
      </c>
      <c r="B3919" t="s">
        <v>13321</v>
      </c>
      <c r="C3919" t="s">
        <v>8234</v>
      </c>
      <c r="D3919">
        <v>71</v>
      </c>
      <c r="E3919" t="s">
        <v>8245</v>
      </c>
      <c r="F3919" t="s">
        <v>8236</v>
      </c>
      <c r="G3919" t="s">
        <v>8232</v>
      </c>
    </row>
    <row r="3920" spans="1:7">
      <c r="A3920" t="s">
        <v>574</v>
      </c>
      <c r="B3920" t="s">
        <v>13322</v>
      </c>
      <c r="C3920" t="s">
        <v>8229</v>
      </c>
      <c r="D3920">
        <v>45</v>
      </c>
      <c r="E3920" t="s">
        <v>8242</v>
      </c>
      <c r="F3920" t="s">
        <v>8236</v>
      </c>
      <c r="G3920" t="s">
        <v>21</v>
      </c>
    </row>
    <row r="3921" spans="1:7">
      <c r="A3921" t="s">
        <v>3033</v>
      </c>
      <c r="B3921" t="s">
        <v>13323</v>
      </c>
      <c r="C3921" t="s">
        <v>8234</v>
      </c>
      <c r="D3921">
        <v>74</v>
      </c>
      <c r="E3921" t="s">
        <v>8248</v>
      </c>
      <c r="F3921" t="s">
        <v>8231</v>
      </c>
      <c r="G3921" t="s">
        <v>8232</v>
      </c>
    </row>
    <row r="3922" spans="1:7">
      <c r="A3922" t="s">
        <v>1100</v>
      </c>
      <c r="B3922" t="s">
        <v>13324</v>
      </c>
      <c r="C3922" t="s">
        <v>8234</v>
      </c>
      <c r="D3922">
        <v>24</v>
      </c>
      <c r="E3922" t="s">
        <v>8242</v>
      </c>
      <c r="F3922" t="s">
        <v>8236</v>
      </c>
      <c r="G3922" t="s">
        <v>21</v>
      </c>
    </row>
    <row r="3923" spans="1:7">
      <c r="A3923" t="s">
        <v>1804</v>
      </c>
      <c r="B3923" t="s">
        <v>13325</v>
      </c>
      <c r="C3923" t="s">
        <v>8229</v>
      </c>
      <c r="D3923">
        <v>22</v>
      </c>
      <c r="E3923" t="s">
        <v>8254</v>
      </c>
      <c r="F3923" t="s">
        <v>8231</v>
      </c>
      <c r="G3923" t="s">
        <v>8232</v>
      </c>
    </row>
    <row r="3924" spans="1:7">
      <c r="A3924" t="s">
        <v>13326</v>
      </c>
      <c r="B3924" t="s">
        <v>13327</v>
      </c>
      <c r="C3924" t="s">
        <v>8229</v>
      </c>
      <c r="D3924">
        <v>20</v>
      </c>
      <c r="E3924" t="s">
        <v>8245</v>
      </c>
      <c r="F3924" t="s">
        <v>8231</v>
      </c>
      <c r="G3924" t="s">
        <v>29</v>
      </c>
    </row>
    <row r="3925" spans="1:7">
      <c r="A3925" t="s">
        <v>6883</v>
      </c>
      <c r="B3925" t="s">
        <v>13328</v>
      </c>
      <c r="C3925" t="s">
        <v>8234</v>
      </c>
      <c r="D3925">
        <v>42</v>
      </c>
      <c r="E3925" t="s">
        <v>8242</v>
      </c>
      <c r="F3925" t="s">
        <v>8236</v>
      </c>
      <c r="G3925" t="s">
        <v>21</v>
      </c>
    </row>
    <row r="3926" spans="1:7">
      <c r="A3926" t="s">
        <v>3008</v>
      </c>
      <c r="B3926" t="s">
        <v>13329</v>
      </c>
      <c r="C3926" t="s">
        <v>8234</v>
      </c>
      <c r="D3926">
        <v>54</v>
      </c>
      <c r="E3926" t="s">
        <v>8254</v>
      </c>
      <c r="F3926" t="s">
        <v>8231</v>
      </c>
      <c r="G3926" t="s">
        <v>21</v>
      </c>
    </row>
    <row r="3927" spans="1:7">
      <c r="A3927" t="s">
        <v>13330</v>
      </c>
      <c r="B3927" t="s">
        <v>13331</v>
      </c>
      <c r="C3927" t="s">
        <v>8234</v>
      </c>
      <c r="D3927">
        <v>55</v>
      </c>
      <c r="E3927" t="s">
        <v>8235</v>
      </c>
      <c r="F3927" t="s">
        <v>8236</v>
      </c>
      <c r="G3927" t="s">
        <v>21</v>
      </c>
    </row>
    <row r="3928" spans="1:7">
      <c r="A3928" t="s">
        <v>4639</v>
      </c>
      <c r="B3928" t="s">
        <v>13332</v>
      </c>
      <c r="C3928" t="s">
        <v>8234</v>
      </c>
      <c r="D3928">
        <v>45</v>
      </c>
      <c r="E3928" t="s">
        <v>8245</v>
      </c>
      <c r="F3928" t="s">
        <v>8236</v>
      </c>
      <c r="G3928" t="s">
        <v>8232</v>
      </c>
    </row>
    <row r="3929" spans="1:7">
      <c r="A3929" t="s">
        <v>4654</v>
      </c>
      <c r="B3929" t="s">
        <v>13333</v>
      </c>
      <c r="C3929" t="s">
        <v>8229</v>
      </c>
      <c r="D3929">
        <v>68</v>
      </c>
      <c r="E3929" t="s">
        <v>8235</v>
      </c>
      <c r="F3929" t="s">
        <v>8236</v>
      </c>
      <c r="G3929" t="s">
        <v>21</v>
      </c>
    </row>
    <row r="3930" spans="1:7">
      <c r="A3930" t="s">
        <v>647</v>
      </c>
      <c r="B3930" t="s">
        <v>13334</v>
      </c>
      <c r="C3930" t="s">
        <v>8229</v>
      </c>
      <c r="D3930">
        <v>25</v>
      </c>
      <c r="E3930" t="s">
        <v>8248</v>
      </c>
      <c r="F3930" t="s">
        <v>8236</v>
      </c>
      <c r="G3930" t="s">
        <v>29</v>
      </c>
    </row>
    <row r="3931" spans="1:7">
      <c r="A3931" t="s">
        <v>1522</v>
      </c>
      <c r="B3931" t="s">
        <v>13335</v>
      </c>
      <c r="C3931" t="s">
        <v>8229</v>
      </c>
      <c r="D3931">
        <v>58</v>
      </c>
      <c r="E3931" t="s">
        <v>8230</v>
      </c>
      <c r="F3931" t="s">
        <v>8236</v>
      </c>
      <c r="G3931" t="s">
        <v>21</v>
      </c>
    </row>
    <row r="3932" spans="1:7">
      <c r="A3932" t="s">
        <v>1325</v>
      </c>
      <c r="B3932" t="s">
        <v>13336</v>
      </c>
      <c r="C3932" t="s">
        <v>8229</v>
      </c>
      <c r="D3932">
        <v>32</v>
      </c>
      <c r="E3932" t="s">
        <v>8230</v>
      </c>
      <c r="F3932" t="s">
        <v>8231</v>
      </c>
      <c r="G3932" t="s">
        <v>21</v>
      </c>
    </row>
    <row r="3933" spans="1:7">
      <c r="A3933" t="s">
        <v>5518</v>
      </c>
      <c r="B3933" t="s">
        <v>13337</v>
      </c>
      <c r="C3933" t="s">
        <v>8234</v>
      </c>
      <c r="D3933">
        <v>56</v>
      </c>
      <c r="E3933" t="s">
        <v>8245</v>
      </c>
      <c r="F3933" t="s">
        <v>8231</v>
      </c>
      <c r="G3933" t="s">
        <v>8232</v>
      </c>
    </row>
    <row r="3934" spans="1:7">
      <c r="A3934" t="s">
        <v>13338</v>
      </c>
      <c r="B3934" t="s">
        <v>13339</v>
      </c>
      <c r="C3934" t="s">
        <v>8234</v>
      </c>
      <c r="D3934">
        <v>41</v>
      </c>
      <c r="E3934" t="s">
        <v>8248</v>
      </c>
      <c r="F3934" t="s">
        <v>8236</v>
      </c>
      <c r="G3934" t="s">
        <v>8232</v>
      </c>
    </row>
    <row r="3935" spans="1:7">
      <c r="A3935" t="s">
        <v>13340</v>
      </c>
      <c r="B3935" t="s">
        <v>13341</v>
      </c>
      <c r="C3935" t="s">
        <v>8234</v>
      </c>
      <c r="D3935">
        <v>36</v>
      </c>
      <c r="E3935" t="s">
        <v>8254</v>
      </c>
      <c r="F3935" t="s">
        <v>8231</v>
      </c>
      <c r="G3935" t="s">
        <v>21</v>
      </c>
    </row>
    <row r="3936" spans="1:7">
      <c r="A3936" t="s">
        <v>13342</v>
      </c>
      <c r="B3936" t="s">
        <v>13343</v>
      </c>
      <c r="C3936" t="s">
        <v>8229</v>
      </c>
      <c r="D3936">
        <v>48</v>
      </c>
      <c r="E3936" t="s">
        <v>8242</v>
      </c>
      <c r="F3936" t="s">
        <v>8231</v>
      </c>
      <c r="G3936" t="s">
        <v>8232</v>
      </c>
    </row>
    <row r="3937" spans="1:7">
      <c r="A3937" t="s">
        <v>2232</v>
      </c>
      <c r="B3937" t="s">
        <v>13344</v>
      </c>
      <c r="C3937" t="s">
        <v>8234</v>
      </c>
      <c r="D3937">
        <v>48</v>
      </c>
      <c r="E3937" t="s">
        <v>8242</v>
      </c>
      <c r="F3937" t="s">
        <v>8236</v>
      </c>
      <c r="G3937" t="s">
        <v>29</v>
      </c>
    </row>
    <row r="3938" spans="1:7">
      <c r="A3938" t="s">
        <v>7502</v>
      </c>
      <c r="B3938" t="s">
        <v>13345</v>
      </c>
      <c r="C3938" t="s">
        <v>8234</v>
      </c>
      <c r="D3938">
        <v>36</v>
      </c>
      <c r="E3938" t="s">
        <v>8245</v>
      </c>
      <c r="F3938" t="s">
        <v>8231</v>
      </c>
      <c r="G3938" t="s">
        <v>8232</v>
      </c>
    </row>
    <row r="3939" spans="1:7">
      <c r="A3939" t="s">
        <v>4368</v>
      </c>
      <c r="B3939" t="s">
        <v>13346</v>
      </c>
      <c r="C3939" t="s">
        <v>8234</v>
      </c>
      <c r="D3939">
        <v>32</v>
      </c>
      <c r="E3939" t="s">
        <v>8240</v>
      </c>
      <c r="F3939" t="s">
        <v>8236</v>
      </c>
      <c r="G3939" t="s">
        <v>21</v>
      </c>
    </row>
    <row r="3940" spans="1:7">
      <c r="A3940" t="s">
        <v>1401</v>
      </c>
      <c r="B3940" t="s">
        <v>13347</v>
      </c>
      <c r="C3940" t="s">
        <v>8229</v>
      </c>
      <c r="D3940">
        <v>32</v>
      </c>
      <c r="E3940" t="s">
        <v>8248</v>
      </c>
      <c r="F3940" t="s">
        <v>8236</v>
      </c>
      <c r="G3940" t="s">
        <v>29</v>
      </c>
    </row>
    <row r="3941" spans="1:7">
      <c r="A3941" t="s">
        <v>13348</v>
      </c>
      <c r="B3941" t="s">
        <v>13349</v>
      </c>
      <c r="C3941" t="s">
        <v>8234</v>
      </c>
      <c r="D3941">
        <v>74</v>
      </c>
      <c r="E3941" t="s">
        <v>8235</v>
      </c>
      <c r="F3941" t="s">
        <v>8231</v>
      </c>
      <c r="G3941" t="s">
        <v>8232</v>
      </c>
    </row>
    <row r="3942" spans="1:7">
      <c r="A3942" t="s">
        <v>907</v>
      </c>
      <c r="B3942" t="s">
        <v>13350</v>
      </c>
      <c r="C3942" t="s">
        <v>8234</v>
      </c>
      <c r="D3942">
        <v>64</v>
      </c>
      <c r="E3942" t="s">
        <v>8248</v>
      </c>
      <c r="F3942" t="s">
        <v>8231</v>
      </c>
      <c r="G3942" t="s">
        <v>21</v>
      </c>
    </row>
    <row r="3943" spans="1:7">
      <c r="A3943" t="s">
        <v>5245</v>
      </c>
      <c r="B3943" t="s">
        <v>13351</v>
      </c>
      <c r="C3943" t="s">
        <v>8229</v>
      </c>
      <c r="D3943">
        <v>27</v>
      </c>
      <c r="E3943" t="s">
        <v>8242</v>
      </c>
      <c r="F3943" t="s">
        <v>8236</v>
      </c>
      <c r="G3943" t="s">
        <v>21</v>
      </c>
    </row>
    <row r="3944" spans="1:7">
      <c r="A3944" t="s">
        <v>13352</v>
      </c>
      <c r="B3944" t="s">
        <v>13353</v>
      </c>
      <c r="C3944" t="s">
        <v>8229</v>
      </c>
      <c r="D3944">
        <v>69</v>
      </c>
      <c r="E3944" t="s">
        <v>8242</v>
      </c>
      <c r="F3944" t="s">
        <v>8236</v>
      </c>
      <c r="G3944" t="s">
        <v>21</v>
      </c>
    </row>
    <row r="3945" spans="1:7">
      <c r="A3945" t="s">
        <v>13354</v>
      </c>
      <c r="B3945" t="s">
        <v>13355</v>
      </c>
      <c r="C3945" t="s">
        <v>8234</v>
      </c>
      <c r="D3945">
        <v>58</v>
      </c>
      <c r="E3945" t="s">
        <v>8254</v>
      </c>
      <c r="F3945" t="s">
        <v>8236</v>
      </c>
      <c r="G3945" t="s">
        <v>8232</v>
      </c>
    </row>
    <row r="3946" spans="1:7">
      <c r="A3946" t="s">
        <v>1985</v>
      </c>
      <c r="B3946" t="s">
        <v>13356</v>
      </c>
      <c r="C3946" t="s">
        <v>8234</v>
      </c>
      <c r="D3946">
        <v>72</v>
      </c>
      <c r="E3946" t="s">
        <v>8240</v>
      </c>
      <c r="F3946" t="s">
        <v>8231</v>
      </c>
      <c r="G3946" t="s">
        <v>21</v>
      </c>
    </row>
    <row r="3947" spans="1:7">
      <c r="A3947" t="s">
        <v>141</v>
      </c>
      <c r="B3947" t="s">
        <v>13357</v>
      </c>
      <c r="C3947" t="s">
        <v>8234</v>
      </c>
      <c r="D3947">
        <v>67</v>
      </c>
      <c r="E3947" t="s">
        <v>8235</v>
      </c>
      <c r="F3947" t="s">
        <v>8231</v>
      </c>
      <c r="G3947" t="s">
        <v>8232</v>
      </c>
    </row>
    <row r="3948" spans="1:7">
      <c r="A3948" t="s">
        <v>1757</v>
      </c>
      <c r="B3948" t="s">
        <v>13358</v>
      </c>
      <c r="C3948" t="s">
        <v>8234</v>
      </c>
      <c r="D3948">
        <v>69</v>
      </c>
      <c r="E3948" t="s">
        <v>8248</v>
      </c>
      <c r="F3948" t="s">
        <v>8236</v>
      </c>
      <c r="G3948" t="s">
        <v>8232</v>
      </c>
    </row>
    <row r="3949" spans="1:7">
      <c r="A3949" t="s">
        <v>13359</v>
      </c>
      <c r="B3949" t="s">
        <v>13360</v>
      </c>
      <c r="C3949" t="s">
        <v>8229</v>
      </c>
      <c r="D3949">
        <v>56</v>
      </c>
      <c r="E3949" t="s">
        <v>8242</v>
      </c>
      <c r="F3949" t="s">
        <v>8231</v>
      </c>
      <c r="G3949" t="s">
        <v>21</v>
      </c>
    </row>
    <row r="3950" spans="1:7">
      <c r="A3950" t="s">
        <v>5050</v>
      </c>
      <c r="B3950" t="s">
        <v>13361</v>
      </c>
      <c r="C3950" t="s">
        <v>8229</v>
      </c>
      <c r="D3950">
        <v>52</v>
      </c>
      <c r="E3950" t="s">
        <v>8230</v>
      </c>
      <c r="F3950" t="s">
        <v>8236</v>
      </c>
      <c r="G3950" t="s">
        <v>29</v>
      </c>
    </row>
    <row r="3951" spans="1:7">
      <c r="A3951" t="s">
        <v>7248</v>
      </c>
      <c r="B3951" t="s">
        <v>13362</v>
      </c>
      <c r="C3951" t="s">
        <v>8229</v>
      </c>
      <c r="D3951">
        <v>33</v>
      </c>
      <c r="E3951" t="s">
        <v>8240</v>
      </c>
      <c r="F3951" t="s">
        <v>8231</v>
      </c>
      <c r="G3951" t="s">
        <v>8232</v>
      </c>
    </row>
    <row r="3952" spans="1:7">
      <c r="A3952" t="s">
        <v>7462</v>
      </c>
      <c r="B3952" t="s">
        <v>13363</v>
      </c>
      <c r="C3952" t="s">
        <v>8229</v>
      </c>
      <c r="D3952">
        <v>59</v>
      </c>
      <c r="E3952" t="s">
        <v>8240</v>
      </c>
      <c r="F3952" t="s">
        <v>8236</v>
      </c>
      <c r="G3952" t="s">
        <v>21</v>
      </c>
    </row>
    <row r="3953" spans="1:7">
      <c r="A3953" t="s">
        <v>13364</v>
      </c>
      <c r="B3953" t="s">
        <v>13365</v>
      </c>
      <c r="C3953" t="s">
        <v>8229</v>
      </c>
      <c r="D3953">
        <v>42</v>
      </c>
      <c r="E3953" t="s">
        <v>8242</v>
      </c>
      <c r="F3953" t="s">
        <v>8236</v>
      </c>
      <c r="G3953" t="s">
        <v>8232</v>
      </c>
    </row>
    <row r="3954" spans="1:7">
      <c r="A3954" t="s">
        <v>7555</v>
      </c>
      <c r="B3954" t="s">
        <v>13366</v>
      </c>
      <c r="C3954" t="s">
        <v>8229</v>
      </c>
      <c r="D3954">
        <v>20</v>
      </c>
      <c r="E3954" t="s">
        <v>8240</v>
      </c>
      <c r="F3954" t="s">
        <v>8231</v>
      </c>
      <c r="G3954" t="s">
        <v>21</v>
      </c>
    </row>
    <row r="3955" spans="1:7">
      <c r="A3955" t="s">
        <v>13367</v>
      </c>
      <c r="B3955" t="s">
        <v>13368</v>
      </c>
      <c r="C3955" t="s">
        <v>8234</v>
      </c>
      <c r="D3955">
        <v>21</v>
      </c>
      <c r="E3955" t="s">
        <v>8240</v>
      </c>
      <c r="F3955" t="s">
        <v>8236</v>
      </c>
      <c r="G3955" t="s">
        <v>21</v>
      </c>
    </row>
    <row r="3956" spans="1:7">
      <c r="A3956" t="s">
        <v>13369</v>
      </c>
      <c r="B3956" t="s">
        <v>13370</v>
      </c>
      <c r="C3956" t="s">
        <v>8234</v>
      </c>
      <c r="D3956">
        <v>57</v>
      </c>
      <c r="E3956" t="s">
        <v>8242</v>
      </c>
      <c r="F3956" t="s">
        <v>8236</v>
      </c>
      <c r="G3956" t="s">
        <v>8232</v>
      </c>
    </row>
    <row r="3957" spans="1:7">
      <c r="A3957" t="s">
        <v>300</v>
      </c>
      <c r="B3957" t="s">
        <v>13371</v>
      </c>
      <c r="C3957" t="s">
        <v>8229</v>
      </c>
      <c r="D3957">
        <v>47</v>
      </c>
      <c r="E3957" t="s">
        <v>8230</v>
      </c>
      <c r="F3957" t="s">
        <v>8236</v>
      </c>
      <c r="G3957" t="s">
        <v>8232</v>
      </c>
    </row>
    <row r="3958" spans="1:7">
      <c r="A3958" t="s">
        <v>13372</v>
      </c>
      <c r="B3958" t="s">
        <v>13373</v>
      </c>
      <c r="C3958" t="s">
        <v>8229</v>
      </c>
      <c r="D3958">
        <v>58</v>
      </c>
      <c r="E3958" t="s">
        <v>8242</v>
      </c>
      <c r="F3958" t="s">
        <v>8231</v>
      </c>
      <c r="G3958" t="s">
        <v>29</v>
      </c>
    </row>
    <row r="3959" spans="1:7">
      <c r="A3959" t="s">
        <v>13374</v>
      </c>
      <c r="B3959" t="s">
        <v>13375</v>
      </c>
      <c r="C3959" t="s">
        <v>8229</v>
      </c>
      <c r="D3959">
        <v>71</v>
      </c>
      <c r="E3959" t="s">
        <v>8235</v>
      </c>
      <c r="F3959" t="s">
        <v>8231</v>
      </c>
      <c r="G3959" t="s">
        <v>8232</v>
      </c>
    </row>
    <row r="3960" spans="1:7">
      <c r="A3960" t="s">
        <v>888</v>
      </c>
      <c r="B3960" t="s">
        <v>13376</v>
      </c>
      <c r="C3960" t="s">
        <v>8229</v>
      </c>
      <c r="D3960">
        <v>69</v>
      </c>
      <c r="E3960" t="s">
        <v>8248</v>
      </c>
      <c r="F3960" t="s">
        <v>8231</v>
      </c>
      <c r="G3960" t="s">
        <v>29</v>
      </c>
    </row>
    <row r="3961" spans="1:7">
      <c r="A3961" t="s">
        <v>3737</v>
      </c>
      <c r="B3961" t="s">
        <v>13377</v>
      </c>
      <c r="C3961" t="s">
        <v>8229</v>
      </c>
      <c r="D3961">
        <v>45</v>
      </c>
      <c r="E3961" t="s">
        <v>8240</v>
      </c>
      <c r="F3961" t="s">
        <v>8236</v>
      </c>
      <c r="G3961" t="s">
        <v>8232</v>
      </c>
    </row>
    <row r="3962" spans="1:7">
      <c r="A3962" t="s">
        <v>13378</v>
      </c>
      <c r="B3962" t="s">
        <v>13379</v>
      </c>
      <c r="C3962" t="s">
        <v>8234</v>
      </c>
      <c r="D3962">
        <v>59</v>
      </c>
      <c r="E3962" t="s">
        <v>8245</v>
      </c>
      <c r="F3962" t="s">
        <v>8231</v>
      </c>
      <c r="G3962" t="s">
        <v>21</v>
      </c>
    </row>
    <row r="3963" spans="1:7">
      <c r="A3963" t="s">
        <v>3929</v>
      </c>
      <c r="B3963" t="s">
        <v>13380</v>
      </c>
      <c r="C3963" t="s">
        <v>8229</v>
      </c>
      <c r="D3963">
        <v>21</v>
      </c>
      <c r="E3963" t="s">
        <v>8245</v>
      </c>
      <c r="F3963" t="s">
        <v>8236</v>
      </c>
      <c r="G3963" t="s">
        <v>8232</v>
      </c>
    </row>
    <row r="3964" spans="1:7">
      <c r="A3964" t="s">
        <v>4704</v>
      </c>
      <c r="B3964" t="s">
        <v>13381</v>
      </c>
      <c r="C3964" t="s">
        <v>8234</v>
      </c>
      <c r="D3964">
        <v>50</v>
      </c>
      <c r="E3964" t="s">
        <v>8254</v>
      </c>
      <c r="F3964" t="s">
        <v>8236</v>
      </c>
      <c r="G3964" t="s">
        <v>21</v>
      </c>
    </row>
    <row r="3965" spans="1:7">
      <c r="A3965" t="s">
        <v>4406</v>
      </c>
      <c r="B3965" t="s">
        <v>13382</v>
      </c>
      <c r="C3965" t="s">
        <v>8229</v>
      </c>
      <c r="D3965">
        <v>30</v>
      </c>
      <c r="E3965" t="s">
        <v>8254</v>
      </c>
      <c r="F3965" t="s">
        <v>8236</v>
      </c>
      <c r="G3965" t="s">
        <v>8232</v>
      </c>
    </row>
    <row r="3966" spans="1:7">
      <c r="A3966" t="s">
        <v>4781</v>
      </c>
      <c r="B3966" t="s">
        <v>13383</v>
      </c>
      <c r="C3966" t="s">
        <v>8234</v>
      </c>
      <c r="D3966">
        <v>64</v>
      </c>
      <c r="E3966" t="s">
        <v>8242</v>
      </c>
      <c r="F3966" t="s">
        <v>8231</v>
      </c>
      <c r="G3966" t="s">
        <v>29</v>
      </c>
    </row>
    <row r="3967" spans="1:7">
      <c r="A3967" t="s">
        <v>13384</v>
      </c>
      <c r="B3967" t="s">
        <v>13385</v>
      </c>
      <c r="C3967" t="s">
        <v>8229</v>
      </c>
      <c r="D3967">
        <v>37</v>
      </c>
      <c r="E3967" t="s">
        <v>8230</v>
      </c>
      <c r="F3967" t="s">
        <v>8231</v>
      </c>
      <c r="G3967" t="s">
        <v>21</v>
      </c>
    </row>
    <row r="3968" spans="1:7">
      <c r="A3968" t="s">
        <v>13386</v>
      </c>
      <c r="B3968" t="s">
        <v>13387</v>
      </c>
      <c r="C3968" t="s">
        <v>8229</v>
      </c>
      <c r="D3968">
        <v>66</v>
      </c>
      <c r="E3968" t="s">
        <v>8242</v>
      </c>
      <c r="F3968" t="s">
        <v>8231</v>
      </c>
      <c r="G3968" t="s">
        <v>21</v>
      </c>
    </row>
    <row r="3969" spans="1:7">
      <c r="A3969" t="s">
        <v>1136</v>
      </c>
      <c r="B3969" t="s">
        <v>13388</v>
      </c>
      <c r="C3969" t="s">
        <v>8229</v>
      </c>
      <c r="D3969">
        <v>37</v>
      </c>
      <c r="E3969" t="s">
        <v>8254</v>
      </c>
      <c r="F3969" t="s">
        <v>8231</v>
      </c>
      <c r="G3969" t="s">
        <v>21</v>
      </c>
    </row>
    <row r="3970" spans="1:7">
      <c r="A3970" t="s">
        <v>13389</v>
      </c>
      <c r="B3970" t="s">
        <v>13390</v>
      </c>
      <c r="C3970" t="s">
        <v>8234</v>
      </c>
      <c r="D3970">
        <v>63</v>
      </c>
      <c r="E3970" t="s">
        <v>8254</v>
      </c>
      <c r="F3970" t="s">
        <v>8231</v>
      </c>
      <c r="G3970" t="s">
        <v>21</v>
      </c>
    </row>
    <row r="3971" spans="1:7">
      <c r="A3971" t="s">
        <v>13391</v>
      </c>
      <c r="B3971" t="s">
        <v>13392</v>
      </c>
      <c r="C3971" t="s">
        <v>8234</v>
      </c>
      <c r="D3971">
        <v>72</v>
      </c>
      <c r="E3971" t="s">
        <v>8242</v>
      </c>
      <c r="F3971" t="s">
        <v>8231</v>
      </c>
      <c r="G3971" t="s">
        <v>29</v>
      </c>
    </row>
    <row r="3972" spans="1:7">
      <c r="A3972" t="s">
        <v>3591</v>
      </c>
      <c r="B3972" t="s">
        <v>13393</v>
      </c>
      <c r="C3972" t="s">
        <v>8229</v>
      </c>
      <c r="D3972">
        <v>60</v>
      </c>
      <c r="E3972" t="s">
        <v>8242</v>
      </c>
      <c r="F3972" t="s">
        <v>8236</v>
      </c>
      <c r="G3972" t="s">
        <v>21</v>
      </c>
    </row>
    <row r="3973" spans="1:7">
      <c r="A3973" t="s">
        <v>3384</v>
      </c>
      <c r="B3973" t="s">
        <v>13394</v>
      </c>
      <c r="C3973" t="s">
        <v>8234</v>
      </c>
      <c r="D3973">
        <v>68</v>
      </c>
      <c r="E3973" t="s">
        <v>8242</v>
      </c>
      <c r="F3973" t="s">
        <v>8236</v>
      </c>
      <c r="G3973" t="s">
        <v>8232</v>
      </c>
    </row>
    <row r="3974" spans="1:7">
      <c r="A3974" t="s">
        <v>7962</v>
      </c>
      <c r="B3974" t="s">
        <v>13395</v>
      </c>
      <c r="C3974" t="s">
        <v>8229</v>
      </c>
      <c r="D3974">
        <v>39</v>
      </c>
      <c r="E3974" t="s">
        <v>8230</v>
      </c>
      <c r="F3974" t="s">
        <v>8231</v>
      </c>
      <c r="G3974" t="s">
        <v>8232</v>
      </c>
    </row>
    <row r="3975" spans="1:7">
      <c r="A3975" t="s">
        <v>6485</v>
      </c>
      <c r="B3975" t="s">
        <v>13396</v>
      </c>
      <c r="C3975" t="s">
        <v>8234</v>
      </c>
      <c r="D3975">
        <v>73</v>
      </c>
      <c r="E3975" t="s">
        <v>8245</v>
      </c>
      <c r="F3975" t="s">
        <v>8236</v>
      </c>
      <c r="G3975" t="s">
        <v>21</v>
      </c>
    </row>
    <row r="3976" spans="1:7">
      <c r="A3976" t="s">
        <v>868</v>
      </c>
      <c r="B3976" t="s">
        <v>13397</v>
      </c>
      <c r="C3976" t="s">
        <v>8234</v>
      </c>
      <c r="D3976">
        <v>32</v>
      </c>
      <c r="E3976" t="s">
        <v>8240</v>
      </c>
      <c r="F3976" t="s">
        <v>8236</v>
      </c>
      <c r="G3976" t="s">
        <v>8232</v>
      </c>
    </row>
    <row r="3977" spans="1:7">
      <c r="A3977" t="s">
        <v>13398</v>
      </c>
      <c r="B3977" t="s">
        <v>13399</v>
      </c>
      <c r="C3977" t="s">
        <v>8234</v>
      </c>
      <c r="D3977">
        <v>48</v>
      </c>
      <c r="E3977" t="s">
        <v>8240</v>
      </c>
      <c r="F3977" t="s">
        <v>8236</v>
      </c>
      <c r="G3977" t="s">
        <v>8232</v>
      </c>
    </row>
    <row r="3978" spans="1:7">
      <c r="A3978" t="s">
        <v>13400</v>
      </c>
      <c r="B3978" t="s">
        <v>13401</v>
      </c>
      <c r="C3978" t="s">
        <v>8229</v>
      </c>
      <c r="D3978">
        <v>58</v>
      </c>
      <c r="E3978" t="s">
        <v>8235</v>
      </c>
      <c r="F3978" t="s">
        <v>8231</v>
      </c>
      <c r="G3978" t="s">
        <v>29</v>
      </c>
    </row>
    <row r="3979" spans="1:7">
      <c r="A3979" t="s">
        <v>3833</v>
      </c>
      <c r="B3979" t="s">
        <v>13402</v>
      </c>
      <c r="C3979" t="s">
        <v>8234</v>
      </c>
      <c r="D3979">
        <v>38</v>
      </c>
      <c r="E3979" t="s">
        <v>8245</v>
      </c>
      <c r="F3979" t="s">
        <v>8231</v>
      </c>
      <c r="G3979" t="s">
        <v>8232</v>
      </c>
    </row>
    <row r="3980" spans="1:7">
      <c r="A3980" t="s">
        <v>3147</v>
      </c>
      <c r="B3980" t="s">
        <v>13403</v>
      </c>
      <c r="C3980" t="s">
        <v>8229</v>
      </c>
      <c r="D3980">
        <v>48</v>
      </c>
      <c r="E3980" t="s">
        <v>8235</v>
      </c>
      <c r="F3980" t="s">
        <v>8231</v>
      </c>
      <c r="G3980" t="s">
        <v>8232</v>
      </c>
    </row>
    <row r="3981" spans="1:7">
      <c r="A3981" t="s">
        <v>219</v>
      </c>
      <c r="B3981" t="s">
        <v>13404</v>
      </c>
      <c r="C3981" t="s">
        <v>8229</v>
      </c>
      <c r="D3981">
        <v>64</v>
      </c>
      <c r="E3981" t="s">
        <v>8235</v>
      </c>
      <c r="F3981" t="s">
        <v>8231</v>
      </c>
      <c r="G3981" t="s">
        <v>8232</v>
      </c>
    </row>
    <row r="3982" spans="1:7">
      <c r="A3982" t="s">
        <v>13405</v>
      </c>
      <c r="B3982" t="s">
        <v>13406</v>
      </c>
      <c r="C3982" t="s">
        <v>8234</v>
      </c>
      <c r="D3982">
        <v>28</v>
      </c>
      <c r="E3982" t="s">
        <v>8242</v>
      </c>
      <c r="F3982" t="s">
        <v>8236</v>
      </c>
      <c r="G3982" t="s">
        <v>21</v>
      </c>
    </row>
    <row r="3983" spans="1:7">
      <c r="A3983" t="s">
        <v>862</v>
      </c>
      <c r="B3983" t="s">
        <v>13407</v>
      </c>
      <c r="C3983" t="s">
        <v>8234</v>
      </c>
      <c r="D3983">
        <v>26</v>
      </c>
      <c r="E3983" t="s">
        <v>8242</v>
      </c>
      <c r="F3983" t="s">
        <v>8236</v>
      </c>
      <c r="G3983" t="s">
        <v>29</v>
      </c>
    </row>
    <row r="3984" spans="1:7">
      <c r="A3984" t="s">
        <v>1693</v>
      </c>
      <c r="B3984" t="s">
        <v>13408</v>
      </c>
      <c r="C3984" t="s">
        <v>8229</v>
      </c>
      <c r="D3984">
        <v>30</v>
      </c>
      <c r="E3984" t="s">
        <v>8235</v>
      </c>
      <c r="F3984" t="s">
        <v>8236</v>
      </c>
      <c r="G3984" t="s">
        <v>21</v>
      </c>
    </row>
    <row r="3985" spans="1:7">
      <c r="A3985" t="s">
        <v>228</v>
      </c>
      <c r="B3985" t="s">
        <v>13409</v>
      </c>
      <c r="C3985" t="s">
        <v>8234</v>
      </c>
      <c r="D3985">
        <v>51</v>
      </c>
      <c r="E3985" t="s">
        <v>8242</v>
      </c>
      <c r="F3985" t="s">
        <v>8231</v>
      </c>
      <c r="G3985" t="s">
        <v>21</v>
      </c>
    </row>
    <row r="3986" spans="1:7">
      <c r="A3986" t="s">
        <v>3408</v>
      </c>
      <c r="B3986" t="s">
        <v>13410</v>
      </c>
      <c r="C3986" t="s">
        <v>8229</v>
      </c>
      <c r="D3986">
        <v>18</v>
      </c>
      <c r="E3986" t="s">
        <v>8230</v>
      </c>
      <c r="F3986" t="s">
        <v>8236</v>
      </c>
      <c r="G3986" t="s">
        <v>8232</v>
      </c>
    </row>
    <row r="3987" spans="1:7">
      <c r="A3987" t="s">
        <v>1188</v>
      </c>
      <c r="B3987" t="s">
        <v>13411</v>
      </c>
      <c r="C3987" t="s">
        <v>8234</v>
      </c>
      <c r="D3987">
        <v>49</v>
      </c>
      <c r="E3987" t="s">
        <v>8240</v>
      </c>
      <c r="F3987" t="s">
        <v>8236</v>
      </c>
      <c r="G3987" t="s">
        <v>21</v>
      </c>
    </row>
    <row r="3988" spans="1:7">
      <c r="A3988" t="s">
        <v>2330</v>
      </c>
      <c r="B3988" t="s">
        <v>13412</v>
      </c>
      <c r="C3988" t="s">
        <v>8234</v>
      </c>
      <c r="D3988">
        <v>43</v>
      </c>
      <c r="E3988" t="s">
        <v>8254</v>
      </c>
      <c r="F3988" t="s">
        <v>8236</v>
      </c>
      <c r="G3988" t="s">
        <v>8232</v>
      </c>
    </row>
    <row r="3989" spans="1:7">
      <c r="A3989" t="s">
        <v>1973</v>
      </c>
      <c r="B3989" t="s">
        <v>13413</v>
      </c>
      <c r="C3989" t="s">
        <v>8229</v>
      </c>
      <c r="D3989">
        <v>20</v>
      </c>
      <c r="E3989" t="s">
        <v>8235</v>
      </c>
      <c r="F3989" t="s">
        <v>8236</v>
      </c>
      <c r="G3989" t="s">
        <v>21</v>
      </c>
    </row>
    <row r="3990" spans="1:7">
      <c r="A3990" t="s">
        <v>13414</v>
      </c>
      <c r="B3990" t="s">
        <v>13415</v>
      </c>
      <c r="C3990" t="s">
        <v>8229</v>
      </c>
      <c r="D3990">
        <v>46</v>
      </c>
      <c r="E3990" t="s">
        <v>8254</v>
      </c>
      <c r="F3990" t="s">
        <v>8231</v>
      </c>
      <c r="G3990" t="s">
        <v>21</v>
      </c>
    </row>
    <row r="3991" spans="1:7">
      <c r="A3991" t="s">
        <v>13416</v>
      </c>
      <c r="B3991" t="s">
        <v>13417</v>
      </c>
      <c r="C3991" t="s">
        <v>8234</v>
      </c>
      <c r="D3991">
        <v>44</v>
      </c>
      <c r="E3991" t="s">
        <v>8230</v>
      </c>
      <c r="F3991" t="s">
        <v>8236</v>
      </c>
      <c r="G3991" t="s">
        <v>8232</v>
      </c>
    </row>
    <row r="3992" spans="1:7">
      <c r="A3992" t="s">
        <v>13418</v>
      </c>
      <c r="B3992" t="s">
        <v>13419</v>
      </c>
      <c r="C3992" t="s">
        <v>8229</v>
      </c>
      <c r="D3992">
        <v>64</v>
      </c>
      <c r="E3992" t="s">
        <v>8254</v>
      </c>
      <c r="F3992" t="s">
        <v>8231</v>
      </c>
      <c r="G3992" t="s">
        <v>8232</v>
      </c>
    </row>
    <row r="3993" spans="1:7">
      <c r="A3993" t="s">
        <v>13420</v>
      </c>
      <c r="B3993" t="s">
        <v>13421</v>
      </c>
      <c r="C3993" t="s">
        <v>8234</v>
      </c>
      <c r="D3993">
        <v>42</v>
      </c>
      <c r="E3993" t="s">
        <v>8248</v>
      </c>
      <c r="F3993" t="s">
        <v>8231</v>
      </c>
      <c r="G3993" t="s">
        <v>21</v>
      </c>
    </row>
    <row r="3994" spans="1:7">
      <c r="A3994" t="s">
        <v>13422</v>
      </c>
      <c r="B3994" t="s">
        <v>13423</v>
      </c>
      <c r="C3994" t="s">
        <v>8229</v>
      </c>
      <c r="D3994">
        <v>38</v>
      </c>
      <c r="E3994" t="s">
        <v>8235</v>
      </c>
      <c r="F3994" t="s">
        <v>8231</v>
      </c>
      <c r="G3994" t="s">
        <v>21</v>
      </c>
    </row>
    <row r="3995" spans="1:7">
      <c r="A3995" t="s">
        <v>2481</v>
      </c>
      <c r="B3995" t="s">
        <v>13424</v>
      </c>
      <c r="C3995" t="s">
        <v>8229</v>
      </c>
      <c r="D3995">
        <v>29</v>
      </c>
      <c r="E3995" t="s">
        <v>8235</v>
      </c>
      <c r="F3995" t="s">
        <v>8231</v>
      </c>
      <c r="G3995" t="s">
        <v>8232</v>
      </c>
    </row>
    <row r="3996" spans="1:7">
      <c r="A3996" t="s">
        <v>6074</v>
      </c>
      <c r="B3996" t="s">
        <v>13425</v>
      </c>
      <c r="C3996" t="s">
        <v>8229</v>
      </c>
      <c r="D3996">
        <v>42</v>
      </c>
      <c r="E3996" t="s">
        <v>8245</v>
      </c>
      <c r="F3996" t="s">
        <v>8236</v>
      </c>
      <c r="G3996" t="s">
        <v>21</v>
      </c>
    </row>
    <row r="3997" spans="1:7">
      <c r="A3997" t="s">
        <v>13426</v>
      </c>
      <c r="B3997" t="s">
        <v>13427</v>
      </c>
      <c r="C3997" t="s">
        <v>8234</v>
      </c>
      <c r="D3997">
        <v>56</v>
      </c>
      <c r="E3997" t="s">
        <v>8230</v>
      </c>
      <c r="F3997" t="s">
        <v>8236</v>
      </c>
      <c r="G3997" t="s">
        <v>8232</v>
      </c>
    </row>
    <row r="3998" spans="1:7">
      <c r="A3998" t="s">
        <v>13428</v>
      </c>
      <c r="B3998" t="s">
        <v>13429</v>
      </c>
      <c r="C3998" t="s">
        <v>8229</v>
      </c>
      <c r="D3998">
        <v>42</v>
      </c>
      <c r="E3998" t="s">
        <v>8245</v>
      </c>
      <c r="F3998" t="s">
        <v>8231</v>
      </c>
      <c r="G3998" t="s">
        <v>8232</v>
      </c>
    </row>
    <row r="3999" spans="1:7">
      <c r="A3999" t="s">
        <v>6171</v>
      </c>
      <c r="B3999" t="s">
        <v>13430</v>
      </c>
      <c r="C3999" t="s">
        <v>8234</v>
      </c>
      <c r="D3999">
        <v>70</v>
      </c>
      <c r="E3999" t="s">
        <v>8240</v>
      </c>
      <c r="F3999" t="s">
        <v>8231</v>
      </c>
      <c r="G3999" t="s">
        <v>8232</v>
      </c>
    </row>
    <row r="4000" spans="1:7">
      <c r="A4000" t="s">
        <v>2193</v>
      </c>
      <c r="B4000" t="s">
        <v>13431</v>
      </c>
      <c r="C4000" t="s">
        <v>8234</v>
      </c>
      <c r="D4000">
        <v>60</v>
      </c>
      <c r="E4000" t="s">
        <v>8230</v>
      </c>
      <c r="F4000" t="s">
        <v>8236</v>
      </c>
      <c r="G4000" t="s">
        <v>29</v>
      </c>
    </row>
    <row r="4001" spans="1:7">
      <c r="A4001" t="s">
        <v>7436</v>
      </c>
      <c r="B4001" t="s">
        <v>13432</v>
      </c>
      <c r="C4001" t="s">
        <v>8229</v>
      </c>
      <c r="D4001">
        <v>38</v>
      </c>
      <c r="E4001" t="s">
        <v>8248</v>
      </c>
      <c r="F4001" t="s">
        <v>8236</v>
      </c>
      <c r="G4001" t="s">
        <v>8232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1"/>
  <sheetViews>
    <sheetView workbookViewId="0">
      <selection activeCell="A1" sqref="A1"/>
    </sheetView>
  </sheetViews>
  <sheetFormatPr defaultColWidth="8.88888888888889" defaultRowHeight="14.4" outlineLevelCol="5"/>
  <cols>
    <col min="1" max="1" width="10.8888888888889" customWidth="1"/>
    <col min="2" max="2" width="11.5555555555556" customWidth="1"/>
    <col min="3" max="3" width="12.4444444444444" customWidth="1"/>
    <col min="4" max="4" width="7.55555555555556" customWidth="1"/>
    <col min="5" max="5" width="9.22222222222222" customWidth="1"/>
    <col min="6" max="6" width="19.6666666666667" customWidth="1"/>
  </cols>
  <sheetData>
    <row r="1" spans="1:6">
      <c r="A1" t="s">
        <v>2</v>
      </c>
      <c r="B1" t="s">
        <v>13433</v>
      </c>
      <c r="C1" t="s">
        <v>13434</v>
      </c>
      <c r="D1" t="s">
        <v>13435</v>
      </c>
      <c r="E1" t="s">
        <v>13436</v>
      </c>
      <c r="F1" t="s">
        <v>13437</v>
      </c>
    </row>
    <row r="2" spans="1:6">
      <c r="A2" t="s">
        <v>258</v>
      </c>
      <c r="B2" t="s">
        <v>13438</v>
      </c>
      <c r="C2" t="s">
        <v>13439</v>
      </c>
      <c r="D2" t="s">
        <v>13440</v>
      </c>
      <c r="E2" t="s">
        <v>21</v>
      </c>
      <c r="F2" t="s">
        <v>21</v>
      </c>
    </row>
    <row r="3" spans="1:6">
      <c r="A3" t="s">
        <v>1090</v>
      </c>
      <c r="B3" t="s">
        <v>13441</v>
      </c>
      <c r="C3" t="s">
        <v>13439</v>
      </c>
      <c r="D3" t="s">
        <v>13442</v>
      </c>
      <c r="E3" t="s">
        <v>38</v>
      </c>
      <c r="F3" t="s">
        <v>21</v>
      </c>
    </row>
    <row r="4" spans="1:6">
      <c r="A4" t="s">
        <v>768</v>
      </c>
      <c r="B4" t="s">
        <v>13441</v>
      </c>
      <c r="C4" t="s">
        <v>13439</v>
      </c>
      <c r="D4" t="s">
        <v>13443</v>
      </c>
      <c r="E4" t="s">
        <v>38</v>
      </c>
      <c r="F4" t="s">
        <v>38</v>
      </c>
    </row>
    <row r="5" spans="1:6">
      <c r="A5" t="s">
        <v>603</v>
      </c>
      <c r="B5" t="s">
        <v>13444</v>
      </c>
      <c r="C5" t="s">
        <v>13439</v>
      </c>
      <c r="D5" t="s">
        <v>13445</v>
      </c>
      <c r="E5" t="s">
        <v>29</v>
      </c>
      <c r="F5" t="s">
        <v>38</v>
      </c>
    </row>
    <row r="6" spans="1:6">
      <c r="A6" t="s">
        <v>1027</v>
      </c>
      <c r="B6" t="s">
        <v>13444</v>
      </c>
      <c r="C6" t="s">
        <v>13446</v>
      </c>
      <c r="D6" t="s">
        <v>13445</v>
      </c>
      <c r="E6" t="s">
        <v>29</v>
      </c>
      <c r="F6" t="s">
        <v>38</v>
      </c>
    </row>
    <row r="7" spans="1:6">
      <c r="A7" t="s">
        <v>464</v>
      </c>
      <c r="B7" t="s">
        <v>13447</v>
      </c>
      <c r="C7" t="s">
        <v>13439</v>
      </c>
      <c r="D7" t="s">
        <v>13442</v>
      </c>
      <c r="E7" t="s">
        <v>29</v>
      </c>
      <c r="F7" t="s">
        <v>38</v>
      </c>
    </row>
    <row r="8" spans="1:6">
      <c r="A8" t="s">
        <v>790</v>
      </c>
      <c r="B8" t="s">
        <v>13448</v>
      </c>
      <c r="C8" t="s">
        <v>13439</v>
      </c>
      <c r="D8" t="s">
        <v>13443</v>
      </c>
      <c r="E8" t="s">
        <v>29</v>
      </c>
      <c r="F8" t="s">
        <v>21</v>
      </c>
    </row>
    <row r="9" spans="1:6">
      <c r="A9" t="s">
        <v>915</v>
      </c>
      <c r="B9" t="s">
        <v>13446</v>
      </c>
      <c r="C9" t="s">
        <v>13449</v>
      </c>
      <c r="D9" t="s">
        <v>13440</v>
      </c>
      <c r="E9" t="s">
        <v>38</v>
      </c>
      <c r="F9" t="s">
        <v>29</v>
      </c>
    </row>
    <row r="10" spans="1:6">
      <c r="A10" t="s">
        <v>1085</v>
      </c>
      <c r="B10" t="s">
        <v>13446</v>
      </c>
      <c r="C10" t="s">
        <v>13446</v>
      </c>
      <c r="D10" t="s">
        <v>13445</v>
      </c>
      <c r="E10" t="s">
        <v>38</v>
      </c>
      <c r="F10" t="s">
        <v>38</v>
      </c>
    </row>
    <row r="11" spans="1:6">
      <c r="A11" t="s">
        <v>1783</v>
      </c>
      <c r="B11" t="s">
        <v>13441</v>
      </c>
      <c r="C11" t="s">
        <v>13439</v>
      </c>
      <c r="D11" t="s">
        <v>13450</v>
      </c>
      <c r="E11" t="s">
        <v>38</v>
      </c>
      <c r="F11" t="s">
        <v>38</v>
      </c>
    </row>
    <row r="12" spans="1:6">
      <c r="A12" t="s">
        <v>839</v>
      </c>
      <c r="B12" t="s">
        <v>13441</v>
      </c>
      <c r="C12" t="s">
        <v>13439</v>
      </c>
      <c r="D12" t="s">
        <v>13450</v>
      </c>
      <c r="E12" t="s">
        <v>29</v>
      </c>
      <c r="F12" t="s">
        <v>38</v>
      </c>
    </row>
    <row r="13" spans="1:6">
      <c r="A13" t="s">
        <v>1307</v>
      </c>
      <c r="B13" t="s">
        <v>13451</v>
      </c>
      <c r="C13" t="s">
        <v>13452</v>
      </c>
      <c r="D13" t="s">
        <v>13450</v>
      </c>
      <c r="E13" t="s">
        <v>38</v>
      </c>
      <c r="F13" t="s">
        <v>21</v>
      </c>
    </row>
    <row r="14" spans="1:6">
      <c r="A14" t="s">
        <v>1581</v>
      </c>
      <c r="B14" t="s">
        <v>13447</v>
      </c>
      <c r="C14" t="s">
        <v>13439</v>
      </c>
      <c r="D14" t="s">
        <v>13442</v>
      </c>
      <c r="E14" t="s">
        <v>38</v>
      </c>
      <c r="F14" t="s">
        <v>21</v>
      </c>
    </row>
    <row r="15" spans="1:6">
      <c r="A15" t="s">
        <v>2026</v>
      </c>
      <c r="B15" t="s">
        <v>13453</v>
      </c>
      <c r="C15" t="s">
        <v>13439</v>
      </c>
      <c r="D15" t="s">
        <v>13442</v>
      </c>
      <c r="E15" t="s">
        <v>38</v>
      </c>
      <c r="F15" t="s">
        <v>29</v>
      </c>
    </row>
    <row r="16" spans="1:6">
      <c r="A16" t="s">
        <v>1231</v>
      </c>
      <c r="B16" t="s">
        <v>13447</v>
      </c>
      <c r="C16" t="s">
        <v>13449</v>
      </c>
      <c r="D16" t="s">
        <v>13450</v>
      </c>
      <c r="E16" t="s">
        <v>29</v>
      </c>
      <c r="F16" t="s">
        <v>38</v>
      </c>
    </row>
    <row r="17" spans="1:6">
      <c r="A17" t="s">
        <v>1424</v>
      </c>
      <c r="B17" t="s">
        <v>13446</v>
      </c>
      <c r="C17" t="s">
        <v>13439</v>
      </c>
      <c r="D17" t="s">
        <v>13440</v>
      </c>
      <c r="E17" t="s">
        <v>38</v>
      </c>
      <c r="F17" t="s">
        <v>21</v>
      </c>
    </row>
    <row r="18" spans="1:6">
      <c r="A18" t="s">
        <v>301</v>
      </c>
      <c r="B18" t="s">
        <v>13446</v>
      </c>
      <c r="C18" t="s">
        <v>13439</v>
      </c>
      <c r="D18" t="s">
        <v>13443</v>
      </c>
      <c r="E18" t="s">
        <v>38</v>
      </c>
      <c r="F18" t="s">
        <v>29</v>
      </c>
    </row>
    <row r="19" spans="1:6">
      <c r="A19" t="s">
        <v>707</v>
      </c>
      <c r="B19" t="s">
        <v>13451</v>
      </c>
      <c r="C19" t="s">
        <v>13452</v>
      </c>
      <c r="D19" t="s">
        <v>13440</v>
      </c>
      <c r="E19" t="s">
        <v>38</v>
      </c>
      <c r="F19" t="s">
        <v>29</v>
      </c>
    </row>
    <row r="20" spans="1:6">
      <c r="A20" t="s">
        <v>209</v>
      </c>
      <c r="B20" t="s">
        <v>13451</v>
      </c>
      <c r="C20" t="s">
        <v>13439</v>
      </c>
      <c r="D20" t="s">
        <v>13450</v>
      </c>
      <c r="E20" t="s">
        <v>38</v>
      </c>
      <c r="F20" t="s">
        <v>21</v>
      </c>
    </row>
    <row r="21" spans="1:6">
      <c r="A21" t="s">
        <v>467</v>
      </c>
      <c r="B21" t="s">
        <v>13451</v>
      </c>
      <c r="C21" t="s">
        <v>13439</v>
      </c>
      <c r="D21" t="s">
        <v>13450</v>
      </c>
      <c r="E21" t="s">
        <v>21</v>
      </c>
      <c r="F21" t="s">
        <v>38</v>
      </c>
    </row>
    <row r="22" spans="1:6">
      <c r="A22" t="s">
        <v>837</v>
      </c>
      <c r="B22" t="s">
        <v>13441</v>
      </c>
      <c r="C22" t="s">
        <v>13449</v>
      </c>
      <c r="D22" t="s">
        <v>13440</v>
      </c>
      <c r="E22" t="s">
        <v>38</v>
      </c>
      <c r="F22" t="s">
        <v>29</v>
      </c>
    </row>
    <row r="23" spans="1:6">
      <c r="A23" t="s">
        <v>834</v>
      </c>
      <c r="B23" t="s">
        <v>13453</v>
      </c>
      <c r="C23" t="s">
        <v>13439</v>
      </c>
      <c r="D23" t="s">
        <v>13442</v>
      </c>
      <c r="E23" t="s">
        <v>29</v>
      </c>
      <c r="F23" t="s">
        <v>29</v>
      </c>
    </row>
    <row r="24" spans="1:6">
      <c r="A24" t="s">
        <v>192</v>
      </c>
      <c r="B24" t="s">
        <v>13446</v>
      </c>
      <c r="C24" t="s">
        <v>13439</v>
      </c>
      <c r="D24" t="s">
        <v>13442</v>
      </c>
      <c r="E24" t="s">
        <v>29</v>
      </c>
      <c r="F24" t="s">
        <v>29</v>
      </c>
    </row>
    <row r="25" spans="1:6">
      <c r="A25" t="s">
        <v>433</v>
      </c>
      <c r="B25" t="s">
        <v>13451</v>
      </c>
      <c r="C25" t="s">
        <v>13449</v>
      </c>
      <c r="D25" t="s">
        <v>13440</v>
      </c>
      <c r="E25" t="s">
        <v>38</v>
      </c>
      <c r="F25" t="s">
        <v>38</v>
      </c>
    </row>
    <row r="26" spans="1:6">
      <c r="A26" t="s">
        <v>154</v>
      </c>
      <c r="B26" t="s">
        <v>13441</v>
      </c>
      <c r="C26" t="s">
        <v>13452</v>
      </c>
      <c r="D26" t="s">
        <v>13442</v>
      </c>
      <c r="E26" t="s">
        <v>29</v>
      </c>
      <c r="F26" t="s">
        <v>38</v>
      </c>
    </row>
    <row r="27" spans="1:6">
      <c r="A27" t="s">
        <v>311</v>
      </c>
      <c r="B27" t="s">
        <v>13441</v>
      </c>
      <c r="C27" t="s">
        <v>13439</v>
      </c>
      <c r="D27" t="s">
        <v>13443</v>
      </c>
      <c r="E27" t="s">
        <v>38</v>
      </c>
      <c r="F27" t="s">
        <v>21</v>
      </c>
    </row>
    <row r="28" spans="1:6">
      <c r="A28" t="s">
        <v>1280</v>
      </c>
      <c r="B28" t="s">
        <v>13451</v>
      </c>
      <c r="C28" t="s">
        <v>13439</v>
      </c>
      <c r="D28" t="s">
        <v>13443</v>
      </c>
      <c r="E28" t="s">
        <v>38</v>
      </c>
      <c r="F28" t="s">
        <v>21</v>
      </c>
    </row>
    <row r="29" spans="1:6">
      <c r="A29" t="s">
        <v>815</v>
      </c>
      <c r="B29" t="s">
        <v>13448</v>
      </c>
      <c r="C29" t="s">
        <v>13439</v>
      </c>
      <c r="D29" t="s">
        <v>13442</v>
      </c>
      <c r="E29" t="s">
        <v>38</v>
      </c>
      <c r="F29" t="s">
        <v>38</v>
      </c>
    </row>
    <row r="30" spans="1:6">
      <c r="A30" t="s">
        <v>245</v>
      </c>
      <c r="B30" t="s">
        <v>13447</v>
      </c>
      <c r="C30" t="s">
        <v>13446</v>
      </c>
      <c r="D30" t="s">
        <v>13443</v>
      </c>
      <c r="E30" t="s">
        <v>21</v>
      </c>
      <c r="F30" t="s">
        <v>21</v>
      </c>
    </row>
    <row r="31" spans="1:6">
      <c r="A31" t="s">
        <v>670</v>
      </c>
      <c r="B31" t="s">
        <v>13438</v>
      </c>
      <c r="C31" t="s">
        <v>13439</v>
      </c>
      <c r="D31" t="s">
        <v>13440</v>
      </c>
      <c r="E31" t="s">
        <v>38</v>
      </c>
      <c r="F31" t="s">
        <v>29</v>
      </c>
    </row>
    <row r="32" spans="1:6">
      <c r="A32" t="s">
        <v>461</v>
      </c>
      <c r="B32" t="s">
        <v>13447</v>
      </c>
      <c r="C32" t="s">
        <v>13439</v>
      </c>
      <c r="D32" t="s">
        <v>13442</v>
      </c>
      <c r="E32" t="s">
        <v>38</v>
      </c>
      <c r="F32" t="s">
        <v>38</v>
      </c>
    </row>
    <row r="33" spans="1:6">
      <c r="A33" t="s">
        <v>1351</v>
      </c>
      <c r="B33" t="s">
        <v>13451</v>
      </c>
      <c r="C33" t="s">
        <v>13446</v>
      </c>
      <c r="D33" t="s">
        <v>13443</v>
      </c>
      <c r="E33" t="s">
        <v>38</v>
      </c>
      <c r="F33" t="s">
        <v>21</v>
      </c>
    </row>
    <row r="34" spans="1:6">
      <c r="A34" t="s">
        <v>529</v>
      </c>
      <c r="B34" t="s">
        <v>13444</v>
      </c>
      <c r="C34" t="s">
        <v>13449</v>
      </c>
      <c r="D34" t="s">
        <v>13440</v>
      </c>
      <c r="E34" t="s">
        <v>38</v>
      </c>
      <c r="F34" t="s">
        <v>38</v>
      </c>
    </row>
    <row r="35" spans="1:6">
      <c r="A35" t="s">
        <v>942</v>
      </c>
      <c r="B35" t="s">
        <v>13448</v>
      </c>
      <c r="C35" t="s">
        <v>13449</v>
      </c>
      <c r="D35" t="s">
        <v>13440</v>
      </c>
      <c r="E35" t="s">
        <v>21</v>
      </c>
      <c r="F35" t="s">
        <v>29</v>
      </c>
    </row>
    <row r="36" spans="1:6">
      <c r="A36" t="s">
        <v>162</v>
      </c>
      <c r="B36" t="s">
        <v>13447</v>
      </c>
      <c r="C36" t="s">
        <v>13452</v>
      </c>
      <c r="D36" t="s">
        <v>13445</v>
      </c>
      <c r="E36" t="s">
        <v>38</v>
      </c>
      <c r="F36" t="s">
        <v>38</v>
      </c>
    </row>
    <row r="37" spans="1:6">
      <c r="A37" t="s">
        <v>652</v>
      </c>
      <c r="B37" t="s">
        <v>13447</v>
      </c>
      <c r="C37" t="s">
        <v>13446</v>
      </c>
      <c r="D37" t="s">
        <v>13450</v>
      </c>
      <c r="E37" t="s">
        <v>38</v>
      </c>
      <c r="F37" t="s">
        <v>38</v>
      </c>
    </row>
    <row r="38" spans="1:6">
      <c r="A38" t="s">
        <v>1348</v>
      </c>
      <c r="B38" t="s">
        <v>13451</v>
      </c>
      <c r="C38" t="s">
        <v>13449</v>
      </c>
      <c r="D38" t="s">
        <v>13445</v>
      </c>
      <c r="E38" t="s">
        <v>38</v>
      </c>
      <c r="F38" t="s">
        <v>21</v>
      </c>
    </row>
    <row r="39" spans="1:6">
      <c r="A39" t="s">
        <v>658</v>
      </c>
      <c r="B39" t="s">
        <v>13446</v>
      </c>
      <c r="C39" t="s">
        <v>13439</v>
      </c>
      <c r="D39" t="s">
        <v>13443</v>
      </c>
      <c r="E39" t="s">
        <v>29</v>
      </c>
      <c r="F39" t="s">
        <v>38</v>
      </c>
    </row>
    <row r="40" spans="1:6">
      <c r="A40" t="s">
        <v>262</v>
      </c>
      <c r="B40" t="s">
        <v>13444</v>
      </c>
      <c r="C40" t="s">
        <v>13439</v>
      </c>
      <c r="D40" t="s">
        <v>13445</v>
      </c>
      <c r="E40" t="s">
        <v>21</v>
      </c>
      <c r="F40" t="s">
        <v>29</v>
      </c>
    </row>
    <row r="41" spans="1:6">
      <c r="A41" t="s">
        <v>379</v>
      </c>
      <c r="B41" t="s">
        <v>13447</v>
      </c>
      <c r="C41" t="s">
        <v>13449</v>
      </c>
      <c r="D41" t="s">
        <v>13440</v>
      </c>
      <c r="E41" t="s">
        <v>38</v>
      </c>
      <c r="F41" t="s">
        <v>21</v>
      </c>
    </row>
    <row r="42" spans="1:6">
      <c r="A42" t="s">
        <v>332</v>
      </c>
      <c r="B42" t="s">
        <v>13444</v>
      </c>
      <c r="C42" t="s">
        <v>13439</v>
      </c>
      <c r="D42" t="s">
        <v>13443</v>
      </c>
      <c r="E42" t="s">
        <v>38</v>
      </c>
      <c r="F42" t="s">
        <v>38</v>
      </c>
    </row>
    <row r="43" spans="1:6">
      <c r="A43" t="s">
        <v>1490</v>
      </c>
      <c r="B43" t="s">
        <v>13448</v>
      </c>
      <c r="C43" t="s">
        <v>13439</v>
      </c>
      <c r="D43" t="s">
        <v>13443</v>
      </c>
      <c r="E43" t="s">
        <v>38</v>
      </c>
      <c r="F43" t="s">
        <v>29</v>
      </c>
    </row>
    <row r="44" spans="1:6">
      <c r="A44" t="s">
        <v>343</v>
      </c>
      <c r="B44" t="s">
        <v>13453</v>
      </c>
      <c r="C44" t="s">
        <v>13449</v>
      </c>
      <c r="D44" t="s">
        <v>13445</v>
      </c>
      <c r="E44" t="s">
        <v>38</v>
      </c>
      <c r="F44" t="s">
        <v>38</v>
      </c>
    </row>
    <row r="45" spans="1:6">
      <c r="A45" t="s">
        <v>337</v>
      </c>
      <c r="B45" t="s">
        <v>13447</v>
      </c>
      <c r="C45" t="s">
        <v>13439</v>
      </c>
      <c r="D45" t="s">
        <v>13443</v>
      </c>
      <c r="E45" t="s">
        <v>29</v>
      </c>
      <c r="F45" t="s">
        <v>38</v>
      </c>
    </row>
    <row r="46" spans="1:6">
      <c r="A46" t="s">
        <v>47</v>
      </c>
      <c r="B46" t="s">
        <v>13448</v>
      </c>
      <c r="C46" t="s">
        <v>13439</v>
      </c>
      <c r="D46" t="s">
        <v>13442</v>
      </c>
      <c r="E46" t="s">
        <v>21</v>
      </c>
      <c r="F46" t="s">
        <v>29</v>
      </c>
    </row>
    <row r="47" spans="1:6">
      <c r="A47" t="s">
        <v>1328</v>
      </c>
      <c r="B47" t="s">
        <v>13444</v>
      </c>
      <c r="C47" t="s">
        <v>13452</v>
      </c>
      <c r="D47" t="s">
        <v>13450</v>
      </c>
      <c r="E47" t="s">
        <v>21</v>
      </c>
      <c r="F47" t="s">
        <v>21</v>
      </c>
    </row>
    <row r="48" spans="1:6">
      <c r="A48" t="s">
        <v>458</v>
      </c>
      <c r="B48" t="s">
        <v>13441</v>
      </c>
      <c r="C48" t="s">
        <v>13439</v>
      </c>
      <c r="D48" t="s">
        <v>13445</v>
      </c>
      <c r="E48" t="s">
        <v>38</v>
      </c>
      <c r="F48" t="s">
        <v>38</v>
      </c>
    </row>
    <row r="49" spans="1:6">
      <c r="A49" t="s">
        <v>633</v>
      </c>
      <c r="B49" t="s">
        <v>13441</v>
      </c>
      <c r="C49" t="s">
        <v>13449</v>
      </c>
      <c r="D49" t="s">
        <v>13440</v>
      </c>
      <c r="E49" t="s">
        <v>38</v>
      </c>
      <c r="F49" t="s">
        <v>21</v>
      </c>
    </row>
    <row r="50" spans="1:6">
      <c r="A50" t="s">
        <v>205</v>
      </c>
      <c r="B50" t="s">
        <v>13453</v>
      </c>
      <c r="C50" t="s">
        <v>13446</v>
      </c>
      <c r="D50" t="s">
        <v>13442</v>
      </c>
      <c r="E50" t="s">
        <v>38</v>
      </c>
      <c r="F50" t="s">
        <v>38</v>
      </c>
    </row>
    <row r="51" spans="1:6">
      <c r="A51" t="s">
        <v>1032</v>
      </c>
      <c r="B51" t="s">
        <v>13447</v>
      </c>
      <c r="C51" t="s">
        <v>13449</v>
      </c>
      <c r="D51" t="s">
        <v>13445</v>
      </c>
      <c r="E51" t="s">
        <v>29</v>
      </c>
      <c r="F51" t="s">
        <v>29</v>
      </c>
    </row>
    <row r="52" spans="1:6">
      <c r="A52" t="s">
        <v>1295</v>
      </c>
      <c r="B52" t="s">
        <v>13448</v>
      </c>
      <c r="C52" t="s">
        <v>13452</v>
      </c>
      <c r="D52" t="s">
        <v>13450</v>
      </c>
      <c r="E52" t="s">
        <v>38</v>
      </c>
      <c r="F52" t="s">
        <v>29</v>
      </c>
    </row>
    <row r="53" spans="1:6">
      <c r="A53" t="s">
        <v>226</v>
      </c>
      <c r="B53" t="s">
        <v>13441</v>
      </c>
      <c r="C53" t="s">
        <v>13439</v>
      </c>
      <c r="D53" t="s">
        <v>13440</v>
      </c>
      <c r="E53" t="s">
        <v>38</v>
      </c>
      <c r="F53" t="s">
        <v>21</v>
      </c>
    </row>
    <row r="54" spans="1:6">
      <c r="A54" t="s">
        <v>416</v>
      </c>
      <c r="B54" t="s">
        <v>13438</v>
      </c>
      <c r="C54" t="s">
        <v>13439</v>
      </c>
      <c r="D54" t="s">
        <v>13440</v>
      </c>
      <c r="E54" t="s">
        <v>21</v>
      </c>
      <c r="F54" t="s">
        <v>21</v>
      </c>
    </row>
    <row r="55" spans="1:6">
      <c r="A55" t="s">
        <v>2425</v>
      </c>
      <c r="B55" t="s">
        <v>13444</v>
      </c>
      <c r="C55" t="s">
        <v>13439</v>
      </c>
      <c r="D55" t="s">
        <v>13445</v>
      </c>
      <c r="E55" t="s">
        <v>38</v>
      </c>
      <c r="F55" t="s">
        <v>21</v>
      </c>
    </row>
    <row r="56" spans="1:6">
      <c r="A56" t="s">
        <v>797</v>
      </c>
      <c r="B56" t="s">
        <v>13438</v>
      </c>
      <c r="C56" t="s">
        <v>13439</v>
      </c>
      <c r="D56" t="s">
        <v>13450</v>
      </c>
      <c r="E56" t="s">
        <v>29</v>
      </c>
      <c r="F56" t="s">
        <v>21</v>
      </c>
    </row>
    <row r="57" spans="1:6">
      <c r="A57" t="s">
        <v>1720</v>
      </c>
      <c r="B57" t="s">
        <v>13453</v>
      </c>
      <c r="C57" t="s">
        <v>13449</v>
      </c>
      <c r="D57" t="s">
        <v>13443</v>
      </c>
      <c r="E57" t="s">
        <v>38</v>
      </c>
      <c r="F57" t="s">
        <v>21</v>
      </c>
    </row>
    <row r="58" spans="1:6">
      <c r="A58" t="s">
        <v>368</v>
      </c>
      <c r="B58" t="s">
        <v>13453</v>
      </c>
      <c r="C58" t="s">
        <v>13449</v>
      </c>
      <c r="D58" t="s">
        <v>13443</v>
      </c>
      <c r="E58" t="s">
        <v>38</v>
      </c>
      <c r="F58" t="s">
        <v>29</v>
      </c>
    </row>
    <row r="59" spans="1:6">
      <c r="A59" t="s">
        <v>134</v>
      </c>
      <c r="B59" t="s">
        <v>13448</v>
      </c>
      <c r="C59" t="s">
        <v>13439</v>
      </c>
      <c r="D59" t="s">
        <v>13442</v>
      </c>
      <c r="E59" t="s">
        <v>21</v>
      </c>
      <c r="F59" t="s">
        <v>38</v>
      </c>
    </row>
    <row r="60" spans="1:6">
      <c r="A60" t="s">
        <v>1276</v>
      </c>
      <c r="B60" t="s">
        <v>13444</v>
      </c>
      <c r="C60" t="s">
        <v>13439</v>
      </c>
      <c r="D60" t="s">
        <v>13440</v>
      </c>
      <c r="E60" t="s">
        <v>29</v>
      </c>
      <c r="F60" t="s">
        <v>21</v>
      </c>
    </row>
    <row r="61" spans="1:6">
      <c r="A61" t="s">
        <v>1365</v>
      </c>
      <c r="B61" t="s">
        <v>13453</v>
      </c>
      <c r="C61" t="s">
        <v>13439</v>
      </c>
      <c r="D61" t="s">
        <v>13445</v>
      </c>
      <c r="E61" t="s">
        <v>38</v>
      </c>
      <c r="F61" t="s">
        <v>21</v>
      </c>
    </row>
    <row r="62" spans="1:6">
      <c r="A62" t="s">
        <v>710</v>
      </c>
      <c r="B62" t="s">
        <v>13448</v>
      </c>
      <c r="C62" t="s">
        <v>13446</v>
      </c>
      <c r="D62" t="s">
        <v>13443</v>
      </c>
      <c r="E62" t="s">
        <v>29</v>
      </c>
      <c r="F62" t="s">
        <v>29</v>
      </c>
    </row>
    <row r="63" spans="1:6">
      <c r="A63" t="s">
        <v>127</v>
      </c>
      <c r="B63" t="s">
        <v>13438</v>
      </c>
      <c r="C63" t="s">
        <v>13439</v>
      </c>
      <c r="D63" t="s">
        <v>13450</v>
      </c>
      <c r="E63" t="s">
        <v>21</v>
      </c>
      <c r="F63" t="s">
        <v>38</v>
      </c>
    </row>
    <row r="64" spans="1:6">
      <c r="A64" t="s">
        <v>729</v>
      </c>
      <c r="B64" t="s">
        <v>13451</v>
      </c>
      <c r="C64" t="s">
        <v>13439</v>
      </c>
      <c r="D64" t="s">
        <v>13440</v>
      </c>
      <c r="E64" t="s">
        <v>21</v>
      </c>
      <c r="F64" t="s">
        <v>21</v>
      </c>
    </row>
    <row r="65" spans="1:6">
      <c r="A65" t="s">
        <v>959</v>
      </c>
      <c r="B65" t="s">
        <v>13438</v>
      </c>
      <c r="C65" t="s">
        <v>13439</v>
      </c>
      <c r="D65" t="s">
        <v>13450</v>
      </c>
      <c r="E65" t="s">
        <v>38</v>
      </c>
      <c r="F65" t="s">
        <v>21</v>
      </c>
    </row>
    <row r="66" spans="1:6">
      <c r="A66" t="s">
        <v>2030</v>
      </c>
      <c r="B66" t="s">
        <v>13446</v>
      </c>
      <c r="C66" t="s">
        <v>13439</v>
      </c>
      <c r="D66" t="s">
        <v>13445</v>
      </c>
      <c r="E66" t="s">
        <v>21</v>
      </c>
      <c r="F66" t="s">
        <v>29</v>
      </c>
    </row>
    <row r="67" spans="1:6">
      <c r="A67" t="s">
        <v>340</v>
      </c>
      <c r="B67" t="s">
        <v>13444</v>
      </c>
      <c r="C67" t="s">
        <v>13439</v>
      </c>
      <c r="D67" t="s">
        <v>13440</v>
      </c>
      <c r="E67" t="s">
        <v>38</v>
      </c>
      <c r="F67" t="s">
        <v>38</v>
      </c>
    </row>
    <row r="68" spans="1:6">
      <c r="A68" t="s">
        <v>123</v>
      </c>
      <c r="B68" t="s">
        <v>13448</v>
      </c>
      <c r="C68" t="s">
        <v>13439</v>
      </c>
      <c r="D68" t="s">
        <v>13442</v>
      </c>
      <c r="E68" t="s">
        <v>38</v>
      </c>
      <c r="F68" t="s">
        <v>38</v>
      </c>
    </row>
    <row r="69" spans="1:6">
      <c r="A69" t="s">
        <v>117</v>
      </c>
      <c r="B69" t="s">
        <v>13438</v>
      </c>
      <c r="C69" t="s">
        <v>13439</v>
      </c>
      <c r="D69" t="s">
        <v>13445</v>
      </c>
      <c r="E69" t="s">
        <v>29</v>
      </c>
      <c r="F69" t="s">
        <v>21</v>
      </c>
    </row>
    <row r="70" spans="1:6">
      <c r="A70" t="s">
        <v>876</v>
      </c>
      <c r="B70" t="s">
        <v>13447</v>
      </c>
      <c r="C70" t="s">
        <v>13439</v>
      </c>
      <c r="D70" t="s">
        <v>13440</v>
      </c>
      <c r="E70" t="s">
        <v>38</v>
      </c>
      <c r="F70" t="s">
        <v>21</v>
      </c>
    </row>
    <row r="71" spans="1:6">
      <c r="A71" t="s">
        <v>889</v>
      </c>
      <c r="B71" t="s">
        <v>13453</v>
      </c>
      <c r="C71" t="s">
        <v>13449</v>
      </c>
      <c r="D71" t="s">
        <v>13450</v>
      </c>
      <c r="E71" t="s">
        <v>29</v>
      </c>
      <c r="F71" t="s">
        <v>21</v>
      </c>
    </row>
    <row r="72" spans="1:6">
      <c r="A72" t="s">
        <v>689</v>
      </c>
      <c r="B72" t="s">
        <v>13453</v>
      </c>
      <c r="C72" t="s">
        <v>13449</v>
      </c>
      <c r="D72" t="s">
        <v>13443</v>
      </c>
      <c r="E72" t="s">
        <v>38</v>
      </c>
      <c r="F72" t="s">
        <v>29</v>
      </c>
    </row>
    <row r="73" spans="1:6">
      <c r="A73" t="s">
        <v>251</v>
      </c>
      <c r="B73" t="s">
        <v>13448</v>
      </c>
      <c r="C73" t="s">
        <v>13439</v>
      </c>
      <c r="D73" t="s">
        <v>13440</v>
      </c>
      <c r="E73" t="s">
        <v>21</v>
      </c>
      <c r="F73" t="s">
        <v>21</v>
      </c>
    </row>
    <row r="74" spans="1:6">
      <c r="A74" t="s">
        <v>572</v>
      </c>
      <c r="B74" t="s">
        <v>13447</v>
      </c>
      <c r="C74" t="s">
        <v>13446</v>
      </c>
      <c r="D74" t="s">
        <v>13442</v>
      </c>
      <c r="E74" t="s">
        <v>29</v>
      </c>
      <c r="F74" t="s">
        <v>38</v>
      </c>
    </row>
    <row r="75" spans="1:6">
      <c r="A75" t="s">
        <v>611</v>
      </c>
      <c r="B75" t="s">
        <v>13446</v>
      </c>
      <c r="C75" t="s">
        <v>13449</v>
      </c>
      <c r="D75" t="s">
        <v>13443</v>
      </c>
      <c r="E75" t="s">
        <v>38</v>
      </c>
      <c r="F75" t="s">
        <v>38</v>
      </c>
    </row>
    <row r="76" spans="1:6">
      <c r="A76" t="s">
        <v>585</v>
      </c>
      <c r="B76" t="s">
        <v>13453</v>
      </c>
      <c r="C76" t="s">
        <v>13446</v>
      </c>
      <c r="D76" t="s">
        <v>13440</v>
      </c>
      <c r="E76" t="s">
        <v>21</v>
      </c>
      <c r="F76" t="s">
        <v>21</v>
      </c>
    </row>
    <row r="77" spans="1:6">
      <c r="A77" t="s">
        <v>493</v>
      </c>
      <c r="B77" t="s">
        <v>13453</v>
      </c>
      <c r="C77" t="s">
        <v>13449</v>
      </c>
      <c r="D77" t="s">
        <v>13443</v>
      </c>
      <c r="E77" t="s">
        <v>38</v>
      </c>
      <c r="F77" t="s">
        <v>38</v>
      </c>
    </row>
    <row r="78" spans="1:6">
      <c r="A78" t="s">
        <v>276</v>
      </c>
      <c r="B78" t="s">
        <v>13447</v>
      </c>
      <c r="C78" t="s">
        <v>13439</v>
      </c>
      <c r="D78" t="s">
        <v>13445</v>
      </c>
      <c r="E78" t="s">
        <v>38</v>
      </c>
      <c r="F78" t="s">
        <v>29</v>
      </c>
    </row>
    <row r="79" spans="1:6">
      <c r="A79" t="s">
        <v>713</v>
      </c>
      <c r="B79" t="s">
        <v>13448</v>
      </c>
      <c r="C79" t="s">
        <v>13449</v>
      </c>
      <c r="D79" t="s">
        <v>13440</v>
      </c>
      <c r="E79" t="s">
        <v>21</v>
      </c>
      <c r="F79" t="s">
        <v>29</v>
      </c>
    </row>
    <row r="80" spans="1:6">
      <c r="A80" t="s">
        <v>1060</v>
      </c>
      <c r="B80" t="s">
        <v>13453</v>
      </c>
      <c r="C80" t="s">
        <v>13449</v>
      </c>
      <c r="D80" t="s">
        <v>13440</v>
      </c>
      <c r="E80" t="s">
        <v>29</v>
      </c>
      <c r="F80" t="s">
        <v>21</v>
      </c>
    </row>
    <row r="81" spans="1:6">
      <c r="A81" t="s">
        <v>315</v>
      </c>
      <c r="B81" t="s">
        <v>13451</v>
      </c>
      <c r="C81" t="s">
        <v>13452</v>
      </c>
      <c r="D81" t="s">
        <v>13440</v>
      </c>
      <c r="E81" t="s">
        <v>38</v>
      </c>
      <c r="F81" t="s">
        <v>38</v>
      </c>
    </row>
    <row r="82" spans="1:6">
      <c r="A82" t="s">
        <v>575</v>
      </c>
      <c r="B82" t="s">
        <v>13438</v>
      </c>
      <c r="C82" t="s">
        <v>13446</v>
      </c>
      <c r="D82" t="s">
        <v>13442</v>
      </c>
      <c r="E82" t="s">
        <v>21</v>
      </c>
      <c r="F82" t="s">
        <v>29</v>
      </c>
    </row>
    <row r="83" spans="1:6">
      <c r="A83" t="s">
        <v>1369</v>
      </c>
      <c r="B83" t="s">
        <v>13444</v>
      </c>
      <c r="C83" t="s">
        <v>13446</v>
      </c>
      <c r="D83" t="s">
        <v>13442</v>
      </c>
      <c r="E83" t="s">
        <v>29</v>
      </c>
      <c r="F83" t="s">
        <v>29</v>
      </c>
    </row>
    <row r="84" spans="1:6">
      <c r="A84" t="s">
        <v>661</v>
      </c>
      <c r="B84" t="s">
        <v>13441</v>
      </c>
      <c r="C84" t="s">
        <v>13439</v>
      </c>
      <c r="D84" t="s">
        <v>13442</v>
      </c>
      <c r="E84" t="s">
        <v>38</v>
      </c>
      <c r="F84" t="s">
        <v>29</v>
      </c>
    </row>
    <row r="85" spans="1:6">
      <c r="A85" t="s">
        <v>1901</v>
      </c>
      <c r="B85" t="s">
        <v>13447</v>
      </c>
      <c r="C85" t="s">
        <v>13449</v>
      </c>
      <c r="D85" t="s">
        <v>13443</v>
      </c>
      <c r="E85" t="s">
        <v>38</v>
      </c>
      <c r="F85" t="s">
        <v>29</v>
      </c>
    </row>
    <row r="86" spans="1:6">
      <c r="A86" t="s">
        <v>395</v>
      </c>
      <c r="B86" t="s">
        <v>13441</v>
      </c>
      <c r="C86" t="s">
        <v>13439</v>
      </c>
      <c r="D86" t="s">
        <v>13443</v>
      </c>
      <c r="E86" t="s">
        <v>21</v>
      </c>
      <c r="F86" t="s">
        <v>38</v>
      </c>
    </row>
    <row r="87" spans="1:6">
      <c r="A87" t="s">
        <v>405</v>
      </c>
      <c r="B87" t="s">
        <v>13444</v>
      </c>
      <c r="C87" t="s">
        <v>13439</v>
      </c>
      <c r="D87" t="s">
        <v>13440</v>
      </c>
      <c r="E87" t="s">
        <v>38</v>
      </c>
      <c r="F87" t="s">
        <v>21</v>
      </c>
    </row>
    <row r="88" spans="1:6">
      <c r="A88" t="s">
        <v>2845</v>
      </c>
      <c r="B88" t="s">
        <v>13438</v>
      </c>
      <c r="C88" t="s">
        <v>13446</v>
      </c>
      <c r="D88" t="s">
        <v>13443</v>
      </c>
      <c r="E88" t="s">
        <v>29</v>
      </c>
      <c r="F88" t="s">
        <v>21</v>
      </c>
    </row>
    <row r="89" spans="1:6">
      <c r="A89" t="s">
        <v>1691</v>
      </c>
      <c r="B89" t="s">
        <v>13441</v>
      </c>
      <c r="C89" t="s">
        <v>13449</v>
      </c>
      <c r="D89" t="s">
        <v>13445</v>
      </c>
      <c r="E89" t="s">
        <v>38</v>
      </c>
      <c r="F89" t="s">
        <v>29</v>
      </c>
    </row>
    <row r="90" spans="1:6">
      <c r="A90" t="s">
        <v>223</v>
      </c>
      <c r="B90" t="s">
        <v>13453</v>
      </c>
      <c r="C90" t="s">
        <v>13449</v>
      </c>
      <c r="D90" t="s">
        <v>13440</v>
      </c>
      <c r="E90" t="s">
        <v>38</v>
      </c>
      <c r="F90" t="s">
        <v>29</v>
      </c>
    </row>
    <row r="91" spans="1:6">
      <c r="A91" t="s">
        <v>2293</v>
      </c>
      <c r="B91" t="s">
        <v>13453</v>
      </c>
      <c r="C91" t="s">
        <v>13439</v>
      </c>
      <c r="D91" t="s">
        <v>13442</v>
      </c>
      <c r="E91" t="s">
        <v>29</v>
      </c>
      <c r="F91" t="s">
        <v>29</v>
      </c>
    </row>
    <row r="92" spans="1:6">
      <c r="A92" t="s">
        <v>146</v>
      </c>
      <c r="B92" t="s">
        <v>13441</v>
      </c>
      <c r="C92" t="s">
        <v>13452</v>
      </c>
      <c r="D92" t="s">
        <v>13440</v>
      </c>
      <c r="E92" t="s">
        <v>38</v>
      </c>
      <c r="F92" t="s">
        <v>21</v>
      </c>
    </row>
    <row r="93" spans="1:6">
      <c r="A93" t="s">
        <v>220</v>
      </c>
      <c r="B93" t="s">
        <v>13438</v>
      </c>
      <c r="C93" t="s">
        <v>13446</v>
      </c>
      <c r="D93" t="s">
        <v>13440</v>
      </c>
      <c r="E93" t="s">
        <v>21</v>
      </c>
      <c r="F93" t="s">
        <v>29</v>
      </c>
    </row>
    <row r="94" spans="1:6">
      <c r="A94" t="s">
        <v>1458</v>
      </c>
      <c r="B94" t="s">
        <v>13451</v>
      </c>
      <c r="C94" t="s">
        <v>13439</v>
      </c>
      <c r="D94" t="s">
        <v>13442</v>
      </c>
      <c r="E94" t="s">
        <v>38</v>
      </c>
      <c r="F94" t="s">
        <v>38</v>
      </c>
    </row>
    <row r="95" spans="1:6">
      <c r="A95" t="s">
        <v>195</v>
      </c>
      <c r="B95" t="s">
        <v>13441</v>
      </c>
      <c r="C95" t="s">
        <v>13439</v>
      </c>
      <c r="D95" t="s">
        <v>13450</v>
      </c>
      <c r="E95" t="s">
        <v>21</v>
      </c>
      <c r="F95" t="s">
        <v>38</v>
      </c>
    </row>
    <row r="96" spans="1:6">
      <c r="A96" t="s">
        <v>754</v>
      </c>
      <c r="B96" t="s">
        <v>13438</v>
      </c>
      <c r="C96" t="s">
        <v>13449</v>
      </c>
      <c r="D96" t="s">
        <v>13440</v>
      </c>
      <c r="E96" t="s">
        <v>38</v>
      </c>
      <c r="F96" t="s">
        <v>21</v>
      </c>
    </row>
    <row r="97" spans="1:6">
      <c r="A97" t="s">
        <v>142</v>
      </c>
      <c r="B97" t="s">
        <v>13444</v>
      </c>
      <c r="C97" t="s">
        <v>13449</v>
      </c>
      <c r="D97" t="s">
        <v>13450</v>
      </c>
      <c r="E97" t="s">
        <v>21</v>
      </c>
      <c r="F97" t="s">
        <v>21</v>
      </c>
    </row>
    <row r="98" spans="1:6">
      <c r="A98" t="s">
        <v>1035</v>
      </c>
      <c r="B98" t="s">
        <v>13453</v>
      </c>
      <c r="C98" t="s">
        <v>13439</v>
      </c>
      <c r="D98" t="s">
        <v>13443</v>
      </c>
      <c r="E98" t="s">
        <v>38</v>
      </c>
      <c r="F98" t="s">
        <v>38</v>
      </c>
    </row>
    <row r="99" spans="1:6">
      <c r="A99" t="s">
        <v>364</v>
      </c>
      <c r="B99" t="s">
        <v>13438</v>
      </c>
      <c r="C99" t="s">
        <v>13439</v>
      </c>
      <c r="D99" t="s">
        <v>13443</v>
      </c>
      <c r="E99" t="s">
        <v>38</v>
      </c>
      <c r="F99" t="s">
        <v>21</v>
      </c>
    </row>
    <row r="100" spans="1:6">
      <c r="A100" t="s">
        <v>279</v>
      </c>
      <c r="B100" t="s">
        <v>13441</v>
      </c>
      <c r="C100" t="s">
        <v>13439</v>
      </c>
      <c r="D100" t="s">
        <v>13450</v>
      </c>
      <c r="E100" t="s">
        <v>21</v>
      </c>
      <c r="F100" t="s">
        <v>29</v>
      </c>
    </row>
    <row r="101" spans="1:6">
      <c r="A101" t="s">
        <v>1927</v>
      </c>
      <c r="B101" t="s">
        <v>13448</v>
      </c>
      <c r="C101" t="s">
        <v>13452</v>
      </c>
      <c r="D101" t="s">
        <v>13445</v>
      </c>
      <c r="E101" t="s">
        <v>21</v>
      </c>
      <c r="F101" t="s">
        <v>29</v>
      </c>
    </row>
    <row r="102" spans="1:6">
      <c r="A102" t="s">
        <v>645</v>
      </c>
      <c r="B102" t="s">
        <v>13446</v>
      </c>
      <c r="C102" t="s">
        <v>13449</v>
      </c>
      <c r="D102" t="s">
        <v>13450</v>
      </c>
      <c r="E102" t="s">
        <v>29</v>
      </c>
      <c r="F102" t="s">
        <v>29</v>
      </c>
    </row>
    <row r="103" spans="1:6">
      <c r="A103" t="s">
        <v>372</v>
      </c>
      <c r="B103" t="s">
        <v>13447</v>
      </c>
      <c r="C103" t="s">
        <v>13439</v>
      </c>
      <c r="D103" t="s">
        <v>13445</v>
      </c>
      <c r="E103" t="s">
        <v>29</v>
      </c>
      <c r="F103" t="s">
        <v>38</v>
      </c>
    </row>
    <row r="104" spans="1:6">
      <c r="A104" t="s">
        <v>305</v>
      </c>
      <c r="B104" t="s">
        <v>13453</v>
      </c>
      <c r="C104" t="s">
        <v>13446</v>
      </c>
      <c r="D104" t="s">
        <v>13440</v>
      </c>
      <c r="E104" t="s">
        <v>38</v>
      </c>
      <c r="F104" t="s">
        <v>29</v>
      </c>
    </row>
    <row r="105" spans="1:6">
      <c r="A105" t="s">
        <v>34</v>
      </c>
      <c r="B105" t="s">
        <v>13444</v>
      </c>
      <c r="C105" t="s">
        <v>13449</v>
      </c>
      <c r="D105" t="s">
        <v>13440</v>
      </c>
      <c r="E105" t="s">
        <v>38</v>
      </c>
      <c r="F105" t="s">
        <v>21</v>
      </c>
    </row>
    <row r="106" spans="1:6">
      <c r="A106" t="s">
        <v>138</v>
      </c>
      <c r="B106" t="s">
        <v>13447</v>
      </c>
      <c r="C106" t="s">
        <v>13446</v>
      </c>
      <c r="D106" t="s">
        <v>13445</v>
      </c>
      <c r="E106" t="s">
        <v>29</v>
      </c>
      <c r="F106" t="s">
        <v>21</v>
      </c>
    </row>
    <row r="107" spans="1:6">
      <c r="A107" t="s">
        <v>638</v>
      </c>
      <c r="B107" t="s">
        <v>13438</v>
      </c>
      <c r="C107" t="s">
        <v>13439</v>
      </c>
      <c r="D107" t="s">
        <v>13443</v>
      </c>
      <c r="E107" t="s">
        <v>38</v>
      </c>
      <c r="F107" t="s">
        <v>38</v>
      </c>
    </row>
    <row r="108" spans="1:6">
      <c r="A108" t="s">
        <v>1515</v>
      </c>
      <c r="B108" t="s">
        <v>13446</v>
      </c>
      <c r="C108" t="s">
        <v>13439</v>
      </c>
      <c r="D108" t="s">
        <v>13442</v>
      </c>
      <c r="E108" t="s">
        <v>21</v>
      </c>
      <c r="F108" t="s">
        <v>29</v>
      </c>
    </row>
    <row r="109" spans="1:6">
      <c r="A109" t="s">
        <v>388</v>
      </c>
      <c r="B109" t="s">
        <v>13451</v>
      </c>
      <c r="C109" t="s">
        <v>13439</v>
      </c>
      <c r="D109" t="s">
        <v>13443</v>
      </c>
      <c r="E109" t="s">
        <v>38</v>
      </c>
      <c r="F109" t="s">
        <v>21</v>
      </c>
    </row>
    <row r="110" spans="1:6">
      <c r="A110" t="s">
        <v>1345</v>
      </c>
      <c r="B110" t="s">
        <v>13438</v>
      </c>
      <c r="C110" t="s">
        <v>13452</v>
      </c>
      <c r="D110" t="s">
        <v>13442</v>
      </c>
      <c r="E110" t="s">
        <v>38</v>
      </c>
      <c r="F110" t="s">
        <v>29</v>
      </c>
    </row>
    <row r="111" spans="1:6">
      <c r="A111" t="s">
        <v>1161</v>
      </c>
      <c r="B111" t="s">
        <v>13438</v>
      </c>
      <c r="C111" t="s">
        <v>13446</v>
      </c>
      <c r="D111" t="s">
        <v>13445</v>
      </c>
      <c r="E111" t="s">
        <v>38</v>
      </c>
      <c r="F111" t="s">
        <v>29</v>
      </c>
    </row>
    <row r="112" spans="1:6">
      <c r="A112" t="s">
        <v>158</v>
      </c>
      <c r="B112" t="s">
        <v>13441</v>
      </c>
      <c r="C112" t="s">
        <v>13446</v>
      </c>
      <c r="D112" t="s">
        <v>13442</v>
      </c>
      <c r="E112" t="s">
        <v>21</v>
      </c>
      <c r="F112" t="s">
        <v>21</v>
      </c>
    </row>
    <row r="113" spans="1:6">
      <c r="A113" t="s">
        <v>295</v>
      </c>
      <c r="B113" t="s">
        <v>13451</v>
      </c>
      <c r="C113" t="s">
        <v>13439</v>
      </c>
      <c r="D113" t="s">
        <v>13445</v>
      </c>
      <c r="E113" t="s">
        <v>38</v>
      </c>
      <c r="F113" t="s">
        <v>38</v>
      </c>
    </row>
    <row r="114" spans="1:6">
      <c r="A114" t="s">
        <v>1200</v>
      </c>
      <c r="B114" t="s">
        <v>13438</v>
      </c>
      <c r="C114" t="s">
        <v>13439</v>
      </c>
      <c r="D114" t="s">
        <v>13440</v>
      </c>
      <c r="E114" t="s">
        <v>38</v>
      </c>
      <c r="F114" t="s">
        <v>21</v>
      </c>
    </row>
    <row r="115" spans="1:6">
      <c r="A115" t="s">
        <v>1113</v>
      </c>
      <c r="B115" t="s">
        <v>13448</v>
      </c>
      <c r="C115" t="s">
        <v>13449</v>
      </c>
      <c r="D115" t="s">
        <v>13442</v>
      </c>
      <c r="E115" t="s">
        <v>38</v>
      </c>
      <c r="F115" t="s">
        <v>29</v>
      </c>
    </row>
    <row r="116" spans="1:6">
      <c r="A116" t="s">
        <v>269</v>
      </c>
      <c r="B116" t="s">
        <v>13446</v>
      </c>
      <c r="C116" t="s">
        <v>13449</v>
      </c>
      <c r="D116" t="s">
        <v>13450</v>
      </c>
      <c r="E116" t="s">
        <v>21</v>
      </c>
      <c r="F116" t="s">
        <v>29</v>
      </c>
    </row>
    <row r="117" spans="1:6">
      <c r="A117" t="s">
        <v>1866</v>
      </c>
      <c r="B117" t="s">
        <v>13444</v>
      </c>
      <c r="C117" t="s">
        <v>13446</v>
      </c>
      <c r="D117" t="s">
        <v>13443</v>
      </c>
      <c r="E117" t="s">
        <v>38</v>
      </c>
      <c r="F117" t="s">
        <v>21</v>
      </c>
    </row>
    <row r="118" spans="1:6">
      <c r="A118" t="s">
        <v>318</v>
      </c>
      <c r="B118" t="s">
        <v>13451</v>
      </c>
      <c r="C118" t="s">
        <v>13446</v>
      </c>
      <c r="D118" t="s">
        <v>13445</v>
      </c>
      <c r="E118" t="s">
        <v>38</v>
      </c>
      <c r="F118" t="s">
        <v>21</v>
      </c>
    </row>
    <row r="119" spans="1:6">
      <c r="A119" t="s">
        <v>546</v>
      </c>
      <c r="B119" t="s">
        <v>13453</v>
      </c>
      <c r="C119" t="s">
        <v>13439</v>
      </c>
      <c r="D119" t="s">
        <v>13450</v>
      </c>
      <c r="E119" t="s">
        <v>38</v>
      </c>
      <c r="F119" t="s">
        <v>21</v>
      </c>
    </row>
    <row r="120" spans="1:6">
      <c r="A120" t="s">
        <v>385</v>
      </c>
      <c r="B120" t="s">
        <v>13446</v>
      </c>
      <c r="C120" t="s">
        <v>13439</v>
      </c>
      <c r="D120" t="s">
        <v>13440</v>
      </c>
      <c r="E120" t="s">
        <v>38</v>
      </c>
      <c r="F120" t="s">
        <v>29</v>
      </c>
    </row>
    <row r="121" spans="1:6">
      <c r="A121" t="s">
        <v>929</v>
      </c>
      <c r="B121" t="s">
        <v>13448</v>
      </c>
      <c r="C121" t="s">
        <v>13452</v>
      </c>
      <c r="D121" t="s">
        <v>13445</v>
      </c>
      <c r="E121" t="s">
        <v>29</v>
      </c>
      <c r="F121" t="s">
        <v>29</v>
      </c>
    </row>
    <row r="122" spans="1:6">
      <c r="A122" t="s">
        <v>488</v>
      </c>
      <c r="B122" t="s">
        <v>13447</v>
      </c>
      <c r="C122" t="s">
        <v>13439</v>
      </c>
      <c r="D122" t="s">
        <v>13450</v>
      </c>
      <c r="E122" t="s">
        <v>29</v>
      </c>
      <c r="F122" t="s">
        <v>38</v>
      </c>
    </row>
    <row r="123" spans="1:6">
      <c r="A123" t="s">
        <v>1836</v>
      </c>
      <c r="B123" t="s">
        <v>13453</v>
      </c>
      <c r="C123" t="s">
        <v>13439</v>
      </c>
      <c r="D123" t="s">
        <v>13445</v>
      </c>
      <c r="E123" t="s">
        <v>21</v>
      </c>
      <c r="F123" t="s">
        <v>21</v>
      </c>
    </row>
    <row r="124" spans="1:6">
      <c r="A124" t="s">
        <v>949</v>
      </c>
      <c r="B124" t="s">
        <v>13451</v>
      </c>
      <c r="C124" t="s">
        <v>13439</v>
      </c>
      <c r="D124" t="s">
        <v>13443</v>
      </c>
      <c r="E124" t="s">
        <v>38</v>
      </c>
      <c r="F124" t="s">
        <v>21</v>
      </c>
    </row>
    <row r="125" spans="1:6">
      <c r="A125" t="s">
        <v>1249</v>
      </c>
      <c r="B125" t="s">
        <v>13441</v>
      </c>
      <c r="C125" t="s">
        <v>13452</v>
      </c>
      <c r="D125" t="s">
        <v>13445</v>
      </c>
      <c r="E125" t="s">
        <v>29</v>
      </c>
      <c r="F125" t="s">
        <v>38</v>
      </c>
    </row>
    <row r="126" spans="1:6">
      <c r="A126" t="s">
        <v>608</v>
      </c>
      <c r="B126" t="s">
        <v>13446</v>
      </c>
      <c r="C126" t="s">
        <v>13439</v>
      </c>
      <c r="D126" t="s">
        <v>13450</v>
      </c>
      <c r="E126" t="s">
        <v>21</v>
      </c>
      <c r="F126" t="s">
        <v>29</v>
      </c>
    </row>
    <row r="127" spans="1:6">
      <c r="A127" t="s">
        <v>536</v>
      </c>
      <c r="B127" t="s">
        <v>13446</v>
      </c>
      <c r="C127" t="s">
        <v>13439</v>
      </c>
      <c r="D127" t="s">
        <v>13442</v>
      </c>
      <c r="E127" t="s">
        <v>38</v>
      </c>
      <c r="F127" t="s">
        <v>29</v>
      </c>
    </row>
    <row r="128" spans="1:6">
      <c r="A128" t="s">
        <v>520</v>
      </c>
      <c r="B128" t="s">
        <v>13447</v>
      </c>
      <c r="C128" t="s">
        <v>13439</v>
      </c>
      <c r="D128" t="s">
        <v>13440</v>
      </c>
      <c r="E128" t="s">
        <v>29</v>
      </c>
      <c r="F128" t="s">
        <v>29</v>
      </c>
    </row>
    <row r="129" spans="1:6">
      <c r="A129" t="s">
        <v>1479</v>
      </c>
      <c r="B129" t="s">
        <v>13446</v>
      </c>
      <c r="C129" t="s">
        <v>13439</v>
      </c>
      <c r="D129" t="s">
        <v>13442</v>
      </c>
      <c r="E129" t="s">
        <v>38</v>
      </c>
      <c r="F129" t="s">
        <v>38</v>
      </c>
    </row>
    <row r="130" spans="1:6">
      <c r="A130" t="s">
        <v>992</v>
      </c>
      <c r="B130" t="s">
        <v>13446</v>
      </c>
      <c r="C130" t="s">
        <v>13449</v>
      </c>
      <c r="D130" t="s">
        <v>13450</v>
      </c>
      <c r="E130" t="s">
        <v>21</v>
      </c>
      <c r="F130" t="s">
        <v>29</v>
      </c>
    </row>
    <row r="131" spans="1:6">
      <c r="A131" t="s">
        <v>2712</v>
      </c>
      <c r="B131" t="s">
        <v>13444</v>
      </c>
      <c r="C131" t="s">
        <v>13439</v>
      </c>
      <c r="D131" t="s">
        <v>13442</v>
      </c>
      <c r="E131" t="s">
        <v>38</v>
      </c>
      <c r="F131" t="s">
        <v>29</v>
      </c>
    </row>
    <row r="132" spans="1:6">
      <c r="A132" t="s">
        <v>1156</v>
      </c>
      <c r="B132" t="s">
        <v>13444</v>
      </c>
      <c r="C132" t="s">
        <v>13449</v>
      </c>
      <c r="D132" t="s">
        <v>13445</v>
      </c>
      <c r="E132" t="s">
        <v>21</v>
      </c>
      <c r="F132" t="s">
        <v>21</v>
      </c>
    </row>
    <row r="133" spans="1:6">
      <c r="A133" t="s">
        <v>66</v>
      </c>
      <c r="B133" t="s">
        <v>13447</v>
      </c>
      <c r="C133" t="s">
        <v>13439</v>
      </c>
      <c r="D133" t="s">
        <v>13440</v>
      </c>
      <c r="E133" t="s">
        <v>29</v>
      </c>
      <c r="F133" t="s">
        <v>29</v>
      </c>
    </row>
    <row r="134" spans="1:6">
      <c r="A134" t="s">
        <v>346</v>
      </c>
      <c r="B134" t="s">
        <v>13448</v>
      </c>
      <c r="C134" t="s">
        <v>13439</v>
      </c>
      <c r="D134" t="s">
        <v>13440</v>
      </c>
      <c r="E134" t="s">
        <v>29</v>
      </c>
      <c r="F134" t="s">
        <v>38</v>
      </c>
    </row>
    <row r="135" spans="1:6">
      <c r="A135" t="s">
        <v>327</v>
      </c>
      <c r="B135" t="s">
        <v>13448</v>
      </c>
      <c r="C135" t="s">
        <v>13439</v>
      </c>
      <c r="D135" t="s">
        <v>13443</v>
      </c>
      <c r="E135" t="s">
        <v>29</v>
      </c>
      <c r="F135" t="s">
        <v>29</v>
      </c>
    </row>
    <row r="136" spans="1:6">
      <c r="A136" t="s">
        <v>515</v>
      </c>
      <c r="B136" t="s">
        <v>13447</v>
      </c>
      <c r="C136" t="s">
        <v>13452</v>
      </c>
      <c r="D136" t="s">
        <v>13450</v>
      </c>
      <c r="E136" t="s">
        <v>29</v>
      </c>
      <c r="F136" t="s">
        <v>29</v>
      </c>
    </row>
    <row r="137" spans="1:6">
      <c r="A137" t="s">
        <v>1121</v>
      </c>
      <c r="B137" t="s">
        <v>13451</v>
      </c>
      <c r="C137" t="s">
        <v>13439</v>
      </c>
      <c r="D137" t="s">
        <v>13450</v>
      </c>
      <c r="E137" t="s">
        <v>21</v>
      </c>
      <c r="F137" t="s">
        <v>21</v>
      </c>
    </row>
    <row r="138" spans="1:6">
      <c r="A138" t="s">
        <v>266</v>
      </c>
      <c r="B138" t="s">
        <v>13446</v>
      </c>
      <c r="C138" t="s">
        <v>13452</v>
      </c>
      <c r="D138" t="s">
        <v>13443</v>
      </c>
      <c r="E138" t="s">
        <v>38</v>
      </c>
      <c r="F138" t="s">
        <v>29</v>
      </c>
    </row>
    <row r="139" spans="1:6">
      <c r="A139" t="s">
        <v>580</v>
      </c>
      <c r="B139" t="s">
        <v>13448</v>
      </c>
      <c r="C139" t="s">
        <v>13439</v>
      </c>
      <c r="D139" t="s">
        <v>13445</v>
      </c>
      <c r="E139" t="s">
        <v>38</v>
      </c>
      <c r="F139" t="s">
        <v>29</v>
      </c>
    </row>
    <row r="140" spans="1:6">
      <c r="A140" t="s">
        <v>376</v>
      </c>
      <c r="B140" t="s">
        <v>13447</v>
      </c>
      <c r="C140" t="s">
        <v>13439</v>
      </c>
      <c r="D140" t="s">
        <v>13440</v>
      </c>
      <c r="E140" t="s">
        <v>29</v>
      </c>
      <c r="F140" t="s">
        <v>29</v>
      </c>
    </row>
    <row r="141" spans="1:6">
      <c r="A141" t="s">
        <v>569</v>
      </c>
      <c r="B141" t="s">
        <v>13453</v>
      </c>
      <c r="C141" t="s">
        <v>13446</v>
      </c>
      <c r="D141" t="s">
        <v>13450</v>
      </c>
      <c r="E141" t="s">
        <v>38</v>
      </c>
      <c r="F141" t="s">
        <v>21</v>
      </c>
    </row>
    <row r="142" spans="1:6">
      <c r="A142" t="s">
        <v>873</v>
      </c>
      <c r="B142" t="s">
        <v>13446</v>
      </c>
      <c r="C142" t="s">
        <v>13449</v>
      </c>
      <c r="D142" t="s">
        <v>13445</v>
      </c>
      <c r="E142" t="s">
        <v>38</v>
      </c>
      <c r="F142" t="s">
        <v>21</v>
      </c>
    </row>
    <row r="143" spans="1:6">
      <c r="A143" t="s">
        <v>81</v>
      </c>
      <c r="B143" t="s">
        <v>13438</v>
      </c>
      <c r="C143" t="s">
        <v>13452</v>
      </c>
      <c r="D143" t="s">
        <v>13440</v>
      </c>
      <c r="E143" t="s">
        <v>29</v>
      </c>
      <c r="F143" t="s">
        <v>29</v>
      </c>
    </row>
    <row r="144" spans="1:6">
      <c r="A144" t="s">
        <v>895</v>
      </c>
      <c r="B144" t="s">
        <v>13453</v>
      </c>
      <c r="C144" t="s">
        <v>13439</v>
      </c>
      <c r="D144" t="s">
        <v>13442</v>
      </c>
      <c r="E144" t="s">
        <v>38</v>
      </c>
      <c r="F144" t="s">
        <v>21</v>
      </c>
    </row>
    <row r="145" spans="1:6">
      <c r="A145" t="s">
        <v>623</v>
      </c>
      <c r="B145" t="s">
        <v>13438</v>
      </c>
      <c r="C145" t="s">
        <v>13439</v>
      </c>
      <c r="D145" t="s">
        <v>13445</v>
      </c>
      <c r="E145" t="s">
        <v>38</v>
      </c>
      <c r="F145" t="s">
        <v>29</v>
      </c>
    </row>
    <row r="146" spans="1:6">
      <c r="A146" t="s">
        <v>679</v>
      </c>
      <c r="B146" t="s">
        <v>13451</v>
      </c>
      <c r="C146" t="s">
        <v>13439</v>
      </c>
      <c r="D146" t="s">
        <v>13440</v>
      </c>
      <c r="E146" t="s">
        <v>21</v>
      </c>
      <c r="F146" t="s">
        <v>38</v>
      </c>
    </row>
    <row r="147" spans="1:6">
      <c r="A147" t="s">
        <v>2953</v>
      </c>
      <c r="B147" t="s">
        <v>13438</v>
      </c>
      <c r="C147" t="s">
        <v>13439</v>
      </c>
      <c r="D147" t="s">
        <v>13440</v>
      </c>
      <c r="E147" t="s">
        <v>21</v>
      </c>
      <c r="F147" t="s">
        <v>29</v>
      </c>
    </row>
    <row r="148" spans="1:6">
      <c r="A148" t="s">
        <v>850</v>
      </c>
      <c r="B148" t="s">
        <v>13447</v>
      </c>
      <c r="C148" t="s">
        <v>13449</v>
      </c>
      <c r="D148" t="s">
        <v>13443</v>
      </c>
      <c r="E148" t="s">
        <v>29</v>
      </c>
      <c r="F148" t="s">
        <v>21</v>
      </c>
    </row>
    <row r="149" spans="1:6">
      <c r="A149" t="s">
        <v>886</v>
      </c>
      <c r="B149" t="s">
        <v>13446</v>
      </c>
      <c r="C149" t="s">
        <v>13439</v>
      </c>
      <c r="D149" t="s">
        <v>13442</v>
      </c>
      <c r="E149" t="s">
        <v>38</v>
      </c>
      <c r="F149" t="s">
        <v>21</v>
      </c>
    </row>
    <row r="150" spans="1:6">
      <c r="A150" t="s">
        <v>804</v>
      </c>
      <c r="B150" t="s">
        <v>13441</v>
      </c>
      <c r="C150" t="s">
        <v>13439</v>
      </c>
      <c r="D150" t="s">
        <v>13442</v>
      </c>
      <c r="E150" t="s">
        <v>21</v>
      </c>
      <c r="F150" t="s">
        <v>29</v>
      </c>
    </row>
    <row r="151" spans="1:6">
      <c r="A151" t="s">
        <v>72</v>
      </c>
      <c r="B151" t="s">
        <v>13447</v>
      </c>
      <c r="C151" t="s">
        <v>13439</v>
      </c>
      <c r="D151" t="s">
        <v>13442</v>
      </c>
      <c r="E151" t="s">
        <v>38</v>
      </c>
      <c r="F151" t="s">
        <v>29</v>
      </c>
    </row>
    <row r="152" spans="1:6">
      <c r="A152" t="s">
        <v>353</v>
      </c>
      <c r="B152" t="s">
        <v>13453</v>
      </c>
      <c r="C152" t="s">
        <v>13439</v>
      </c>
      <c r="D152" t="s">
        <v>13442</v>
      </c>
      <c r="E152" t="s">
        <v>29</v>
      </c>
      <c r="F152" t="s">
        <v>29</v>
      </c>
    </row>
    <row r="153" spans="1:6">
      <c r="A153" t="s">
        <v>1537</v>
      </c>
      <c r="B153" t="s">
        <v>13453</v>
      </c>
      <c r="C153" t="s">
        <v>13452</v>
      </c>
      <c r="D153" t="s">
        <v>13442</v>
      </c>
      <c r="E153" t="s">
        <v>38</v>
      </c>
      <c r="F153" t="s">
        <v>29</v>
      </c>
    </row>
    <row r="154" spans="1:6">
      <c r="A154" t="s">
        <v>765</v>
      </c>
      <c r="B154" t="s">
        <v>13446</v>
      </c>
      <c r="C154" t="s">
        <v>13439</v>
      </c>
      <c r="D154" t="s">
        <v>13450</v>
      </c>
      <c r="E154" t="s">
        <v>21</v>
      </c>
      <c r="F154" t="s">
        <v>21</v>
      </c>
    </row>
    <row r="155" spans="1:6">
      <c r="A155" t="s">
        <v>231</v>
      </c>
      <c r="B155" t="s">
        <v>13448</v>
      </c>
      <c r="C155" t="s">
        <v>13439</v>
      </c>
      <c r="D155" t="s">
        <v>13442</v>
      </c>
      <c r="E155" t="s">
        <v>38</v>
      </c>
      <c r="F155" t="s">
        <v>21</v>
      </c>
    </row>
    <row r="156" spans="1:6">
      <c r="A156" t="s">
        <v>242</v>
      </c>
      <c r="B156" t="s">
        <v>13448</v>
      </c>
      <c r="C156" t="s">
        <v>13446</v>
      </c>
      <c r="D156" t="s">
        <v>13443</v>
      </c>
      <c r="E156" t="s">
        <v>21</v>
      </c>
      <c r="F156" t="s">
        <v>21</v>
      </c>
    </row>
    <row r="157" spans="1:6">
      <c r="A157" t="s">
        <v>321</v>
      </c>
      <c r="B157" t="s">
        <v>13453</v>
      </c>
      <c r="C157" t="s">
        <v>13449</v>
      </c>
      <c r="D157" t="s">
        <v>13440</v>
      </c>
      <c r="E157" t="s">
        <v>29</v>
      </c>
      <c r="F157" t="s">
        <v>29</v>
      </c>
    </row>
    <row r="158" spans="1:6">
      <c r="A158" t="s">
        <v>1358</v>
      </c>
      <c r="B158" t="s">
        <v>13451</v>
      </c>
      <c r="C158" t="s">
        <v>13449</v>
      </c>
      <c r="D158" t="s">
        <v>13445</v>
      </c>
      <c r="E158" t="s">
        <v>38</v>
      </c>
      <c r="F158" t="s">
        <v>21</v>
      </c>
    </row>
    <row r="159" spans="1:6">
      <c r="A159" t="s">
        <v>1798</v>
      </c>
      <c r="B159" t="s">
        <v>13444</v>
      </c>
      <c r="C159" t="s">
        <v>13446</v>
      </c>
      <c r="D159" t="s">
        <v>13443</v>
      </c>
      <c r="E159" t="s">
        <v>38</v>
      </c>
      <c r="F159" t="s">
        <v>38</v>
      </c>
    </row>
    <row r="160" spans="1:6">
      <c r="A160" t="s">
        <v>1063</v>
      </c>
      <c r="B160" t="s">
        <v>13441</v>
      </c>
      <c r="C160" t="s">
        <v>13449</v>
      </c>
      <c r="D160" t="s">
        <v>13442</v>
      </c>
      <c r="E160" t="s">
        <v>38</v>
      </c>
      <c r="F160" t="s">
        <v>29</v>
      </c>
    </row>
    <row r="161" spans="1:6">
      <c r="A161" t="s">
        <v>1776</v>
      </c>
      <c r="B161" t="s">
        <v>13451</v>
      </c>
      <c r="C161" t="s">
        <v>13439</v>
      </c>
      <c r="D161" t="s">
        <v>13443</v>
      </c>
      <c r="E161" t="s">
        <v>38</v>
      </c>
      <c r="F161" t="s">
        <v>29</v>
      </c>
    </row>
    <row r="162" spans="1:6">
      <c r="A162" t="s">
        <v>1137</v>
      </c>
      <c r="B162" t="s">
        <v>13451</v>
      </c>
      <c r="C162" t="s">
        <v>13449</v>
      </c>
      <c r="D162" t="s">
        <v>13443</v>
      </c>
      <c r="E162" t="s">
        <v>38</v>
      </c>
      <c r="F162" t="s">
        <v>21</v>
      </c>
    </row>
    <row r="163" spans="1:6">
      <c r="A163" t="s">
        <v>757</v>
      </c>
      <c r="B163" t="s">
        <v>13453</v>
      </c>
      <c r="C163" t="s">
        <v>13439</v>
      </c>
      <c r="D163" t="s">
        <v>13442</v>
      </c>
      <c r="E163" t="s">
        <v>38</v>
      </c>
      <c r="F163" t="s">
        <v>38</v>
      </c>
    </row>
    <row r="164" spans="1:6">
      <c r="A164" t="s">
        <v>77</v>
      </c>
      <c r="B164" t="s">
        <v>13448</v>
      </c>
      <c r="C164" t="s">
        <v>13449</v>
      </c>
      <c r="D164" t="s">
        <v>13440</v>
      </c>
      <c r="E164" t="s">
        <v>29</v>
      </c>
      <c r="F164" t="s">
        <v>38</v>
      </c>
    </row>
    <row r="165" spans="1:6">
      <c r="A165" t="s">
        <v>490</v>
      </c>
      <c r="B165" t="s">
        <v>13448</v>
      </c>
      <c r="C165" t="s">
        <v>13452</v>
      </c>
      <c r="D165" t="s">
        <v>13445</v>
      </c>
      <c r="E165" t="s">
        <v>38</v>
      </c>
      <c r="F165" t="s">
        <v>21</v>
      </c>
    </row>
    <row r="166" spans="1:6">
      <c r="A166" t="s">
        <v>213</v>
      </c>
      <c r="B166" t="s">
        <v>13447</v>
      </c>
      <c r="C166" t="s">
        <v>13439</v>
      </c>
      <c r="D166" t="s">
        <v>13440</v>
      </c>
      <c r="E166" t="s">
        <v>38</v>
      </c>
      <c r="F166" t="s">
        <v>21</v>
      </c>
    </row>
    <row r="167" spans="1:6">
      <c r="A167" t="s">
        <v>828</v>
      </c>
      <c r="B167" t="s">
        <v>13453</v>
      </c>
      <c r="C167" t="s">
        <v>13452</v>
      </c>
      <c r="D167" t="s">
        <v>13445</v>
      </c>
      <c r="E167" t="s">
        <v>38</v>
      </c>
      <c r="F167" t="s">
        <v>38</v>
      </c>
    </row>
    <row r="168" spans="1:6">
      <c r="A168" t="s">
        <v>1464</v>
      </c>
      <c r="B168" t="s">
        <v>13444</v>
      </c>
      <c r="C168" t="s">
        <v>13439</v>
      </c>
      <c r="D168" t="s">
        <v>13450</v>
      </c>
      <c r="E168" t="s">
        <v>38</v>
      </c>
      <c r="F168" t="s">
        <v>29</v>
      </c>
    </row>
    <row r="169" spans="1:6">
      <c r="A169" t="s">
        <v>692</v>
      </c>
      <c r="B169" t="s">
        <v>13451</v>
      </c>
      <c r="C169" t="s">
        <v>13452</v>
      </c>
      <c r="D169" t="s">
        <v>13445</v>
      </c>
      <c r="E169" t="s">
        <v>38</v>
      </c>
      <c r="F169" t="s">
        <v>38</v>
      </c>
    </row>
    <row r="170" spans="1:6">
      <c r="A170" t="s">
        <v>291</v>
      </c>
      <c r="B170" t="s">
        <v>13447</v>
      </c>
      <c r="C170" t="s">
        <v>13452</v>
      </c>
      <c r="D170" t="s">
        <v>13440</v>
      </c>
      <c r="E170" t="s">
        <v>38</v>
      </c>
      <c r="F170" t="s">
        <v>29</v>
      </c>
    </row>
    <row r="171" spans="1:6">
      <c r="A171" t="s">
        <v>1375</v>
      </c>
      <c r="B171" t="s">
        <v>13444</v>
      </c>
      <c r="C171" t="s">
        <v>13439</v>
      </c>
      <c r="D171" t="s">
        <v>13450</v>
      </c>
      <c r="E171" t="s">
        <v>21</v>
      </c>
      <c r="F171" t="s">
        <v>38</v>
      </c>
    </row>
    <row r="172" spans="1:6">
      <c r="A172" t="s">
        <v>1502</v>
      </c>
      <c r="B172" t="s">
        <v>13446</v>
      </c>
      <c r="C172" t="s">
        <v>13449</v>
      </c>
      <c r="D172" t="s">
        <v>13443</v>
      </c>
      <c r="E172" t="s">
        <v>38</v>
      </c>
      <c r="F172" t="s">
        <v>21</v>
      </c>
    </row>
    <row r="173" spans="1:6">
      <c r="A173" t="s">
        <v>719</v>
      </c>
      <c r="B173" t="s">
        <v>13448</v>
      </c>
      <c r="C173" t="s">
        <v>13446</v>
      </c>
      <c r="D173" t="s">
        <v>13445</v>
      </c>
      <c r="E173" t="s">
        <v>29</v>
      </c>
      <c r="F173" t="s">
        <v>38</v>
      </c>
    </row>
    <row r="174" spans="1:6">
      <c r="A174" t="s">
        <v>61</v>
      </c>
      <c r="B174" t="s">
        <v>13444</v>
      </c>
      <c r="C174" t="s">
        <v>13439</v>
      </c>
      <c r="D174" t="s">
        <v>13443</v>
      </c>
      <c r="E174" t="s">
        <v>38</v>
      </c>
      <c r="F174" t="s">
        <v>38</v>
      </c>
    </row>
    <row r="175" spans="1:6">
      <c r="A175" t="s">
        <v>1773</v>
      </c>
      <c r="B175" t="s">
        <v>13438</v>
      </c>
      <c r="C175" t="s">
        <v>13439</v>
      </c>
      <c r="D175" t="s">
        <v>13442</v>
      </c>
      <c r="E175" t="s">
        <v>21</v>
      </c>
      <c r="F175" t="s">
        <v>38</v>
      </c>
    </row>
    <row r="176" spans="1:6">
      <c r="A176" t="s">
        <v>892</v>
      </c>
      <c r="B176" t="s">
        <v>13451</v>
      </c>
      <c r="C176" t="s">
        <v>13452</v>
      </c>
      <c r="D176" t="s">
        <v>13450</v>
      </c>
      <c r="E176" t="s">
        <v>29</v>
      </c>
      <c r="F176" t="s">
        <v>29</v>
      </c>
    </row>
    <row r="177" spans="1:6">
      <c r="A177" t="s">
        <v>778</v>
      </c>
      <c r="B177" t="s">
        <v>13451</v>
      </c>
      <c r="C177" t="s">
        <v>13446</v>
      </c>
      <c r="D177" t="s">
        <v>13445</v>
      </c>
      <c r="E177" t="s">
        <v>38</v>
      </c>
      <c r="F177" t="s">
        <v>21</v>
      </c>
    </row>
    <row r="178" spans="1:6">
      <c r="A178" t="s">
        <v>1447</v>
      </c>
      <c r="B178" t="s">
        <v>13438</v>
      </c>
      <c r="C178" t="s">
        <v>13439</v>
      </c>
      <c r="D178" t="s">
        <v>13440</v>
      </c>
      <c r="E178" t="s">
        <v>38</v>
      </c>
      <c r="F178" t="s">
        <v>29</v>
      </c>
    </row>
    <row r="179" spans="1:6">
      <c r="A179" t="s">
        <v>1999</v>
      </c>
      <c r="B179" t="s">
        <v>13446</v>
      </c>
      <c r="C179" t="s">
        <v>13439</v>
      </c>
      <c r="D179" t="s">
        <v>13442</v>
      </c>
      <c r="E179" t="s">
        <v>38</v>
      </c>
      <c r="F179" t="s">
        <v>38</v>
      </c>
    </row>
    <row r="180" spans="1:6">
      <c r="A180" t="s">
        <v>357</v>
      </c>
      <c r="B180" t="s">
        <v>13453</v>
      </c>
      <c r="C180" t="s">
        <v>13439</v>
      </c>
      <c r="D180" t="s">
        <v>13440</v>
      </c>
      <c r="E180" t="s">
        <v>38</v>
      </c>
      <c r="F180" t="s">
        <v>21</v>
      </c>
    </row>
    <row r="181" spans="1:6">
      <c r="A181" t="s">
        <v>667</v>
      </c>
      <c r="B181" t="s">
        <v>13438</v>
      </c>
      <c r="C181" t="s">
        <v>13439</v>
      </c>
      <c r="D181" t="s">
        <v>13442</v>
      </c>
      <c r="E181" t="s">
        <v>29</v>
      </c>
      <c r="F181" t="s">
        <v>21</v>
      </c>
    </row>
    <row r="182" spans="1:6">
      <c r="A182" t="s">
        <v>1257</v>
      </c>
      <c r="B182" t="s">
        <v>13446</v>
      </c>
      <c r="C182" t="s">
        <v>13439</v>
      </c>
      <c r="D182" t="s">
        <v>13440</v>
      </c>
      <c r="E182" t="s">
        <v>21</v>
      </c>
      <c r="F182" t="s">
        <v>21</v>
      </c>
    </row>
    <row r="183" spans="1:6">
      <c r="A183" t="s">
        <v>482</v>
      </c>
      <c r="B183" t="s">
        <v>13451</v>
      </c>
      <c r="C183" t="s">
        <v>13452</v>
      </c>
      <c r="D183" t="s">
        <v>13443</v>
      </c>
      <c r="E183" t="s">
        <v>29</v>
      </c>
      <c r="F183" t="s">
        <v>38</v>
      </c>
    </row>
    <row r="184" spans="1:6">
      <c r="A184" t="s">
        <v>588</v>
      </c>
      <c r="B184" t="s">
        <v>13438</v>
      </c>
      <c r="C184" t="s">
        <v>13446</v>
      </c>
      <c r="D184" t="s">
        <v>13442</v>
      </c>
      <c r="E184" t="s">
        <v>38</v>
      </c>
      <c r="F184" t="s">
        <v>29</v>
      </c>
    </row>
    <row r="185" spans="1:6">
      <c r="A185" t="s">
        <v>239</v>
      </c>
      <c r="B185" t="s">
        <v>13438</v>
      </c>
      <c r="C185" t="s">
        <v>13439</v>
      </c>
      <c r="D185" t="s">
        <v>13440</v>
      </c>
      <c r="E185" t="s">
        <v>29</v>
      </c>
      <c r="F185" t="s">
        <v>38</v>
      </c>
    </row>
    <row r="186" spans="1:6">
      <c r="A186" t="s">
        <v>17</v>
      </c>
      <c r="B186" t="s">
        <v>13453</v>
      </c>
      <c r="C186" t="s">
        <v>13449</v>
      </c>
      <c r="D186" t="s">
        <v>13450</v>
      </c>
      <c r="E186" t="s">
        <v>38</v>
      </c>
      <c r="F186" t="s">
        <v>29</v>
      </c>
    </row>
    <row r="187" spans="1:6">
      <c r="A187" t="s">
        <v>619</v>
      </c>
      <c r="B187" t="s">
        <v>13448</v>
      </c>
      <c r="C187" t="s">
        <v>13446</v>
      </c>
      <c r="D187" t="s">
        <v>13445</v>
      </c>
      <c r="E187" t="s">
        <v>38</v>
      </c>
      <c r="F187" t="s">
        <v>38</v>
      </c>
    </row>
    <row r="188" spans="1:6">
      <c r="A188" t="s">
        <v>254</v>
      </c>
      <c r="B188" t="s">
        <v>13451</v>
      </c>
      <c r="C188" t="s">
        <v>13439</v>
      </c>
      <c r="D188" t="s">
        <v>13443</v>
      </c>
      <c r="E188" t="s">
        <v>38</v>
      </c>
      <c r="F188" t="s">
        <v>38</v>
      </c>
    </row>
    <row r="189" spans="1:6">
      <c r="A189" t="s">
        <v>114</v>
      </c>
      <c r="B189" t="s">
        <v>13453</v>
      </c>
      <c r="C189" t="s">
        <v>13439</v>
      </c>
      <c r="D189" t="s">
        <v>13445</v>
      </c>
      <c r="E189" t="s">
        <v>38</v>
      </c>
      <c r="F189" t="s">
        <v>38</v>
      </c>
    </row>
    <row r="190" spans="1:6">
      <c r="A190" t="s">
        <v>1070</v>
      </c>
      <c r="B190" t="s">
        <v>13444</v>
      </c>
      <c r="C190" t="s">
        <v>13439</v>
      </c>
      <c r="D190" t="s">
        <v>13442</v>
      </c>
      <c r="E190" t="s">
        <v>29</v>
      </c>
      <c r="F190" t="s">
        <v>29</v>
      </c>
    </row>
    <row r="191" spans="1:6">
      <c r="A191" t="s">
        <v>682</v>
      </c>
      <c r="B191" t="s">
        <v>13448</v>
      </c>
      <c r="C191" t="s">
        <v>13439</v>
      </c>
      <c r="D191" t="s">
        <v>13442</v>
      </c>
      <c r="E191" t="s">
        <v>38</v>
      </c>
      <c r="F191" t="s">
        <v>21</v>
      </c>
    </row>
    <row r="192" spans="1:6">
      <c r="A192" t="s">
        <v>106</v>
      </c>
      <c r="B192" t="s">
        <v>13447</v>
      </c>
      <c r="C192" t="s">
        <v>13439</v>
      </c>
      <c r="D192" t="s">
        <v>13445</v>
      </c>
      <c r="E192" t="s">
        <v>21</v>
      </c>
      <c r="F192" t="s">
        <v>38</v>
      </c>
    </row>
    <row r="193" spans="1:6">
      <c r="A193" t="s">
        <v>1378</v>
      </c>
      <c r="B193" t="s">
        <v>13444</v>
      </c>
      <c r="C193" t="s">
        <v>13449</v>
      </c>
      <c r="D193" t="s">
        <v>13440</v>
      </c>
      <c r="E193" t="s">
        <v>21</v>
      </c>
      <c r="F193" t="s">
        <v>38</v>
      </c>
    </row>
    <row r="194" spans="1:6">
      <c r="A194" t="s">
        <v>176</v>
      </c>
      <c r="B194" t="s">
        <v>13446</v>
      </c>
      <c r="C194" t="s">
        <v>13452</v>
      </c>
      <c r="D194" t="s">
        <v>13445</v>
      </c>
      <c r="E194" t="s">
        <v>38</v>
      </c>
      <c r="F194" t="s">
        <v>21</v>
      </c>
    </row>
    <row r="195" spans="1:6">
      <c r="A195" t="s">
        <v>526</v>
      </c>
      <c r="B195" t="s">
        <v>13447</v>
      </c>
      <c r="C195" t="s">
        <v>13449</v>
      </c>
      <c r="D195" t="s">
        <v>13442</v>
      </c>
      <c r="E195" t="s">
        <v>38</v>
      </c>
      <c r="F195" t="s">
        <v>21</v>
      </c>
    </row>
    <row r="196" spans="1:6">
      <c r="A196" t="s">
        <v>401</v>
      </c>
      <c r="B196" t="s">
        <v>13451</v>
      </c>
      <c r="C196" t="s">
        <v>13452</v>
      </c>
      <c r="D196" t="s">
        <v>13440</v>
      </c>
      <c r="E196" t="s">
        <v>29</v>
      </c>
      <c r="F196" t="s">
        <v>21</v>
      </c>
    </row>
    <row r="197" spans="1:6">
      <c r="A197" t="s">
        <v>1186</v>
      </c>
      <c r="B197" t="s">
        <v>13451</v>
      </c>
      <c r="C197" t="s">
        <v>13439</v>
      </c>
      <c r="D197" t="s">
        <v>13445</v>
      </c>
      <c r="E197" t="s">
        <v>29</v>
      </c>
      <c r="F197" t="s">
        <v>38</v>
      </c>
    </row>
    <row r="198" spans="1:6">
      <c r="A198" t="s">
        <v>771</v>
      </c>
      <c r="B198" t="s">
        <v>13444</v>
      </c>
      <c r="C198" t="s">
        <v>13449</v>
      </c>
      <c r="D198" t="s">
        <v>13443</v>
      </c>
      <c r="E198" t="s">
        <v>21</v>
      </c>
      <c r="F198" t="s">
        <v>21</v>
      </c>
    </row>
    <row r="199" spans="1:6">
      <c r="A199" t="s">
        <v>95</v>
      </c>
      <c r="B199" t="s">
        <v>13441</v>
      </c>
      <c r="C199" t="s">
        <v>13439</v>
      </c>
      <c r="D199" t="s">
        <v>13445</v>
      </c>
      <c r="E199" t="s">
        <v>29</v>
      </c>
      <c r="F199" t="s">
        <v>21</v>
      </c>
    </row>
    <row r="200" spans="1:6">
      <c r="A200" t="s">
        <v>1572</v>
      </c>
      <c r="B200" t="s">
        <v>13451</v>
      </c>
      <c r="C200" t="s">
        <v>13449</v>
      </c>
      <c r="D200" t="s">
        <v>13443</v>
      </c>
      <c r="E200" t="s">
        <v>38</v>
      </c>
      <c r="F200" t="s">
        <v>29</v>
      </c>
    </row>
    <row r="201" spans="1:6">
      <c r="A201" t="s">
        <v>856</v>
      </c>
      <c r="B201" t="s">
        <v>13451</v>
      </c>
      <c r="C201" t="s">
        <v>13439</v>
      </c>
      <c r="D201" t="s">
        <v>13445</v>
      </c>
      <c r="E201" t="s">
        <v>21</v>
      </c>
      <c r="F201" t="s">
        <v>29</v>
      </c>
    </row>
    <row r="202" spans="1:6">
      <c r="A202" t="s">
        <v>504</v>
      </c>
      <c r="B202" t="s">
        <v>13446</v>
      </c>
      <c r="C202" t="s">
        <v>13452</v>
      </c>
      <c r="D202" t="s">
        <v>13442</v>
      </c>
      <c r="E202" t="s">
        <v>38</v>
      </c>
      <c r="F202" t="s">
        <v>38</v>
      </c>
    </row>
    <row r="203" spans="1:6">
      <c r="A203" t="s">
        <v>905</v>
      </c>
      <c r="B203" t="s">
        <v>13446</v>
      </c>
      <c r="C203" t="s">
        <v>13439</v>
      </c>
      <c r="D203" t="s">
        <v>13445</v>
      </c>
      <c r="E203" t="s">
        <v>21</v>
      </c>
      <c r="F203" t="s">
        <v>29</v>
      </c>
    </row>
    <row r="204" spans="1:6">
      <c r="A204" t="s">
        <v>2120</v>
      </c>
      <c r="B204" t="s">
        <v>13441</v>
      </c>
      <c r="C204" t="s">
        <v>13439</v>
      </c>
      <c r="D204" t="s">
        <v>13442</v>
      </c>
      <c r="E204" t="s">
        <v>29</v>
      </c>
      <c r="F204" t="s">
        <v>21</v>
      </c>
    </row>
    <row r="205" spans="1:6">
      <c r="A205" t="s">
        <v>188</v>
      </c>
      <c r="B205" t="s">
        <v>13453</v>
      </c>
      <c r="C205" t="s">
        <v>13439</v>
      </c>
      <c r="D205" t="s">
        <v>13450</v>
      </c>
      <c r="E205" t="s">
        <v>38</v>
      </c>
      <c r="F205" t="s">
        <v>38</v>
      </c>
    </row>
    <row r="206" spans="1:6">
      <c r="A206" t="s">
        <v>1140</v>
      </c>
      <c r="B206" t="s">
        <v>13451</v>
      </c>
      <c r="C206" t="s">
        <v>13449</v>
      </c>
      <c r="D206" t="s">
        <v>13443</v>
      </c>
      <c r="E206" t="s">
        <v>21</v>
      </c>
      <c r="F206" t="s">
        <v>29</v>
      </c>
    </row>
    <row r="207" spans="1:6">
      <c r="A207" t="s">
        <v>1004</v>
      </c>
      <c r="B207" t="s">
        <v>13453</v>
      </c>
      <c r="C207" t="s">
        <v>13439</v>
      </c>
      <c r="D207" t="s">
        <v>13445</v>
      </c>
      <c r="E207" t="s">
        <v>38</v>
      </c>
      <c r="F207" t="s">
        <v>29</v>
      </c>
    </row>
    <row r="208" spans="1:6">
      <c r="A208" t="s">
        <v>648</v>
      </c>
      <c r="B208" t="s">
        <v>13451</v>
      </c>
      <c r="C208" t="s">
        <v>13446</v>
      </c>
      <c r="D208" t="s">
        <v>13442</v>
      </c>
      <c r="E208" t="s">
        <v>38</v>
      </c>
      <c r="F208" t="s">
        <v>38</v>
      </c>
    </row>
    <row r="209" spans="1:6">
      <c r="A209" t="s">
        <v>1058</v>
      </c>
      <c r="B209" t="s">
        <v>13451</v>
      </c>
      <c r="C209" t="s">
        <v>13439</v>
      </c>
      <c r="D209" t="s">
        <v>13443</v>
      </c>
      <c r="E209" t="s">
        <v>29</v>
      </c>
      <c r="F209" t="s">
        <v>29</v>
      </c>
    </row>
    <row r="210" spans="1:6">
      <c r="A210" t="s">
        <v>56</v>
      </c>
      <c r="B210" t="s">
        <v>13444</v>
      </c>
      <c r="C210" t="s">
        <v>13439</v>
      </c>
      <c r="D210" t="s">
        <v>13442</v>
      </c>
      <c r="E210" t="s">
        <v>21</v>
      </c>
      <c r="F210" t="s">
        <v>38</v>
      </c>
    </row>
    <row r="211" spans="1:6">
      <c r="A211" t="s">
        <v>2054</v>
      </c>
      <c r="B211" t="s">
        <v>13448</v>
      </c>
      <c r="C211" t="s">
        <v>13439</v>
      </c>
      <c r="D211" t="s">
        <v>13450</v>
      </c>
      <c r="E211" t="s">
        <v>38</v>
      </c>
      <c r="F211" t="s">
        <v>21</v>
      </c>
    </row>
    <row r="212" spans="1:6">
      <c r="A212" t="s">
        <v>614</v>
      </c>
      <c r="B212" t="s">
        <v>13444</v>
      </c>
      <c r="C212" t="s">
        <v>13452</v>
      </c>
      <c r="D212" t="s">
        <v>13450</v>
      </c>
      <c r="E212" t="s">
        <v>21</v>
      </c>
      <c r="F212" t="s">
        <v>29</v>
      </c>
    </row>
    <row r="213" spans="1:6">
      <c r="A213" t="s">
        <v>600</v>
      </c>
      <c r="B213" t="s">
        <v>13447</v>
      </c>
      <c r="C213" t="s">
        <v>13439</v>
      </c>
      <c r="D213" t="s">
        <v>13443</v>
      </c>
      <c r="E213" t="s">
        <v>38</v>
      </c>
      <c r="F213" t="s">
        <v>38</v>
      </c>
    </row>
    <row r="214" spans="1:6">
      <c r="A214" t="s">
        <v>963</v>
      </c>
      <c r="B214" t="s">
        <v>13441</v>
      </c>
      <c r="C214" t="s">
        <v>13439</v>
      </c>
      <c r="D214" t="s">
        <v>13442</v>
      </c>
      <c r="E214" t="s">
        <v>29</v>
      </c>
      <c r="F214" t="s">
        <v>21</v>
      </c>
    </row>
    <row r="215" spans="1:6">
      <c r="A215" t="s">
        <v>360</v>
      </c>
      <c r="B215" t="s">
        <v>13447</v>
      </c>
      <c r="C215" t="s">
        <v>13446</v>
      </c>
      <c r="D215" t="s">
        <v>13442</v>
      </c>
      <c r="E215" t="s">
        <v>21</v>
      </c>
      <c r="F215" t="s">
        <v>21</v>
      </c>
    </row>
    <row r="216" spans="1:6">
      <c r="A216" t="s">
        <v>912</v>
      </c>
      <c r="B216" t="s">
        <v>13447</v>
      </c>
      <c r="C216" t="s">
        <v>13439</v>
      </c>
      <c r="D216" t="s">
        <v>13442</v>
      </c>
      <c r="E216" t="s">
        <v>38</v>
      </c>
      <c r="F216" t="s">
        <v>21</v>
      </c>
    </row>
    <row r="217" spans="1:6">
      <c r="A217" t="s">
        <v>1252</v>
      </c>
      <c r="B217" t="s">
        <v>13441</v>
      </c>
      <c r="C217" t="s">
        <v>13439</v>
      </c>
      <c r="D217" t="s">
        <v>13445</v>
      </c>
      <c r="E217" t="s">
        <v>21</v>
      </c>
      <c r="F217" t="s">
        <v>21</v>
      </c>
    </row>
    <row r="218" spans="1:6">
      <c r="A218" t="s">
        <v>1966</v>
      </c>
      <c r="B218" t="s">
        <v>13438</v>
      </c>
      <c r="C218" t="s">
        <v>13449</v>
      </c>
      <c r="D218" t="s">
        <v>13445</v>
      </c>
      <c r="E218" t="s">
        <v>38</v>
      </c>
      <c r="F218" t="s">
        <v>29</v>
      </c>
    </row>
    <row r="219" spans="1:6">
      <c r="A219" t="s">
        <v>1553</v>
      </c>
      <c r="B219" t="s">
        <v>13448</v>
      </c>
      <c r="C219" t="s">
        <v>13439</v>
      </c>
      <c r="D219" t="s">
        <v>13442</v>
      </c>
      <c r="E219" t="s">
        <v>38</v>
      </c>
      <c r="F219" t="s">
        <v>38</v>
      </c>
    </row>
    <row r="220" spans="1:6">
      <c r="A220" t="s">
        <v>426</v>
      </c>
      <c r="B220" t="s">
        <v>13438</v>
      </c>
      <c r="C220" t="s">
        <v>13449</v>
      </c>
      <c r="D220" t="s">
        <v>13445</v>
      </c>
      <c r="E220" t="s">
        <v>21</v>
      </c>
      <c r="F220" t="s">
        <v>38</v>
      </c>
    </row>
    <row r="221" spans="1:6">
      <c r="A221" t="s">
        <v>398</v>
      </c>
      <c r="B221" t="s">
        <v>13448</v>
      </c>
      <c r="C221" t="s">
        <v>13439</v>
      </c>
      <c r="D221" t="s">
        <v>13442</v>
      </c>
      <c r="E221" t="s">
        <v>38</v>
      </c>
      <c r="F221" t="s">
        <v>29</v>
      </c>
    </row>
    <row r="222" spans="1:6">
      <c r="A222" t="s">
        <v>26</v>
      </c>
      <c r="B222" t="s">
        <v>13447</v>
      </c>
      <c r="C222" t="s">
        <v>13439</v>
      </c>
      <c r="D222" t="s">
        <v>13442</v>
      </c>
      <c r="E222" t="s">
        <v>21</v>
      </c>
      <c r="F222" t="s">
        <v>29</v>
      </c>
    </row>
    <row r="223" spans="1:6">
      <c r="A223" t="s">
        <v>1567</v>
      </c>
      <c r="B223" t="s">
        <v>13453</v>
      </c>
      <c r="C223" t="s">
        <v>13449</v>
      </c>
      <c r="D223" t="s">
        <v>13445</v>
      </c>
      <c r="E223" t="s">
        <v>29</v>
      </c>
      <c r="F223" t="s">
        <v>21</v>
      </c>
    </row>
    <row r="224" spans="1:6">
      <c r="A224" t="s">
        <v>2525</v>
      </c>
      <c r="B224" t="s">
        <v>13446</v>
      </c>
      <c r="C224" t="s">
        <v>13449</v>
      </c>
      <c r="D224" t="s">
        <v>13450</v>
      </c>
      <c r="E224" t="s">
        <v>38</v>
      </c>
      <c r="F224" t="s">
        <v>38</v>
      </c>
    </row>
    <row r="225" spans="1:6">
      <c r="A225" t="s">
        <v>1116</v>
      </c>
      <c r="B225" t="s">
        <v>13446</v>
      </c>
      <c r="C225" t="s">
        <v>13439</v>
      </c>
      <c r="D225" t="s">
        <v>13450</v>
      </c>
      <c r="E225" t="s">
        <v>38</v>
      </c>
      <c r="F225" t="s">
        <v>29</v>
      </c>
    </row>
    <row r="226" spans="1:6">
      <c r="A226" t="s">
        <v>1179</v>
      </c>
      <c r="B226" t="s">
        <v>13448</v>
      </c>
      <c r="C226" t="s">
        <v>13439</v>
      </c>
      <c r="D226" t="s">
        <v>13443</v>
      </c>
      <c r="E226" t="s">
        <v>21</v>
      </c>
      <c r="F226" t="s">
        <v>38</v>
      </c>
    </row>
    <row r="227" spans="1:6">
      <c r="A227" t="s">
        <v>704</v>
      </c>
      <c r="B227" t="s">
        <v>13447</v>
      </c>
      <c r="C227" t="s">
        <v>13449</v>
      </c>
      <c r="D227" t="s">
        <v>13445</v>
      </c>
      <c r="E227" t="s">
        <v>38</v>
      </c>
      <c r="F227" t="s">
        <v>38</v>
      </c>
    </row>
    <row r="228" spans="1:6">
      <c r="A228" t="s">
        <v>1080</v>
      </c>
      <c r="B228" t="s">
        <v>13448</v>
      </c>
      <c r="C228" t="s">
        <v>13452</v>
      </c>
      <c r="D228" t="s">
        <v>13440</v>
      </c>
      <c r="E228" t="s">
        <v>29</v>
      </c>
      <c r="F228" t="s">
        <v>38</v>
      </c>
    </row>
    <row r="229" spans="1:6">
      <c r="A229" t="s">
        <v>150</v>
      </c>
      <c r="B229" t="s">
        <v>13438</v>
      </c>
      <c r="C229" t="s">
        <v>13439</v>
      </c>
      <c r="D229" t="s">
        <v>13445</v>
      </c>
      <c r="E229" t="s">
        <v>21</v>
      </c>
      <c r="F229" t="s">
        <v>21</v>
      </c>
    </row>
    <row r="230" spans="1:6">
      <c r="A230" t="s">
        <v>1702</v>
      </c>
      <c r="B230" t="s">
        <v>13447</v>
      </c>
      <c r="C230" t="s">
        <v>13446</v>
      </c>
      <c r="D230" t="s">
        <v>13443</v>
      </c>
      <c r="E230" t="s">
        <v>38</v>
      </c>
      <c r="F230" t="s">
        <v>29</v>
      </c>
    </row>
    <row r="231" spans="1:6">
      <c r="A231" t="s">
        <v>413</v>
      </c>
      <c r="B231" t="s">
        <v>13453</v>
      </c>
      <c r="C231" t="s">
        <v>13452</v>
      </c>
      <c r="D231" t="s">
        <v>13450</v>
      </c>
      <c r="E231" t="s">
        <v>38</v>
      </c>
      <c r="F231" t="s">
        <v>38</v>
      </c>
    </row>
    <row r="232" spans="1:6">
      <c r="A232" t="s">
        <v>541</v>
      </c>
      <c r="B232" t="s">
        <v>13444</v>
      </c>
      <c r="C232" t="s">
        <v>13439</v>
      </c>
      <c r="D232" t="s">
        <v>13442</v>
      </c>
      <c r="E232" t="s">
        <v>21</v>
      </c>
      <c r="F232" t="s">
        <v>29</v>
      </c>
    </row>
    <row r="233" spans="1:6">
      <c r="A233" t="s">
        <v>408</v>
      </c>
      <c r="B233" t="s">
        <v>13447</v>
      </c>
      <c r="C233" t="s">
        <v>13452</v>
      </c>
      <c r="D233" t="s">
        <v>13450</v>
      </c>
      <c r="E233" t="s">
        <v>21</v>
      </c>
      <c r="F233" t="s">
        <v>21</v>
      </c>
    </row>
    <row r="234" spans="1:6">
      <c r="A234" t="s">
        <v>392</v>
      </c>
      <c r="B234" t="s">
        <v>13447</v>
      </c>
      <c r="C234" t="s">
        <v>13439</v>
      </c>
      <c r="D234" t="s">
        <v>13450</v>
      </c>
      <c r="E234" t="s">
        <v>38</v>
      </c>
      <c r="F234" t="s">
        <v>38</v>
      </c>
    </row>
    <row r="235" spans="1:6">
      <c r="A235" t="s">
        <v>818</v>
      </c>
      <c r="B235" t="s">
        <v>13444</v>
      </c>
      <c r="C235" t="s">
        <v>13446</v>
      </c>
      <c r="D235" t="s">
        <v>13440</v>
      </c>
      <c r="E235" t="s">
        <v>29</v>
      </c>
      <c r="F235" t="s">
        <v>38</v>
      </c>
    </row>
    <row r="236" spans="1:6">
      <c r="A236" t="s">
        <v>1637</v>
      </c>
      <c r="B236" t="s">
        <v>13446</v>
      </c>
      <c r="C236" t="s">
        <v>13439</v>
      </c>
      <c r="D236" t="s">
        <v>13440</v>
      </c>
      <c r="E236" t="s">
        <v>38</v>
      </c>
      <c r="F236" t="s">
        <v>38</v>
      </c>
    </row>
    <row r="237" spans="1:6">
      <c r="A237" t="s">
        <v>452</v>
      </c>
      <c r="B237" t="s">
        <v>13444</v>
      </c>
      <c r="C237" t="s">
        <v>13446</v>
      </c>
      <c r="D237" t="s">
        <v>13442</v>
      </c>
      <c r="E237" t="s">
        <v>38</v>
      </c>
      <c r="F237" t="s">
        <v>38</v>
      </c>
    </row>
    <row r="238" spans="1:6">
      <c r="A238" t="s">
        <v>1758</v>
      </c>
      <c r="B238" t="s">
        <v>13451</v>
      </c>
      <c r="C238" t="s">
        <v>13449</v>
      </c>
      <c r="D238" t="s">
        <v>13450</v>
      </c>
      <c r="E238" t="s">
        <v>29</v>
      </c>
      <c r="F238" t="s">
        <v>29</v>
      </c>
    </row>
    <row r="239" spans="1:6">
      <c r="A239" t="s">
        <v>508</v>
      </c>
      <c r="B239" t="s">
        <v>13446</v>
      </c>
      <c r="C239" t="s">
        <v>13449</v>
      </c>
      <c r="D239" t="s">
        <v>13443</v>
      </c>
      <c r="E239" t="s">
        <v>21</v>
      </c>
      <c r="F239" t="s">
        <v>21</v>
      </c>
    </row>
    <row r="240" spans="1:6">
      <c r="A240" t="s">
        <v>102</v>
      </c>
      <c r="B240" t="s">
        <v>13448</v>
      </c>
      <c r="C240" t="s">
        <v>13449</v>
      </c>
      <c r="D240" t="s">
        <v>13443</v>
      </c>
      <c r="E240" t="s">
        <v>38</v>
      </c>
      <c r="F240" t="s">
        <v>29</v>
      </c>
    </row>
    <row r="241" spans="1:6">
      <c r="A241" t="s">
        <v>1149</v>
      </c>
      <c r="B241" t="s">
        <v>13447</v>
      </c>
      <c r="C241" t="s">
        <v>13439</v>
      </c>
      <c r="D241" t="s">
        <v>13450</v>
      </c>
      <c r="E241" t="s">
        <v>21</v>
      </c>
      <c r="F241" t="s">
        <v>21</v>
      </c>
    </row>
    <row r="242" spans="1:6">
      <c r="A242" t="s">
        <v>198</v>
      </c>
      <c r="B242" t="s">
        <v>13438</v>
      </c>
      <c r="C242" t="s">
        <v>13439</v>
      </c>
      <c r="D242" t="s">
        <v>13443</v>
      </c>
      <c r="E242" t="s">
        <v>21</v>
      </c>
      <c r="F242" t="s">
        <v>29</v>
      </c>
    </row>
    <row r="243" spans="1:6">
      <c r="A243" t="s">
        <v>1493</v>
      </c>
      <c r="B243" t="s">
        <v>13451</v>
      </c>
      <c r="C243" t="s">
        <v>13446</v>
      </c>
      <c r="D243" t="s">
        <v>13443</v>
      </c>
      <c r="E243" t="s">
        <v>21</v>
      </c>
      <c r="F243" t="s">
        <v>21</v>
      </c>
    </row>
    <row r="244" spans="1:6">
      <c r="A244" t="s">
        <v>43</v>
      </c>
      <c r="B244" t="s">
        <v>13451</v>
      </c>
      <c r="C244" t="s">
        <v>13439</v>
      </c>
      <c r="D244" t="s">
        <v>13443</v>
      </c>
      <c r="E244" t="s">
        <v>21</v>
      </c>
      <c r="F244" t="s">
        <v>29</v>
      </c>
    </row>
    <row r="245" spans="1:6">
      <c r="A245" t="s">
        <v>743</v>
      </c>
      <c r="B245" t="s">
        <v>13453</v>
      </c>
      <c r="C245" t="s">
        <v>13452</v>
      </c>
      <c r="D245" t="s">
        <v>13445</v>
      </c>
      <c r="E245" t="s">
        <v>29</v>
      </c>
      <c r="F245" t="s">
        <v>38</v>
      </c>
    </row>
    <row r="246" spans="1:6">
      <c r="A246" t="s">
        <v>1072</v>
      </c>
      <c r="B246" t="s">
        <v>13448</v>
      </c>
      <c r="C246" t="s">
        <v>13439</v>
      </c>
      <c r="D246" t="s">
        <v>13442</v>
      </c>
      <c r="E246" t="s">
        <v>21</v>
      </c>
      <c r="F246" t="s">
        <v>29</v>
      </c>
    </row>
    <row r="247" spans="1:6">
      <c r="A247" t="s">
        <v>812</v>
      </c>
      <c r="B247" t="s">
        <v>13441</v>
      </c>
      <c r="C247" t="s">
        <v>13449</v>
      </c>
      <c r="D247" t="s">
        <v>13450</v>
      </c>
      <c r="E247" t="s">
        <v>29</v>
      </c>
      <c r="F247" t="s">
        <v>29</v>
      </c>
    </row>
    <row r="248" spans="1:6">
      <c r="A248" t="s">
        <v>698</v>
      </c>
      <c r="B248" t="s">
        <v>13453</v>
      </c>
      <c r="C248" t="s">
        <v>13449</v>
      </c>
      <c r="D248" t="s">
        <v>13440</v>
      </c>
      <c r="E248" t="s">
        <v>21</v>
      </c>
      <c r="F248" t="s">
        <v>21</v>
      </c>
    </row>
    <row r="249" spans="1:6">
      <c r="A249" t="s">
        <v>655</v>
      </c>
      <c r="B249" t="s">
        <v>13441</v>
      </c>
      <c r="C249" t="s">
        <v>13439</v>
      </c>
      <c r="D249" t="s">
        <v>13442</v>
      </c>
      <c r="E249" t="s">
        <v>38</v>
      </c>
      <c r="F249" t="s">
        <v>38</v>
      </c>
    </row>
    <row r="250" spans="1:6">
      <c r="A250" t="s">
        <v>954</v>
      </c>
      <c r="B250" t="s">
        <v>13451</v>
      </c>
      <c r="C250" t="s">
        <v>13449</v>
      </c>
      <c r="D250" t="s">
        <v>13443</v>
      </c>
      <c r="E250" t="s">
        <v>29</v>
      </c>
      <c r="F250" t="s">
        <v>29</v>
      </c>
    </row>
    <row r="251" spans="1:6">
      <c r="A251" t="s">
        <v>701</v>
      </c>
      <c r="B251" t="s">
        <v>13447</v>
      </c>
      <c r="C251" t="s">
        <v>13439</v>
      </c>
      <c r="D251" t="s">
        <v>13442</v>
      </c>
      <c r="E251" t="s">
        <v>38</v>
      </c>
      <c r="F251" t="s">
        <v>21</v>
      </c>
    </row>
    <row r="252" spans="1:6">
      <c r="A252" t="s">
        <v>479</v>
      </c>
      <c r="B252" t="s">
        <v>13446</v>
      </c>
      <c r="C252" t="s">
        <v>13452</v>
      </c>
      <c r="D252" t="s">
        <v>13445</v>
      </c>
      <c r="E252" t="s">
        <v>29</v>
      </c>
      <c r="F252" t="s">
        <v>21</v>
      </c>
    </row>
    <row r="253" spans="1:6">
      <c r="A253" t="s">
        <v>1875</v>
      </c>
      <c r="B253" t="s">
        <v>13451</v>
      </c>
      <c r="C253" t="s">
        <v>13446</v>
      </c>
      <c r="D253" t="s">
        <v>13450</v>
      </c>
      <c r="E253" t="s">
        <v>38</v>
      </c>
      <c r="F253" t="s">
        <v>29</v>
      </c>
    </row>
    <row r="254" spans="1:6">
      <c r="A254" t="s">
        <v>235</v>
      </c>
      <c r="B254" t="s">
        <v>13441</v>
      </c>
      <c r="C254" t="s">
        <v>13446</v>
      </c>
      <c r="D254" t="s">
        <v>13442</v>
      </c>
      <c r="E254" t="s">
        <v>29</v>
      </c>
      <c r="F254" t="s">
        <v>21</v>
      </c>
    </row>
    <row r="255" spans="1:6">
      <c r="A255" t="s">
        <v>695</v>
      </c>
      <c r="B255" t="s">
        <v>13446</v>
      </c>
      <c r="C255" t="s">
        <v>13446</v>
      </c>
      <c r="D255" t="s">
        <v>13443</v>
      </c>
      <c r="E255" t="s">
        <v>21</v>
      </c>
      <c r="F255" t="s">
        <v>38</v>
      </c>
    </row>
    <row r="256" spans="1:6">
      <c r="A256" t="s">
        <v>110</v>
      </c>
      <c r="B256" t="s">
        <v>13447</v>
      </c>
      <c r="C256" t="s">
        <v>13449</v>
      </c>
      <c r="D256" t="s">
        <v>13440</v>
      </c>
      <c r="E256" t="s">
        <v>38</v>
      </c>
      <c r="F256" t="s">
        <v>29</v>
      </c>
    </row>
    <row r="257" spans="1:6">
      <c r="A257" t="s">
        <v>441</v>
      </c>
      <c r="B257" t="s">
        <v>13451</v>
      </c>
      <c r="C257" t="s">
        <v>13449</v>
      </c>
      <c r="D257" t="s">
        <v>13440</v>
      </c>
      <c r="E257" t="s">
        <v>21</v>
      </c>
      <c r="F257" t="s">
        <v>29</v>
      </c>
    </row>
    <row r="258" spans="1:6">
      <c r="A258" t="s">
        <v>883</v>
      </c>
      <c r="B258" t="s">
        <v>13446</v>
      </c>
      <c r="C258" t="s">
        <v>13439</v>
      </c>
      <c r="D258" t="s">
        <v>13442</v>
      </c>
      <c r="E258" t="s">
        <v>38</v>
      </c>
      <c r="F258" t="s">
        <v>21</v>
      </c>
    </row>
    <row r="259" spans="1:6">
      <c r="A259" t="s">
        <v>3063</v>
      </c>
      <c r="B259" t="s">
        <v>13447</v>
      </c>
      <c r="C259" t="s">
        <v>13439</v>
      </c>
      <c r="D259" t="s">
        <v>13442</v>
      </c>
      <c r="E259" t="s">
        <v>38</v>
      </c>
      <c r="F259" t="s">
        <v>21</v>
      </c>
    </row>
    <row r="260" spans="1:6">
      <c r="A260" t="s">
        <v>180</v>
      </c>
      <c r="B260" t="s">
        <v>13448</v>
      </c>
      <c r="C260" t="s">
        <v>13449</v>
      </c>
      <c r="D260" t="s">
        <v>13445</v>
      </c>
      <c r="E260" t="s">
        <v>21</v>
      </c>
      <c r="F260" t="s">
        <v>38</v>
      </c>
    </row>
    <row r="261" spans="1:6">
      <c r="A261" t="s">
        <v>120</v>
      </c>
      <c r="B261" t="s">
        <v>13447</v>
      </c>
      <c r="C261" t="s">
        <v>13449</v>
      </c>
      <c r="D261" t="s">
        <v>13445</v>
      </c>
      <c r="E261" t="s">
        <v>38</v>
      </c>
      <c r="F261" t="s">
        <v>29</v>
      </c>
    </row>
    <row r="262" spans="1:6">
      <c r="A262" t="s">
        <v>485</v>
      </c>
      <c r="B262" t="s">
        <v>13438</v>
      </c>
      <c r="C262" t="s">
        <v>13446</v>
      </c>
      <c r="D262" t="s">
        <v>13440</v>
      </c>
      <c r="E262" t="s">
        <v>38</v>
      </c>
      <c r="F262" t="s">
        <v>29</v>
      </c>
    </row>
    <row r="263" spans="1:6">
      <c r="A263" t="s">
        <v>2690</v>
      </c>
      <c r="B263" t="s">
        <v>13446</v>
      </c>
      <c r="C263" t="s">
        <v>13449</v>
      </c>
      <c r="D263" t="s">
        <v>13442</v>
      </c>
      <c r="E263" t="s">
        <v>21</v>
      </c>
      <c r="F263" t="s">
        <v>38</v>
      </c>
    </row>
    <row r="264" spans="1:6">
      <c r="A264" t="s">
        <v>566</v>
      </c>
      <c r="B264" t="s">
        <v>13447</v>
      </c>
      <c r="C264" t="s">
        <v>13439</v>
      </c>
      <c r="D264" t="s">
        <v>13445</v>
      </c>
      <c r="E264" t="s">
        <v>38</v>
      </c>
      <c r="F264" t="s">
        <v>38</v>
      </c>
    </row>
    <row r="265" spans="1:6">
      <c r="A265" t="s">
        <v>1908</v>
      </c>
      <c r="B265" t="s">
        <v>13451</v>
      </c>
      <c r="C265" t="s">
        <v>13439</v>
      </c>
      <c r="D265" t="s">
        <v>13445</v>
      </c>
      <c r="E265" t="s">
        <v>38</v>
      </c>
      <c r="F265" t="s">
        <v>38</v>
      </c>
    </row>
    <row r="266" spans="1:6">
      <c r="A266" t="s">
        <v>419</v>
      </c>
      <c r="B266" t="s">
        <v>13444</v>
      </c>
      <c r="C266" t="s">
        <v>13439</v>
      </c>
      <c r="D266" t="s">
        <v>13450</v>
      </c>
      <c r="E266" t="s">
        <v>38</v>
      </c>
      <c r="F266" t="s">
        <v>29</v>
      </c>
    </row>
    <row r="267" spans="1:6">
      <c r="A267" t="s">
        <v>562</v>
      </c>
      <c r="B267" t="s">
        <v>13441</v>
      </c>
      <c r="C267" t="s">
        <v>13446</v>
      </c>
      <c r="D267" t="s">
        <v>13445</v>
      </c>
      <c r="E267" t="s">
        <v>38</v>
      </c>
      <c r="F267" t="s">
        <v>38</v>
      </c>
    </row>
    <row r="268" spans="1:6">
      <c r="A268" t="s">
        <v>455</v>
      </c>
      <c r="B268" t="s">
        <v>13444</v>
      </c>
      <c r="C268" t="s">
        <v>13439</v>
      </c>
      <c r="D268" t="s">
        <v>13445</v>
      </c>
      <c r="E268" t="s">
        <v>29</v>
      </c>
      <c r="F268" t="s">
        <v>38</v>
      </c>
    </row>
    <row r="269" spans="1:6">
      <c r="A269" t="s">
        <v>1562</v>
      </c>
      <c r="B269" t="s">
        <v>13438</v>
      </c>
      <c r="C269" t="s">
        <v>13439</v>
      </c>
      <c r="D269" t="s">
        <v>13440</v>
      </c>
      <c r="E269" t="s">
        <v>29</v>
      </c>
      <c r="F269" t="s">
        <v>21</v>
      </c>
    </row>
    <row r="270" spans="1:6">
      <c r="A270" t="s">
        <v>968</v>
      </c>
      <c r="B270" t="s">
        <v>13447</v>
      </c>
      <c r="C270" t="s">
        <v>13439</v>
      </c>
      <c r="D270" t="s">
        <v>13443</v>
      </c>
      <c r="E270" t="s">
        <v>29</v>
      </c>
      <c r="F270" t="s">
        <v>21</v>
      </c>
    </row>
    <row r="271" spans="1:6">
      <c r="A271" t="s">
        <v>630</v>
      </c>
      <c r="B271" t="s">
        <v>13447</v>
      </c>
      <c r="C271" t="s">
        <v>13449</v>
      </c>
      <c r="D271" t="s">
        <v>13442</v>
      </c>
      <c r="E271" t="s">
        <v>21</v>
      </c>
      <c r="F271" t="s">
        <v>21</v>
      </c>
    </row>
    <row r="272" spans="1:6">
      <c r="A272" t="s">
        <v>1211</v>
      </c>
      <c r="B272" t="s">
        <v>13444</v>
      </c>
      <c r="C272" t="s">
        <v>13439</v>
      </c>
      <c r="D272" t="s">
        <v>13450</v>
      </c>
      <c r="E272" t="s">
        <v>38</v>
      </c>
      <c r="F272" t="s">
        <v>38</v>
      </c>
    </row>
    <row r="273" spans="1:6">
      <c r="A273" t="s">
        <v>1709</v>
      </c>
      <c r="B273" t="s">
        <v>13446</v>
      </c>
      <c r="C273" t="s">
        <v>13446</v>
      </c>
      <c r="D273" t="s">
        <v>13443</v>
      </c>
      <c r="E273" t="s">
        <v>38</v>
      </c>
      <c r="F273" t="s">
        <v>21</v>
      </c>
    </row>
    <row r="274" spans="1:6">
      <c r="A274" t="s">
        <v>900</v>
      </c>
      <c r="B274" t="s">
        <v>13451</v>
      </c>
      <c r="C274" t="s">
        <v>13439</v>
      </c>
      <c r="D274" t="s">
        <v>13445</v>
      </c>
      <c r="E274" t="s">
        <v>38</v>
      </c>
      <c r="F274" t="s">
        <v>38</v>
      </c>
    </row>
    <row r="275" spans="1:6">
      <c r="A275" t="s">
        <v>1399</v>
      </c>
      <c r="B275" t="s">
        <v>13446</v>
      </c>
      <c r="C275" t="s">
        <v>13439</v>
      </c>
      <c r="D275" t="s">
        <v>13443</v>
      </c>
      <c r="E275" t="s">
        <v>38</v>
      </c>
      <c r="F275" t="s">
        <v>21</v>
      </c>
    </row>
    <row r="276" spans="1:6">
      <c r="A276" t="s">
        <v>1055</v>
      </c>
      <c r="B276" t="s">
        <v>13444</v>
      </c>
      <c r="C276" t="s">
        <v>13449</v>
      </c>
      <c r="D276" t="s">
        <v>13445</v>
      </c>
      <c r="E276" t="s">
        <v>38</v>
      </c>
      <c r="F276" t="s">
        <v>29</v>
      </c>
    </row>
    <row r="277" spans="1:6">
      <c r="A277" t="s">
        <v>184</v>
      </c>
      <c r="B277" t="s">
        <v>13438</v>
      </c>
      <c r="C277" t="s">
        <v>13439</v>
      </c>
      <c r="D277" t="s">
        <v>13442</v>
      </c>
      <c r="E277" t="s">
        <v>29</v>
      </c>
      <c r="F277" t="s">
        <v>21</v>
      </c>
    </row>
    <row r="278" spans="1:6">
      <c r="A278" t="s">
        <v>2319</v>
      </c>
      <c r="B278" t="s">
        <v>13448</v>
      </c>
      <c r="C278" t="s">
        <v>13439</v>
      </c>
      <c r="D278" t="s">
        <v>13445</v>
      </c>
      <c r="E278" t="s">
        <v>29</v>
      </c>
      <c r="F278" t="s">
        <v>29</v>
      </c>
    </row>
    <row r="279" spans="1:6">
      <c r="A279" t="s">
        <v>444</v>
      </c>
      <c r="B279" t="s">
        <v>13453</v>
      </c>
      <c r="C279" t="s">
        <v>13449</v>
      </c>
      <c r="D279" t="s">
        <v>13445</v>
      </c>
      <c r="E279" t="s">
        <v>29</v>
      </c>
      <c r="F279" t="s">
        <v>38</v>
      </c>
    </row>
    <row r="280" spans="1:6">
      <c r="A280" t="s">
        <v>283</v>
      </c>
      <c r="B280" t="s">
        <v>13444</v>
      </c>
      <c r="C280" t="s">
        <v>13439</v>
      </c>
      <c r="D280" t="s">
        <v>13443</v>
      </c>
      <c r="E280" t="s">
        <v>38</v>
      </c>
      <c r="F280" t="s">
        <v>29</v>
      </c>
    </row>
    <row r="281" spans="1:6">
      <c r="A281" t="s">
        <v>272</v>
      </c>
      <c r="B281" t="s">
        <v>13453</v>
      </c>
      <c r="C281" t="s">
        <v>13452</v>
      </c>
      <c r="D281" t="s">
        <v>13443</v>
      </c>
      <c r="E281" t="s">
        <v>38</v>
      </c>
      <c r="F281" t="s">
        <v>38</v>
      </c>
    </row>
    <row r="282" spans="1:6">
      <c r="A282" t="s">
        <v>1372</v>
      </c>
      <c r="B282" t="s">
        <v>13447</v>
      </c>
      <c r="C282" t="s">
        <v>13439</v>
      </c>
      <c r="D282" t="s">
        <v>13443</v>
      </c>
      <c r="E282" t="s">
        <v>38</v>
      </c>
      <c r="F282" t="s">
        <v>21</v>
      </c>
    </row>
    <row r="283" spans="1:6">
      <c r="A283" t="s">
        <v>977</v>
      </c>
      <c r="B283" t="s">
        <v>13453</v>
      </c>
      <c r="C283" t="s">
        <v>13439</v>
      </c>
      <c r="D283" t="s">
        <v>13440</v>
      </c>
      <c r="E283" t="s">
        <v>21</v>
      </c>
      <c r="F283" t="s">
        <v>29</v>
      </c>
    </row>
    <row r="284" spans="1:6">
      <c r="A284" t="s">
        <v>781</v>
      </c>
      <c r="B284" t="s">
        <v>13448</v>
      </c>
      <c r="C284" t="s">
        <v>13452</v>
      </c>
      <c r="D284" t="s">
        <v>13442</v>
      </c>
      <c r="E284" t="s">
        <v>38</v>
      </c>
      <c r="F284" t="s">
        <v>29</v>
      </c>
    </row>
    <row r="285" spans="1:6">
      <c r="A285" t="s">
        <v>553</v>
      </c>
      <c r="B285" t="s">
        <v>13446</v>
      </c>
      <c r="C285" t="s">
        <v>13439</v>
      </c>
      <c r="D285" t="s">
        <v>13442</v>
      </c>
      <c r="E285" t="s">
        <v>38</v>
      </c>
      <c r="F285" t="s">
        <v>38</v>
      </c>
    </row>
    <row r="286" spans="1:6">
      <c r="A286" t="s">
        <v>1753</v>
      </c>
      <c r="B286" t="s">
        <v>13438</v>
      </c>
      <c r="C286" t="s">
        <v>13439</v>
      </c>
      <c r="D286" t="s">
        <v>13445</v>
      </c>
      <c r="E286" t="s">
        <v>38</v>
      </c>
      <c r="F286" t="s">
        <v>29</v>
      </c>
    </row>
    <row r="287" spans="1:6">
      <c r="A287" t="s">
        <v>1009</v>
      </c>
      <c r="B287" t="s">
        <v>13451</v>
      </c>
      <c r="C287" t="s">
        <v>13439</v>
      </c>
      <c r="D287" t="s">
        <v>13440</v>
      </c>
      <c r="E287" t="s">
        <v>21</v>
      </c>
      <c r="F287" t="s">
        <v>38</v>
      </c>
    </row>
    <row r="288" spans="1:6">
      <c r="A288" t="s">
        <v>91</v>
      </c>
      <c r="B288" t="s">
        <v>13451</v>
      </c>
      <c r="C288" t="s">
        <v>13439</v>
      </c>
      <c r="D288" t="s">
        <v>13442</v>
      </c>
      <c r="E288" t="s">
        <v>38</v>
      </c>
      <c r="F288" t="s">
        <v>38</v>
      </c>
    </row>
    <row r="289" spans="1:6">
      <c r="A289" t="s">
        <v>51</v>
      </c>
      <c r="B289" t="s">
        <v>13446</v>
      </c>
      <c r="C289" t="s">
        <v>13446</v>
      </c>
      <c r="D289" t="s">
        <v>13450</v>
      </c>
      <c r="E289" t="s">
        <v>29</v>
      </c>
      <c r="F289" t="s">
        <v>29</v>
      </c>
    </row>
    <row r="290" spans="1:6">
      <c r="A290" t="s">
        <v>86</v>
      </c>
      <c r="B290" t="s">
        <v>13453</v>
      </c>
      <c r="C290" t="s">
        <v>13439</v>
      </c>
      <c r="D290" t="s">
        <v>13450</v>
      </c>
      <c r="E290" t="s">
        <v>29</v>
      </c>
      <c r="F290" t="s">
        <v>21</v>
      </c>
    </row>
    <row r="291" spans="1:6">
      <c r="A291" t="s">
        <v>201</v>
      </c>
      <c r="B291" t="s">
        <v>13453</v>
      </c>
      <c r="C291" t="s">
        <v>13449</v>
      </c>
      <c r="D291" t="s">
        <v>13450</v>
      </c>
      <c r="E291" t="s">
        <v>29</v>
      </c>
      <c r="F291" t="s">
        <v>29</v>
      </c>
    </row>
    <row r="292" spans="1:6">
      <c r="A292" t="s">
        <v>130</v>
      </c>
      <c r="B292" t="s">
        <v>13453</v>
      </c>
      <c r="C292" t="s">
        <v>13439</v>
      </c>
      <c r="D292" t="s">
        <v>13450</v>
      </c>
      <c r="E292" t="s">
        <v>21</v>
      </c>
      <c r="F292" t="s">
        <v>29</v>
      </c>
    </row>
    <row r="293" spans="1:6">
      <c r="A293" t="s">
        <v>166</v>
      </c>
      <c r="B293" t="s">
        <v>13448</v>
      </c>
      <c r="C293" t="s">
        <v>13439</v>
      </c>
      <c r="D293" t="s">
        <v>13442</v>
      </c>
      <c r="E293" t="s">
        <v>29</v>
      </c>
      <c r="F293" t="s">
        <v>29</v>
      </c>
    </row>
    <row r="294" spans="1:6">
      <c r="A294" t="s">
        <v>722</v>
      </c>
      <c r="B294" t="s">
        <v>13444</v>
      </c>
      <c r="C294" t="s">
        <v>13439</v>
      </c>
      <c r="D294" t="s">
        <v>13445</v>
      </c>
      <c r="E294" t="s">
        <v>38</v>
      </c>
      <c r="F294" t="s">
        <v>29</v>
      </c>
    </row>
    <row r="295" spans="1:6">
      <c r="A295" t="s">
        <v>1191</v>
      </c>
      <c r="B295" t="s">
        <v>13446</v>
      </c>
      <c r="C295" t="s">
        <v>13439</v>
      </c>
      <c r="D295" t="s">
        <v>13440</v>
      </c>
      <c r="E295" t="s">
        <v>29</v>
      </c>
      <c r="F295" t="s">
        <v>38</v>
      </c>
    </row>
    <row r="296" spans="1:6">
      <c r="A296" t="s">
        <v>381</v>
      </c>
      <c r="B296" t="s">
        <v>13448</v>
      </c>
      <c r="C296" t="s">
        <v>13439</v>
      </c>
      <c r="D296" t="s">
        <v>13450</v>
      </c>
      <c r="E296" t="s">
        <v>29</v>
      </c>
      <c r="F296" t="s">
        <v>29</v>
      </c>
    </row>
    <row r="297" spans="1:6">
      <c r="A297" t="s">
        <v>287</v>
      </c>
      <c r="B297" t="s">
        <v>13448</v>
      </c>
      <c r="C297" t="s">
        <v>13439</v>
      </c>
      <c r="D297" t="s">
        <v>13445</v>
      </c>
      <c r="E297" t="s">
        <v>29</v>
      </c>
      <c r="F297" t="s">
        <v>29</v>
      </c>
    </row>
    <row r="298" spans="1:6">
      <c r="A298" t="s">
        <v>2724</v>
      </c>
      <c r="B298" t="s">
        <v>13444</v>
      </c>
      <c r="C298" t="s">
        <v>13439</v>
      </c>
      <c r="D298" t="s">
        <v>13450</v>
      </c>
      <c r="E298" t="s">
        <v>38</v>
      </c>
      <c r="F298" t="s">
        <v>29</v>
      </c>
    </row>
    <row r="299" spans="1:6">
      <c r="A299" t="s">
        <v>1543</v>
      </c>
      <c r="B299" t="s">
        <v>13444</v>
      </c>
      <c r="C299" t="s">
        <v>13439</v>
      </c>
      <c r="D299" t="s">
        <v>13440</v>
      </c>
      <c r="E299" t="s">
        <v>21</v>
      </c>
      <c r="F299" t="s">
        <v>21</v>
      </c>
    </row>
    <row r="300" spans="1:6">
      <c r="A300" t="s">
        <v>496</v>
      </c>
      <c r="B300" t="s">
        <v>13453</v>
      </c>
      <c r="C300" t="s">
        <v>13439</v>
      </c>
      <c r="D300" t="s">
        <v>13445</v>
      </c>
      <c r="E300" t="s">
        <v>29</v>
      </c>
      <c r="F300" t="s">
        <v>38</v>
      </c>
    </row>
    <row r="301" spans="1:6">
      <c r="A301" t="s">
        <v>1105</v>
      </c>
      <c r="B301" t="s">
        <v>13447</v>
      </c>
      <c r="C301" t="s">
        <v>13439</v>
      </c>
      <c r="D301" t="s">
        <v>13442</v>
      </c>
      <c r="E301" t="s">
        <v>21</v>
      </c>
      <c r="F301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workbookViewId="0">
      <selection activeCell="A1" sqref="A1"/>
    </sheetView>
  </sheetViews>
  <sheetFormatPr defaultColWidth="8.88888888888889" defaultRowHeight="14.4" outlineLevelCol="4"/>
  <cols>
    <col min="1" max="1" width="9.77777777777778" customWidth="1"/>
    <col min="2" max="2" width="17.1111111111111" customWidth="1"/>
    <col min="3" max="3" width="11.5555555555556" customWidth="1"/>
    <col min="4" max="4" width="13.1111111111111" customWidth="1"/>
    <col min="5" max="5" width="13.4444444444444" customWidth="1"/>
  </cols>
  <sheetData>
    <row r="1" spans="1:5">
      <c r="A1" t="s">
        <v>3</v>
      </c>
      <c r="B1" t="s">
        <v>13454</v>
      </c>
      <c r="C1" t="s">
        <v>13433</v>
      </c>
      <c r="D1" t="s">
        <v>13455</v>
      </c>
      <c r="E1" t="s">
        <v>13456</v>
      </c>
    </row>
    <row r="2" spans="1:5">
      <c r="A2" t="s">
        <v>159</v>
      </c>
      <c r="B2" t="s">
        <v>13457</v>
      </c>
      <c r="C2" t="s">
        <v>13447</v>
      </c>
      <c r="D2">
        <v>114</v>
      </c>
      <c r="E2">
        <v>4</v>
      </c>
    </row>
    <row r="3" spans="1:5">
      <c r="A3" t="s">
        <v>292</v>
      </c>
      <c r="B3" t="s">
        <v>13458</v>
      </c>
      <c r="C3" t="s">
        <v>13446</v>
      </c>
      <c r="D3">
        <v>130</v>
      </c>
      <c r="E3">
        <v>5</v>
      </c>
    </row>
    <row r="4" spans="1:5">
      <c r="A4" t="s">
        <v>139</v>
      </c>
      <c r="B4" t="s">
        <v>13459</v>
      </c>
      <c r="C4" t="s">
        <v>13444</v>
      </c>
      <c r="D4">
        <v>183</v>
      </c>
      <c r="E4">
        <v>4</v>
      </c>
    </row>
    <row r="5" spans="1:5">
      <c r="A5" t="s">
        <v>210</v>
      </c>
      <c r="B5" t="s">
        <v>13460</v>
      </c>
      <c r="C5" t="s">
        <v>13438</v>
      </c>
      <c r="D5">
        <v>36</v>
      </c>
      <c r="E5">
        <v>3</v>
      </c>
    </row>
    <row r="6" spans="1:5">
      <c r="A6" t="s">
        <v>48</v>
      </c>
      <c r="B6" t="s">
        <v>13461</v>
      </c>
      <c r="C6" t="s">
        <v>13441</v>
      </c>
      <c r="D6">
        <v>144</v>
      </c>
      <c r="E6">
        <v>4</v>
      </c>
    </row>
    <row r="7" spans="1:5">
      <c r="A7" t="s">
        <v>44</v>
      </c>
      <c r="B7" t="s">
        <v>13462</v>
      </c>
      <c r="C7" t="s">
        <v>13451</v>
      </c>
      <c r="D7">
        <v>73</v>
      </c>
      <c r="E7">
        <v>3</v>
      </c>
    </row>
    <row r="8" spans="1:5">
      <c r="A8" t="s">
        <v>620</v>
      </c>
      <c r="B8" t="s">
        <v>13463</v>
      </c>
      <c r="C8" t="s">
        <v>13441</v>
      </c>
      <c r="D8">
        <v>38</v>
      </c>
      <c r="E8">
        <v>2</v>
      </c>
    </row>
    <row r="9" spans="1:5">
      <c r="A9" t="s">
        <v>87</v>
      </c>
      <c r="B9" t="s">
        <v>13464</v>
      </c>
      <c r="C9" t="s">
        <v>13446</v>
      </c>
      <c r="D9">
        <v>139</v>
      </c>
      <c r="E9">
        <v>4</v>
      </c>
    </row>
    <row r="10" spans="1:5">
      <c r="A10" t="s">
        <v>805</v>
      </c>
      <c r="B10" t="s">
        <v>13465</v>
      </c>
      <c r="C10" t="s">
        <v>13438</v>
      </c>
      <c r="D10">
        <v>94</v>
      </c>
      <c r="E10">
        <v>3</v>
      </c>
    </row>
    <row r="11" spans="1:5">
      <c r="A11" t="s">
        <v>273</v>
      </c>
      <c r="B11" t="s">
        <v>13466</v>
      </c>
      <c r="C11" t="s">
        <v>13441</v>
      </c>
      <c r="D11">
        <v>171</v>
      </c>
      <c r="E11">
        <v>3</v>
      </c>
    </row>
    <row r="12" spans="1:5">
      <c r="A12" t="s">
        <v>280</v>
      </c>
      <c r="B12" t="s">
        <v>13467</v>
      </c>
      <c r="C12" t="s">
        <v>13438</v>
      </c>
      <c r="D12">
        <v>56</v>
      </c>
      <c r="E12">
        <v>2</v>
      </c>
    </row>
    <row r="13" spans="1:5">
      <c r="A13" t="s">
        <v>103</v>
      </c>
      <c r="B13" t="s">
        <v>13468</v>
      </c>
      <c r="C13" t="s">
        <v>13438</v>
      </c>
      <c r="D13">
        <v>119</v>
      </c>
      <c r="E13">
        <v>3</v>
      </c>
    </row>
    <row r="14" spans="1:5">
      <c r="A14" t="s">
        <v>185</v>
      </c>
      <c r="B14" t="s">
        <v>13469</v>
      </c>
      <c r="C14" t="s">
        <v>13441</v>
      </c>
      <c r="D14">
        <v>79</v>
      </c>
      <c r="E14">
        <v>4</v>
      </c>
    </row>
    <row r="15" spans="1:5">
      <c r="A15" t="s">
        <v>82</v>
      </c>
      <c r="B15" t="s">
        <v>13470</v>
      </c>
      <c r="C15" t="s">
        <v>13446</v>
      </c>
      <c r="D15">
        <v>36</v>
      </c>
      <c r="E15">
        <v>2</v>
      </c>
    </row>
    <row r="16" spans="1:5">
      <c r="A16" t="s">
        <v>521</v>
      </c>
      <c r="B16" t="s">
        <v>13471</v>
      </c>
      <c r="C16" t="s">
        <v>13438</v>
      </c>
      <c r="D16">
        <v>44</v>
      </c>
      <c r="E16">
        <v>3</v>
      </c>
    </row>
    <row r="17" spans="1:5">
      <c r="A17" t="s">
        <v>373</v>
      </c>
      <c r="B17" t="s">
        <v>13472</v>
      </c>
      <c r="C17" t="s">
        <v>13448</v>
      </c>
      <c r="D17">
        <v>38</v>
      </c>
      <c r="E17">
        <v>3</v>
      </c>
    </row>
    <row r="18" spans="1:5">
      <c r="A18" t="s">
        <v>155</v>
      </c>
      <c r="B18" t="s">
        <v>13473</v>
      </c>
      <c r="C18" t="s">
        <v>13448</v>
      </c>
      <c r="D18">
        <v>54</v>
      </c>
      <c r="E18">
        <v>5</v>
      </c>
    </row>
    <row r="19" spans="1:5">
      <c r="A19" t="s">
        <v>206</v>
      </c>
      <c r="B19" t="s">
        <v>13474</v>
      </c>
      <c r="C19" t="s">
        <v>13451</v>
      </c>
      <c r="D19">
        <v>54</v>
      </c>
      <c r="E19">
        <v>5</v>
      </c>
    </row>
    <row r="20" spans="1:5">
      <c r="A20" t="s">
        <v>173</v>
      </c>
      <c r="B20" t="s">
        <v>13475</v>
      </c>
      <c r="C20" t="s">
        <v>13438</v>
      </c>
      <c r="D20">
        <v>138</v>
      </c>
      <c r="E20">
        <v>2</v>
      </c>
    </row>
    <row r="21" spans="1:5">
      <c r="A21" t="s">
        <v>263</v>
      </c>
      <c r="B21" t="s">
        <v>13476</v>
      </c>
      <c r="C21" t="s">
        <v>13448</v>
      </c>
      <c r="D21">
        <v>106</v>
      </c>
      <c r="E21">
        <v>3</v>
      </c>
    </row>
    <row r="22" spans="1:5">
      <c r="A22" t="s">
        <v>714</v>
      </c>
      <c r="B22" t="s">
        <v>13477</v>
      </c>
      <c r="C22" t="s">
        <v>13441</v>
      </c>
      <c r="D22">
        <v>74</v>
      </c>
      <c r="E22">
        <v>4</v>
      </c>
    </row>
    <row r="23" spans="1:5">
      <c r="A23" t="s">
        <v>236</v>
      </c>
      <c r="B23" t="s">
        <v>13478</v>
      </c>
      <c r="C23" t="s">
        <v>13446</v>
      </c>
      <c r="D23">
        <v>28</v>
      </c>
      <c r="E23">
        <v>5</v>
      </c>
    </row>
    <row r="24" spans="1:5">
      <c r="A24" t="s">
        <v>62</v>
      </c>
      <c r="B24" t="s">
        <v>13479</v>
      </c>
      <c r="C24" t="s">
        <v>13444</v>
      </c>
      <c r="D24">
        <v>50</v>
      </c>
      <c r="E24">
        <v>3</v>
      </c>
    </row>
    <row r="25" spans="1:5">
      <c r="A25" t="s">
        <v>423</v>
      </c>
      <c r="B25" t="s">
        <v>13480</v>
      </c>
      <c r="C25" t="s">
        <v>13444</v>
      </c>
      <c r="D25">
        <v>146</v>
      </c>
      <c r="E25">
        <v>3</v>
      </c>
    </row>
    <row r="26" spans="1:5">
      <c r="A26" t="s">
        <v>135</v>
      </c>
      <c r="B26" t="s">
        <v>13481</v>
      </c>
      <c r="C26" t="s">
        <v>13448</v>
      </c>
      <c r="D26">
        <v>130</v>
      </c>
      <c r="E26">
        <v>2</v>
      </c>
    </row>
    <row r="27" spans="1:5">
      <c r="A27" t="s">
        <v>177</v>
      </c>
      <c r="B27" t="s">
        <v>13482</v>
      </c>
      <c r="C27" t="s">
        <v>13448</v>
      </c>
      <c r="D27">
        <v>175</v>
      </c>
      <c r="E27">
        <v>5</v>
      </c>
    </row>
    <row r="28" spans="1:5">
      <c r="A28" t="s">
        <v>170</v>
      </c>
      <c r="B28" t="s">
        <v>13483</v>
      </c>
      <c r="C28" t="s">
        <v>13453</v>
      </c>
      <c r="D28">
        <v>67</v>
      </c>
      <c r="E28">
        <v>2</v>
      </c>
    </row>
    <row r="29" spans="1:5">
      <c r="A29" t="s">
        <v>96</v>
      </c>
      <c r="B29" t="s">
        <v>13484</v>
      </c>
      <c r="C29" t="s">
        <v>13453</v>
      </c>
      <c r="D29">
        <v>60</v>
      </c>
      <c r="E29">
        <v>3</v>
      </c>
    </row>
    <row r="30" spans="1:5">
      <c r="A30" t="s">
        <v>167</v>
      </c>
      <c r="B30" t="s">
        <v>13485</v>
      </c>
      <c r="C30" t="s">
        <v>13441</v>
      </c>
      <c r="D30">
        <v>135</v>
      </c>
      <c r="E30">
        <v>5</v>
      </c>
    </row>
    <row r="31" spans="1:5">
      <c r="A31" t="s">
        <v>73</v>
      </c>
      <c r="B31" t="s">
        <v>13486</v>
      </c>
      <c r="C31" t="s">
        <v>13438</v>
      </c>
      <c r="D31">
        <v>146</v>
      </c>
      <c r="E31">
        <v>5</v>
      </c>
    </row>
    <row r="32" spans="1:5">
      <c r="A32" t="s">
        <v>365</v>
      </c>
      <c r="B32" t="s">
        <v>13487</v>
      </c>
      <c r="C32" t="s">
        <v>13444</v>
      </c>
      <c r="D32">
        <v>124</v>
      </c>
      <c r="E32">
        <v>2</v>
      </c>
    </row>
    <row r="33" spans="1:5">
      <c r="A33" t="s">
        <v>255</v>
      </c>
      <c r="B33" t="s">
        <v>13488</v>
      </c>
      <c r="C33" t="s">
        <v>13438</v>
      </c>
      <c r="D33">
        <v>96</v>
      </c>
      <c r="E33">
        <v>2</v>
      </c>
    </row>
    <row r="34" spans="1:5">
      <c r="A34" t="s">
        <v>107</v>
      </c>
      <c r="B34" t="s">
        <v>13489</v>
      </c>
      <c r="C34" t="s">
        <v>13441</v>
      </c>
      <c r="D34">
        <v>58</v>
      </c>
      <c r="E34">
        <v>5</v>
      </c>
    </row>
    <row r="35" spans="1:5">
      <c r="A35" t="s">
        <v>143</v>
      </c>
      <c r="B35" t="s">
        <v>13490</v>
      </c>
      <c r="C35" t="s">
        <v>13446</v>
      </c>
      <c r="D35">
        <v>94</v>
      </c>
      <c r="E35">
        <v>4</v>
      </c>
    </row>
    <row r="36" spans="1:5">
      <c r="A36" t="s">
        <v>67</v>
      </c>
      <c r="B36" t="s">
        <v>13491</v>
      </c>
      <c r="C36" t="s">
        <v>13444</v>
      </c>
      <c r="D36">
        <v>87</v>
      </c>
      <c r="E36">
        <v>2</v>
      </c>
    </row>
    <row r="37" spans="1:5">
      <c r="A37" t="s">
        <v>18</v>
      </c>
      <c r="B37" t="s">
        <v>13492</v>
      </c>
      <c r="C37" t="s">
        <v>13453</v>
      </c>
      <c r="D37">
        <v>110</v>
      </c>
      <c r="E37">
        <v>3</v>
      </c>
    </row>
    <row r="38" spans="1:5">
      <c r="A38" t="s">
        <v>361</v>
      </c>
      <c r="B38" t="s">
        <v>13493</v>
      </c>
      <c r="C38" t="s">
        <v>13448</v>
      </c>
      <c r="D38">
        <v>124</v>
      </c>
      <c r="E38">
        <v>2</v>
      </c>
    </row>
    <row r="39" spans="1:5">
      <c r="A39" t="s">
        <v>232</v>
      </c>
      <c r="B39" t="s">
        <v>13494</v>
      </c>
      <c r="C39" t="s">
        <v>13453</v>
      </c>
      <c r="D39">
        <v>67</v>
      </c>
      <c r="E39">
        <v>5</v>
      </c>
    </row>
    <row r="40" spans="1:5">
      <c r="A40" t="s">
        <v>298</v>
      </c>
      <c r="B40" t="s">
        <v>13495</v>
      </c>
      <c r="C40" t="s">
        <v>13438</v>
      </c>
      <c r="D40">
        <v>29</v>
      </c>
      <c r="E40">
        <v>5</v>
      </c>
    </row>
    <row r="41" spans="1:5">
      <c r="A41" t="s">
        <v>302</v>
      </c>
      <c r="B41" t="s">
        <v>13496</v>
      </c>
      <c r="C41" t="s">
        <v>13447</v>
      </c>
      <c r="D41">
        <v>198</v>
      </c>
      <c r="E41">
        <v>4</v>
      </c>
    </row>
    <row r="42" spans="1:5">
      <c r="A42" t="s">
        <v>382</v>
      </c>
      <c r="B42" t="s">
        <v>13497</v>
      </c>
      <c r="C42" t="s">
        <v>13448</v>
      </c>
      <c r="D42">
        <v>113</v>
      </c>
      <c r="E42">
        <v>1</v>
      </c>
    </row>
    <row r="43" spans="1:5">
      <c r="A43" t="s">
        <v>35</v>
      </c>
      <c r="B43" t="s">
        <v>13498</v>
      </c>
      <c r="C43" t="s">
        <v>13448</v>
      </c>
      <c r="D43">
        <v>75</v>
      </c>
      <c r="E43">
        <v>4</v>
      </c>
    </row>
    <row r="44" spans="1:5">
      <c r="A44" t="s">
        <v>259</v>
      </c>
      <c r="B44" t="s">
        <v>13499</v>
      </c>
      <c r="C44" t="s">
        <v>13448</v>
      </c>
      <c r="D44">
        <v>183</v>
      </c>
      <c r="E44">
        <v>4</v>
      </c>
    </row>
    <row r="45" spans="1:5">
      <c r="A45" t="s">
        <v>821</v>
      </c>
      <c r="B45" t="s">
        <v>13500</v>
      </c>
      <c r="C45" t="s">
        <v>13451</v>
      </c>
      <c r="D45">
        <v>137</v>
      </c>
      <c r="E45">
        <v>3</v>
      </c>
    </row>
    <row r="46" spans="1:5">
      <c r="A46" t="s">
        <v>354</v>
      </c>
      <c r="B46" t="s">
        <v>13501</v>
      </c>
      <c r="C46" t="s">
        <v>13446</v>
      </c>
      <c r="D46">
        <v>181</v>
      </c>
      <c r="E46">
        <v>3</v>
      </c>
    </row>
    <row r="47" spans="1:5">
      <c r="A47" t="s">
        <v>57</v>
      </c>
      <c r="B47" t="s">
        <v>13502</v>
      </c>
      <c r="C47" t="s">
        <v>13444</v>
      </c>
      <c r="D47">
        <v>162</v>
      </c>
      <c r="E47">
        <v>3</v>
      </c>
    </row>
    <row r="48" spans="1:5">
      <c r="A48" t="s">
        <v>163</v>
      </c>
      <c r="B48" t="s">
        <v>13503</v>
      </c>
      <c r="C48" t="s">
        <v>13447</v>
      </c>
      <c r="D48">
        <v>35</v>
      </c>
      <c r="E48">
        <v>3</v>
      </c>
    </row>
    <row r="49" spans="1:5">
      <c r="A49" t="s">
        <v>402</v>
      </c>
      <c r="B49" t="s">
        <v>13504</v>
      </c>
      <c r="C49" t="s">
        <v>13446</v>
      </c>
      <c r="D49">
        <v>195</v>
      </c>
      <c r="E49">
        <v>2</v>
      </c>
    </row>
    <row r="50" spans="1:5">
      <c r="A50" t="s">
        <v>288</v>
      </c>
      <c r="B50" t="s">
        <v>13505</v>
      </c>
      <c r="C50" t="s">
        <v>13441</v>
      </c>
      <c r="D50">
        <v>62</v>
      </c>
      <c r="E50">
        <v>3</v>
      </c>
    </row>
    <row r="51" spans="1:5">
      <c r="A51" t="s">
        <v>350</v>
      </c>
      <c r="B51" t="s">
        <v>13506</v>
      </c>
      <c r="C51" t="s">
        <v>13447</v>
      </c>
      <c r="D51">
        <v>76</v>
      </c>
      <c r="E51">
        <v>3</v>
      </c>
    </row>
    <row r="52" spans="1:5">
      <c r="A52" t="s">
        <v>217</v>
      </c>
      <c r="B52" t="s">
        <v>13507</v>
      </c>
      <c r="C52" t="s">
        <v>13444</v>
      </c>
      <c r="D52">
        <v>160</v>
      </c>
      <c r="E52">
        <v>4</v>
      </c>
    </row>
    <row r="53" spans="1:5">
      <c r="A53" t="s">
        <v>78</v>
      </c>
      <c r="B53" t="s">
        <v>13508</v>
      </c>
      <c r="C53" t="s">
        <v>13447</v>
      </c>
      <c r="D53">
        <v>59</v>
      </c>
      <c r="E53">
        <v>3</v>
      </c>
    </row>
    <row r="54" spans="1:5">
      <c r="A54" t="s">
        <v>530</v>
      </c>
      <c r="B54" t="s">
        <v>13509</v>
      </c>
      <c r="C54" t="s">
        <v>13447</v>
      </c>
      <c r="D54">
        <v>125</v>
      </c>
      <c r="E54">
        <v>5</v>
      </c>
    </row>
    <row r="55" spans="1:5">
      <c r="A55" t="s">
        <v>434</v>
      </c>
      <c r="B55" t="s">
        <v>13510</v>
      </c>
      <c r="C55" t="s">
        <v>13451</v>
      </c>
      <c r="D55">
        <v>142</v>
      </c>
      <c r="E55">
        <v>3</v>
      </c>
    </row>
    <row r="56" spans="1:5">
      <c r="A56" t="s">
        <v>27</v>
      </c>
      <c r="B56" t="s">
        <v>13511</v>
      </c>
      <c r="C56" t="s">
        <v>13447</v>
      </c>
      <c r="D56">
        <v>86</v>
      </c>
      <c r="E56">
        <v>3</v>
      </c>
    </row>
    <row r="57" spans="1:5">
      <c r="A57" t="s">
        <v>369</v>
      </c>
      <c r="B57" t="s">
        <v>13512</v>
      </c>
      <c r="C57" t="s">
        <v>13448</v>
      </c>
      <c r="D57">
        <v>181</v>
      </c>
      <c r="E57">
        <v>3</v>
      </c>
    </row>
    <row r="58" spans="1:5">
      <c r="A58" t="s">
        <v>347</v>
      </c>
      <c r="B58" t="s">
        <v>13513</v>
      </c>
      <c r="C58" t="s">
        <v>13446</v>
      </c>
      <c r="D58">
        <v>121</v>
      </c>
      <c r="E58">
        <v>4</v>
      </c>
    </row>
    <row r="59" spans="1:5">
      <c r="A59" t="s">
        <v>111</v>
      </c>
      <c r="B59" t="s">
        <v>13514</v>
      </c>
      <c r="C59" t="s">
        <v>13453</v>
      </c>
      <c r="D59">
        <v>117</v>
      </c>
      <c r="E59">
        <v>4</v>
      </c>
    </row>
    <row r="60" spans="1:5">
      <c r="A60" t="s">
        <v>308</v>
      </c>
      <c r="B60" t="s">
        <v>13515</v>
      </c>
      <c r="C60" t="s">
        <v>13453</v>
      </c>
      <c r="D60">
        <v>25</v>
      </c>
      <c r="E60">
        <v>3</v>
      </c>
    </row>
    <row r="61" spans="1:5">
      <c r="A61" t="s">
        <v>284</v>
      </c>
      <c r="B61" t="s">
        <v>13516</v>
      </c>
      <c r="C61" t="s">
        <v>13448</v>
      </c>
      <c r="D61">
        <v>197</v>
      </c>
      <c r="E61">
        <v>5</v>
      </c>
    </row>
    <row r="62" spans="1:5">
      <c r="A62" t="s">
        <v>147</v>
      </c>
      <c r="B62" t="s">
        <v>13517</v>
      </c>
      <c r="C62" t="s">
        <v>13451</v>
      </c>
      <c r="D62">
        <v>160</v>
      </c>
      <c r="E62">
        <v>4</v>
      </c>
    </row>
    <row r="63" spans="1:5">
      <c r="A63" t="s">
        <v>734</v>
      </c>
      <c r="B63" t="s">
        <v>13518</v>
      </c>
      <c r="C63" t="s">
        <v>13447</v>
      </c>
      <c r="D63">
        <v>36</v>
      </c>
      <c r="E63">
        <v>4</v>
      </c>
    </row>
    <row r="64" spans="1:5">
      <c r="A64" t="s">
        <v>202</v>
      </c>
      <c r="B64" t="s">
        <v>13519</v>
      </c>
      <c r="C64" t="s">
        <v>13441</v>
      </c>
      <c r="D64">
        <v>149</v>
      </c>
      <c r="E64">
        <v>3</v>
      </c>
    </row>
    <row r="65" spans="1:5">
      <c r="A65" t="s">
        <v>131</v>
      </c>
      <c r="B65" t="s">
        <v>13520</v>
      </c>
      <c r="C65" t="s">
        <v>13444</v>
      </c>
      <c r="D65">
        <v>153</v>
      </c>
      <c r="E65">
        <v>4</v>
      </c>
    </row>
    <row r="66" spans="1:5">
      <c r="A66" t="s">
        <v>662</v>
      </c>
      <c r="B66" t="s">
        <v>13521</v>
      </c>
      <c r="C66" t="s">
        <v>13444</v>
      </c>
      <c r="D66">
        <v>54</v>
      </c>
      <c r="E66">
        <v>3</v>
      </c>
    </row>
    <row r="67" spans="1:5">
      <c r="A67" t="s">
        <v>52</v>
      </c>
      <c r="B67" t="s">
        <v>13522</v>
      </c>
      <c r="C67" t="s">
        <v>13451</v>
      </c>
      <c r="D67">
        <v>27</v>
      </c>
      <c r="E67">
        <v>4</v>
      </c>
    </row>
    <row r="68" spans="1:5">
      <c r="A68" t="s">
        <v>312</v>
      </c>
      <c r="B68" t="s">
        <v>13523</v>
      </c>
      <c r="C68" t="s">
        <v>13447</v>
      </c>
      <c r="D68">
        <v>96</v>
      </c>
      <c r="E68">
        <v>3</v>
      </c>
    </row>
    <row r="69" spans="1:5">
      <c r="A69" t="s">
        <v>322</v>
      </c>
      <c r="B69" t="s">
        <v>13524</v>
      </c>
      <c r="C69" t="s">
        <v>13451</v>
      </c>
      <c r="D69">
        <v>130</v>
      </c>
      <c r="E69">
        <v>4</v>
      </c>
    </row>
    <row r="70" spans="1:5">
      <c r="A70" t="s">
        <v>151</v>
      </c>
      <c r="B70" t="s">
        <v>13525</v>
      </c>
      <c r="C70" t="s">
        <v>13447</v>
      </c>
      <c r="D70">
        <v>155</v>
      </c>
      <c r="E70">
        <v>2</v>
      </c>
    </row>
    <row r="71" spans="1:5">
      <c r="A71" t="s">
        <v>181</v>
      </c>
      <c r="B71" t="s">
        <v>13526</v>
      </c>
      <c r="C71" t="s">
        <v>13446</v>
      </c>
      <c r="D71">
        <v>30</v>
      </c>
      <c r="E71">
        <v>4</v>
      </c>
    </row>
    <row r="72" spans="1:5">
      <c r="A72" t="s">
        <v>92</v>
      </c>
      <c r="B72" t="s">
        <v>13527</v>
      </c>
      <c r="C72" t="s">
        <v>13438</v>
      </c>
      <c r="D72">
        <v>82</v>
      </c>
      <c r="E72">
        <v>2</v>
      </c>
    </row>
    <row r="73" spans="1:5">
      <c r="A73" t="s">
        <v>189</v>
      </c>
      <c r="B73" t="s">
        <v>13528</v>
      </c>
      <c r="C73" t="s">
        <v>13448</v>
      </c>
      <c r="D73">
        <v>160</v>
      </c>
      <c r="E73">
        <v>2</v>
      </c>
    </row>
    <row r="74" spans="1:5">
      <c r="A74" t="s">
        <v>248</v>
      </c>
      <c r="B74" t="s">
        <v>13529</v>
      </c>
      <c r="C74" t="s">
        <v>13438</v>
      </c>
      <c r="D74">
        <v>183</v>
      </c>
      <c r="E74">
        <v>4</v>
      </c>
    </row>
    <row r="75" spans="1:5">
      <c r="A75" t="s">
        <v>124</v>
      </c>
      <c r="B75" t="s">
        <v>13530</v>
      </c>
      <c r="C75" t="s">
        <v>13447</v>
      </c>
      <c r="D75">
        <v>50</v>
      </c>
      <c r="E75">
        <v>4</v>
      </c>
    </row>
    <row r="76" spans="1:5">
      <c r="A76" t="s">
        <v>214</v>
      </c>
      <c r="B76" t="s">
        <v>13531</v>
      </c>
      <c r="C76" t="s">
        <v>13453</v>
      </c>
      <c r="D76">
        <v>93</v>
      </c>
      <c r="E76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1"/>
  <sheetViews>
    <sheetView workbookViewId="0">
      <selection activeCell="A1" sqref="A1"/>
    </sheetView>
  </sheetViews>
  <sheetFormatPr defaultColWidth="8.88888888888889" defaultRowHeight="14.4" outlineLevelCol="6"/>
  <cols>
    <col min="1" max="1" width="12" customWidth="1"/>
    <col min="2" max="2" width="8.77777777777778" customWidth="1"/>
    <col min="3" max="3" width="18.5555555555556" customWidth="1"/>
    <col min="4" max="4" width="17.5555555555556" customWidth="1"/>
    <col min="5" max="5" width="12.4444444444444" customWidth="1"/>
    <col min="6" max="6" width="12.1111111111111" customWidth="1"/>
    <col min="7" max="7" width="12.5555555555556" customWidth="1"/>
  </cols>
  <sheetData>
    <row r="1" spans="1:7">
      <c r="A1" t="s">
        <v>13532</v>
      </c>
      <c r="B1" t="s">
        <v>0</v>
      </c>
      <c r="C1" t="s">
        <v>13533</v>
      </c>
      <c r="D1" t="s">
        <v>13534</v>
      </c>
      <c r="E1" t="s">
        <v>13535</v>
      </c>
      <c r="F1" t="s">
        <v>13536</v>
      </c>
      <c r="G1" t="s">
        <v>13537</v>
      </c>
    </row>
    <row r="2" spans="1:7">
      <c r="A2" t="s">
        <v>13538</v>
      </c>
      <c r="B2" t="s">
        <v>15</v>
      </c>
      <c r="C2" t="s">
        <v>13539</v>
      </c>
      <c r="D2">
        <v>275</v>
      </c>
      <c r="E2">
        <v>15329</v>
      </c>
      <c r="F2" t="s">
        <v>13540</v>
      </c>
      <c r="G2" t="s">
        <v>29</v>
      </c>
    </row>
    <row r="3" spans="1:7">
      <c r="A3" t="s">
        <v>13541</v>
      </c>
      <c r="B3" t="s">
        <v>24</v>
      </c>
      <c r="C3" t="s">
        <v>13542</v>
      </c>
      <c r="D3">
        <v>29</v>
      </c>
      <c r="E3">
        <v>74887</v>
      </c>
      <c r="F3" t="s">
        <v>13540</v>
      </c>
      <c r="G3" t="s">
        <v>29</v>
      </c>
    </row>
    <row r="4" spans="1:7">
      <c r="A4" t="s">
        <v>13543</v>
      </c>
      <c r="B4" t="s">
        <v>32</v>
      </c>
      <c r="C4" t="s">
        <v>13539</v>
      </c>
      <c r="D4">
        <v>274</v>
      </c>
      <c r="E4">
        <v>84340</v>
      </c>
      <c r="F4" t="s">
        <v>13544</v>
      </c>
      <c r="G4" t="s">
        <v>38</v>
      </c>
    </row>
    <row r="5" spans="1:7">
      <c r="A5" t="s">
        <v>13545</v>
      </c>
      <c r="B5" t="s">
        <v>41</v>
      </c>
      <c r="C5" t="s">
        <v>13539</v>
      </c>
      <c r="D5">
        <v>127</v>
      </c>
      <c r="E5">
        <v>85532</v>
      </c>
      <c r="F5" t="s">
        <v>13546</v>
      </c>
      <c r="G5" t="s">
        <v>38</v>
      </c>
    </row>
    <row r="6" spans="1:7">
      <c r="A6" t="s">
        <v>13547</v>
      </c>
      <c r="B6" t="s">
        <v>45</v>
      </c>
      <c r="C6" t="s">
        <v>13542</v>
      </c>
      <c r="D6">
        <v>239</v>
      </c>
      <c r="E6">
        <v>30043</v>
      </c>
      <c r="F6" t="s">
        <v>13546</v>
      </c>
      <c r="G6" t="s">
        <v>21</v>
      </c>
    </row>
    <row r="7" spans="1:7">
      <c r="A7" t="s">
        <v>13548</v>
      </c>
      <c r="B7" t="s">
        <v>49</v>
      </c>
      <c r="C7" t="s">
        <v>13539</v>
      </c>
      <c r="D7">
        <v>325</v>
      </c>
      <c r="E7">
        <v>5308</v>
      </c>
      <c r="F7" t="s">
        <v>13546</v>
      </c>
      <c r="G7" t="s">
        <v>21</v>
      </c>
    </row>
    <row r="8" spans="1:7">
      <c r="A8" t="s">
        <v>13549</v>
      </c>
      <c r="B8" t="s">
        <v>54</v>
      </c>
      <c r="C8" t="s">
        <v>13539</v>
      </c>
      <c r="D8">
        <v>247</v>
      </c>
      <c r="E8">
        <v>10216</v>
      </c>
      <c r="F8" t="s">
        <v>13540</v>
      </c>
      <c r="G8" t="s">
        <v>21</v>
      </c>
    </row>
    <row r="9" spans="1:7">
      <c r="A9" t="s">
        <v>13550</v>
      </c>
      <c r="B9" t="s">
        <v>59</v>
      </c>
      <c r="C9" t="s">
        <v>13539</v>
      </c>
      <c r="D9">
        <v>130</v>
      </c>
      <c r="E9">
        <v>71770</v>
      </c>
      <c r="F9" t="s">
        <v>13540</v>
      </c>
      <c r="G9" t="s">
        <v>21</v>
      </c>
    </row>
    <row r="10" spans="1:7">
      <c r="A10" t="s">
        <v>13551</v>
      </c>
      <c r="B10" t="s">
        <v>64</v>
      </c>
      <c r="C10" t="s">
        <v>13542</v>
      </c>
      <c r="D10">
        <v>101</v>
      </c>
      <c r="E10">
        <v>52130</v>
      </c>
      <c r="F10" t="s">
        <v>13544</v>
      </c>
      <c r="G10" t="s">
        <v>29</v>
      </c>
    </row>
    <row r="11" spans="1:7">
      <c r="A11" t="s">
        <v>13552</v>
      </c>
      <c r="B11" t="s">
        <v>70</v>
      </c>
      <c r="C11" t="s">
        <v>13553</v>
      </c>
      <c r="D11">
        <v>131</v>
      </c>
      <c r="E11">
        <v>46239</v>
      </c>
      <c r="F11" t="s">
        <v>13540</v>
      </c>
      <c r="G11" t="s">
        <v>38</v>
      </c>
    </row>
    <row r="12" spans="1:7">
      <c r="A12" t="s">
        <v>13554</v>
      </c>
      <c r="B12" t="s">
        <v>75</v>
      </c>
      <c r="C12" t="s">
        <v>13539</v>
      </c>
      <c r="D12">
        <v>350</v>
      </c>
      <c r="E12">
        <v>12951</v>
      </c>
      <c r="F12" t="s">
        <v>13546</v>
      </c>
      <c r="G12" t="s">
        <v>29</v>
      </c>
    </row>
    <row r="13" spans="1:7">
      <c r="A13" t="s">
        <v>13555</v>
      </c>
      <c r="B13" t="s">
        <v>79</v>
      </c>
      <c r="C13" t="s">
        <v>13553</v>
      </c>
      <c r="D13">
        <v>258</v>
      </c>
      <c r="E13">
        <v>52880</v>
      </c>
      <c r="F13" t="s">
        <v>13546</v>
      </c>
      <c r="G13" t="s">
        <v>21</v>
      </c>
    </row>
    <row r="14" spans="1:7">
      <c r="A14" t="s">
        <v>13556</v>
      </c>
      <c r="B14" t="s">
        <v>84</v>
      </c>
      <c r="C14" t="s">
        <v>13542</v>
      </c>
      <c r="D14">
        <v>100</v>
      </c>
      <c r="E14">
        <v>81534</v>
      </c>
      <c r="F14" t="s">
        <v>13544</v>
      </c>
      <c r="G14" t="s">
        <v>29</v>
      </c>
    </row>
    <row r="15" spans="1:7">
      <c r="A15" t="s">
        <v>13557</v>
      </c>
      <c r="B15" t="s">
        <v>89</v>
      </c>
      <c r="C15" t="s">
        <v>13539</v>
      </c>
      <c r="D15">
        <v>70</v>
      </c>
      <c r="E15">
        <v>42199</v>
      </c>
      <c r="F15" t="s">
        <v>13546</v>
      </c>
      <c r="G15" t="s">
        <v>21</v>
      </c>
    </row>
    <row r="16" spans="1:7">
      <c r="A16" t="s">
        <v>13558</v>
      </c>
      <c r="B16" t="s">
        <v>93</v>
      </c>
      <c r="C16" t="s">
        <v>13539</v>
      </c>
      <c r="D16">
        <v>302</v>
      </c>
      <c r="E16">
        <v>55958</v>
      </c>
      <c r="F16" t="s">
        <v>13546</v>
      </c>
      <c r="G16" t="s">
        <v>38</v>
      </c>
    </row>
    <row r="17" spans="1:7">
      <c r="A17" t="s">
        <v>13559</v>
      </c>
      <c r="B17" t="s">
        <v>100</v>
      </c>
      <c r="C17" t="s">
        <v>13539</v>
      </c>
      <c r="D17">
        <v>72</v>
      </c>
      <c r="E17">
        <v>81459</v>
      </c>
      <c r="F17" t="s">
        <v>13544</v>
      </c>
      <c r="G17" t="s">
        <v>21</v>
      </c>
    </row>
    <row r="18" spans="1:7">
      <c r="A18" t="s">
        <v>13560</v>
      </c>
      <c r="B18" t="s">
        <v>104</v>
      </c>
      <c r="C18" t="s">
        <v>13539</v>
      </c>
      <c r="D18">
        <v>132</v>
      </c>
      <c r="E18">
        <v>46682</v>
      </c>
      <c r="F18" t="s">
        <v>13546</v>
      </c>
      <c r="G18" t="s">
        <v>38</v>
      </c>
    </row>
    <row r="19" spans="1:7">
      <c r="A19" t="s">
        <v>13561</v>
      </c>
      <c r="B19" t="s">
        <v>108</v>
      </c>
      <c r="C19" t="s">
        <v>13539</v>
      </c>
      <c r="D19">
        <v>34</v>
      </c>
      <c r="E19">
        <v>56057</v>
      </c>
      <c r="F19" t="s">
        <v>13546</v>
      </c>
      <c r="G19" t="s">
        <v>29</v>
      </c>
    </row>
    <row r="20" spans="1:7">
      <c r="A20" t="s">
        <v>13562</v>
      </c>
      <c r="B20" t="s">
        <v>112</v>
      </c>
      <c r="C20" t="s">
        <v>13542</v>
      </c>
      <c r="D20">
        <v>345</v>
      </c>
      <c r="E20">
        <v>42396</v>
      </c>
      <c r="F20" t="s">
        <v>13544</v>
      </c>
      <c r="G20" t="s">
        <v>38</v>
      </c>
    </row>
    <row r="21" spans="1:7">
      <c r="A21" t="s">
        <v>13563</v>
      </c>
      <c r="B21" t="s">
        <v>115</v>
      </c>
      <c r="C21" t="s">
        <v>13542</v>
      </c>
      <c r="D21">
        <v>60</v>
      </c>
      <c r="E21">
        <v>39914</v>
      </c>
      <c r="F21" t="s">
        <v>13546</v>
      </c>
      <c r="G21" t="s">
        <v>29</v>
      </c>
    </row>
    <row r="22" spans="1:7">
      <c r="A22" t="s">
        <v>13564</v>
      </c>
      <c r="B22" t="s">
        <v>118</v>
      </c>
      <c r="C22" t="s">
        <v>13539</v>
      </c>
      <c r="D22">
        <v>84</v>
      </c>
      <c r="E22">
        <v>33362</v>
      </c>
      <c r="F22" t="s">
        <v>13540</v>
      </c>
      <c r="G22" t="s">
        <v>38</v>
      </c>
    </row>
    <row r="23" spans="1:7">
      <c r="A23" t="s">
        <v>13565</v>
      </c>
      <c r="B23" t="s">
        <v>121</v>
      </c>
      <c r="C23" t="s">
        <v>13553</v>
      </c>
      <c r="D23">
        <v>9</v>
      </c>
      <c r="E23">
        <v>67355</v>
      </c>
      <c r="F23" t="s">
        <v>13544</v>
      </c>
      <c r="G23" t="s">
        <v>21</v>
      </c>
    </row>
    <row r="24" spans="1:7">
      <c r="A24" t="s">
        <v>13566</v>
      </c>
      <c r="B24" t="s">
        <v>125</v>
      </c>
      <c r="C24" t="s">
        <v>13539</v>
      </c>
      <c r="D24">
        <v>129</v>
      </c>
      <c r="E24">
        <v>50200</v>
      </c>
      <c r="F24" t="s">
        <v>13544</v>
      </c>
      <c r="G24" t="s">
        <v>29</v>
      </c>
    </row>
    <row r="25" spans="1:7">
      <c r="A25" t="s">
        <v>13567</v>
      </c>
      <c r="B25" t="s">
        <v>128</v>
      </c>
      <c r="C25" t="s">
        <v>13539</v>
      </c>
      <c r="D25">
        <v>327</v>
      </c>
      <c r="E25">
        <v>38555</v>
      </c>
      <c r="F25" t="s">
        <v>13544</v>
      </c>
      <c r="G25" t="s">
        <v>21</v>
      </c>
    </row>
    <row r="26" spans="1:7">
      <c r="A26" t="s">
        <v>13568</v>
      </c>
      <c r="B26" t="s">
        <v>132</v>
      </c>
      <c r="C26" t="s">
        <v>13542</v>
      </c>
      <c r="D26">
        <v>183</v>
      </c>
      <c r="E26">
        <v>70280</v>
      </c>
      <c r="F26" t="s">
        <v>13546</v>
      </c>
      <c r="G26" t="s">
        <v>21</v>
      </c>
    </row>
    <row r="27" spans="1:7">
      <c r="A27" t="s">
        <v>13569</v>
      </c>
      <c r="B27" t="s">
        <v>136</v>
      </c>
      <c r="C27" t="s">
        <v>13539</v>
      </c>
      <c r="D27">
        <v>46</v>
      </c>
      <c r="E27">
        <v>18860</v>
      </c>
      <c r="F27" t="s">
        <v>13544</v>
      </c>
      <c r="G27" t="s">
        <v>38</v>
      </c>
    </row>
    <row r="28" spans="1:7">
      <c r="A28" t="s">
        <v>13570</v>
      </c>
      <c r="B28" t="s">
        <v>140</v>
      </c>
      <c r="C28" t="s">
        <v>13539</v>
      </c>
      <c r="D28">
        <v>116</v>
      </c>
      <c r="E28">
        <v>1896</v>
      </c>
      <c r="F28" t="s">
        <v>13544</v>
      </c>
      <c r="G28" t="s">
        <v>21</v>
      </c>
    </row>
    <row r="29" spans="1:7">
      <c r="A29" t="s">
        <v>13571</v>
      </c>
      <c r="B29" t="s">
        <v>144</v>
      </c>
      <c r="C29" t="s">
        <v>13553</v>
      </c>
      <c r="D29">
        <v>133</v>
      </c>
      <c r="E29">
        <v>61718</v>
      </c>
      <c r="F29" t="s">
        <v>13546</v>
      </c>
      <c r="G29" t="s">
        <v>38</v>
      </c>
    </row>
    <row r="30" spans="1:7">
      <c r="A30" t="s">
        <v>13572</v>
      </c>
      <c r="B30" t="s">
        <v>148</v>
      </c>
      <c r="C30" t="s">
        <v>13539</v>
      </c>
      <c r="D30">
        <v>363</v>
      </c>
      <c r="E30">
        <v>27903</v>
      </c>
      <c r="F30" t="s">
        <v>13540</v>
      </c>
      <c r="G30" t="s">
        <v>21</v>
      </c>
    </row>
    <row r="31" spans="1:7">
      <c r="A31" t="s">
        <v>13573</v>
      </c>
      <c r="B31" t="s">
        <v>152</v>
      </c>
      <c r="C31" t="s">
        <v>13539</v>
      </c>
      <c r="D31">
        <v>321</v>
      </c>
      <c r="E31">
        <v>6957</v>
      </c>
      <c r="F31" t="s">
        <v>13546</v>
      </c>
      <c r="G31" t="s">
        <v>21</v>
      </c>
    </row>
    <row r="32" spans="1:7">
      <c r="A32" t="s">
        <v>13574</v>
      </c>
      <c r="B32" t="s">
        <v>156</v>
      </c>
      <c r="C32" t="s">
        <v>13539</v>
      </c>
      <c r="D32">
        <v>191</v>
      </c>
      <c r="E32">
        <v>67992</v>
      </c>
      <c r="F32" t="s">
        <v>13544</v>
      </c>
      <c r="G32" t="s">
        <v>29</v>
      </c>
    </row>
    <row r="33" spans="1:7">
      <c r="A33" t="s">
        <v>13575</v>
      </c>
      <c r="B33" t="s">
        <v>160</v>
      </c>
      <c r="C33" t="s">
        <v>13539</v>
      </c>
      <c r="D33">
        <v>110</v>
      </c>
      <c r="E33">
        <v>30848</v>
      </c>
      <c r="F33" t="s">
        <v>13546</v>
      </c>
      <c r="G33" t="s">
        <v>21</v>
      </c>
    </row>
    <row r="34" spans="1:7">
      <c r="A34" t="s">
        <v>13576</v>
      </c>
      <c r="B34" t="s">
        <v>164</v>
      </c>
      <c r="C34" t="s">
        <v>13542</v>
      </c>
      <c r="D34">
        <v>331</v>
      </c>
      <c r="E34">
        <v>69299</v>
      </c>
      <c r="F34" t="s">
        <v>13546</v>
      </c>
      <c r="G34" t="s">
        <v>29</v>
      </c>
    </row>
    <row r="35" spans="1:7">
      <c r="A35" t="s">
        <v>13577</v>
      </c>
      <c r="B35" t="s">
        <v>168</v>
      </c>
      <c r="C35" t="s">
        <v>13539</v>
      </c>
      <c r="D35">
        <v>60</v>
      </c>
      <c r="E35">
        <v>4207</v>
      </c>
      <c r="F35" t="s">
        <v>13540</v>
      </c>
      <c r="G35" t="s">
        <v>21</v>
      </c>
    </row>
    <row r="36" spans="1:7">
      <c r="A36" t="s">
        <v>13578</v>
      </c>
      <c r="B36" t="s">
        <v>171</v>
      </c>
      <c r="C36" t="s">
        <v>13542</v>
      </c>
      <c r="D36">
        <v>316</v>
      </c>
      <c r="E36">
        <v>4432</v>
      </c>
      <c r="F36" t="s">
        <v>13540</v>
      </c>
      <c r="G36" t="s">
        <v>21</v>
      </c>
    </row>
    <row r="37" spans="1:7">
      <c r="A37" t="s">
        <v>13579</v>
      </c>
      <c r="B37" t="s">
        <v>174</v>
      </c>
      <c r="C37" t="s">
        <v>13539</v>
      </c>
      <c r="D37">
        <v>89</v>
      </c>
      <c r="E37">
        <v>58830</v>
      </c>
      <c r="F37" t="s">
        <v>13540</v>
      </c>
      <c r="G37" t="s">
        <v>21</v>
      </c>
    </row>
    <row r="38" spans="1:7">
      <c r="A38" t="s">
        <v>13580</v>
      </c>
      <c r="B38" t="s">
        <v>178</v>
      </c>
      <c r="C38" t="s">
        <v>13539</v>
      </c>
      <c r="D38">
        <v>29</v>
      </c>
      <c r="E38">
        <v>3081</v>
      </c>
      <c r="F38" t="s">
        <v>13546</v>
      </c>
      <c r="G38" t="s">
        <v>29</v>
      </c>
    </row>
    <row r="39" spans="1:7">
      <c r="A39" t="s">
        <v>13581</v>
      </c>
      <c r="B39" t="s">
        <v>182</v>
      </c>
      <c r="C39" t="s">
        <v>13539</v>
      </c>
      <c r="D39">
        <v>344</v>
      </c>
      <c r="E39">
        <v>20040</v>
      </c>
      <c r="F39" t="s">
        <v>13544</v>
      </c>
      <c r="G39" t="s">
        <v>21</v>
      </c>
    </row>
    <row r="40" spans="1:7">
      <c r="A40" t="s">
        <v>13582</v>
      </c>
      <c r="B40" t="s">
        <v>186</v>
      </c>
      <c r="C40" t="s">
        <v>13542</v>
      </c>
      <c r="D40">
        <v>252</v>
      </c>
      <c r="E40">
        <v>27781</v>
      </c>
      <c r="F40" t="s">
        <v>13540</v>
      </c>
      <c r="G40" t="s">
        <v>29</v>
      </c>
    </row>
    <row r="41" spans="1:7">
      <c r="A41" t="s">
        <v>13583</v>
      </c>
      <c r="B41" t="s">
        <v>190</v>
      </c>
      <c r="C41" t="s">
        <v>13539</v>
      </c>
      <c r="D41">
        <v>73</v>
      </c>
      <c r="E41">
        <v>75415</v>
      </c>
      <c r="F41" t="s">
        <v>13544</v>
      </c>
      <c r="G41" t="s">
        <v>38</v>
      </c>
    </row>
    <row r="42" spans="1:7">
      <c r="A42" t="s">
        <v>13584</v>
      </c>
      <c r="B42" t="s">
        <v>193</v>
      </c>
      <c r="C42" t="s">
        <v>13553</v>
      </c>
      <c r="D42">
        <v>200</v>
      </c>
      <c r="E42">
        <v>45074</v>
      </c>
      <c r="F42" t="s">
        <v>13544</v>
      </c>
      <c r="G42" t="s">
        <v>21</v>
      </c>
    </row>
    <row r="43" spans="1:7">
      <c r="A43" t="s">
        <v>13585</v>
      </c>
      <c r="B43" t="s">
        <v>196</v>
      </c>
      <c r="C43" t="s">
        <v>13553</v>
      </c>
      <c r="D43">
        <v>280</v>
      </c>
      <c r="E43">
        <v>70934</v>
      </c>
      <c r="F43" t="s">
        <v>13544</v>
      </c>
      <c r="G43" t="s">
        <v>21</v>
      </c>
    </row>
    <row r="44" spans="1:7">
      <c r="A44" t="s">
        <v>13586</v>
      </c>
      <c r="B44" t="s">
        <v>199</v>
      </c>
      <c r="C44" t="s">
        <v>13539</v>
      </c>
      <c r="D44">
        <v>262</v>
      </c>
      <c r="E44">
        <v>19350</v>
      </c>
      <c r="F44" t="s">
        <v>13544</v>
      </c>
      <c r="G44" t="s">
        <v>38</v>
      </c>
    </row>
    <row r="45" spans="1:7">
      <c r="A45" t="s">
        <v>13587</v>
      </c>
      <c r="B45" t="s">
        <v>203</v>
      </c>
      <c r="C45" t="s">
        <v>13539</v>
      </c>
      <c r="D45">
        <v>213</v>
      </c>
      <c r="E45">
        <v>15086</v>
      </c>
      <c r="F45" t="s">
        <v>13546</v>
      </c>
      <c r="G45" t="s">
        <v>29</v>
      </c>
    </row>
    <row r="46" spans="1:7">
      <c r="A46" t="s">
        <v>13588</v>
      </c>
      <c r="B46" t="s">
        <v>207</v>
      </c>
      <c r="C46" t="s">
        <v>13539</v>
      </c>
      <c r="D46">
        <v>316</v>
      </c>
      <c r="E46">
        <v>12582</v>
      </c>
      <c r="F46" t="s">
        <v>13540</v>
      </c>
      <c r="G46" t="s">
        <v>38</v>
      </c>
    </row>
    <row r="47" spans="1:7">
      <c r="A47" t="s">
        <v>13589</v>
      </c>
      <c r="B47" t="s">
        <v>211</v>
      </c>
      <c r="C47" t="s">
        <v>13539</v>
      </c>
      <c r="D47">
        <v>115</v>
      </c>
      <c r="E47">
        <v>21398</v>
      </c>
      <c r="F47" t="s">
        <v>13544</v>
      </c>
      <c r="G47" t="s">
        <v>38</v>
      </c>
    </row>
    <row r="48" spans="1:7">
      <c r="A48" t="s">
        <v>13590</v>
      </c>
      <c r="B48" t="s">
        <v>215</v>
      </c>
      <c r="C48" t="s">
        <v>13553</v>
      </c>
      <c r="D48">
        <v>137</v>
      </c>
      <c r="E48">
        <v>69589</v>
      </c>
      <c r="F48" t="s">
        <v>13544</v>
      </c>
      <c r="G48" t="s">
        <v>38</v>
      </c>
    </row>
    <row r="49" spans="1:7">
      <c r="A49" t="s">
        <v>13591</v>
      </c>
      <c r="B49" t="s">
        <v>218</v>
      </c>
      <c r="C49" t="s">
        <v>13542</v>
      </c>
      <c r="D49">
        <v>298</v>
      </c>
      <c r="E49">
        <v>47158</v>
      </c>
      <c r="F49" t="s">
        <v>13540</v>
      </c>
      <c r="G49" t="s">
        <v>29</v>
      </c>
    </row>
    <row r="50" spans="1:7">
      <c r="A50" t="s">
        <v>13592</v>
      </c>
      <c r="B50" t="s">
        <v>221</v>
      </c>
      <c r="C50" t="s">
        <v>13539</v>
      </c>
      <c r="D50">
        <v>101</v>
      </c>
      <c r="E50">
        <v>84967</v>
      </c>
      <c r="F50" t="s">
        <v>13546</v>
      </c>
      <c r="G50" t="s">
        <v>21</v>
      </c>
    </row>
    <row r="51" spans="1:7">
      <c r="A51" t="s">
        <v>13593</v>
      </c>
      <c r="B51" t="s">
        <v>224</v>
      </c>
      <c r="C51" t="s">
        <v>13542</v>
      </c>
      <c r="D51">
        <v>339</v>
      </c>
      <c r="E51">
        <v>25053</v>
      </c>
      <c r="F51" t="s">
        <v>13540</v>
      </c>
      <c r="G51" t="s">
        <v>29</v>
      </c>
    </row>
    <row r="52" spans="1:7">
      <c r="A52" t="s">
        <v>13594</v>
      </c>
      <c r="B52" t="s">
        <v>227</v>
      </c>
      <c r="C52" t="s">
        <v>13539</v>
      </c>
      <c r="D52">
        <v>355</v>
      </c>
      <c r="E52">
        <v>14636</v>
      </c>
      <c r="F52" t="s">
        <v>13546</v>
      </c>
      <c r="G52" t="s">
        <v>21</v>
      </c>
    </row>
    <row r="53" spans="1:7">
      <c r="A53" t="s">
        <v>13595</v>
      </c>
      <c r="B53" t="s">
        <v>229</v>
      </c>
      <c r="C53" t="s">
        <v>13553</v>
      </c>
      <c r="D53">
        <v>84</v>
      </c>
      <c r="E53">
        <v>79490</v>
      </c>
      <c r="F53" t="s">
        <v>13546</v>
      </c>
      <c r="G53" t="s">
        <v>21</v>
      </c>
    </row>
    <row r="54" spans="1:7">
      <c r="A54" t="s">
        <v>13596</v>
      </c>
      <c r="B54" t="s">
        <v>233</v>
      </c>
      <c r="C54" t="s">
        <v>13542</v>
      </c>
      <c r="D54">
        <v>348</v>
      </c>
      <c r="E54">
        <v>54144</v>
      </c>
      <c r="F54" t="s">
        <v>13540</v>
      </c>
      <c r="G54" t="s">
        <v>29</v>
      </c>
    </row>
    <row r="55" spans="1:7">
      <c r="A55" t="s">
        <v>13597</v>
      </c>
      <c r="B55" t="s">
        <v>237</v>
      </c>
      <c r="C55" t="s">
        <v>13542</v>
      </c>
      <c r="D55">
        <v>303</v>
      </c>
      <c r="E55">
        <v>56051</v>
      </c>
      <c r="F55" t="s">
        <v>13540</v>
      </c>
      <c r="G55" t="s">
        <v>38</v>
      </c>
    </row>
    <row r="56" spans="1:7">
      <c r="A56" t="s">
        <v>13598</v>
      </c>
      <c r="B56" t="s">
        <v>240</v>
      </c>
      <c r="C56" t="s">
        <v>13553</v>
      </c>
      <c r="D56">
        <v>22</v>
      </c>
      <c r="E56">
        <v>41263</v>
      </c>
      <c r="F56" t="s">
        <v>13546</v>
      </c>
      <c r="G56" t="s">
        <v>29</v>
      </c>
    </row>
    <row r="57" spans="1:7">
      <c r="A57" t="s">
        <v>13599</v>
      </c>
      <c r="B57" t="s">
        <v>243</v>
      </c>
      <c r="C57" t="s">
        <v>13542</v>
      </c>
      <c r="D57">
        <v>205</v>
      </c>
      <c r="E57">
        <v>85932</v>
      </c>
      <c r="F57" t="s">
        <v>13540</v>
      </c>
      <c r="G57" t="s">
        <v>29</v>
      </c>
    </row>
    <row r="58" spans="1:7">
      <c r="A58" t="s">
        <v>13600</v>
      </c>
      <c r="B58" t="s">
        <v>246</v>
      </c>
      <c r="C58" t="s">
        <v>13539</v>
      </c>
      <c r="D58">
        <v>99</v>
      </c>
      <c r="E58">
        <v>80891</v>
      </c>
      <c r="F58" t="s">
        <v>13544</v>
      </c>
      <c r="G58" t="s">
        <v>21</v>
      </c>
    </row>
    <row r="59" spans="1:7">
      <c r="A59" t="s">
        <v>13601</v>
      </c>
      <c r="B59" t="s">
        <v>249</v>
      </c>
      <c r="C59" t="s">
        <v>13539</v>
      </c>
      <c r="D59">
        <v>207</v>
      </c>
      <c r="E59">
        <v>58887</v>
      </c>
      <c r="F59" t="s">
        <v>13546</v>
      </c>
      <c r="G59" t="s">
        <v>21</v>
      </c>
    </row>
    <row r="60" spans="1:7">
      <c r="A60" t="s">
        <v>13602</v>
      </c>
      <c r="B60" t="s">
        <v>252</v>
      </c>
      <c r="C60" t="s">
        <v>13539</v>
      </c>
      <c r="D60">
        <v>64</v>
      </c>
      <c r="E60">
        <v>77688</v>
      </c>
      <c r="F60" t="s">
        <v>13544</v>
      </c>
      <c r="G60" t="s">
        <v>21</v>
      </c>
    </row>
    <row r="61" spans="1:7">
      <c r="A61" t="s">
        <v>13603</v>
      </c>
      <c r="B61" t="s">
        <v>256</v>
      </c>
      <c r="C61" t="s">
        <v>13539</v>
      </c>
      <c r="D61">
        <v>255</v>
      </c>
      <c r="E61">
        <v>9757</v>
      </c>
      <c r="F61" t="s">
        <v>13544</v>
      </c>
      <c r="G61" t="s">
        <v>38</v>
      </c>
    </row>
    <row r="62" spans="1:7">
      <c r="A62" t="s">
        <v>13604</v>
      </c>
      <c r="B62" t="s">
        <v>260</v>
      </c>
      <c r="C62" t="s">
        <v>13539</v>
      </c>
      <c r="D62">
        <v>111</v>
      </c>
      <c r="E62">
        <v>22665</v>
      </c>
      <c r="F62" t="s">
        <v>13546</v>
      </c>
      <c r="G62" t="s">
        <v>38</v>
      </c>
    </row>
    <row r="63" spans="1:7">
      <c r="A63" t="s">
        <v>13605</v>
      </c>
      <c r="B63" t="s">
        <v>264</v>
      </c>
      <c r="C63" t="s">
        <v>13553</v>
      </c>
      <c r="D63">
        <v>181</v>
      </c>
      <c r="E63">
        <v>81777</v>
      </c>
      <c r="F63" t="s">
        <v>13540</v>
      </c>
      <c r="G63" t="s">
        <v>21</v>
      </c>
    </row>
    <row r="64" spans="1:7">
      <c r="A64" t="s">
        <v>13606</v>
      </c>
      <c r="B64" t="s">
        <v>267</v>
      </c>
      <c r="C64" t="s">
        <v>13539</v>
      </c>
      <c r="D64">
        <v>286</v>
      </c>
      <c r="E64">
        <v>22369</v>
      </c>
      <c r="F64" t="s">
        <v>13544</v>
      </c>
      <c r="G64" t="s">
        <v>38</v>
      </c>
    </row>
    <row r="65" spans="1:7">
      <c r="A65" t="s">
        <v>13607</v>
      </c>
      <c r="B65" t="s">
        <v>270</v>
      </c>
      <c r="C65" t="s">
        <v>13539</v>
      </c>
      <c r="D65">
        <v>222</v>
      </c>
      <c r="E65">
        <v>36599</v>
      </c>
      <c r="F65" t="s">
        <v>13540</v>
      </c>
      <c r="G65" t="s">
        <v>21</v>
      </c>
    </row>
    <row r="66" spans="1:7">
      <c r="A66" t="s">
        <v>13608</v>
      </c>
      <c r="B66" t="s">
        <v>274</v>
      </c>
      <c r="C66" t="s">
        <v>13539</v>
      </c>
      <c r="D66">
        <v>228</v>
      </c>
      <c r="E66">
        <v>92129</v>
      </c>
      <c r="F66" t="s">
        <v>13544</v>
      </c>
      <c r="G66" t="s">
        <v>29</v>
      </c>
    </row>
    <row r="67" spans="1:7">
      <c r="A67" t="s">
        <v>13609</v>
      </c>
      <c r="B67" t="s">
        <v>277</v>
      </c>
      <c r="C67" t="s">
        <v>13539</v>
      </c>
      <c r="D67">
        <v>342</v>
      </c>
      <c r="E67">
        <v>9368</v>
      </c>
      <c r="F67" t="s">
        <v>13540</v>
      </c>
      <c r="G67" t="s">
        <v>21</v>
      </c>
    </row>
    <row r="68" spans="1:7">
      <c r="A68" t="s">
        <v>13610</v>
      </c>
      <c r="B68" t="s">
        <v>281</v>
      </c>
      <c r="C68" t="s">
        <v>13553</v>
      </c>
      <c r="D68">
        <v>240</v>
      </c>
      <c r="E68">
        <v>38822</v>
      </c>
      <c r="F68" t="s">
        <v>13546</v>
      </c>
      <c r="G68" t="s">
        <v>21</v>
      </c>
    </row>
    <row r="69" spans="1:7">
      <c r="A69" t="s">
        <v>13611</v>
      </c>
      <c r="B69" t="s">
        <v>285</v>
      </c>
      <c r="C69" t="s">
        <v>13542</v>
      </c>
      <c r="D69">
        <v>303</v>
      </c>
      <c r="E69">
        <v>8853</v>
      </c>
      <c r="F69" t="s">
        <v>13544</v>
      </c>
      <c r="G69" t="s">
        <v>38</v>
      </c>
    </row>
    <row r="70" spans="1:7">
      <c r="A70" t="s">
        <v>13612</v>
      </c>
      <c r="B70" t="s">
        <v>289</v>
      </c>
      <c r="C70" t="s">
        <v>13539</v>
      </c>
      <c r="D70">
        <v>32</v>
      </c>
      <c r="E70">
        <v>63027</v>
      </c>
      <c r="F70" t="s">
        <v>13546</v>
      </c>
      <c r="G70" t="s">
        <v>21</v>
      </c>
    </row>
    <row r="71" spans="1:7">
      <c r="A71" t="s">
        <v>13613</v>
      </c>
      <c r="B71" t="s">
        <v>293</v>
      </c>
      <c r="C71" t="s">
        <v>13539</v>
      </c>
      <c r="D71">
        <v>236</v>
      </c>
      <c r="E71">
        <v>7320</v>
      </c>
      <c r="F71" t="s">
        <v>13546</v>
      </c>
      <c r="G71" t="s">
        <v>38</v>
      </c>
    </row>
    <row r="72" spans="1:7">
      <c r="A72" t="s">
        <v>13614</v>
      </c>
      <c r="B72" t="s">
        <v>296</v>
      </c>
      <c r="C72" t="s">
        <v>13539</v>
      </c>
      <c r="D72">
        <v>222</v>
      </c>
      <c r="E72">
        <v>72406</v>
      </c>
      <c r="F72" t="s">
        <v>13540</v>
      </c>
      <c r="G72" t="s">
        <v>38</v>
      </c>
    </row>
    <row r="73" spans="1:7">
      <c r="A73" t="s">
        <v>13615</v>
      </c>
      <c r="B73" t="s">
        <v>299</v>
      </c>
      <c r="C73" t="s">
        <v>13539</v>
      </c>
      <c r="D73">
        <v>75</v>
      </c>
      <c r="E73">
        <v>81567</v>
      </c>
      <c r="F73" t="s">
        <v>13540</v>
      </c>
      <c r="G73" t="s">
        <v>29</v>
      </c>
    </row>
    <row r="74" spans="1:7">
      <c r="A74" t="s">
        <v>13616</v>
      </c>
      <c r="B74" t="s">
        <v>303</v>
      </c>
      <c r="C74" t="s">
        <v>13542</v>
      </c>
      <c r="D74">
        <v>249</v>
      </c>
      <c r="E74">
        <v>34786</v>
      </c>
      <c r="F74" t="s">
        <v>13540</v>
      </c>
      <c r="G74" t="s">
        <v>29</v>
      </c>
    </row>
    <row r="75" spans="1:7">
      <c r="A75" t="s">
        <v>13617</v>
      </c>
      <c r="B75" t="s">
        <v>306</v>
      </c>
      <c r="C75" t="s">
        <v>13542</v>
      </c>
      <c r="D75">
        <v>177</v>
      </c>
      <c r="E75">
        <v>16448</v>
      </c>
      <c r="F75" t="s">
        <v>13544</v>
      </c>
      <c r="G75" t="s">
        <v>29</v>
      </c>
    </row>
    <row r="76" spans="1:7">
      <c r="A76" t="s">
        <v>13618</v>
      </c>
      <c r="B76" t="s">
        <v>309</v>
      </c>
      <c r="C76" t="s">
        <v>13553</v>
      </c>
      <c r="D76">
        <v>229</v>
      </c>
      <c r="E76">
        <v>20778</v>
      </c>
      <c r="F76" t="s">
        <v>13540</v>
      </c>
      <c r="G76" t="s">
        <v>38</v>
      </c>
    </row>
    <row r="77" spans="1:7">
      <c r="A77" t="s">
        <v>13619</v>
      </c>
      <c r="B77" t="s">
        <v>313</v>
      </c>
      <c r="C77" t="s">
        <v>13542</v>
      </c>
      <c r="D77">
        <v>93</v>
      </c>
      <c r="E77">
        <v>91669</v>
      </c>
      <c r="F77" t="s">
        <v>13544</v>
      </c>
      <c r="G77" t="s">
        <v>21</v>
      </c>
    </row>
    <row r="78" spans="1:7">
      <c r="A78" t="s">
        <v>13620</v>
      </c>
      <c r="B78" t="s">
        <v>316</v>
      </c>
      <c r="C78" t="s">
        <v>13539</v>
      </c>
      <c r="D78">
        <v>186</v>
      </c>
      <c r="E78">
        <v>75526</v>
      </c>
      <c r="F78" t="s">
        <v>13544</v>
      </c>
      <c r="G78" t="s">
        <v>21</v>
      </c>
    </row>
    <row r="79" spans="1:7">
      <c r="A79" t="s">
        <v>13621</v>
      </c>
      <c r="B79" t="s">
        <v>319</v>
      </c>
      <c r="C79" t="s">
        <v>13542</v>
      </c>
      <c r="D79">
        <v>332</v>
      </c>
      <c r="E79">
        <v>31522</v>
      </c>
      <c r="F79" t="s">
        <v>13546</v>
      </c>
      <c r="G79" t="s">
        <v>29</v>
      </c>
    </row>
    <row r="80" spans="1:7">
      <c r="A80" t="s">
        <v>13622</v>
      </c>
      <c r="B80" t="s">
        <v>323</v>
      </c>
      <c r="C80" t="s">
        <v>13542</v>
      </c>
      <c r="D80">
        <v>68</v>
      </c>
      <c r="E80">
        <v>48875</v>
      </c>
      <c r="F80" t="s">
        <v>13544</v>
      </c>
      <c r="G80" t="s">
        <v>21</v>
      </c>
    </row>
    <row r="81" spans="1:7">
      <c r="A81" t="s">
        <v>13623</v>
      </c>
      <c r="B81" t="s">
        <v>325</v>
      </c>
      <c r="C81" t="s">
        <v>13539</v>
      </c>
      <c r="D81">
        <v>117</v>
      </c>
      <c r="E81">
        <v>16777</v>
      </c>
      <c r="F81" t="s">
        <v>13540</v>
      </c>
      <c r="G81" t="s">
        <v>21</v>
      </c>
    </row>
    <row r="82" spans="1:7">
      <c r="A82" t="s">
        <v>13624</v>
      </c>
      <c r="B82" t="s">
        <v>328</v>
      </c>
      <c r="C82" t="s">
        <v>13539</v>
      </c>
      <c r="D82">
        <v>218</v>
      </c>
      <c r="E82">
        <v>36956</v>
      </c>
      <c r="F82" t="s">
        <v>13544</v>
      </c>
      <c r="G82" t="s">
        <v>38</v>
      </c>
    </row>
    <row r="83" spans="1:7">
      <c r="A83" t="s">
        <v>13625</v>
      </c>
      <c r="B83" t="s">
        <v>330</v>
      </c>
      <c r="C83" t="s">
        <v>13542</v>
      </c>
      <c r="D83">
        <v>298</v>
      </c>
      <c r="E83">
        <v>32487</v>
      </c>
      <c r="F83" t="s">
        <v>13540</v>
      </c>
      <c r="G83" t="s">
        <v>21</v>
      </c>
    </row>
    <row r="84" spans="1:7">
      <c r="A84" t="s">
        <v>13626</v>
      </c>
      <c r="B84" t="s">
        <v>333</v>
      </c>
      <c r="C84" t="s">
        <v>13553</v>
      </c>
      <c r="D84">
        <v>201</v>
      </c>
      <c r="E84">
        <v>90094</v>
      </c>
      <c r="F84" t="s">
        <v>13540</v>
      </c>
      <c r="G84" t="s">
        <v>29</v>
      </c>
    </row>
    <row r="85" spans="1:7">
      <c r="A85" t="s">
        <v>13627</v>
      </c>
      <c r="B85" t="s">
        <v>335</v>
      </c>
      <c r="C85" t="s">
        <v>13542</v>
      </c>
      <c r="D85">
        <v>197</v>
      </c>
      <c r="E85">
        <v>18619</v>
      </c>
      <c r="F85" t="s">
        <v>13540</v>
      </c>
      <c r="G85" t="s">
        <v>29</v>
      </c>
    </row>
    <row r="86" spans="1:7">
      <c r="A86" t="s">
        <v>13628</v>
      </c>
      <c r="B86" t="s">
        <v>338</v>
      </c>
      <c r="C86" t="s">
        <v>13539</v>
      </c>
      <c r="D86">
        <v>68</v>
      </c>
      <c r="E86">
        <v>83902</v>
      </c>
      <c r="F86" t="s">
        <v>13540</v>
      </c>
      <c r="G86" t="s">
        <v>38</v>
      </c>
    </row>
    <row r="87" spans="1:7">
      <c r="A87" t="s">
        <v>13629</v>
      </c>
      <c r="B87" t="s">
        <v>341</v>
      </c>
      <c r="C87" t="s">
        <v>13542</v>
      </c>
      <c r="D87">
        <v>76</v>
      </c>
      <c r="E87">
        <v>97147</v>
      </c>
      <c r="F87" t="s">
        <v>13540</v>
      </c>
      <c r="G87" t="s">
        <v>29</v>
      </c>
    </row>
    <row r="88" spans="1:7">
      <c r="A88" t="s">
        <v>13630</v>
      </c>
      <c r="B88" t="s">
        <v>344</v>
      </c>
      <c r="C88" t="s">
        <v>13553</v>
      </c>
      <c r="D88">
        <v>79</v>
      </c>
      <c r="E88">
        <v>76534</v>
      </c>
      <c r="F88" t="s">
        <v>13540</v>
      </c>
      <c r="G88" t="s">
        <v>21</v>
      </c>
    </row>
    <row r="89" spans="1:7">
      <c r="A89" t="s">
        <v>13631</v>
      </c>
      <c r="B89" t="s">
        <v>348</v>
      </c>
      <c r="C89" t="s">
        <v>13542</v>
      </c>
      <c r="D89">
        <v>355</v>
      </c>
      <c r="E89">
        <v>34331</v>
      </c>
      <c r="F89" t="s">
        <v>13546</v>
      </c>
      <c r="G89" t="s">
        <v>21</v>
      </c>
    </row>
    <row r="90" spans="1:7">
      <c r="A90" t="s">
        <v>13632</v>
      </c>
      <c r="B90" t="s">
        <v>351</v>
      </c>
      <c r="C90" t="s">
        <v>13539</v>
      </c>
      <c r="D90">
        <v>234</v>
      </c>
      <c r="E90">
        <v>56427</v>
      </c>
      <c r="F90" t="s">
        <v>13546</v>
      </c>
      <c r="G90" t="s">
        <v>21</v>
      </c>
    </row>
    <row r="91" spans="1:7">
      <c r="A91" t="s">
        <v>13633</v>
      </c>
      <c r="B91" t="s">
        <v>355</v>
      </c>
      <c r="C91" t="s">
        <v>13539</v>
      </c>
      <c r="D91">
        <v>250</v>
      </c>
      <c r="E91">
        <v>22691</v>
      </c>
      <c r="F91" t="s">
        <v>13546</v>
      </c>
      <c r="G91" t="s">
        <v>21</v>
      </c>
    </row>
    <row r="92" spans="1:7">
      <c r="A92" t="s">
        <v>13634</v>
      </c>
      <c r="B92" t="s">
        <v>358</v>
      </c>
      <c r="C92" t="s">
        <v>13539</v>
      </c>
      <c r="D92">
        <v>67</v>
      </c>
      <c r="E92">
        <v>98923</v>
      </c>
      <c r="F92" t="s">
        <v>13546</v>
      </c>
      <c r="G92" t="s">
        <v>21</v>
      </c>
    </row>
    <row r="93" spans="1:7">
      <c r="A93" t="s">
        <v>13635</v>
      </c>
      <c r="B93" t="s">
        <v>362</v>
      </c>
      <c r="C93" t="s">
        <v>13539</v>
      </c>
      <c r="D93">
        <v>234</v>
      </c>
      <c r="E93">
        <v>29798</v>
      </c>
      <c r="F93" t="s">
        <v>13546</v>
      </c>
      <c r="G93" t="s">
        <v>29</v>
      </c>
    </row>
    <row r="94" spans="1:7">
      <c r="A94" t="s">
        <v>13636</v>
      </c>
      <c r="B94" t="s">
        <v>366</v>
      </c>
      <c r="C94" t="s">
        <v>13539</v>
      </c>
      <c r="D94">
        <v>201</v>
      </c>
      <c r="E94">
        <v>95184</v>
      </c>
      <c r="F94" t="s">
        <v>13546</v>
      </c>
      <c r="G94" t="s">
        <v>38</v>
      </c>
    </row>
    <row r="95" spans="1:7">
      <c r="A95" t="s">
        <v>13637</v>
      </c>
      <c r="B95" t="s">
        <v>370</v>
      </c>
      <c r="C95" t="s">
        <v>13539</v>
      </c>
      <c r="D95">
        <v>131</v>
      </c>
      <c r="E95">
        <v>95096</v>
      </c>
      <c r="F95" t="s">
        <v>13546</v>
      </c>
      <c r="G95" t="s">
        <v>38</v>
      </c>
    </row>
    <row r="96" spans="1:7">
      <c r="A96" t="s">
        <v>13638</v>
      </c>
      <c r="B96" t="s">
        <v>374</v>
      </c>
      <c r="C96" t="s">
        <v>13539</v>
      </c>
      <c r="D96">
        <v>254</v>
      </c>
      <c r="E96">
        <v>65290</v>
      </c>
      <c r="F96" t="s">
        <v>13544</v>
      </c>
      <c r="G96" t="s">
        <v>29</v>
      </c>
    </row>
    <row r="97" spans="1:7">
      <c r="A97" t="s">
        <v>13639</v>
      </c>
      <c r="B97" t="s">
        <v>377</v>
      </c>
      <c r="C97" t="s">
        <v>13539</v>
      </c>
      <c r="D97">
        <v>161</v>
      </c>
      <c r="E97">
        <v>94723</v>
      </c>
      <c r="F97" t="s">
        <v>13544</v>
      </c>
      <c r="G97" t="s">
        <v>38</v>
      </c>
    </row>
    <row r="98" spans="1:7">
      <c r="A98" t="s">
        <v>13640</v>
      </c>
      <c r="B98" t="s">
        <v>380</v>
      </c>
      <c r="C98" t="s">
        <v>13539</v>
      </c>
      <c r="D98">
        <v>11</v>
      </c>
      <c r="E98">
        <v>61687</v>
      </c>
      <c r="F98" t="s">
        <v>13544</v>
      </c>
      <c r="G98" t="s">
        <v>38</v>
      </c>
    </row>
    <row r="99" spans="1:7">
      <c r="A99" t="s">
        <v>13641</v>
      </c>
      <c r="B99" t="s">
        <v>383</v>
      </c>
      <c r="C99" t="s">
        <v>13542</v>
      </c>
      <c r="D99">
        <v>208</v>
      </c>
      <c r="E99">
        <v>6301</v>
      </c>
      <c r="F99" t="s">
        <v>13544</v>
      </c>
      <c r="G99" t="s">
        <v>21</v>
      </c>
    </row>
    <row r="100" spans="1:7">
      <c r="A100" t="s">
        <v>13642</v>
      </c>
      <c r="B100" t="s">
        <v>386</v>
      </c>
      <c r="C100" t="s">
        <v>13539</v>
      </c>
      <c r="D100">
        <v>289</v>
      </c>
      <c r="E100">
        <v>61506</v>
      </c>
      <c r="F100" t="s">
        <v>13544</v>
      </c>
      <c r="G100" t="s">
        <v>38</v>
      </c>
    </row>
    <row r="101" spans="1:7">
      <c r="A101" t="s">
        <v>13643</v>
      </c>
      <c r="B101" t="s">
        <v>389</v>
      </c>
      <c r="C101" t="s">
        <v>13553</v>
      </c>
      <c r="D101">
        <v>16</v>
      </c>
      <c r="E101">
        <v>72320</v>
      </c>
      <c r="F101" t="s">
        <v>13544</v>
      </c>
      <c r="G101" t="s">
        <v>29</v>
      </c>
    </row>
    <row r="102" spans="1:7">
      <c r="A102" t="s">
        <v>13644</v>
      </c>
      <c r="B102" t="s">
        <v>391</v>
      </c>
      <c r="C102" t="s">
        <v>13539</v>
      </c>
      <c r="D102">
        <v>322</v>
      </c>
      <c r="E102">
        <v>63846</v>
      </c>
      <c r="F102" t="s">
        <v>13544</v>
      </c>
      <c r="G102" t="s">
        <v>29</v>
      </c>
    </row>
    <row r="103" spans="1:7">
      <c r="A103" t="s">
        <v>13645</v>
      </c>
      <c r="B103" t="s">
        <v>393</v>
      </c>
      <c r="C103" t="s">
        <v>13553</v>
      </c>
      <c r="D103">
        <v>360</v>
      </c>
      <c r="E103">
        <v>1453</v>
      </c>
      <c r="F103" t="s">
        <v>13544</v>
      </c>
      <c r="G103" t="s">
        <v>21</v>
      </c>
    </row>
    <row r="104" spans="1:7">
      <c r="A104" t="s">
        <v>13646</v>
      </c>
      <c r="B104" t="s">
        <v>396</v>
      </c>
      <c r="C104" t="s">
        <v>13539</v>
      </c>
      <c r="D104">
        <v>355</v>
      </c>
      <c r="E104">
        <v>1697</v>
      </c>
      <c r="F104" t="s">
        <v>13540</v>
      </c>
      <c r="G104" t="s">
        <v>38</v>
      </c>
    </row>
    <row r="105" spans="1:7">
      <c r="A105" t="s">
        <v>13647</v>
      </c>
      <c r="B105" t="s">
        <v>399</v>
      </c>
      <c r="C105" t="s">
        <v>13539</v>
      </c>
      <c r="D105">
        <v>258</v>
      </c>
      <c r="E105">
        <v>61547</v>
      </c>
      <c r="F105" t="s">
        <v>13544</v>
      </c>
      <c r="G105" t="s">
        <v>29</v>
      </c>
    </row>
    <row r="106" spans="1:7">
      <c r="A106" t="s">
        <v>13648</v>
      </c>
      <c r="B106" t="s">
        <v>403</v>
      </c>
      <c r="C106" t="s">
        <v>13539</v>
      </c>
      <c r="D106">
        <v>68</v>
      </c>
      <c r="E106">
        <v>77544</v>
      </c>
      <c r="F106" t="s">
        <v>13540</v>
      </c>
      <c r="G106" t="s">
        <v>29</v>
      </c>
    </row>
    <row r="107" spans="1:7">
      <c r="A107" t="s">
        <v>13649</v>
      </c>
      <c r="B107" t="s">
        <v>406</v>
      </c>
      <c r="C107" t="s">
        <v>13539</v>
      </c>
      <c r="D107">
        <v>77</v>
      </c>
      <c r="E107">
        <v>72244</v>
      </c>
      <c r="F107" t="s">
        <v>13546</v>
      </c>
      <c r="G107" t="s">
        <v>21</v>
      </c>
    </row>
    <row r="108" spans="1:7">
      <c r="A108" t="s">
        <v>13650</v>
      </c>
      <c r="B108" t="s">
        <v>409</v>
      </c>
      <c r="C108" t="s">
        <v>13539</v>
      </c>
      <c r="D108">
        <v>104</v>
      </c>
      <c r="E108">
        <v>58271</v>
      </c>
      <c r="F108" t="s">
        <v>13546</v>
      </c>
      <c r="G108" t="s">
        <v>29</v>
      </c>
    </row>
    <row r="109" spans="1:7">
      <c r="A109" t="s">
        <v>13651</v>
      </c>
      <c r="B109" t="s">
        <v>411</v>
      </c>
      <c r="C109" t="s">
        <v>13539</v>
      </c>
      <c r="D109">
        <v>161</v>
      </c>
      <c r="E109">
        <v>71303</v>
      </c>
      <c r="F109" t="s">
        <v>13546</v>
      </c>
      <c r="G109" t="s">
        <v>29</v>
      </c>
    </row>
    <row r="110" spans="1:7">
      <c r="A110" t="s">
        <v>13652</v>
      </c>
      <c r="B110" t="s">
        <v>414</v>
      </c>
      <c r="C110" t="s">
        <v>13539</v>
      </c>
      <c r="D110">
        <v>76</v>
      </c>
      <c r="E110">
        <v>65270</v>
      </c>
      <c r="F110" t="s">
        <v>13544</v>
      </c>
      <c r="G110" t="s">
        <v>21</v>
      </c>
    </row>
    <row r="111" spans="1:7">
      <c r="A111" t="s">
        <v>13653</v>
      </c>
      <c r="B111" t="s">
        <v>417</v>
      </c>
      <c r="C111" t="s">
        <v>13539</v>
      </c>
      <c r="D111">
        <v>60</v>
      </c>
      <c r="E111">
        <v>70316</v>
      </c>
      <c r="F111" t="s">
        <v>13546</v>
      </c>
      <c r="G111" t="s">
        <v>21</v>
      </c>
    </row>
    <row r="112" spans="1:7">
      <c r="A112" t="s">
        <v>13654</v>
      </c>
      <c r="B112" t="s">
        <v>420</v>
      </c>
      <c r="C112" t="s">
        <v>13539</v>
      </c>
      <c r="D112">
        <v>297</v>
      </c>
      <c r="E112">
        <v>26794</v>
      </c>
      <c r="F112" t="s">
        <v>13540</v>
      </c>
      <c r="G112" t="s">
        <v>29</v>
      </c>
    </row>
    <row r="113" spans="1:7">
      <c r="A113" t="s">
        <v>13655</v>
      </c>
      <c r="B113" t="s">
        <v>421</v>
      </c>
      <c r="C113" t="s">
        <v>13539</v>
      </c>
      <c r="D113">
        <v>34</v>
      </c>
      <c r="E113">
        <v>94318</v>
      </c>
      <c r="F113" t="s">
        <v>13546</v>
      </c>
      <c r="G113" t="s">
        <v>21</v>
      </c>
    </row>
    <row r="114" spans="1:7">
      <c r="A114" t="s">
        <v>13656</v>
      </c>
      <c r="B114" t="s">
        <v>424</v>
      </c>
      <c r="C114" t="s">
        <v>13553</v>
      </c>
      <c r="D114">
        <v>86</v>
      </c>
      <c r="E114">
        <v>26848</v>
      </c>
      <c r="F114" t="s">
        <v>13540</v>
      </c>
      <c r="G114" t="s">
        <v>38</v>
      </c>
    </row>
    <row r="115" spans="1:7">
      <c r="A115" t="s">
        <v>13657</v>
      </c>
      <c r="B115" t="s">
        <v>427</v>
      </c>
      <c r="C115" t="s">
        <v>13539</v>
      </c>
      <c r="D115">
        <v>263</v>
      </c>
      <c r="E115">
        <v>27363</v>
      </c>
      <c r="F115" t="s">
        <v>13544</v>
      </c>
      <c r="G115" t="s">
        <v>21</v>
      </c>
    </row>
    <row r="116" spans="1:7">
      <c r="A116" t="s">
        <v>13658</v>
      </c>
      <c r="B116" t="s">
        <v>429</v>
      </c>
      <c r="C116" t="s">
        <v>13539</v>
      </c>
      <c r="D116">
        <v>52</v>
      </c>
      <c r="E116">
        <v>47432</v>
      </c>
      <c r="F116" t="s">
        <v>13546</v>
      </c>
      <c r="G116" t="s">
        <v>21</v>
      </c>
    </row>
    <row r="117" spans="1:7">
      <c r="A117" t="s">
        <v>13659</v>
      </c>
      <c r="B117" t="s">
        <v>431</v>
      </c>
      <c r="C117" t="s">
        <v>13539</v>
      </c>
      <c r="D117">
        <v>87</v>
      </c>
      <c r="E117">
        <v>42337</v>
      </c>
      <c r="F117" t="s">
        <v>13546</v>
      </c>
      <c r="G117" t="s">
        <v>21</v>
      </c>
    </row>
    <row r="118" spans="1:7">
      <c r="A118" t="s">
        <v>13660</v>
      </c>
      <c r="B118" t="s">
        <v>435</v>
      </c>
      <c r="C118" t="s">
        <v>13539</v>
      </c>
      <c r="D118">
        <v>328</v>
      </c>
      <c r="E118">
        <v>5923</v>
      </c>
      <c r="F118" t="s">
        <v>13540</v>
      </c>
      <c r="G118" t="s">
        <v>21</v>
      </c>
    </row>
    <row r="119" spans="1:7">
      <c r="A119" t="s">
        <v>13661</v>
      </c>
      <c r="B119" t="s">
        <v>437</v>
      </c>
      <c r="C119" t="s">
        <v>13539</v>
      </c>
      <c r="D119">
        <v>294</v>
      </c>
      <c r="E119">
        <v>20966</v>
      </c>
      <c r="F119" t="s">
        <v>13546</v>
      </c>
      <c r="G119" t="s">
        <v>21</v>
      </c>
    </row>
    <row r="120" spans="1:7">
      <c r="A120" t="s">
        <v>13662</v>
      </c>
      <c r="B120" t="s">
        <v>439</v>
      </c>
      <c r="C120" t="s">
        <v>13553</v>
      </c>
      <c r="D120">
        <v>279</v>
      </c>
      <c r="E120">
        <v>19251</v>
      </c>
      <c r="F120" t="s">
        <v>13540</v>
      </c>
      <c r="G120" t="s">
        <v>38</v>
      </c>
    </row>
    <row r="121" spans="1:7">
      <c r="A121" t="s">
        <v>13663</v>
      </c>
      <c r="B121" t="s">
        <v>442</v>
      </c>
      <c r="C121" t="s">
        <v>13539</v>
      </c>
      <c r="D121">
        <v>312</v>
      </c>
      <c r="E121">
        <v>50748</v>
      </c>
      <c r="F121" t="s">
        <v>13540</v>
      </c>
      <c r="G121" t="s">
        <v>38</v>
      </c>
    </row>
    <row r="122" spans="1:7">
      <c r="A122" t="s">
        <v>13664</v>
      </c>
      <c r="B122" t="s">
        <v>445</v>
      </c>
      <c r="C122" t="s">
        <v>13539</v>
      </c>
      <c r="D122">
        <v>172</v>
      </c>
      <c r="E122">
        <v>71299</v>
      </c>
      <c r="F122" t="s">
        <v>13544</v>
      </c>
      <c r="G122" t="s">
        <v>29</v>
      </c>
    </row>
    <row r="123" spans="1:7">
      <c r="A123" t="s">
        <v>13665</v>
      </c>
      <c r="B123" t="s">
        <v>447</v>
      </c>
      <c r="C123" t="s">
        <v>13553</v>
      </c>
      <c r="D123">
        <v>338</v>
      </c>
      <c r="E123">
        <v>51049</v>
      </c>
      <c r="F123" t="s">
        <v>13546</v>
      </c>
      <c r="G123" t="s">
        <v>21</v>
      </c>
    </row>
    <row r="124" spans="1:7">
      <c r="A124" t="s">
        <v>13666</v>
      </c>
      <c r="B124" t="s">
        <v>449</v>
      </c>
      <c r="C124" t="s">
        <v>13539</v>
      </c>
      <c r="D124">
        <v>202</v>
      </c>
      <c r="E124">
        <v>31738</v>
      </c>
      <c r="F124" t="s">
        <v>13540</v>
      </c>
      <c r="G124" t="s">
        <v>38</v>
      </c>
    </row>
    <row r="125" spans="1:7">
      <c r="A125" t="s">
        <v>13667</v>
      </c>
      <c r="B125" t="s">
        <v>451</v>
      </c>
      <c r="C125" t="s">
        <v>13542</v>
      </c>
      <c r="D125">
        <v>297</v>
      </c>
      <c r="E125">
        <v>59987</v>
      </c>
      <c r="F125" t="s">
        <v>13540</v>
      </c>
      <c r="G125" t="s">
        <v>29</v>
      </c>
    </row>
    <row r="126" spans="1:7">
      <c r="A126" t="s">
        <v>13668</v>
      </c>
      <c r="B126" t="s">
        <v>453</v>
      </c>
      <c r="C126" t="s">
        <v>13539</v>
      </c>
      <c r="D126">
        <v>57</v>
      </c>
      <c r="E126">
        <v>60038</v>
      </c>
      <c r="F126" t="s">
        <v>13544</v>
      </c>
      <c r="G126" t="s">
        <v>38</v>
      </c>
    </row>
    <row r="127" spans="1:7">
      <c r="A127" t="s">
        <v>13669</v>
      </c>
      <c r="B127" t="s">
        <v>456</v>
      </c>
      <c r="C127" t="s">
        <v>13539</v>
      </c>
      <c r="D127">
        <v>19</v>
      </c>
      <c r="E127">
        <v>90553</v>
      </c>
      <c r="F127" t="s">
        <v>13546</v>
      </c>
      <c r="G127" t="s">
        <v>29</v>
      </c>
    </row>
    <row r="128" spans="1:7">
      <c r="A128" t="s">
        <v>13670</v>
      </c>
      <c r="B128" t="s">
        <v>459</v>
      </c>
      <c r="C128" t="s">
        <v>13539</v>
      </c>
      <c r="D128">
        <v>29</v>
      </c>
      <c r="E128">
        <v>95572</v>
      </c>
      <c r="F128" t="s">
        <v>13546</v>
      </c>
      <c r="G128" t="s">
        <v>38</v>
      </c>
    </row>
    <row r="129" spans="1:7">
      <c r="A129" t="s">
        <v>13671</v>
      </c>
      <c r="B129" t="s">
        <v>462</v>
      </c>
      <c r="C129" t="s">
        <v>13539</v>
      </c>
      <c r="D129">
        <v>269</v>
      </c>
      <c r="E129">
        <v>66531</v>
      </c>
      <c r="F129" t="s">
        <v>13540</v>
      </c>
      <c r="G129" t="s">
        <v>21</v>
      </c>
    </row>
    <row r="130" spans="1:7">
      <c r="A130" t="s">
        <v>13672</v>
      </c>
      <c r="B130" t="s">
        <v>465</v>
      </c>
      <c r="C130" t="s">
        <v>13542</v>
      </c>
      <c r="D130">
        <v>331</v>
      </c>
      <c r="E130">
        <v>25162</v>
      </c>
      <c r="F130" t="s">
        <v>13546</v>
      </c>
      <c r="G130" t="s">
        <v>38</v>
      </c>
    </row>
    <row r="131" spans="1:7">
      <c r="A131" t="s">
        <v>13673</v>
      </c>
      <c r="B131" t="s">
        <v>468</v>
      </c>
      <c r="C131" t="s">
        <v>13539</v>
      </c>
      <c r="D131">
        <v>162</v>
      </c>
      <c r="E131">
        <v>8632</v>
      </c>
      <c r="F131" t="s">
        <v>13540</v>
      </c>
      <c r="G131" t="s">
        <v>29</v>
      </c>
    </row>
    <row r="132" spans="1:7">
      <c r="A132" t="s">
        <v>13674</v>
      </c>
      <c r="B132" t="s">
        <v>470</v>
      </c>
      <c r="C132" t="s">
        <v>13539</v>
      </c>
      <c r="D132">
        <v>62</v>
      </c>
      <c r="E132">
        <v>20672</v>
      </c>
      <c r="F132" t="s">
        <v>13546</v>
      </c>
      <c r="G132" t="s">
        <v>21</v>
      </c>
    </row>
    <row r="133" spans="1:7">
      <c r="A133" t="s">
        <v>13675</v>
      </c>
      <c r="B133" t="s">
        <v>471</v>
      </c>
      <c r="C133" t="s">
        <v>13539</v>
      </c>
      <c r="D133">
        <v>312</v>
      </c>
      <c r="E133">
        <v>56530</v>
      </c>
      <c r="F133" t="s">
        <v>13546</v>
      </c>
      <c r="G133" t="s">
        <v>29</v>
      </c>
    </row>
    <row r="134" spans="1:7">
      <c r="A134" t="s">
        <v>13676</v>
      </c>
      <c r="B134" t="s">
        <v>473</v>
      </c>
      <c r="C134" t="s">
        <v>13553</v>
      </c>
      <c r="D134">
        <v>13</v>
      </c>
      <c r="E134">
        <v>53544</v>
      </c>
      <c r="F134" t="s">
        <v>13544</v>
      </c>
      <c r="G134" t="s">
        <v>29</v>
      </c>
    </row>
    <row r="135" spans="1:7">
      <c r="A135" t="s">
        <v>13677</v>
      </c>
      <c r="B135" t="s">
        <v>475</v>
      </c>
      <c r="C135" t="s">
        <v>13539</v>
      </c>
      <c r="D135">
        <v>19</v>
      </c>
      <c r="E135">
        <v>29129</v>
      </c>
      <c r="F135" t="s">
        <v>13546</v>
      </c>
      <c r="G135" t="s">
        <v>38</v>
      </c>
    </row>
    <row r="136" spans="1:7">
      <c r="A136" t="s">
        <v>13678</v>
      </c>
      <c r="B136" t="s">
        <v>477</v>
      </c>
      <c r="C136" t="s">
        <v>13539</v>
      </c>
      <c r="D136">
        <v>28</v>
      </c>
      <c r="E136">
        <v>57736</v>
      </c>
      <c r="F136" t="s">
        <v>13540</v>
      </c>
      <c r="G136" t="s">
        <v>38</v>
      </c>
    </row>
    <row r="137" spans="1:7">
      <c r="A137" t="s">
        <v>13679</v>
      </c>
      <c r="B137" t="s">
        <v>480</v>
      </c>
      <c r="C137" t="s">
        <v>13539</v>
      </c>
      <c r="D137">
        <v>267</v>
      </c>
      <c r="E137">
        <v>54485</v>
      </c>
      <c r="F137" t="s">
        <v>13546</v>
      </c>
      <c r="G137" t="s">
        <v>29</v>
      </c>
    </row>
    <row r="138" spans="1:7">
      <c r="A138" t="s">
        <v>13680</v>
      </c>
      <c r="B138" t="s">
        <v>483</v>
      </c>
      <c r="C138" t="s">
        <v>13539</v>
      </c>
      <c r="D138">
        <v>41</v>
      </c>
      <c r="E138">
        <v>50647</v>
      </c>
      <c r="F138" t="s">
        <v>13540</v>
      </c>
      <c r="G138" t="s">
        <v>38</v>
      </c>
    </row>
    <row r="139" spans="1:7">
      <c r="A139" t="s">
        <v>13681</v>
      </c>
      <c r="B139" t="s">
        <v>486</v>
      </c>
      <c r="C139" t="s">
        <v>13539</v>
      </c>
      <c r="D139">
        <v>323</v>
      </c>
      <c r="E139">
        <v>87815</v>
      </c>
      <c r="F139" t="s">
        <v>13546</v>
      </c>
      <c r="G139" t="s">
        <v>21</v>
      </c>
    </row>
    <row r="140" spans="1:7">
      <c r="A140" t="s">
        <v>13682</v>
      </c>
      <c r="B140" t="s">
        <v>489</v>
      </c>
      <c r="C140" t="s">
        <v>13539</v>
      </c>
      <c r="D140">
        <v>171</v>
      </c>
      <c r="E140">
        <v>20563</v>
      </c>
      <c r="F140" t="s">
        <v>13546</v>
      </c>
      <c r="G140" t="s">
        <v>38</v>
      </c>
    </row>
    <row r="141" spans="1:7">
      <c r="A141" t="s">
        <v>13683</v>
      </c>
      <c r="B141" t="s">
        <v>491</v>
      </c>
      <c r="C141" t="s">
        <v>13553</v>
      </c>
      <c r="D141">
        <v>181</v>
      </c>
      <c r="E141">
        <v>91181</v>
      </c>
      <c r="F141" t="s">
        <v>13546</v>
      </c>
      <c r="G141" t="s">
        <v>38</v>
      </c>
    </row>
    <row r="142" spans="1:7">
      <c r="A142" t="s">
        <v>13684</v>
      </c>
      <c r="B142" t="s">
        <v>494</v>
      </c>
      <c r="C142" t="s">
        <v>13539</v>
      </c>
      <c r="D142">
        <v>331</v>
      </c>
      <c r="E142">
        <v>97940</v>
      </c>
      <c r="F142" t="s">
        <v>13546</v>
      </c>
      <c r="G142" t="s">
        <v>29</v>
      </c>
    </row>
    <row r="143" spans="1:7">
      <c r="A143" t="s">
        <v>13685</v>
      </c>
      <c r="B143" t="s">
        <v>497</v>
      </c>
      <c r="C143" t="s">
        <v>13539</v>
      </c>
      <c r="D143">
        <v>270</v>
      </c>
      <c r="E143">
        <v>86636</v>
      </c>
      <c r="F143" t="s">
        <v>13540</v>
      </c>
      <c r="G143" t="s">
        <v>21</v>
      </c>
    </row>
    <row r="144" spans="1:7">
      <c r="A144" t="s">
        <v>13686</v>
      </c>
      <c r="B144" t="s">
        <v>499</v>
      </c>
      <c r="C144" t="s">
        <v>13542</v>
      </c>
      <c r="D144">
        <v>195</v>
      </c>
      <c r="E144">
        <v>64849</v>
      </c>
      <c r="F144" t="s">
        <v>13546</v>
      </c>
      <c r="G144" t="s">
        <v>29</v>
      </c>
    </row>
    <row r="145" spans="1:7">
      <c r="A145" t="s">
        <v>13687</v>
      </c>
      <c r="B145" t="s">
        <v>501</v>
      </c>
      <c r="C145" t="s">
        <v>13553</v>
      </c>
      <c r="D145">
        <v>212</v>
      </c>
      <c r="E145">
        <v>51496</v>
      </c>
      <c r="F145" t="s">
        <v>13544</v>
      </c>
      <c r="G145" t="s">
        <v>38</v>
      </c>
    </row>
    <row r="146" spans="1:7">
      <c r="A146" t="s">
        <v>13688</v>
      </c>
      <c r="B146" t="s">
        <v>503</v>
      </c>
      <c r="C146" t="s">
        <v>13542</v>
      </c>
      <c r="D146">
        <v>161</v>
      </c>
      <c r="E146">
        <v>64158</v>
      </c>
      <c r="F146" t="s">
        <v>13540</v>
      </c>
      <c r="G146" t="s">
        <v>29</v>
      </c>
    </row>
    <row r="147" spans="1:7">
      <c r="A147" t="s">
        <v>13689</v>
      </c>
      <c r="B147" t="s">
        <v>505</v>
      </c>
      <c r="C147" t="s">
        <v>13542</v>
      </c>
      <c r="D147">
        <v>247</v>
      </c>
      <c r="E147">
        <v>14484</v>
      </c>
      <c r="F147" t="s">
        <v>13544</v>
      </c>
      <c r="G147" t="s">
        <v>21</v>
      </c>
    </row>
    <row r="148" spans="1:7">
      <c r="A148" t="s">
        <v>13690</v>
      </c>
      <c r="B148" t="s">
        <v>506</v>
      </c>
      <c r="C148" t="s">
        <v>13542</v>
      </c>
      <c r="D148">
        <v>6</v>
      </c>
      <c r="E148">
        <v>95206</v>
      </c>
      <c r="F148" t="s">
        <v>13540</v>
      </c>
      <c r="G148" t="s">
        <v>38</v>
      </c>
    </row>
    <row r="149" spans="1:7">
      <c r="A149" t="s">
        <v>13691</v>
      </c>
      <c r="B149" t="s">
        <v>509</v>
      </c>
      <c r="C149" t="s">
        <v>13553</v>
      </c>
      <c r="D149">
        <v>11</v>
      </c>
      <c r="E149">
        <v>97892</v>
      </c>
      <c r="F149" t="s">
        <v>13544</v>
      </c>
      <c r="G149" t="s">
        <v>38</v>
      </c>
    </row>
    <row r="150" spans="1:7">
      <c r="A150" t="s">
        <v>13692</v>
      </c>
      <c r="B150" t="s">
        <v>511</v>
      </c>
      <c r="C150" t="s">
        <v>13539</v>
      </c>
      <c r="D150">
        <v>179</v>
      </c>
      <c r="E150">
        <v>68232</v>
      </c>
      <c r="F150" t="s">
        <v>13546</v>
      </c>
      <c r="G150" t="s">
        <v>38</v>
      </c>
    </row>
    <row r="151" spans="1:7">
      <c r="A151" t="s">
        <v>13693</v>
      </c>
      <c r="B151" t="s">
        <v>513</v>
      </c>
      <c r="C151" t="s">
        <v>13553</v>
      </c>
      <c r="D151">
        <v>241</v>
      </c>
      <c r="E151">
        <v>54354</v>
      </c>
      <c r="F151" t="s">
        <v>13546</v>
      </c>
      <c r="G151" t="s">
        <v>21</v>
      </c>
    </row>
    <row r="152" spans="1:7">
      <c r="A152" t="s">
        <v>13694</v>
      </c>
      <c r="B152" t="s">
        <v>516</v>
      </c>
      <c r="C152" t="s">
        <v>13542</v>
      </c>
      <c r="D152">
        <v>121</v>
      </c>
      <c r="E152">
        <v>36426</v>
      </c>
      <c r="F152" t="s">
        <v>13544</v>
      </c>
      <c r="G152" t="s">
        <v>29</v>
      </c>
    </row>
    <row r="153" spans="1:7">
      <c r="A153" t="s">
        <v>13695</v>
      </c>
      <c r="B153" t="s">
        <v>518</v>
      </c>
      <c r="C153" t="s">
        <v>13539</v>
      </c>
      <c r="D153">
        <v>25</v>
      </c>
      <c r="E153">
        <v>15989</v>
      </c>
      <c r="F153" t="s">
        <v>13544</v>
      </c>
      <c r="G153" t="s">
        <v>21</v>
      </c>
    </row>
    <row r="154" spans="1:7">
      <c r="A154" t="s">
        <v>13696</v>
      </c>
      <c r="B154" t="s">
        <v>522</v>
      </c>
      <c r="C154" t="s">
        <v>13539</v>
      </c>
      <c r="D154">
        <v>57</v>
      </c>
      <c r="E154">
        <v>31058</v>
      </c>
      <c r="F154" t="s">
        <v>13544</v>
      </c>
      <c r="G154" t="s">
        <v>21</v>
      </c>
    </row>
    <row r="155" spans="1:7">
      <c r="A155" t="s">
        <v>13697</v>
      </c>
      <c r="B155" t="s">
        <v>524</v>
      </c>
      <c r="C155" t="s">
        <v>13542</v>
      </c>
      <c r="D155">
        <v>111</v>
      </c>
      <c r="E155">
        <v>42889</v>
      </c>
      <c r="F155" t="s">
        <v>13540</v>
      </c>
      <c r="G155" t="s">
        <v>38</v>
      </c>
    </row>
    <row r="156" spans="1:7">
      <c r="A156" t="s">
        <v>13698</v>
      </c>
      <c r="B156" t="s">
        <v>527</v>
      </c>
      <c r="C156" t="s">
        <v>13539</v>
      </c>
      <c r="D156">
        <v>179</v>
      </c>
      <c r="E156">
        <v>97299</v>
      </c>
      <c r="F156" t="s">
        <v>13544</v>
      </c>
      <c r="G156" t="s">
        <v>38</v>
      </c>
    </row>
    <row r="157" spans="1:7">
      <c r="A157" t="s">
        <v>13699</v>
      </c>
      <c r="B157" t="s">
        <v>531</v>
      </c>
      <c r="C157" t="s">
        <v>13539</v>
      </c>
      <c r="D157">
        <v>268</v>
      </c>
      <c r="E157">
        <v>24726</v>
      </c>
      <c r="F157" t="s">
        <v>13546</v>
      </c>
      <c r="G157" t="s">
        <v>38</v>
      </c>
    </row>
    <row r="158" spans="1:7">
      <c r="A158" t="s">
        <v>13700</v>
      </c>
      <c r="B158" t="s">
        <v>533</v>
      </c>
      <c r="C158" t="s">
        <v>13542</v>
      </c>
      <c r="D158">
        <v>173</v>
      </c>
      <c r="E158">
        <v>62310</v>
      </c>
      <c r="F158" t="s">
        <v>13544</v>
      </c>
      <c r="G158" t="s">
        <v>21</v>
      </c>
    </row>
    <row r="159" spans="1:7">
      <c r="A159" t="s">
        <v>13701</v>
      </c>
      <c r="B159" t="s">
        <v>535</v>
      </c>
      <c r="C159" t="s">
        <v>13553</v>
      </c>
      <c r="D159">
        <v>247</v>
      </c>
      <c r="E159">
        <v>19782</v>
      </c>
      <c r="F159" t="s">
        <v>13540</v>
      </c>
      <c r="G159" t="s">
        <v>38</v>
      </c>
    </row>
    <row r="160" spans="1:7">
      <c r="A160" t="s">
        <v>13702</v>
      </c>
      <c r="B160" t="s">
        <v>537</v>
      </c>
      <c r="C160" t="s">
        <v>13539</v>
      </c>
      <c r="D160">
        <v>141</v>
      </c>
      <c r="E160">
        <v>90445</v>
      </c>
      <c r="F160" t="s">
        <v>13546</v>
      </c>
      <c r="G160" t="s">
        <v>29</v>
      </c>
    </row>
    <row r="161" spans="1:7">
      <c r="A161" t="s">
        <v>13703</v>
      </c>
      <c r="B161" t="s">
        <v>539</v>
      </c>
      <c r="C161" t="s">
        <v>13539</v>
      </c>
      <c r="D161">
        <v>347</v>
      </c>
      <c r="E161">
        <v>40575</v>
      </c>
      <c r="F161" t="s">
        <v>13546</v>
      </c>
      <c r="G161" t="s">
        <v>21</v>
      </c>
    </row>
    <row r="162" spans="1:7">
      <c r="A162" t="s">
        <v>13704</v>
      </c>
      <c r="B162" t="s">
        <v>542</v>
      </c>
      <c r="C162" t="s">
        <v>13539</v>
      </c>
      <c r="D162">
        <v>69</v>
      </c>
      <c r="E162">
        <v>37258</v>
      </c>
      <c r="F162" t="s">
        <v>13544</v>
      </c>
      <c r="G162" t="s">
        <v>21</v>
      </c>
    </row>
    <row r="163" spans="1:7">
      <c r="A163" t="s">
        <v>13705</v>
      </c>
      <c r="B163" t="s">
        <v>544</v>
      </c>
      <c r="C163" t="s">
        <v>13553</v>
      </c>
      <c r="D163">
        <v>221</v>
      </c>
      <c r="E163">
        <v>31199</v>
      </c>
      <c r="F163" t="s">
        <v>13546</v>
      </c>
      <c r="G163" t="s">
        <v>21</v>
      </c>
    </row>
    <row r="164" spans="1:7">
      <c r="A164" t="s">
        <v>13706</v>
      </c>
      <c r="B164" t="s">
        <v>547</v>
      </c>
      <c r="C164" t="s">
        <v>13539</v>
      </c>
      <c r="D164">
        <v>77</v>
      </c>
      <c r="E164">
        <v>38603</v>
      </c>
      <c r="F164" t="s">
        <v>13540</v>
      </c>
      <c r="G164" t="s">
        <v>38</v>
      </c>
    </row>
    <row r="165" spans="1:7">
      <c r="A165" t="s">
        <v>13707</v>
      </c>
      <c r="B165" t="s">
        <v>549</v>
      </c>
      <c r="C165" t="s">
        <v>13553</v>
      </c>
      <c r="D165">
        <v>83</v>
      </c>
      <c r="E165">
        <v>39483</v>
      </c>
      <c r="F165" t="s">
        <v>13544</v>
      </c>
      <c r="G165" t="s">
        <v>29</v>
      </c>
    </row>
    <row r="166" spans="1:7">
      <c r="A166" t="s">
        <v>13708</v>
      </c>
      <c r="B166" t="s">
        <v>551</v>
      </c>
      <c r="C166" t="s">
        <v>13553</v>
      </c>
      <c r="D166">
        <v>348</v>
      </c>
      <c r="E166">
        <v>65795</v>
      </c>
      <c r="F166" t="s">
        <v>13544</v>
      </c>
      <c r="G166" t="s">
        <v>38</v>
      </c>
    </row>
    <row r="167" spans="1:7">
      <c r="A167" t="s">
        <v>13709</v>
      </c>
      <c r="B167" t="s">
        <v>554</v>
      </c>
      <c r="C167" t="s">
        <v>13539</v>
      </c>
      <c r="D167">
        <v>182</v>
      </c>
      <c r="E167">
        <v>89437</v>
      </c>
      <c r="F167" t="s">
        <v>13540</v>
      </c>
      <c r="G167" t="s">
        <v>21</v>
      </c>
    </row>
    <row r="168" spans="1:7">
      <c r="A168" t="s">
        <v>13710</v>
      </c>
      <c r="B168" t="s">
        <v>556</v>
      </c>
      <c r="C168" t="s">
        <v>13539</v>
      </c>
      <c r="D168">
        <v>85</v>
      </c>
      <c r="E168">
        <v>24860</v>
      </c>
      <c r="F168" t="s">
        <v>13540</v>
      </c>
      <c r="G168" t="s">
        <v>38</v>
      </c>
    </row>
    <row r="169" spans="1:7">
      <c r="A169" t="s">
        <v>13711</v>
      </c>
      <c r="B169" t="s">
        <v>558</v>
      </c>
      <c r="C169" t="s">
        <v>13539</v>
      </c>
      <c r="D169">
        <v>305</v>
      </c>
      <c r="E169">
        <v>56797</v>
      </c>
      <c r="F169" t="s">
        <v>13540</v>
      </c>
      <c r="G169" t="s">
        <v>21</v>
      </c>
    </row>
    <row r="170" spans="1:7">
      <c r="A170" t="s">
        <v>13712</v>
      </c>
      <c r="B170" t="s">
        <v>560</v>
      </c>
      <c r="C170" t="s">
        <v>13539</v>
      </c>
      <c r="D170">
        <v>172</v>
      </c>
      <c r="E170">
        <v>97206</v>
      </c>
      <c r="F170" t="s">
        <v>13540</v>
      </c>
      <c r="G170" t="s">
        <v>21</v>
      </c>
    </row>
    <row r="171" spans="1:7">
      <c r="A171" t="s">
        <v>13713</v>
      </c>
      <c r="B171" t="s">
        <v>563</v>
      </c>
      <c r="C171" t="s">
        <v>13539</v>
      </c>
      <c r="D171">
        <v>254</v>
      </c>
      <c r="E171">
        <v>76879</v>
      </c>
      <c r="F171" t="s">
        <v>13544</v>
      </c>
      <c r="G171" t="s">
        <v>21</v>
      </c>
    </row>
    <row r="172" spans="1:7">
      <c r="A172" t="s">
        <v>13714</v>
      </c>
      <c r="B172" t="s">
        <v>565</v>
      </c>
      <c r="C172" t="s">
        <v>13542</v>
      </c>
      <c r="D172">
        <v>238</v>
      </c>
      <c r="E172">
        <v>85414</v>
      </c>
      <c r="F172" t="s">
        <v>13544</v>
      </c>
      <c r="G172" t="s">
        <v>21</v>
      </c>
    </row>
    <row r="173" spans="1:7">
      <c r="A173" t="s">
        <v>13715</v>
      </c>
      <c r="B173" t="s">
        <v>567</v>
      </c>
      <c r="C173" t="s">
        <v>13539</v>
      </c>
      <c r="D173">
        <v>171</v>
      </c>
      <c r="E173">
        <v>75846</v>
      </c>
      <c r="F173" t="s">
        <v>13540</v>
      </c>
      <c r="G173" t="s">
        <v>29</v>
      </c>
    </row>
    <row r="174" spans="1:7">
      <c r="A174" t="s">
        <v>13716</v>
      </c>
      <c r="B174" t="s">
        <v>570</v>
      </c>
      <c r="C174" t="s">
        <v>13539</v>
      </c>
      <c r="D174">
        <v>299</v>
      </c>
      <c r="E174">
        <v>98931</v>
      </c>
      <c r="F174" t="s">
        <v>13540</v>
      </c>
      <c r="G174" t="s">
        <v>29</v>
      </c>
    </row>
    <row r="175" spans="1:7">
      <c r="A175" t="s">
        <v>13717</v>
      </c>
      <c r="B175" t="s">
        <v>573</v>
      </c>
      <c r="C175" t="s">
        <v>13539</v>
      </c>
      <c r="D175">
        <v>276</v>
      </c>
      <c r="E175">
        <v>16855</v>
      </c>
      <c r="F175" t="s">
        <v>13544</v>
      </c>
      <c r="G175" t="s">
        <v>29</v>
      </c>
    </row>
    <row r="176" spans="1:7">
      <c r="A176" t="s">
        <v>13718</v>
      </c>
      <c r="B176" t="s">
        <v>576</v>
      </c>
      <c r="C176" t="s">
        <v>13539</v>
      </c>
      <c r="D176">
        <v>351</v>
      </c>
      <c r="E176">
        <v>32625</v>
      </c>
      <c r="F176" t="s">
        <v>13546</v>
      </c>
      <c r="G176" t="s">
        <v>38</v>
      </c>
    </row>
    <row r="177" spans="1:7">
      <c r="A177" t="s">
        <v>13719</v>
      </c>
      <c r="B177" t="s">
        <v>578</v>
      </c>
      <c r="C177" t="s">
        <v>13539</v>
      </c>
      <c r="D177">
        <v>360</v>
      </c>
      <c r="E177">
        <v>49824</v>
      </c>
      <c r="F177" t="s">
        <v>13546</v>
      </c>
      <c r="G177" t="s">
        <v>38</v>
      </c>
    </row>
    <row r="178" spans="1:7">
      <c r="A178" t="s">
        <v>13720</v>
      </c>
      <c r="B178" t="s">
        <v>581</v>
      </c>
      <c r="C178" t="s">
        <v>13553</v>
      </c>
      <c r="D178">
        <v>30</v>
      </c>
      <c r="E178">
        <v>36328</v>
      </c>
      <c r="F178" t="s">
        <v>13544</v>
      </c>
      <c r="G178" t="s">
        <v>38</v>
      </c>
    </row>
    <row r="179" spans="1:7">
      <c r="A179" t="s">
        <v>13721</v>
      </c>
      <c r="B179" t="s">
        <v>583</v>
      </c>
      <c r="C179" t="s">
        <v>13542</v>
      </c>
      <c r="D179">
        <v>190</v>
      </c>
      <c r="E179">
        <v>14960</v>
      </c>
      <c r="F179" t="s">
        <v>13540</v>
      </c>
      <c r="G179" t="s">
        <v>29</v>
      </c>
    </row>
    <row r="180" spans="1:7">
      <c r="A180" t="s">
        <v>13722</v>
      </c>
      <c r="B180" t="s">
        <v>586</v>
      </c>
      <c r="C180" t="s">
        <v>13553</v>
      </c>
      <c r="D180">
        <v>204</v>
      </c>
      <c r="E180">
        <v>49331</v>
      </c>
      <c r="F180" t="s">
        <v>13546</v>
      </c>
      <c r="G180" t="s">
        <v>29</v>
      </c>
    </row>
    <row r="181" spans="1:7">
      <c r="A181" t="s">
        <v>13723</v>
      </c>
      <c r="B181" t="s">
        <v>589</v>
      </c>
      <c r="C181" t="s">
        <v>13553</v>
      </c>
      <c r="D181">
        <v>360</v>
      </c>
      <c r="E181">
        <v>48188</v>
      </c>
      <c r="F181" t="s">
        <v>13544</v>
      </c>
      <c r="G181" t="s">
        <v>29</v>
      </c>
    </row>
    <row r="182" spans="1:7">
      <c r="A182" t="s">
        <v>13724</v>
      </c>
      <c r="B182" t="s">
        <v>591</v>
      </c>
      <c r="C182" t="s">
        <v>13542</v>
      </c>
      <c r="D182">
        <v>148</v>
      </c>
      <c r="E182">
        <v>1398</v>
      </c>
      <c r="F182" t="s">
        <v>13540</v>
      </c>
      <c r="G182" t="s">
        <v>29</v>
      </c>
    </row>
    <row r="183" spans="1:7">
      <c r="A183" t="s">
        <v>13725</v>
      </c>
      <c r="B183" t="s">
        <v>593</v>
      </c>
      <c r="C183" t="s">
        <v>13553</v>
      </c>
      <c r="D183">
        <v>183</v>
      </c>
      <c r="E183">
        <v>85269</v>
      </c>
      <c r="F183" t="s">
        <v>13544</v>
      </c>
      <c r="G183" t="s">
        <v>21</v>
      </c>
    </row>
    <row r="184" spans="1:7">
      <c r="A184" t="s">
        <v>13726</v>
      </c>
      <c r="B184" t="s">
        <v>595</v>
      </c>
      <c r="C184" t="s">
        <v>13539</v>
      </c>
      <c r="D184">
        <v>90</v>
      </c>
      <c r="E184">
        <v>86826</v>
      </c>
      <c r="F184" t="s">
        <v>13544</v>
      </c>
      <c r="G184" t="s">
        <v>21</v>
      </c>
    </row>
    <row r="185" spans="1:7">
      <c r="A185" t="s">
        <v>13727</v>
      </c>
      <c r="B185" t="s">
        <v>596</v>
      </c>
      <c r="C185" t="s">
        <v>13539</v>
      </c>
      <c r="D185">
        <v>176</v>
      </c>
      <c r="E185">
        <v>30560</v>
      </c>
      <c r="F185" t="s">
        <v>13540</v>
      </c>
      <c r="G185" t="s">
        <v>29</v>
      </c>
    </row>
    <row r="186" spans="1:7">
      <c r="A186" t="s">
        <v>13728</v>
      </c>
      <c r="B186" t="s">
        <v>598</v>
      </c>
      <c r="C186" t="s">
        <v>13539</v>
      </c>
      <c r="D186">
        <v>294</v>
      </c>
      <c r="E186">
        <v>90266</v>
      </c>
      <c r="F186" t="s">
        <v>13540</v>
      </c>
      <c r="G186" t="s">
        <v>29</v>
      </c>
    </row>
    <row r="187" spans="1:7">
      <c r="A187" t="s">
        <v>13729</v>
      </c>
      <c r="B187" t="s">
        <v>601</v>
      </c>
      <c r="C187" t="s">
        <v>13539</v>
      </c>
      <c r="D187">
        <v>129</v>
      </c>
      <c r="E187">
        <v>28192</v>
      </c>
      <c r="F187" t="s">
        <v>13544</v>
      </c>
      <c r="G187" t="s">
        <v>38</v>
      </c>
    </row>
    <row r="188" spans="1:7">
      <c r="A188" t="s">
        <v>13730</v>
      </c>
      <c r="B188" t="s">
        <v>604</v>
      </c>
      <c r="C188" t="s">
        <v>13539</v>
      </c>
      <c r="D188">
        <v>285</v>
      </c>
      <c r="E188">
        <v>4371</v>
      </c>
      <c r="F188" t="s">
        <v>13540</v>
      </c>
      <c r="G188" t="s">
        <v>21</v>
      </c>
    </row>
    <row r="189" spans="1:7">
      <c r="A189" t="s">
        <v>13731</v>
      </c>
      <c r="B189" t="s">
        <v>606</v>
      </c>
      <c r="C189" t="s">
        <v>13539</v>
      </c>
      <c r="D189">
        <v>256</v>
      </c>
      <c r="E189">
        <v>87110</v>
      </c>
      <c r="F189" t="s">
        <v>13544</v>
      </c>
      <c r="G189" t="s">
        <v>38</v>
      </c>
    </row>
    <row r="190" spans="1:7">
      <c r="A190" t="s">
        <v>13732</v>
      </c>
      <c r="B190" t="s">
        <v>609</v>
      </c>
      <c r="C190" t="s">
        <v>13553</v>
      </c>
      <c r="D190">
        <v>323</v>
      </c>
      <c r="E190">
        <v>30048</v>
      </c>
      <c r="F190" t="s">
        <v>13546</v>
      </c>
      <c r="G190" t="s">
        <v>29</v>
      </c>
    </row>
    <row r="191" spans="1:7">
      <c r="A191" t="s">
        <v>13733</v>
      </c>
      <c r="B191" t="s">
        <v>612</v>
      </c>
      <c r="C191" t="s">
        <v>13539</v>
      </c>
      <c r="D191">
        <v>33</v>
      </c>
      <c r="E191">
        <v>73273</v>
      </c>
      <c r="F191" t="s">
        <v>13540</v>
      </c>
      <c r="G191" t="s">
        <v>29</v>
      </c>
    </row>
    <row r="192" spans="1:7">
      <c r="A192" t="s">
        <v>13734</v>
      </c>
      <c r="B192" t="s">
        <v>615</v>
      </c>
      <c r="C192" t="s">
        <v>13539</v>
      </c>
      <c r="D192">
        <v>28</v>
      </c>
      <c r="E192">
        <v>14732</v>
      </c>
      <c r="F192" t="s">
        <v>13544</v>
      </c>
      <c r="G192" t="s">
        <v>21</v>
      </c>
    </row>
    <row r="193" spans="1:7">
      <c r="A193" t="s">
        <v>13735</v>
      </c>
      <c r="B193" t="s">
        <v>617</v>
      </c>
      <c r="C193" t="s">
        <v>13539</v>
      </c>
      <c r="D193">
        <v>90</v>
      </c>
      <c r="E193">
        <v>26970</v>
      </c>
      <c r="F193" t="s">
        <v>13546</v>
      </c>
      <c r="G193" t="s">
        <v>21</v>
      </c>
    </row>
    <row r="194" spans="1:7">
      <c r="A194" t="s">
        <v>13736</v>
      </c>
      <c r="B194" t="s">
        <v>621</v>
      </c>
      <c r="C194" t="s">
        <v>13539</v>
      </c>
      <c r="D194">
        <v>356</v>
      </c>
      <c r="E194">
        <v>9744</v>
      </c>
      <c r="F194" t="s">
        <v>13540</v>
      </c>
      <c r="G194" t="s">
        <v>29</v>
      </c>
    </row>
    <row r="195" spans="1:7">
      <c r="A195" t="s">
        <v>13737</v>
      </c>
      <c r="B195" t="s">
        <v>624</v>
      </c>
      <c r="C195" t="s">
        <v>13539</v>
      </c>
      <c r="D195">
        <v>256</v>
      </c>
      <c r="E195">
        <v>49354</v>
      </c>
      <c r="F195" t="s">
        <v>13540</v>
      </c>
      <c r="G195" t="s">
        <v>29</v>
      </c>
    </row>
    <row r="196" spans="1:7">
      <c r="A196" t="s">
        <v>13738</v>
      </c>
      <c r="B196" t="s">
        <v>626</v>
      </c>
      <c r="C196" t="s">
        <v>13539</v>
      </c>
      <c r="D196">
        <v>335</v>
      </c>
      <c r="E196">
        <v>3461</v>
      </c>
      <c r="F196" t="s">
        <v>13544</v>
      </c>
      <c r="G196" t="s">
        <v>21</v>
      </c>
    </row>
    <row r="197" spans="1:7">
      <c r="A197" t="s">
        <v>13739</v>
      </c>
      <c r="B197" t="s">
        <v>628</v>
      </c>
      <c r="C197" t="s">
        <v>13542</v>
      </c>
      <c r="D197">
        <v>274</v>
      </c>
      <c r="E197">
        <v>24961</v>
      </c>
      <c r="F197" t="s">
        <v>13546</v>
      </c>
      <c r="G197" t="s">
        <v>38</v>
      </c>
    </row>
    <row r="198" spans="1:7">
      <c r="A198" t="s">
        <v>13740</v>
      </c>
      <c r="B198" t="s">
        <v>631</v>
      </c>
      <c r="C198" t="s">
        <v>13542</v>
      </c>
      <c r="D198">
        <v>118</v>
      </c>
      <c r="E198">
        <v>88570</v>
      </c>
      <c r="F198" t="s">
        <v>13540</v>
      </c>
      <c r="G198" t="s">
        <v>38</v>
      </c>
    </row>
    <row r="199" spans="1:7">
      <c r="A199" t="s">
        <v>13741</v>
      </c>
      <c r="B199" t="s">
        <v>634</v>
      </c>
      <c r="C199" t="s">
        <v>13539</v>
      </c>
      <c r="D199">
        <v>270</v>
      </c>
      <c r="E199">
        <v>12337</v>
      </c>
      <c r="F199" t="s">
        <v>13544</v>
      </c>
      <c r="G199" t="s">
        <v>38</v>
      </c>
    </row>
    <row r="200" spans="1:7">
      <c r="A200" t="s">
        <v>13742</v>
      </c>
      <c r="B200" t="s">
        <v>636</v>
      </c>
      <c r="C200" t="s">
        <v>13539</v>
      </c>
      <c r="D200">
        <v>230</v>
      </c>
      <c r="E200">
        <v>4100</v>
      </c>
      <c r="F200" t="s">
        <v>13544</v>
      </c>
      <c r="G200" t="s">
        <v>29</v>
      </c>
    </row>
    <row r="201" spans="1:7">
      <c r="A201" t="s">
        <v>13743</v>
      </c>
      <c r="B201" t="s">
        <v>639</v>
      </c>
      <c r="C201" t="s">
        <v>13542</v>
      </c>
      <c r="D201">
        <v>341</v>
      </c>
      <c r="E201">
        <v>27807</v>
      </c>
      <c r="F201" t="s">
        <v>13546</v>
      </c>
      <c r="G201" t="s">
        <v>21</v>
      </c>
    </row>
    <row r="202" spans="1:7">
      <c r="A202" t="s">
        <v>13744</v>
      </c>
      <c r="B202" t="s">
        <v>641</v>
      </c>
      <c r="C202" t="s">
        <v>13539</v>
      </c>
      <c r="D202">
        <v>291</v>
      </c>
      <c r="E202">
        <v>65523</v>
      </c>
      <c r="F202" t="s">
        <v>13544</v>
      </c>
      <c r="G202" t="s">
        <v>38</v>
      </c>
    </row>
    <row r="203" spans="1:7">
      <c r="A203" t="s">
        <v>13745</v>
      </c>
      <c r="B203" t="s">
        <v>643</v>
      </c>
      <c r="C203" t="s">
        <v>13542</v>
      </c>
      <c r="D203">
        <v>345</v>
      </c>
      <c r="E203">
        <v>64950</v>
      </c>
      <c r="F203" t="s">
        <v>13546</v>
      </c>
      <c r="G203" t="s">
        <v>29</v>
      </c>
    </row>
    <row r="204" spans="1:7">
      <c r="A204" t="s">
        <v>13746</v>
      </c>
      <c r="B204" t="s">
        <v>646</v>
      </c>
      <c r="C204" t="s">
        <v>13553</v>
      </c>
      <c r="D204">
        <v>67</v>
      </c>
      <c r="E204">
        <v>19904</v>
      </c>
      <c r="F204" t="s">
        <v>13544</v>
      </c>
      <c r="G204" t="s">
        <v>38</v>
      </c>
    </row>
    <row r="205" spans="1:7">
      <c r="A205" t="s">
        <v>13747</v>
      </c>
      <c r="B205" t="s">
        <v>649</v>
      </c>
      <c r="C205" t="s">
        <v>13553</v>
      </c>
      <c r="D205">
        <v>76</v>
      </c>
      <c r="E205">
        <v>23614</v>
      </c>
      <c r="F205" t="s">
        <v>13546</v>
      </c>
      <c r="G205" t="s">
        <v>21</v>
      </c>
    </row>
    <row r="206" spans="1:7">
      <c r="A206" t="s">
        <v>13748</v>
      </c>
      <c r="B206" t="s">
        <v>651</v>
      </c>
      <c r="C206" t="s">
        <v>13539</v>
      </c>
      <c r="D206">
        <v>315</v>
      </c>
      <c r="E206">
        <v>71798</v>
      </c>
      <c r="F206" t="s">
        <v>13544</v>
      </c>
      <c r="G206" t="s">
        <v>29</v>
      </c>
    </row>
    <row r="207" spans="1:7">
      <c r="A207" t="s">
        <v>13749</v>
      </c>
      <c r="B207" t="s">
        <v>653</v>
      </c>
      <c r="C207" t="s">
        <v>13542</v>
      </c>
      <c r="D207">
        <v>319</v>
      </c>
      <c r="E207">
        <v>9717</v>
      </c>
      <c r="F207" t="s">
        <v>13546</v>
      </c>
      <c r="G207" t="s">
        <v>21</v>
      </c>
    </row>
    <row r="208" spans="1:7">
      <c r="A208" t="s">
        <v>13750</v>
      </c>
      <c r="B208" t="s">
        <v>656</v>
      </c>
      <c r="C208" t="s">
        <v>13539</v>
      </c>
      <c r="D208">
        <v>96</v>
      </c>
      <c r="E208">
        <v>47292</v>
      </c>
      <c r="F208" t="s">
        <v>13540</v>
      </c>
      <c r="G208" t="s">
        <v>29</v>
      </c>
    </row>
    <row r="209" spans="1:7">
      <c r="A209" t="s">
        <v>13751</v>
      </c>
      <c r="B209" t="s">
        <v>659</v>
      </c>
      <c r="C209" t="s">
        <v>13539</v>
      </c>
      <c r="D209">
        <v>82</v>
      </c>
      <c r="E209">
        <v>18789</v>
      </c>
      <c r="F209" t="s">
        <v>13546</v>
      </c>
      <c r="G209" t="s">
        <v>21</v>
      </c>
    </row>
    <row r="210" spans="1:7">
      <c r="A210" t="s">
        <v>13752</v>
      </c>
      <c r="B210" t="s">
        <v>663</v>
      </c>
      <c r="C210" t="s">
        <v>13542</v>
      </c>
      <c r="D210">
        <v>115</v>
      </c>
      <c r="E210">
        <v>36962</v>
      </c>
      <c r="F210" t="s">
        <v>13546</v>
      </c>
      <c r="G210" t="s">
        <v>29</v>
      </c>
    </row>
    <row r="211" spans="1:7">
      <c r="A211" t="s">
        <v>13753</v>
      </c>
      <c r="B211" t="s">
        <v>665</v>
      </c>
      <c r="C211" t="s">
        <v>13539</v>
      </c>
      <c r="D211">
        <v>259</v>
      </c>
      <c r="E211">
        <v>11468</v>
      </c>
      <c r="F211" t="s">
        <v>13546</v>
      </c>
      <c r="G211" t="s">
        <v>38</v>
      </c>
    </row>
    <row r="212" spans="1:7">
      <c r="A212" t="s">
        <v>13754</v>
      </c>
      <c r="B212" t="s">
        <v>668</v>
      </c>
      <c r="C212" t="s">
        <v>13542</v>
      </c>
      <c r="D212">
        <v>58</v>
      </c>
      <c r="E212">
        <v>47914</v>
      </c>
      <c r="F212" t="s">
        <v>13546</v>
      </c>
      <c r="G212" t="s">
        <v>29</v>
      </c>
    </row>
    <row r="213" spans="1:7">
      <c r="A213" t="s">
        <v>13755</v>
      </c>
      <c r="B213" t="s">
        <v>671</v>
      </c>
      <c r="C213" t="s">
        <v>13539</v>
      </c>
      <c r="D213">
        <v>295</v>
      </c>
      <c r="E213">
        <v>25276</v>
      </c>
      <c r="F213" t="s">
        <v>13546</v>
      </c>
      <c r="G213" t="s">
        <v>29</v>
      </c>
    </row>
    <row r="214" spans="1:7">
      <c r="A214" t="s">
        <v>13756</v>
      </c>
      <c r="B214" t="s">
        <v>673</v>
      </c>
      <c r="C214" t="s">
        <v>13542</v>
      </c>
      <c r="D214">
        <v>176</v>
      </c>
      <c r="E214">
        <v>71005</v>
      </c>
      <c r="F214" t="s">
        <v>13540</v>
      </c>
      <c r="G214" t="s">
        <v>21</v>
      </c>
    </row>
    <row r="215" spans="1:7">
      <c r="A215" t="s">
        <v>13757</v>
      </c>
      <c r="B215" t="s">
        <v>675</v>
      </c>
      <c r="C215" t="s">
        <v>13542</v>
      </c>
      <c r="D215">
        <v>88</v>
      </c>
      <c r="E215">
        <v>55664</v>
      </c>
      <c r="F215" t="s">
        <v>13546</v>
      </c>
      <c r="G215" t="s">
        <v>38</v>
      </c>
    </row>
    <row r="216" spans="1:7">
      <c r="A216" t="s">
        <v>13758</v>
      </c>
      <c r="B216" t="s">
        <v>677</v>
      </c>
      <c r="C216" t="s">
        <v>13539</v>
      </c>
      <c r="D216">
        <v>74</v>
      </c>
      <c r="E216">
        <v>36300</v>
      </c>
      <c r="F216" t="s">
        <v>13540</v>
      </c>
      <c r="G216" t="s">
        <v>38</v>
      </c>
    </row>
    <row r="217" spans="1:7">
      <c r="A217" t="s">
        <v>13759</v>
      </c>
      <c r="B217" t="s">
        <v>680</v>
      </c>
      <c r="C217" t="s">
        <v>13539</v>
      </c>
      <c r="D217">
        <v>192</v>
      </c>
      <c r="E217">
        <v>31040</v>
      </c>
      <c r="F217" t="s">
        <v>13546</v>
      </c>
      <c r="G217" t="s">
        <v>29</v>
      </c>
    </row>
    <row r="218" spans="1:7">
      <c r="A218" t="s">
        <v>13760</v>
      </c>
      <c r="B218" t="s">
        <v>683</v>
      </c>
      <c r="C218" t="s">
        <v>13539</v>
      </c>
      <c r="D218">
        <v>364</v>
      </c>
      <c r="E218">
        <v>1368</v>
      </c>
      <c r="F218" t="s">
        <v>13544</v>
      </c>
      <c r="G218" t="s">
        <v>38</v>
      </c>
    </row>
    <row r="219" spans="1:7">
      <c r="A219" t="s">
        <v>13761</v>
      </c>
      <c r="B219" t="s">
        <v>685</v>
      </c>
      <c r="C219" t="s">
        <v>13539</v>
      </c>
      <c r="D219">
        <v>250</v>
      </c>
      <c r="E219">
        <v>4145</v>
      </c>
      <c r="F219" t="s">
        <v>13544</v>
      </c>
      <c r="G219" t="s">
        <v>38</v>
      </c>
    </row>
    <row r="220" spans="1:7">
      <c r="A220" t="s">
        <v>13762</v>
      </c>
      <c r="B220" t="s">
        <v>687</v>
      </c>
      <c r="C220" t="s">
        <v>13539</v>
      </c>
      <c r="D220">
        <v>262</v>
      </c>
      <c r="E220">
        <v>55859</v>
      </c>
      <c r="F220" t="s">
        <v>13540</v>
      </c>
      <c r="G220" t="s">
        <v>29</v>
      </c>
    </row>
    <row r="221" spans="1:7">
      <c r="A221" t="s">
        <v>13763</v>
      </c>
      <c r="B221" t="s">
        <v>690</v>
      </c>
      <c r="C221" t="s">
        <v>13539</v>
      </c>
      <c r="D221">
        <v>101</v>
      </c>
      <c r="E221">
        <v>81732</v>
      </c>
      <c r="F221" t="s">
        <v>13546</v>
      </c>
      <c r="G221" t="s">
        <v>38</v>
      </c>
    </row>
    <row r="222" spans="1:7">
      <c r="A222" t="s">
        <v>13764</v>
      </c>
      <c r="B222" t="s">
        <v>693</v>
      </c>
      <c r="C222" t="s">
        <v>13539</v>
      </c>
      <c r="D222">
        <v>183</v>
      </c>
      <c r="E222">
        <v>25539</v>
      </c>
      <c r="F222" t="s">
        <v>13540</v>
      </c>
      <c r="G222" t="s">
        <v>38</v>
      </c>
    </row>
    <row r="223" spans="1:7">
      <c r="A223" t="s">
        <v>13765</v>
      </c>
      <c r="B223" t="s">
        <v>696</v>
      </c>
      <c r="C223" t="s">
        <v>13539</v>
      </c>
      <c r="D223">
        <v>193</v>
      </c>
      <c r="E223">
        <v>38460</v>
      </c>
      <c r="F223" t="s">
        <v>13546</v>
      </c>
      <c r="G223" t="s">
        <v>29</v>
      </c>
    </row>
    <row r="224" spans="1:7">
      <c r="A224" t="s">
        <v>13766</v>
      </c>
      <c r="B224" t="s">
        <v>699</v>
      </c>
      <c r="C224" t="s">
        <v>13553</v>
      </c>
      <c r="D224">
        <v>310</v>
      </c>
      <c r="E224">
        <v>70335</v>
      </c>
      <c r="F224" t="s">
        <v>13544</v>
      </c>
      <c r="G224" t="s">
        <v>29</v>
      </c>
    </row>
    <row r="225" spans="1:7">
      <c r="A225" t="s">
        <v>13767</v>
      </c>
      <c r="B225" t="s">
        <v>702</v>
      </c>
      <c r="C225" t="s">
        <v>13539</v>
      </c>
      <c r="D225">
        <v>95</v>
      </c>
      <c r="E225">
        <v>7386</v>
      </c>
      <c r="F225" t="s">
        <v>13544</v>
      </c>
      <c r="G225" t="s">
        <v>29</v>
      </c>
    </row>
    <row r="226" spans="1:7">
      <c r="A226" t="s">
        <v>13768</v>
      </c>
      <c r="B226" t="s">
        <v>705</v>
      </c>
      <c r="C226" t="s">
        <v>13542</v>
      </c>
      <c r="D226">
        <v>18</v>
      </c>
      <c r="E226">
        <v>43283</v>
      </c>
      <c r="F226" t="s">
        <v>13546</v>
      </c>
      <c r="G226" t="s">
        <v>29</v>
      </c>
    </row>
    <row r="227" spans="1:7">
      <c r="A227" t="s">
        <v>13769</v>
      </c>
      <c r="B227" t="s">
        <v>708</v>
      </c>
      <c r="C227" t="s">
        <v>13539</v>
      </c>
      <c r="D227">
        <v>284</v>
      </c>
      <c r="E227">
        <v>8667</v>
      </c>
      <c r="F227" t="s">
        <v>13544</v>
      </c>
      <c r="G227" t="s">
        <v>21</v>
      </c>
    </row>
    <row r="228" spans="1:7">
      <c r="A228" t="s">
        <v>13770</v>
      </c>
      <c r="B228" t="s">
        <v>711</v>
      </c>
      <c r="C228" t="s">
        <v>13539</v>
      </c>
      <c r="D228">
        <v>331</v>
      </c>
      <c r="E228">
        <v>40532</v>
      </c>
      <c r="F228" t="s">
        <v>13540</v>
      </c>
      <c r="G228" t="s">
        <v>21</v>
      </c>
    </row>
    <row r="229" spans="1:7">
      <c r="A229" t="s">
        <v>13771</v>
      </c>
      <c r="B229" t="s">
        <v>715</v>
      </c>
      <c r="C229" t="s">
        <v>13539</v>
      </c>
      <c r="D229">
        <v>279</v>
      </c>
      <c r="E229">
        <v>20867</v>
      </c>
      <c r="F229" t="s">
        <v>13540</v>
      </c>
      <c r="G229" t="s">
        <v>38</v>
      </c>
    </row>
    <row r="230" spans="1:7">
      <c r="A230" t="s">
        <v>13772</v>
      </c>
      <c r="B230" t="s">
        <v>717</v>
      </c>
      <c r="C230" t="s">
        <v>13553</v>
      </c>
      <c r="D230">
        <v>326</v>
      </c>
      <c r="E230">
        <v>8906</v>
      </c>
      <c r="F230" t="s">
        <v>13544</v>
      </c>
      <c r="G230" t="s">
        <v>21</v>
      </c>
    </row>
    <row r="231" spans="1:7">
      <c r="A231" t="s">
        <v>13773</v>
      </c>
      <c r="B231" t="s">
        <v>720</v>
      </c>
      <c r="C231" t="s">
        <v>13539</v>
      </c>
      <c r="D231">
        <v>29</v>
      </c>
      <c r="E231">
        <v>75738</v>
      </c>
      <c r="F231" t="s">
        <v>13546</v>
      </c>
      <c r="G231" t="s">
        <v>21</v>
      </c>
    </row>
    <row r="232" spans="1:7">
      <c r="A232" t="s">
        <v>13774</v>
      </c>
      <c r="B232" t="s">
        <v>723</v>
      </c>
      <c r="C232" t="s">
        <v>13539</v>
      </c>
      <c r="D232">
        <v>34</v>
      </c>
      <c r="E232">
        <v>48484</v>
      </c>
      <c r="F232" t="s">
        <v>13546</v>
      </c>
      <c r="G232" t="s">
        <v>29</v>
      </c>
    </row>
    <row r="233" spans="1:7">
      <c r="A233" t="s">
        <v>13775</v>
      </c>
      <c r="B233" t="s">
        <v>725</v>
      </c>
      <c r="C233" t="s">
        <v>13539</v>
      </c>
      <c r="D233">
        <v>283</v>
      </c>
      <c r="E233">
        <v>45213</v>
      </c>
      <c r="F233" t="s">
        <v>13544</v>
      </c>
      <c r="G233" t="s">
        <v>29</v>
      </c>
    </row>
    <row r="234" spans="1:7">
      <c r="A234" t="s">
        <v>13776</v>
      </c>
      <c r="B234" t="s">
        <v>727</v>
      </c>
      <c r="C234" t="s">
        <v>13539</v>
      </c>
      <c r="D234">
        <v>121</v>
      </c>
      <c r="E234">
        <v>28279</v>
      </c>
      <c r="F234" t="s">
        <v>13544</v>
      </c>
      <c r="G234" t="s">
        <v>21</v>
      </c>
    </row>
    <row r="235" spans="1:7">
      <c r="A235" t="s">
        <v>13777</v>
      </c>
      <c r="B235" t="s">
        <v>728</v>
      </c>
      <c r="C235" t="s">
        <v>13539</v>
      </c>
      <c r="D235">
        <v>304</v>
      </c>
      <c r="E235">
        <v>79295</v>
      </c>
      <c r="F235" t="s">
        <v>13540</v>
      </c>
      <c r="G235" t="s">
        <v>21</v>
      </c>
    </row>
    <row r="236" spans="1:7">
      <c r="A236" t="s">
        <v>13778</v>
      </c>
      <c r="B236" t="s">
        <v>730</v>
      </c>
      <c r="C236" t="s">
        <v>13539</v>
      </c>
      <c r="D236">
        <v>273</v>
      </c>
      <c r="E236">
        <v>1529</v>
      </c>
      <c r="F236" t="s">
        <v>13540</v>
      </c>
      <c r="G236" t="s">
        <v>38</v>
      </c>
    </row>
    <row r="237" spans="1:7">
      <c r="A237" t="s">
        <v>13779</v>
      </c>
      <c r="B237" t="s">
        <v>732</v>
      </c>
      <c r="C237" t="s">
        <v>13539</v>
      </c>
      <c r="D237">
        <v>5</v>
      </c>
      <c r="E237">
        <v>70122</v>
      </c>
      <c r="F237" t="s">
        <v>13546</v>
      </c>
      <c r="G237" t="s">
        <v>21</v>
      </c>
    </row>
    <row r="238" spans="1:7">
      <c r="A238" t="s">
        <v>13780</v>
      </c>
      <c r="B238" t="s">
        <v>735</v>
      </c>
      <c r="C238" t="s">
        <v>13539</v>
      </c>
      <c r="D238">
        <v>184</v>
      </c>
      <c r="E238">
        <v>86630</v>
      </c>
      <c r="F238" t="s">
        <v>13544</v>
      </c>
      <c r="G238" t="s">
        <v>38</v>
      </c>
    </row>
    <row r="239" spans="1:7">
      <c r="A239" t="s">
        <v>13781</v>
      </c>
      <c r="B239" t="s">
        <v>737</v>
      </c>
      <c r="C239" t="s">
        <v>13542</v>
      </c>
      <c r="D239">
        <v>222</v>
      </c>
      <c r="E239">
        <v>86690</v>
      </c>
      <c r="F239" t="s">
        <v>13544</v>
      </c>
      <c r="G239" t="s">
        <v>29</v>
      </c>
    </row>
    <row r="240" spans="1:7">
      <c r="A240" t="s">
        <v>13782</v>
      </c>
      <c r="B240" t="s">
        <v>739</v>
      </c>
      <c r="C240" t="s">
        <v>13553</v>
      </c>
      <c r="D240">
        <v>194</v>
      </c>
      <c r="E240">
        <v>10517</v>
      </c>
      <c r="F240" t="s">
        <v>13540</v>
      </c>
      <c r="G240" t="s">
        <v>21</v>
      </c>
    </row>
    <row r="241" spans="1:7">
      <c r="A241" t="s">
        <v>13783</v>
      </c>
      <c r="B241" t="s">
        <v>741</v>
      </c>
      <c r="C241" t="s">
        <v>13539</v>
      </c>
      <c r="D241">
        <v>81</v>
      </c>
      <c r="E241">
        <v>94974</v>
      </c>
      <c r="F241" t="s">
        <v>13540</v>
      </c>
      <c r="G241" t="s">
        <v>29</v>
      </c>
    </row>
    <row r="242" spans="1:7">
      <c r="A242" t="s">
        <v>13784</v>
      </c>
      <c r="B242" t="s">
        <v>744</v>
      </c>
      <c r="C242" t="s">
        <v>13539</v>
      </c>
      <c r="D242">
        <v>85</v>
      </c>
      <c r="E242">
        <v>43703</v>
      </c>
      <c r="F242" t="s">
        <v>13540</v>
      </c>
      <c r="G242" t="s">
        <v>38</v>
      </c>
    </row>
    <row r="243" spans="1:7">
      <c r="A243" t="s">
        <v>13785</v>
      </c>
      <c r="B243" t="s">
        <v>746</v>
      </c>
      <c r="C243" t="s">
        <v>13539</v>
      </c>
      <c r="D243">
        <v>264</v>
      </c>
      <c r="E243">
        <v>89842</v>
      </c>
      <c r="F243" t="s">
        <v>13546</v>
      </c>
      <c r="G243" t="s">
        <v>29</v>
      </c>
    </row>
    <row r="244" spans="1:7">
      <c r="A244" t="s">
        <v>13786</v>
      </c>
      <c r="B244" t="s">
        <v>748</v>
      </c>
      <c r="C244" t="s">
        <v>13553</v>
      </c>
      <c r="D244">
        <v>35</v>
      </c>
      <c r="E244">
        <v>16918</v>
      </c>
      <c r="F244" t="s">
        <v>13546</v>
      </c>
      <c r="G244" t="s">
        <v>21</v>
      </c>
    </row>
    <row r="245" spans="1:7">
      <c r="A245" t="s">
        <v>13787</v>
      </c>
      <c r="B245" t="s">
        <v>750</v>
      </c>
      <c r="C245" t="s">
        <v>13553</v>
      </c>
      <c r="D245">
        <v>247</v>
      </c>
      <c r="E245">
        <v>33198</v>
      </c>
      <c r="F245" t="s">
        <v>13540</v>
      </c>
      <c r="G245" t="s">
        <v>38</v>
      </c>
    </row>
    <row r="246" spans="1:7">
      <c r="A246" t="s">
        <v>13788</v>
      </c>
      <c r="B246" t="s">
        <v>752</v>
      </c>
      <c r="C246" t="s">
        <v>13539</v>
      </c>
      <c r="D246">
        <v>197</v>
      </c>
      <c r="E246">
        <v>65459</v>
      </c>
      <c r="F246" t="s">
        <v>13540</v>
      </c>
      <c r="G246" t="s">
        <v>21</v>
      </c>
    </row>
    <row r="247" spans="1:7">
      <c r="A247" t="s">
        <v>13789</v>
      </c>
      <c r="B247" t="s">
        <v>755</v>
      </c>
      <c r="C247" t="s">
        <v>13539</v>
      </c>
      <c r="D247">
        <v>264</v>
      </c>
      <c r="E247">
        <v>48186</v>
      </c>
      <c r="F247" t="s">
        <v>13544</v>
      </c>
      <c r="G247" t="s">
        <v>21</v>
      </c>
    </row>
    <row r="248" spans="1:7">
      <c r="A248" t="s">
        <v>13790</v>
      </c>
      <c r="B248" t="s">
        <v>758</v>
      </c>
      <c r="C248" t="s">
        <v>13539</v>
      </c>
      <c r="D248">
        <v>315</v>
      </c>
      <c r="E248">
        <v>55481</v>
      </c>
      <c r="F248" t="s">
        <v>13544</v>
      </c>
      <c r="G248" t="s">
        <v>21</v>
      </c>
    </row>
    <row r="249" spans="1:7">
      <c r="A249" t="s">
        <v>13791</v>
      </c>
      <c r="B249" t="s">
        <v>760</v>
      </c>
      <c r="C249" t="s">
        <v>13539</v>
      </c>
      <c r="D249">
        <v>44</v>
      </c>
      <c r="E249">
        <v>62555</v>
      </c>
      <c r="F249" t="s">
        <v>13540</v>
      </c>
      <c r="G249" t="s">
        <v>21</v>
      </c>
    </row>
    <row r="250" spans="1:7">
      <c r="A250" t="s">
        <v>13792</v>
      </c>
      <c r="B250" t="s">
        <v>761</v>
      </c>
      <c r="C250" t="s">
        <v>13542</v>
      </c>
      <c r="D250">
        <v>271</v>
      </c>
      <c r="E250">
        <v>98349</v>
      </c>
      <c r="F250" t="s">
        <v>13540</v>
      </c>
      <c r="G250" t="s">
        <v>21</v>
      </c>
    </row>
    <row r="251" spans="1:7">
      <c r="A251" t="s">
        <v>13793</v>
      </c>
      <c r="B251" t="s">
        <v>763</v>
      </c>
      <c r="C251" t="s">
        <v>13553</v>
      </c>
      <c r="D251">
        <v>29</v>
      </c>
      <c r="E251">
        <v>86139</v>
      </c>
      <c r="F251" t="s">
        <v>13540</v>
      </c>
      <c r="G251" t="s">
        <v>29</v>
      </c>
    </row>
    <row r="252" spans="1:7">
      <c r="A252" t="s">
        <v>13794</v>
      </c>
      <c r="B252" t="s">
        <v>766</v>
      </c>
      <c r="C252" t="s">
        <v>13539</v>
      </c>
      <c r="D252">
        <v>85</v>
      </c>
      <c r="E252">
        <v>58405</v>
      </c>
      <c r="F252" t="s">
        <v>13540</v>
      </c>
      <c r="G252" t="s">
        <v>29</v>
      </c>
    </row>
    <row r="253" spans="1:7">
      <c r="A253" t="s">
        <v>13795</v>
      </c>
      <c r="B253" t="s">
        <v>769</v>
      </c>
      <c r="C253" t="s">
        <v>13539</v>
      </c>
      <c r="D253">
        <v>28</v>
      </c>
      <c r="E253">
        <v>37480</v>
      </c>
      <c r="F253" t="s">
        <v>13544</v>
      </c>
      <c r="G253" t="s">
        <v>38</v>
      </c>
    </row>
    <row r="254" spans="1:7">
      <c r="A254" t="s">
        <v>13796</v>
      </c>
      <c r="B254" t="s">
        <v>772</v>
      </c>
      <c r="C254" t="s">
        <v>13539</v>
      </c>
      <c r="D254">
        <v>228</v>
      </c>
      <c r="E254">
        <v>31151</v>
      </c>
      <c r="F254" t="s">
        <v>13544</v>
      </c>
      <c r="G254" t="s">
        <v>38</v>
      </c>
    </row>
    <row r="255" spans="1:7">
      <c r="A255" t="s">
        <v>13797</v>
      </c>
      <c r="B255" t="s">
        <v>774</v>
      </c>
      <c r="C255" t="s">
        <v>13539</v>
      </c>
      <c r="D255">
        <v>362</v>
      </c>
      <c r="E255">
        <v>67372</v>
      </c>
      <c r="F255" t="s">
        <v>13546</v>
      </c>
      <c r="G255" t="s">
        <v>38</v>
      </c>
    </row>
    <row r="256" spans="1:7">
      <c r="A256" t="s">
        <v>13798</v>
      </c>
      <c r="B256" t="s">
        <v>776</v>
      </c>
      <c r="C256" t="s">
        <v>13539</v>
      </c>
      <c r="D256">
        <v>168</v>
      </c>
      <c r="E256">
        <v>96936</v>
      </c>
      <c r="F256" t="s">
        <v>13546</v>
      </c>
      <c r="G256" t="s">
        <v>38</v>
      </c>
    </row>
    <row r="257" spans="1:7">
      <c r="A257" t="s">
        <v>13799</v>
      </c>
      <c r="B257" t="s">
        <v>779</v>
      </c>
      <c r="C257" t="s">
        <v>13539</v>
      </c>
      <c r="D257">
        <v>116</v>
      </c>
      <c r="E257">
        <v>45087</v>
      </c>
      <c r="F257" t="s">
        <v>13540</v>
      </c>
      <c r="G257" t="s">
        <v>38</v>
      </c>
    </row>
    <row r="258" spans="1:7">
      <c r="A258" t="s">
        <v>13800</v>
      </c>
      <c r="B258" t="s">
        <v>782</v>
      </c>
      <c r="C258" t="s">
        <v>13539</v>
      </c>
      <c r="D258">
        <v>13</v>
      </c>
      <c r="E258">
        <v>6298</v>
      </c>
      <c r="F258" t="s">
        <v>13544</v>
      </c>
      <c r="G258" t="s">
        <v>21</v>
      </c>
    </row>
    <row r="259" spans="1:7">
      <c r="A259" t="s">
        <v>13801</v>
      </c>
      <c r="B259" t="s">
        <v>784</v>
      </c>
      <c r="C259" t="s">
        <v>13539</v>
      </c>
      <c r="D259">
        <v>198</v>
      </c>
      <c r="E259">
        <v>2399</v>
      </c>
      <c r="F259" t="s">
        <v>13546</v>
      </c>
      <c r="G259" t="s">
        <v>29</v>
      </c>
    </row>
    <row r="260" spans="1:7">
      <c r="A260" t="s">
        <v>13802</v>
      </c>
      <c r="B260" t="s">
        <v>786</v>
      </c>
      <c r="C260" t="s">
        <v>13542</v>
      </c>
      <c r="D260">
        <v>230</v>
      </c>
      <c r="E260">
        <v>9482</v>
      </c>
      <c r="F260" t="s">
        <v>13544</v>
      </c>
      <c r="G260" t="s">
        <v>38</v>
      </c>
    </row>
    <row r="261" spans="1:7">
      <c r="A261" t="s">
        <v>13803</v>
      </c>
      <c r="B261" t="s">
        <v>788</v>
      </c>
      <c r="C261" t="s">
        <v>13539</v>
      </c>
      <c r="D261">
        <v>291</v>
      </c>
      <c r="E261">
        <v>88447</v>
      </c>
      <c r="F261" t="s">
        <v>13540</v>
      </c>
      <c r="G261" t="s">
        <v>29</v>
      </c>
    </row>
    <row r="262" spans="1:7">
      <c r="A262" t="s">
        <v>13804</v>
      </c>
      <c r="B262" t="s">
        <v>791</v>
      </c>
      <c r="C262" t="s">
        <v>13553</v>
      </c>
      <c r="D262">
        <v>312</v>
      </c>
      <c r="E262">
        <v>77397</v>
      </c>
      <c r="F262" t="s">
        <v>13544</v>
      </c>
      <c r="G262" t="s">
        <v>29</v>
      </c>
    </row>
    <row r="263" spans="1:7">
      <c r="A263" t="s">
        <v>13805</v>
      </c>
      <c r="B263" t="s">
        <v>793</v>
      </c>
      <c r="C263" t="s">
        <v>13542</v>
      </c>
      <c r="D263">
        <v>11</v>
      </c>
      <c r="E263">
        <v>69445</v>
      </c>
      <c r="F263" t="s">
        <v>13540</v>
      </c>
      <c r="G263" t="s">
        <v>29</v>
      </c>
    </row>
    <row r="264" spans="1:7">
      <c r="A264" t="s">
        <v>13806</v>
      </c>
      <c r="B264" t="s">
        <v>795</v>
      </c>
      <c r="C264" t="s">
        <v>13539</v>
      </c>
      <c r="D264">
        <v>275</v>
      </c>
      <c r="E264">
        <v>49911</v>
      </c>
      <c r="F264" t="s">
        <v>13544</v>
      </c>
      <c r="G264" t="s">
        <v>38</v>
      </c>
    </row>
    <row r="265" spans="1:7">
      <c r="A265" t="s">
        <v>13807</v>
      </c>
      <c r="B265" t="s">
        <v>798</v>
      </c>
      <c r="C265" t="s">
        <v>13539</v>
      </c>
      <c r="D265">
        <v>156</v>
      </c>
      <c r="E265">
        <v>77247</v>
      </c>
      <c r="F265" t="s">
        <v>13544</v>
      </c>
      <c r="G265" t="s">
        <v>38</v>
      </c>
    </row>
    <row r="266" spans="1:7">
      <c r="A266" t="s">
        <v>13808</v>
      </c>
      <c r="B266" t="s">
        <v>799</v>
      </c>
      <c r="C266" t="s">
        <v>13539</v>
      </c>
      <c r="D266">
        <v>314</v>
      </c>
      <c r="E266">
        <v>23440</v>
      </c>
      <c r="F266" t="s">
        <v>13540</v>
      </c>
      <c r="G266" t="s">
        <v>38</v>
      </c>
    </row>
    <row r="267" spans="1:7">
      <c r="A267" t="s">
        <v>13809</v>
      </c>
      <c r="B267" t="s">
        <v>801</v>
      </c>
      <c r="C267" t="s">
        <v>13542</v>
      </c>
      <c r="D267">
        <v>255</v>
      </c>
      <c r="E267">
        <v>73133</v>
      </c>
      <c r="F267" t="s">
        <v>13544</v>
      </c>
      <c r="G267" t="s">
        <v>21</v>
      </c>
    </row>
    <row r="268" spans="1:7">
      <c r="A268" t="s">
        <v>13810</v>
      </c>
      <c r="B268" t="s">
        <v>803</v>
      </c>
      <c r="C268" t="s">
        <v>13539</v>
      </c>
      <c r="D268">
        <v>27</v>
      </c>
      <c r="E268">
        <v>11365</v>
      </c>
      <c r="F268" t="s">
        <v>13546</v>
      </c>
      <c r="G268" t="s">
        <v>21</v>
      </c>
    </row>
    <row r="269" spans="1:7">
      <c r="A269" t="s">
        <v>13811</v>
      </c>
      <c r="B269" t="s">
        <v>806</v>
      </c>
      <c r="C269" t="s">
        <v>13542</v>
      </c>
      <c r="D269">
        <v>73</v>
      </c>
      <c r="E269">
        <v>91646</v>
      </c>
      <c r="F269" t="s">
        <v>13546</v>
      </c>
      <c r="G269" t="s">
        <v>38</v>
      </c>
    </row>
    <row r="270" spans="1:7">
      <c r="A270" t="s">
        <v>13812</v>
      </c>
      <c r="B270" t="s">
        <v>808</v>
      </c>
      <c r="C270" t="s">
        <v>13542</v>
      </c>
      <c r="D270">
        <v>58</v>
      </c>
      <c r="E270">
        <v>14722</v>
      </c>
      <c r="F270" t="s">
        <v>13544</v>
      </c>
      <c r="G270" t="s">
        <v>21</v>
      </c>
    </row>
    <row r="271" spans="1:7">
      <c r="A271" t="s">
        <v>13813</v>
      </c>
      <c r="B271" t="s">
        <v>810</v>
      </c>
      <c r="C271" t="s">
        <v>13539</v>
      </c>
      <c r="D271">
        <v>350</v>
      </c>
      <c r="E271">
        <v>30731</v>
      </c>
      <c r="F271" t="s">
        <v>13540</v>
      </c>
      <c r="G271" t="s">
        <v>29</v>
      </c>
    </row>
    <row r="272" spans="1:7">
      <c r="A272" t="s">
        <v>13814</v>
      </c>
      <c r="B272" t="s">
        <v>813</v>
      </c>
      <c r="C272" t="s">
        <v>13539</v>
      </c>
      <c r="D272">
        <v>109</v>
      </c>
      <c r="E272">
        <v>46493</v>
      </c>
      <c r="F272" t="s">
        <v>13546</v>
      </c>
      <c r="G272" t="s">
        <v>29</v>
      </c>
    </row>
    <row r="273" spans="1:7">
      <c r="A273" t="s">
        <v>13815</v>
      </c>
      <c r="B273" t="s">
        <v>816</v>
      </c>
      <c r="C273" t="s">
        <v>13539</v>
      </c>
      <c r="D273">
        <v>10</v>
      </c>
      <c r="E273">
        <v>5194</v>
      </c>
      <c r="F273" t="s">
        <v>13540</v>
      </c>
      <c r="G273" t="s">
        <v>21</v>
      </c>
    </row>
    <row r="274" spans="1:7">
      <c r="A274" t="s">
        <v>13816</v>
      </c>
      <c r="B274" t="s">
        <v>819</v>
      </c>
      <c r="C274" t="s">
        <v>13553</v>
      </c>
      <c r="D274">
        <v>225</v>
      </c>
      <c r="E274">
        <v>86437</v>
      </c>
      <c r="F274" t="s">
        <v>13544</v>
      </c>
      <c r="G274" t="s">
        <v>29</v>
      </c>
    </row>
    <row r="275" spans="1:7">
      <c r="A275" t="s">
        <v>13817</v>
      </c>
      <c r="B275" t="s">
        <v>822</v>
      </c>
      <c r="C275" t="s">
        <v>13553</v>
      </c>
      <c r="D275">
        <v>101</v>
      </c>
      <c r="E275">
        <v>60529</v>
      </c>
      <c r="F275" t="s">
        <v>13546</v>
      </c>
      <c r="G275" t="s">
        <v>29</v>
      </c>
    </row>
    <row r="276" spans="1:7">
      <c r="A276" t="s">
        <v>13818</v>
      </c>
      <c r="B276" t="s">
        <v>824</v>
      </c>
      <c r="C276" t="s">
        <v>13539</v>
      </c>
      <c r="D276">
        <v>85</v>
      </c>
      <c r="E276">
        <v>98613</v>
      </c>
      <c r="F276" t="s">
        <v>13546</v>
      </c>
      <c r="G276" t="s">
        <v>38</v>
      </c>
    </row>
    <row r="277" spans="1:7">
      <c r="A277" t="s">
        <v>13819</v>
      </c>
      <c r="B277" t="s">
        <v>826</v>
      </c>
      <c r="C277" t="s">
        <v>13539</v>
      </c>
      <c r="D277">
        <v>127</v>
      </c>
      <c r="E277">
        <v>82064</v>
      </c>
      <c r="F277" t="s">
        <v>13546</v>
      </c>
      <c r="G277" t="s">
        <v>38</v>
      </c>
    </row>
    <row r="278" spans="1:7">
      <c r="A278" t="s">
        <v>13820</v>
      </c>
      <c r="B278" t="s">
        <v>829</v>
      </c>
      <c r="C278" t="s">
        <v>13539</v>
      </c>
      <c r="D278">
        <v>248</v>
      </c>
      <c r="E278">
        <v>51821</v>
      </c>
      <c r="F278" t="s">
        <v>13546</v>
      </c>
      <c r="G278" t="s">
        <v>29</v>
      </c>
    </row>
    <row r="279" spans="1:7">
      <c r="A279" t="s">
        <v>13821</v>
      </c>
      <c r="B279" t="s">
        <v>831</v>
      </c>
      <c r="C279" t="s">
        <v>13539</v>
      </c>
      <c r="D279">
        <v>95</v>
      </c>
      <c r="E279">
        <v>80027</v>
      </c>
      <c r="F279" t="s">
        <v>13540</v>
      </c>
      <c r="G279" t="s">
        <v>21</v>
      </c>
    </row>
    <row r="280" spans="1:7">
      <c r="A280" t="s">
        <v>13822</v>
      </c>
      <c r="B280" t="s">
        <v>832</v>
      </c>
      <c r="C280" t="s">
        <v>13539</v>
      </c>
      <c r="D280">
        <v>347</v>
      </c>
      <c r="E280">
        <v>48839</v>
      </c>
      <c r="F280" t="s">
        <v>13540</v>
      </c>
      <c r="G280" t="s">
        <v>38</v>
      </c>
    </row>
    <row r="281" spans="1:7">
      <c r="A281" t="s">
        <v>13823</v>
      </c>
      <c r="B281" t="s">
        <v>835</v>
      </c>
      <c r="C281" t="s">
        <v>13553</v>
      </c>
      <c r="D281">
        <v>178</v>
      </c>
      <c r="E281">
        <v>73434</v>
      </c>
      <c r="F281" t="s">
        <v>13544</v>
      </c>
      <c r="G281" t="s">
        <v>29</v>
      </c>
    </row>
    <row r="282" spans="1:7">
      <c r="A282" t="s">
        <v>13824</v>
      </c>
      <c r="B282" t="s">
        <v>838</v>
      </c>
      <c r="C282" t="s">
        <v>13539</v>
      </c>
      <c r="D282">
        <v>172</v>
      </c>
      <c r="E282">
        <v>37349</v>
      </c>
      <c r="F282" t="s">
        <v>13540</v>
      </c>
      <c r="G282" t="s">
        <v>38</v>
      </c>
    </row>
    <row r="283" spans="1:7">
      <c r="A283" t="s">
        <v>13825</v>
      </c>
      <c r="B283" t="s">
        <v>840</v>
      </c>
      <c r="C283" t="s">
        <v>13539</v>
      </c>
      <c r="D283">
        <v>273</v>
      </c>
      <c r="E283">
        <v>58102</v>
      </c>
      <c r="F283" t="s">
        <v>13544</v>
      </c>
      <c r="G283" t="s">
        <v>38</v>
      </c>
    </row>
    <row r="284" spans="1:7">
      <c r="A284" t="s">
        <v>13826</v>
      </c>
      <c r="B284" t="s">
        <v>842</v>
      </c>
      <c r="C284" t="s">
        <v>13539</v>
      </c>
      <c r="D284">
        <v>345</v>
      </c>
      <c r="E284">
        <v>80421</v>
      </c>
      <c r="F284" t="s">
        <v>13540</v>
      </c>
      <c r="G284" t="s">
        <v>38</v>
      </c>
    </row>
    <row r="285" spans="1:7">
      <c r="A285" t="s">
        <v>13827</v>
      </c>
      <c r="B285" t="s">
        <v>844</v>
      </c>
      <c r="C285" t="s">
        <v>13539</v>
      </c>
      <c r="D285">
        <v>96</v>
      </c>
      <c r="E285">
        <v>89833</v>
      </c>
      <c r="F285" t="s">
        <v>13544</v>
      </c>
      <c r="G285" t="s">
        <v>29</v>
      </c>
    </row>
    <row r="286" spans="1:7">
      <c r="A286" t="s">
        <v>13828</v>
      </c>
      <c r="B286" t="s">
        <v>846</v>
      </c>
      <c r="C286" t="s">
        <v>13539</v>
      </c>
      <c r="D286">
        <v>94</v>
      </c>
      <c r="E286">
        <v>63434</v>
      </c>
      <c r="F286" t="s">
        <v>13546</v>
      </c>
      <c r="G286" t="s">
        <v>38</v>
      </c>
    </row>
    <row r="287" spans="1:7">
      <c r="A287" t="s">
        <v>13829</v>
      </c>
      <c r="B287" t="s">
        <v>848</v>
      </c>
      <c r="C287" t="s">
        <v>13553</v>
      </c>
      <c r="D287">
        <v>79</v>
      </c>
      <c r="E287">
        <v>72566</v>
      </c>
      <c r="F287" t="s">
        <v>13540</v>
      </c>
      <c r="G287" t="s">
        <v>38</v>
      </c>
    </row>
    <row r="288" spans="1:7">
      <c r="A288" t="s">
        <v>13830</v>
      </c>
      <c r="B288" t="s">
        <v>851</v>
      </c>
      <c r="C288" t="s">
        <v>13539</v>
      </c>
      <c r="D288">
        <v>333</v>
      </c>
      <c r="E288">
        <v>80614</v>
      </c>
      <c r="F288" t="s">
        <v>13544</v>
      </c>
      <c r="G288" t="s">
        <v>38</v>
      </c>
    </row>
    <row r="289" spans="1:7">
      <c r="A289" t="s">
        <v>13831</v>
      </c>
      <c r="B289" t="s">
        <v>853</v>
      </c>
      <c r="C289" t="s">
        <v>13553</v>
      </c>
      <c r="D289">
        <v>190</v>
      </c>
      <c r="E289">
        <v>4694</v>
      </c>
      <c r="F289" t="s">
        <v>13546</v>
      </c>
      <c r="G289" t="s">
        <v>29</v>
      </c>
    </row>
    <row r="290" spans="1:7">
      <c r="A290" t="s">
        <v>13832</v>
      </c>
      <c r="B290" t="s">
        <v>855</v>
      </c>
      <c r="C290" t="s">
        <v>13539</v>
      </c>
      <c r="D290">
        <v>25</v>
      </c>
      <c r="E290">
        <v>22922</v>
      </c>
      <c r="F290" t="s">
        <v>13546</v>
      </c>
      <c r="G290" t="s">
        <v>38</v>
      </c>
    </row>
    <row r="291" spans="1:7">
      <c r="A291" t="s">
        <v>13833</v>
      </c>
      <c r="B291" t="s">
        <v>857</v>
      </c>
      <c r="C291" t="s">
        <v>13539</v>
      </c>
      <c r="D291">
        <v>57</v>
      </c>
      <c r="E291">
        <v>63887</v>
      </c>
      <c r="F291" t="s">
        <v>13546</v>
      </c>
      <c r="G291" t="s">
        <v>38</v>
      </c>
    </row>
    <row r="292" spans="1:7">
      <c r="A292" t="s">
        <v>13834</v>
      </c>
      <c r="B292" t="s">
        <v>859</v>
      </c>
      <c r="C292" t="s">
        <v>13539</v>
      </c>
      <c r="D292">
        <v>345</v>
      </c>
      <c r="E292">
        <v>62929</v>
      </c>
      <c r="F292" t="s">
        <v>13544</v>
      </c>
      <c r="G292" t="s">
        <v>21</v>
      </c>
    </row>
    <row r="293" spans="1:7">
      <c r="A293" t="s">
        <v>13835</v>
      </c>
      <c r="B293" t="s">
        <v>861</v>
      </c>
      <c r="C293" t="s">
        <v>13553</v>
      </c>
      <c r="D293">
        <v>50</v>
      </c>
      <c r="E293">
        <v>84337</v>
      </c>
      <c r="F293" t="s">
        <v>13544</v>
      </c>
      <c r="G293" t="s">
        <v>29</v>
      </c>
    </row>
    <row r="294" spans="1:7">
      <c r="A294" t="s">
        <v>13836</v>
      </c>
      <c r="B294" t="s">
        <v>863</v>
      </c>
      <c r="C294" t="s">
        <v>13553</v>
      </c>
      <c r="D294">
        <v>180</v>
      </c>
      <c r="E294">
        <v>44351</v>
      </c>
      <c r="F294" t="s">
        <v>13540</v>
      </c>
      <c r="G294" t="s">
        <v>21</v>
      </c>
    </row>
    <row r="295" spans="1:7">
      <c r="A295" t="s">
        <v>13837</v>
      </c>
      <c r="B295" t="s">
        <v>865</v>
      </c>
      <c r="C295" t="s">
        <v>13539</v>
      </c>
      <c r="D295">
        <v>361</v>
      </c>
      <c r="E295">
        <v>36827</v>
      </c>
      <c r="F295" t="s">
        <v>13540</v>
      </c>
      <c r="G295" t="s">
        <v>38</v>
      </c>
    </row>
    <row r="296" spans="1:7">
      <c r="A296" t="s">
        <v>13838</v>
      </c>
      <c r="B296" t="s">
        <v>867</v>
      </c>
      <c r="C296" t="s">
        <v>13542</v>
      </c>
      <c r="D296">
        <v>243</v>
      </c>
      <c r="E296">
        <v>48026</v>
      </c>
      <c r="F296" t="s">
        <v>13540</v>
      </c>
      <c r="G296" t="s">
        <v>29</v>
      </c>
    </row>
    <row r="297" spans="1:7">
      <c r="A297" t="s">
        <v>13839</v>
      </c>
      <c r="B297" t="s">
        <v>869</v>
      </c>
      <c r="C297" t="s">
        <v>13542</v>
      </c>
      <c r="D297">
        <v>266</v>
      </c>
      <c r="E297">
        <v>36935</v>
      </c>
      <c r="F297" t="s">
        <v>13544</v>
      </c>
      <c r="G297" t="s">
        <v>29</v>
      </c>
    </row>
    <row r="298" spans="1:7">
      <c r="A298" t="s">
        <v>13840</v>
      </c>
      <c r="B298" t="s">
        <v>871</v>
      </c>
      <c r="C298" t="s">
        <v>13542</v>
      </c>
      <c r="D298">
        <v>149</v>
      </c>
      <c r="E298">
        <v>21265</v>
      </c>
      <c r="F298" t="s">
        <v>13540</v>
      </c>
      <c r="G298" t="s">
        <v>29</v>
      </c>
    </row>
    <row r="299" spans="1:7">
      <c r="A299" t="s">
        <v>13841</v>
      </c>
      <c r="B299" t="s">
        <v>874</v>
      </c>
      <c r="C299" t="s">
        <v>13542</v>
      </c>
      <c r="D299">
        <v>317</v>
      </c>
      <c r="E299">
        <v>66524</v>
      </c>
      <c r="F299" t="s">
        <v>13544</v>
      </c>
      <c r="G299" t="s">
        <v>29</v>
      </c>
    </row>
    <row r="300" spans="1:7">
      <c r="A300" t="s">
        <v>13842</v>
      </c>
      <c r="B300" t="s">
        <v>877</v>
      </c>
      <c r="C300" t="s">
        <v>13539</v>
      </c>
      <c r="D300">
        <v>316</v>
      </c>
      <c r="E300">
        <v>96300</v>
      </c>
      <c r="F300" t="s">
        <v>13546</v>
      </c>
      <c r="G300" t="s">
        <v>29</v>
      </c>
    </row>
    <row r="301" spans="1:7">
      <c r="A301" t="s">
        <v>13843</v>
      </c>
      <c r="B301" t="s">
        <v>879</v>
      </c>
      <c r="C301" t="s">
        <v>13539</v>
      </c>
      <c r="D301">
        <v>91</v>
      </c>
      <c r="E301">
        <v>72730</v>
      </c>
      <c r="F301" t="s">
        <v>13540</v>
      </c>
      <c r="G301" t="s">
        <v>21</v>
      </c>
    </row>
    <row r="302" spans="1:7">
      <c r="A302" t="s">
        <v>13844</v>
      </c>
      <c r="B302" t="s">
        <v>881</v>
      </c>
      <c r="C302" t="s">
        <v>13539</v>
      </c>
      <c r="D302">
        <v>322</v>
      </c>
      <c r="E302">
        <v>96293</v>
      </c>
      <c r="F302" t="s">
        <v>13544</v>
      </c>
      <c r="G302" t="s">
        <v>29</v>
      </c>
    </row>
    <row r="303" spans="1:7">
      <c r="A303" t="s">
        <v>13845</v>
      </c>
      <c r="B303" t="s">
        <v>884</v>
      </c>
      <c r="C303" t="s">
        <v>13553</v>
      </c>
      <c r="D303">
        <v>239</v>
      </c>
      <c r="E303">
        <v>72669</v>
      </c>
      <c r="F303" t="s">
        <v>13540</v>
      </c>
      <c r="G303" t="s">
        <v>29</v>
      </c>
    </row>
    <row r="304" spans="1:7">
      <c r="A304" t="s">
        <v>13846</v>
      </c>
      <c r="B304" t="s">
        <v>887</v>
      </c>
      <c r="C304" t="s">
        <v>13553</v>
      </c>
      <c r="D304">
        <v>60</v>
      </c>
      <c r="E304">
        <v>5019</v>
      </c>
      <c r="F304" t="s">
        <v>13540</v>
      </c>
      <c r="G304" t="s">
        <v>38</v>
      </c>
    </row>
    <row r="305" spans="1:7">
      <c r="A305" t="s">
        <v>13847</v>
      </c>
      <c r="B305" t="s">
        <v>890</v>
      </c>
      <c r="C305" t="s">
        <v>13542</v>
      </c>
      <c r="D305">
        <v>28</v>
      </c>
      <c r="E305">
        <v>67414</v>
      </c>
      <c r="F305" t="s">
        <v>13540</v>
      </c>
      <c r="G305" t="s">
        <v>29</v>
      </c>
    </row>
    <row r="306" spans="1:7">
      <c r="A306" t="s">
        <v>13848</v>
      </c>
      <c r="B306" t="s">
        <v>893</v>
      </c>
      <c r="C306" t="s">
        <v>13539</v>
      </c>
      <c r="D306">
        <v>159</v>
      </c>
      <c r="E306">
        <v>12851</v>
      </c>
      <c r="F306" t="s">
        <v>13546</v>
      </c>
      <c r="G306" t="s">
        <v>38</v>
      </c>
    </row>
    <row r="307" spans="1:7">
      <c r="A307" t="s">
        <v>13849</v>
      </c>
      <c r="B307" t="s">
        <v>896</v>
      </c>
      <c r="C307" t="s">
        <v>13542</v>
      </c>
      <c r="D307">
        <v>349</v>
      </c>
      <c r="E307">
        <v>90769</v>
      </c>
      <c r="F307" t="s">
        <v>13546</v>
      </c>
      <c r="G307" t="s">
        <v>38</v>
      </c>
    </row>
    <row r="308" spans="1:7">
      <c r="A308" t="s">
        <v>13850</v>
      </c>
      <c r="B308" t="s">
        <v>898</v>
      </c>
      <c r="C308" t="s">
        <v>13539</v>
      </c>
      <c r="D308">
        <v>59</v>
      </c>
      <c r="E308">
        <v>91105</v>
      </c>
      <c r="F308" t="s">
        <v>13540</v>
      </c>
      <c r="G308" t="s">
        <v>38</v>
      </c>
    </row>
    <row r="309" spans="1:7">
      <c r="A309" t="s">
        <v>13851</v>
      </c>
      <c r="B309" t="s">
        <v>901</v>
      </c>
      <c r="C309" t="s">
        <v>13542</v>
      </c>
      <c r="D309">
        <v>208</v>
      </c>
      <c r="E309">
        <v>28873</v>
      </c>
      <c r="F309" t="s">
        <v>13544</v>
      </c>
      <c r="G309" t="s">
        <v>29</v>
      </c>
    </row>
    <row r="310" spans="1:7">
      <c r="A310" t="s">
        <v>13852</v>
      </c>
      <c r="B310" t="s">
        <v>903</v>
      </c>
      <c r="C310" t="s">
        <v>13539</v>
      </c>
      <c r="D310">
        <v>222</v>
      </c>
      <c r="E310">
        <v>98204</v>
      </c>
      <c r="F310" t="s">
        <v>13544</v>
      </c>
      <c r="G310" t="s">
        <v>38</v>
      </c>
    </row>
    <row r="311" spans="1:7">
      <c r="A311" t="s">
        <v>13853</v>
      </c>
      <c r="B311" t="s">
        <v>906</v>
      </c>
      <c r="C311" t="s">
        <v>13539</v>
      </c>
      <c r="D311">
        <v>322</v>
      </c>
      <c r="E311">
        <v>76162</v>
      </c>
      <c r="F311" t="s">
        <v>13544</v>
      </c>
      <c r="G311" t="s">
        <v>29</v>
      </c>
    </row>
    <row r="312" spans="1:7">
      <c r="A312" t="s">
        <v>13854</v>
      </c>
      <c r="B312" t="s">
        <v>908</v>
      </c>
      <c r="C312" t="s">
        <v>13539</v>
      </c>
      <c r="D312">
        <v>221</v>
      </c>
      <c r="E312">
        <v>31836</v>
      </c>
      <c r="F312" t="s">
        <v>13546</v>
      </c>
      <c r="G312" t="s">
        <v>21</v>
      </c>
    </row>
    <row r="313" spans="1:7">
      <c r="A313" t="s">
        <v>13855</v>
      </c>
      <c r="B313" t="s">
        <v>910</v>
      </c>
      <c r="C313" t="s">
        <v>13542</v>
      </c>
      <c r="D313">
        <v>331</v>
      </c>
      <c r="E313">
        <v>26766</v>
      </c>
      <c r="F313" t="s">
        <v>13544</v>
      </c>
      <c r="G313" t="s">
        <v>38</v>
      </c>
    </row>
    <row r="314" spans="1:7">
      <c r="A314" t="s">
        <v>13856</v>
      </c>
      <c r="B314" t="s">
        <v>913</v>
      </c>
      <c r="C314" t="s">
        <v>13539</v>
      </c>
      <c r="D314">
        <v>36</v>
      </c>
      <c r="E314">
        <v>56194</v>
      </c>
      <c r="F314" t="s">
        <v>13544</v>
      </c>
      <c r="G314" t="s">
        <v>29</v>
      </c>
    </row>
    <row r="315" spans="1:7">
      <c r="A315" t="s">
        <v>13857</v>
      </c>
      <c r="B315" t="s">
        <v>916</v>
      </c>
      <c r="C315" t="s">
        <v>13542</v>
      </c>
      <c r="D315">
        <v>145</v>
      </c>
      <c r="E315">
        <v>12231</v>
      </c>
      <c r="F315" t="s">
        <v>13546</v>
      </c>
      <c r="G315" t="s">
        <v>38</v>
      </c>
    </row>
    <row r="316" spans="1:7">
      <c r="A316" t="s">
        <v>13858</v>
      </c>
      <c r="B316" t="s">
        <v>918</v>
      </c>
      <c r="C316" t="s">
        <v>13539</v>
      </c>
      <c r="D316">
        <v>346</v>
      </c>
      <c r="E316">
        <v>66483</v>
      </c>
      <c r="F316" t="s">
        <v>13540</v>
      </c>
      <c r="G316" t="s">
        <v>21</v>
      </c>
    </row>
    <row r="317" spans="1:7">
      <c r="A317" t="s">
        <v>13859</v>
      </c>
      <c r="B317" t="s">
        <v>920</v>
      </c>
      <c r="C317" t="s">
        <v>13539</v>
      </c>
      <c r="D317">
        <v>149</v>
      </c>
      <c r="E317">
        <v>13856</v>
      </c>
      <c r="F317" t="s">
        <v>13546</v>
      </c>
      <c r="G317" t="s">
        <v>21</v>
      </c>
    </row>
    <row r="318" spans="1:7">
      <c r="A318" t="s">
        <v>13860</v>
      </c>
      <c r="B318" t="s">
        <v>922</v>
      </c>
      <c r="C318" t="s">
        <v>13539</v>
      </c>
      <c r="D318">
        <v>148</v>
      </c>
      <c r="E318">
        <v>16751</v>
      </c>
      <c r="F318" t="s">
        <v>13540</v>
      </c>
      <c r="G318" t="s">
        <v>38</v>
      </c>
    </row>
    <row r="319" spans="1:7">
      <c r="A319" t="s">
        <v>13861</v>
      </c>
      <c r="B319" t="s">
        <v>924</v>
      </c>
      <c r="C319" t="s">
        <v>13542</v>
      </c>
      <c r="D319">
        <v>306</v>
      </c>
      <c r="E319">
        <v>90897</v>
      </c>
      <c r="F319" t="s">
        <v>13546</v>
      </c>
      <c r="G319" t="s">
        <v>38</v>
      </c>
    </row>
    <row r="320" spans="1:7">
      <c r="A320" t="s">
        <v>13862</v>
      </c>
      <c r="B320" t="s">
        <v>926</v>
      </c>
      <c r="C320" t="s">
        <v>13542</v>
      </c>
      <c r="D320">
        <v>146</v>
      </c>
      <c r="E320">
        <v>3550</v>
      </c>
      <c r="F320" t="s">
        <v>13546</v>
      </c>
      <c r="G320" t="s">
        <v>38</v>
      </c>
    </row>
    <row r="321" spans="1:7">
      <c r="A321" t="s">
        <v>13863</v>
      </c>
      <c r="B321" t="s">
        <v>927</v>
      </c>
      <c r="C321" t="s">
        <v>13539</v>
      </c>
      <c r="D321">
        <v>218</v>
      </c>
      <c r="E321">
        <v>33856</v>
      </c>
      <c r="F321" t="s">
        <v>13540</v>
      </c>
      <c r="G321" t="s">
        <v>29</v>
      </c>
    </row>
    <row r="322" spans="1:7">
      <c r="A322" t="s">
        <v>13864</v>
      </c>
      <c r="B322" t="s">
        <v>930</v>
      </c>
      <c r="C322" t="s">
        <v>13539</v>
      </c>
      <c r="D322">
        <v>311</v>
      </c>
      <c r="E322">
        <v>4234</v>
      </c>
      <c r="F322" t="s">
        <v>13546</v>
      </c>
      <c r="G322" t="s">
        <v>29</v>
      </c>
    </row>
    <row r="323" spans="1:7">
      <c r="A323" t="s">
        <v>13865</v>
      </c>
      <c r="B323" t="s">
        <v>932</v>
      </c>
      <c r="C323" t="s">
        <v>13553</v>
      </c>
      <c r="D323">
        <v>130</v>
      </c>
      <c r="E323">
        <v>8493</v>
      </c>
      <c r="F323" t="s">
        <v>13544</v>
      </c>
      <c r="G323" t="s">
        <v>29</v>
      </c>
    </row>
    <row r="324" spans="1:7">
      <c r="A324" t="s">
        <v>13866</v>
      </c>
      <c r="B324" t="s">
        <v>934</v>
      </c>
      <c r="C324" t="s">
        <v>13553</v>
      </c>
      <c r="D324">
        <v>140</v>
      </c>
      <c r="E324">
        <v>53609</v>
      </c>
      <c r="F324" t="s">
        <v>13546</v>
      </c>
      <c r="G324" t="s">
        <v>29</v>
      </c>
    </row>
    <row r="325" spans="1:7">
      <c r="A325" t="s">
        <v>13867</v>
      </c>
      <c r="B325" t="s">
        <v>936</v>
      </c>
      <c r="C325" t="s">
        <v>13539</v>
      </c>
      <c r="D325">
        <v>212</v>
      </c>
      <c r="E325">
        <v>88217</v>
      </c>
      <c r="F325" t="s">
        <v>13540</v>
      </c>
      <c r="G325" t="s">
        <v>38</v>
      </c>
    </row>
    <row r="326" spans="1:7">
      <c r="A326" t="s">
        <v>13868</v>
      </c>
      <c r="B326" t="s">
        <v>938</v>
      </c>
      <c r="C326" t="s">
        <v>13542</v>
      </c>
      <c r="D326">
        <v>169</v>
      </c>
      <c r="E326">
        <v>13435</v>
      </c>
      <c r="F326" t="s">
        <v>13540</v>
      </c>
      <c r="G326" t="s">
        <v>21</v>
      </c>
    </row>
    <row r="327" spans="1:7">
      <c r="A327" t="s">
        <v>13869</v>
      </c>
      <c r="B327" t="s">
        <v>940</v>
      </c>
      <c r="C327" t="s">
        <v>13542</v>
      </c>
      <c r="D327">
        <v>124</v>
      </c>
      <c r="E327">
        <v>18139</v>
      </c>
      <c r="F327" t="s">
        <v>13546</v>
      </c>
      <c r="G327" t="s">
        <v>21</v>
      </c>
    </row>
    <row r="328" spans="1:7">
      <c r="A328" t="s">
        <v>13870</v>
      </c>
      <c r="B328" t="s">
        <v>943</v>
      </c>
      <c r="C328" t="s">
        <v>13539</v>
      </c>
      <c r="D328">
        <v>326</v>
      </c>
      <c r="E328">
        <v>95569</v>
      </c>
      <c r="F328" t="s">
        <v>13540</v>
      </c>
      <c r="G328" t="s">
        <v>29</v>
      </c>
    </row>
    <row r="329" spans="1:7">
      <c r="A329" t="s">
        <v>13871</v>
      </c>
      <c r="B329" t="s">
        <v>945</v>
      </c>
      <c r="C329" t="s">
        <v>13553</v>
      </c>
      <c r="D329">
        <v>290</v>
      </c>
      <c r="E329">
        <v>50530</v>
      </c>
      <c r="F329" t="s">
        <v>13544</v>
      </c>
      <c r="G329" t="s">
        <v>21</v>
      </c>
    </row>
    <row r="330" spans="1:7">
      <c r="A330" t="s">
        <v>13872</v>
      </c>
      <c r="B330" t="s">
        <v>947</v>
      </c>
      <c r="C330" t="s">
        <v>13542</v>
      </c>
      <c r="D330">
        <v>92</v>
      </c>
      <c r="E330">
        <v>60684</v>
      </c>
      <c r="F330" t="s">
        <v>13540</v>
      </c>
      <c r="G330" t="s">
        <v>21</v>
      </c>
    </row>
    <row r="331" spans="1:7">
      <c r="A331" t="s">
        <v>13873</v>
      </c>
      <c r="B331" t="s">
        <v>950</v>
      </c>
      <c r="C331" t="s">
        <v>13553</v>
      </c>
      <c r="D331">
        <v>75</v>
      </c>
      <c r="E331">
        <v>6203</v>
      </c>
      <c r="F331" t="s">
        <v>13544</v>
      </c>
      <c r="G331" t="s">
        <v>38</v>
      </c>
    </row>
    <row r="332" spans="1:7">
      <c r="A332" t="s">
        <v>13874</v>
      </c>
      <c r="B332" t="s">
        <v>952</v>
      </c>
      <c r="C332" t="s">
        <v>13539</v>
      </c>
      <c r="D332">
        <v>339</v>
      </c>
      <c r="E332">
        <v>51613</v>
      </c>
      <c r="F332" t="s">
        <v>13546</v>
      </c>
      <c r="G332" t="s">
        <v>29</v>
      </c>
    </row>
    <row r="333" spans="1:7">
      <c r="A333" t="s">
        <v>13875</v>
      </c>
      <c r="B333" t="s">
        <v>955</v>
      </c>
      <c r="C333" t="s">
        <v>13539</v>
      </c>
      <c r="D333">
        <v>230</v>
      </c>
      <c r="E333">
        <v>90167</v>
      </c>
      <c r="F333" t="s">
        <v>13546</v>
      </c>
      <c r="G333" t="s">
        <v>38</v>
      </c>
    </row>
    <row r="334" spans="1:7">
      <c r="A334" t="s">
        <v>13876</v>
      </c>
      <c r="B334" t="s">
        <v>957</v>
      </c>
      <c r="C334" t="s">
        <v>13539</v>
      </c>
      <c r="D334">
        <v>140</v>
      </c>
      <c r="E334">
        <v>91693</v>
      </c>
      <c r="F334" t="s">
        <v>13546</v>
      </c>
      <c r="G334" t="s">
        <v>29</v>
      </c>
    </row>
    <row r="335" spans="1:7">
      <c r="A335" t="s">
        <v>13877</v>
      </c>
      <c r="B335" t="s">
        <v>960</v>
      </c>
      <c r="C335" t="s">
        <v>13539</v>
      </c>
      <c r="D335">
        <v>207</v>
      </c>
      <c r="E335">
        <v>73337</v>
      </c>
      <c r="F335" t="s">
        <v>13540</v>
      </c>
      <c r="G335" t="s">
        <v>38</v>
      </c>
    </row>
    <row r="336" spans="1:7">
      <c r="A336" t="s">
        <v>13878</v>
      </c>
      <c r="B336" t="s">
        <v>961</v>
      </c>
      <c r="C336" t="s">
        <v>13539</v>
      </c>
      <c r="D336">
        <v>98</v>
      </c>
      <c r="E336">
        <v>63682</v>
      </c>
      <c r="F336" t="s">
        <v>13546</v>
      </c>
      <c r="G336" t="s">
        <v>29</v>
      </c>
    </row>
    <row r="337" spans="1:7">
      <c r="A337" t="s">
        <v>13879</v>
      </c>
      <c r="B337" t="s">
        <v>964</v>
      </c>
      <c r="C337" t="s">
        <v>13539</v>
      </c>
      <c r="D337">
        <v>27</v>
      </c>
      <c r="E337">
        <v>37629</v>
      </c>
      <c r="F337" t="s">
        <v>13546</v>
      </c>
      <c r="G337" t="s">
        <v>38</v>
      </c>
    </row>
    <row r="338" spans="1:7">
      <c r="A338" t="s">
        <v>13880</v>
      </c>
      <c r="B338" t="s">
        <v>966</v>
      </c>
      <c r="C338" t="s">
        <v>13542</v>
      </c>
      <c r="D338">
        <v>34</v>
      </c>
      <c r="E338">
        <v>18512</v>
      </c>
      <c r="F338" t="s">
        <v>13544</v>
      </c>
      <c r="G338" t="s">
        <v>38</v>
      </c>
    </row>
    <row r="339" spans="1:7">
      <c r="A339" t="s">
        <v>13881</v>
      </c>
      <c r="B339" t="s">
        <v>969</v>
      </c>
      <c r="C339" t="s">
        <v>13542</v>
      </c>
      <c r="D339">
        <v>326</v>
      </c>
      <c r="E339">
        <v>11819</v>
      </c>
      <c r="F339" t="s">
        <v>13544</v>
      </c>
      <c r="G339" t="s">
        <v>38</v>
      </c>
    </row>
    <row r="340" spans="1:7">
      <c r="A340" t="s">
        <v>13882</v>
      </c>
      <c r="B340" t="s">
        <v>971</v>
      </c>
      <c r="C340" t="s">
        <v>13539</v>
      </c>
      <c r="D340">
        <v>319</v>
      </c>
      <c r="E340">
        <v>5960</v>
      </c>
      <c r="F340" t="s">
        <v>13546</v>
      </c>
      <c r="G340" t="s">
        <v>29</v>
      </c>
    </row>
    <row r="341" spans="1:7">
      <c r="A341" t="s">
        <v>13883</v>
      </c>
      <c r="B341" t="s">
        <v>973</v>
      </c>
      <c r="C341" t="s">
        <v>13539</v>
      </c>
      <c r="D341">
        <v>132</v>
      </c>
      <c r="E341">
        <v>93394</v>
      </c>
      <c r="F341" t="s">
        <v>13540</v>
      </c>
      <c r="G341" t="s">
        <v>38</v>
      </c>
    </row>
    <row r="342" spans="1:7">
      <c r="A342" t="s">
        <v>13884</v>
      </c>
      <c r="B342" t="s">
        <v>975</v>
      </c>
      <c r="C342" t="s">
        <v>13539</v>
      </c>
      <c r="D342">
        <v>5</v>
      </c>
      <c r="E342">
        <v>96142</v>
      </c>
      <c r="F342" t="s">
        <v>13544</v>
      </c>
      <c r="G342" t="s">
        <v>21</v>
      </c>
    </row>
    <row r="343" spans="1:7">
      <c r="A343" t="s">
        <v>13885</v>
      </c>
      <c r="B343" t="s">
        <v>978</v>
      </c>
      <c r="C343" t="s">
        <v>13553</v>
      </c>
      <c r="D343">
        <v>304</v>
      </c>
      <c r="E343">
        <v>62506</v>
      </c>
      <c r="F343" t="s">
        <v>13540</v>
      </c>
      <c r="G343" t="s">
        <v>38</v>
      </c>
    </row>
    <row r="344" spans="1:7">
      <c r="A344" t="s">
        <v>13886</v>
      </c>
      <c r="B344" t="s">
        <v>980</v>
      </c>
      <c r="C344" t="s">
        <v>13553</v>
      </c>
      <c r="D344">
        <v>190</v>
      </c>
      <c r="E344">
        <v>34285</v>
      </c>
      <c r="F344" t="s">
        <v>13546</v>
      </c>
      <c r="G344" t="s">
        <v>29</v>
      </c>
    </row>
    <row r="345" spans="1:7">
      <c r="A345" t="s">
        <v>13887</v>
      </c>
      <c r="B345" t="s">
        <v>982</v>
      </c>
      <c r="C345" t="s">
        <v>13542</v>
      </c>
      <c r="D345">
        <v>89</v>
      </c>
      <c r="E345">
        <v>41633</v>
      </c>
      <c r="F345" t="s">
        <v>13544</v>
      </c>
      <c r="G345" t="s">
        <v>21</v>
      </c>
    </row>
    <row r="346" spans="1:7">
      <c r="A346" t="s">
        <v>13888</v>
      </c>
      <c r="B346" t="s">
        <v>984</v>
      </c>
      <c r="C346" t="s">
        <v>13539</v>
      </c>
      <c r="D346">
        <v>34</v>
      </c>
      <c r="E346">
        <v>82471</v>
      </c>
      <c r="F346" t="s">
        <v>13544</v>
      </c>
      <c r="G346" t="s">
        <v>29</v>
      </c>
    </row>
    <row r="347" spans="1:7">
      <c r="A347" t="s">
        <v>13889</v>
      </c>
      <c r="B347" t="s">
        <v>986</v>
      </c>
      <c r="C347" t="s">
        <v>13539</v>
      </c>
      <c r="D347">
        <v>241</v>
      </c>
      <c r="E347">
        <v>92606</v>
      </c>
      <c r="F347" t="s">
        <v>13540</v>
      </c>
      <c r="G347" t="s">
        <v>21</v>
      </c>
    </row>
    <row r="348" spans="1:7">
      <c r="A348" t="s">
        <v>13890</v>
      </c>
      <c r="B348" t="s">
        <v>988</v>
      </c>
      <c r="C348" t="s">
        <v>13542</v>
      </c>
      <c r="D348">
        <v>88</v>
      </c>
      <c r="E348">
        <v>91347</v>
      </c>
      <c r="F348" t="s">
        <v>13546</v>
      </c>
      <c r="G348" t="s">
        <v>29</v>
      </c>
    </row>
    <row r="349" spans="1:7">
      <c r="A349" t="s">
        <v>13891</v>
      </c>
      <c r="B349" t="s">
        <v>990</v>
      </c>
      <c r="C349" t="s">
        <v>13539</v>
      </c>
      <c r="D349">
        <v>29</v>
      </c>
      <c r="E349">
        <v>91829</v>
      </c>
      <c r="F349" t="s">
        <v>13544</v>
      </c>
      <c r="G349" t="s">
        <v>29</v>
      </c>
    </row>
    <row r="350" spans="1:7">
      <c r="A350" t="s">
        <v>13892</v>
      </c>
      <c r="B350" t="s">
        <v>993</v>
      </c>
      <c r="C350" t="s">
        <v>13539</v>
      </c>
      <c r="D350">
        <v>91</v>
      </c>
      <c r="E350">
        <v>67685</v>
      </c>
      <c r="F350" t="s">
        <v>13540</v>
      </c>
      <c r="G350" t="s">
        <v>29</v>
      </c>
    </row>
    <row r="351" spans="1:7">
      <c r="A351" t="s">
        <v>13893</v>
      </c>
      <c r="B351" t="s">
        <v>995</v>
      </c>
      <c r="C351" t="s">
        <v>13539</v>
      </c>
      <c r="D351">
        <v>181</v>
      </c>
      <c r="E351">
        <v>68433</v>
      </c>
      <c r="F351" t="s">
        <v>13540</v>
      </c>
      <c r="G351" t="s">
        <v>29</v>
      </c>
    </row>
    <row r="352" spans="1:7">
      <c r="A352" t="s">
        <v>13894</v>
      </c>
      <c r="B352" t="s">
        <v>996</v>
      </c>
      <c r="C352" t="s">
        <v>13539</v>
      </c>
      <c r="D352">
        <v>73</v>
      </c>
      <c r="E352">
        <v>67430</v>
      </c>
      <c r="F352" t="s">
        <v>13546</v>
      </c>
      <c r="G352" t="s">
        <v>38</v>
      </c>
    </row>
    <row r="353" spans="1:7">
      <c r="A353" t="s">
        <v>13895</v>
      </c>
      <c r="B353" t="s">
        <v>998</v>
      </c>
      <c r="C353" t="s">
        <v>13553</v>
      </c>
      <c r="D353">
        <v>236</v>
      </c>
      <c r="E353">
        <v>97656</v>
      </c>
      <c r="F353" t="s">
        <v>13544</v>
      </c>
      <c r="G353" t="s">
        <v>38</v>
      </c>
    </row>
    <row r="354" spans="1:7">
      <c r="A354" t="s">
        <v>13896</v>
      </c>
      <c r="B354" t="s">
        <v>1000</v>
      </c>
      <c r="C354" t="s">
        <v>13539</v>
      </c>
      <c r="D354">
        <v>8</v>
      </c>
      <c r="E354">
        <v>10664</v>
      </c>
      <c r="F354" t="s">
        <v>13544</v>
      </c>
      <c r="G354" t="s">
        <v>38</v>
      </c>
    </row>
    <row r="355" spans="1:7">
      <c r="A355" t="s">
        <v>13897</v>
      </c>
      <c r="B355" t="s">
        <v>1002</v>
      </c>
      <c r="C355" t="s">
        <v>13539</v>
      </c>
      <c r="D355">
        <v>217</v>
      </c>
      <c r="E355">
        <v>60277</v>
      </c>
      <c r="F355" t="s">
        <v>13540</v>
      </c>
      <c r="G355" t="s">
        <v>38</v>
      </c>
    </row>
    <row r="356" spans="1:7">
      <c r="A356" t="s">
        <v>13898</v>
      </c>
      <c r="B356" t="s">
        <v>1005</v>
      </c>
      <c r="C356" t="s">
        <v>13542</v>
      </c>
      <c r="D356">
        <v>133</v>
      </c>
      <c r="E356">
        <v>5667</v>
      </c>
      <c r="F356" t="s">
        <v>13540</v>
      </c>
      <c r="G356" t="s">
        <v>38</v>
      </c>
    </row>
    <row r="357" spans="1:7">
      <c r="A357" t="s">
        <v>13899</v>
      </c>
      <c r="B357" t="s">
        <v>1007</v>
      </c>
      <c r="C357" t="s">
        <v>13553</v>
      </c>
      <c r="D357">
        <v>332</v>
      </c>
      <c r="E357">
        <v>25443</v>
      </c>
      <c r="F357" t="s">
        <v>13544</v>
      </c>
      <c r="G357" t="s">
        <v>38</v>
      </c>
    </row>
    <row r="358" spans="1:7">
      <c r="A358" t="s">
        <v>13900</v>
      </c>
      <c r="B358" t="s">
        <v>1010</v>
      </c>
      <c r="C358" t="s">
        <v>13539</v>
      </c>
      <c r="D358">
        <v>104</v>
      </c>
      <c r="E358">
        <v>71088</v>
      </c>
      <c r="F358" t="s">
        <v>13546</v>
      </c>
      <c r="G358" t="s">
        <v>21</v>
      </c>
    </row>
    <row r="359" spans="1:7">
      <c r="A359" t="s">
        <v>13901</v>
      </c>
      <c r="B359" t="s">
        <v>1011</v>
      </c>
      <c r="C359" t="s">
        <v>13542</v>
      </c>
      <c r="D359">
        <v>264</v>
      </c>
      <c r="E359">
        <v>98256</v>
      </c>
      <c r="F359" t="s">
        <v>13544</v>
      </c>
      <c r="G359" t="s">
        <v>29</v>
      </c>
    </row>
    <row r="360" spans="1:7">
      <c r="A360" t="s">
        <v>13902</v>
      </c>
      <c r="B360" t="s">
        <v>1013</v>
      </c>
      <c r="C360" t="s">
        <v>13542</v>
      </c>
      <c r="D360">
        <v>56</v>
      </c>
      <c r="E360">
        <v>63044</v>
      </c>
      <c r="F360" t="s">
        <v>13540</v>
      </c>
      <c r="G360" t="s">
        <v>38</v>
      </c>
    </row>
    <row r="361" spans="1:7">
      <c r="A361" t="s">
        <v>13903</v>
      </c>
      <c r="B361" t="s">
        <v>1015</v>
      </c>
      <c r="C361" t="s">
        <v>13539</v>
      </c>
      <c r="D361">
        <v>280</v>
      </c>
      <c r="E361">
        <v>93941</v>
      </c>
      <c r="F361" t="s">
        <v>13544</v>
      </c>
      <c r="G361" t="s">
        <v>29</v>
      </c>
    </row>
    <row r="362" spans="1:7">
      <c r="A362" t="s">
        <v>13904</v>
      </c>
      <c r="B362" t="s">
        <v>1017</v>
      </c>
      <c r="C362" t="s">
        <v>13539</v>
      </c>
      <c r="D362">
        <v>202</v>
      </c>
      <c r="E362">
        <v>47348</v>
      </c>
      <c r="F362" t="s">
        <v>13544</v>
      </c>
      <c r="G362" t="s">
        <v>21</v>
      </c>
    </row>
    <row r="363" spans="1:7">
      <c r="A363" t="s">
        <v>13905</v>
      </c>
      <c r="B363" t="s">
        <v>1019</v>
      </c>
      <c r="C363" t="s">
        <v>13539</v>
      </c>
      <c r="D363">
        <v>134</v>
      </c>
      <c r="E363">
        <v>50999</v>
      </c>
      <c r="F363" t="s">
        <v>13540</v>
      </c>
      <c r="G363" t="s">
        <v>29</v>
      </c>
    </row>
    <row r="364" spans="1:7">
      <c r="A364" t="s">
        <v>13906</v>
      </c>
      <c r="B364" t="s">
        <v>1021</v>
      </c>
      <c r="C364" t="s">
        <v>13539</v>
      </c>
      <c r="D364">
        <v>97</v>
      </c>
      <c r="E364">
        <v>57844</v>
      </c>
      <c r="F364" t="s">
        <v>13546</v>
      </c>
      <c r="G364" t="s">
        <v>38</v>
      </c>
    </row>
    <row r="365" spans="1:7">
      <c r="A365" t="s">
        <v>13907</v>
      </c>
      <c r="B365" t="s">
        <v>1023</v>
      </c>
      <c r="C365" t="s">
        <v>13553</v>
      </c>
      <c r="D365">
        <v>138</v>
      </c>
      <c r="E365">
        <v>63108</v>
      </c>
      <c r="F365" t="s">
        <v>13544</v>
      </c>
      <c r="G365" t="s">
        <v>38</v>
      </c>
    </row>
    <row r="366" spans="1:7">
      <c r="A366" t="s">
        <v>13908</v>
      </c>
      <c r="B366" t="s">
        <v>1025</v>
      </c>
      <c r="C366" t="s">
        <v>13542</v>
      </c>
      <c r="D366">
        <v>197</v>
      </c>
      <c r="E366">
        <v>60723</v>
      </c>
      <c r="F366" t="s">
        <v>13544</v>
      </c>
      <c r="G366" t="s">
        <v>21</v>
      </c>
    </row>
    <row r="367" spans="1:7">
      <c r="A367" t="s">
        <v>13909</v>
      </c>
      <c r="B367" t="s">
        <v>1028</v>
      </c>
      <c r="C367" t="s">
        <v>13539</v>
      </c>
      <c r="D367">
        <v>162</v>
      </c>
      <c r="E367">
        <v>13374</v>
      </c>
      <c r="F367" t="s">
        <v>13546</v>
      </c>
      <c r="G367" t="s">
        <v>38</v>
      </c>
    </row>
    <row r="368" spans="1:7">
      <c r="A368" t="s">
        <v>13910</v>
      </c>
      <c r="B368" t="s">
        <v>1030</v>
      </c>
      <c r="C368" t="s">
        <v>13539</v>
      </c>
      <c r="D368">
        <v>60</v>
      </c>
      <c r="E368">
        <v>61067</v>
      </c>
      <c r="F368" t="s">
        <v>13540</v>
      </c>
      <c r="G368" t="s">
        <v>29</v>
      </c>
    </row>
    <row r="369" spans="1:7">
      <c r="A369" t="s">
        <v>13911</v>
      </c>
      <c r="B369" t="s">
        <v>1033</v>
      </c>
      <c r="C369" t="s">
        <v>13539</v>
      </c>
      <c r="D369">
        <v>204</v>
      </c>
      <c r="E369">
        <v>60459</v>
      </c>
      <c r="F369" t="s">
        <v>13540</v>
      </c>
      <c r="G369" t="s">
        <v>21</v>
      </c>
    </row>
    <row r="370" spans="1:7">
      <c r="A370" t="s">
        <v>13912</v>
      </c>
      <c r="B370" t="s">
        <v>1036</v>
      </c>
      <c r="C370" t="s">
        <v>13539</v>
      </c>
      <c r="D370">
        <v>18</v>
      </c>
      <c r="E370">
        <v>23572</v>
      </c>
      <c r="F370" t="s">
        <v>13540</v>
      </c>
      <c r="G370" t="s">
        <v>38</v>
      </c>
    </row>
    <row r="371" spans="1:7">
      <c r="A371" t="s">
        <v>13913</v>
      </c>
      <c r="B371" t="s">
        <v>1038</v>
      </c>
      <c r="C371" t="s">
        <v>13539</v>
      </c>
      <c r="D371">
        <v>268</v>
      </c>
      <c r="E371">
        <v>41637</v>
      </c>
      <c r="F371" t="s">
        <v>13540</v>
      </c>
      <c r="G371" t="s">
        <v>21</v>
      </c>
    </row>
    <row r="372" spans="1:7">
      <c r="A372" t="s">
        <v>13914</v>
      </c>
      <c r="B372" t="s">
        <v>1040</v>
      </c>
      <c r="C372" t="s">
        <v>13539</v>
      </c>
      <c r="D372">
        <v>154</v>
      </c>
      <c r="E372">
        <v>75167</v>
      </c>
      <c r="F372" t="s">
        <v>13544</v>
      </c>
      <c r="G372" t="s">
        <v>21</v>
      </c>
    </row>
    <row r="373" spans="1:7">
      <c r="A373" t="s">
        <v>13915</v>
      </c>
      <c r="B373" t="s">
        <v>1042</v>
      </c>
      <c r="C373" t="s">
        <v>13542</v>
      </c>
      <c r="D373">
        <v>84</v>
      </c>
      <c r="E373">
        <v>3928</v>
      </c>
      <c r="F373" t="s">
        <v>13546</v>
      </c>
      <c r="G373" t="s">
        <v>21</v>
      </c>
    </row>
    <row r="374" spans="1:7">
      <c r="A374" t="s">
        <v>13916</v>
      </c>
      <c r="B374" t="s">
        <v>1044</v>
      </c>
      <c r="C374" t="s">
        <v>13539</v>
      </c>
      <c r="D374">
        <v>280</v>
      </c>
      <c r="E374">
        <v>73358</v>
      </c>
      <c r="F374" t="s">
        <v>13544</v>
      </c>
      <c r="G374" t="s">
        <v>29</v>
      </c>
    </row>
    <row r="375" spans="1:7">
      <c r="A375" t="s">
        <v>13917</v>
      </c>
      <c r="B375" t="s">
        <v>1046</v>
      </c>
      <c r="C375" t="s">
        <v>13542</v>
      </c>
      <c r="D375">
        <v>66</v>
      </c>
      <c r="E375">
        <v>84574</v>
      </c>
      <c r="F375" t="s">
        <v>13540</v>
      </c>
      <c r="G375" t="s">
        <v>38</v>
      </c>
    </row>
    <row r="376" spans="1:7">
      <c r="A376" t="s">
        <v>13918</v>
      </c>
      <c r="B376" t="s">
        <v>1048</v>
      </c>
      <c r="C376" t="s">
        <v>13542</v>
      </c>
      <c r="D376">
        <v>330</v>
      </c>
      <c r="E376">
        <v>35738</v>
      </c>
      <c r="F376" t="s">
        <v>13540</v>
      </c>
      <c r="G376" t="s">
        <v>29</v>
      </c>
    </row>
    <row r="377" spans="1:7">
      <c r="A377" t="s">
        <v>13919</v>
      </c>
      <c r="B377" t="s">
        <v>1050</v>
      </c>
      <c r="C377" t="s">
        <v>13539</v>
      </c>
      <c r="D377">
        <v>333</v>
      </c>
      <c r="E377">
        <v>75618</v>
      </c>
      <c r="F377" t="s">
        <v>13540</v>
      </c>
      <c r="G377" t="s">
        <v>29</v>
      </c>
    </row>
    <row r="378" spans="1:7">
      <c r="A378" t="s">
        <v>13920</v>
      </c>
      <c r="B378" t="s">
        <v>1052</v>
      </c>
      <c r="C378" t="s">
        <v>13539</v>
      </c>
      <c r="D378">
        <v>211</v>
      </c>
      <c r="E378">
        <v>18586</v>
      </c>
      <c r="F378" t="s">
        <v>13544</v>
      </c>
      <c r="G378" t="s">
        <v>38</v>
      </c>
    </row>
    <row r="379" spans="1:7">
      <c r="A379" t="s">
        <v>13921</v>
      </c>
      <c r="B379" t="s">
        <v>1053</v>
      </c>
      <c r="C379" t="s">
        <v>13539</v>
      </c>
      <c r="D379">
        <v>135</v>
      </c>
      <c r="E379">
        <v>1199</v>
      </c>
      <c r="F379" t="s">
        <v>13546</v>
      </c>
      <c r="G379" t="s">
        <v>38</v>
      </c>
    </row>
    <row r="380" spans="1:7">
      <c r="A380" t="s">
        <v>13922</v>
      </c>
      <c r="B380" t="s">
        <v>1056</v>
      </c>
      <c r="C380" t="s">
        <v>13539</v>
      </c>
      <c r="D380">
        <v>331</v>
      </c>
      <c r="E380">
        <v>64940</v>
      </c>
      <c r="F380" t="s">
        <v>13546</v>
      </c>
      <c r="G380" t="s">
        <v>29</v>
      </c>
    </row>
    <row r="381" spans="1:7">
      <c r="A381" t="s">
        <v>13923</v>
      </c>
      <c r="B381" t="s">
        <v>1059</v>
      </c>
      <c r="C381" t="s">
        <v>13539</v>
      </c>
      <c r="D381">
        <v>42</v>
      </c>
      <c r="E381">
        <v>47148</v>
      </c>
      <c r="F381" t="s">
        <v>13544</v>
      </c>
      <c r="G381" t="s">
        <v>21</v>
      </c>
    </row>
    <row r="382" spans="1:7">
      <c r="A382" t="s">
        <v>13924</v>
      </c>
      <c r="B382" t="s">
        <v>1061</v>
      </c>
      <c r="C382" t="s">
        <v>13542</v>
      </c>
      <c r="D382">
        <v>175</v>
      </c>
      <c r="E382">
        <v>91965</v>
      </c>
      <c r="F382" t="s">
        <v>13546</v>
      </c>
      <c r="G382" t="s">
        <v>21</v>
      </c>
    </row>
    <row r="383" spans="1:7">
      <c r="A383" t="s">
        <v>13925</v>
      </c>
      <c r="B383" t="s">
        <v>1064</v>
      </c>
      <c r="C383" t="s">
        <v>13539</v>
      </c>
      <c r="D383">
        <v>336</v>
      </c>
      <c r="E383">
        <v>24758</v>
      </c>
      <c r="F383" t="s">
        <v>13544</v>
      </c>
      <c r="G383" t="s">
        <v>21</v>
      </c>
    </row>
    <row r="384" spans="1:7">
      <c r="A384" t="s">
        <v>13926</v>
      </c>
      <c r="B384" t="s">
        <v>1066</v>
      </c>
      <c r="C384" t="s">
        <v>13542</v>
      </c>
      <c r="D384">
        <v>13</v>
      </c>
      <c r="E384">
        <v>14229</v>
      </c>
      <c r="F384" t="s">
        <v>13544</v>
      </c>
      <c r="G384" t="s">
        <v>29</v>
      </c>
    </row>
    <row r="385" spans="1:7">
      <c r="A385" t="s">
        <v>13927</v>
      </c>
      <c r="B385" t="s">
        <v>1068</v>
      </c>
      <c r="C385" t="s">
        <v>13542</v>
      </c>
      <c r="D385">
        <v>203</v>
      </c>
      <c r="E385">
        <v>19006</v>
      </c>
      <c r="F385" t="s">
        <v>13544</v>
      </c>
      <c r="G385" t="s">
        <v>38</v>
      </c>
    </row>
    <row r="386" spans="1:7">
      <c r="A386" t="s">
        <v>13928</v>
      </c>
      <c r="B386" t="s">
        <v>1071</v>
      </c>
      <c r="C386" t="s">
        <v>13539</v>
      </c>
      <c r="D386">
        <v>343</v>
      </c>
      <c r="E386">
        <v>11094</v>
      </c>
      <c r="F386" t="s">
        <v>13544</v>
      </c>
      <c r="G386" t="s">
        <v>29</v>
      </c>
    </row>
    <row r="387" spans="1:7">
      <c r="A387" t="s">
        <v>13929</v>
      </c>
      <c r="B387" t="s">
        <v>1073</v>
      </c>
      <c r="C387" t="s">
        <v>13553</v>
      </c>
      <c r="D387">
        <v>236</v>
      </c>
      <c r="E387">
        <v>58096</v>
      </c>
      <c r="F387" t="s">
        <v>13540</v>
      </c>
      <c r="G387" t="s">
        <v>38</v>
      </c>
    </row>
    <row r="388" spans="1:7">
      <c r="A388" t="s">
        <v>13930</v>
      </c>
      <c r="B388" t="s">
        <v>1075</v>
      </c>
      <c r="C388" t="s">
        <v>13553</v>
      </c>
      <c r="D388">
        <v>343</v>
      </c>
      <c r="E388">
        <v>52471</v>
      </c>
      <c r="F388" t="s">
        <v>13544</v>
      </c>
      <c r="G388" t="s">
        <v>38</v>
      </c>
    </row>
    <row r="389" spans="1:7">
      <c r="A389" t="s">
        <v>13931</v>
      </c>
      <c r="B389" t="s">
        <v>1077</v>
      </c>
      <c r="C389" t="s">
        <v>13553</v>
      </c>
      <c r="D389">
        <v>227</v>
      </c>
      <c r="E389">
        <v>44687</v>
      </c>
      <c r="F389" t="s">
        <v>13544</v>
      </c>
      <c r="G389" t="s">
        <v>21</v>
      </c>
    </row>
    <row r="390" spans="1:7">
      <c r="A390" t="s">
        <v>13932</v>
      </c>
      <c r="B390" t="s">
        <v>1078</v>
      </c>
      <c r="C390" t="s">
        <v>13542</v>
      </c>
      <c r="D390">
        <v>79</v>
      </c>
      <c r="E390">
        <v>34243</v>
      </c>
      <c r="F390" t="s">
        <v>13544</v>
      </c>
      <c r="G390" t="s">
        <v>21</v>
      </c>
    </row>
    <row r="391" spans="1:7">
      <c r="A391" t="s">
        <v>13933</v>
      </c>
      <c r="B391" t="s">
        <v>1081</v>
      </c>
      <c r="C391" t="s">
        <v>13542</v>
      </c>
      <c r="D391">
        <v>174</v>
      </c>
      <c r="E391">
        <v>91761</v>
      </c>
      <c r="F391" t="s">
        <v>13546</v>
      </c>
      <c r="G391" t="s">
        <v>21</v>
      </c>
    </row>
    <row r="392" spans="1:7">
      <c r="A392" t="s">
        <v>13934</v>
      </c>
      <c r="B392" t="s">
        <v>1083</v>
      </c>
      <c r="C392" t="s">
        <v>13539</v>
      </c>
      <c r="D392">
        <v>363</v>
      </c>
      <c r="E392">
        <v>91970</v>
      </c>
      <c r="F392" t="s">
        <v>13544</v>
      </c>
      <c r="G392" t="s">
        <v>38</v>
      </c>
    </row>
    <row r="393" spans="1:7">
      <c r="A393" t="s">
        <v>13935</v>
      </c>
      <c r="B393" t="s">
        <v>1086</v>
      </c>
      <c r="C393" t="s">
        <v>13542</v>
      </c>
      <c r="D393">
        <v>52</v>
      </c>
      <c r="E393">
        <v>94750</v>
      </c>
      <c r="F393" t="s">
        <v>13544</v>
      </c>
      <c r="G393" t="s">
        <v>38</v>
      </c>
    </row>
    <row r="394" spans="1:7">
      <c r="A394" t="s">
        <v>13936</v>
      </c>
      <c r="B394" t="s">
        <v>1087</v>
      </c>
      <c r="C394" t="s">
        <v>13539</v>
      </c>
      <c r="D394">
        <v>347</v>
      </c>
      <c r="E394">
        <v>54935</v>
      </c>
      <c r="F394" t="s">
        <v>13540</v>
      </c>
      <c r="G394" t="s">
        <v>29</v>
      </c>
    </row>
    <row r="395" spans="1:7">
      <c r="A395" t="s">
        <v>13937</v>
      </c>
      <c r="B395" t="s">
        <v>1088</v>
      </c>
      <c r="C395" t="s">
        <v>13539</v>
      </c>
      <c r="D395">
        <v>136</v>
      </c>
      <c r="E395">
        <v>15663</v>
      </c>
      <c r="F395" t="s">
        <v>13540</v>
      </c>
      <c r="G395" t="s">
        <v>21</v>
      </c>
    </row>
    <row r="396" spans="1:7">
      <c r="A396" t="s">
        <v>13938</v>
      </c>
      <c r="B396" t="s">
        <v>1091</v>
      </c>
      <c r="C396" t="s">
        <v>13539</v>
      </c>
      <c r="D396">
        <v>282</v>
      </c>
      <c r="E396">
        <v>24137</v>
      </c>
      <c r="F396" t="s">
        <v>13546</v>
      </c>
      <c r="G396" t="s">
        <v>29</v>
      </c>
    </row>
    <row r="397" spans="1:7">
      <c r="A397" t="s">
        <v>13939</v>
      </c>
      <c r="B397" t="s">
        <v>1093</v>
      </c>
      <c r="C397" t="s">
        <v>13553</v>
      </c>
      <c r="D397">
        <v>186</v>
      </c>
      <c r="E397">
        <v>59292</v>
      </c>
      <c r="F397" t="s">
        <v>13546</v>
      </c>
      <c r="G397" t="s">
        <v>29</v>
      </c>
    </row>
    <row r="398" spans="1:7">
      <c r="A398" t="s">
        <v>13940</v>
      </c>
      <c r="B398" t="s">
        <v>1095</v>
      </c>
      <c r="C398" t="s">
        <v>13539</v>
      </c>
      <c r="D398">
        <v>353</v>
      </c>
      <c r="E398">
        <v>84357</v>
      </c>
      <c r="F398" t="s">
        <v>13540</v>
      </c>
      <c r="G398" t="s">
        <v>21</v>
      </c>
    </row>
    <row r="399" spans="1:7">
      <c r="A399" t="s">
        <v>13941</v>
      </c>
      <c r="B399" t="s">
        <v>1097</v>
      </c>
      <c r="C399" t="s">
        <v>13539</v>
      </c>
      <c r="D399">
        <v>330</v>
      </c>
      <c r="E399">
        <v>73118</v>
      </c>
      <c r="F399" t="s">
        <v>13544</v>
      </c>
      <c r="G399" t="s">
        <v>38</v>
      </c>
    </row>
    <row r="400" spans="1:7">
      <c r="A400" t="s">
        <v>13942</v>
      </c>
      <c r="B400" t="s">
        <v>1099</v>
      </c>
      <c r="C400" t="s">
        <v>13539</v>
      </c>
      <c r="D400">
        <v>156</v>
      </c>
      <c r="E400">
        <v>20729</v>
      </c>
      <c r="F400" t="s">
        <v>13540</v>
      </c>
      <c r="G400" t="s">
        <v>29</v>
      </c>
    </row>
    <row r="401" spans="1:7">
      <c r="A401" t="s">
        <v>13943</v>
      </c>
      <c r="B401" t="s">
        <v>1101</v>
      </c>
      <c r="C401" t="s">
        <v>13539</v>
      </c>
      <c r="D401">
        <v>40</v>
      </c>
      <c r="E401">
        <v>41990</v>
      </c>
      <c r="F401" t="s">
        <v>13546</v>
      </c>
      <c r="G401" t="s">
        <v>21</v>
      </c>
    </row>
    <row r="402" spans="1:7">
      <c r="A402" t="s">
        <v>13944</v>
      </c>
      <c r="B402" t="s">
        <v>1103</v>
      </c>
      <c r="C402" t="s">
        <v>13542</v>
      </c>
      <c r="D402">
        <v>163</v>
      </c>
      <c r="E402">
        <v>81374</v>
      </c>
      <c r="F402" t="s">
        <v>13546</v>
      </c>
      <c r="G402" t="s">
        <v>38</v>
      </c>
    </row>
    <row r="403" spans="1:7">
      <c r="A403" t="s">
        <v>13945</v>
      </c>
      <c r="B403" t="s">
        <v>1106</v>
      </c>
      <c r="C403" t="s">
        <v>13539</v>
      </c>
      <c r="D403">
        <v>233</v>
      </c>
      <c r="E403">
        <v>71856</v>
      </c>
      <c r="F403" t="s">
        <v>13546</v>
      </c>
      <c r="G403" t="s">
        <v>21</v>
      </c>
    </row>
    <row r="404" spans="1:7">
      <c r="A404" t="s">
        <v>13946</v>
      </c>
      <c r="B404" t="s">
        <v>1108</v>
      </c>
      <c r="C404" t="s">
        <v>13539</v>
      </c>
      <c r="D404">
        <v>79</v>
      </c>
      <c r="E404">
        <v>51769</v>
      </c>
      <c r="F404" t="s">
        <v>13546</v>
      </c>
      <c r="G404" t="s">
        <v>29</v>
      </c>
    </row>
    <row r="405" spans="1:7">
      <c r="A405" t="s">
        <v>13947</v>
      </c>
      <c r="B405" t="s">
        <v>1110</v>
      </c>
      <c r="C405" t="s">
        <v>13539</v>
      </c>
      <c r="D405">
        <v>245</v>
      </c>
      <c r="E405">
        <v>72956</v>
      </c>
      <c r="F405" t="s">
        <v>13546</v>
      </c>
      <c r="G405" t="s">
        <v>29</v>
      </c>
    </row>
    <row r="406" spans="1:7">
      <c r="A406" t="s">
        <v>13948</v>
      </c>
      <c r="B406" t="s">
        <v>1111</v>
      </c>
      <c r="C406" t="s">
        <v>13542</v>
      </c>
      <c r="D406">
        <v>286</v>
      </c>
      <c r="E406">
        <v>74043</v>
      </c>
      <c r="F406" t="s">
        <v>13546</v>
      </c>
      <c r="G406" t="s">
        <v>29</v>
      </c>
    </row>
    <row r="407" spans="1:7">
      <c r="A407" t="s">
        <v>13949</v>
      </c>
      <c r="B407" t="s">
        <v>1114</v>
      </c>
      <c r="C407" t="s">
        <v>13542</v>
      </c>
      <c r="D407">
        <v>76</v>
      </c>
      <c r="E407">
        <v>2896</v>
      </c>
      <c r="F407" t="s">
        <v>13546</v>
      </c>
      <c r="G407" t="s">
        <v>38</v>
      </c>
    </row>
    <row r="408" spans="1:7">
      <c r="A408" t="s">
        <v>13950</v>
      </c>
      <c r="B408" t="s">
        <v>1117</v>
      </c>
      <c r="C408" t="s">
        <v>13539</v>
      </c>
      <c r="D408">
        <v>89</v>
      </c>
      <c r="E408">
        <v>26214</v>
      </c>
      <c r="F408" t="s">
        <v>13540</v>
      </c>
      <c r="G408" t="s">
        <v>38</v>
      </c>
    </row>
    <row r="409" spans="1:7">
      <c r="A409" t="s">
        <v>13951</v>
      </c>
      <c r="B409" t="s">
        <v>1119</v>
      </c>
      <c r="C409" t="s">
        <v>13553</v>
      </c>
      <c r="D409">
        <v>188</v>
      </c>
      <c r="E409">
        <v>68665</v>
      </c>
      <c r="F409" t="s">
        <v>13540</v>
      </c>
      <c r="G409" t="s">
        <v>29</v>
      </c>
    </row>
    <row r="410" spans="1:7">
      <c r="A410" t="s">
        <v>13952</v>
      </c>
      <c r="B410" t="s">
        <v>1122</v>
      </c>
      <c r="C410" t="s">
        <v>13542</v>
      </c>
      <c r="D410">
        <v>174</v>
      </c>
      <c r="E410">
        <v>87580</v>
      </c>
      <c r="F410" t="s">
        <v>13540</v>
      </c>
      <c r="G410" t="s">
        <v>21</v>
      </c>
    </row>
    <row r="411" spans="1:7">
      <c r="A411" t="s">
        <v>13953</v>
      </c>
      <c r="B411" t="s">
        <v>1124</v>
      </c>
      <c r="C411" t="s">
        <v>13539</v>
      </c>
      <c r="D411">
        <v>53</v>
      </c>
      <c r="E411">
        <v>84139</v>
      </c>
      <c r="F411" t="s">
        <v>13544</v>
      </c>
      <c r="G411" t="s">
        <v>38</v>
      </c>
    </row>
    <row r="412" spans="1:7">
      <c r="A412" t="s">
        <v>13954</v>
      </c>
      <c r="B412" t="s">
        <v>1126</v>
      </c>
      <c r="C412" t="s">
        <v>13539</v>
      </c>
      <c r="D412">
        <v>53</v>
      </c>
      <c r="E412">
        <v>62331</v>
      </c>
      <c r="F412" t="s">
        <v>13546</v>
      </c>
      <c r="G412" t="s">
        <v>29</v>
      </c>
    </row>
    <row r="413" spans="1:7">
      <c r="A413" t="s">
        <v>13955</v>
      </c>
      <c r="B413" t="s">
        <v>1128</v>
      </c>
      <c r="C413" t="s">
        <v>13539</v>
      </c>
      <c r="D413">
        <v>250</v>
      </c>
      <c r="E413">
        <v>26996</v>
      </c>
      <c r="F413" t="s">
        <v>13540</v>
      </c>
      <c r="G413" t="s">
        <v>38</v>
      </c>
    </row>
    <row r="414" spans="1:7">
      <c r="A414" t="s">
        <v>13956</v>
      </c>
      <c r="B414" t="s">
        <v>1130</v>
      </c>
      <c r="C414" t="s">
        <v>13553</v>
      </c>
      <c r="D414">
        <v>322</v>
      </c>
      <c r="E414">
        <v>80084</v>
      </c>
      <c r="F414" t="s">
        <v>13540</v>
      </c>
      <c r="G414" t="s">
        <v>29</v>
      </c>
    </row>
    <row r="415" spans="1:7">
      <c r="A415" t="s">
        <v>13957</v>
      </c>
      <c r="B415" t="s">
        <v>1131</v>
      </c>
      <c r="C415" t="s">
        <v>13539</v>
      </c>
      <c r="D415">
        <v>342</v>
      </c>
      <c r="E415">
        <v>17960</v>
      </c>
      <c r="F415" t="s">
        <v>13540</v>
      </c>
      <c r="G415" t="s">
        <v>38</v>
      </c>
    </row>
    <row r="416" spans="1:7">
      <c r="A416" t="s">
        <v>13958</v>
      </c>
      <c r="B416" t="s">
        <v>1133</v>
      </c>
      <c r="C416" t="s">
        <v>13539</v>
      </c>
      <c r="D416">
        <v>164</v>
      </c>
      <c r="E416">
        <v>15030</v>
      </c>
      <c r="F416" t="s">
        <v>13540</v>
      </c>
      <c r="G416" t="s">
        <v>29</v>
      </c>
    </row>
    <row r="417" spans="1:7">
      <c r="A417" t="s">
        <v>13959</v>
      </c>
      <c r="B417" t="s">
        <v>1135</v>
      </c>
      <c r="C417" t="s">
        <v>13539</v>
      </c>
      <c r="D417">
        <v>322</v>
      </c>
      <c r="E417">
        <v>69439</v>
      </c>
      <c r="F417" t="s">
        <v>13544</v>
      </c>
      <c r="G417" t="s">
        <v>21</v>
      </c>
    </row>
    <row r="418" spans="1:7">
      <c r="A418" t="s">
        <v>13960</v>
      </c>
      <c r="B418" t="s">
        <v>1138</v>
      </c>
      <c r="C418" t="s">
        <v>13539</v>
      </c>
      <c r="D418">
        <v>18</v>
      </c>
      <c r="E418">
        <v>39159</v>
      </c>
      <c r="F418" t="s">
        <v>13544</v>
      </c>
      <c r="G418" t="s">
        <v>38</v>
      </c>
    </row>
    <row r="419" spans="1:7">
      <c r="A419" t="s">
        <v>13961</v>
      </c>
      <c r="B419" t="s">
        <v>1141</v>
      </c>
      <c r="C419" t="s">
        <v>13539</v>
      </c>
      <c r="D419">
        <v>289</v>
      </c>
      <c r="E419">
        <v>8113</v>
      </c>
      <c r="F419" t="s">
        <v>13540</v>
      </c>
      <c r="G419" t="s">
        <v>21</v>
      </c>
    </row>
    <row r="420" spans="1:7">
      <c r="A420" t="s">
        <v>13962</v>
      </c>
      <c r="B420" t="s">
        <v>1142</v>
      </c>
      <c r="C420" t="s">
        <v>13553</v>
      </c>
      <c r="D420">
        <v>195</v>
      </c>
      <c r="E420">
        <v>68116</v>
      </c>
      <c r="F420" t="s">
        <v>13540</v>
      </c>
      <c r="G420" t="s">
        <v>21</v>
      </c>
    </row>
    <row r="421" spans="1:7">
      <c r="A421" t="s">
        <v>13963</v>
      </c>
      <c r="B421" t="s">
        <v>1144</v>
      </c>
      <c r="C421" t="s">
        <v>13539</v>
      </c>
      <c r="D421">
        <v>149</v>
      </c>
      <c r="E421">
        <v>42255</v>
      </c>
      <c r="F421" t="s">
        <v>13540</v>
      </c>
      <c r="G421" t="s">
        <v>29</v>
      </c>
    </row>
    <row r="422" spans="1:7">
      <c r="A422" t="s">
        <v>13964</v>
      </c>
      <c r="B422" t="s">
        <v>1145</v>
      </c>
      <c r="C422" t="s">
        <v>13539</v>
      </c>
      <c r="D422">
        <v>320</v>
      </c>
      <c r="E422">
        <v>86502</v>
      </c>
      <c r="F422" t="s">
        <v>13544</v>
      </c>
      <c r="G422" t="s">
        <v>29</v>
      </c>
    </row>
    <row r="423" spans="1:7">
      <c r="A423" t="s">
        <v>13965</v>
      </c>
      <c r="B423" t="s">
        <v>1147</v>
      </c>
      <c r="C423" t="s">
        <v>13539</v>
      </c>
      <c r="D423">
        <v>173</v>
      </c>
      <c r="E423">
        <v>56811</v>
      </c>
      <c r="F423" t="s">
        <v>13544</v>
      </c>
      <c r="G423" t="s">
        <v>29</v>
      </c>
    </row>
    <row r="424" spans="1:7">
      <c r="A424" t="s">
        <v>13966</v>
      </c>
      <c r="B424" t="s">
        <v>1150</v>
      </c>
      <c r="C424" t="s">
        <v>13539</v>
      </c>
      <c r="D424">
        <v>159</v>
      </c>
      <c r="E424">
        <v>86545</v>
      </c>
      <c r="F424" t="s">
        <v>13544</v>
      </c>
      <c r="G424" t="s">
        <v>38</v>
      </c>
    </row>
    <row r="425" spans="1:7">
      <c r="A425" t="s">
        <v>13967</v>
      </c>
      <c r="B425" t="s">
        <v>1152</v>
      </c>
      <c r="C425" t="s">
        <v>13539</v>
      </c>
      <c r="D425">
        <v>135</v>
      </c>
      <c r="E425">
        <v>55368</v>
      </c>
      <c r="F425" t="s">
        <v>13546</v>
      </c>
      <c r="G425" t="s">
        <v>29</v>
      </c>
    </row>
    <row r="426" spans="1:7">
      <c r="A426" t="s">
        <v>13968</v>
      </c>
      <c r="B426" t="s">
        <v>1154</v>
      </c>
      <c r="C426" t="s">
        <v>13539</v>
      </c>
      <c r="D426">
        <v>258</v>
      </c>
      <c r="E426">
        <v>88666</v>
      </c>
      <c r="F426" t="s">
        <v>13540</v>
      </c>
      <c r="G426" t="s">
        <v>29</v>
      </c>
    </row>
    <row r="427" spans="1:7">
      <c r="A427" t="s">
        <v>13969</v>
      </c>
      <c r="B427" t="s">
        <v>1157</v>
      </c>
      <c r="C427" t="s">
        <v>13542</v>
      </c>
      <c r="D427">
        <v>214</v>
      </c>
      <c r="E427">
        <v>93779</v>
      </c>
      <c r="F427" t="s">
        <v>13546</v>
      </c>
      <c r="G427" t="s">
        <v>29</v>
      </c>
    </row>
    <row r="428" spans="1:7">
      <c r="A428" t="s">
        <v>13970</v>
      </c>
      <c r="B428" t="s">
        <v>1159</v>
      </c>
      <c r="C428" t="s">
        <v>13539</v>
      </c>
      <c r="D428">
        <v>111</v>
      </c>
      <c r="E428">
        <v>38152</v>
      </c>
      <c r="F428" t="s">
        <v>13540</v>
      </c>
      <c r="G428" t="s">
        <v>21</v>
      </c>
    </row>
    <row r="429" spans="1:7">
      <c r="A429" t="s">
        <v>13971</v>
      </c>
      <c r="B429" t="s">
        <v>1162</v>
      </c>
      <c r="C429" t="s">
        <v>13542</v>
      </c>
      <c r="D429">
        <v>94</v>
      </c>
      <c r="E429">
        <v>16757</v>
      </c>
      <c r="F429" t="s">
        <v>13544</v>
      </c>
      <c r="G429" t="s">
        <v>38</v>
      </c>
    </row>
    <row r="430" spans="1:7">
      <c r="A430" t="s">
        <v>13972</v>
      </c>
      <c r="B430" t="s">
        <v>1164</v>
      </c>
      <c r="C430" t="s">
        <v>13542</v>
      </c>
      <c r="D430">
        <v>34</v>
      </c>
      <c r="E430">
        <v>58180</v>
      </c>
      <c r="F430" t="s">
        <v>13546</v>
      </c>
      <c r="G430" t="s">
        <v>29</v>
      </c>
    </row>
    <row r="431" spans="1:7">
      <c r="A431" t="s">
        <v>13973</v>
      </c>
      <c r="B431" t="s">
        <v>1166</v>
      </c>
      <c r="C431" t="s">
        <v>13539</v>
      </c>
      <c r="D431">
        <v>313</v>
      </c>
      <c r="E431">
        <v>70731</v>
      </c>
      <c r="F431" t="s">
        <v>13544</v>
      </c>
      <c r="G431" t="s">
        <v>21</v>
      </c>
    </row>
    <row r="432" spans="1:7">
      <c r="A432" t="s">
        <v>13974</v>
      </c>
      <c r="B432" t="s">
        <v>1168</v>
      </c>
      <c r="C432" t="s">
        <v>13539</v>
      </c>
      <c r="D432">
        <v>255</v>
      </c>
      <c r="E432">
        <v>20208</v>
      </c>
      <c r="F432" t="s">
        <v>13540</v>
      </c>
      <c r="G432" t="s">
        <v>21</v>
      </c>
    </row>
    <row r="433" spans="1:7">
      <c r="A433" t="s">
        <v>13975</v>
      </c>
      <c r="B433" t="s">
        <v>1169</v>
      </c>
      <c r="C433" t="s">
        <v>13553</v>
      </c>
      <c r="D433">
        <v>49</v>
      </c>
      <c r="E433">
        <v>54764</v>
      </c>
      <c r="F433" t="s">
        <v>13546</v>
      </c>
      <c r="G433" t="s">
        <v>29</v>
      </c>
    </row>
    <row r="434" spans="1:7">
      <c r="A434" t="s">
        <v>13976</v>
      </c>
      <c r="B434" t="s">
        <v>1171</v>
      </c>
      <c r="C434" t="s">
        <v>13539</v>
      </c>
      <c r="D434">
        <v>331</v>
      </c>
      <c r="E434">
        <v>43851</v>
      </c>
      <c r="F434" t="s">
        <v>13540</v>
      </c>
      <c r="G434" t="s">
        <v>38</v>
      </c>
    </row>
    <row r="435" spans="1:7">
      <c r="A435" t="s">
        <v>13977</v>
      </c>
      <c r="B435" t="s">
        <v>1173</v>
      </c>
      <c r="C435" t="s">
        <v>13539</v>
      </c>
      <c r="D435">
        <v>37</v>
      </c>
      <c r="E435">
        <v>64949</v>
      </c>
      <c r="F435" t="s">
        <v>13544</v>
      </c>
      <c r="G435" t="s">
        <v>29</v>
      </c>
    </row>
    <row r="436" spans="1:7">
      <c r="A436" t="s">
        <v>13978</v>
      </c>
      <c r="B436" t="s">
        <v>1175</v>
      </c>
      <c r="C436" t="s">
        <v>13542</v>
      </c>
      <c r="D436">
        <v>252</v>
      </c>
      <c r="E436">
        <v>45013</v>
      </c>
      <c r="F436" t="s">
        <v>13546</v>
      </c>
      <c r="G436" t="s">
        <v>29</v>
      </c>
    </row>
    <row r="437" spans="1:7">
      <c r="A437" t="s">
        <v>13979</v>
      </c>
      <c r="B437" t="s">
        <v>1177</v>
      </c>
      <c r="C437" t="s">
        <v>13539</v>
      </c>
      <c r="D437">
        <v>42</v>
      </c>
      <c r="E437">
        <v>61893</v>
      </c>
      <c r="F437" t="s">
        <v>13546</v>
      </c>
      <c r="G437" t="s">
        <v>38</v>
      </c>
    </row>
    <row r="438" spans="1:7">
      <c r="A438" t="s">
        <v>13980</v>
      </c>
      <c r="B438" t="s">
        <v>1180</v>
      </c>
      <c r="C438" t="s">
        <v>13539</v>
      </c>
      <c r="D438">
        <v>175</v>
      </c>
      <c r="E438">
        <v>86229</v>
      </c>
      <c r="F438" t="s">
        <v>13544</v>
      </c>
      <c r="G438" t="s">
        <v>29</v>
      </c>
    </row>
    <row r="439" spans="1:7">
      <c r="A439" t="s">
        <v>13981</v>
      </c>
      <c r="B439" t="s">
        <v>1182</v>
      </c>
      <c r="C439" t="s">
        <v>13539</v>
      </c>
      <c r="D439">
        <v>128</v>
      </c>
      <c r="E439">
        <v>60522</v>
      </c>
      <c r="F439" t="s">
        <v>13544</v>
      </c>
      <c r="G439" t="s">
        <v>38</v>
      </c>
    </row>
    <row r="440" spans="1:7">
      <c r="A440" t="s">
        <v>13982</v>
      </c>
      <c r="B440" t="s">
        <v>1184</v>
      </c>
      <c r="C440" t="s">
        <v>13553</v>
      </c>
      <c r="D440">
        <v>211</v>
      </c>
      <c r="E440">
        <v>76984</v>
      </c>
      <c r="F440" t="s">
        <v>13544</v>
      </c>
      <c r="G440" t="s">
        <v>38</v>
      </c>
    </row>
    <row r="441" spans="1:7">
      <c r="A441" t="s">
        <v>13983</v>
      </c>
      <c r="B441" t="s">
        <v>1187</v>
      </c>
      <c r="C441" t="s">
        <v>13539</v>
      </c>
      <c r="D441">
        <v>80</v>
      </c>
      <c r="E441">
        <v>57317</v>
      </c>
      <c r="F441" t="s">
        <v>13546</v>
      </c>
      <c r="G441" t="s">
        <v>21</v>
      </c>
    </row>
    <row r="442" spans="1:7">
      <c r="A442" t="s">
        <v>13984</v>
      </c>
      <c r="B442" t="s">
        <v>1189</v>
      </c>
      <c r="C442" t="s">
        <v>13539</v>
      </c>
      <c r="D442">
        <v>290</v>
      </c>
      <c r="E442">
        <v>79286</v>
      </c>
      <c r="F442" t="s">
        <v>13546</v>
      </c>
      <c r="G442" t="s">
        <v>21</v>
      </c>
    </row>
    <row r="443" spans="1:7">
      <c r="A443" t="s">
        <v>13985</v>
      </c>
      <c r="B443" t="s">
        <v>1192</v>
      </c>
      <c r="C443" t="s">
        <v>13553</v>
      </c>
      <c r="D443">
        <v>5</v>
      </c>
      <c r="E443">
        <v>44074</v>
      </c>
      <c r="F443" t="s">
        <v>13546</v>
      </c>
      <c r="G443" t="s">
        <v>29</v>
      </c>
    </row>
    <row r="444" spans="1:7">
      <c r="A444" t="s">
        <v>13986</v>
      </c>
      <c r="B444" t="s">
        <v>1194</v>
      </c>
      <c r="C444" t="s">
        <v>13539</v>
      </c>
      <c r="D444">
        <v>359</v>
      </c>
      <c r="E444">
        <v>96779</v>
      </c>
      <c r="F444" t="s">
        <v>13540</v>
      </c>
      <c r="G444" t="s">
        <v>29</v>
      </c>
    </row>
    <row r="445" spans="1:7">
      <c r="A445" t="s">
        <v>13987</v>
      </c>
      <c r="B445" t="s">
        <v>1196</v>
      </c>
      <c r="C445" t="s">
        <v>13553</v>
      </c>
      <c r="D445">
        <v>204</v>
      </c>
      <c r="E445">
        <v>56826</v>
      </c>
      <c r="F445" t="s">
        <v>13544</v>
      </c>
      <c r="G445" t="s">
        <v>21</v>
      </c>
    </row>
    <row r="446" spans="1:7">
      <c r="A446" t="s">
        <v>13988</v>
      </c>
      <c r="B446" t="s">
        <v>1198</v>
      </c>
      <c r="C446" t="s">
        <v>13542</v>
      </c>
      <c r="D446">
        <v>265</v>
      </c>
      <c r="E446">
        <v>6781</v>
      </c>
      <c r="F446" t="s">
        <v>13540</v>
      </c>
      <c r="G446" t="s">
        <v>29</v>
      </c>
    </row>
    <row r="447" spans="1:7">
      <c r="A447" t="s">
        <v>13989</v>
      </c>
      <c r="B447" t="s">
        <v>1201</v>
      </c>
      <c r="C447" t="s">
        <v>13539</v>
      </c>
      <c r="D447">
        <v>290</v>
      </c>
      <c r="E447">
        <v>82824</v>
      </c>
      <c r="F447" t="s">
        <v>13540</v>
      </c>
      <c r="G447" t="s">
        <v>29</v>
      </c>
    </row>
    <row r="448" spans="1:7">
      <c r="A448" t="s">
        <v>13990</v>
      </c>
      <c r="B448" t="s">
        <v>1203</v>
      </c>
      <c r="C448" t="s">
        <v>13539</v>
      </c>
      <c r="D448">
        <v>15</v>
      </c>
      <c r="E448">
        <v>34462</v>
      </c>
      <c r="F448" t="s">
        <v>13540</v>
      </c>
      <c r="G448" t="s">
        <v>38</v>
      </c>
    </row>
    <row r="449" spans="1:7">
      <c r="A449" t="s">
        <v>13991</v>
      </c>
      <c r="B449" t="s">
        <v>1205</v>
      </c>
      <c r="C449" t="s">
        <v>13539</v>
      </c>
      <c r="D449">
        <v>12</v>
      </c>
      <c r="E449">
        <v>94330</v>
      </c>
      <c r="F449" t="s">
        <v>13546</v>
      </c>
      <c r="G449" t="s">
        <v>21</v>
      </c>
    </row>
    <row r="450" spans="1:7">
      <c r="A450" t="s">
        <v>13992</v>
      </c>
      <c r="B450" t="s">
        <v>1207</v>
      </c>
      <c r="C450" t="s">
        <v>13542</v>
      </c>
      <c r="D450">
        <v>196</v>
      </c>
      <c r="E450">
        <v>72672</v>
      </c>
      <c r="F450" t="s">
        <v>13546</v>
      </c>
      <c r="G450" t="s">
        <v>29</v>
      </c>
    </row>
    <row r="451" spans="1:7">
      <c r="A451" t="s">
        <v>13993</v>
      </c>
      <c r="B451" t="s">
        <v>1209</v>
      </c>
      <c r="C451" t="s">
        <v>13539</v>
      </c>
      <c r="D451">
        <v>170</v>
      </c>
      <c r="E451">
        <v>48066</v>
      </c>
      <c r="F451" t="s">
        <v>13544</v>
      </c>
      <c r="G451" t="s">
        <v>29</v>
      </c>
    </row>
    <row r="452" spans="1:7">
      <c r="A452" t="s">
        <v>13994</v>
      </c>
      <c r="B452" t="s">
        <v>1212</v>
      </c>
      <c r="C452" t="s">
        <v>13539</v>
      </c>
      <c r="D452">
        <v>128</v>
      </c>
      <c r="E452">
        <v>19353</v>
      </c>
      <c r="F452" t="s">
        <v>13540</v>
      </c>
      <c r="G452" t="s">
        <v>38</v>
      </c>
    </row>
    <row r="453" spans="1:7">
      <c r="A453" t="s">
        <v>13995</v>
      </c>
      <c r="B453" t="s">
        <v>1214</v>
      </c>
      <c r="C453" t="s">
        <v>13539</v>
      </c>
      <c r="D453">
        <v>48</v>
      </c>
      <c r="E453">
        <v>68748</v>
      </c>
      <c r="F453" t="s">
        <v>13540</v>
      </c>
      <c r="G453" t="s">
        <v>38</v>
      </c>
    </row>
    <row r="454" spans="1:7">
      <c r="A454" t="s">
        <v>13996</v>
      </c>
      <c r="B454" t="s">
        <v>1216</v>
      </c>
      <c r="C454" t="s">
        <v>13542</v>
      </c>
      <c r="D454">
        <v>351</v>
      </c>
      <c r="E454">
        <v>85217</v>
      </c>
      <c r="F454" t="s">
        <v>13546</v>
      </c>
      <c r="G454" t="s">
        <v>29</v>
      </c>
    </row>
    <row r="455" spans="1:7">
      <c r="A455" t="s">
        <v>13997</v>
      </c>
      <c r="B455" t="s">
        <v>1218</v>
      </c>
      <c r="C455" t="s">
        <v>13539</v>
      </c>
      <c r="D455">
        <v>239</v>
      </c>
      <c r="E455">
        <v>63881</v>
      </c>
      <c r="F455" t="s">
        <v>13540</v>
      </c>
      <c r="G455" t="s">
        <v>29</v>
      </c>
    </row>
    <row r="456" spans="1:7">
      <c r="A456" t="s">
        <v>13998</v>
      </c>
      <c r="B456" t="s">
        <v>1219</v>
      </c>
      <c r="C456" t="s">
        <v>13553</v>
      </c>
      <c r="D456">
        <v>159</v>
      </c>
      <c r="E456">
        <v>43603</v>
      </c>
      <c r="F456" t="s">
        <v>13546</v>
      </c>
      <c r="G456" t="s">
        <v>21</v>
      </c>
    </row>
    <row r="457" spans="1:7">
      <c r="A457" t="s">
        <v>13999</v>
      </c>
      <c r="B457" t="s">
        <v>1221</v>
      </c>
      <c r="C457" t="s">
        <v>13539</v>
      </c>
      <c r="D457">
        <v>137</v>
      </c>
      <c r="E457">
        <v>99284</v>
      </c>
      <c r="F457" t="s">
        <v>13546</v>
      </c>
      <c r="G457" t="s">
        <v>21</v>
      </c>
    </row>
    <row r="458" spans="1:7">
      <c r="A458" t="s">
        <v>14000</v>
      </c>
      <c r="B458" t="s">
        <v>1223</v>
      </c>
      <c r="C458" t="s">
        <v>13539</v>
      </c>
      <c r="D458">
        <v>106</v>
      </c>
      <c r="E458">
        <v>83036</v>
      </c>
      <c r="F458" t="s">
        <v>13540</v>
      </c>
      <c r="G458" t="s">
        <v>21</v>
      </c>
    </row>
    <row r="459" spans="1:7">
      <c r="A459" t="s">
        <v>14001</v>
      </c>
      <c r="B459" t="s">
        <v>1225</v>
      </c>
      <c r="C459" t="s">
        <v>13539</v>
      </c>
      <c r="D459">
        <v>122</v>
      </c>
      <c r="E459">
        <v>74324</v>
      </c>
      <c r="F459" t="s">
        <v>13540</v>
      </c>
      <c r="G459" t="s">
        <v>38</v>
      </c>
    </row>
    <row r="460" spans="1:7">
      <c r="A460" t="s">
        <v>14002</v>
      </c>
      <c r="B460" t="s">
        <v>1227</v>
      </c>
      <c r="C460" t="s">
        <v>13553</v>
      </c>
      <c r="D460">
        <v>357</v>
      </c>
      <c r="E460">
        <v>49089</v>
      </c>
      <c r="F460" t="s">
        <v>13540</v>
      </c>
      <c r="G460" t="s">
        <v>38</v>
      </c>
    </row>
    <row r="461" spans="1:7">
      <c r="A461" t="s">
        <v>14003</v>
      </c>
      <c r="B461" t="s">
        <v>1229</v>
      </c>
      <c r="C461" t="s">
        <v>13539</v>
      </c>
      <c r="D461">
        <v>291</v>
      </c>
      <c r="E461">
        <v>70742</v>
      </c>
      <c r="F461" t="s">
        <v>13544</v>
      </c>
      <c r="G461" t="s">
        <v>38</v>
      </c>
    </row>
    <row r="462" spans="1:7">
      <c r="A462" t="s">
        <v>14004</v>
      </c>
      <c r="B462" t="s">
        <v>1232</v>
      </c>
      <c r="C462" t="s">
        <v>13542</v>
      </c>
      <c r="D462">
        <v>259</v>
      </c>
      <c r="E462">
        <v>30183</v>
      </c>
      <c r="F462" t="s">
        <v>13544</v>
      </c>
      <c r="G462" t="s">
        <v>21</v>
      </c>
    </row>
    <row r="463" spans="1:7">
      <c r="A463" t="s">
        <v>14005</v>
      </c>
      <c r="B463" t="s">
        <v>1234</v>
      </c>
      <c r="C463" t="s">
        <v>13539</v>
      </c>
      <c r="D463">
        <v>117</v>
      </c>
      <c r="E463">
        <v>21462</v>
      </c>
      <c r="F463" t="s">
        <v>13546</v>
      </c>
      <c r="G463" t="s">
        <v>38</v>
      </c>
    </row>
    <row r="464" spans="1:7">
      <c r="A464" t="s">
        <v>14006</v>
      </c>
      <c r="B464" t="s">
        <v>1236</v>
      </c>
      <c r="C464" t="s">
        <v>13553</v>
      </c>
      <c r="D464">
        <v>211</v>
      </c>
      <c r="E464">
        <v>26895</v>
      </c>
      <c r="F464" t="s">
        <v>13540</v>
      </c>
      <c r="G464" t="s">
        <v>29</v>
      </c>
    </row>
    <row r="465" spans="1:7">
      <c r="A465" t="s">
        <v>14007</v>
      </c>
      <c r="B465" t="s">
        <v>1238</v>
      </c>
      <c r="C465" t="s">
        <v>13539</v>
      </c>
      <c r="D465">
        <v>102</v>
      </c>
      <c r="E465">
        <v>56930</v>
      </c>
      <c r="F465" t="s">
        <v>13544</v>
      </c>
      <c r="G465" t="s">
        <v>38</v>
      </c>
    </row>
    <row r="466" spans="1:7">
      <c r="A466" t="s">
        <v>14008</v>
      </c>
      <c r="B466" t="s">
        <v>1240</v>
      </c>
      <c r="C466" t="s">
        <v>13539</v>
      </c>
      <c r="D466">
        <v>81</v>
      </c>
      <c r="E466">
        <v>87771</v>
      </c>
      <c r="F466" t="s">
        <v>13540</v>
      </c>
      <c r="G466" t="s">
        <v>29</v>
      </c>
    </row>
    <row r="467" spans="1:7">
      <c r="A467" t="s">
        <v>14009</v>
      </c>
      <c r="B467" t="s">
        <v>1242</v>
      </c>
      <c r="C467" t="s">
        <v>13539</v>
      </c>
      <c r="D467">
        <v>12</v>
      </c>
      <c r="E467">
        <v>41312</v>
      </c>
      <c r="F467" t="s">
        <v>13540</v>
      </c>
      <c r="G467" t="s">
        <v>29</v>
      </c>
    </row>
    <row r="468" spans="1:7">
      <c r="A468" t="s">
        <v>14010</v>
      </c>
      <c r="B468" t="s">
        <v>1244</v>
      </c>
      <c r="C468" t="s">
        <v>13553</v>
      </c>
      <c r="D468">
        <v>149</v>
      </c>
      <c r="E468">
        <v>85029</v>
      </c>
      <c r="F468" t="s">
        <v>13546</v>
      </c>
      <c r="G468" t="s">
        <v>29</v>
      </c>
    </row>
    <row r="469" spans="1:7">
      <c r="A469" t="s">
        <v>14011</v>
      </c>
      <c r="B469" t="s">
        <v>1246</v>
      </c>
      <c r="C469" t="s">
        <v>13539</v>
      </c>
      <c r="D469">
        <v>178</v>
      </c>
      <c r="E469">
        <v>47819</v>
      </c>
      <c r="F469" t="s">
        <v>13546</v>
      </c>
      <c r="G469" t="s">
        <v>29</v>
      </c>
    </row>
    <row r="470" spans="1:7">
      <c r="A470" t="s">
        <v>14012</v>
      </c>
      <c r="B470" t="s">
        <v>1248</v>
      </c>
      <c r="C470" t="s">
        <v>13539</v>
      </c>
      <c r="D470">
        <v>76</v>
      </c>
      <c r="E470">
        <v>52416</v>
      </c>
      <c r="F470" t="s">
        <v>13544</v>
      </c>
      <c r="G470" t="s">
        <v>29</v>
      </c>
    </row>
    <row r="471" spans="1:7">
      <c r="A471" t="s">
        <v>14013</v>
      </c>
      <c r="B471" t="s">
        <v>1250</v>
      </c>
      <c r="C471" t="s">
        <v>13539</v>
      </c>
      <c r="D471">
        <v>309</v>
      </c>
      <c r="E471">
        <v>26716</v>
      </c>
      <c r="F471" t="s">
        <v>13546</v>
      </c>
      <c r="G471" t="s">
        <v>21</v>
      </c>
    </row>
    <row r="472" spans="1:7">
      <c r="A472" t="s">
        <v>14014</v>
      </c>
      <c r="B472" t="s">
        <v>1253</v>
      </c>
      <c r="C472" t="s">
        <v>13539</v>
      </c>
      <c r="D472">
        <v>156</v>
      </c>
      <c r="E472">
        <v>19845</v>
      </c>
      <c r="F472" t="s">
        <v>13544</v>
      </c>
      <c r="G472" t="s">
        <v>38</v>
      </c>
    </row>
    <row r="473" spans="1:7">
      <c r="A473" t="s">
        <v>14015</v>
      </c>
      <c r="B473" t="s">
        <v>1255</v>
      </c>
      <c r="C473" t="s">
        <v>13539</v>
      </c>
      <c r="D473">
        <v>229</v>
      </c>
      <c r="E473">
        <v>63944</v>
      </c>
      <c r="F473" t="s">
        <v>13544</v>
      </c>
      <c r="G473" t="s">
        <v>38</v>
      </c>
    </row>
    <row r="474" spans="1:7">
      <c r="A474" t="s">
        <v>14016</v>
      </c>
      <c r="B474" t="s">
        <v>1258</v>
      </c>
      <c r="C474" t="s">
        <v>13539</v>
      </c>
      <c r="D474">
        <v>208</v>
      </c>
      <c r="E474">
        <v>46905</v>
      </c>
      <c r="F474" t="s">
        <v>13540</v>
      </c>
      <c r="G474" t="s">
        <v>29</v>
      </c>
    </row>
    <row r="475" spans="1:7">
      <c r="A475" t="s">
        <v>14017</v>
      </c>
      <c r="B475" t="s">
        <v>1260</v>
      </c>
      <c r="C475" t="s">
        <v>13539</v>
      </c>
      <c r="D475">
        <v>8</v>
      </c>
      <c r="E475">
        <v>5312</v>
      </c>
      <c r="F475" t="s">
        <v>13544</v>
      </c>
      <c r="G475" t="s">
        <v>38</v>
      </c>
    </row>
    <row r="476" spans="1:7">
      <c r="A476" t="s">
        <v>14018</v>
      </c>
      <c r="B476" t="s">
        <v>1262</v>
      </c>
      <c r="C476" t="s">
        <v>13542</v>
      </c>
      <c r="D476">
        <v>86</v>
      </c>
      <c r="E476">
        <v>2605</v>
      </c>
      <c r="F476" t="s">
        <v>13544</v>
      </c>
      <c r="G476" t="s">
        <v>29</v>
      </c>
    </row>
    <row r="477" spans="1:7">
      <c r="A477" t="s">
        <v>14019</v>
      </c>
      <c r="B477" t="s">
        <v>1264</v>
      </c>
      <c r="C477" t="s">
        <v>13539</v>
      </c>
      <c r="D477">
        <v>289</v>
      </c>
      <c r="E477">
        <v>47500</v>
      </c>
      <c r="F477" t="s">
        <v>13540</v>
      </c>
      <c r="G477" t="s">
        <v>21</v>
      </c>
    </row>
    <row r="478" spans="1:7">
      <c r="A478" t="s">
        <v>14020</v>
      </c>
      <c r="B478" t="s">
        <v>1266</v>
      </c>
      <c r="C478" t="s">
        <v>13539</v>
      </c>
      <c r="D478">
        <v>278</v>
      </c>
      <c r="E478">
        <v>57901</v>
      </c>
      <c r="F478" t="s">
        <v>13546</v>
      </c>
      <c r="G478" t="s">
        <v>29</v>
      </c>
    </row>
    <row r="479" spans="1:7">
      <c r="A479" t="s">
        <v>14021</v>
      </c>
      <c r="B479" t="s">
        <v>1268</v>
      </c>
      <c r="C479" t="s">
        <v>13553</v>
      </c>
      <c r="D479">
        <v>244</v>
      </c>
      <c r="E479">
        <v>43053</v>
      </c>
      <c r="F479" t="s">
        <v>13546</v>
      </c>
      <c r="G479" t="s">
        <v>38</v>
      </c>
    </row>
    <row r="480" spans="1:7">
      <c r="A480" t="s">
        <v>14022</v>
      </c>
      <c r="B480" t="s">
        <v>1270</v>
      </c>
      <c r="C480" t="s">
        <v>13539</v>
      </c>
      <c r="D480">
        <v>146</v>
      </c>
      <c r="E480">
        <v>74380</v>
      </c>
      <c r="F480" t="s">
        <v>13546</v>
      </c>
      <c r="G480" t="s">
        <v>29</v>
      </c>
    </row>
    <row r="481" spans="1:7">
      <c r="A481" t="s">
        <v>14023</v>
      </c>
      <c r="B481" t="s">
        <v>1272</v>
      </c>
      <c r="C481" t="s">
        <v>13539</v>
      </c>
      <c r="D481">
        <v>297</v>
      </c>
      <c r="E481">
        <v>52465</v>
      </c>
      <c r="F481" t="s">
        <v>13546</v>
      </c>
      <c r="G481" t="s">
        <v>21</v>
      </c>
    </row>
    <row r="482" spans="1:7">
      <c r="A482" t="s">
        <v>14024</v>
      </c>
      <c r="B482" t="s">
        <v>1274</v>
      </c>
      <c r="C482" t="s">
        <v>13539</v>
      </c>
      <c r="D482">
        <v>354</v>
      </c>
      <c r="E482">
        <v>34941</v>
      </c>
      <c r="F482" t="s">
        <v>13544</v>
      </c>
      <c r="G482" t="s">
        <v>38</v>
      </c>
    </row>
    <row r="483" spans="1:7">
      <c r="A483" t="s">
        <v>14025</v>
      </c>
      <c r="B483" t="s">
        <v>1277</v>
      </c>
      <c r="C483" t="s">
        <v>13539</v>
      </c>
      <c r="D483">
        <v>216</v>
      </c>
      <c r="E483">
        <v>94122</v>
      </c>
      <c r="F483" t="s">
        <v>13546</v>
      </c>
      <c r="G483" t="s">
        <v>38</v>
      </c>
    </row>
    <row r="484" spans="1:7">
      <c r="A484" t="s">
        <v>14026</v>
      </c>
      <c r="B484" t="s">
        <v>1279</v>
      </c>
      <c r="C484" t="s">
        <v>13539</v>
      </c>
      <c r="D484">
        <v>286</v>
      </c>
      <c r="E484">
        <v>2101</v>
      </c>
      <c r="F484" t="s">
        <v>13546</v>
      </c>
      <c r="G484" t="s">
        <v>21</v>
      </c>
    </row>
    <row r="485" spans="1:7">
      <c r="A485" t="s">
        <v>14027</v>
      </c>
      <c r="B485" t="s">
        <v>1281</v>
      </c>
      <c r="C485" t="s">
        <v>13542</v>
      </c>
      <c r="D485">
        <v>66</v>
      </c>
      <c r="E485">
        <v>23264</v>
      </c>
      <c r="F485" t="s">
        <v>13540</v>
      </c>
      <c r="G485" t="s">
        <v>29</v>
      </c>
    </row>
    <row r="486" spans="1:7">
      <c r="A486" t="s">
        <v>14028</v>
      </c>
      <c r="B486" t="s">
        <v>1283</v>
      </c>
      <c r="C486" t="s">
        <v>13542</v>
      </c>
      <c r="D486">
        <v>100</v>
      </c>
      <c r="E486">
        <v>67992</v>
      </c>
      <c r="F486" t="s">
        <v>13540</v>
      </c>
      <c r="G486" t="s">
        <v>21</v>
      </c>
    </row>
    <row r="487" spans="1:7">
      <c r="A487" t="s">
        <v>14029</v>
      </c>
      <c r="B487" t="s">
        <v>1285</v>
      </c>
      <c r="C487" t="s">
        <v>13553</v>
      </c>
      <c r="D487">
        <v>50</v>
      </c>
      <c r="E487">
        <v>70467</v>
      </c>
      <c r="F487" t="s">
        <v>13544</v>
      </c>
      <c r="G487" t="s">
        <v>38</v>
      </c>
    </row>
    <row r="488" spans="1:7">
      <c r="A488" t="s">
        <v>14030</v>
      </c>
      <c r="B488" t="s">
        <v>1287</v>
      </c>
      <c r="C488" t="s">
        <v>13539</v>
      </c>
      <c r="D488">
        <v>84</v>
      </c>
      <c r="E488">
        <v>2980</v>
      </c>
      <c r="F488" t="s">
        <v>13546</v>
      </c>
      <c r="G488" t="s">
        <v>21</v>
      </c>
    </row>
    <row r="489" spans="1:7">
      <c r="A489" t="s">
        <v>14031</v>
      </c>
      <c r="B489" t="s">
        <v>1289</v>
      </c>
      <c r="C489" t="s">
        <v>13553</v>
      </c>
      <c r="D489">
        <v>282</v>
      </c>
      <c r="E489">
        <v>56782</v>
      </c>
      <c r="F489" t="s">
        <v>13540</v>
      </c>
      <c r="G489" t="s">
        <v>29</v>
      </c>
    </row>
    <row r="490" spans="1:7">
      <c r="A490" t="s">
        <v>14032</v>
      </c>
      <c r="B490" t="s">
        <v>1291</v>
      </c>
      <c r="C490" t="s">
        <v>13539</v>
      </c>
      <c r="D490">
        <v>308</v>
      </c>
      <c r="E490">
        <v>54989</v>
      </c>
      <c r="F490" t="s">
        <v>13540</v>
      </c>
      <c r="G490" t="s">
        <v>29</v>
      </c>
    </row>
    <row r="491" spans="1:7">
      <c r="A491" t="s">
        <v>14033</v>
      </c>
      <c r="B491" t="s">
        <v>1293</v>
      </c>
      <c r="C491" t="s">
        <v>13539</v>
      </c>
      <c r="D491">
        <v>168</v>
      </c>
      <c r="E491">
        <v>62611</v>
      </c>
      <c r="F491" t="s">
        <v>13546</v>
      </c>
      <c r="G491" t="s">
        <v>29</v>
      </c>
    </row>
    <row r="492" spans="1:7">
      <c r="A492" t="s">
        <v>14034</v>
      </c>
      <c r="B492" t="s">
        <v>1296</v>
      </c>
      <c r="C492" t="s">
        <v>13539</v>
      </c>
      <c r="D492">
        <v>125</v>
      </c>
      <c r="E492">
        <v>58979</v>
      </c>
      <c r="F492" t="s">
        <v>13546</v>
      </c>
      <c r="G492" t="s">
        <v>21</v>
      </c>
    </row>
    <row r="493" spans="1:7">
      <c r="A493" t="s">
        <v>14035</v>
      </c>
      <c r="B493" t="s">
        <v>1298</v>
      </c>
      <c r="C493" t="s">
        <v>13539</v>
      </c>
      <c r="D493">
        <v>93</v>
      </c>
      <c r="E493">
        <v>74520</v>
      </c>
      <c r="F493" t="s">
        <v>13546</v>
      </c>
      <c r="G493" t="s">
        <v>29</v>
      </c>
    </row>
    <row r="494" spans="1:7">
      <c r="A494" t="s">
        <v>14036</v>
      </c>
      <c r="B494" t="s">
        <v>1300</v>
      </c>
      <c r="C494" t="s">
        <v>13539</v>
      </c>
      <c r="D494">
        <v>355</v>
      </c>
      <c r="E494">
        <v>85293</v>
      </c>
      <c r="F494" t="s">
        <v>13544</v>
      </c>
      <c r="G494" t="s">
        <v>38</v>
      </c>
    </row>
    <row r="495" spans="1:7">
      <c r="A495" t="s">
        <v>14037</v>
      </c>
      <c r="B495" t="s">
        <v>1301</v>
      </c>
      <c r="C495" t="s">
        <v>13539</v>
      </c>
      <c r="D495">
        <v>195</v>
      </c>
      <c r="E495">
        <v>90200</v>
      </c>
      <c r="F495" t="s">
        <v>13546</v>
      </c>
      <c r="G495" t="s">
        <v>38</v>
      </c>
    </row>
    <row r="496" spans="1:7">
      <c r="A496" t="s">
        <v>14038</v>
      </c>
      <c r="B496" t="s">
        <v>1303</v>
      </c>
      <c r="C496" t="s">
        <v>13539</v>
      </c>
      <c r="D496">
        <v>101</v>
      </c>
      <c r="E496">
        <v>80775</v>
      </c>
      <c r="F496" t="s">
        <v>13546</v>
      </c>
      <c r="G496" t="s">
        <v>38</v>
      </c>
    </row>
    <row r="497" spans="1:7">
      <c r="A497" t="s">
        <v>14039</v>
      </c>
      <c r="B497" t="s">
        <v>1305</v>
      </c>
      <c r="C497" t="s">
        <v>13539</v>
      </c>
      <c r="D497">
        <v>216</v>
      </c>
      <c r="E497">
        <v>69919</v>
      </c>
      <c r="F497" t="s">
        <v>13544</v>
      </c>
      <c r="G497" t="s">
        <v>21</v>
      </c>
    </row>
    <row r="498" spans="1:7">
      <c r="A498" t="s">
        <v>14040</v>
      </c>
      <c r="B498" t="s">
        <v>1308</v>
      </c>
      <c r="C498" t="s">
        <v>13539</v>
      </c>
      <c r="D498">
        <v>273</v>
      </c>
      <c r="E498">
        <v>27155</v>
      </c>
      <c r="F498" t="s">
        <v>13540</v>
      </c>
      <c r="G498" t="s">
        <v>21</v>
      </c>
    </row>
    <row r="499" spans="1:7">
      <c r="A499" t="s">
        <v>14041</v>
      </c>
      <c r="B499" t="s">
        <v>1310</v>
      </c>
      <c r="C499" t="s">
        <v>13553</v>
      </c>
      <c r="D499">
        <v>214</v>
      </c>
      <c r="E499">
        <v>85787</v>
      </c>
      <c r="F499" t="s">
        <v>13546</v>
      </c>
      <c r="G499" t="s">
        <v>38</v>
      </c>
    </row>
    <row r="500" spans="1:7">
      <c r="A500" t="s">
        <v>14042</v>
      </c>
      <c r="B500" t="s">
        <v>1312</v>
      </c>
      <c r="C500" t="s">
        <v>13542</v>
      </c>
      <c r="D500">
        <v>264</v>
      </c>
      <c r="E500">
        <v>9148</v>
      </c>
      <c r="F500" t="s">
        <v>13540</v>
      </c>
      <c r="G500" t="s">
        <v>29</v>
      </c>
    </row>
    <row r="501" spans="1:7">
      <c r="A501" t="s">
        <v>14043</v>
      </c>
      <c r="B501" t="s">
        <v>1314</v>
      </c>
      <c r="C501" t="s">
        <v>13539</v>
      </c>
      <c r="D501">
        <v>123</v>
      </c>
      <c r="E501">
        <v>98777</v>
      </c>
      <c r="F501" t="s">
        <v>13546</v>
      </c>
      <c r="G501" t="s">
        <v>21</v>
      </c>
    </row>
    <row r="502" spans="1:7">
      <c r="A502" t="s">
        <v>14044</v>
      </c>
      <c r="B502" t="s">
        <v>1315</v>
      </c>
      <c r="C502" t="s">
        <v>13539</v>
      </c>
      <c r="D502">
        <v>85</v>
      </c>
      <c r="E502">
        <v>71257</v>
      </c>
      <c r="F502" t="s">
        <v>13540</v>
      </c>
      <c r="G502" t="s">
        <v>29</v>
      </c>
    </row>
    <row r="503" spans="1:7">
      <c r="A503" t="s">
        <v>14045</v>
      </c>
      <c r="B503" t="s">
        <v>1317</v>
      </c>
      <c r="C503" t="s">
        <v>13542</v>
      </c>
      <c r="D503">
        <v>105</v>
      </c>
      <c r="E503">
        <v>23064</v>
      </c>
      <c r="F503" t="s">
        <v>13540</v>
      </c>
      <c r="G503" t="s">
        <v>38</v>
      </c>
    </row>
    <row r="504" spans="1:7">
      <c r="A504" t="s">
        <v>14046</v>
      </c>
      <c r="B504" t="s">
        <v>1319</v>
      </c>
      <c r="C504" t="s">
        <v>13553</v>
      </c>
      <c r="D504">
        <v>279</v>
      </c>
      <c r="E504">
        <v>14570</v>
      </c>
      <c r="F504" t="s">
        <v>13544</v>
      </c>
      <c r="G504" t="s">
        <v>21</v>
      </c>
    </row>
    <row r="505" spans="1:7">
      <c r="A505" t="s">
        <v>14047</v>
      </c>
      <c r="B505" t="s">
        <v>1320</v>
      </c>
      <c r="C505" t="s">
        <v>13539</v>
      </c>
      <c r="D505">
        <v>40</v>
      </c>
      <c r="E505">
        <v>10211</v>
      </c>
      <c r="F505" t="s">
        <v>13544</v>
      </c>
      <c r="G505" t="s">
        <v>38</v>
      </c>
    </row>
    <row r="506" spans="1:7">
      <c r="A506" t="s">
        <v>14048</v>
      </c>
      <c r="B506" t="s">
        <v>1322</v>
      </c>
      <c r="C506" t="s">
        <v>13542</v>
      </c>
      <c r="D506">
        <v>70</v>
      </c>
      <c r="E506">
        <v>47099</v>
      </c>
      <c r="F506" t="s">
        <v>13544</v>
      </c>
      <c r="G506" t="s">
        <v>21</v>
      </c>
    </row>
    <row r="507" spans="1:7">
      <c r="A507" t="s">
        <v>14049</v>
      </c>
      <c r="B507" t="s">
        <v>1324</v>
      </c>
      <c r="C507" t="s">
        <v>13539</v>
      </c>
      <c r="D507">
        <v>152</v>
      </c>
      <c r="E507">
        <v>7566</v>
      </c>
      <c r="F507" t="s">
        <v>13546</v>
      </c>
      <c r="G507" t="s">
        <v>29</v>
      </c>
    </row>
    <row r="508" spans="1:7">
      <c r="A508" t="s">
        <v>14050</v>
      </c>
      <c r="B508" t="s">
        <v>1326</v>
      </c>
      <c r="C508" t="s">
        <v>13539</v>
      </c>
      <c r="D508">
        <v>104</v>
      </c>
      <c r="E508">
        <v>3776</v>
      </c>
      <c r="F508" t="s">
        <v>13546</v>
      </c>
      <c r="G508" t="s">
        <v>21</v>
      </c>
    </row>
    <row r="509" spans="1:7">
      <c r="A509" t="s">
        <v>14051</v>
      </c>
      <c r="B509" t="s">
        <v>1329</v>
      </c>
      <c r="C509" t="s">
        <v>13542</v>
      </c>
      <c r="D509">
        <v>188</v>
      </c>
      <c r="E509">
        <v>5864</v>
      </c>
      <c r="F509" t="s">
        <v>13546</v>
      </c>
      <c r="G509" t="s">
        <v>38</v>
      </c>
    </row>
    <row r="510" spans="1:7">
      <c r="A510" t="s">
        <v>14052</v>
      </c>
      <c r="B510" t="s">
        <v>1331</v>
      </c>
      <c r="C510" t="s">
        <v>13539</v>
      </c>
      <c r="D510">
        <v>197</v>
      </c>
      <c r="E510">
        <v>30296</v>
      </c>
      <c r="F510" t="s">
        <v>13546</v>
      </c>
      <c r="G510" t="s">
        <v>21</v>
      </c>
    </row>
    <row r="511" spans="1:7">
      <c r="A511" t="s">
        <v>14053</v>
      </c>
      <c r="B511" t="s">
        <v>1333</v>
      </c>
      <c r="C511" t="s">
        <v>13539</v>
      </c>
      <c r="D511">
        <v>227</v>
      </c>
      <c r="E511">
        <v>93418</v>
      </c>
      <c r="F511" t="s">
        <v>13540</v>
      </c>
      <c r="G511" t="s">
        <v>21</v>
      </c>
    </row>
    <row r="512" spans="1:7">
      <c r="A512" t="s">
        <v>14054</v>
      </c>
      <c r="B512" t="s">
        <v>1335</v>
      </c>
      <c r="C512" t="s">
        <v>13539</v>
      </c>
      <c r="D512">
        <v>242</v>
      </c>
      <c r="E512">
        <v>64535</v>
      </c>
      <c r="F512" t="s">
        <v>13546</v>
      </c>
      <c r="G512" t="s">
        <v>29</v>
      </c>
    </row>
    <row r="513" spans="1:7">
      <c r="A513" t="s">
        <v>14055</v>
      </c>
      <c r="B513" t="s">
        <v>1337</v>
      </c>
      <c r="C513" t="s">
        <v>13539</v>
      </c>
      <c r="D513">
        <v>84</v>
      </c>
      <c r="E513">
        <v>10825</v>
      </c>
      <c r="F513" t="s">
        <v>13540</v>
      </c>
      <c r="G513" t="s">
        <v>38</v>
      </c>
    </row>
    <row r="514" spans="1:7">
      <c r="A514" t="s">
        <v>14056</v>
      </c>
      <c r="B514" t="s">
        <v>1339</v>
      </c>
      <c r="C514" t="s">
        <v>13542</v>
      </c>
      <c r="D514">
        <v>150</v>
      </c>
      <c r="E514">
        <v>70801</v>
      </c>
      <c r="F514" t="s">
        <v>13544</v>
      </c>
      <c r="G514" t="s">
        <v>29</v>
      </c>
    </row>
    <row r="515" spans="1:7">
      <c r="A515" t="s">
        <v>14057</v>
      </c>
      <c r="B515" t="s">
        <v>1341</v>
      </c>
      <c r="C515" t="s">
        <v>13539</v>
      </c>
      <c r="D515">
        <v>345</v>
      </c>
      <c r="E515">
        <v>16994</v>
      </c>
      <c r="F515" t="s">
        <v>13540</v>
      </c>
      <c r="G515" t="s">
        <v>29</v>
      </c>
    </row>
    <row r="516" spans="1:7">
      <c r="A516" t="s">
        <v>14058</v>
      </c>
      <c r="B516" t="s">
        <v>1343</v>
      </c>
      <c r="C516" t="s">
        <v>13539</v>
      </c>
      <c r="D516">
        <v>63</v>
      </c>
      <c r="E516">
        <v>21132</v>
      </c>
      <c r="F516" t="s">
        <v>13546</v>
      </c>
      <c r="G516" t="s">
        <v>21</v>
      </c>
    </row>
    <row r="517" spans="1:7">
      <c r="A517" t="s">
        <v>14059</v>
      </c>
      <c r="B517" t="s">
        <v>1346</v>
      </c>
      <c r="C517" t="s">
        <v>13539</v>
      </c>
      <c r="D517">
        <v>44</v>
      </c>
      <c r="E517">
        <v>36308</v>
      </c>
      <c r="F517" t="s">
        <v>13546</v>
      </c>
      <c r="G517" t="s">
        <v>38</v>
      </c>
    </row>
    <row r="518" spans="1:7">
      <c r="A518" t="s">
        <v>14060</v>
      </c>
      <c r="B518" t="s">
        <v>1349</v>
      </c>
      <c r="C518" t="s">
        <v>13553</v>
      </c>
      <c r="D518">
        <v>172</v>
      </c>
      <c r="E518">
        <v>62558</v>
      </c>
      <c r="F518" t="s">
        <v>13544</v>
      </c>
      <c r="G518" t="s">
        <v>38</v>
      </c>
    </row>
    <row r="519" spans="1:7">
      <c r="A519" t="s">
        <v>14061</v>
      </c>
      <c r="B519" t="s">
        <v>1352</v>
      </c>
      <c r="C519" t="s">
        <v>13539</v>
      </c>
      <c r="D519">
        <v>175</v>
      </c>
      <c r="E519">
        <v>94842</v>
      </c>
      <c r="F519" t="s">
        <v>13540</v>
      </c>
      <c r="G519" t="s">
        <v>21</v>
      </c>
    </row>
    <row r="520" spans="1:7">
      <c r="A520" t="s">
        <v>14062</v>
      </c>
      <c r="B520" t="s">
        <v>1354</v>
      </c>
      <c r="C520" t="s">
        <v>13553</v>
      </c>
      <c r="D520">
        <v>176</v>
      </c>
      <c r="E520">
        <v>65006</v>
      </c>
      <c r="F520" t="s">
        <v>13544</v>
      </c>
      <c r="G520" t="s">
        <v>38</v>
      </c>
    </row>
    <row r="521" spans="1:7">
      <c r="A521" t="s">
        <v>14063</v>
      </c>
      <c r="B521" t="s">
        <v>1356</v>
      </c>
      <c r="C521" t="s">
        <v>13539</v>
      </c>
      <c r="D521">
        <v>171</v>
      </c>
      <c r="E521">
        <v>58654</v>
      </c>
      <c r="F521" t="s">
        <v>13544</v>
      </c>
      <c r="G521" t="s">
        <v>29</v>
      </c>
    </row>
    <row r="522" spans="1:7">
      <c r="A522" t="s">
        <v>14064</v>
      </c>
      <c r="B522" t="s">
        <v>1359</v>
      </c>
      <c r="C522" t="s">
        <v>13542</v>
      </c>
      <c r="D522">
        <v>129</v>
      </c>
      <c r="E522">
        <v>97572</v>
      </c>
      <c r="F522" t="s">
        <v>13540</v>
      </c>
      <c r="G522" t="s">
        <v>29</v>
      </c>
    </row>
    <row r="523" spans="1:7">
      <c r="A523" t="s">
        <v>14065</v>
      </c>
      <c r="B523" t="s">
        <v>1361</v>
      </c>
      <c r="C523" t="s">
        <v>13539</v>
      </c>
      <c r="D523">
        <v>142</v>
      </c>
      <c r="E523">
        <v>55702</v>
      </c>
      <c r="F523" t="s">
        <v>13544</v>
      </c>
      <c r="G523" t="s">
        <v>21</v>
      </c>
    </row>
    <row r="524" spans="1:7">
      <c r="A524" t="s">
        <v>14066</v>
      </c>
      <c r="B524" t="s">
        <v>1363</v>
      </c>
      <c r="C524" t="s">
        <v>13539</v>
      </c>
      <c r="D524">
        <v>321</v>
      </c>
      <c r="E524">
        <v>58222</v>
      </c>
      <c r="F524" t="s">
        <v>13544</v>
      </c>
      <c r="G524" t="s">
        <v>29</v>
      </c>
    </row>
    <row r="525" spans="1:7">
      <c r="A525" t="s">
        <v>14067</v>
      </c>
      <c r="B525" t="s">
        <v>1366</v>
      </c>
      <c r="C525" t="s">
        <v>13539</v>
      </c>
      <c r="D525">
        <v>292</v>
      </c>
      <c r="E525">
        <v>37824</v>
      </c>
      <c r="F525" t="s">
        <v>13544</v>
      </c>
      <c r="G525" t="s">
        <v>38</v>
      </c>
    </row>
    <row r="526" spans="1:7">
      <c r="A526" t="s">
        <v>14068</v>
      </c>
      <c r="B526" t="s">
        <v>1368</v>
      </c>
      <c r="C526" t="s">
        <v>13539</v>
      </c>
      <c r="D526">
        <v>154</v>
      </c>
      <c r="E526">
        <v>97480</v>
      </c>
      <c r="F526" t="s">
        <v>13540</v>
      </c>
      <c r="G526" t="s">
        <v>21</v>
      </c>
    </row>
    <row r="527" spans="1:7">
      <c r="A527" t="s">
        <v>14069</v>
      </c>
      <c r="B527" t="s">
        <v>1370</v>
      </c>
      <c r="C527" t="s">
        <v>13539</v>
      </c>
      <c r="D527">
        <v>352</v>
      </c>
      <c r="E527">
        <v>67440</v>
      </c>
      <c r="F527" t="s">
        <v>13544</v>
      </c>
      <c r="G527" t="s">
        <v>38</v>
      </c>
    </row>
    <row r="528" spans="1:7">
      <c r="A528" t="s">
        <v>14070</v>
      </c>
      <c r="B528" t="s">
        <v>1373</v>
      </c>
      <c r="C528" t="s">
        <v>13539</v>
      </c>
      <c r="D528">
        <v>260</v>
      </c>
      <c r="E528">
        <v>22312</v>
      </c>
      <c r="F528" t="s">
        <v>13540</v>
      </c>
      <c r="G528" t="s">
        <v>21</v>
      </c>
    </row>
    <row r="529" spans="1:7">
      <c r="A529" t="s">
        <v>14071</v>
      </c>
      <c r="B529" t="s">
        <v>1376</v>
      </c>
      <c r="C529" t="s">
        <v>13539</v>
      </c>
      <c r="D529">
        <v>328</v>
      </c>
      <c r="E529">
        <v>83280</v>
      </c>
      <c r="F529" t="s">
        <v>13546</v>
      </c>
      <c r="G529" t="s">
        <v>29</v>
      </c>
    </row>
    <row r="530" spans="1:7">
      <c r="A530" t="s">
        <v>14072</v>
      </c>
      <c r="B530" t="s">
        <v>1379</v>
      </c>
      <c r="C530" t="s">
        <v>13539</v>
      </c>
      <c r="D530">
        <v>104</v>
      </c>
      <c r="E530">
        <v>28382</v>
      </c>
      <c r="F530" t="s">
        <v>13540</v>
      </c>
      <c r="G530" t="s">
        <v>29</v>
      </c>
    </row>
    <row r="531" spans="1:7">
      <c r="A531" t="s">
        <v>14073</v>
      </c>
      <c r="B531" t="s">
        <v>1381</v>
      </c>
      <c r="C531" t="s">
        <v>13553</v>
      </c>
      <c r="D531">
        <v>146</v>
      </c>
      <c r="E531">
        <v>63792</v>
      </c>
      <c r="F531" t="s">
        <v>13540</v>
      </c>
      <c r="G531" t="s">
        <v>38</v>
      </c>
    </row>
    <row r="532" spans="1:7">
      <c r="A532" t="s">
        <v>14074</v>
      </c>
      <c r="B532" t="s">
        <v>1383</v>
      </c>
      <c r="C532" t="s">
        <v>13542</v>
      </c>
      <c r="D532">
        <v>24</v>
      </c>
      <c r="E532">
        <v>86949</v>
      </c>
      <c r="F532" t="s">
        <v>13544</v>
      </c>
      <c r="G532" t="s">
        <v>38</v>
      </c>
    </row>
    <row r="533" spans="1:7">
      <c r="A533" t="s">
        <v>14075</v>
      </c>
      <c r="B533" t="s">
        <v>1385</v>
      </c>
      <c r="C533" t="s">
        <v>13539</v>
      </c>
      <c r="D533">
        <v>143</v>
      </c>
      <c r="E533">
        <v>56126</v>
      </c>
      <c r="F533" t="s">
        <v>13546</v>
      </c>
      <c r="G533" t="s">
        <v>38</v>
      </c>
    </row>
    <row r="534" spans="1:7">
      <c r="A534" t="s">
        <v>14076</v>
      </c>
      <c r="B534" t="s">
        <v>1387</v>
      </c>
      <c r="C534" t="s">
        <v>13539</v>
      </c>
      <c r="D534">
        <v>148</v>
      </c>
      <c r="E534">
        <v>20628</v>
      </c>
      <c r="F534" t="s">
        <v>13546</v>
      </c>
      <c r="G534" t="s">
        <v>29</v>
      </c>
    </row>
    <row r="535" spans="1:7">
      <c r="A535" t="s">
        <v>14077</v>
      </c>
      <c r="B535" t="s">
        <v>1389</v>
      </c>
      <c r="C535" t="s">
        <v>13539</v>
      </c>
      <c r="D535">
        <v>294</v>
      </c>
      <c r="E535">
        <v>60100</v>
      </c>
      <c r="F535" t="s">
        <v>13544</v>
      </c>
      <c r="G535" t="s">
        <v>38</v>
      </c>
    </row>
    <row r="536" spans="1:7">
      <c r="A536" t="s">
        <v>14078</v>
      </c>
      <c r="B536" t="s">
        <v>1391</v>
      </c>
      <c r="C536" t="s">
        <v>13539</v>
      </c>
      <c r="D536">
        <v>346</v>
      </c>
      <c r="E536">
        <v>85818</v>
      </c>
      <c r="F536" t="s">
        <v>13540</v>
      </c>
      <c r="G536" t="s">
        <v>38</v>
      </c>
    </row>
    <row r="537" spans="1:7">
      <c r="A537" t="s">
        <v>14079</v>
      </c>
      <c r="B537" t="s">
        <v>1393</v>
      </c>
      <c r="C537" t="s">
        <v>13542</v>
      </c>
      <c r="D537">
        <v>243</v>
      </c>
      <c r="E537">
        <v>57944</v>
      </c>
      <c r="F537" t="s">
        <v>13544</v>
      </c>
      <c r="G537" t="s">
        <v>21</v>
      </c>
    </row>
    <row r="538" spans="1:7">
      <c r="A538" t="s">
        <v>14080</v>
      </c>
      <c r="B538" t="s">
        <v>1395</v>
      </c>
      <c r="C538" t="s">
        <v>13539</v>
      </c>
      <c r="D538">
        <v>307</v>
      </c>
      <c r="E538">
        <v>41994</v>
      </c>
      <c r="F538" t="s">
        <v>13544</v>
      </c>
      <c r="G538" t="s">
        <v>29</v>
      </c>
    </row>
    <row r="539" spans="1:7">
      <c r="A539" t="s">
        <v>14081</v>
      </c>
      <c r="B539" t="s">
        <v>1397</v>
      </c>
      <c r="C539" t="s">
        <v>13539</v>
      </c>
      <c r="D539">
        <v>244</v>
      </c>
      <c r="E539">
        <v>67942</v>
      </c>
      <c r="F539" t="s">
        <v>13544</v>
      </c>
      <c r="G539" t="s">
        <v>29</v>
      </c>
    </row>
    <row r="540" spans="1:7">
      <c r="A540" t="s">
        <v>14082</v>
      </c>
      <c r="B540" t="s">
        <v>1400</v>
      </c>
      <c r="C540" t="s">
        <v>13539</v>
      </c>
      <c r="D540">
        <v>155</v>
      </c>
      <c r="E540">
        <v>13381</v>
      </c>
      <c r="F540" t="s">
        <v>13546</v>
      </c>
      <c r="G540" t="s">
        <v>29</v>
      </c>
    </row>
    <row r="541" spans="1:7">
      <c r="A541" t="s">
        <v>14083</v>
      </c>
      <c r="B541" t="s">
        <v>1402</v>
      </c>
      <c r="C541" t="s">
        <v>13539</v>
      </c>
      <c r="D541">
        <v>113</v>
      </c>
      <c r="E541">
        <v>92555</v>
      </c>
      <c r="F541" t="s">
        <v>13544</v>
      </c>
      <c r="G541" t="s">
        <v>29</v>
      </c>
    </row>
    <row r="542" spans="1:7">
      <c r="A542" t="s">
        <v>14084</v>
      </c>
      <c r="B542" t="s">
        <v>1404</v>
      </c>
      <c r="C542" t="s">
        <v>13542</v>
      </c>
      <c r="D542">
        <v>11</v>
      </c>
      <c r="E542">
        <v>22008</v>
      </c>
      <c r="F542" t="s">
        <v>13540</v>
      </c>
      <c r="G542" t="s">
        <v>21</v>
      </c>
    </row>
    <row r="543" spans="1:7">
      <c r="A543" t="s">
        <v>14085</v>
      </c>
      <c r="B543" t="s">
        <v>1406</v>
      </c>
      <c r="C543" t="s">
        <v>13539</v>
      </c>
      <c r="D543">
        <v>87</v>
      </c>
      <c r="E543">
        <v>85689</v>
      </c>
      <c r="F543" t="s">
        <v>13540</v>
      </c>
      <c r="G543" t="s">
        <v>29</v>
      </c>
    </row>
    <row r="544" spans="1:7">
      <c r="A544" t="s">
        <v>14086</v>
      </c>
      <c r="B544" t="s">
        <v>1408</v>
      </c>
      <c r="C544" t="s">
        <v>13539</v>
      </c>
      <c r="D544">
        <v>209</v>
      </c>
      <c r="E544">
        <v>84760</v>
      </c>
      <c r="F544" t="s">
        <v>13546</v>
      </c>
      <c r="G544" t="s">
        <v>21</v>
      </c>
    </row>
    <row r="545" spans="1:7">
      <c r="A545" t="s">
        <v>14087</v>
      </c>
      <c r="B545" t="s">
        <v>1410</v>
      </c>
      <c r="C545" t="s">
        <v>13539</v>
      </c>
      <c r="D545">
        <v>111</v>
      </c>
      <c r="E545">
        <v>53977</v>
      </c>
      <c r="F545" t="s">
        <v>13540</v>
      </c>
      <c r="G545" t="s">
        <v>21</v>
      </c>
    </row>
    <row r="546" spans="1:7">
      <c r="A546" t="s">
        <v>14088</v>
      </c>
      <c r="B546" t="s">
        <v>1412</v>
      </c>
      <c r="C546" t="s">
        <v>13539</v>
      </c>
      <c r="D546">
        <v>171</v>
      </c>
      <c r="E546">
        <v>96179</v>
      </c>
      <c r="F546" t="s">
        <v>13546</v>
      </c>
      <c r="G546" t="s">
        <v>21</v>
      </c>
    </row>
    <row r="547" spans="1:7">
      <c r="A547" t="s">
        <v>14089</v>
      </c>
      <c r="B547" t="s">
        <v>1414</v>
      </c>
      <c r="C547" t="s">
        <v>13539</v>
      </c>
      <c r="D547">
        <v>296</v>
      </c>
      <c r="E547">
        <v>99485</v>
      </c>
      <c r="F547" t="s">
        <v>13544</v>
      </c>
      <c r="G547" t="s">
        <v>21</v>
      </c>
    </row>
    <row r="548" spans="1:7">
      <c r="A548" t="s">
        <v>14090</v>
      </c>
      <c r="B548" t="s">
        <v>1416</v>
      </c>
      <c r="C548" t="s">
        <v>13553</v>
      </c>
      <c r="D548">
        <v>60</v>
      </c>
      <c r="E548">
        <v>42972</v>
      </c>
      <c r="F548" t="s">
        <v>13540</v>
      </c>
      <c r="G548" t="s">
        <v>21</v>
      </c>
    </row>
    <row r="549" spans="1:7">
      <c r="A549" t="s">
        <v>14091</v>
      </c>
      <c r="B549" t="s">
        <v>1418</v>
      </c>
      <c r="C549" t="s">
        <v>13539</v>
      </c>
      <c r="D549">
        <v>14</v>
      </c>
      <c r="E549">
        <v>60540</v>
      </c>
      <c r="F549" t="s">
        <v>13546</v>
      </c>
      <c r="G549" t="s">
        <v>29</v>
      </c>
    </row>
    <row r="550" spans="1:7">
      <c r="A550" t="s">
        <v>14092</v>
      </c>
      <c r="B550" t="s">
        <v>1420</v>
      </c>
      <c r="C550" t="s">
        <v>13539</v>
      </c>
      <c r="D550">
        <v>145</v>
      </c>
      <c r="E550">
        <v>42456</v>
      </c>
      <c r="F550" t="s">
        <v>13540</v>
      </c>
      <c r="G550" t="s">
        <v>21</v>
      </c>
    </row>
    <row r="551" spans="1:7">
      <c r="A551" t="s">
        <v>14093</v>
      </c>
      <c r="B551" t="s">
        <v>1422</v>
      </c>
      <c r="C551" t="s">
        <v>13539</v>
      </c>
      <c r="D551">
        <v>139</v>
      </c>
      <c r="E551">
        <v>50666</v>
      </c>
      <c r="F551" t="s">
        <v>13540</v>
      </c>
      <c r="G551" t="s">
        <v>38</v>
      </c>
    </row>
    <row r="552" spans="1:7">
      <c r="A552" t="s">
        <v>14094</v>
      </c>
      <c r="B552" t="s">
        <v>1425</v>
      </c>
      <c r="C552" t="s">
        <v>13539</v>
      </c>
      <c r="D552">
        <v>310</v>
      </c>
      <c r="E552">
        <v>45089</v>
      </c>
      <c r="F552" t="s">
        <v>13540</v>
      </c>
      <c r="G552" t="s">
        <v>21</v>
      </c>
    </row>
    <row r="553" spans="1:7">
      <c r="A553" t="s">
        <v>14095</v>
      </c>
      <c r="B553" t="s">
        <v>1426</v>
      </c>
      <c r="C553" t="s">
        <v>13539</v>
      </c>
      <c r="D553">
        <v>115</v>
      </c>
      <c r="E553">
        <v>9166</v>
      </c>
      <c r="F553" t="s">
        <v>13544</v>
      </c>
      <c r="G553" t="s">
        <v>21</v>
      </c>
    </row>
    <row r="554" spans="1:7">
      <c r="A554" t="s">
        <v>14096</v>
      </c>
      <c r="B554" t="s">
        <v>1428</v>
      </c>
      <c r="C554" t="s">
        <v>13553</v>
      </c>
      <c r="D554">
        <v>307</v>
      </c>
      <c r="E554">
        <v>81436</v>
      </c>
      <c r="F554" t="s">
        <v>13546</v>
      </c>
      <c r="G554" t="s">
        <v>29</v>
      </c>
    </row>
    <row r="555" spans="1:7">
      <c r="A555" t="s">
        <v>14097</v>
      </c>
      <c r="B555" t="s">
        <v>1430</v>
      </c>
      <c r="C555" t="s">
        <v>13553</v>
      </c>
      <c r="D555">
        <v>48</v>
      </c>
      <c r="E555">
        <v>85802</v>
      </c>
      <c r="F555" t="s">
        <v>13540</v>
      </c>
      <c r="G555" t="s">
        <v>21</v>
      </c>
    </row>
    <row r="556" spans="1:7">
      <c r="A556" t="s">
        <v>14098</v>
      </c>
      <c r="B556" t="s">
        <v>1432</v>
      </c>
      <c r="C556" t="s">
        <v>13539</v>
      </c>
      <c r="D556">
        <v>151</v>
      </c>
      <c r="E556">
        <v>16993</v>
      </c>
      <c r="F556" t="s">
        <v>13546</v>
      </c>
      <c r="G556" t="s">
        <v>21</v>
      </c>
    </row>
    <row r="557" spans="1:7">
      <c r="A557" t="s">
        <v>14099</v>
      </c>
      <c r="B557" t="s">
        <v>1434</v>
      </c>
      <c r="C557" t="s">
        <v>13542</v>
      </c>
      <c r="D557">
        <v>109</v>
      </c>
      <c r="E557">
        <v>25070</v>
      </c>
      <c r="F557" t="s">
        <v>13546</v>
      </c>
      <c r="G557" t="s">
        <v>38</v>
      </c>
    </row>
    <row r="558" spans="1:7">
      <c r="A558" t="s">
        <v>14100</v>
      </c>
      <c r="B558" t="s">
        <v>1435</v>
      </c>
      <c r="C558" t="s">
        <v>13539</v>
      </c>
      <c r="D558">
        <v>340</v>
      </c>
      <c r="E558">
        <v>40789</v>
      </c>
      <c r="F558" t="s">
        <v>13540</v>
      </c>
      <c r="G558" t="s">
        <v>29</v>
      </c>
    </row>
    <row r="559" spans="1:7">
      <c r="A559" t="s">
        <v>14101</v>
      </c>
      <c r="B559" t="s">
        <v>1437</v>
      </c>
      <c r="C559" t="s">
        <v>13539</v>
      </c>
      <c r="D559">
        <v>82</v>
      </c>
      <c r="E559">
        <v>80689</v>
      </c>
      <c r="F559" t="s">
        <v>13540</v>
      </c>
      <c r="G559" t="s">
        <v>21</v>
      </c>
    </row>
    <row r="560" spans="1:7">
      <c r="A560" t="s">
        <v>14102</v>
      </c>
      <c r="B560" t="s">
        <v>1439</v>
      </c>
      <c r="C560" t="s">
        <v>13539</v>
      </c>
      <c r="D560">
        <v>263</v>
      </c>
      <c r="E560">
        <v>2656</v>
      </c>
      <c r="F560" t="s">
        <v>13546</v>
      </c>
      <c r="G560" t="s">
        <v>21</v>
      </c>
    </row>
    <row r="561" spans="1:7">
      <c r="A561" t="s">
        <v>14103</v>
      </c>
      <c r="B561" t="s">
        <v>1441</v>
      </c>
      <c r="C561" t="s">
        <v>13539</v>
      </c>
      <c r="D561">
        <v>274</v>
      </c>
      <c r="E561">
        <v>33441</v>
      </c>
      <c r="F561" t="s">
        <v>13540</v>
      </c>
      <c r="G561" t="s">
        <v>38</v>
      </c>
    </row>
    <row r="562" spans="1:7">
      <c r="A562" t="s">
        <v>14104</v>
      </c>
      <c r="B562" t="s">
        <v>1443</v>
      </c>
      <c r="C562" t="s">
        <v>13539</v>
      </c>
      <c r="D562">
        <v>124</v>
      </c>
      <c r="E562">
        <v>86082</v>
      </c>
      <c r="F562" t="s">
        <v>13544</v>
      </c>
      <c r="G562" t="s">
        <v>29</v>
      </c>
    </row>
    <row r="563" spans="1:7">
      <c r="A563" t="s">
        <v>14105</v>
      </c>
      <c r="B563" t="s">
        <v>1445</v>
      </c>
      <c r="C563" t="s">
        <v>13539</v>
      </c>
      <c r="D563">
        <v>300</v>
      </c>
      <c r="E563">
        <v>71775</v>
      </c>
      <c r="F563" t="s">
        <v>13540</v>
      </c>
      <c r="G563" t="s">
        <v>38</v>
      </c>
    </row>
    <row r="564" spans="1:7">
      <c r="A564" t="s">
        <v>14106</v>
      </c>
      <c r="B564" t="s">
        <v>1448</v>
      </c>
      <c r="C564" t="s">
        <v>13539</v>
      </c>
      <c r="D564">
        <v>94</v>
      </c>
      <c r="E564">
        <v>59549</v>
      </c>
      <c r="F564" t="s">
        <v>13540</v>
      </c>
      <c r="G564" t="s">
        <v>29</v>
      </c>
    </row>
    <row r="565" spans="1:7">
      <c r="A565" t="s">
        <v>14107</v>
      </c>
      <c r="B565" t="s">
        <v>1450</v>
      </c>
      <c r="C565" t="s">
        <v>13539</v>
      </c>
      <c r="D565">
        <v>68</v>
      </c>
      <c r="E565">
        <v>41998</v>
      </c>
      <c r="F565" t="s">
        <v>13546</v>
      </c>
      <c r="G565" t="s">
        <v>29</v>
      </c>
    </row>
    <row r="566" spans="1:7">
      <c r="A566" t="s">
        <v>14108</v>
      </c>
      <c r="B566" t="s">
        <v>1452</v>
      </c>
      <c r="C566" t="s">
        <v>13542</v>
      </c>
      <c r="D566">
        <v>194</v>
      </c>
      <c r="E566">
        <v>5494</v>
      </c>
      <c r="F566" t="s">
        <v>13540</v>
      </c>
      <c r="G566" t="s">
        <v>29</v>
      </c>
    </row>
    <row r="567" spans="1:7">
      <c r="A567" t="s">
        <v>14109</v>
      </c>
      <c r="B567" t="s">
        <v>1454</v>
      </c>
      <c r="C567" t="s">
        <v>13539</v>
      </c>
      <c r="D567">
        <v>294</v>
      </c>
      <c r="E567">
        <v>65109</v>
      </c>
      <c r="F567" t="s">
        <v>13544</v>
      </c>
      <c r="G567" t="s">
        <v>21</v>
      </c>
    </row>
    <row r="568" spans="1:7">
      <c r="A568" t="s">
        <v>14110</v>
      </c>
      <c r="B568" t="s">
        <v>1456</v>
      </c>
      <c r="C568" t="s">
        <v>13542</v>
      </c>
      <c r="D568">
        <v>324</v>
      </c>
      <c r="E568">
        <v>90299</v>
      </c>
      <c r="F568" t="s">
        <v>13540</v>
      </c>
      <c r="G568" t="s">
        <v>29</v>
      </c>
    </row>
    <row r="569" spans="1:7">
      <c r="A569" t="s">
        <v>14111</v>
      </c>
      <c r="B569" t="s">
        <v>1459</v>
      </c>
      <c r="C569" t="s">
        <v>13539</v>
      </c>
      <c r="D569">
        <v>101</v>
      </c>
      <c r="E569">
        <v>83008</v>
      </c>
      <c r="F569" t="s">
        <v>13544</v>
      </c>
      <c r="G569" t="s">
        <v>21</v>
      </c>
    </row>
    <row r="570" spans="1:7">
      <c r="A570" t="s">
        <v>14112</v>
      </c>
      <c r="B570" t="s">
        <v>1460</v>
      </c>
      <c r="C570" t="s">
        <v>13539</v>
      </c>
      <c r="D570">
        <v>57</v>
      </c>
      <c r="E570">
        <v>26061</v>
      </c>
      <c r="F570" t="s">
        <v>13540</v>
      </c>
      <c r="G570" t="s">
        <v>29</v>
      </c>
    </row>
    <row r="571" spans="1:7">
      <c r="A571" t="s">
        <v>14113</v>
      </c>
      <c r="B571" t="s">
        <v>1462</v>
      </c>
      <c r="C571" t="s">
        <v>13542</v>
      </c>
      <c r="D571">
        <v>262</v>
      </c>
      <c r="E571">
        <v>34363</v>
      </c>
      <c r="F571" t="s">
        <v>13540</v>
      </c>
      <c r="G571" t="s">
        <v>21</v>
      </c>
    </row>
    <row r="572" spans="1:7">
      <c r="A572" t="s">
        <v>14114</v>
      </c>
      <c r="B572" t="s">
        <v>1465</v>
      </c>
      <c r="C572" t="s">
        <v>13553</v>
      </c>
      <c r="D572">
        <v>74</v>
      </c>
      <c r="E572">
        <v>6812</v>
      </c>
      <c r="F572" t="s">
        <v>13546</v>
      </c>
      <c r="G572" t="s">
        <v>21</v>
      </c>
    </row>
    <row r="573" spans="1:7">
      <c r="A573" t="s">
        <v>14115</v>
      </c>
      <c r="B573" t="s">
        <v>1467</v>
      </c>
      <c r="C573" t="s">
        <v>13553</v>
      </c>
      <c r="D573">
        <v>262</v>
      </c>
      <c r="E573">
        <v>64425</v>
      </c>
      <c r="F573" t="s">
        <v>13540</v>
      </c>
      <c r="G573" t="s">
        <v>38</v>
      </c>
    </row>
    <row r="574" spans="1:7">
      <c r="A574" t="s">
        <v>14116</v>
      </c>
      <c r="B574" t="s">
        <v>1469</v>
      </c>
      <c r="C574" t="s">
        <v>13539</v>
      </c>
      <c r="D574">
        <v>164</v>
      </c>
      <c r="E574">
        <v>9369</v>
      </c>
      <c r="F574" t="s">
        <v>13544</v>
      </c>
      <c r="G574" t="s">
        <v>21</v>
      </c>
    </row>
    <row r="575" spans="1:7">
      <c r="A575" t="s">
        <v>14117</v>
      </c>
      <c r="B575" t="s">
        <v>1470</v>
      </c>
      <c r="C575" t="s">
        <v>13539</v>
      </c>
      <c r="D575">
        <v>343</v>
      </c>
      <c r="E575">
        <v>98159</v>
      </c>
      <c r="F575" t="s">
        <v>13546</v>
      </c>
      <c r="G575" t="s">
        <v>21</v>
      </c>
    </row>
    <row r="576" spans="1:7">
      <c r="A576" t="s">
        <v>14118</v>
      </c>
      <c r="B576" t="s">
        <v>1472</v>
      </c>
      <c r="C576" t="s">
        <v>13539</v>
      </c>
      <c r="D576">
        <v>85</v>
      </c>
      <c r="E576">
        <v>21699</v>
      </c>
      <c r="F576" t="s">
        <v>13546</v>
      </c>
      <c r="G576" t="s">
        <v>29</v>
      </c>
    </row>
    <row r="577" spans="1:7">
      <c r="A577" t="s">
        <v>14119</v>
      </c>
      <c r="B577" t="s">
        <v>1473</v>
      </c>
      <c r="C577" t="s">
        <v>13553</v>
      </c>
      <c r="D577">
        <v>121</v>
      </c>
      <c r="E577">
        <v>58423</v>
      </c>
      <c r="F577" t="s">
        <v>13540</v>
      </c>
      <c r="G577" t="s">
        <v>38</v>
      </c>
    </row>
    <row r="578" spans="1:7">
      <c r="A578" t="s">
        <v>14120</v>
      </c>
      <c r="B578" t="s">
        <v>1475</v>
      </c>
      <c r="C578" t="s">
        <v>13539</v>
      </c>
      <c r="D578">
        <v>116</v>
      </c>
      <c r="E578">
        <v>37028</v>
      </c>
      <c r="F578" t="s">
        <v>13544</v>
      </c>
      <c r="G578" t="s">
        <v>29</v>
      </c>
    </row>
    <row r="579" spans="1:7">
      <c r="A579" t="s">
        <v>14121</v>
      </c>
      <c r="B579" t="s">
        <v>1477</v>
      </c>
      <c r="C579" t="s">
        <v>13539</v>
      </c>
      <c r="D579">
        <v>327</v>
      </c>
      <c r="E579">
        <v>73292</v>
      </c>
      <c r="F579" t="s">
        <v>13544</v>
      </c>
      <c r="G579" t="s">
        <v>38</v>
      </c>
    </row>
    <row r="580" spans="1:7">
      <c r="A580" t="s">
        <v>14122</v>
      </c>
      <c r="B580" t="s">
        <v>1480</v>
      </c>
      <c r="C580" t="s">
        <v>13539</v>
      </c>
      <c r="D580">
        <v>103</v>
      </c>
      <c r="E580">
        <v>73796</v>
      </c>
      <c r="F580" t="s">
        <v>13540</v>
      </c>
      <c r="G580" t="s">
        <v>38</v>
      </c>
    </row>
    <row r="581" spans="1:7">
      <c r="A581" t="s">
        <v>14123</v>
      </c>
      <c r="B581" t="s">
        <v>1482</v>
      </c>
      <c r="C581" t="s">
        <v>13539</v>
      </c>
      <c r="D581">
        <v>9</v>
      </c>
      <c r="E581">
        <v>99943</v>
      </c>
      <c r="F581" t="s">
        <v>13546</v>
      </c>
      <c r="G581" t="s">
        <v>21</v>
      </c>
    </row>
    <row r="582" spans="1:7">
      <c r="A582" t="s">
        <v>14124</v>
      </c>
      <c r="B582" t="s">
        <v>1484</v>
      </c>
      <c r="C582" t="s">
        <v>13539</v>
      </c>
      <c r="D582">
        <v>48</v>
      </c>
      <c r="E582">
        <v>59841</v>
      </c>
      <c r="F582" t="s">
        <v>13544</v>
      </c>
      <c r="G582" t="s">
        <v>38</v>
      </c>
    </row>
    <row r="583" spans="1:7">
      <c r="A583" t="s">
        <v>14125</v>
      </c>
      <c r="B583" t="s">
        <v>1486</v>
      </c>
      <c r="C583" t="s">
        <v>13539</v>
      </c>
      <c r="D583">
        <v>48</v>
      </c>
      <c r="E583">
        <v>72240</v>
      </c>
      <c r="F583" t="s">
        <v>13540</v>
      </c>
      <c r="G583" t="s">
        <v>29</v>
      </c>
    </row>
    <row r="584" spans="1:7">
      <c r="A584" t="s">
        <v>14126</v>
      </c>
      <c r="B584" t="s">
        <v>1488</v>
      </c>
      <c r="C584" t="s">
        <v>13542</v>
      </c>
      <c r="D584">
        <v>335</v>
      </c>
      <c r="E584">
        <v>34351</v>
      </c>
      <c r="F584" t="s">
        <v>13546</v>
      </c>
      <c r="G584" t="s">
        <v>29</v>
      </c>
    </row>
    <row r="585" spans="1:7">
      <c r="A585" t="s">
        <v>14127</v>
      </c>
      <c r="B585" t="s">
        <v>1491</v>
      </c>
      <c r="C585" t="s">
        <v>13539</v>
      </c>
      <c r="D585">
        <v>63</v>
      </c>
      <c r="E585">
        <v>64837</v>
      </c>
      <c r="F585" t="s">
        <v>13546</v>
      </c>
      <c r="G585" t="s">
        <v>29</v>
      </c>
    </row>
    <row r="586" spans="1:7">
      <c r="A586" t="s">
        <v>14128</v>
      </c>
      <c r="B586" t="s">
        <v>1494</v>
      </c>
      <c r="C586" t="s">
        <v>13539</v>
      </c>
      <c r="D586">
        <v>239</v>
      </c>
      <c r="E586">
        <v>47672</v>
      </c>
      <c r="F586" t="s">
        <v>13540</v>
      </c>
      <c r="G586" t="s">
        <v>29</v>
      </c>
    </row>
    <row r="587" spans="1:7">
      <c r="A587" t="s">
        <v>14129</v>
      </c>
      <c r="B587" t="s">
        <v>1496</v>
      </c>
      <c r="C587" t="s">
        <v>13553</v>
      </c>
      <c r="D587">
        <v>38</v>
      </c>
      <c r="E587">
        <v>22159</v>
      </c>
      <c r="F587" t="s">
        <v>13540</v>
      </c>
      <c r="G587" t="s">
        <v>21</v>
      </c>
    </row>
    <row r="588" spans="1:7">
      <c r="A588" t="s">
        <v>14130</v>
      </c>
      <c r="B588" t="s">
        <v>1498</v>
      </c>
      <c r="C588" t="s">
        <v>13553</v>
      </c>
      <c r="D588">
        <v>32</v>
      </c>
      <c r="E588">
        <v>87989</v>
      </c>
      <c r="F588" t="s">
        <v>13540</v>
      </c>
      <c r="G588" t="s">
        <v>38</v>
      </c>
    </row>
    <row r="589" spans="1:7">
      <c r="A589" t="s">
        <v>14131</v>
      </c>
      <c r="B589" t="s">
        <v>1499</v>
      </c>
      <c r="C589" t="s">
        <v>13539</v>
      </c>
      <c r="D589">
        <v>136</v>
      </c>
      <c r="E589">
        <v>25766</v>
      </c>
      <c r="F589" t="s">
        <v>13540</v>
      </c>
      <c r="G589" t="s">
        <v>29</v>
      </c>
    </row>
    <row r="590" spans="1:7">
      <c r="A590" t="s">
        <v>14132</v>
      </c>
      <c r="B590" t="s">
        <v>1501</v>
      </c>
      <c r="C590" t="s">
        <v>13539</v>
      </c>
      <c r="D590">
        <v>78</v>
      </c>
      <c r="E590">
        <v>56465</v>
      </c>
      <c r="F590" t="s">
        <v>13540</v>
      </c>
      <c r="G590" t="s">
        <v>29</v>
      </c>
    </row>
    <row r="591" spans="1:7">
      <c r="A591" t="s">
        <v>14133</v>
      </c>
      <c r="B591" t="s">
        <v>1503</v>
      </c>
      <c r="C591" t="s">
        <v>13539</v>
      </c>
      <c r="D591">
        <v>96</v>
      </c>
      <c r="E591">
        <v>2206</v>
      </c>
      <c r="F591" t="s">
        <v>13544</v>
      </c>
      <c r="G591" t="s">
        <v>38</v>
      </c>
    </row>
    <row r="592" spans="1:7">
      <c r="A592" t="s">
        <v>14134</v>
      </c>
      <c r="B592" t="s">
        <v>1505</v>
      </c>
      <c r="C592" t="s">
        <v>13539</v>
      </c>
      <c r="D592">
        <v>324</v>
      </c>
      <c r="E592">
        <v>97081</v>
      </c>
      <c r="F592" t="s">
        <v>13546</v>
      </c>
      <c r="G592" t="s">
        <v>38</v>
      </c>
    </row>
    <row r="593" spans="1:7">
      <c r="A593" t="s">
        <v>14135</v>
      </c>
      <c r="B593" t="s">
        <v>1507</v>
      </c>
      <c r="C593" t="s">
        <v>13542</v>
      </c>
      <c r="D593">
        <v>119</v>
      </c>
      <c r="E593">
        <v>45989</v>
      </c>
      <c r="F593" t="s">
        <v>13544</v>
      </c>
      <c r="G593" t="s">
        <v>21</v>
      </c>
    </row>
    <row r="594" spans="1:7">
      <c r="A594" t="s">
        <v>14136</v>
      </c>
      <c r="B594" t="s">
        <v>1509</v>
      </c>
      <c r="C594" t="s">
        <v>13539</v>
      </c>
      <c r="D594">
        <v>127</v>
      </c>
      <c r="E594">
        <v>5748</v>
      </c>
      <c r="F594" t="s">
        <v>13540</v>
      </c>
      <c r="G594" t="s">
        <v>21</v>
      </c>
    </row>
    <row r="595" spans="1:7">
      <c r="A595" t="s">
        <v>14137</v>
      </c>
      <c r="B595" t="s">
        <v>1511</v>
      </c>
      <c r="C595" t="s">
        <v>13539</v>
      </c>
      <c r="D595">
        <v>224</v>
      </c>
      <c r="E595">
        <v>93039</v>
      </c>
      <c r="F595" t="s">
        <v>13546</v>
      </c>
      <c r="G595" t="s">
        <v>29</v>
      </c>
    </row>
    <row r="596" spans="1:7">
      <c r="A596" t="s">
        <v>14138</v>
      </c>
      <c r="B596" t="s">
        <v>1513</v>
      </c>
      <c r="C596" t="s">
        <v>13539</v>
      </c>
      <c r="D596">
        <v>15</v>
      </c>
      <c r="E596">
        <v>4131</v>
      </c>
      <c r="F596" t="s">
        <v>13546</v>
      </c>
      <c r="G596" t="s">
        <v>29</v>
      </c>
    </row>
    <row r="597" spans="1:7">
      <c r="A597" t="s">
        <v>14139</v>
      </c>
      <c r="B597" t="s">
        <v>1516</v>
      </c>
      <c r="C597" t="s">
        <v>13539</v>
      </c>
      <c r="D597">
        <v>215</v>
      </c>
      <c r="E597">
        <v>4464</v>
      </c>
      <c r="F597" t="s">
        <v>13540</v>
      </c>
      <c r="G597" t="s">
        <v>38</v>
      </c>
    </row>
    <row r="598" spans="1:7">
      <c r="A598" t="s">
        <v>14140</v>
      </c>
      <c r="B598" t="s">
        <v>1518</v>
      </c>
      <c r="C598" t="s">
        <v>13542</v>
      </c>
      <c r="D598">
        <v>252</v>
      </c>
      <c r="E598">
        <v>42595</v>
      </c>
      <c r="F598" t="s">
        <v>13540</v>
      </c>
      <c r="G598" t="s">
        <v>38</v>
      </c>
    </row>
    <row r="599" spans="1:7">
      <c r="A599" t="s">
        <v>14141</v>
      </c>
      <c r="B599" t="s">
        <v>1520</v>
      </c>
      <c r="C599" t="s">
        <v>13539</v>
      </c>
      <c r="D599">
        <v>273</v>
      </c>
      <c r="E599">
        <v>3160</v>
      </c>
      <c r="F599" t="s">
        <v>13544</v>
      </c>
      <c r="G599" t="s">
        <v>38</v>
      </c>
    </row>
    <row r="600" spans="1:7">
      <c r="A600" t="s">
        <v>14142</v>
      </c>
      <c r="B600" t="s">
        <v>1521</v>
      </c>
      <c r="C600" t="s">
        <v>13539</v>
      </c>
      <c r="D600">
        <v>347</v>
      </c>
      <c r="E600">
        <v>74719</v>
      </c>
      <c r="F600" t="s">
        <v>13546</v>
      </c>
      <c r="G600" t="s">
        <v>21</v>
      </c>
    </row>
    <row r="601" spans="1:7">
      <c r="A601" t="s">
        <v>14143</v>
      </c>
      <c r="B601" t="s">
        <v>1523</v>
      </c>
      <c r="C601" t="s">
        <v>13539</v>
      </c>
      <c r="D601">
        <v>21</v>
      </c>
      <c r="E601">
        <v>74506</v>
      </c>
      <c r="F601" t="s">
        <v>13540</v>
      </c>
      <c r="G601" t="s">
        <v>29</v>
      </c>
    </row>
    <row r="602" spans="1:7">
      <c r="A602" t="s">
        <v>14144</v>
      </c>
      <c r="B602" t="s">
        <v>1525</v>
      </c>
      <c r="C602" t="s">
        <v>13539</v>
      </c>
      <c r="D602">
        <v>201</v>
      </c>
      <c r="E602">
        <v>55942</v>
      </c>
      <c r="F602" t="s">
        <v>13540</v>
      </c>
      <c r="G602" t="s">
        <v>29</v>
      </c>
    </row>
    <row r="603" spans="1:7">
      <c r="A603" t="s">
        <v>14145</v>
      </c>
      <c r="B603" t="s">
        <v>1526</v>
      </c>
      <c r="C603" t="s">
        <v>13539</v>
      </c>
      <c r="D603">
        <v>159</v>
      </c>
      <c r="E603">
        <v>20979</v>
      </c>
      <c r="F603" t="s">
        <v>13544</v>
      </c>
      <c r="G603" t="s">
        <v>38</v>
      </c>
    </row>
    <row r="604" spans="1:7">
      <c r="A604" t="s">
        <v>14146</v>
      </c>
      <c r="B604" t="s">
        <v>1528</v>
      </c>
      <c r="C604" t="s">
        <v>13539</v>
      </c>
      <c r="D604">
        <v>42</v>
      </c>
      <c r="E604">
        <v>64562</v>
      </c>
      <c r="F604" t="s">
        <v>13540</v>
      </c>
      <c r="G604" t="s">
        <v>38</v>
      </c>
    </row>
    <row r="605" spans="1:7">
      <c r="A605" t="s">
        <v>14147</v>
      </c>
      <c r="B605" t="s">
        <v>1530</v>
      </c>
      <c r="C605" t="s">
        <v>13539</v>
      </c>
      <c r="D605">
        <v>146</v>
      </c>
      <c r="E605">
        <v>33540</v>
      </c>
      <c r="F605" t="s">
        <v>13540</v>
      </c>
      <c r="G605" t="s">
        <v>38</v>
      </c>
    </row>
    <row r="606" spans="1:7">
      <c r="A606" t="s">
        <v>14148</v>
      </c>
      <c r="B606" t="s">
        <v>1532</v>
      </c>
      <c r="C606" t="s">
        <v>13542</v>
      </c>
      <c r="D606">
        <v>45</v>
      </c>
      <c r="E606">
        <v>5541</v>
      </c>
      <c r="F606" t="s">
        <v>13546</v>
      </c>
      <c r="G606" t="s">
        <v>29</v>
      </c>
    </row>
    <row r="607" spans="1:7">
      <c r="A607" t="s">
        <v>14149</v>
      </c>
      <c r="B607" t="s">
        <v>1534</v>
      </c>
      <c r="C607" t="s">
        <v>13539</v>
      </c>
      <c r="D607">
        <v>265</v>
      </c>
      <c r="E607">
        <v>2886</v>
      </c>
      <c r="F607" t="s">
        <v>13546</v>
      </c>
      <c r="G607" t="s">
        <v>29</v>
      </c>
    </row>
    <row r="608" spans="1:7">
      <c r="A608" t="s">
        <v>14150</v>
      </c>
      <c r="B608" t="s">
        <v>1536</v>
      </c>
      <c r="C608" t="s">
        <v>13539</v>
      </c>
      <c r="D608">
        <v>309</v>
      </c>
      <c r="E608">
        <v>87727</v>
      </c>
      <c r="F608" t="s">
        <v>13544</v>
      </c>
      <c r="G608" t="s">
        <v>38</v>
      </c>
    </row>
    <row r="609" spans="1:7">
      <c r="A609" t="s">
        <v>14151</v>
      </c>
      <c r="B609" t="s">
        <v>1538</v>
      </c>
      <c r="C609" t="s">
        <v>13542</v>
      </c>
      <c r="D609">
        <v>116</v>
      </c>
      <c r="E609">
        <v>63115</v>
      </c>
      <c r="F609" t="s">
        <v>13546</v>
      </c>
      <c r="G609" t="s">
        <v>29</v>
      </c>
    </row>
    <row r="610" spans="1:7">
      <c r="A610" t="s">
        <v>14152</v>
      </c>
      <c r="B610" t="s">
        <v>1540</v>
      </c>
      <c r="C610" t="s">
        <v>13542</v>
      </c>
      <c r="D610">
        <v>288</v>
      </c>
      <c r="E610">
        <v>89764</v>
      </c>
      <c r="F610" t="s">
        <v>13546</v>
      </c>
      <c r="G610" t="s">
        <v>29</v>
      </c>
    </row>
    <row r="611" spans="1:7">
      <c r="A611" t="s">
        <v>14153</v>
      </c>
      <c r="B611" t="s">
        <v>1541</v>
      </c>
      <c r="C611" t="s">
        <v>13539</v>
      </c>
      <c r="D611">
        <v>106</v>
      </c>
      <c r="E611">
        <v>91739</v>
      </c>
      <c r="F611" t="s">
        <v>13540</v>
      </c>
      <c r="G611" t="s">
        <v>38</v>
      </c>
    </row>
    <row r="612" spans="1:7">
      <c r="A612" t="s">
        <v>14154</v>
      </c>
      <c r="B612" t="s">
        <v>1544</v>
      </c>
      <c r="C612" t="s">
        <v>13539</v>
      </c>
      <c r="D612">
        <v>81</v>
      </c>
      <c r="E612">
        <v>63607</v>
      </c>
      <c r="F612" t="s">
        <v>13544</v>
      </c>
      <c r="G612" t="s">
        <v>29</v>
      </c>
    </row>
    <row r="613" spans="1:7">
      <c r="A613" t="s">
        <v>14155</v>
      </c>
      <c r="B613" t="s">
        <v>1546</v>
      </c>
      <c r="C613" t="s">
        <v>13539</v>
      </c>
      <c r="D613">
        <v>197</v>
      </c>
      <c r="E613">
        <v>97935</v>
      </c>
      <c r="F613" t="s">
        <v>13540</v>
      </c>
      <c r="G613" t="s">
        <v>21</v>
      </c>
    </row>
    <row r="614" spans="1:7">
      <c r="A614" t="s">
        <v>14156</v>
      </c>
      <c r="B614" t="s">
        <v>1548</v>
      </c>
      <c r="C614" t="s">
        <v>13539</v>
      </c>
      <c r="D614">
        <v>96</v>
      </c>
      <c r="E614">
        <v>14481</v>
      </c>
      <c r="F614" t="s">
        <v>13544</v>
      </c>
      <c r="G614" t="s">
        <v>21</v>
      </c>
    </row>
    <row r="615" spans="1:7">
      <c r="A615" t="s">
        <v>14157</v>
      </c>
      <c r="B615" t="s">
        <v>1549</v>
      </c>
      <c r="C615" t="s">
        <v>13542</v>
      </c>
      <c r="D615">
        <v>186</v>
      </c>
      <c r="E615">
        <v>32228</v>
      </c>
      <c r="F615" t="s">
        <v>13540</v>
      </c>
      <c r="G615" t="s">
        <v>29</v>
      </c>
    </row>
    <row r="616" spans="1:7">
      <c r="A616" t="s">
        <v>14158</v>
      </c>
      <c r="B616" t="s">
        <v>1551</v>
      </c>
      <c r="C616" t="s">
        <v>13542</v>
      </c>
      <c r="D616">
        <v>111</v>
      </c>
      <c r="E616">
        <v>26029</v>
      </c>
      <c r="F616" t="s">
        <v>13544</v>
      </c>
      <c r="G616" t="s">
        <v>38</v>
      </c>
    </row>
    <row r="617" spans="1:7">
      <c r="A617" t="s">
        <v>14159</v>
      </c>
      <c r="B617" t="s">
        <v>1554</v>
      </c>
      <c r="C617" t="s">
        <v>13539</v>
      </c>
      <c r="D617">
        <v>323</v>
      </c>
      <c r="E617">
        <v>81713</v>
      </c>
      <c r="F617" t="s">
        <v>13544</v>
      </c>
      <c r="G617" t="s">
        <v>21</v>
      </c>
    </row>
    <row r="618" spans="1:7">
      <c r="A618" t="s">
        <v>14160</v>
      </c>
      <c r="B618" t="s">
        <v>1555</v>
      </c>
      <c r="C618" t="s">
        <v>13542</v>
      </c>
      <c r="D618">
        <v>309</v>
      </c>
      <c r="E618">
        <v>25759</v>
      </c>
      <c r="F618" t="s">
        <v>13544</v>
      </c>
      <c r="G618" t="s">
        <v>21</v>
      </c>
    </row>
    <row r="619" spans="1:7">
      <c r="A619" t="s">
        <v>14161</v>
      </c>
      <c r="B619" t="s">
        <v>1557</v>
      </c>
      <c r="C619" t="s">
        <v>13539</v>
      </c>
      <c r="D619">
        <v>39</v>
      </c>
      <c r="E619">
        <v>48163</v>
      </c>
      <c r="F619" t="s">
        <v>13544</v>
      </c>
      <c r="G619" t="s">
        <v>29</v>
      </c>
    </row>
    <row r="620" spans="1:7">
      <c r="A620" t="s">
        <v>14162</v>
      </c>
      <c r="B620" t="s">
        <v>1559</v>
      </c>
      <c r="C620" t="s">
        <v>13539</v>
      </c>
      <c r="D620">
        <v>158</v>
      </c>
      <c r="E620">
        <v>89778</v>
      </c>
      <c r="F620" t="s">
        <v>13546</v>
      </c>
      <c r="G620" t="s">
        <v>38</v>
      </c>
    </row>
    <row r="621" spans="1:7">
      <c r="A621" t="s">
        <v>14163</v>
      </c>
      <c r="B621" t="s">
        <v>1561</v>
      </c>
      <c r="C621" t="s">
        <v>13539</v>
      </c>
      <c r="D621">
        <v>249</v>
      </c>
      <c r="E621">
        <v>24766</v>
      </c>
      <c r="F621" t="s">
        <v>13546</v>
      </c>
      <c r="G621" t="s">
        <v>29</v>
      </c>
    </row>
    <row r="622" spans="1:7">
      <c r="A622" t="s">
        <v>14164</v>
      </c>
      <c r="B622" t="s">
        <v>1563</v>
      </c>
      <c r="C622" t="s">
        <v>13542</v>
      </c>
      <c r="D622">
        <v>246</v>
      </c>
      <c r="E622">
        <v>30190</v>
      </c>
      <c r="F622" t="s">
        <v>13540</v>
      </c>
      <c r="G622" t="s">
        <v>38</v>
      </c>
    </row>
    <row r="623" spans="1:7">
      <c r="A623" t="s">
        <v>14165</v>
      </c>
      <c r="B623" t="s">
        <v>1565</v>
      </c>
      <c r="C623" t="s">
        <v>13539</v>
      </c>
      <c r="D623">
        <v>42</v>
      </c>
      <c r="E623">
        <v>8671</v>
      </c>
      <c r="F623" t="s">
        <v>13544</v>
      </c>
      <c r="G623" t="s">
        <v>21</v>
      </c>
    </row>
    <row r="624" spans="1:7">
      <c r="A624" t="s">
        <v>14166</v>
      </c>
      <c r="B624" t="s">
        <v>1568</v>
      </c>
      <c r="C624" t="s">
        <v>13553</v>
      </c>
      <c r="D624">
        <v>139</v>
      </c>
      <c r="E624">
        <v>18929</v>
      </c>
      <c r="F624" t="s">
        <v>13540</v>
      </c>
      <c r="G624" t="s">
        <v>29</v>
      </c>
    </row>
    <row r="625" spans="1:7">
      <c r="A625" t="s">
        <v>14167</v>
      </c>
      <c r="B625" t="s">
        <v>1570</v>
      </c>
      <c r="C625" t="s">
        <v>13539</v>
      </c>
      <c r="D625">
        <v>188</v>
      </c>
      <c r="E625">
        <v>40887</v>
      </c>
      <c r="F625" t="s">
        <v>13540</v>
      </c>
      <c r="G625" t="s">
        <v>21</v>
      </c>
    </row>
    <row r="626" spans="1:7">
      <c r="A626" t="s">
        <v>14168</v>
      </c>
      <c r="B626" t="s">
        <v>1573</v>
      </c>
      <c r="C626" t="s">
        <v>13539</v>
      </c>
      <c r="D626">
        <v>148</v>
      </c>
      <c r="E626">
        <v>45144</v>
      </c>
      <c r="F626" t="s">
        <v>13544</v>
      </c>
      <c r="G626" t="s">
        <v>38</v>
      </c>
    </row>
    <row r="627" spans="1:7">
      <c r="A627" t="s">
        <v>14169</v>
      </c>
      <c r="B627" t="s">
        <v>1575</v>
      </c>
      <c r="C627" t="s">
        <v>13553</v>
      </c>
      <c r="D627">
        <v>259</v>
      </c>
      <c r="E627">
        <v>74293</v>
      </c>
      <c r="F627" t="s">
        <v>13546</v>
      </c>
      <c r="G627" t="s">
        <v>29</v>
      </c>
    </row>
    <row r="628" spans="1:7">
      <c r="A628" t="s">
        <v>14170</v>
      </c>
      <c r="B628" t="s">
        <v>1577</v>
      </c>
      <c r="C628" t="s">
        <v>13539</v>
      </c>
      <c r="D628">
        <v>54</v>
      </c>
      <c r="E628">
        <v>80460</v>
      </c>
      <c r="F628" t="s">
        <v>13546</v>
      </c>
      <c r="G628" t="s">
        <v>38</v>
      </c>
    </row>
    <row r="629" spans="1:7">
      <c r="A629" t="s">
        <v>14171</v>
      </c>
      <c r="B629" t="s">
        <v>1579</v>
      </c>
      <c r="C629" t="s">
        <v>13539</v>
      </c>
      <c r="D629">
        <v>50</v>
      </c>
      <c r="E629">
        <v>26985</v>
      </c>
      <c r="F629" t="s">
        <v>13544</v>
      </c>
      <c r="G629" t="s">
        <v>38</v>
      </c>
    </row>
    <row r="630" spans="1:7">
      <c r="A630" t="s">
        <v>14172</v>
      </c>
      <c r="B630" t="s">
        <v>1582</v>
      </c>
      <c r="C630" t="s">
        <v>13539</v>
      </c>
      <c r="D630">
        <v>284</v>
      </c>
      <c r="E630">
        <v>62969</v>
      </c>
      <c r="F630" t="s">
        <v>13540</v>
      </c>
      <c r="G630" t="s">
        <v>21</v>
      </c>
    </row>
    <row r="631" spans="1:7">
      <c r="A631" t="s">
        <v>14173</v>
      </c>
      <c r="B631" t="s">
        <v>1583</v>
      </c>
      <c r="C631" t="s">
        <v>13539</v>
      </c>
      <c r="D631">
        <v>52</v>
      </c>
      <c r="E631">
        <v>22104</v>
      </c>
      <c r="F631" t="s">
        <v>13540</v>
      </c>
      <c r="G631" t="s">
        <v>29</v>
      </c>
    </row>
    <row r="632" spans="1:7">
      <c r="A632" t="s">
        <v>14174</v>
      </c>
      <c r="B632" t="s">
        <v>1584</v>
      </c>
      <c r="C632" t="s">
        <v>13539</v>
      </c>
      <c r="D632">
        <v>260</v>
      </c>
      <c r="E632">
        <v>87508</v>
      </c>
      <c r="F632" t="s">
        <v>13546</v>
      </c>
      <c r="G632" t="s">
        <v>21</v>
      </c>
    </row>
    <row r="633" spans="1:7">
      <c r="A633" t="s">
        <v>14175</v>
      </c>
      <c r="B633" t="s">
        <v>1586</v>
      </c>
      <c r="C633" t="s">
        <v>13542</v>
      </c>
      <c r="D633">
        <v>150</v>
      </c>
      <c r="E633">
        <v>75879</v>
      </c>
      <c r="F633" t="s">
        <v>13544</v>
      </c>
      <c r="G633" t="s">
        <v>29</v>
      </c>
    </row>
    <row r="634" spans="1:7">
      <c r="A634" t="s">
        <v>14176</v>
      </c>
      <c r="B634" t="s">
        <v>1588</v>
      </c>
      <c r="C634" t="s">
        <v>13539</v>
      </c>
      <c r="D634">
        <v>194</v>
      </c>
      <c r="E634">
        <v>98619</v>
      </c>
      <c r="F634" t="s">
        <v>13544</v>
      </c>
      <c r="G634" t="s">
        <v>29</v>
      </c>
    </row>
    <row r="635" spans="1:7">
      <c r="A635" t="s">
        <v>14177</v>
      </c>
      <c r="B635" t="s">
        <v>1590</v>
      </c>
      <c r="C635" t="s">
        <v>13553</v>
      </c>
      <c r="D635">
        <v>259</v>
      </c>
      <c r="E635">
        <v>53969</v>
      </c>
      <c r="F635" t="s">
        <v>13544</v>
      </c>
      <c r="G635" t="s">
        <v>29</v>
      </c>
    </row>
    <row r="636" spans="1:7">
      <c r="A636" t="s">
        <v>14178</v>
      </c>
      <c r="B636" t="s">
        <v>1591</v>
      </c>
      <c r="C636" t="s">
        <v>13539</v>
      </c>
      <c r="D636">
        <v>237</v>
      </c>
      <c r="E636">
        <v>45599</v>
      </c>
      <c r="F636" t="s">
        <v>13546</v>
      </c>
      <c r="G636" t="s">
        <v>38</v>
      </c>
    </row>
    <row r="637" spans="1:7">
      <c r="A637" t="s">
        <v>14179</v>
      </c>
      <c r="B637" t="s">
        <v>1593</v>
      </c>
      <c r="C637" t="s">
        <v>13539</v>
      </c>
      <c r="D637">
        <v>351</v>
      </c>
      <c r="E637">
        <v>31180</v>
      </c>
      <c r="F637" t="s">
        <v>13544</v>
      </c>
      <c r="G637" t="s">
        <v>38</v>
      </c>
    </row>
    <row r="638" spans="1:7">
      <c r="A638" t="s">
        <v>14180</v>
      </c>
      <c r="B638" t="s">
        <v>1595</v>
      </c>
      <c r="C638" t="s">
        <v>13542</v>
      </c>
      <c r="D638">
        <v>40</v>
      </c>
      <c r="E638">
        <v>80458</v>
      </c>
      <c r="F638" t="s">
        <v>13540</v>
      </c>
      <c r="G638" t="s">
        <v>21</v>
      </c>
    </row>
    <row r="639" spans="1:7">
      <c r="A639" t="s">
        <v>14181</v>
      </c>
      <c r="B639" t="s">
        <v>1597</v>
      </c>
      <c r="C639" t="s">
        <v>13539</v>
      </c>
      <c r="D639">
        <v>230</v>
      </c>
      <c r="E639">
        <v>8037</v>
      </c>
      <c r="F639" t="s">
        <v>13544</v>
      </c>
      <c r="G639" t="s">
        <v>21</v>
      </c>
    </row>
    <row r="640" spans="1:7">
      <c r="A640" t="s">
        <v>14182</v>
      </c>
      <c r="B640" t="s">
        <v>1598</v>
      </c>
      <c r="C640" t="s">
        <v>13553</v>
      </c>
      <c r="D640">
        <v>322</v>
      </c>
      <c r="E640">
        <v>71690</v>
      </c>
      <c r="F640" t="s">
        <v>13544</v>
      </c>
      <c r="G640" t="s">
        <v>38</v>
      </c>
    </row>
    <row r="641" spans="1:7">
      <c r="A641" t="s">
        <v>14183</v>
      </c>
      <c r="B641" t="s">
        <v>1600</v>
      </c>
      <c r="C641" t="s">
        <v>13542</v>
      </c>
      <c r="D641">
        <v>195</v>
      </c>
      <c r="E641">
        <v>13478</v>
      </c>
      <c r="F641" t="s">
        <v>13546</v>
      </c>
      <c r="G641" t="s">
        <v>38</v>
      </c>
    </row>
    <row r="642" spans="1:7">
      <c r="A642" t="s">
        <v>14184</v>
      </c>
      <c r="B642" t="s">
        <v>1602</v>
      </c>
      <c r="C642" t="s">
        <v>13553</v>
      </c>
      <c r="D642">
        <v>289</v>
      </c>
      <c r="E642">
        <v>70346</v>
      </c>
      <c r="F642" t="s">
        <v>13546</v>
      </c>
      <c r="G642" t="s">
        <v>38</v>
      </c>
    </row>
    <row r="643" spans="1:7">
      <c r="A643" t="s">
        <v>14185</v>
      </c>
      <c r="B643" t="s">
        <v>1604</v>
      </c>
      <c r="C643" t="s">
        <v>13542</v>
      </c>
      <c r="D643">
        <v>185</v>
      </c>
      <c r="E643">
        <v>33891</v>
      </c>
      <c r="F643" t="s">
        <v>13544</v>
      </c>
      <c r="G643" t="s">
        <v>38</v>
      </c>
    </row>
    <row r="644" spans="1:7">
      <c r="A644" t="s">
        <v>14186</v>
      </c>
      <c r="B644" t="s">
        <v>1606</v>
      </c>
      <c r="C644" t="s">
        <v>13553</v>
      </c>
      <c r="D644">
        <v>145</v>
      </c>
      <c r="E644">
        <v>16727</v>
      </c>
      <c r="F644" t="s">
        <v>13544</v>
      </c>
      <c r="G644" t="s">
        <v>38</v>
      </c>
    </row>
    <row r="645" spans="1:7">
      <c r="A645" t="s">
        <v>14187</v>
      </c>
      <c r="B645" t="s">
        <v>1608</v>
      </c>
      <c r="C645" t="s">
        <v>13553</v>
      </c>
      <c r="D645">
        <v>262</v>
      </c>
      <c r="E645">
        <v>53311</v>
      </c>
      <c r="F645" t="s">
        <v>13544</v>
      </c>
      <c r="G645" t="s">
        <v>38</v>
      </c>
    </row>
    <row r="646" spans="1:7">
      <c r="A646" t="s">
        <v>14188</v>
      </c>
      <c r="B646" t="s">
        <v>1610</v>
      </c>
      <c r="C646" t="s">
        <v>13539</v>
      </c>
      <c r="D646">
        <v>108</v>
      </c>
      <c r="E646">
        <v>11212</v>
      </c>
      <c r="F646" t="s">
        <v>13540</v>
      </c>
      <c r="G646" t="s">
        <v>21</v>
      </c>
    </row>
    <row r="647" spans="1:7">
      <c r="A647" t="s">
        <v>14189</v>
      </c>
      <c r="B647" t="s">
        <v>1612</v>
      </c>
      <c r="C647" t="s">
        <v>13539</v>
      </c>
      <c r="D647">
        <v>243</v>
      </c>
      <c r="E647">
        <v>5180</v>
      </c>
      <c r="F647" t="s">
        <v>13546</v>
      </c>
      <c r="G647" t="s">
        <v>21</v>
      </c>
    </row>
    <row r="648" spans="1:7">
      <c r="A648" t="s">
        <v>14190</v>
      </c>
      <c r="B648" t="s">
        <v>1614</v>
      </c>
      <c r="C648" t="s">
        <v>13539</v>
      </c>
      <c r="D648">
        <v>97</v>
      </c>
      <c r="E648">
        <v>5441</v>
      </c>
      <c r="F648" t="s">
        <v>13540</v>
      </c>
      <c r="G648" t="s">
        <v>21</v>
      </c>
    </row>
    <row r="649" spans="1:7">
      <c r="A649" t="s">
        <v>14191</v>
      </c>
      <c r="B649" t="s">
        <v>1615</v>
      </c>
      <c r="C649" t="s">
        <v>13539</v>
      </c>
      <c r="D649">
        <v>56</v>
      </c>
      <c r="E649">
        <v>25473</v>
      </c>
      <c r="F649" t="s">
        <v>13540</v>
      </c>
      <c r="G649" t="s">
        <v>38</v>
      </c>
    </row>
    <row r="650" spans="1:7">
      <c r="A650" t="s">
        <v>14192</v>
      </c>
      <c r="B650" t="s">
        <v>1617</v>
      </c>
      <c r="C650" t="s">
        <v>13542</v>
      </c>
      <c r="D650">
        <v>9</v>
      </c>
      <c r="E650">
        <v>84889</v>
      </c>
      <c r="F650" t="s">
        <v>13540</v>
      </c>
      <c r="G650" t="s">
        <v>21</v>
      </c>
    </row>
    <row r="651" spans="1:7">
      <c r="A651" t="s">
        <v>14193</v>
      </c>
      <c r="B651" t="s">
        <v>1619</v>
      </c>
      <c r="C651" t="s">
        <v>13539</v>
      </c>
      <c r="D651">
        <v>281</v>
      </c>
      <c r="E651">
        <v>41134</v>
      </c>
      <c r="F651" t="s">
        <v>13546</v>
      </c>
      <c r="G651" t="s">
        <v>38</v>
      </c>
    </row>
    <row r="652" spans="1:7">
      <c r="A652" t="s">
        <v>14194</v>
      </c>
      <c r="B652" t="s">
        <v>1621</v>
      </c>
      <c r="C652" t="s">
        <v>13539</v>
      </c>
      <c r="D652">
        <v>87</v>
      </c>
      <c r="E652">
        <v>84707</v>
      </c>
      <c r="F652" t="s">
        <v>13540</v>
      </c>
      <c r="G652" t="s">
        <v>21</v>
      </c>
    </row>
    <row r="653" spans="1:7">
      <c r="A653" t="s">
        <v>14195</v>
      </c>
      <c r="B653" t="s">
        <v>1623</v>
      </c>
      <c r="C653" t="s">
        <v>13553</v>
      </c>
      <c r="D653">
        <v>239</v>
      </c>
      <c r="E653">
        <v>11523</v>
      </c>
      <c r="F653" t="s">
        <v>13540</v>
      </c>
      <c r="G653" t="s">
        <v>21</v>
      </c>
    </row>
    <row r="654" spans="1:7">
      <c r="A654" t="s">
        <v>14196</v>
      </c>
      <c r="B654" t="s">
        <v>1624</v>
      </c>
      <c r="C654" t="s">
        <v>13539</v>
      </c>
      <c r="D654">
        <v>283</v>
      </c>
      <c r="E654">
        <v>47892</v>
      </c>
      <c r="F654" t="s">
        <v>13540</v>
      </c>
      <c r="G654" t="s">
        <v>21</v>
      </c>
    </row>
    <row r="655" spans="1:7">
      <c r="A655" t="s">
        <v>14197</v>
      </c>
      <c r="B655" t="s">
        <v>1626</v>
      </c>
      <c r="C655" t="s">
        <v>13539</v>
      </c>
      <c r="D655">
        <v>78</v>
      </c>
      <c r="E655">
        <v>7949</v>
      </c>
      <c r="F655" t="s">
        <v>13546</v>
      </c>
      <c r="G655" t="s">
        <v>21</v>
      </c>
    </row>
    <row r="656" spans="1:7">
      <c r="A656" t="s">
        <v>14198</v>
      </c>
      <c r="B656" t="s">
        <v>1628</v>
      </c>
      <c r="C656" t="s">
        <v>13542</v>
      </c>
      <c r="D656">
        <v>324</v>
      </c>
      <c r="E656">
        <v>48169</v>
      </c>
      <c r="F656" t="s">
        <v>13544</v>
      </c>
      <c r="G656" t="s">
        <v>29</v>
      </c>
    </row>
    <row r="657" spans="1:7">
      <c r="A657" t="s">
        <v>14199</v>
      </c>
      <c r="B657" t="s">
        <v>1629</v>
      </c>
      <c r="C657" t="s">
        <v>13553</v>
      </c>
      <c r="D657">
        <v>185</v>
      </c>
      <c r="E657">
        <v>69286</v>
      </c>
      <c r="F657" t="s">
        <v>13544</v>
      </c>
      <c r="G657" t="s">
        <v>38</v>
      </c>
    </row>
    <row r="658" spans="1:7">
      <c r="A658" t="s">
        <v>14200</v>
      </c>
      <c r="B658" t="s">
        <v>1631</v>
      </c>
      <c r="C658" t="s">
        <v>13539</v>
      </c>
      <c r="D658">
        <v>244</v>
      </c>
      <c r="E658">
        <v>62493</v>
      </c>
      <c r="F658" t="s">
        <v>13540</v>
      </c>
      <c r="G658" t="s">
        <v>38</v>
      </c>
    </row>
    <row r="659" spans="1:7">
      <c r="A659" t="s">
        <v>14201</v>
      </c>
      <c r="B659" t="s">
        <v>1633</v>
      </c>
      <c r="C659" t="s">
        <v>13539</v>
      </c>
      <c r="D659">
        <v>39</v>
      </c>
      <c r="E659">
        <v>71201</v>
      </c>
      <c r="F659" t="s">
        <v>13540</v>
      </c>
      <c r="G659" t="s">
        <v>38</v>
      </c>
    </row>
    <row r="660" spans="1:7">
      <c r="A660" t="s">
        <v>14202</v>
      </c>
      <c r="B660" t="s">
        <v>1635</v>
      </c>
      <c r="C660" t="s">
        <v>13542</v>
      </c>
      <c r="D660">
        <v>13</v>
      </c>
      <c r="E660">
        <v>45246</v>
      </c>
      <c r="F660" t="s">
        <v>13544</v>
      </c>
      <c r="G660" t="s">
        <v>38</v>
      </c>
    </row>
    <row r="661" spans="1:7">
      <c r="A661" t="s">
        <v>14203</v>
      </c>
      <c r="B661" t="s">
        <v>1638</v>
      </c>
      <c r="C661" t="s">
        <v>13539</v>
      </c>
      <c r="D661">
        <v>182</v>
      </c>
      <c r="E661">
        <v>73533</v>
      </c>
      <c r="F661" t="s">
        <v>13544</v>
      </c>
      <c r="G661" t="s">
        <v>29</v>
      </c>
    </row>
    <row r="662" spans="1:7">
      <c r="A662" t="s">
        <v>14204</v>
      </c>
      <c r="B662" t="s">
        <v>1640</v>
      </c>
      <c r="C662" t="s">
        <v>13553</v>
      </c>
      <c r="D662">
        <v>193</v>
      </c>
      <c r="E662">
        <v>64340</v>
      </c>
      <c r="F662" t="s">
        <v>13546</v>
      </c>
      <c r="G662" t="s">
        <v>29</v>
      </c>
    </row>
    <row r="663" spans="1:7">
      <c r="A663" t="s">
        <v>14205</v>
      </c>
      <c r="B663" t="s">
        <v>1642</v>
      </c>
      <c r="C663" t="s">
        <v>13542</v>
      </c>
      <c r="D663">
        <v>190</v>
      </c>
      <c r="E663">
        <v>13303</v>
      </c>
      <c r="F663" t="s">
        <v>13540</v>
      </c>
      <c r="G663" t="s">
        <v>21</v>
      </c>
    </row>
    <row r="664" spans="1:7">
      <c r="A664" t="s">
        <v>14206</v>
      </c>
      <c r="B664" t="s">
        <v>1644</v>
      </c>
      <c r="C664" t="s">
        <v>13539</v>
      </c>
      <c r="D664">
        <v>127</v>
      </c>
      <c r="E664">
        <v>36790</v>
      </c>
      <c r="F664" t="s">
        <v>13544</v>
      </c>
      <c r="G664" t="s">
        <v>21</v>
      </c>
    </row>
    <row r="665" spans="1:7">
      <c r="A665" t="s">
        <v>14207</v>
      </c>
      <c r="B665" t="s">
        <v>1646</v>
      </c>
      <c r="C665" t="s">
        <v>13539</v>
      </c>
      <c r="D665">
        <v>172</v>
      </c>
      <c r="E665">
        <v>81066</v>
      </c>
      <c r="F665" t="s">
        <v>13544</v>
      </c>
      <c r="G665" t="s">
        <v>29</v>
      </c>
    </row>
    <row r="666" spans="1:7">
      <c r="A666" t="s">
        <v>14208</v>
      </c>
      <c r="B666" t="s">
        <v>1648</v>
      </c>
      <c r="C666" t="s">
        <v>13539</v>
      </c>
      <c r="D666">
        <v>266</v>
      </c>
      <c r="E666">
        <v>32063</v>
      </c>
      <c r="F666" t="s">
        <v>13544</v>
      </c>
      <c r="G666" t="s">
        <v>38</v>
      </c>
    </row>
    <row r="667" spans="1:7">
      <c r="A667" t="s">
        <v>14209</v>
      </c>
      <c r="B667" t="s">
        <v>1650</v>
      </c>
      <c r="C667" t="s">
        <v>13553</v>
      </c>
      <c r="D667">
        <v>5</v>
      </c>
      <c r="E667">
        <v>97714</v>
      </c>
      <c r="F667" t="s">
        <v>13540</v>
      </c>
      <c r="G667" t="s">
        <v>38</v>
      </c>
    </row>
    <row r="668" spans="1:7">
      <c r="A668" t="s">
        <v>14210</v>
      </c>
      <c r="B668" t="s">
        <v>1652</v>
      </c>
      <c r="C668" t="s">
        <v>13539</v>
      </c>
      <c r="D668">
        <v>267</v>
      </c>
      <c r="E668">
        <v>57729</v>
      </c>
      <c r="F668" t="s">
        <v>13544</v>
      </c>
      <c r="G668" t="s">
        <v>21</v>
      </c>
    </row>
    <row r="669" spans="1:7">
      <c r="A669" t="s">
        <v>14211</v>
      </c>
      <c r="B669" t="s">
        <v>1654</v>
      </c>
      <c r="C669" t="s">
        <v>13553</v>
      </c>
      <c r="D669">
        <v>235</v>
      </c>
      <c r="E669">
        <v>34322</v>
      </c>
      <c r="F669" t="s">
        <v>13544</v>
      </c>
      <c r="G669" t="s">
        <v>29</v>
      </c>
    </row>
    <row r="670" spans="1:7">
      <c r="A670" t="s">
        <v>14212</v>
      </c>
      <c r="B670" t="s">
        <v>1656</v>
      </c>
      <c r="C670" t="s">
        <v>13542</v>
      </c>
      <c r="D670">
        <v>131</v>
      </c>
      <c r="E670">
        <v>89816</v>
      </c>
      <c r="F670" t="s">
        <v>13546</v>
      </c>
      <c r="G670" t="s">
        <v>38</v>
      </c>
    </row>
    <row r="671" spans="1:7">
      <c r="A671" t="s">
        <v>14213</v>
      </c>
      <c r="B671" t="s">
        <v>1657</v>
      </c>
      <c r="C671" t="s">
        <v>13539</v>
      </c>
      <c r="D671">
        <v>50</v>
      </c>
      <c r="E671">
        <v>67041</v>
      </c>
      <c r="F671" t="s">
        <v>13546</v>
      </c>
      <c r="G671" t="s">
        <v>38</v>
      </c>
    </row>
    <row r="672" spans="1:7">
      <c r="A672" t="s">
        <v>14214</v>
      </c>
      <c r="B672" t="s">
        <v>1659</v>
      </c>
      <c r="C672" t="s">
        <v>13539</v>
      </c>
      <c r="D672">
        <v>347</v>
      </c>
      <c r="E672">
        <v>87676</v>
      </c>
      <c r="F672" t="s">
        <v>13544</v>
      </c>
      <c r="G672" t="s">
        <v>21</v>
      </c>
    </row>
    <row r="673" spans="1:7">
      <c r="A673" t="s">
        <v>14215</v>
      </c>
      <c r="B673" t="s">
        <v>1661</v>
      </c>
      <c r="C673" t="s">
        <v>13539</v>
      </c>
      <c r="D673">
        <v>251</v>
      </c>
      <c r="E673">
        <v>81580</v>
      </c>
      <c r="F673" t="s">
        <v>13540</v>
      </c>
      <c r="G673" t="s">
        <v>38</v>
      </c>
    </row>
    <row r="674" spans="1:7">
      <c r="A674" t="s">
        <v>14216</v>
      </c>
      <c r="B674" t="s">
        <v>1663</v>
      </c>
      <c r="C674" t="s">
        <v>13553</v>
      </c>
      <c r="D674">
        <v>125</v>
      </c>
      <c r="E674">
        <v>96529</v>
      </c>
      <c r="F674" t="s">
        <v>13540</v>
      </c>
      <c r="G674" t="s">
        <v>38</v>
      </c>
    </row>
    <row r="675" spans="1:7">
      <c r="A675" t="s">
        <v>14217</v>
      </c>
      <c r="B675" t="s">
        <v>1664</v>
      </c>
      <c r="C675" t="s">
        <v>13542</v>
      </c>
      <c r="D675">
        <v>169</v>
      </c>
      <c r="E675">
        <v>69939</v>
      </c>
      <c r="F675" t="s">
        <v>13546</v>
      </c>
      <c r="G675" t="s">
        <v>38</v>
      </c>
    </row>
    <row r="676" spans="1:7">
      <c r="A676" t="s">
        <v>14218</v>
      </c>
      <c r="B676" t="s">
        <v>1666</v>
      </c>
      <c r="C676" t="s">
        <v>13539</v>
      </c>
      <c r="D676">
        <v>221</v>
      </c>
      <c r="E676">
        <v>65759</v>
      </c>
      <c r="F676" t="s">
        <v>13544</v>
      </c>
      <c r="G676" t="s">
        <v>29</v>
      </c>
    </row>
    <row r="677" spans="1:7">
      <c r="A677" t="s">
        <v>14219</v>
      </c>
      <c r="B677" t="s">
        <v>1668</v>
      </c>
      <c r="C677" t="s">
        <v>13553</v>
      </c>
      <c r="D677">
        <v>111</v>
      </c>
      <c r="E677">
        <v>98307</v>
      </c>
      <c r="F677" t="s">
        <v>13544</v>
      </c>
      <c r="G677" t="s">
        <v>29</v>
      </c>
    </row>
    <row r="678" spans="1:7">
      <c r="A678" t="s">
        <v>14220</v>
      </c>
      <c r="B678" t="s">
        <v>1670</v>
      </c>
      <c r="C678" t="s">
        <v>13539</v>
      </c>
      <c r="D678">
        <v>27</v>
      </c>
      <c r="E678">
        <v>81861</v>
      </c>
      <c r="F678" t="s">
        <v>13546</v>
      </c>
      <c r="G678" t="s">
        <v>38</v>
      </c>
    </row>
    <row r="679" spans="1:7">
      <c r="A679" t="s">
        <v>14221</v>
      </c>
      <c r="B679" t="s">
        <v>1672</v>
      </c>
      <c r="C679" t="s">
        <v>13539</v>
      </c>
      <c r="D679">
        <v>230</v>
      </c>
      <c r="E679">
        <v>57955</v>
      </c>
      <c r="F679" t="s">
        <v>13540</v>
      </c>
      <c r="G679" t="s">
        <v>29</v>
      </c>
    </row>
    <row r="680" spans="1:7">
      <c r="A680" t="s">
        <v>14222</v>
      </c>
      <c r="B680" t="s">
        <v>1674</v>
      </c>
      <c r="C680" t="s">
        <v>13553</v>
      </c>
      <c r="D680">
        <v>343</v>
      </c>
      <c r="E680">
        <v>1020</v>
      </c>
      <c r="F680" t="s">
        <v>13544</v>
      </c>
      <c r="G680" t="s">
        <v>21</v>
      </c>
    </row>
    <row r="681" spans="1:7">
      <c r="A681" t="s">
        <v>14223</v>
      </c>
      <c r="B681" t="s">
        <v>1675</v>
      </c>
      <c r="C681" t="s">
        <v>13539</v>
      </c>
      <c r="D681">
        <v>41</v>
      </c>
      <c r="E681">
        <v>55540</v>
      </c>
      <c r="F681" t="s">
        <v>13544</v>
      </c>
      <c r="G681" t="s">
        <v>29</v>
      </c>
    </row>
    <row r="682" spans="1:7">
      <c r="A682" t="s">
        <v>14224</v>
      </c>
      <c r="B682" t="s">
        <v>1677</v>
      </c>
      <c r="C682" t="s">
        <v>13542</v>
      </c>
      <c r="D682">
        <v>20</v>
      </c>
      <c r="E682">
        <v>22394</v>
      </c>
      <c r="F682" t="s">
        <v>13546</v>
      </c>
      <c r="G682" t="s">
        <v>38</v>
      </c>
    </row>
    <row r="683" spans="1:7">
      <c r="A683" t="s">
        <v>14225</v>
      </c>
      <c r="B683" t="s">
        <v>1679</v>
      </c>
      <c r="C683" t="s">
        <v>13539</v>
      </c>
      <c r="D683">
        <v>222</v>
      </c>
      <c r="E683">
        <v>25836</v>
      </c>
      <c r="F683" t="s">
        <v>13546</v>
      </c>
      <c r="G683" t="s">
        <v>38</v>
      </c>
    </row>
    <row r="684" spans="1:7">
      <c r="A684" t="s">
        <v>14226</v>
      </c>
      <c r="B684" t="s">
        <v>1681</v>
      </c>
      <c r="C684" t="s">
        <v>13539</v>
      </c>
      <c r="D684">
        <v>188</v>
      </c>
      <c r="E684">
        <v>73333</v>
      </c>
      <c r="F684" t="s">
        <v>13540</v>
      </c>
      <c r="G684" t="s">
        <v>21</v>
      </c>
    </row>
    <row r="685" spans="1:7">
      <c r="A685" t="s">
        <v>14227</v>
      </c>
      <c r="B685" t="s">
        <v>1683</v>
      </c>
      <c r="C685" t="s">
        <v>13553</v>
      </c>
      <c r="D685">
        <v>118</v>
      </c>
      <c r="E685">
        <v>80275</v>
      </c>
      <c r="F685" t="s">
        <v>13540</v>
      </c>
      <c r="G685" t="s">
        <v>38</v>
      </c>
    </row>
    <row r="686" spans="1:7">
      <c r="A686" t="s">
        <v>14228</v>
      </c>
      <c r="B686" t="s">
        <v>1685</v>
      </c>
      <c r="C686" t="s">
        <v>13539</v>
      </c>
      <c r="D686">
        <v>337</v>
      </c>
      <c r="E686">
        <v>60009</v>
      </c>
      <c r="F686" t="s">
        <v>13544</v>
      </c>
      <c r="G686" t="s">
        <v>21</v>
      </c>
    </row>
    <row r="687" spans="1:7">
      <c r="A687" t="s">
        <v>14229</v>
      </c>
      <c r="B687" t="s">
        <v>1687</v>
      </c>
      <c r="C687" t="s">
        <v>13542</v>
      </c>
      <c r="D687">
        <v>32</v>
      </c>
      <c r="E687">
        <v>27935</v>
      </c>
      <c r="F687" t="s">
        <v>13546</v>
      </c>
      <c r="G687" t="s">
        <v>21</v>
      </c>
    </row>
    <row r="688" spans="1:7">
      <c r="A688" t="s">
        <v>14230</v>
      </c>
      <c r="B688" t="s">
        <v>1689</v>
      </c>
      <c r="C688" t="s">
        <v>13539</v>
      </c>
      <c r="D688">
        <v>321</v>
      </c>
      <c r="E688">
        <v>8315</v>
      </c>
      <c r="F688" t="s">
        <v>13544</v>
      </c>
      <c r="G688" t="s">
        <v>21</v>
      </c>
    </row>
    <row r="689" spans="1:7">
      <c r="A689" t="s">
        <v>14231</v>
      </c>
      <c r="B689" t="s">
        <v>1692</v>
      </c>
      <c r="C689" t="s">
        <v>13539</v>
      </c>
      <c r="D689">
        <v>147</v>
      </c>
      <c r="E689">
        <v>80299</v>
      </c>
      <c r="F689" t="s">
        <v>13544</v>
      </c>
      <c r="G689" t="s">
        <v>29</v>
      </c>
    </row>
    <row r="690" spans="1:7">
      <c r="A690" t="s">
        <v>14232</v>
      </c>
      <c r="B690" t="s">
        <v>1694</v>
      </c>
      <c r="C690" t="s">
        <v>13539</v>
      </c>
      <c r="D690">
        <v>52</v>
      </c>
      <c r="E690">
        <v>11284</v>
      </c>
      <c r="F690" t="s">
        <v>13544</v>
      </c>
      <c r="G690" t="s">
        <v>29</v>
      </c>
    </row>
    <row r="691" spans="1:7">
      <c r="A691" t="s">
        <v>14233</v>
      </c>
      <c r="B691" t="s">
        <v>1696</v>
      </c>
      <c r="C691" t="s">
        <v>13539</v>
      </c>
      <c r="D691">
        <v>233</v>
      </c>
      <c r="E691">
        <v>98597</v>
      </c>
      <c r="F691" t="s">
        <v>13540</v>
      </c>
      <c r="G691" t="s">
        <v>38</v>
      </c>
    </row>
    <row r="692" spans="1:7">
      <c r="A692" t="s">
        <v>14234</v>
      </c>
      <c r="B692" t="s">
        <v>1698</v>
      </c>
      <c r="C692" t="s">
        <v>13542</v>
      </c>
      <c r="D692">
        <v>296</v>
      </c>
      <c r="E692">
        <v>43608</v>
      </c>
      <c r="F692" t="s">
        <v>13546</v>
      </c>
      <c r="G692" t="s">
        <v>38</v>
      </c>
    </row>
    <row r="693" spans="1:7">
      <c r="A693" t="s">
        <v>14235</v>
      </c>
      <c r="B693" t="s">
        <v>1700</v>
      </c>
      <c r="C693" t="s">
        <v>13539</v>
      </c>
      <c r="D693">
        <v>63</v>
      </c>
      <c r="E693">
        <v>99888</v>
      </c>
      <c r="F693" t="s">
        <v>13544</v>
      </c>
      <c r="G693" t="s">
        <v>21</v>
      </c>
    </row>
    <row r="694" spans="1:7">
      <c r="A694" t="s">
        <v>14236</v>
      </c>
      <c r="B694" t="s">
        <v>1703</v>
      </c>
      <c r="C694" t="s">
        <v>13539</v>
      </c>
      <c r="D694">
        <v>212</v>
      </c>
      <c r="E694">
        <v>39023</v>
      </c>
      <c r="F694" t="s">
        <v>13546</v>
      </c>
      <c r="G694" t="s">
        <v>38</v>
      </c>
    </row>
    <row r="695" spans="1:7">
      <c r="A695" t="s">
        <v>14237</v>
      </c>
      <c r="B695" t="s">
        <v>1705</v>
      </c>
      <c r="C695" t="s">
        <v>13539</v>
      </c>
      <c r="D695">
        <v>162</v>
      </c>
      <c r="E695">
        <v>22782</v>
      </c>
      <c r="F695" t="s">
        <v>13540</v>
      </c>
      <c r="G695" t="s">
        <v>38</v>
      </c>
    </row>
    <row r="696" spans="1:7">
      <c r="A696" t="s">
        <v>14238</v>
      </c>
      <c r="B696" t="s">
        <v>1707</v>
      </c>
      <c r="C696" t="s">
        <v>13539</v>
      </c>
      <c r="D696">
        <v>93</v>
      </c>
      <c r="E696">
        <v>94031</v>
      </c>
      <c r="F696" t="s">
        <v>13546</v>
      </c>
      <c r="G696" t="s">
        <v>21</v>
      </c>
    </row>
    <row r="697" spans="1:7">
      <c r="A697" t="s">
        <v>14239</v>
      </c>
      <c r="B697" t="s">
        <v>1710</v>
      </c>
      <c r="C697" t="s">
        <v>13539</v>
      </c>
      <c r="D697">
        <v>23</v>
      </c>
      <c r="E697">
        <v>48612</v>
      </c>
      <c r="F697" t="s">
        <v>13540</v>
      </c>
      <c r="G697" t="s">
        <v>21</v>
      </c>
    </row>
    <row r="698" spans="1:7">
      <c r="A698" t="s">
        <v>14240</v>
      </c>
      <c r="B698" t="s">
        <v>1712</v>
      </c>
      <c r="C698" t="s">
        <v>13539</v>
      </c>
      <c r="D698">
        <v>151</v>
      </c>
      <c r="E698">
        <v>58945</v>
      </c>
      <c r="F698" t="s">
        <v>13546</v>
      </c>
      <c r="G698" t="s">
        <v>38</v>
      </c>
    </row>
    <row r="699" spans="1:7">
      <c r="A699" t="s">
        <v>14241</v>
      </c>
      <c r="B699" t="s">
        <v>1714</v>
      </c>
      <c r="C699" t="s">
        <v>13542</v>
      </c>
      <c r="D699">
        <v>10</v>
      </c>
      <c r="E699">
        <v>82992</v>
      </c>
      <c r="F699" t="s">
        <v>13540</v>
      </c>
      <c r="G699" t="s">
        <v>38</v>
      </c>
    </row>
    <row r="700" spans="1:7">
      <c r="A700" t="s">
        <v>14242</v>
      </c>
      <c r="B700" t="s">
        <v>1716</v>
      </c>
      <c r="C700" t="s">
        <v>13542</v>
      </c>
      <c r="D700">
        <v>79</v>
      </c>
      <c r="E700">
        <v>69317</v>
      </c>
      <c r="F700" t="s">
        <v>13546</v>
      </c>
      <c r="G700" t="s">
        <v>21</v>
      </c>
    </row>
    <row r="701" spans="1:7">
      <c r="A701" t="s">
        <v>14243</v>
      </c>
      <c r="B701" t="s">
        <v>1718</v>
      </c>
      <c r="C701" t="s">
        <v>13539</v>
      </c>
      <c r="D701">
        <v>117</v>
      </c>
      <c r="E701">
        <v>56506</v>
      </c>
      <c r="F701" t="s">
        <v>13546</v>
      </c>
      <c r="G701" t="s">
        <v>21</v>
      </c>
    </row>
    <row r="702" spans="1:7">
      <c r="A702" t="s">
        <v>14244</v>
      </c>
      <c r="B702" t="s">
        <v>1721</v>
      </c>
      <c r="C702" t="s">
        <v>13539</v>
      </c>
      <c r="D702">
        <v>340</v>
      </c>
      <c r="E702">
        <v>68839</v>
      </c>
      <c r="F702" t="s">
        <v>13546</v>
      </c>
      <c r="G702" t="s">
        <v>38</v>
      </c>
    </row>
    <row r="703" spans="1:7">
      <c r="A703" t="s">
        <v>14245</v>
      </c>
      <c r="B703" t="s">
        <v>1723</v>
      </c>
      <c r="C703" t="s">
        <v>13539</v>
      </c>
      <c r="D703">
        <v>340</v>
      </c>
      <c r="E703">
        <v>75760</v>
      </c>
      <c r="F703" t="s">
        <v>13546</v>
      </c>
      <c r="G703" t="s">
        <v>21</v>
      </c>
    </row>
    <row r="704" spans="1:7">
      <c r="A704" t="s">
        <v>14246</v>
      </c>
      <c r="B704" t="s">
        <v>1725</v>
      </c>
      <c r="C704" t="s">
        <v>13542</v>
      </c>
      <c r="D704">
        <v>10</v>
      </c>
      <c r="E704">
        <v>94855</v>
      </c>
      <c r="F704" t="s">
        <v>13546</v>
      </c>
      <c r="G704" t="s">
        <v>38</v>
      </c>
    </row>
    <row r="705" spans="1:7">
      <c r="A705" t="s">
        <v>14247</v>
      </c>
      <c r="B705" t="s">
        <v>1727</v>
      </c>
      <c r="C705" t="s">
        <v>13539</v>
      </c>
      <c r="D705">
        <v>303</v>
      </c>
      <c r="E705">
        <v>35816</v>
      </c>
      <c r="F705" t="s">
        <v>13544</v>
      </c>
      <c r="G705" t="s">
        <v>29</v>
      </c>
    </row>
    <row r="706" spans="1:7">
      <c r="A706" t="s">
        <v>14248</v>
      </c>
      <c r="B706" t="s">
        <v>1729</v>
      </c>
      <c r="C706" t="s">
        <v>13539</v>
      </c>
      <c r="D706">
        <v>300</v>
      </c>
      <c r="E706">
        <v>56436</v>
      </c>
      <c r="F706" t="s">
        <v>13540</v>
      </c>
      <c r="G706" t="s">
        <v>38</v>
      </c>
    </row>
    <row r="707" spans="1:7">
      <c r="A707" t="s">
        <v>14249</v>
      </c>
      <c r="B707" t="s">
        <v>1731</v>
      </c>
      <c r="C707" t="s">
        <v>13539</v>
      </c>
      <c r="D707">
        <v>239</v>
      </c>
      <c r="E707">
        <v>67759</v>
      </c>
      <c r="F707" t="s">
        <v>13544</v>
      </c>
      <c r="G707" t="s">
        <v>29</v>
      </c>
    </row>
    <row r="708" spans="1:7">
      <c r="A708" t="s">
        <v>14250</v>
      </c>
      <c r="B708" t="s">
        <v>1733</v>
      </c>
      <c r="C708" t="s">
        <v>13539</v>
      </c>
      <c r="D708">
        <v>295</v>
      </c>
      <c r="E708">
        <v>54682</v>
      </c>
      <c r="F708" t="s">
        <v>13544</v>
      </c>
      <c r="G708" t="s">
        <v>21</v>
      </c>
    </row>
    <row r="709" spans="1:7">
      <c r="A709" t="s">
        <v>14251</v>
      </c>
      <c r="B709" t="s">
        <v>1735</v>
      </c>
      <c r="C709" t="s">
        <v>13542</v>
      </c>
      <c r="D709">
        <v>164</v>
      </c>
      <c r="E709">
        <v>89835</v>
      </c>
      <c r="F709" t="s">
        <v>13540</v>
      </c>
      <c r="G709" t="s">
        <v>21</v>
      </c>
    </row>
    <row r="710" spans="1:7">
      <c r="A710" t="s">
        <v>14252</v>
      </c>
      <c r="B710" t="s">
        <v>1736</v>
      </c>
      <c r="C710" t="s">
        <v>13539</v>
      </c>
      <c r="D710">
        <v>39</v>
      </c>
      <c r="E710">
        <v>68353</v>
      </c>
      <c r="F710" t="s">
        <v>13540</v>
      </c>
      <c r="G710" t="s">
        <v>29</v>
      </c>
    </row>
    <row r="711" spans="1:7">
      <c r="A711" t="s">
        <v>14253</v>
      </c>
      <c r="B711" t="s">
        <v>1738</v>
      </c>
      <c r="C711" t="s">
        <v>13539</v>
      </c>
      <c r="D711">
        <v>122</v>
      </c>
      <c r="E711">
        <v>86747</v>
      </c>
      <c r="F711" t="s">
        <v>13540</v>
      </c>
      <c r="G711" t="s">
        <v>21</v>
      </c>
    </row>
    <row r="712" spans="1:7">
      <c r="A712" t="s">
        <v>14254</v>
      </c>
      <c r="B712" t="s">
        <v>1740</v>
      </c>
      <c r="C712" t="s">
        <v>13542</v>
      </c>
      <c r="D712">
        <v>192</v>
      </c>
      <c r="E712">
        <v>44739</v>
      </c>
      <c r="F712" t="s">
        <v>13544</v>
      </c>
      <c r="G712" t="s">
        <v>29</v>
      </c>
    </row>
    <row r="713" spans="1:7">
      <c r="A713" t="s">
        <v>14255</v>
      </c>
      <c r="B713" t="s">
        <v>1741</v>
      </c>
      <c r="C713" t="s">
        <v>13539</v>
      </c>
      <c r="D713">
        <v>82</v>
      </c>
      <c r="E713">
        <v>23146</v>
      </c>
      <c r="F713" t="s">
        <v>13544</v>
      </c>
      <c r="G713" t="s">
        <v>21</v>
      </c>
    </row>
    <row r="714" spans="1:7">
      <c r="A714" t="s">
        <v>14256</v>
      </c>
      <c r="B714" t="s">
        <v>1743</v>
      </c>
      <c r="C714" t="s">
        <v>13542</v>
      </c>
      <c r="D714">
        <v>62</v>
      </c>
      <c r="E714">
        <v>71032</v>
      </c>
      <c r="F714" t="s">
        <v>13544</v>
      </c>
      <c r="G714" t="s">
        <v>29</v>
      </c>
    </row>
    <row r="715" spans="1:7">
      <c r="A715" t="s">
        <v>14257</v>
      </c>
      <c r="B715" t="s">
        <v>1745</v>
      </c>
      <c r="C715" t="s">
        <v>13539</v>
      </c>
      <c r="D715">
        <v>239</v>
      </c>
      <c r="E715">
        <v>54958</v>
      </c>
      <c r="F715" t="s">
        <v>13540</v>
      </c>
      <c r="G715" t="s">
        <v>21</v>
      </c>
    </row>
    <row r="716" spans="1:7">
      <c r="A716" t="s">
        <v>14258</v>
      </c>
      <c r="B716" t="s">
        <v>1747</v>
      </c>
      <c r="C716" t="s">
        <v>13539</v>
      </c>
      <c r="D716">
        <v>184</v>
      </c>
      <c r="E716">
        <v>46631</v>
      </c>
      <c r="F716" t="s">
        <v>13544</v>
      </c>
      <c r="G716" t="s">
        <v>21</v>
      </c>
    </row>
    <row r="717" spans="1:7">
      <c r="A717" t="s">
        <v>14259</v>
      </c>
      <c r="B717" t="s">
        <v>1749</v>
      </c>
      <c r="C717" t="s">
        <v>13542</v>
      </c>
      <c r="D717">
        <v>313</v>
      </c>
      <c r="E717">
        <v>51269</v>
      </c>
      <c r="F717" t="s">
        <v>13546</v>
      </c>
      <c r="G717" t="s">
        <v>21</v>
      </c>
    </row>
    <row r="718" spans="1:7">
      <c r="A718" t="s">
        <v>14260</v>
      </c>
      <c r="B718" t="s">
        <v>1751</v>
      </c>
      <c r="C718" t="s">
        <v>13539</v>
      </c>
      <c r="D718">
        <v>280</v>
      </c>
      <c r="E718">
        <v>49385</v>
      </c>
      <c r="F718" t="s">
        <v>13546</v>
      </c>
      <c r="G718" t="s">
        <v>21</v>
      </c>
    </row>
    <row r="719" spans="1:7">
      <c r="A719" t="s">
        <v>14261</v>
      </c>
      <c r="B719" t="s">
        <v>1754</v>
      </c>
      <c r="C719" t="s">
        <v>13539</v>
      </c>
      <c r="D719">
        <v>28</v>
      </c>
      <c r="E719">
        <v>65755</v>
      </c>
      <c r="F719" t="s">
        <v>13540</v>
      </c>
      <c r="G719" t="s">
        <v>29</v>
      </c>
    </row>
    <row r="720" spans="1:7">
      <c r="A720" t="s">
        <v>14262</v>
      </c>
      <c r="B720" t="s">
        <v>1756</v>
      </c>
      <c r="C720" t="s">
        <v>13542</v>
      </c>
      <c r="D720">
        <v>28</v>
      </c>
      <c r="E720">
        <v>91017</v>
      </c>
      <c r="F720" t="s">
        <v>13546</v>
      </c>
      <c r="G720" t="s">
        <v>29</v>
      </c>
    </row>
    <row r="721" spans="1:7">
      <c r="A721" t="s">
        <v>14263</v>
      </c>
      <c r="B721" t="s">
        <v>1759</v>
      </c>
      <c r="C721" t="s">
        <v>13539</v>
      </c>
      <c r="D721">
        <v>249</v>
      </c>
      <c r="E721">
        <v>47300</v>
      </c>
      <c r="F721" t="s">
        <v>13544</v>
      </c>
      <c r="G721" t="s">
        <v>21</v>
      </c>
    </row>
    <row r="722" spans="1:7">
      <c r="A722" t="s">
        <v>14264</v>
      </c>
      <c r="B722" t="s">
        <v>1761</v>
      </c>
      <c r="C722" t="s">
        <v>13542</v>
      </c>
      <c r="D722">
        <v>173</v>
      </c>
      <c r="E722">
        <v>20804</v>
      </c>
      <c r="F722" t="s">
        <v>13546</v>
      </c>
      <c r="G722" t="s">
        <v>21</v>
      </c>
    </row>
    <row r="723" spans="1:7">
      <c r="A723" t="s">
        <v>14265</v>
      </c>
      <c r="B723" t="s">
        <v>1763</v>
      </c>
      <c r="C723" t="s">
        <v>13553</v>
      </c>
      <c r="D723">
        <v>28</v>
      </c>
      <c r="E723">
        <v>5387</v>
      </c>
      <c r="F723" t="s">
        <v>13540</v>
      </c>
      <c r="G723" t="s">
        <v>29</v>
      </c>
    </row>
    <row r="724" spans="1:7">
      <c r="A724" t="s">
        <v>14266</v>
      </c>
      <c r="B724" t="s">
        <v>1765</v>
      </c>
      <c r="C724" t="s">
        <v>13542</v>
      </c>
      <c r="D724">
        <v>144</v>
      </c>
      <c r="E724">
        <v>56844</v>
      </c>
      <c r="F724" t="s">
        <v>13544</v>
      </c>
      <c r="G724" t="s">
        <v>21</v>
      </c>
    </row>
    <row r="725" spans="1:7">
      <c r="A725" t="s">
        <v>14267</v>
      </c>
      <c r="B725" t="s">
        <v>1767</v>
      </c>
      <c r="C725" t="s">
        <v>13539</v>
      </c>
      <c r="D725">
        <v>242</v>
      </c>
      <c r="E725">
        <v>44005</v>
      </c>
      <c r="F725" t="s">
        <v>13540</v>
      </c>
      <c r="G725" t="s">
        <v>38</v>
      </c>
    </row>
    <row r="726" spans="1:7">
      <c r="A726" t="s">
        <v>14268</v>
      </c>
      <c r="B726" t="s">
        <v>1769</v>
      </c>
      <c r="C726" t="s">
        <v>13553</v>
      </c>
      <c r="D726">
        <v>209</v>
      </c>
      <c r="E726">
        <v>18326</v>
      </c>
      <c r="F726" t="s">
        <v>13540</v>
      </c>
      <c r="G726" t="s">
        <v>21</v>
      </c>
    </row>
    <row r="727" spans="1:7">
      <c r="A727" t="s">
        <v>14269</v>
      </c>
      <c r="B727" t="s">
        <v>1771</v>
      </c>
      <c r="C727" t="s">
        <v>13539</v>
      </c>
      <c r="D727">
        <v>179</v>
      </c>
      <c r="E727">
        <v>67605</v>
      </c>
      <c r="F727" t="s">
        <v>13544</v>
      </c>
      <c r="G727" t="s">
        <v>38</v>
      </c>
    </row>
    <row r="728" spans="1:7">
      <c r="A728" t="s">
        <v>14270</v>
      </c>
      <c r="B728" t="s">
        <v>1774</v>
      </c>
      <c r="C728" t="s">
        <v>13539</v>
      </c>
      <c r="D728">
        <v>227</v>
      </c>
      <c r="E728">
        <v>18522</v>
      </c>
      <c r="F728" t="s">
        <v>13544</v>
      </c>
      <c r="G728" t="s">
        <v>29</v>
      </c>
    </row>
    <row r="729" spans="1:7">
      <c r="A729" t="s">
        <v>14271</v>
      </c>
      <c r="B729" t="s">
        <v>1777</v>
      </c>
      <c r="C729" t="s">
        <v>13542</v>
      </c>
      <c r="D729">
        <v>129</v>
      </c>
      <c r="E729">
        <v>83792</v>
      </c>
      <c r="F729" t="s">
        <v>13544</v>
      </c>
      <c r="G729" t="s">
        <v>21</v>
      </c>
    </row>
    <row r="730" spans="1:7">
      <c r="A730" t="s">
        <v>14272</v>
      </c>
      <c r="B730" t="s">
        <v>1779</v>
      </c>
      <c r="C730" t="s">
        <v>13539</v>
      </c>
      <c r="D730">
        <v>259</v>
      </c>
      <c r="E730">
        <v>35363</v>
      </c>
      <c r="F730" t="s">
        <v>13540</v>
      </c>
      <c r="G730" t="s">
        <v>38</v>
      </c>
    </row>
    <row r="731" spans="1:7">
      <c r="A731" t="s">
        <v>14273</v>
      </c>
      <c r="B731" t="s">
        <v>1781</v>
      </c>
      <c r="C731" t="s">
        <v>13539</v>
      </c>
      <c r="D731">
        <v>110</v>
      </c>
      <c r="E731">
        <v>69843</v>
      </c>
      <c r="F731" t="s">
        <v>13544</v>
      </c>
      <c r="G731" t="s">
        <v>21</v>
      </c>
    </row>
    <row r="732" spans="1:7">
      <c r="A732" t="s">
        <v>14274</v>
      </c>
      <c r="B732" t="s">
        <v>1784</v>
      </c>
      <c r="C732" t="s">
        <v>13553</v>
      </c>
      <c r="D732">
        <v>339</v>
      </c>
      <c r="E732">
        <v>68397</v>
      </c>
      <c r="F732" t="s">
        <v>13540</v>
      </c>
      <c r="G732" t="s">
        <v>21</v>
      </c>
    </row>
    <row r="733" spans="1:7">
      <c r="A733" t="s">
        <v>14275</v>
      </c>
      <c r="B733" t="s">
        <v>1786</v>
      </c>
      <c r="C733" t="s">
        <v>13539</v>
      </c>
      <c r="D733">
        <v>159</v>
      </c>
      <c r="E733">
        <v>85425</v>
      </c>
      <c r="F733" t="s">
        <v>13546</v>
      </c>
      <c r="G733" t="s">
        <v>21</v>
      </c>
    </row>
    <row r="734" spans="1:7">
      <c r="A734" t="s">
        <v>14276</v>
      </c>
      <c r="B734" t="s">
        <v>1787</v>
      </c>
      <c r="C734" t="s">
        <v>13539</v>
      </c>
      <c r="D734">
        <v>16</v>
      </c>
      <c r="E734">
        <v>19457</v>
      </c>
      <c r="F734" t="s">
        <v>13544</v>
      </c>
      <c r="G734" t="s">
        <v>21</v>
      </c>
    </row>
    <row r="735" spans="1:7">
      <c r="A735" t="s">
        <v>14277</v>
      </c>
      <c r="B735" t="s">
        <v>1789</v>
      </c>
      <c r="C735" t="s">
        <v>13553</v>
      </c>
      <c r="D735">
        <v>200</v>
      </c>
      <c r="E735">
        <v>10908</v>
      </c>
      <c r="F735" t="s">
        <v>13540</v>
      </c>
      <c r="G735" t="s">
        <v>21</v>
      </c>
    </row>
    <row r="736" spans="1:7">
      <c r="A736" t="s">
        <v>14278</v>
      </c>
      <c r="B736" t="s">
        <v>1791</v>
      </c>
      <c r="C736" t="s">
        <v>13539</v>
      </c>
      <c r="D736">
        <v>245</v>
      </c>
      <c r="E736">
        <v>9341</v>
      </c>
      <c r="F736" t="s">
        <v>13540</v>
      </c>
      <c r="G736" t="s">
        <v>29</v>
      </c>
    </row>
    <row r="737" spans="1:7">
      <c r="A737" t="s">
        <v>14279</v>
      </c>
      <c r="B737" t="s">
        <v>1793</v>
      </c>
      <c r="C737" t="s">
        <v>13542</v>
      </c>
      <c r="D737">
        <v>75</v>
      </c>
      <c r="E737">
        <v>26734</v>
      </c>
      <c r="F737" t="s">
        <v>13540</v>
      </c>
      <c r="G737" t="s">
        <v>38</v>
      </c>
    </row>
    <row r="738" spans="1:7">
      <c r="A738" t="s">
        <v>14280</v>
      </c>
      <c r="B738" t="s">
        <v>1794</v>
      </c>
      <c r="C738" t="s">
        <v>13553</v>
      </c>
      <c r="D738">
        <v>214</v>
      </c>
      <c r="E738">
        <v>27322</v>
      </c>
      <c r="F738" t="s">
        <v>13544</v>
      </c>
      <c r="G738" t="s">
        <v>29</v>
      </c>
    </row>
    <row r="739" spans="1:7">
      <c r="A739" t="s">
        <v>14281</v>
      </c>
      <c r="B739" t="s">
        <v>1796</v>
      </c>
      <c r="C739" t="s">
        <v>13542</v>
      </c>
      <c r="D739">
        <v>345</v>
      </c>
      <c r="E739">
        <v>69082</v>
      </c>
      <c r="F739" t="s">
        <v>13546</v>
      </c>
      <c r="G739" t="s">
        <v>38</v>
      </c>
    </row>
    <row r="740" spans="1:7">
      <c r="A740" t="s">
        <v>14282</v>
      </c>
      <c r="B740" t="s">
        <v>1799</v>
      </c>
      <c r="C740" t="s">
        <v>13539</v>
      </c>
      <c r="D740">
        <v>278</v>
      </c>
      <c r="E740">
        <v>3615</v>
      </c>
      <c r="F740" t="s">
        <v>13544</v>
      </c>
      <c r="G740" t="s">
        <v>29</v>
      </c>
    </row>
    <row r="741" spans="1:7">
      <c r="A741" t="s">
        <v>14283</v>
      </c>
      <c r="B741" t="s">
        <v>1801</v>
      </c>
      <c r="C741" t="s">
        <v>13539</v>
      </c>
      <c r="D741">
        <v>182</v>
      </c>
      <c r="E741">
        <v>93939</v>
      </c>
      <c r="F741" t="s">
        <v>13546</v>
      </c>
      <c r="G741" t="s">
        <v>21</v>
      </c>
    </row>
    <row r="742" spans="1:7">
      <c r="A742" t="s">
        <v>14284</v>
      </c>
      <c r="B742" t="s">
        <v>1803</v>
      </c>
      <c r="C742" t="s">
        <v>13542</v>
      </c>
      <c r="D742">
        <v>118</v>
      </c>
      <c r="E742">
        <v>52325</v>
      </c>
      <c r="F742" t="s">
        <v>13546</v>
      </c>
      <c r="G742" t="s">
        <v>38</v>
      </c>
    </row>
    <row r="743" spans="1:7">
      <c r="A743" t="s">
        <v>14285</v>
      </c>
      <c r="B743" t="s">
        <v>1805</v>
      </c>
      <c r="C743" t="s">
        <v>13539</v>
      </c>
      <c r="D743">
        <v>137</v>
      </c>
      <c r="E743">
        <v>68563</v>
      </c>
      <c r="F743" t="s">
        <v>13540</v>
      </c>
      <c r="G743" t="s">
        <v>29</v>
      </c>
    </row>
    <row r="744" spans="1:7">
      <c r="A744" t="s">
        <v>14286</v>
      </c>
      <c r="B744" t="s">
        <v>1807</v>
      </c>
      <c r="C744" t="s">
        <v>13553</v>
      </c>
      <c r="D744">
        <v>81</v>
      </c>
      <c r="E744">
        <v>33263</v>
      </c>
      <c r="F744" t="s">
        <v>13544</v>
      </c>
      <c r="G744" t="s">
        <v>38</v>
      </c>
    </row>
    <row r="745" spans="1:7">
      <c r="A745" t="s">
        <v>14287</v>
      </c>
      <c r="B745" t="s">
        <v>1809</v>
      </c>
      <c r="C745" t="s">
        <v>13539</v>
      </c>
      <c r="D745">
        <v>103</v>
      </c>
      <c r="E745">
        <v>29700</v>
      </c>
      <c r="F745" t="s">
        <v>13546</v>
      </c>
      <c r="G745" t="s">
        <v>38</v>
      </c>
    </row>
    <row r="746" spans="1:7">
      <c r="A746" t="s">
        <v>14288</v>
      </c>
      <c r="B746" t="s">
        <v>1811</v>
      </c>
      <c r="C746" t="s">
        <v>13542</v>
      </c>
      <c r="D746">
        <v>262</v>
      </c>
      <c r="E746">
        <v>4356</v>
      </c>
      <c r="F746" t="s">
        <v>13544</v>
      </c>
      <c r="G746" t="s">
        <v>38</v>
      </c>
    </row>
    <row r="747" spans="1:7">
      <c r="A747" t="s">
        <v>14289</v>
      </c>
      <c r="B747" t="s">
        <v>1813</v>
      </c>
      <c r="C747" t="s">
        <v>13539</v>
      </c>
      <c r="D747">
        <v>159</v>
      </c>
      <c r="E747">
        <v>50125</v>
      </c>
      <c r="F747" t="s">
        <v>13546</v>
      </c>
      <c r="G747" t="s">
        <v>21</v>
      </c>
    </row>
    <row r="748" spans="1:7">
      <c r="A748" t="s">
        <v>14290</v>
      </c>
      <c r="B748" t="s">
        <v>1814</v>
      </c>
      <c r="C748" t="s">
        <v>13539</v>
      </c>
      <c r="D748">
        <v>280</v>
      </c>
      <c r="E748">
        <v>89605</v>
      </c>
      <c r="F748" t="s">
        <v>13544</v>
      </c>
      <c r="G748" t="s">
        <v>21</v>
      </c>
    </row>
    <row r="749" spans="1:7">
      <c r="A749" t="s">
        <v>14291</v>
      </c>
      <c r="B749" t="s">
        <v>1816</v>
      </c>
      <c r="C749" t="s">
        <v>13539</v>
      </c>
      <c r="D749">
        <v>72</v>
      </c>
      <c r="E749">
        <v>83694</v>
      </c>
      <c r="F749" t="s">
        <v>13540</v>
      </c>
      <c r="G749" t="s">
        <v>38</v>
      </c>
    </row>
    <row r="750" spans="1:7">
      <c r="A750" t="s">
        <v>14292</v>
      </c>
      <c r="B750" t="s">
        <v>1817</v>
      </c>
      <c r="C750" t="s">
        <v>13539</v>
      </c>
      <c r="D750">
        <v>181</v>
      </c>
      <c r="E750">
        <v>35748</v>
      </c>
      <c r="F750" t="s">
        <v>13540</v>
      </c>
      <c r="G750" t="s">
        <v>38</v>
      </c>
    </row>
    <row r="751" spans="1:7">
      <c r="A751" t="s">
        <v>14293</v>
      </c>
      <c r="B751" t="s">
        <v>1819</v>
      </c>
      <c r="C751" t="s">
        <v>13539</v>
      </c>
      <c r="D751">
        <v>215</v>
      </c>
      <c r="E751">
        <v>8664</v>
      </c>
      <c r="F751" t="s">
        <v>13546</v>
      </c>
      <c r="G751" t="s">
        <v>38</v>
      </c>
    </row>
    <row r="752" spans="1:7">
      <c r="A752" t="s">
        <v>14294</v>
      </c>
      <c r="B752" t="s">
        <v>1821</v>
      </c>
      <c r="C752" t="s">
        <v>13539</v>
      </c>
      <c r="D752">
        <v>52</v>
      </c>
      <c r="E752">
        <v>96105</v>
      </c>
      <c r="F752" t="s">
        <v>13540</v>
      </c>
      <c r="G752" t="s">
        <v>38</v>
      </c>
    </row>
    <row r="753" spans="1:7">
      <c r="A753" t="s">
        <v>14295</v>
      </c>
      <c r="B753" t="s">
        <v>1822</v>
      </c>
      <c r="C753" t="s">
        <v>13539</v>
      </c>
      <c r="D753">
        <v>134</v>
      </c>
      <c r="E753">
        <v>1950</v>
      </c>
      <c r="F753" t="s">
        <v>13544</v>
      </c>
      <c r="G753" t="s">
        <v>29</v>
      </c>
    </row>
    <row r="754" spans="1:7">
      <c r="A754" t="s">
        <v>14296</v>
      </c>
      <c r="B754" t="s">
        <v>1824</v>
      </c>
      <c r="C754" t="s">
        <v>13539</v>
      </c>
      <c r="D754">
        <v>158</v>
      </c>
      <c r="E754">
        <v>79848</v>
      </c>
      <c r="F754" t="s">
        <v>13540</v>
      </c>
      <c r="G754" t="s">
        <v>29</v>
      </c>
    </row>
    <row r="755" spans="1:7">
      <c r="A755" t="s">
        <v>14297</v>
      </c>
      <c r="B755" t="s">
        <v>1826</v>
      </c>
      <c r="C755" t="s">
        <v>13539</v>
      </c>
      <c r="D755">
        <v>102</v>
      </c>
      <c r="E755">
        <v>25734</v>
      </c>
      <c r="F755" t="s">
        <v>13540</v>
      </c>
      <c r="G755" t="s">
        <v>21</v>
      </c>
    </row>
    <row r="756" spans="1:7">
      <c r="A756" t="s">
        <v>14298</v>
      </c>
      <c r="B756" t="s">
        <v>1828</v>
      </c>
      <c r="C756" t="s">
        <v>13542</v>
      </c>
      <c r="D756">
        <v>9</v>
      </c>
      <c r="E756">
        <v>36644</v>
      </c>
      <c r="F756" t="s">
        <v>13546</v>
      </c>
      <c r="G756" t="s">
        <v>29</v>
      </c>
    </row>
    <row r="757" spans="1:7">
      <c r="A757" t="s">
        <v>14299</v>
      </c>
      <c r="B757" t="s">
        <v>1830</v>
      </c>
      <c r="C757" t="s">
        <v>13542</v>
      </c>
      <c r="D757">
        <v>354</v>
      </c>
      <c r="E757">
        <v>94712</v>
      </c>
      <c r="F757" t="s">
        <v>13546</v>
      </c>
      <c r="G757" t="s">
        <v>21</v>
      </c>
    </row>
    <row r="758" spans="1:7">
      <c r="A758" t="s">
        <v>14300</v>
      </c>
      <c r="B758" t="s">
        <v>1832</v>
      </c>
      <c r="C758" t="s">
        <v>13542</v>
      </c>
      <c r="D758">
        <v>362</v>
      </c>
      <c r="E758">
        <v>77211</v>
      </c>
      <c r="F758" t="s">
        <v>13544</v>
      </c>
      <c r="G758" t="s">
        <v>29</v>
      </c>
    </row>
    <row r="759" spans="1:7">
      <c r="A759" t="s">
        <v>14301</v>
      </c>
      <c r="B759" t="s">
        <v>1834</v>
      </c>
      <c r="C759" t="s">
        <v>13553</v>
      </c>
      <c r="D759">
        <v>141</v>
      </c>
      <c r="E759">
        <v>55564</v>
      </c>
      <c r="F759" t="s">
        <v>13544</v>
      </c>
      <c r="G759" t="s">
        <v>21</v>
      </c>
    </row>
    <row r="760" spans="1:7">
      <c r="A760" t="s">
        <v>14302</v>
      </c>
      <c r="B760" t="s">
        <v>1837</v>
      </c>
      <c r="C760" t="s">
        <v>13539</v>
      </c>
      <c r="D760">
        <v>69</v>
      </c>
      <c r="E760">
        <v>75074</v>
      </c>
      <c r="F760" t="s">
        <v>13544</v>
      </c>
      <c r="G760" t="s">
        <v>38</v>
      </c>
    </row>
    <row r="761" spans="1:7">
      <c r="A761" t="s">
        <v>14303</v>
      </c>
      <c r="B761" t="s">
        <v>1839</v>
      </c>
      <c r="C761" t="s">
        <v>13539</v>
      </c>
      <c r="D761">
        <v>96</v>
      </c>
      <c r="E761">
        <v>49066</v>
      </c>
      <c r="F761" t="s">
        <v>13544</v>
      </c>
      <c r="G761" t="s">
        <v>29</v>
      </c>
    </row>
    <row r="762" spans="1:7">
      <c r="A762" t="s">
        <v>14304</v>
      </c>
      <c r="B762" t="s">
        <v>1841</v>
      </c>
      <c r="C762" t="s">
        <v>13539</v>
      </c>
      <c r="D762">
        <v>246</v>
      </c>
      <c r="E762">
        <v>82601</v>
      </c>
      <c r="F762" t="s">
        <v>13546</v>
      </c>
      <c r="G762" t="s">
        <v>29</v>
      </c>
    </row>
    <row r="763" spans="1:7">
      <c r="A763" t="s">
        <v>14305</v>
      </c>
      <c r="B763" t="s">
        <v>1843</v>
      </c>
      <c r="C763" t="s">
        <v>13539</v>
      </c>
      <c r="D763">
        <v>298</v>
      </c>
      <c r="E763">
        <v>98699</v>
      </c>
      <c r="F763" t="s">
        <v>13544</v>
      </c>
      <c r="G763" t="s">
        <v>21</v>
      </c>
    </row>
    <row r="764" spans="1:7">
      <c r="A764" t="s">
        <v>14306</v>
      </c>
      <c r="B764" t="s">
        <v>1845</v>
      </c>
      <c r="C764" t="s">
        <v>13539</v>
      </c>
      <c r="D764">
        <v>74</v>
      </c>
      <c r="E764">
        <v>68336</v>
      </c>
      <c r="F764" t="s">
        <v>13546</v>
      </c>
      <c r="G764" t="s">
        <v>29</v>
      </c>
    </row>
    <row r="765" spans="1:7">
      <c r="A765" t="s">
        <v>14307</v>
      </c>
      <c r="B765" t="s">
        <v>1847</v>
      </c>
      <c r="C765" t="s">
        <v>13539</v>
      </c>
      <c r="D765">
        <v>138</v>
      </c>
      <c r="E765">
        <v>58536</v>
      </c>
      <c r="F765" t="s">
        <v>13540</v>
      </c>
      <c r="G765" t="s">
        <v>29</v>
      </c>
    </row>
    <row r="766" spans="1:7">
      <c r="A766" t="s">
        <v>14308</v>
      </c>
      <c r="B766" t="s">
        <v>1849</v>
      </c>
      <c r="C766" t="s">
        <v>13539</v>
      </c>
      <c r="D766">
        <v>227</v>
      </c>
      <c r="E766">
        <v>66690</v>
      </c>
      <c r="F766" t="s">
        <v>13540</v>
      </c>
      <c r="G766" t="s">
        <v>38</v>
      </c>
    </row>
    <row r="767" spans="1:7">
      <c r="A767" t="s">
        <v>14309</v>
      </c>
      <c r="B767" t="s">
        <v>1851</v>
      </c>
      <c r="C767" t="s">
        <v>13542</v>
      </c>
      <c r="D767">
        <v>360</v>
      </c>
      <c r="E767">
        <v>40715</v>
      </c>
      <c r="F767" t="s">
        <v>13546</v>
      </c>
      <c r="G767" t="s">
        <v>38</v>
      </c>
    </row>
    <row r="768" spans="1:7">
      <c r="A768" t="s">
        <v>14310</v>
      </c>
      <c r="B768" t="s">
        <v>1853</v>
      </c>
      <c r="C768" t="s">
        <v>13539</v>
      </c>
      <c r="D768">
        <v>271</v>
      </c>
      <c r="E768">
        <v>6391</v>
      </c>
      <c r="F768" t="s">
        <v>13544</v>
      </c>
      <c r="G768" t="s">
        <v>21</v>
      </c>
    </row>
    <row r="769" spans="1:7">
      <c r="A769" t="s">
        <v>14311</v>
      </c>
      <c r="B769" t="s">
        <v>1855</v>
      </c>
      <c r="C769" t="s">
        <v>13539</v>
      </c>
      <c r="D769">
        <v>358</v>
      </c>
      <c r="E769">
        <v>56652</v>
      </c>
      <c r="F769" t="s">
        <v>13544</v>
      </c>
      <c r="G769" t="s">
        <v>21</v>
      </c>
    </row>
    <row r="770" spans="1:7">
      <c r="A770" t="s">
        <v>14312</v>
      </c>
      <c r="B770" t="s">
        <v>1856</v>
      </c>
      <c r="C770" t="s">
        <v>13539</v>
      </c>
      <c r="D770">
        <v>87</v>
      </c>
      <c r="E770">
        <v>67079</v>
      </c>
      <c r="F770" t="s">
        <v>13544</v>
      </c>
      <c r="G770" t="s">
        <v>29</v>
      </c>
    </row>
    <row r="771" spans="1:7">
      <c r="A771" t="s">
        <v>14313</v>
      </c>
      <c r="B771" t="s">
        <v>1858</v>
      </c>
      <c r="C771" t="s">
        <v>13539</v>
      </c>
      <c r="D771">
        <v>35</v>
      </c>
      <c r="E771">
        <v>80116</v>
      </c>
      <c r="F771" t="s">
        <v>13546</v>
      </c>
      <c r="G771" t="s">
        <v>21</v>
      </c>
    </row>
    <row r="772" spans="1:7">
      <c r="A772" t="s">
        <v>14314</v>
      </c>
      <c r="B772" t="s">
        <v>1860</v>
      </c>
      <c r="C772" t="s">
        <v>13542</v>
      </c>
      <c r="D772">
        <v>275</v>
      </c>
      <c r="E772">
        <v>67942</v>
      </c>
      <c r="F772" t="s">
        <v>13546</v>
      </c>
      <c r="G772" t="s">
        <v>21</v>
      </c>
    </row>
    <row r="773" spans="1:7">
      <c r="A773" t="s">
        <v>14315</v>
      </c>
      <c r="B773" t="s">
        <v>1862</v>
      </c>
      <c r="C773" t="s">
        <v>13542</v>
      </c>
      <c r="D773">
        <v>212</v>
      </c>
      <c r="E773">
        <v>76220</v>
      </c>
      <c r="F773" t="s">
        <v>13540</v>
      </c>
      <c r="G773" t="s">
        <v>38</v>
      </c>
    </row>
    <row r="774" spans="1:7">
      <c r="A774" t="s">
        <v>14316</v>
      </c>
      <c r="B774" t="s">
        <v>1864</v>
      </c>
      <c r="C774" t="s">
        <v>13542</v>
      </c>
      <c r="D774">
        <v>183</v>
      </c>
      <c r="E774">
        <v>35321</v>
      </c>
      <c r="F774" t="s">
        <v>13546</v>
      </c>
      <c r="G774" t="s">
        <v>21</v>
      </c>
    </row>
    <row r="775" spans="1:7">
      <c r="A775" t="s">
        <v>14317</v>
      </c>
      <c r="B775" t="s">
        <v>1867</v>
      </c>
      <c r="C775" t="s">
        <v>13539</v>
      </c>
      <c r="D775">
        <v>9</v>
      </c>
      <c r="E775">
        <v>84834</v>
      </c>
      <c r="F775" t="s">
        <v>13544</v>
      </c>
      <c r="G775" t="s">
        <v>38</v>
      </c>
    </row>
    <row r="776" spans="1:7">
      <c r="A776" t="s">
        <v>14318</v>
      </c>
      <c r="B776" t="s">
        <v>1869</v>
      </c>
      <c r="C776" t="s">
        <v>13539</v>
      </c>
      <c r="D776">
        <v>315</v>
      </c>
      <c r="E776">
        <v>28633</v>
      </c>
      <c r="F776" t="s">
        <v>13544</v>
      </c>
      <c r="G776" t="s">
        <v>38</v>
      </c>
    </row>
    <row r="777" spans="1:7">
      <c r="A777" t="s">
        <v>14319</v>
      </c>
      <c r="B777" t="s">
        <v>1871</v>
      </c>
      <c r="C777" t="s">
        <v>13539</v>
      </c>
      <c r="D777">
        <v>123</v>
      </c>
      <c r="E777">
        <v>3311</v>
      </c>
      <c r="F777" t="s">
        <v>13546</v>
      </c>
      <c r="G777" t="s">
        <v>21</v>
      </c>
    </row>
    <row r="778" spans="1:7">
      <c r="A778" t="s">
        <v>14320</v>
      </c>
      <c r="B778" t="s">
        <v>1873</v>
      </c>
      <c r="C778" t="s">
        <v>13539</v>
      </c>
      <c r="D778">
        <v>329</v>
      </c>
      <c r="E778">
        <v>92542</v>
      </c>
      <c r="F778" t="s">
        <v>13544</v>
      </c>
      <c r="G778" t="s">
        <v>38</v>
      </c>
    </row>
    <row r="779" spans="1:7">
      <c r="A779" t="s">
        <v>14321</v>
      </c>
      <c r="B779" t="s">
        <v>1876</v>
      </c>
      <c r="C779" t="s">
        <v>13539</v>
      </c>
      <c r="D779">
        <v>143</v>
      </c>
      <c r="E779">
        <v>39711</v>
      </c>
      <c r="F779" t="s">
        <v>13546</v>
      </c>
      <c r="G779" t="s">
        <v>29</v>
      </c>
    </row>
    <row r="780" spans="1:7">
      <c r="A780" t="s">
        <v>14322</v>
      </c>
      <c r="B780" t="s">
        <v>1878</v>
      </c>
      <c r="C780" t="s">
        <v>13539</v>
      </c>
      <c r="D780">
        <v>304</v>
      </c>
      <c r="E780">
        <v>73538</v>
      </c>
      <c r="F780" t="s">
        <v>13540</v>
      </c>
      <c r="G780" t="s">
        <v>38</v>
      </c>
    </row>
    <row r="781" spans="1:7">
      <c r="A781" t="s">
        <v>14323</v>
      </c>
      <c r="B781" t="s">
        <v>1880</v>
      </c>
      <c r="C781" t="s">
        <v>13539</v>
      </c>
      <c r="D781">
        <v>255</v>
      </c>
      <c r="E781">
        <v>86267</v>
      </c>
      <c r="F781" t="s">
        <v>13544</v>
      </c>
      <c r="G781" t="s">
        <v>29</v>
      </c>
    </row>
    <row r="782" spans="1:7">
      <c r="A782" t="s">
        <v>14324</v>
      </c>
      <c r="B782" t="s">
        <v>1882</v>
      </c>
      <c r="C782" t="s">
        <v>13539</v>
      </c>
      <c r="D782">
        <v>101</v>
      </c>
      <c r="E782">
        <v>49953</v>
      </c>
      <c r="F782" t="s">
        <v>13544</v>
      </c>
      <c r="G782" t="s">
        <v>29</v>
      </c>
    </row>
    <row r="783" spans="1:7">
      <c r="A783" t="s">
        <v>14325</v>
      </c>
      <c r="B783" t="s">
        <v>1884</v>
      </c>
      <c r="C783" t="s">
        <v>13539</v>
      </c>
      <c r="D783">
        <v>16</v>
      </c>
      <c r="E783">
        <v>3068</v>
      </c>
      <c r="F783" t="s">
        <v>13546</v>
      </c>
      <c r="G783" t="s">
        <v>29</v>
      </c>
    </row>
    <row r="784" spans="1:7">
      <c r="A784" t="s">
        <v>14326</v>
      </c>
      <c r="B784" t="s">
        <v>1886</v>
      </c>
      <c r="C784" t="s">
        <v>13539</v>
      </c>
      <c r="D784">
        <v>264</v>
      </c>
      <c r="E784">
        <v>43646</v>
      </c>
      <c r="F784" t="s">
        <v>13544</v>
      </c>
      <c r="G784" t="s">
        <v>29</v>
      </c>
    </row>
    <row r="785" spans="1:7">
      <c r="A785" t="s">
        <v>14327</v>
      </c>
      <c r="B785" t="s">
        <v>1888</v>
      </c>
      <c r="C785" t="s">
        <v>13539</v>
      </c>
      <c r="D785">
        <v>29</v>
      </c>
      <c r="E785">
        <v>95188</v>
      </c>
      <c r="F785" t="s">
        <v>13544</v>
      </c>
      <c r="G785" t="s">
        <v>29</v>
      </c>
    </row>
    <row r="786" spans="1:7">
      <c r="A786" t="s">
        <v>14328</v>
      </c>
      <c r="B786" t="s">
        <v>1890</v>
      </c>
      <c r="C786" t="s">
        <v>13539</v>
      </c>
      <c r="D786">
        <v>276</v>
      </c>
      <c r="E786">
        <v>51392</v>
      </c>
      <c r="F786" t="s">
        <v>13544</v>
      </c>
      <c r="G786" t="s">
        <v>29</v>
      </c>
    </row>
    <row r="787" spans="1:7">
      <c r="A787" t="s">
        <v>14329</v>
      </c>
      <c r="B787" t="s">
        <v>1892</v>
      </c>
      <c r="C787" t="s">
        <v>13539</v>
      </c>
      <c r="D787">
        <v>342</v>
      </c>
      <c r="E787">
        <v>69340</v>
      </c>
      <c r="F787" t="s">
        <v>13546</v>
      </c>
      <c r="G787" t="s">
        <v>38</v>
      </c>
    </row>
    <row r="788" spans="1:7">
      <c r="A788" t="s">
        <v>14330</v>
      </c>
      <c r="B788" t="s">
        <v>1894</v>
      </c>
      <c r="C788" t="s">
        <v>13542</v>
      </c>
      <c r="D788">
        <v>285</v>
      </c>
      <c r="E788">
        <v>82379</v>
      </c>
      <c r="F788" t="s">
        <v>13540</v>
      </c>
      <c r="G788" t="s">
        <v>21</v>
      </c>
    </row>
    <row r="789" spans="1:7">
      <c r="A789" t="s">
        <v>14331</v>
      </c>
      <c r="B789" t="s">
        <v>1895</v>
      </c>
      <c r="C789" t="s">
        <v>13553</v>
      </c>
      <c r="D789">
        <v>276</v>
      </c>
      <c r="E789">
        <v>50673</v>
      </c>
      <c r="F789" t="s">
        <v>13540</v>
      </c>
      <c r="G789" t="s">
        <v>29</v>
      </c>
    </row>
    <row r="790" spans="1:7">
      <c r="A790" t="s">
        <v>14332</v>
      </c>
      <c r="B790" t="s">
        <v>1897</v>
      </c>
      <c r="C790" t="s">
        <v>13553</v>
      </c>
      <c r="D790">
        <v>145</v>
      </c>
      <c r="E790">
        <v>37768</v>
      </c>
      <c r="F790" t="s">
        <v>13546</v>
      </c>
      <c r="G790" t="s">
        <v>21</v>
      </c>
    </row>
    <row r="791" spans="1:7">
      <c r="A791" t="s">
        <v>14333</v>
      </c>
      <c r="B791" t="s">
        <v>1899</v>
      </c>
      <c r="C791" t="s">
        <v>13539</v>
      </c>
      <c r="D791">
        <v>116</v>
      </c>
      <c r="E791">
        <v>81010</v>
      </c>
      <c r="F791" t="s">
        <v>13544</v>
      </c>
      <c r="G791" t="s">
        <v>29</v>
      </c>
    </row>
    <row r="792" spans="1:7">
      <c r="A792" t="s">
        <v>14334</v>
      </c>
      <c r="B792" t="s">
        <v>1902</v>
      </c>
      <c r="C792" t="s">
        <v>13539</v>
      </c>
      <c r="D792">
        <v>158</v>
      </c>
      <c r="E792">
        <v>63768</v>
      </c>
      <c r="F792" t="s">
        <v>13546</v>
      </c>
      <c r="G792" t="s">
        <v>29</v>
      </c>
    </row>
    <row r="793" spans="1:7">
      <c r="A793" t="s">
        <v>14335</v>
      </c>
      <c r="B793" t="s">
        <v>1904</v>
      </c>
      <c r="C793" t="s">
        <v>13539</v>
      </c>
      <c r="D793">
        <v>318</v>
      </c>
      <c r="E793">
        <v>48570</v>
      </c>
      <c r="F793" t="s">
        <v>13546</v>
      </c>
      <c r="G793" t="s">
        <v>21</v>
      </c>
    </row>
    <row r="794" spans="1:7">
      <c r="A794" t="s">
        <v>14336</v>
      </c>
      <c r="B794" t="s">
        <v>1906</v>
      </c>
      <c r="C794" t="s">
        <v>13542</v>
      </c>
      <c r="D794">
        <v>301</v>
      </c>
      <c r="E794">
        <v>61738</v>
      </c>
      <c r="F794" t="s">
        <v>13540</v>
      </c>
      <c r="G794" t="s">
        <v>29</v>
      </c>
    </row>
    <row r="795" spans="1:7">
      <c r="A795" t="s">
        <v>14337</v>
      </c>
      <c r="B795" t="s">
        <v>1909</v>
      </c>
      <c r="C795" t="s">
        <v>13542</v>
      </c>
      <c r="D795">
        <v>168</v>
      </c>
      <c r="E795">
        <v>4470</v>
      </c>
      <c r="F795" t="s">
        <v>13540</v>
      </c>
      <c r="G795" t="s">
        <v>21</v>
      </c>
    </row>
    <row r="796" spans="1:7">
      <c r="A796" t="s">
        <v>14338</v>
      </c>
      <c r="B796" t="s">
        <v>1910</v>
      </c>
      <c r="C796" t="s">
        <v>13553</v>
      </c>
      <c r="D796">
        <v>332</v>
      </c>
      <c r="E796">
        <v>60501</v>
      </c>
      <c r="F796" t="s">
        <v>13544</v>
      </c>
      <c r="G796" t="s">
        <v>38</v>
      </c>
    </row>
    <row r="797" spans="1:7">
      <c r="A797" t="s">
        <v>14339</v>
      </c>
      <c r="B797" t="s">
        <v>1912</v>
      </c>
      <c r="C797" t="s">
        <v>13539</v>
      </c>
      <c r="D797">
        <v>127</v>
      </c>
      <c r="E797">
        <v>13495</v>
      </c>
      <c r="F797" t="s">
        <v>13546</v>
      </c>
      <c r="G797" t="s">
        <v>38</v>
      </c>
    </row>
    <row r="798" spans="1:7">
      <c r="A798" t="s">
        <v>14340</v>
      </c>
      <c r="B798" t="s">
        <v>1914</v>
      </c>
      <c r="C798" t="s">
        <v>13539</v>
      </c>
      <c r="D798">
        <v>286</v>
      </c>
      <c r="E798">
        <v>70332</v>
      </c>
      <c r="F798" t="s">
        <v>13546</v>
      </c>
      <c r="G798" t="s">
        <v>29</v>
      </c>
    </row>
    <row r="799" spans="1:7">
      <c r="A799" t="s">
        <v>14341</v>
      </c>
      <c r="B799" t="s">
        <v>1915</v>
      </c>
      <c r="C799" t="s">
        <v>13542</v>
      </c>
      <c r="D799">
        <v>297</v>
      </c>
      <c r="E799">
        <v>14558</v>
      </c>
      <c r="F799" t="s">
        <v>13544</v>
      </c>
      <c r="G799" t="s">
        <v>29</v>
      </c>
    </row>
    <row r="800" spans="1:7">
      <c r="A800" t="s">
        <v>14342</v>
      </c>
      <c r="B800" t="s">
        <v>1917</v>
      </c>
      <c r="C800" t="s">
        <v>13542</v>
      </c>
      <c r="D800">
        <v>94</v>
      </c>
      <c r="E800">
        <v>83725</v>
      </c>
      <c r="F800" t="s">
        <v>13540</v>
      </c>
      <c r="G800" t="s">
        <v>29</v>
      </c>
    </row>
    <row r="801" spans="1:7">
      <c r="A801" t="s">
        <v>14343</v>
      </c>
      <c r="B801" t="s">
        <v>1919</v>
      </c>
      <c r="C801" t="s">
        <v>13539</v>
      </c>
      <c r="D801">
        <v>138</v>
      </c>
      <c r="E801">
        <v>75915</v>
      </c>
      <c r="F801" t="s">
        <v>13540</v>
      </c>
      <c r="G801" t="s">
        <v>21</v>
      </c>
    </row>
    <row r="802" spans="1:7">
      <c r="A802" t="s">
        <v>14344</v>
      </c>
      <c r="B802" t="s">
        <v>1921</v>
      </c>
      <c r="C802" t="s">
        <v>13542</v>
      </c>
      <c r="D802">
        <v>38</v>
      </c>
      <c r="E802">
        <v>74651</v>
      </c>
      <c r="F802" t="s">
        <v>13544</v>
      </c>
      <c r="G802" t="s">
        <v>29</v>
      </c>
    </row>
    <row r="803" spans="1:7">
      <c r="A803" t="s">
        <v>14345</v>
      </c>
      <c r="B803" t="s">
        <v>1922</v>
      </c>
      <c r="C803" t="s">
        <v>13539</v>
      </c>
      <c r="D803">
        <v>101</v>
      </c>
      <c r="E803">
        <v>70394</v>
      </c>
      <c r="F803" t="s">
        <v>13540</v>
      </c>
      <c r="G803" t="s">
        <v>21</v>
      </c>
    </row>
    <row r="804" spans="1:7">
      <c r="A804" t="s">
        <v>14346</v>
      </c>
      <c r="B804" t="s">
        <v>1924</v>
      </c>
      <c r="C804" t="s">
        <v>13539</v>
      </c>
      <c r="D804">
        <v>281</v>
      </c>
      <c r="E804">
        <v>13613</v>
      </c>
      <c r="F804" t="s">
        <v>13540</v>
      </c>
      <c r="G804" t="s">
        <v>29</v>
      </c>
    </row>
    <row r="805" spans="1:7">
      <c r="A805" t="s">
        <v>14347</v>
      </c>
      <c r="B805" t="s">
        <v>1925</v>
      </c>
      <c r="C805" t="s">
        <v>13539</v>
      </c>
      <c r="D805">
        <v>104</v>
      </c>
      <c r="E805">
        <v>10397</v>
      </c>
      <c r="F805" t="s">
        <v>13546</v>
      </c>
      <c r="G805" t="s">
        <v>29</v>
      </c>
    </row>
    <row r="806" spans="1:7">
      <c r="A806" t="s">
        <v>14348</v>
      </c>
      <c r="B806" t="s">
        <v>1928</v>
      </c>
      <c r="C806" t="s">
        <v>13539</v>
      </c>
      <c r="D806">
        <v>82</v>
      </c>
      <c r="E806">
        <v>4140</v>
      </c>
      <c r="F806" t="s">
        <v>13544</v>
      </c>
      <c r="G806" t="s">
        <v>21</v>
      </c>
    </row>
    <row r="807" spans="1:7">
      <c r="A807" t="s">
        <v>14349</v>
      </c>
      <c r="B807" t="s">
        <v>1930</v>
      </c>
      <c r="C807" t="s">
        <v>13539</v>
      </c>
      <c r="D807">
        <v>148</v>
      </c>
      <c r="E807">
        <v>95844</v>
      </c>
      <c r="F807" t="s">
        <v>13544</v>
      </c>
      <c r="G807" t="s">
        <v>21</v>
      </c>
    </row>
    <row r="808" spans="1:7">
      <c r="A808" t="s">
        <v>14350</v>
      </c>
      <c r="B808" t="s">
        <v>1931</v>
      </c>
      <c r="C808" t="s">
        <v>13539</v>
      </c>
      <c r="D808">
        <v>28</v>
      </c>
      <c r="E808">
        <v>60965</v>
      </c>
      <c r="F808" t="s">
        <v>13546</v>
      </c>
      <c r="G808" t="s">
        <v>29</v>
      </c>
    </row>
    <row r="809" spans="1:7">
      <c r="A809" t="s">
        <v>14351</v>
      </c>
      <c r="B809" t="s">
        <v>1933</v>
      </c>
      <c r="C809" t="s">
        <v>13542</v>
      </c>
      <c r="D809">
        <v>26</v>
      </c>
      <c r="E809">
        <v>57819</v>
      </c>
      <c r="F809" t="s">
        <v>13540</v>
      </c>
      <c r="G809" t="s">
        <v>38</v>
      </c>
    </row>
    <row r="810" spans="1:7">
      <c r="A810" t="s">
        <v>14352</v>
      </c>
      <c r="B810" t="s">
        <v>1935</v>
      </c>
      <c r="C810" t="s">
        <v>13539</v>
      </c>
      <c r="D810">
        <v>92</v>
      </c>
      <c r="E810">
        <v>46987</v>
      </c>
      <c r="F810" t="s">
        <v>13544</v>
      </c>
      <c r="G810" t="s">
        <v>21</v>
      </c>
    </row>
    <row r="811" spans="1:7">
      <c r="A811" t="s">
        <v>14353</v>
      </c>
      <c r="B811" t="s">
        <v>1937</v>
      </c>
      <c r="C811" t="s">
        <v>13539</v>
      </c>
      <c r="D811">
        <v>117</v>
      </c>
      <c r="E811">
        <v>26634</v>
      </c>
      <c r="F811" t="s">
        <v>13544</v>
      </c>
      <c r="G811" t="s">
        <v>21</v>
      </c>
    </row>
    <row r="812" spans="1:7">
      <c r="A812" t="s">
        <v>14354</v>
      </c>
      <c r="B812" t="s">
        <v>1938</v>
      </c>
      <c r="C812" t="s">
        <v>13553</v>
      </c>
      <c r="D812">
        <v>9</v>
      </c>
      <c r="E812">
        <v>8200</v>
      </c>
      <c r="F812" t="s">
        <v>13546</v>
      </c>
      <c r="G812" t="s">
        <v>38</v>
      </c>
    </row>
    <row r="813" spans="1:7">
      <c r="A813" t="s">
        <v>14355</v>
      </c>
      <c r="B813" t="s">
        <v>1940</v>
      </c>
      <c r="C813" t="s">
        <v>13542</v>
      </c>
      <c r="D813">
        <v>181</v>
      </c>
      <c r="E813">
        <v>96020</v>
      </c>
      <c r="F813" t="s">
        <v>13540</v>
      </c>
      <c r="G813" t="s">
        <v>29</v>
      </c>
    </row>
    <row r="814" spans="1:7">
      <c r="A814" t="s">
        <v>14356</v>
      </c>
      <c r="B814" t="s">
        <v>1941</v>
      </c>
      <c r="C814" t="s">
        <v>13542</v>
      </c>
      <c r="D814">
        <v>302</v>
      </c>
      <c r="E814">
        <v>25149</v>
      </c>
      <c r="F814" t="s">
        <v>13544</v>
      </c>
      <c r="G814" t="s">
        <v>29</v>
      </c>
    </row>
    <row r="815" spans="1:7">
      <c r="A815" t="s">
        <v>14357</v>
      </c>
      <c r="B815" t="s">
        <v>1943</v>
      </c>
      <c r="C815" t="s">
        <v>13539</v>
      </c>
      <c r="D815">
        <v>28</v>
      </c>
      <c r="E815">
        <v>57895</v>
      </c>
      <c r="F815" t="s">
        <v>13540</v>
      </c>
      <c r="G815" t="s">
        <v>29</v>
      </c>
    </row>
    <row r="816" spans="1:7">
      <c r="A816" t="s">
        <v>14358</v>
      </c>
      <c r="B816" t="s">
        <v>1945</v>
      </c>
      <c r="C816" t="s">
        <v>13539</v>
      </c>
      <c r="D816">
        <v>180</v>
      </c>
      <c r="E816">
        <v>59645</v>
      </c>
      <c r="F816" t="s">
        <v>13546</v>
      </c>
      <c r="G816" t="s">
        <v>38</v>
      </c>
    </row>
    <row r="817" spans="1:7">
      <c r="A817" t="s">
        <v>14359</v>
      </c>
      <c r="B817" t="s">
        <v>1947</v>
      </c>
      <c r="C817" t="s">
        <v>13542</v>
      </c>
      <c r="D817">
        <v>42</v>
      </c>
      <c r="E817">
        <v>86396</v>
      </c>
      <c r="F817" t="s">
        <v>13546</v>
      </c>
      <c r="G817" t="s">
        <v>29</v>
      </c>
    </row>
    <row r="818" spans="1:7">
      <c r="A818" t="s">
        <v>14360</v>
      </c>
      <c r="B818" t="s">
        <v>1949</v>
      </c>
      <c r="C818" t="s">
        <v>13542</v>
      </c>
      <c r="D818">
        <v>7</v>
      </c>
      <c r="E818">
        <v>1822</v>
      </c>
      <c r="F818" t="s">
        <v>13540</v>
      </c>
      <c r="G818" t="s">
        <v>29</v>
      </c>
    </row>
    <row r="819" spans="1:7">
      <c r="A819" t="s">
        <v>14361</v>
      </c>
      <c r="B819" t="s">
        <v>1951</v>
      </c>
      <c r="C819" t="s">
        <v>13553</v>
      </c>
      <c r="D819">
        <v>138</v>
      </c>
      <c r="E819">
        <v>10046</v>
      </c>
      <c r="F819" t="s">
        <v>13544</v>
      </c>
      <c r="G819" t="s">
        <v>21</v>
      </c>
    </row>
    <row r="820" spans="1:7">
      <c r="A820" t="s">
        <v>14362</v>
      </c>
      <c r="B820" t="s">
        <v>1952</v>
      </c>
      <c r="C820" t="s">
        <v>13539</v>
      </c>
      <c r="D820">
        <v>182</v>
      </c>
      <c r="E820">
        <v>38292</v>
      </c>
      <c r="F820" t="s">
        <v>13544</v>
      </c>
      <c r="G820" t="s">
        <v>21</v>
      </c>
    </row>
    <row r="821" spans="1:7">
      <c r="A821" t="s">
        <v>14363</v>
      </c>
      <c r="B821" t="s">
        <v>1954</v>
      </c>
      <c r="C821" t="s">
        <v>13553</v>
      </c>
      <c r="D821">
        <v>325</v>
      </c>
      <c r="E821">
        <v>89004</v>
      </c>
      <c r="F821" t="s">
        <v>13540</v>
      </c>
      <c r="G821" t="s">
        <v>21</v>
      </c>
    </row>
    <row r="822" spans="1:7">
      <c r="A822" t="s">
        <v>14364</v>
      </c>
      <c r="B822" t="s">
        <v>1955</v>
      </c>
      <c r="C822" t="s">
        <v>13539</v>
      </c>
      <c r="D822">
        <v>23</v>
      </c>
      <c r="E822">
        <v>64951</v>
      </c>
      <c r="F822" t="s">
        <v>13540</v>
      </c>
      <c r="G822" t="s">
        <v>21</v>
      </c>
    </row>
    <row r="823" spans="1:7">
      <c r="A823" t="s">
        <v>14365</v>
      </c>
      <c r="B823" t="s">
        <v>1956</v>
      </c>
      <c r="C823" t="s">
        <v>13553</v>
      </c>
      <c r="D823">
        <v>7</v>
      </c>
      <c r="E823">
        <v>74306</v>
      </c>
      <c r="F823" t="s">
        <v>13546</v>
      </c>
      <c r="G823" t="s">
        <v>29</v>
      </c>
    </row>
    <row r="824" spans="1:7">
      <c r="A824" t="s">
        <v>14366</v>
      </c>
      <c r="B824" t="s">
        <v>1958</v>
      </c>
      <c r="C824" t="s">
        <v>13539</v>
      </c>
      <c r="D824">
        <v>55</v>
      </c>
      <c r="E824">
        <v>60554</v>
      </c>
      <c r="F824" t="s">
        <v>13544</v>
      </c>
      <c r="G824" t="s">
        <v>21</v>
      </c>
    </row>
    <row r="825" spans="1:7">
      <c r="A825" t="s">
        <v>14367</v>
      </c>
      <c r="B825" t="s">
        <v>1960</v>
      </c>
      <c r="C825" t="s">
        <v>13539</v>
      </c>
      <c r="D825">
        <v>313</v>
      </c>
      <c r="E825">
        <v>84930</v>
      </c>
      <c r="F825" t="s">
        <v>13540</v>
      </c>
      <c r="G825" t="s">
        <v>38</v>
      </c>
    </row>
    <row r="826" spans="1:7">
      <c r="A826" t="s">
        <v>14368</v>
      </c>
      <c r="B826" t="s">
        <v>1962</v>
      </c>
      <c r="C826" t="s">
        <v>13539</v>
      </c>
      <c r="D826">
        <v>46</v>
      </c>
      <c r="E826">
        <v>82973</v>
      </c>
      <c r="F826" t="s">
        <v>13544</v>
      </c>
      <c r="G826" t="s">
        <v>38</v>
      </c>
    </row>
    <row r="827" spans="1:7">
      <c r="A827" t="s">
        <v>14369</v>
      </c>
      <c r="B827" t="s">
        <v>1964</v>
      </c>
      <c r="C827" t="s">
        <v>13539</v>
      </c>
      <c r="D827">
        <v>351</v>
      </c>
      <c r="E827">
        <v>24901</v>
      </c>
      <c r="F827" t="s">
        <v>13544</v>
      </c>
      <c r="G827" t="s">
        <v>21</v>
      </c>
    </row>
    <row r="828" spans="1:7">
      <c r="A828" t="s">
        <v>14370</v>
      </c>
      <c r="B828" t="s">
        <v>1967</v>
      </c>
      <c r="C828" t="s">
        <v>13539</v>
      </c>
      <c r="D828">
        <v>45</v>
      </c>
      <c r="E828">
        <v>61949</v>
      </c>
      <c r="F828" t="s">
        <v>13544</v>
      </c>
      <c r="G828" t="s">
        <v>29</v>
      </c>
    </row>
    <row r="829" spans="1:7">
      <c r="A829" t="s">
        <v>14371</v>
      </c>
      <c r="B829" t="s">
        <v>1969</v>
      </c>
      <c r="C829" t="s">
        <v>13539</v>
      </c>
      <c r="D829">
        <v>78</v>
      </c>
      <c r="E829">
        <v>57694</v>
      </c>
      <c r="F829" t="s">
        <v>13544</v>
      </c>
      <c r="G829" t="s">
        <v>29</v>
      </c>
    </row>
    <row r="830" spans="1:7">
      <c r="A830" t="s">
        <v>14372</v>
      </c>
      <c r="B830" t="s">
        <v>1971</v>
      </c>
      <c r="C830" t="s">
        <v>13539</v>
      </c>
      <c r="D830">
        <v>129</v>
      </c>
      <c r="E830">
        <v>38816</v>
      </c>
      <c r="F830" t="s">
        <v>13540</v>
      </c>
      <c r="G830" t="s">
        <v>21</v>
      </c>
    </row>
    <row r="831" spans="1:7">
      <c r="A831" t="s">
        <v>14373</v>
      </c>
      <c r="B831" t="s">
        <v>1972</v>
      </c>
      <c r="C831" t="s">
        <v>13539</v>
      </c>
      <c r="D831">
        <v>357</v>
      </c>
      <c r="E831">
        <v>87376</v>
      </c>
      <c r="F831" t="s">
        <v>13540</v>
      </c>
      <c r="G831" t="s">
        <v>29</v>
      </c>
    </row>
    <row r="832" spans="1:7">
      <c r="A832" t="s">
        <v>14374</v>
      </c>
      <c r="B832" t="s">
        <v>1974</v>
      </c>
      <c r="C832" t="s">
        <v>13542</v>
      </c>
      <c r="D832">
        <v>270</v>
      </c>
      <c r="E832">
        <v>28609</v>
      </c>
      <c r="F832" t="s">
        <v>13544</v>
      </c>
      <c r="G832" t="s">
        <v>38</v>
      </c>
    </row>
    <row r="833" spans="1:7">
      <c r="A833" t="s">
        <v>14375</v>
      </c>
      <c r="B833" t="s">
        <v>1976</v>
      </c>
      <c r="C833" t="s">
        <v>13553</v>
      </c>
      <c r="D833">
        <v>55</v>
      </c>
      <c r="E833">
        <v>1277</v>
      </c>
      <c r="F833" t="s">
        <v>13546</v>
      </c>
      <c r="G833" t="s">
        <v>38</v>
      </c>
    </row>
    <row r="834" spans="1:7">
      <c r="A834" t="s">
        <v>14376</v>
      </c>
      <c r="B834" t="s">
        <v>1978</v>
      </c>
      <c r="C834" t="s">
        <v>13539</v>
      </c>
      <c r="D834">
        <v>83</v>
      </c>
      <c r="E834">
        <v>2619</v>
      </c>
      <c r="F834" t="s">
        <v>13546</v>
      </c>
      <c r="G834" t="s">
        <v>38</v>
      </c>
    </row>
    <row r="835" spans="1:7">
      <c r="A835" t="s">
        <v>14377</v>
      </c>
      <c r="B835" t="s">
        <v>1980</v>
      </c>
      <c r="C835" t="s">
        <v>13539</v>
      </c>
      <c r="D835">
        <v>142</v>
      </c>
      <c r="E835">
        <v>10651</v>
      </c>
      <c r="F835" t="s">
        <v>13540</v>
      </c>
      <c r="G835" t="s">
        <v>21</v>
      </c>
    </row>
    <row r="836" spans="1:7">
      <c r="A836" t="s">
        <v>14378</v>
      </c>
      <c r="B836" t="s">
        <v>1981</v>
      </c>
      <c r="C836" t="s">
        <v>13539</v>
      </c>
      <c r="D836">
        <v>146</v>
      </c>
      <c r="E836">
        <v>34398</v>
      </c>
      <c r="F836" t="s">
        <v>13544</v>
      </c>
      <c r="G836" t="s">
        <v>29</v>
      </c>
    </row>
    <row r="837" spans="1:7">
      <c r="A837" t="s">
        <v>14379</v>
      </c>
      <c r="B837" t="s">
        <v>1983</v>
      </c>
      <c r="C837" t="s">
        <v>13542</v>
      </c>
      <c r="D837">
        <v>27</v>
      </c>
      <c r="E837">
        <v>15116</v>
      </c>
      <c r="F837" t="s">
        <v>13544</v>
      </c>
      <c r="G837" t="s">
        <v>38</v>
      </c>
    </row>
    <row r="838" spans="1:7">
      <c r="A838" t="s">
        <v>14380</v>
      </c>
      <c r="B838" t="s">
        <v>1984</v>
      </c>
      <c r="C838" t="s">
        <v>13539</v>
      </c>
      <c r="D838">
        <v>266</v>
      </c>
      <c r="E838">
        <v>86331</v>
      </c>
      <c r="F838" t="s">
        <v>13546</v>
      </c>
      <c r="G838" t="s">
        <v>38</v>
      </c>
    </row>
    <row r="839" spans="1:7">
      <c r="A839" t="s">
        <v>14381</v>
      </c>
      <c r="B839" t="s">
        <v>1986</v>
      </c>
      <c r="C839" t="s">
        <v>13553</v>
      </c>
      <c r="D839">
        <v>71</v>
      </c>
      <c r="E839">
        <v>47473</v>
      </c>
      <c r="F839" t="s">
        <v>13546</v>
      </c>
      <c r="G839" t="s">
        <v>29</v>
      </c>
    </row>
    <row r="840" spans="1:7">
      <c r="A840" t="s">
        <v>14382</v>
      </c>
      <c r="B840" t="s">
        <v>1988</v>
      </c>
      <c r="C840" t="s">
        <v>13539</v>
      </c>
      <c r="D840">
        <v>304</v>
      </c>
      <c r="E840">
        <v>37563</v>
      </c>
      <c r="F840" t="s">
        <v>13546</v>
      </c>
      <c r="G840" t="s">
        <v>21</v>
      </c>
    </row>
    <row r="841" spans="1:7">
      <c r="A841" t="s">
        <v>14383</v>
      </c>
      <c r="B841" t="s">
        <v>1989</v>
      </c>
      <c r="C841" t="s">
        <v>13542</v>
      </c>
      <c r="D841">
        <v>293</v>
      </c>
      <c r="E841">
        <v>96233</v>
      </c>
      <c r="F841" t="s">
        <v>13540</v>
      </c>
      <c r="G841" t="s">
        <v>38</v>
      </c>
    </row>
    <row r="842" spans="1:7">
      <c r="A842" t="s">
        <v>14384</v>
      </c>
      <c r="B842" t="s">
        <v>1991</v>
      </c>
      <c r="C842" t="s">
        <v>13542</v>
      </c>
      <c r="D842">
        <v>277</v>
      </c>
      <c r="E842">
        <v>81490</v>
      </c>
      <c r="F842" t="s">
        <v>13540</v>
      </c>
      <c r="G842" t="s">
        <v>29</v>
      </c>
    </row>
    <row r="843" spans="1:7">
      <c r="A843" t="s">
        <v>14385</v>
      </c>
      <c r="B843" t="s">
        <v>1993</v>
      </c>
      <c r="C843" t="s">
        <v>13539</v>
      </c>
      <c r="D843">
        <v>304</v>
      </c>
      <c r="E843">
        <v>40495</v>
      </c>
      <c r="F843" t="s">
        <v>13540</v>
      </c>
      <c r="G843" t="s">
        <v>38</v>
      </c>
    </row>
    <row r="844" spans="1:7">
      <c r="A844" t="s">
        <v>14386</v>
      </c>
      <c r="B844" t="s">
        <v>1995</v>
      </c>
      <c r="C844" t="s">
        <v>13542</v>
      </c>
      <c r="D844">
        <v>173</v>
      </c>
      <c r="E844">
        <v>66600</v>
      </c>
      <c r="F844" t="s">
        <v>13546</v>
      </c>
      <c r="G844" t="s">
        <v>21</v>
      </c>
    </row>
    <row r="845" spans="1:7">
      <c r="A845" t="s">
        <v>14387</v>
      </c>
      <c r="B845" t="s">
        <v>1997</v>
      </c>
      <c r="C845" t="s">
        <v>13539</v>
      </c>
      <c r="D845">
        <v>246</v>
      </c>
      <c r="E845">
        <v>49077</v>
      </c>
      <c r="F845" t="s">
        <v>13544</v>
      </c>
      <c r="G845" t="s">
        <v>21</v>
      </c>
    </row>
    <row r="846" spans="1:7">
      <c r="A846" t="s">
        <v>14388</v>
      </c>
      <c r="B846" t="s">
        <v>2000</v>
      </c>
      <c r="C846" t="s">
        <v>13539</v>
      </c>
      <c r="D846">
        <v>276</v>
      </c>
      <c r="E846">
        <v>44544</v>
      </c>
      <c r="F846" t="s">
        <v>13546</v>
      </c>
      <c r="G846" t="s">
        <v>29</v>
      </c>
    </row>
    <row r="847" spans="1:7">
      <c r="A847" t="s">
        <v>14389</v>
      </c>
      <c r="B847" t="s">
        <v>2002</v>
      </c>
      <c r="C847" t="s">
        <v>13542</v>
      </c>
      <c r="D847">
        <v>355</v>
      </c>
      <c r="E847">
        <v>92518</v>
      </c>
      <c r="F847" t="s">
        <v>13546</v>
      </c>
      <c r="G847" t="s">
        <v>29</v>
      </c>
    </row>
    <row r="848" spans="1:7">
      <c r="A848" t="s">
        <v>14390</v>
      </c>
      <c r="B848" t="s">
        <v>2004</v>
      </c>
      <c r="C848" t="s">
        <v>13539</v>
      </c>
      <c r="D848">
        <v>44</v>
      </c>
      <c r="E848">
        <v>3410</v>
      </c>
      <c r="F848" t="s">
        <v>13546</v>
      </c>
      <c r="G848" t="s">
        <v>21</v>
      </c>
    </row>
    <row r="849" spans="1:7">
      <c r="A849" t="s">
        <v>14391</v>
      </c>
      <c r="B849" t="s">
        <v>2005</v>
      </c>
      <c r="C849" t="s">
        <v>13553</v>
      </c>
      <c r="D849">
        <v>237</v>
      </c>
      <c r="E849">
        <v>81777</v>
      </c>
      <c r="F849" t="s">
        <v>13544</v>
      </c>
      <c r="G849" t="s">
        <v>29</v>
      </c>
    </row>
    <row r="850" spans="1:7">
      <c r="A850" t="s">
        <v>14392</v>
      </c>
      <c r="B850" t="s">
        <v>2007</v>
      </c>
      <c r="C850" t="s">
        <v>13539</v>
      </c>
      <c r="D850">
        <v>255</v>
      </c>
      <c r="E850">
        <v>57584</v>
      </c>
      <c r="F850" t="s">
        <v>13540</v>
      </c>
      <c r="G850" t="s">
        <v>38</v>
      </c>
    </row>
    <row r="851" spans="1:7">
      <c r="A851" t="s">
        <v>14393</v>
      </c>
      <c r="B851" t="s">
        <v>2009</v>
      </c>
      <c r="C851" t="s">
        <v>13539</v>
      </c>
      <c r="D851">
        <v>314</v>
      </c>
      <c r="E851">
        <v>88587</v>
      </c>
      <c r="F851" t="s">
        <v>13546</v>
      </c>
      <c r="G851" t="s">
        <v>29</v>
      </c>
    </row>
    <row r="852" spans="1:7">
      <c r="A852" t="s">
        <v>14394</v>
      </c>
      <c r="B852" t="s">
        <v>2010</v>
      </c>
      <c r="C852" t="s">
        <v>13539</v>
      </c>
      <c r="D852">
        <v>192</v>
      </c>
      <c r="E852">
        <v>7600</v>
      </c>
      <c r="F852" t="s">
        <v>13546</v>
      </c>
      <c r="G852" t="s">
        <v>29</v>
      </c>
    </row>
    <row r="853" spans="1:7">
      <c r="A853" t="s">
        <v>14395</v>
      </c>
      <c r="B853" t="s">
        <v>2012</v>
      </c>
      <c r="C853" t="s">
        <v>13539</v>
      </c>
      <c r="D853">
        <v>222</v>
      </c>
      <c r="E853">
        <v>37941</v>
      </c>
      <c r="F853" t="s">
        <v>13546</v>
      </c>
      <c r="G853" t="s">
        <v>38</v>
      </c>
    </row>
    <row r="854" spans="1:7">
      <c r="A854" t="s">
        <v>14396</v>
      </c>
      <c r="B854" t="s">
        <v>2014</v>
      </c>
      <c r="C854" t="s">
        <v>13542</v>
      </c>
      <c r="D854">
        <v>93</v>
      </c>
      <c r="E854">
        <v>42348</v>
      </c>
      <c r="F854" t="s">
        <v>13540</v>
      </c>
      <c r="G854" t="s">
        <v>38</v>
      </c>
    </row>
    <row r="855" spans="1:7">
      <c r="A855" t="s">
        <v>14397</v>
      </c>
      <c r="B855" t="s">
        <v>2015</v>
      </c>
      <c r="C855" t="s">
        <v>13539</v>
      </c>
      <c r="D855">
        <v>81</v>
      </c>
      <c r="E855">
        <v>56644</v>
      </c>
      <c r="F855" t="s">
        <v>13544</v>
      </c>
      <c r="G855" t="s">
        <v>21</v>
      </c>
    </row>
    <row r="856" spans="1:7">
      <c r="A856" t="s">
        <v>14398</v>
      </c>
      <c r="B856" t="s">
        <v>2017</v>
      </c>
      <c r="C856" t="s">
        <v>13539</v>
      </c>
      <c r="D856">
        <v>269</v>
      </c>
      <c r="E856">
        <v>93783</v>
      </c>
      <c r="F856" t="s">
        <v>13540</v>
      </c>
      <c r="G856" t="s">
        <v>29</v>
      </c>
    </row>
    <row r="857" spans="1:7">
      <c r="A857" t="s">
        <v>14399</v>
      </c>
      <c r="B857" t="s">
        <v>2019</v>
      </c>
      <c r="C857" t="s">
        <v>13539</v>
      </c>
      <c r="D857">
        <v>320</v>
      </c>
      <c r="E857">
        <v>13370</v>
      </c>
      <c r="F857" t="s">
        <v>13540</v>
      </c>
      <c r="G857" t="s">
        <v>21</v>
      </c>
    </row>
    <row r="858" spans="1:7">
      <c r="A858" t="s">
        <v>14400</v>
      </c>
      <c r="B858" t="s">
        <v>2021</v>
      </c>
      <c r="C858" t="s">
        <v>13553</v>
      </c>
      <c r="D858">
        <v>141</v>
      </c>
      <c r="E858">
        <v>54206</v>
      </c>
      <c r="F858" t="s">
        <v>13540</v>
      </c>
      <c r="G858" t="s">
        <v>38</v>
      </c>
    </row>
    <row r="859" spans="1:7">
      <c r="A859" t="s">
        <v>14401</v>
      </c>
      <c r="B859" t="s">
        <v>2022</v>
      </c>
      <c r="C859" t="s">
        <v>13553</v>
      </c>
      <c r="D859">
        <v>112</v>
      </c>
      <c r="E859">
        <v>2228</v>
      </c>
      <c r="F859" t="s">
        <v>13546</v>
      </c>
      <c r="G859" t="s">
        <v>29</v>
      </c>
    </row>
    <row r="860" spans="1:7">
      <c r="A860" t="s">
        <v>14402</v>
      </c>
      <c r="B860" t="s">
        <v>2024</v>
      </c>
      <c r="C860" t="s">
        <v>13539</v>
      </c>
      <c r="D860">
        <v>302</v>
      </c>
      <c r="E860">
        <v>97793</v>
      </c>
      <c r="F860" t="s">
        <v>13540</v>
      </c>
      <c r="G860" t="s">
        <v>29</v>
      </c>
    </row>
    <row r="861" spans="1:7">
      <c r="A861" t="s">
        <v>14403</v>
      </c>
      <c r="B861" t="s">
        <v>2027</v>
      </c>
      <c r="C861" t="s">
        <v>13539</v>
      </c>
      <c r="D861">
        <v>209</v>
      </c>
      <c r="E861">
        <v>59955</v>
      </c>
      <c r="F861" t="s">
        <v>13544</v>
      </c>
      <c r="G861" t="s">
        <v>29</v>
      </c>
    </row>
    <row r="862" spans="1:7">
      <c r="A862" t="s">
        <v>14404</v>
      </c>
      <c r="B862" t="s">
        <v>2029</v>
      </c>
      <c r="C862" t="s">
        <v>13539</v>
      </c>
      <c r="D862">
        <v>302</v>
      </c>
      <c r="E862">
        <v>13212</v>
      </c>
      <c r="F862" t="s">
        <v>13540</v>
      </c>
      <c r="G862" t="s">
        <v>21</v>
      </c>
    </row>
    <row r="863" spans="1:7">
      <c r="A863" t="s">
        <v>14405</v>
      </c>
      <c r="B863" t="s">
        <v>2031</v>
      </c>
      <c r="C863" t="s">
        <v>13539</v>
      </c>
      <c r="D863">
        <v>49</v>
      </c>
      <c r="E863">
        <v>54241</v>
      </c>
      <c r="F863" t="s">
        <v>13544</v>
      </c>
      <c r="G863" t="s">
        <v>21</v>
      </c>
    </row>
    <row r="864" spans="1:7">
      <c r="A864" t="s">
        <v>14406</v>
      </c>
      <c r="B864" t="s">
        <v>2033</v>
      </c>
      <c r="C864" t="s">
        <v>13542</v>
      </c>
      <c r="D864">
        <v>281</v>
      </c>
      <c r="E864">
        <v>11595</v>
      </c>
      <c r="F864" t="s">
        <v>13544</v>
      </c>
      <c r="G864" t="s">
        <v>38</v>
      </c>
    </row>
    <row r="865" spans="1:7">
      <c r="A865" t="s">
        <v>14407</v>
      </c>
      <c r="B865" t="s">
        <v>2035</v>
      </c>
      <c r="C865" t="s">
        <v>13553</v>
      </c>
      <c r="D865">
        <v>150</v>
      </c>
      <c r="E865">
        <v>50994</v>
      </c>
      <c r="F865" t="s">
        <v>13540</v>
      </c>
      <c r="G865" t="s">
        <v>38</v>
      </c>
    </row>
    <row r="866" spans="1:7">
      <c r="A866" t="s">
        <v>14408</v>
      </c>
      <c r="B866" t="s">
        <v>2037</v>
      </c>
      <c r="C866" t="s">
        <v>13539</v>
      </c>
      <c r="D866">
        <v>56</v>
      </c>
      <c r="E866">
        <v>92315</v>
      </c>
      <c r="F866" t="s">
        <v>13546</v>
      </c>
      <c r="G866" t="s">
        <v>29</v>
      </c>
    </row>
    <row r="867" spans="1:7">
      <c r="A867" t="s">
        <v>14409</v>
      </c>
      <c r="B867" t="s">
        <v>2039</v>
      </c>
      <c r="C867" t="s">
        <v>13539</v>
      </c>
      <c r="D867">
        <v>263</v>
      </c>
      <c r="E867">
        <v>10054</v>
      </c>
      <c r="F867" t="s">
        <v>13546</v>
      </c>
      <c r="G867" t="s">
        <v>38</v>
      </c>
    </row>
    <row r="868" spans="1:7">
      <c r="A868" t="s">
        <v>14410</v>
      </c>
      <c r="B868" t="s">
        <v>2041</v>
      </c>
      <c r="C868" t="s">
        <v>13553</v>
      </c>
      <c r="D868">
        <v>95</v>
      </c>
      <c r="E868">
        <v>10384</v>
      </c>
      <c r="F868" t="s">
        <v>13540</v>
      </c>
      <c r="G868" t="s">
        <v>29</v>
      </c>
    </row>
    <row r="869" spans="1:7">
      <c r="A869" t="s">
        <v>14411</v>
      </c>
      <c r="B869" t="s">
        <v>2043</v>
      </c>
      <c r="C869" t="s">
        <v>13553</v>
      </c>
      <c r="D869">
        <v>304</v>
      </c>
      <c r="E869">
        <v>48246</v>
      </c>
      <c r="F869" t="s">
        <v>13544</v>
      </c>
      <c r="G869" t="s">
        <v>38</v>
      </c>
    </row>
    <row r="870" spans="1:7">
      <c r="A870" t="s">
        <v>14412</v>
      </c>
      <c r="B870" t="s">
        <v>2045</v>
      </c>
      <c r="C870" t="s">
        <v>13539</v>
      </c>
      <c r="D870">
        <v>295</v>
      </c>
      <c r="E870">
        <v>39011</v>
      </c>
      <c r="F870" t="s">
        <v>13546</v>
      </c>
      <c r="G870" t="s">
        <v>21</v>
      </c>
    </row>
    <row r="871" spans="1:7">
      <c r="A871" t="s">
        <v>14413</v>
      </c>
      <c r="B871" t="s">
        <v>2047</v>
      </c>
      <c r="C871" t="s">
        <v>13539</v>
      </c>
      <c r="D871">
        <v>203</v>
      </c>
      <c r="E871">
        <v>94833</v>
      </c>
      <c r="F871" t="s">
        <v>13540</v>
      </c>
      <c r="G871" t="s">
        <v>29</v>
      </c>
    </row>
    <row r="872" spans="1:7">
      <c r="A872" t="s">
        <v>14414</v>
      </c>
      <c r="B872" t="s">
        <v>2049</v>
      </c>
      <c r="C872" t="s">
        <v>13539</v>
      </c>
      <c r="D872">
        <v>184</v>
      </c>
      <c r="E872">
        <v>52928</v>
      </c>
      <c r="F872" t="s">
        <v>13540</v>
      </c>
      <c r="G872" t="s">
        <v>29</v>
      </c>
    </row>
    <row r="873" spans="1:7">
      <c r="A873" t="s">
        <v>14415</v>
      </c>
      <c r="B873" t="s">
        <v>2051</v>
      </c>
      <c r="C873" t="s">
        <v>13539</v>
      </c>
      <c r="D873">
        <v>362</v>
      </c>
      <c r="E873">
        <v>60918</v>
      </c>
      <c r="F873" t="s">
        <v>13546</v>
      </c>
      <c r="G873" t="s">
        <v>21</v>
      </c>
    </row>
    <row r="874" spans="1:7">
      <c r="A874" t="s">
        <v>14416</v>
      </c>
      <c r="B874" t="s">
        <v>2053</v>
      </c>
      <c r="C874" t="s">
        <v>13542</v>
      </c>
      <c r="D874">
        <v>213</v>
      </c>
      <c r="E874">
        <v>42431</v>
      </c>
      <c r="F874" t="s">
        <v>13540</v>
      </c>
      <c r="G874" t="s">
        <v>38</v>
      </c>
    </row>
    <row r="875" spans="1:7">
      <c r="A875" t="s">
        <v>14417</v>
      </c>
      <c r="B875" t="s">
        <v>2055</v>
      </c>
      <c r="C875" t="s">
        <v>13539</v>
      </c>
      <c r="D875">
        <v>19</v>
      </c>
      <c r="E875">
        <v>76072</v>
      </c>
      <c r="F875" t="s">
        <v>13546</v>
      </c>
      <c r="G875" t="s">
        <v>38</v>
      </c>
    </row>
    <row r="876" spans="1:7">
      <c r="A876" t="s">
        <v>14418</v>
      </c>
      <c r="B876" t="s">
        <v>2057</v>
      </c>
      <c r="C876" t="s">
        <v>13553</v>
      </c>
      <c r="D876">
        <v>42</v>
      </c>
      <c r="E876">
        <v>37293</v>
      </c>
      <c r="F876" t="s">
        <v>13546</v>
      </c>
      <c r="G876" t="s">
        <v>29</v>
      </c>
    </row>
    <row r="877" spans="1:7">
      <c r="A877" t="s">
        <v>14419</v>
      </c>
      <c r="B877" t="s">
        <v>2058</v>
      </c>
      <c r="C877" t="s">
        <v>13539</v>
      </c>
      <c r="D877">
        <v>181</v>
      </c>
      <c r="E877">
        <v>20112</v>
      </c>
      <c r="F877" t="s">
        <v>13544</v>
      </c>
      <c r="G877" t="s">
        <v>21</v>
      </c>
    </row>
    <row r="878" spans="1:7">
      <c r="A878" t="s">
        <v>14420</v>
      </c>
      <c r="B878" t="s">
        <v>2060</v>
      </c>
      <c r="C878" t="s">
        <v>13539</v>
      </c>
      <c r="D878">
        <v>224</v>
      </c>
      <c r="E878">
        <v>86787</v>
      </c>
      <c r="F878" t="s">
        <v>13544</v>
      </c>
      <c r="G878" t="s">
        <v>21</v>
      </c>
    </row>
    <row r="879" spans="1:7">
      <c r="A879" t="s">
        <v>14421</v>
      </c>
      <c r="B879" t="s">
        <v>2062</v>
      </c>
      <c r="C879" t="s">
        <v>13539</v>
      </c>
      <c r="D879">
        <v>122</v>
      </c>
      <c r="E879">
        <v>45627</v>
      </c>
      <c r="F879" t="s">
        <v>13544</v>
      </c>
      <c r="G879" t="s">
        <v>38</v>
      </c>
    </row>
    <row r="880" spans="1:7">
      <c r="A880" t="s">
        <v>14422</v>
      </c>
      <c r="B880" t="s">
        <v>2063</v>
      </c>
      <c r="C880" t="s">
        <v>13539</v>
      </c>
      <c r="D880">
        <v>55</v>
      </c>
      <c r="E880">
        <v>77759</v>
      </c>
      <c r="F880" t="s">
        <v>13546</v>
      </c>
      <c r="G880" t="s">
        <v>21</v>
      </c>
    </row>
    <row r="881" spans="1:7">
      <c r="A881" t="s">
        <v>14423</v>
      </c>
      <c r="B881" t="s">
        <v>2065</v>
      </c>
      <c r="C881" t="s">
        <v>13539</v>
      </c>
      <c r="D881">
        <v>172</v>
      </c>
      <c r="E881">
        <v>12723</v>
      </c>
      <c r="F881" t="s">
        <v>13544</v>
      </c>
      <c r="G881" t="s">
        <v>38</v>
      </c>
    </row>
    <row r="882" spans="1:7">
      <c r="A882" t="s">
        <v>14424</v>
      </c>
      <c r="B882" t="s">
        <v>2066</v>
      </c>
      <c r="C882" t="s">
        <v>13539</v>
      </c>
      <c r="D882">
        <v>66</v>
      </c>
      <c r="E882">
        <v>59735</v>
      </c>
      <c r="F882" t="s">
        <v>13544</v>
      </c>
      <c r="G882" t="s">
        <v>29</v>
      </c>
    </row>
    <row r="883" spans="1:7">
      <c r="A883" t="s">
        <v>14425</v>
      </c>
      <c r="B883" t="s">
        <v>2068</v>
      </c>
      <c r="C883" t="s">
        <v>13539</v>
      </c>
      <c r="D883">
        <v>166</v>
      </c>
      <c r="E883">
        <v>22055</v>
      </c>
      <c r="F883" t="s">
        <v>13540</v>
      </c>
      <c r="G883" t="s">
        <v>21</v>
      </c>
    </row>
    <row r="884" spans="1:7">
      <c r="A884" t="s">
        <v>14426</v>
      </c>
      <c r="B884" t="s">
        <v>2070</v>
      </c>
      <c r="C884" t="s">
        <v>13539</v>
      </c>
      <c r="D884">
        <v>238</v>
      </c>
      <c r="E884">
        <v>67365</v>
      </c>
      <c r="F884" t="s">
        <v>13544</v>
      </c>
      <c r="G884" t="s">
        <v>21</v>
      </c>
    </row>
    <row r="885" spans="1:7">
      <c r="A885" t="s">
        <v>14427</v>
      </c>
      <c r="B885" t="s">
        <v>2072</v>
      </c>
      <c r="C885" t="s">
        <v>13542</v>
      </c>
      <c r="D885">
        <v>188</v>
      </c>
      <c r="E885">
        <v>31071</v>
      </c>
      <c r="F885" t="s">
        <v>13540</v>
      </c>
      <c r="G885" t="s">
        <v>29</v>
      </c>
    </row>
    <row r="886" spans="1:7">
      <c r="A886" t="s">
        <v>14428</v>
      </c>
      <c r="B886" t="s">
        <v>2074</v>
      </c>
      <c r="C886" t="s">
        <v>13542</v>
      </c>
      <c r="D886">
        <v>303</v>
      </c>
      <c r="E886">
        <v>62748</v>
      </c>
      <c r="F886" t="s">
        <v>13546</v>
      </c>
      <c r="G886" t="s">
        <v>21</v>
      </c>
    </row>
    <row r="887" spans="1:7">
      <c r="A887" t="s">
        <v>14429</v>
      </c>
      <c r="B887" t="s">
        <v>2076</v>
      </c>
      <c r="C887" t="s">
        <v>13542</v>
      </c>
      <c r="D887">
        <v>145</v>
      </c>
      <c r="E887">
        <v>74147</v>
      </c>
      <c r="F887" t="s">
        <v>13540</v>
      </c>
      <c r="G887" t="s">
        <v>38</v>
      </c>
    </row>
    <row r="888" spans="1:7">
      <c r="A888" t="s">
        <v>14430</v>
      </c>
      <c r="B888" t="s">
        <v>2078</v>
      </c>
      <c r="C888" t="s">
        <v>13542</v>
      </c>
      <c r="D888">
        <v>245</v>
      </c>
      <c r="E888">
        <v>16511</v>
      </c>
      <c r="F888" t="s">
        <v>13540</v>
      </c>
      <c r="G888" t="s">
        <v>38</v>
      </c>
    </row>
    <row r="889" spans="1:7">
      <c r="A889" t="s">
        <v>14431</v>
      </c>
      <c r="B889" t="s">
        <v>2079</v>
      </c>
      <c r="C889" t="s">
        <v>13539</v>
      </c>
      <c r="D889">
        <v>317</v>
      </c>
      <c r="E889">
        <v>15592</v>
      </c>
      <c r="F889" t="s">
        <v>13544</v>
      </c>
      <c r="G889" t="s">
        <v>29</v>
      </c>
    </row>
    <row r="890" spans="1:7">
      <c r="A890" t="s">
        <v>14432</v>
      </c>
      <c r="B890" t="s">
        <v>2081</v>
      </c>
      <c r="C890" t="s">
        <v>13539</v>
      </c>
      <c r="D890">
        <v>287</v>
      </c>
      <c r="E890">
        <v>73425</v>
      </c>
      <c r="F890" t="s">
        <v>13540</v>
      </c>
      <c r="G890" t="s">
        <v>21</v>
      </c>
    </row>
    <row r="891" spans="1:7">
      <c r="A891" t="s">
        <v>14433</v>
      </c>
      <c r="B891" t="s">
        <v>2083</v>
      </c>
      <c r="C891" t="s">
        <v>13539</v>
      </c>
      <c r="D891">
        <v>137</v>
      </c>
      <c r="E891">
        <v>50380</v>
      </c>
      <c r="F891" t="s">
        <v>13544</v>
      </c>
      <c r="G891" t="s">
        <v>29</v>
      </c>
    </row>
    <row r="892" spans="1:7">
      <c r="A892" t="s">
        <v>14434</v>
      </c>
      <c r="B892" t="s">
        <v>2085</v>
      </c>
      <c r="C892" t="s">
        <v>13539</v>
      </c>
      <c r="D892">
        <v>356</v>
      </c>
      <c r="E892">
        <v>3960</v>
      </c>
      <c r="F892" t="s">
        <v>13544</v>
      </c>
      <c r="G892" t="s">
        <v>29</v>
      </c>
    </row>
    <row r="893" spans="1:7">
      <c r="A893" t="s">
        <v>14435</v>
      </c>
      <c r="B893" t="s">
        <v>2086</v>
      </c>
      <c r="C893" t="s">
        <v>13542</v>
      </c>
      <c r="D893">
        <v>192</v>
      </c>
      <c r="E893">
        <v>89668</v>
      </c>
      <c r="F893" t="s">
        <v>13544</v>
      </c>
      <c r="G893" t="s">
        <v>38</v>
      </c>
    </row>
    <row r="894" spans="1:7">
      <c r="A894" t="s">
        <v>14436</v>
      </c>
      <c r="B894" t="s">
        <v>2088</v>
      </c>
      <c r="C894" t="s">
        <v>13542</v>
      </c>
      <c r="D894">
        <v>353</v>
      </c>
      <c r="E894">
        <v>28320</v>
      </c>
      <c r="F894" t="s">
        <v>13540</v>
      </c>
      <c r="G894" t="s">
        <v>29</v>
      </c>
    </row>
    <row r="895" spans="1:7">
      <c r="A895" t="s">
        <v>14437</v>
      </c>
      <c r="B895" t="s">
        <v>2090</v>
      </c>
      <c r="C895" t="s">
        <v>13539</v>
      </c>
      <c r="D895">
        <v>37</v>
      </c>
      <c r="E895">
        <v>77014</v>
      </c>
      <c r="F895" t="s">
        <v>13544</v>
      </c>
      <c r="G895" t="s">
        <v>29</v>
      </c>
    </row>
    <row r="896" spans="1:7">
      <c r="A896" t="s">
        <v>14438</v>
      </c>
      <c r="B896" t="s">
        <v>2091</v>
      </c>
      <c r="C896" t="s">
        <v>13539</v>
      </c>
      <c r="D896">
        <v>186</v>
      </c>
      <c r="E896">
        <v>58187</v>
      </c>
      <c r="F896" t="s">
        <v>13540</v>
      </c>
      <c r="G896" t="s">
        <v>29</v>
      </c>
    </row>
    <row r="897" spans="1:7">
      <c r="A897" t="s">
        <v>14439</v>
      </c>
      <c r="B897" t="s">
        <v>2093</v>
      </c>
      <c r="C897" t="s">
        <v>13539</v>
      </c>
      <c r="D897">
        <v>332</v>
      </c>
      <c r="E897">
        <v>82137</v>
      </c>
      <c r="F897" t="s">
        <v>13544</v>
      </c>
      <c r="G897" t="s">
        <v>21</v>
      </c>
    </row>
    <row r="898" spans="1:7">
      <c r="A898" t="s">
        <v>14440</v>
      </c>
      <c r="B898" t="s">
        <v>2095</v>
      </c>
      <c r="C898" t="s">
        <v>13542</v>
      </c>
      <c r="D898">
        <v>283</v>
      </c>
      <c r="E898">
        <v>67038</v>
      </c>
      <c r="F898" t="s">
        <v>13540</v>
      </c>
      <c r="G898" t="s">
        <v>21</v>
      </c>
    </row>
    <row r="899" spans="1:7">
      <c r="A899" t="s">
        <v>14441</v>
      </c>
      <c r="B899" t="s">
        <v>2097</v>
      </c>
      <c r="C899" t="s">
        <v>13539</v>
      </c>
      <c r="D899">
        <v>279</v>
      </c>
      <c r="E899">
        <v>31655</v>
      </c>
      <c r="F899" t="s">
        <v>13544</v>
      </c>
      <c r="G899" t="s">
        <v>38</v>
      </c>
    </row>
    <row r="900" spans="1:7">
      <c r="A900" t="s">
        <v>14442</v>
      </c>
      <c r="B900" t="s">
        <v>2099</v>
      </c>
      <c r="C900" t="s">
        <v>13542</v>
      </c>
      <c r="D900">
        <v>144</v>
      </c>
      <c r="E900">
        <v>86215</v>
      </c>
      <c r="F900" t="s">
        <v>13546</v>
      </c>
      <c r="G900" t="s">
        <v>21</v>
      </c>
    </row>
    <row r="901" spans="1:7">
      <c r="A901" t="s">
        <v>14443</v>
      </c>
      <c r="B901" t="s">
        <v>2101</v>
      </c>
      <c r="C901" t="s">
        <v>13539</v>
      </c>
      <c r="D901">
        <v>29</v>
      </c>
      <c r="E901">
        <v>67013</v>
      </c>
      <c r="F901" t="s">
        <v>13546</v>
      </c>
      <c r="G901" t="s">
        <v>21</v>
      </c>
    </row>
    <row r="902" spans="1:7">
      <c r="A902" t="s">
        <v>14444</v>
      </c>
      <c r="B902" t="s">
        <v>2103</v>
      </c>
      <c r="C902" t="s">
        <v>13539</v>
      </c>
      <c r="D902">
        <v>255</v>
      </c>
      <c r="E902">
        <v>48726</v>
      </c>
      <c r="F902" t="s">
        <v>13544</v>
      </c>
      <c r="G902" t="s">
        <v>38</v>
      </c>
    </row>
    <row r="903" spans="1:7">
      <c r="A903" t="s">
        <v>14445</v>
      </c>
      <c r="B903" t="s">
        <v>2105</v>
      </c>
      <c r="C903" t="s">
        <v>13542</v>
      </c>
      <c r="D903">
        <v>24</v>
      </c>
      <c r="E903">
        <v>65302</v>
      </c>
      <c r="F903" t="s">
        <v>13540</v>
      </c>
      <c r="G903" t="s">
        <v>38</v>
      </c>
    </row>
    <row r="904" spans="1:7">
      <c r="A904" t="s">
        <v>14446</v>
      </c>
      <c r="B904" t="s">
        <v>2107</v>
      </c>
      <c r="C904" t="s">
        <v>13542</v>
      </c>
      <c r="D904">
        <v>228</v>
      </c>
      <c r="E904">
        <v>46615</v>
      </c>
      <c r="F904" t="s">
        <v>13540</v>
      </c>
      <c r="G904" t="s">
        <v>38</v>
      </c>
    </row>
    <row r="905" spans="1:7">
      <c r="A905" t="s">
        <v>14447</v>
      </c>
      <c r="B905" t="s">
        <v>2109</v>
      </c>
      <c r="C905" t="s">
        <v>13539</v>
      </c>
      <c r="D905">
        <v>324</v>
      </c>
      <c r="E905">
        <v>67374</v>
      </c>
      <c r="F905" t="s">
        <v>13546</v>
      </c>
      <c r="G905" t="s">
        <v>29</v>
      </c>
    </row>
    <row r="906" spans="1:7">
      <c r="A906" t="s">
        <v>14448</v>
      </c>
      <c r="B906" t="s">
        <v>2111</v>
      </c>
      <c r="C906" t="s">
        <v>13542</v>
      </c>
      <c r="D906">
        <v>221</v>
      </c>
      <c r="E906">
        <v>71649</v>
      </c>
      <c r="F906" t="s">
        <v>13546</v>
      </c>
      <c r="G906" t="s">
        <v>29</v>
      </c>
    </row>
    <row r="907" spans="1:7">
      <c r="A907" t="s">
        <v>14449</v>
      </c>
      <c r="B907" t="s">
        <v>2113</v>
      </c>
      <c r="C907" t="s">
        <v>13542</v>
      </c>
      <c r="D907">
        <v>20</v>
      </c>
      <c r="E907">
        <v>50816</v>
      </c>
      <c r="F907" t="s">
        <v>13546</v>
      </c>
      <c r="G907" t="s">
        <v>29</v>
      </c>
    </row>
    <row r="908" spans="1:7">
      <c r="A908" t="s">
        <v>14450</v>
      </c>
      <c r="B908" t="s">
        <v>2114</v>
      </c>
      <c r="C908" t="s">
        <v>13553</v>
      </c>
      <c r="D908">
        <v>143</v>
      </c>
      <c r="E908">
        <v>33800</v>
      </c>
      <c r="F908" t="s">
        <v>13546</v>
      </c>
      <c r="G908" t="s">
        <v>38</v>
      </c>
    </row>
    <row r="909" spans="1:7">
      <c r="A909" t="s">
        <v>14451</v>
      </c>
      <c r="B909" t="s">
        <v>2116</v>
      </c>
      <c r="C909" t="s">
        <v>13539</v>
      </c>
      <c r="D909">
        <v>232</v>
      </c>
      <c r="E909">
        <v>25849</v>
      </c>
      <c r="F909" t="s">
        <v>13540</v>
      </c>
      <c r="G909" t="s">
        <v>29</v>
      </c>
    </row>
    <row r="910" spans="1:7">
      <c r="A910" t="s">
        <v>14452</v>
      </c>
      <c r="B910" t="s">
        <v>2118</v>
      </c>
      <c r="C910" t="s">
        <v>13539</v>
      </c>
      <c r="D910">
        <v>253</v>
      </c>
      <c r="E910">
        <v>78418</v>
      </c>
      <c r="F910" t="s">
        <v>13540</v>
      </c>
      <c r="G910" t="s">
        <v>29</v>
      </c>
    </row>
    <row r="911" spans="1:7">
      <c r="A911" t="s">
        <v>14453</v>
      </c>
      <c r="B911" t="s">
        <v>2121</v>
      </c>
      <c r="C911" t="s">
        <v>13542</v>
      </c>
      <c r="D911">
        <v>278</v>
      </c>
      <c r="E911">
        <v>78736</v>
      </c>
      <c r="F911" t="s">
        <v>13544</v>
      </c>
      <c r="G911" t="s">
        <v>21</v>
      </c>
    </row>
    <row r="912" spans="1:7">
      <c r="A912" t="s">
        <v>14454</v>
      </c>
      <c r="B912" t="s">
        <v>2123</v>
      </c>
      <c r="C912" t="s">
        <v>13539</v>
      </c>
      <c r="D912">
        <v>296</v>
      </c>
      <c r="E912">
        <v>3660</v>
      </c>
      <c r="F912" t="s">
        <v>13540</v>
      </c>
      <c r="G912" t="s">
        <v>38</v>
      </c>
    </row>
    <row r="913" spans="1:7">
      <c r="A913" t="s">
        <v>14455</v>
      </c>
      <c r="B913" t="s">
        <v>2125</v>
      </c>
      <c r="C913" t="s">
        <v>13539</v>
      </c>
      <c r="D913">
        <v>318</v>
      </c>
      <c r="E913">
        <v>37360</v>
      </c>
      <c r="F913" t="s">
        <v>13546</v>
      </c>
      <c r="G913" t="s">
        <v>29</v>
      </c>
    </row>
    <row r="914" spans="1:7">
      <c r="A914" t="s">
        <v>14456</v>
      </c>
      <c r="B914" t="s">
        <v>2127</v>
      </c>
      <c r="C914" t="s">
        <v>13553</v>
      </c>
      <c r="D914">
        <v>41</v>
      </c>
      <c r="E914">
        <v>1266</v>
      </c>
      <c r="F914" t="s">
        <v>13544</v>
      </c>
      <c r="G914" t="s">
        <v>21</v>
      </c>
    </row>
    <row r="915" spans="1:7">
      <c r="A915" t="s">
        <v>14457</v>
      </c>
      <c r="B915" t="s">
        <v>2129</v>
      </c>
      <c r="C915" t="s">
        <v>13542</v>
      </c>
      <c r="D915">
        <v>281</v>
      </c>
      <c r="E915">
        <v>73446</v>
      </c>
      <c r="F915" t="s">
        <v>13546</v>
      </c>
      <c r="G915" t="s">
        <v>29</v>
      </c>
    </row>
    <row r="916" spans="1:7">
      <c r="A916" t="s">
        <v>14458</v>
      </c>
      <c r="B916" t="s">
        <v>2131</v>
      </c>
      <c r="C916" t="s">
        <v>13553</v>
      </c>
      <c r="D916">
        <v>181</v>
      </c>
      <c r="E916">
        <v>78770</v>
      </c>
      <c r="F916" t="s">
        <v>13546</v>
      </c>
      <c r="G916" t="s">
        <v>29</v>
      </c>
    </row>
    <row r="917" spans="1:7">
      <c r="A917" t="s">
        <v>14459</v>
      </c>
      <c r="B917" t="s">
        <v>2132</v>
      </c>
      <c r="C917" t="s">
        <v>13539</v>
      </c>
      <c r="D917">
        <v>51</v>
      </c>
      <c r="E917">
        <v>74063</v>
      </c>
      <c r="F917" t="s">
        <v>13546</v>
      </c>
      <c r="G917" t="s">
        <v>29</v>
      </c>
    </row>
    <row r="918" spans="1:7">
      <c r="A918" t="s">
        <v>14460</v>
      </c>
      <c r="B918" t="s">
        <v>2134</v>
      </c>
      <c r="C918" t="s">
        <v>13539</v>
      </c>
      <c r="D918">
        <v>259</v>
      </c>
      <c r="E918">
        <v>69134</v>
      </c>
      <c r="F918" t="s">
        <v>13546</v>
      </c>
      <c r="G918" t="s">
        <v>21</v>
      </c>
    </row>
    <row r="919" spans="1:7">
      <c r="A919" t="s">
        <v>14461</v>
      </c>
      <c r="B919" t="s">
        <v>2136</v>
      </c>
      <c r="C919" t="s">
        <v>13539</v>
      </c>
      <c r="D919">
        <v>347</v>
      </c>
      <c r="E919">
        <v>97932</v>
      </c>
      <c r="F919" t="s">
        <v>13544</v>
      </c>
      <c r="G919" t="s">
        <v>29</v>
      </c>
    </row>
    <row r="920" spans="1:7">
      <c r="A920" t="s">
        <v>14462</v>
      </c>
      <c r="B920" t="s">
        <v>2138</v>
      </c>
      <c r="C920" t="s">
        <v>13542</v>
      </c>
      <c r="D920">
        <v>89</v>
      </c>
      <c r="E920">
        <v>91836</v>
      </c>
      <c r="F920" t="s">
        <v>13546</v>
      </c>
      <c r="G920" t="s">
        <v>29</v>
      </c>
    </row>
    <row r="921" spans="1:7">
      <c r="A921" t="s">
        <v>14463</v>
      </c>
      <c r="B921" t="s">
        <v>2140</v>
      </c>
      <c r="C921" t="s">
        <v>13539</v>
      </c>
      <c r="D921">
        <v>41</v>
      </c>
      <c r="E921">
        <v>6990</v>
      </c>
      <c r="F921" t="s">
        <v>13544</v>
      </c>
      <c r="G921" t="s">
        <v>29</v>
      </c>
    </row>
    <row r="922" spans="1:7">
      <c r="A922" t="s">
        <v>14464</v>
      </c>
      <c r="B922" t="s">
        <v>2142</v>
      </c>
      <c r="C922" t="s">
        <v>13553</v>
      </c>
      <c r="D922">
        <v>105</v>
      </c>
      <c r="E922">
        <v>20774</v>
      </c>
      <c r="F922" t="s">
        <v>13546</v>
      </c>
      <c r="G922" t="s">
        <v>21</v>
      </c>
    </row>
    <row r="923" spans="1:7">
      <c r="A923" t="s">
        <v>14465</v>
      </c>
      <c r="B923" t="s">
        <v>2144</v>
      </c>
      <c r="C923" t="s">
        <v>13553</v>
      </c>
      <c r="D923">
        <v>130</v>
      </c>
      <c r="E923">
        <v>91186</v>
      </c>
      <c r="F923" t="s">
        <v>13544</v>
      </c>
      <c r="G923" t="s">
        <v>29</v>
      </c>
    </row>
    <row r="924" spans="1:7">
      <c r="A924" t="s">
        <v>14466</v>
      </c>
      <c r="B924" t="s">
        <v>2146</v>
      </c>
      <c r="C924" t="s">
        <v>13542</v>
      </c>
      <c r="D924">
        <v>198</v>
      </c>
      <c r="E924">
        <v>60171</v>
      </c>
      <c r="F924" t="s">
        <v>13540</v>
      </c>
      <c r="G924" t="s">
        <v>21</v>
      </c>
    </row>
    <row r="925" spans="1:7">
      <c r="A925" t="s">
        <v>14467</v>
      </c>
      <c r="B925" t="s">
        <v>2148</v>
      </c>
      <c r="C925" t="s">
        <v>13539</v>
      </c>
      <c r="D925">
        <v>158</v>
      </c>
      <c r="E925">
        <v>3201</v>
      </c>
      <c r="F925" t="s">
        <v>13546</v>
      </c>
      <c r="G925" t="s">
        <v>38</v>
      </c>
    </row>
    <row r="926" spans="1:7">
      <c r="A926" t="s">
        <v>14468</v>
      </c>
      <c r="B926" t="s">
        <v>2150</v>
      </c>
      <c r="C926" t="s">
        <v>13553</v>
      </c>
      <c r="D926">
        <v>120</v>
      </c>
      <c r="E926">
        <v>47584</v>
      </c>
      <c r="F926" t="s">
        <v>13544</v>
      </c>
      <c r="G926" t="s">
        <v>21</v>
      </c>
    </row>
    <row r="927" spans="1:7">
      <c r="A927" t="s">
        <v>14469</v>
      </c>
      <c r="B927" t="s">
        <v>2151</v>
      </c>
      <c r="C927" t="s">
        <v>13539</v>
      </c>
      <c r="D927">
        <v>193</v>
      </c>
      <c r="E927">
        <v>11153</v>
      </c>
      <c r="F927" t="s">
        <v>13540</v>
      </c>
      <c r="G927" t="s">
        <v>21</v>
      </c>
    </row>
    <row r="928" spans="1:7">
      <c r="A928" t="s">
        <v>14470</v>
      </c>
      <c r="B928" t="s">
        <v>2152</v>
      </c>
      <c r="C928" t="s">
        <v>13539</v>
      </c>
      <c r="D928">
        <v>84</v>
      </c>
      <c r="E928">
        <v>20714</v>
      </c>
      <c r="F928" t="s">
        <v>13540</v>
      </c>
      <c r="G928" t="s">
        <v>21</v>
      </c>
    </row>
    <row r="929" spans="1:7">
      <c r="A929" t="s">
        <v>14471</v>
      </c>
      <c r="B929" t="s">
        <v>2154</v>
      </c>
      <c r="C929" t="s">
        <v>13553</v>
      </c>
      <c r="D929">
        <v>13</v>
      </c>
      <c r="E929">
        <v>44382</v>
      </c>
      <c r="F929" t="s">
        <v>13544</v>
      </c>
      <c r="G929" t="s">
        <v>29</v>
      </c>
    </row>
    <row r="930" spans="1:7">
      <c r="A930" t="s">
        <v>14472</v>
      </c>
      <c r="B930" t="s">
        <v>2156</v>
      </c>
      <c r="C930" t="s">
        <v>13539</v>
      </c>
      <c r="D930">
        <v>265</v>
      </c>
      <c r="E930">
        <v>80894</v>
      </c>
      <c r="F930" t="s">
        <v>13546</v>
      </c>
      <c r="G930" t="s">
        <v>29</v>
      </c>
    </row>
    <row r="931" spans="1:7">
      <c r="A931" t="s">
        <v>14473</v>
      </c>
      <c r="B931" t="s">
        <v>2158</v>
      </c>
      <c r="C931" t="s">
        <v>13539</v>
      </c>
      <c r="D931">
        <v>156</v>
      </c>
      <c r="E931">
        <v>70371</v>
      </c>
      <c r="F931" t="s">
        <v>13546</v>
      </c>
      <c r="G931" t="s">
        <v>38</v>
      </c>
    </row>
    <row r="932" spans="1:7">
      <c r="A932" t="s">
        <v>14474</v>
      </c>
      <c r="B932" t="s">
        <v>2160</v>
      </c>
      <c r="C932" t="s">
        <v>13542</v>
      </c>
      <c r="D932">
        <v>23</v>
      </c>
      <c r="E932">
        <v>14350</v>
      </c>
      <c r="F932" t="s">
        <v>13546</v>
      </c>
      <c r="G932" t="s">
        <v>38</v>
      </c>
    </row>
    <row r="933" spans="1:7">
      <c r="A933" t="s">
        <v>14475</v>
      </c>
      <c r="B933" t="s">
        <v>2161</v>
      </c>
      <c r="C933" t="s">
        <v>13539</v>
      </c>
      <c r="D933">
        <v>247</v>
      </c>
      <c r="E933">
        <v>88131</v>
      </c>
      <c r="F933" t="s">
        <v>13544</v>
      </c>
      <c r="G933" t="s">
        <v>21</v>
      </c>
    </row>
    <row r="934" spans="1:7">
      <c r="A934" t="s">
        <v>14476</v>
      </c>
      <c r="B934" t="s">
        <v>2163</v>
      </c>
      <c r="C934" t="s">
        <v>13553</v>
      </c>
      <c r="D934">
        <v>230</v>
      </c>
      <c r="E934">
        <v>58099</v>
      </c>
      <c r="F934" t="s">
        <v>13544</v>
      </c>
      <c r="G934" t="s">
        <v>29</v>
      </c>
    </row>
    <row r="935" spans="1:7">
      <c r="A935" t="s">
        <v>14477</v>
      </c>
      <c r="B935" t="s">
        <v>2165</v>
      </c>
      <c r="C935" t="s">
        <v>13539</v>
      </c>
      <c r="D935">
        <v>334</v>
      </c>
      <c r="E935">
        <v>68618</v>
      </c>
      <c r="F935" t="s">
        <v>13546</v>
      </c>
      <c r="G935" t="s">
        <v>29</v>
      </c>
    </row>
    <row r="936" spans="1:7">
      <c r="A936" t="s">
        <v>14478</v>
      </c>
      <c r="B936" t="s">
        <v>2167</v>
      </c>
      <c r="C936" t="s">
        <v>13539</v>
      </c>
      <c r="D936">
        <v>11</v>
      </c>
      <c r="E936">
        <v>77467</v>
      </c>
      <c r="F936" t="s">
        <v>13540</v>
      </c>
      <c r="G936" t="s">
        <v>21</v>
      </c>
    </row>
    <row r="937" spans="1:7">
      <c r="A937" t="s">
        <v>14479</v>
      </c>
      <c r="B937" t="s">
        <v>2169</v>
      </c>
      <c r="C937" t="s">
        <v>13539</v>
      </c>
      <c r="D937">
        <v>96</v>
      </c>
      <c r="E937">
        <v>68741</v>
      </c>
      <c r="F937" t="s">
        <v>13544</v>
      </c>
      <c r="G937" t="s">
        <v>29</v>
      </c>
    </row>
    <row r="938" spans="1:7">
      <c r="A938" t="s">
        <v>14480</v>
      </c>
      <c r="B938" t="s">
        <v>2171</v>
      </c>
      <c r="C938" t="s">
        <v>13542</v>
      </c>
      <c r="D938">
        <v>358</v>
      </c>
      <c r="E938">
        <v>29449</v>
      </c>
      <c r="F938" t="s">
        <v>13544</v>
      </c>
      <c r="G938" t="s">
        <v>38</v>
      </c>
    </row>
    <row r="939" spans="1:7">
      <c r="A939" t="s">
        <v>14481</v>
      </c>
      <c r="B939" t="s">
        <v>2173</v>
      </c>
      <c r="C939" t="s">
        <v>13553</v>
      </c>
      <c r="D939">
        <v>248</v>
      </c>
      <c r="E939">
        <v>20221</v>
      </c>
      <c r="F939" t="s">
        <v>13540</v>
      </c>
      <c r="G939" t="s">
        <v>21</v>
      </c>
    </row>
    <row r="940" spans="1:7">
      <c r="A940" t="s">
        <v>14482</v>
      </c>
      <c r="B940" t="s">
        <v>2175</v>
      </c>
      <c r="C940" t="s">
        <v>13542</v>
      </c>
      <c r="D940">
        <v>298</v>
      </c>
      <c r="E940">
        <v>32418</v>
      </c>
      <c r="F940" t="s">
        <v>13544</v>
      </c>
      <c r="G940" t="s">
        <v>29</v>
      </c>
    </row>
    <row r="941" spans="1:7">
      <c r="A941" t="s">
        <v>14483</v>
      </c>
      <c r="B941" t="s">
        <v>2177</v>
      </c>
      <c r="C941" t="s">
        <v>13539</v>
      </c>
      <c r="D941">
        <v>302</v>
      </c>
      <c r="E941">
        <v>19526</v>
      </c>
      <c r="F941" t="s">
        <v>13540</v>
      </c>
      <c r="G941" t="s">
        <v>21</v>
      </c>
    </row>
    <row r="942" spans="1:7">
      <c r="A942" t="s">
        <v>14484</v>
      </c>
      <c r="B942" t="s">
        <v>2179</v>
      </c>
      <c r="C942" t="s">
        <v>13539</v>
      </c>
      <c r="D942">
        <v>200</v>
      </c>
      <c r="E942">
        <v>35226</v>
      </c>
      <c r="F942" t="s">
        <v>13544</v>
      </c>
      <c r="G942" t="s">
        <v>38</v>
      </c>
    </row>
    <row r="943" spans="1:7">
      <c r="A943" t="s">
        <v>14485</v>
      </c>
      <c r="B943" t="s">
        <v>2181</v>
      </c>
      <c r="C943" t="s">
        <v>13553</v>
      </c>
      <c r="D943">
        <v>35</v>
      </c>
      <c r="E943">
        <v>3523</v>
      </c>
      <c r="F943" t="s">
        <v>13544</v>
      </c>
      <c r="G943" t="s">
        <v>29</v>
      </c>
    </row>
    <row r="944" spans="1:7">
      <c r="A944" t="s">
        <v>14486</v>
      </c>
      <c r="B944" t="s">
        <v>2183</v>
      </c>
      <c r="C944" t="s">
        <v>13542</v>
      </c>
      <c r="D944">
        <v>248</v>
      </c>
      <c r="E944">
        <v>84095</v>
      </c>
      <c r="F944" t="s">
        <v>13540</v>
      </c>
      <c r="G944" t="s">
        <v>38</v>
      </c>
    </row>
    <row r="945" spans="1:7">
      <c r="A945" t="s">
        <v>14487</v>
      </c>
      <c r="B945" t="s">
        <v>2185</v>
      </c>
      <c r="C945" t="s">
        <v>13539</v>
      </c>
      <c r="D945">
        <v>207</v>
      </c>
      <c r="E945">
        <v>5041</v>
      </c>
      <c r="F945" t="s">
        <v>13544</v>
      </c>
      <c r="G945" t="s">
        <v>21</v>
      </c>
    </row>
    <row r="946" spans="1:7">
      <c r="A946" t="s">
        <v>14488</v>
      </c>
      <c r="B946" t="s">
        <v>2187</v>
      </c>
      <c r="C946" t="s">
        <v>13553</v>
      </c>
      <c r="D946">
        <v>121</v>
      </c>
      <c r="E946">
        <v>47726</v>
      </c>
      <c r="F946" t="s">
        <v>13546</v>
      </c>
      <c r="G946" t="s">
        <v>29</v>
      </c>
    </row>
    <row r="947" spans="1:7">
      <c r="A947" t="s">
        <v>14489</v>
      </c>
      <c r="B947" t="s">
        <v>2189</v>
      </c>
      <c r="C947" t="s">
        <v>13553</v>
      </c>
      <c r="D947">
        <v>234</v>
      </c>
      <c r="E947">
        <v>36377</v>
      </c>
      <c r="F947" t="s">
        <v>13544</v>
      </c>
      <c r="G947" t="s">
        <v>21</v>
      </c>
    </row>
    <row r="948" spans="1:7">
      <c r="A948" t="s">
        <v>14490</v>
      </c>
      <c r="B948" t="s">
        <v>2190</v>
      </c>
      <c r="C948" t="s">
        <v>13539</v>
      </c>
      <c r="D948">
        <v>215</v>
      </c>
      <c r="E948">
        <v>2395</v>
      </c>
      <c r="F948" t="s">
        <v>13544</v>
      </c>
      <c r="G948" t="s">
        <v>29</v>
      </c>
    </row>
    <row r="949" spans="1:7">
      <c r="A949" t="s">
        <v>14491</v>
      </c>
      <c r="B949" t="s">
        <v>2192</v>
      </c>
      <c r="C949" t="s">
        <v>13539</v>
      </c>
      <c r="D949">
        <v>261</v>
      </c>
      <c r="E949">
        <v>64213</v>
      </c>
      <c r="F949" t="s">
        <v>13540</v>
      </c>
      <c r="G949" t="s">
        <v>21</v>
      </c>
    </row>
    <row r="950" spans="1:7">
      <c r="A950" t="s">
        <v>14492</v>
      </c>
      <c r="B950" t="s">
        <v>2194</v>
      </c>
      <c r="C950" t="s">
        <v>13539</v>
      </c>
      <c r="D950">
        <v>245</v>
      </c>
      <c r="E950">
        <v>7005</v>
      </c>
      <c r="F950" t="s">
        <v>13540</v>
      </c>
      <c r="G950" t="s">
        <v>29</v>
      </c>
    </row>
    <row r="951" spans="1:7">
      <c r="A951" t="s">
        <v>14493</v>
      </c>
      <c r="B951" t="s">
        <v>2196</v>
      </c>
      <c r="C951" t="s">
        <v>13553</v>
      </c>
      <c r="D951">
        <v>60</v>
      </c>
      <c r="E951">
        <v>19175</v>
      </c>
      <c r="F951" t="s">
        <v>13544</v>
      </c>
      <c r="G951" t="s">
        <v>29</v>
      </c>
    </row>
    <row r="952" spans="1:7">
      <c r="A952" t="s">
        <v>14494</v>
      </c>
      <c r="B952" t="s">
        <v>2198</v>
      </c>
      <c r="C952" t="s">
        <v>13539</v>
      </c>
      <c r="D952">
        <v>270</v>
      </c>
      <c r="E952">
        <v>54971</v>
      </c>
      <c r="F952" t="s">
        <v>13546</v>
      </c>
      <c r="G952" t="s">
        <v>21</v>
      </c>
    </row>
    <row r="953" spans="1:7">
      <c r="A953" t="s">
        <v>14495</v>
      </c>
      <c r="B953" t="s">
        <v>2200</v>
      </c>
      <c r="C953" t="s">
        <v>13542</v>
      </c>
      <c r="D953">
        <v>33</v>
      </c>
      <c r="E953">
        <v>64280</v>
      </c>
      <c r="F953" t="s">
        <v>13544</v>
      </c>
      <c r="G953" t="s">
        <v>29</v>
      </c>
    </row>
    <row r="954" spans="1:7">
      <c r="A954" t="s">
        <v>14496</v>
      </c>
      <c r="B954" t="s">
        <v>2202</v>
      </c>
      <c r="C954" t="s">
        <v>13539</v>
      </c>
      <c r="D954">
        <v>139</v>
      </c>
      <c r="E954">
        <v>59714</v>
      </c>
      <c r="F954" t="s">
        <v>13544</v>
      </c>
      <c r="G954" t="s">
        <v>38</v>
      </c>
    </row>
    <row r="955" spans="1:7">
      <c r="A955" t="s">
        <v>14497</v>
      </c>
      <c r="B955" t="s">
        <v>2204</v>
      </c>
      <c r="C955" t="s">
        <v>13553</v>
      </c>
      <c r="D955">
        <v>149</v>
      </c>
      <c r="E955">
        <v>84215</v>
      </c>
      <c r="F955" t="s">
        <v>13546</v>
      </c>
      <c r="G955" t="s">
        <v>29</v>
      </c>
    </row>
    <row r="956" spans="1:7">
      <c r="A956" t="s">
        <v>14498</v>
      </c>
      <c r="B956" t="s">
        <v>2206</v>
      </c>
      <c r="C956" t="s">
        <v>13553</v>
      </c>
      <c r="D956">
        <v>338</v>
      </c>
      <c r="E956">
        <v>68259</v>
      </c>
      <c r="F956" t="s">
        <v>13546</v>
      </c>
      <c r="G956" t="s">
        <v>21</v>
      </c>
    </row>
    <row r="957" spans="1:7">
      <c r="A957" t="s">
        <v>14499</v>
      </c>
      <c r="B957" t="s">
        <v>2208</v>
      </c>
      <c r="C957" t="s">
        <v>13539</v>
      </c>
      <c r="D957">
        <v>320</v>
      </c>
      <c r="E957">
        <v>15868</v>
      </c>
      <c r="F957" t="s">
        <v>13546</v>
      </c>
      <c r="G957" t="s">
        <v>21</v>
      </c>
    </row>
    <row r="958" spans="1:7">
      <c r="A958" t="s">
        <v>14500</v>
      </c>
      <c r="B958" t="s">
        <v>2210</v>
      </c>
      <c r="C958" t="s">
        <v>13553</v>
      </c>
      <c r="D958">
        <v>106</v>
      </c>
      <c r="E958">
        <v>41231</v>
      </c>
      <c r="F958" t="s">
        <v>13544</v>
      </c>
      <c r="G958" t="s">
        <v>21</v>
      </c>
    </row>
    <row r="959" spans="1:7">
      <c r="A959" t="s">
        <v>14501</v>
      </c>
      <c r="B959" t="s">
        <v>2212</v>
      </c>
      <c r="C959" t="s">
        <v>13539</v>
      </c>
      <c r="D959">
        <v>44</v>
      </c>
      <c r="E959">
        <v>68380</v>
      </c>
      <c r="F959" t="s">
        <v>13540</v>
      </c>
      <c r="G959" t="s">
        <v>29</v>
      </c>
    </row>
    <row r="960" spans="1:7">
      <c r="A960" t="s">
        <v>14502</v>
      </c>
      <c r="B960" t="s">
        <v>2214</v>
      </c>
      <c r="C960" t="s">
        <v>13539</v>
      </c>
      <c r="D960">
        <v>319</v>
      </c>
      <c r="E960">
        <v>17737</v>
      </c>
      <c r="F960" t="s">
        <v>13540</v>
      </c>
      <c r="G960" t="s">
        <v>29</v>
      </c>
    </row>
    <row r="961" spans="1:7">
      <c r="A961" t="s">
        <v>14503</v>
      </c>
      <c r="B961" t="s">
        <v>2216</v>
      </c>
      <c r="C961" t="s">
        <v>13542</v>
      </c>
      <c r="D961">
        <v>255</v>
      </c>
      <c r="E961">
        <v>66082</v>
      </c>
      <c r="F961" t="s">
        <v>13540</v>
      </c>
      <c r="G961" t="s">
        <v>21</v>
      </c>
    </row>
    <row r="962" spans="1:7">
      <c r="A962" t="s">
        <v>14504</v>
      </c>
      <c r="B962" t="s">
        <v>2218</v>
      </c>
      <c r="C962" t="s">
        <v>13539</v>
      </c>
      <c r="D962">
        <v>213</v>
      </c>
      <c r="E962">
        <v>18475</v>
      </c>
      <c r="F962" t="s">
        <v>13540</v>
      </c>
      <c r="G962" t="s">
        <v>29</v>
      </c>
    </row>
    <row r="963" spans="1:7">
      <c r="A963" t="s">
        <v>14505</v>
      </c>
      <c r="B963" t="s">
        <v>2220</v>
      </c>
      <c r="C963" t="s">
        <v>13539</v>
      </c>
      <c r="D963">
        <v>132</v>
      </c>
      <c r="E963">
        <v>39389</v>
      </c>
      <c r="F963" t="s">
        <v>13544</v>
      </c>
      <c r="G963" t="s">
        <v>21</v>
      </c>
    </row>
    <row r="964" spans="1:7">
      <c r="A964" t="s">
        <v>14506</v>
      </c>
      <c r="B964" t="s">
        <v>2222</v>
      </c>
      <c r="C964" t="s">
        <v>13553</v>
      </c>
      <c r="D964">
        <v>113</v>
      </c>
      <c r="E964">
        <v>38356</v>
      </c>
      <c r="F964" t="s">
        <v>13540</v>
      </c>
      <c r="G964" t="s">
        <v>29</v>
      </c>
    </row>
    <row r="965" spans="1:7">
      <c r="A965" t="s">
        <v>14507</v>
      </c>
      <c r="B965" t="s">
        <v>2224</v>
      </c>
      <c r="C965" t="s">
        <v>13539</v>
      </c>
      <c r="D965">
        <v>356</v>
      </c>
      <c r="E965">
        <v>89221</v>
      </c>
      <c r="F965" t="s">
        <v>13546</v>
      </c>
      <c r="G965" t="s">
        <v>38</v>
      </c>
    </row>
    <row r="966" spans="1:7">
      <c r="A966" t="s">
        <v>14508</v>
      </c>
      <c r="B966" t="s">
        <v>2226</v>
      </c>
      <c r="C966" t="s">
        <v>13542</v>
      </c>
      <c r="D966">
        <v>221</v>
      </c>
      <c r="E966">
        <v>61087</v>
      </c>
      <c r="F966" t="s">
        <v>13544</v>
      </c>
      <c r="G966" t="s">
        <v>38</v>
      </c>
    </row>
    <row r="967" spans="1:7">
      <c r="A967" t="s">
        <v>14509</v>
      </c>
      <c r="B967" t="s">
        <v>2227</v>
      </c>
      <c r="C967" t="s">
        <v>13539</v>
      </c>
      <c r="D967">
        <v>179</v>
      </c>
      <c r="E967">
        <v>59231</v>
      </c>
      <c r="F967" t="s">
        <v>13544</v>
      </c>
      <c r="G967" t="s">
        <v>29</v>
      </c>
    </row>
    <row r="968" spans="1:7">
      <c r="A968" t="s">
        <v>14510</v>
      </c>
      <c r="B968" t="s">
        <v>2229</v>
      </c>
      <c r="C968" t="s">
        <v>13539</v>
      </c>
      <c r="D968">
        <v>71</v>
      </c>
      <c r="E968">
        <v>65258</v>
      </c>
      <c r="F968" t="s">
        <v>13540</v>
      </c>
      <c r="G968" t="s">
        <v>38</v>
      </c>
    </row>
    <row r="969" spans="1:7">
      <c r="A969" t="s">
        <v>14511</v>
      </c>
      <c r="B969" t="s">
        <v>2231</v>
      </c>
      <c r="C969" t="s">
        <v>13542</v>
      </c>
      <c r="D969">
        <v>182</v>
      </c>
      <c r="E969">
        <v>1394</v>
      </c>
      <c r="F969" t="s">
        <v>13540</v>
      </c>
      <c r="G969" t="s">
        <v>21</v>
      </c>
    </row>
    <row r="970" spans="1:7">
      <c r="A970" t="s">
        <v>14512</v>
      </c>
      <c r="B970" t="s">
        <v>2233</v>
      </c>
      <c r="C970" t="s">
        <v>13539</v>
      </c>
      <c r="D970">
        <v>228</v>
      </c>
      <c r="E970">
        <v>88359</v>
      </c>
      <c r="F970" t="s">
        <v>13544</v>
      </c>
      <c r="G970" t="s">
        <v>21</v>
      </c>
    </row>
    <row r="971" spans="1:7">
      <c r="A971" t="s">
        <v>14513</v>
      </c>
      <c r="B971" t="s">
        <v>2235</v>
      </c>
      <c r="C971" t="s">
        <v>13553</v>
      </c>
      <c r="D971">
        <v>290</v>
      </c>
      <c r="E971">
        <v>60094</v>
      </c>
      <c r="F971" t="s">
        <v>13544</v>
      </c>
      <c r="G971" t="s">
        <v>38</v>
      </c>
    </row>
    <row r="972" spans="1:7">
      <c r="A972" t="s">
        <v>14514</v>
      </c>
      <c r="B972" t="s">
        <v>2237</v>
      </c>
      <c r="C972" t="s">
        <v>13553</v>
      </c>
      <c r="D972">
        <v>137</v>
      </c>
      <c r="E972">
        <v>5069</v>
      </c>
      <c r="F972" t="s">
        <v>13540</v>
      </c>
      <c r="G972" t="s">
        <v>29</v>
      </c>
    </row>
    <row r="973" spans="1:7">
      <c r="A973" t="s">
        <v>14515</v>
      </c>
      <c r="B973" t="s">
        <v>2239</v>
      </c>
      <c r="C973" t="s">
        <v>13539</v>
      </c>
      <c r="D973">
        <v>145</v>
      </c>
      <c r="E973">
        <v>73502</v>
      </c>
      <c r="F973" t="s">
        <v>13540</v>
      </c>
      <c r="G973" t="s">
        <v>38</v>
      </c>
    </row>
    <row r="974" spans="1:7">
      <c r="A974" t="s">
        <v>14516</v>
      </c>
      <c r="B974" t="s">
        <v>2241</v>
      </c>
      <c r="C974" t="s">
        <v>13542</v>
      </c>
      <c r="D974">
        <v>282</v>
      </c>
      <c r="E974">
        <v>31742</v>
      </c>
      <c r="F974" t="s">
        <v>13540</v>
      </c>
      <c r="G974" t="s">
        <v>21</v>
      </c>
    </row>
    <row r="975" spans="1:7">
      <c r="A975" t="s">
        <v>14517</v>
      </c>
      <c r="B975" t="s">
        <v>2243</v>
      </c>
      <c r="C975" t="s">
        <v>13539</v>
      </c>
      <c r="D975">
        <v>272</v>
      </c>
      <c r="E975">
        <v>29697</v>
      </c>
      <c r="F975" t="s">
        <v>13540</v>
      </c>
      <c r="G975" t="s">
        <v>29</v>
      </c>
    </row>
    <row r="976" spans="1:7">
      <c r="A976" t="s">
        <v>14518</v>
      </c>
      <c r="B976" t="s">
        <v>2245</v>
      </c>
      <c r="C976" t="s">
        <v>13539</v>
      </c>
      <c r="D976">
        <v>135</v>
      </c>
      <c r="E976">
        <v>13573</v>
      </c>
      <c r="F976" t="s">
        <v>13546</v>
      </c>
      <c r="G976" t="s">
        <v>38</v>
      </c>
    </row>
    <row r="977" spans="1:7">
      <c r="A977" t="s">
        <v>14519</v>
      </c>
      <c r="B977" t="s">
        <v>2247</v>
      </c>
      <c r="C977" t="s">
        <v>13539</v>
      </c>
      <c r="D977">
        <v>169</v>
      </c>
      <c r="E977">
        <v>53179</v>
      </c>
      <c r="F977" t="s">
        <v>13546</v>
      </c>
      <c r="G977" t="s">
        <v>38</v>
      </c>
    </row>
    <row r="978" spans="1:7">
      <c r="A978" t="s">
        <v>14520</v>
      </c>
      <c r="B978" t="s">
        <v>2248</v>
      </c>
      <c r="C978" t="s">
        <v>13539</v>
      </c>
      <c r="D978">
        <v>300</v>
      </c>
      <c r="E978">
        <v>34393</v>
      </c>
      <c r="F978" t="s">
        <v>13540</v>
      </c>
      <c r="G978" t="s">
        <v>29</v>
      </c>
    </row>
    <row r="979" spans="1:7">
      <c r="A979" t="s">
        <v>14521</v>
      </c>
      <c r="B979" t="s">
        <v>2250</v>
      </c>
      <c r="C979" t="s">
        <v>13539</v>
      </c>
      <c r="D979">
        <v>210</v>
      </c>
      <c r="E979">
        <v>24488</v>
      </c>
      <c r="F979" t="s">
        <v>13546</v>
      </c>
      <c r="G979" t="s">
        <v>21</v>
      </c>
    </row>
    <row r="980" spans="1:7">
      <c r="A980" t="s">
        <v>14522</v>
      </c>
      <c r="B980" t="s">
        <v>2252</v>
      </c>
      <c r="C980" t="s">
        <v>13539</v>
      </c>
      <c r="D980">
        <v>117</v>
      </c>
      <c r="E980">
        <v>90993</v>
      </c>
      <c r="F980" t="s">
        <v>13540</v>
      </c>
      <c r="G980" t="s">
        <v>29</v>
      </c>
    </row>
    <row r="981" spans="1:7">
      <c r="A981" t="s">
        <v>14523</v>
      </c>
      <c r="B981" t="s">
        <v>2254</v>
      </c>
      <c r="C981" t="s">
        <v>13542</v>
      </c>
      <c r="D981">
        <v>240</v>
      </c>
      <c r="E981">
        <v>75497</v>
      </c>
      <c r="F981" t="s">
        <v>13546</v>
      </c>
      <c r="G981" t="s">
        <v>29</v>
      </c>
    </row>
    <row r="982" spans="1:7">
      <c r="A982" t="s">
        <v>14524</v>
      </c>
      <c r="B982" t="s">
        <v>2256</v>
      </c>
      <c r="C982" t="s">
        <v>13539</v>
      </c>
      <c r="D982">
        <v>327</v>
      </c>
      <c r="E982">
        <v>8542</v>
      </c>
      <c r="F982" t="s">
        <v>13544</v>
      </c>
      <c r="G982" t="s">
        <v>38</v>
      </c>
    </row>
    <row r="983" spans="1:7">
      <c r="A983" t="s">
        <v>14525</v>
      </c>
      <c r="B983" t="s">
        <v>2258</v>
      </c>
      <c r="C983" t="s">
        <v>13542</v>
      </c>
      <c r="D983">
        <v>222</v>
      </c>
      <c r="E983">
        <v>61353</v>
      </c>
      <c r="F983" t="s">
        <v>13544</v>
      </c>
      <c r="G983" t="s">
        <v>21</v>
      </c>
    </row>
    <row r="984" spans="1:7">
      <c r="A984" t="s">
        <v>14526</v>
      </c>
      <c r="B984" t="s">
        <v>2260</v>
      </c>
      <c r="C984" t="s">
        <v>13542</v>
      </c>
      <c r="D984">
        <v>202</v>
      </c>
      <c r="E984">
        <v>61830</v>
      </c>
      <c r="F984" t="s">
        <v>13544</v>
      </c>
      <c r="G984" t="s">
        <v>38</v>
      </c>
    </row>
    <row r="985" spans="1:7">
      <c r="A985" t="s">
        <v>14527</v>
      </c>
      <c r="B985" t="s">
        <v>2262</v>
      </c>
      <c r="C985" t="s">
        <v>13539</v>
      </c>
      <c r="D985">
        <v>344</v>
      </c>
      <c r="E985">
        <v>19766</v>
      </c>
      <c r="F985" t="s">
        <v>13540</v>
      </c>
      <c r="G985" t="s">
        <v>38</v>
      </c>
    </row>
    <row r="986" spans="1:7">
      <c r="A986" t="s">
        <v>14528</v>
      </c>
      <c r="B986" t="s">
        <v>2264</v>
      </c>
      <c r="C986" t="s">
        <v>13542</v>
      </c>
      <c r="D986">
        <v>241</v>
      </c>
      <c r="E986">
        <v>93136</v>
      </c>
      <c r="F986" t="s">
        <v>13540</v>
      </c>
      <c r="G986" t="s">
        <v>38</v>
      </c>
    </row>
    <row r="987" spans="1:7">
      <c r="A987" t="s">
        <v>14529</v>
      </c>
      <c r="B987" t="s">
        <v>2265</v>
      </c>
      <c r="C987" t="s">
        <v>13539</v>
      </c>
      <c r="D987">
        <v>339</v>
      </c>
      <c r="E987">
        <v>99712</v>
      </c>
      <c r="F987" t="s">
        <v>13546</v>
      </c>
      <c r="G987" t="s">
        <v>21</v>
      </c>
    </row>
    <row r="988" spans="1:7">
      <c r="A988" t="s">
        <v>14530</v>
      </c>
      <c r="B988" t="s">
        <v>2267</v>
      </c>
      <c r="C988" t="s">
        <v>13539</v>
      </c>
      <c r="D988">
        <v>117</v>
      </c>
      <c r="E988">
        <v>30255</v>
      </c>
      <c r="F988" t="s">
        <v>13544</v>
      </c>
      <c r="G988" t="s">
        <v>38</v>
      </c>
    </row>
    <row r="989" spans="1:7">
      <c r="A989" t="s">
        <v>14531</v>
      </c>
      <c r="B989" t="s">
        <v>2269</v>
      </c>
      <c r="C989" t="s">
        <v>13539</v>
      </c>
      <c r="D989">
        <v>237</v>
      </c>
      <c r="E989">
        <v>78811</v>
      </c>
      <c r="F989" t="s">
        <v>13540</v>
      </c>
      <c r="G989" t="s">
        <v>38</v>
      </c>
    </row>
    <row r="990" spans="1:7">
      <c r="A990" t="s">
        <v>14532</v>
      </c>
      <c r="B990" t="s">
        <v>2270</v>
      </c>
      <c r="C990" t="s">
        <v>13539</v>
      </c>
      <c r="D990">
        <v>185</v>
      </c>
      <c r="E990">
        <v>50346</v>
      </c>
      <c r="F990" t="s">
        <v>13546</v>
      </c>
      <c r="G990" t="s">
        <v>38</v>
      </c>
    </row>
    <row r="991" spans="1:7">
      <c r="A991" t="s">
        <v>14533</v>
      </c>
      <c r="B991" t="s">
        <v>2272</v>
      </c>
      <c r="C991" t="s">
        <v>13539</v>
      </c>
      <c r="D991">
        <v>117</v>
      </c>
      <c r="E991">
        <v>90452</v>
      </c>
      <c r="F991" t="s">
        <v>13544</v>
      </c>
      <c r="G991" t="s">
        <v>21</v>
      </c>
    </row>
    <row r="992" spans="1:7">
      <c r="A992" t="s">
        <v>14534</v>
      </c>
      <c r="B992" t="s">
        <v>2274</v>
      </c>
      <c r="C992" t="s">
        <v>13539</v>
      </c>
      <c r="D992">
        <v>266</v>
      </c>
      <c r="E992">
        <v>98153</v>
      </c>
      <c r="F992" t="s">
        <v>13546</v>
      </c>
      <c r="G992" t="s">
        <v>29</v>
      </c>
    </row>
    <row r="993" spans="1:7">
      <c r="A993" t="s">
        <v>14535</v>
      </c>
      <c r="B993" t="s">
        <v>2275</v>
      </c>
      <c r="C993" t="s">
        <v>13539</v>
      </c>
      <c r="D993">
        <v>259</v>
      </c>
      <c r="E993">
        <v>39358</v>
      </c>
      <c r="F993" t="s">
        <v>13544</v>
      </c>
      <c r="G993" t="s">
        <v>29</v>
      </c>
    </row>
    <row r="994" spans="1:7">
      <c r="A994" t="s">
        <v>14536</v>
      </c>
      <c r="B994" t="s">
        <v>2277</v>
      </c>
      <c r="C994" t="s">
        <v>13539</v>
      </c>
      <c r="D994">
        <v>334</v>
      </c>
      <c r="E994">
        <v>38084</v>
      </c>
      <c r="F994" t="s">
        <v>13544</v>
      </c>
      <c r="G994" t="s">
        <v>21</v>
      </c>
    </row>
    <row r="995" spans="1:7">
      <c r="A995" t="s">
        <v>14537</v>
      </c>
      <c r="B995" t="s">
        <v>2278</v>
      </c>
      <c r="C995" t="s">
        <v>13542</v>
      </c>
      <c r="D995">
        <v>214</v>
      </c>
      <c r="E995">
        <v>93550</v>
      </c>
      <c r="F995" t="s">
        <v>13544</v>
      </c>
      <c r="G995" t="s">
        <v>21</v>
      </c>
    </row>
    <row r="996" spans="1:7">
      <c r="A996" t="s">
        <v>14538</v>
      </c>
      <c r="B996" t="s">
        <v>2280</v>
      </c>
      <c r="C996" t="s">
        <v>13539</v>
      </c>
      <c r="D996">
        <v>312</v>
      </c>
      <c r="E996">
        <v>21047</v>
      </c>
      <c r="F996" t="s">
        <v>13544</v>
      </c>
      <c r="G996" t="s">
        <v>38</v>
      </c>
    </row>
    <row r="997" spans="1:7">
      <c r="A997" t="s">
        <v>14539</v>
      </c>
      <c r="B997" t="s">
        <v>2282</v>
      </c>
      <c r="C997" t="s">
        <v>13542</v>
      </c>
      <c r="D997">
        <v>225</v>
      </c>
      <c r="E997">
        <v>34971</v>
      </c>
      <c r="F997" t="s">
        <v>13540</v>
      </c>
      <c r="G997" t="s">
        <v>21</v>
      </c>
    </row>
    <row r="998" spans="1:7">
      <c r="A998" t="s">
        <v>14540</v>
      </c>
      <c r="B998" t="s">
        <v>2284</v>
      </c>
      <c r="C998" t="s">
        <v>13542</v>
      </c>
      <c r="D998">
        <v>48</v>
      </c>
      <c r="E998">
        <v>21490</v>
      </c>
      <c r="F998" t="s">
        <v>13544</v>
      </c>
      <c r="G998" t="s">
        <v>29</v>
      </c>
    </row>
    <row r="999" spans="1:7">
      <c r="A999" t="s">
        <v>14541</v>
      </c>
      <c r="B999" t="s">
        <v>2286</v>
      </c>
      <c r="C999" t="s">
        <v>13539</v>
      </c>
      <c r="D999">
        <v>184</v>
      </c>
      <c r="E999">
        <v>50455</v>
      </c>
      <c r="F999" t="s">
        <v>13546</v>
      </c>
      <c r="G999" t="s">
        <v>29</v>
      </c>
    </row>
    <row r="1000" spans="1:7">
      <c r="A1000" t="s">
        <v>14542</v>
      </c>
      <c r="B1000" t="s">
        <v>2288</v>
      </c>
      <c r="C1000" t="s">
        <v>13542</v>
      </c>
      <c r="D1000">
        <v>228</v>
      </c>
      <c r="E1000">
        <v>36353</v>
      </c>
      <c r="F1000" t="s">
        <v>13544</v>
      </c>
      <c r="G1000" t="s">
        <v>21</v>
      </c>
    </row>
    <row r="1001" spans="1:7">
      <c r="A1001" t="s">
        <v>14543</v>
      </c>
      <c r="B1001" t="s">
        <v>2289</v>
      </c>
      <c r="C1001" t="s">
        <v>13539</v>
      </c>
      <c r="D1001">
        <v>43</v>
      </c>
      <c r="E1001">
        <v>49207</v>
      </c>
      <c r="F1001" t="s">
        <v>13540</v>
      </c>
      <c r="G1001" t="s">
        <v>38</v>
      </c>
    </row>
    <row r="1002" spans="1:7">
      <c r="A1002" t="s">
        <v>14544</v>
      </c>
      <c r="B1002" t="s">
        <v>2290</v>
      </c>
      <c r="C1002" t="s">
        <v>13539</v>
      </c>
      <c r="D1002">
        <v>135</v>
      </c>
      <c r="E1002">
        <v>29630</v>
      </c>
      <c r="F1002" t="s">
        <v>13540</v>
      </c>
      <c r="G1002" t="s">
        <v>21</v>
      </c>
    </row>
    <row r="1003" spans="1:7">
      <c r="A1003" t="s">
        <v>14545</v>
      </c>
      <c r="B1003" t="s">
        <v>2291</v>
      </c>
      <c r="C1003" t="s">
        <v>13539</v>
      </c>
      <c r="D1003">
        <v>270</v>
      </c>
      <c r="E1003">
        <v>47527</v>
      </c>
      <c r="F1003" t="s">
        <v>13540</v>
      </c>
      <c r="G1003" t="s">
        <v>21</v>
      </c>
    </row>
    <row r="1004" spans="1:7">
      <c r="A1004" t="s">
        <v>14546</v>
      </c>
      <c r="B1004" t="s">
        <v>2294</v>
      </c>
      <c r="C1004" t="s">
        <v>13539</v>
      </c>
      <c r="D1004">
        <v>36</v>
      </c>
      <c r="E1004">
        <v>36173</v>
      </c>
      <c r="F1004" t="s">
        <v>13544</v>
      </c>
      <c r="G1004" t="s">
        <v>38</v>
      </c>
    </row>
    <row r="1005" spans="1:7">
      <c r="A1005" t="s">
        <v>14547</v>
      </c>
      <c r="B1005" t="s">
        <v>2296</v>
      </c>
      <c r="C1005" t="s">
        <v>13539</v>
      </c>
      <c r="D1005">
        <v>17</v>
      </c>
      <c r="E1005">
        <v>4304</v>
      </c>
      <c r="F1005" t="s">
        <v>13546</v>
      </c>
      <c r="G1005" t="s">
        <v>29</v>
      </c>
    </row>
    <row r="1006" spans="1:7">
      <c r="A1006" t="s">
        <v>14548</v>
      </c>
      <c r="B1006" t="s">
        <v>2297</v>
      </c>
      <c r="C1006" t="s">
        <v>13539</v>
      </c>
      <c r="D1006">
        <v>207</v>
      </c>
      <c r="E1006">
        <v>41093</v>
      </c>
      <c r="F1006" t="s">
        <v>13544</v>
      </c>
      <c r="G1006" t="s">
        <v>21</v>
      </c>
    </row>
    <row r="1007" spans="1:7">
      <c r="A1007" t="s">
        <v>14549</v>
      </c>
      <c r="B1007" t="s">
        <v>2299</v>
      </c>
      <c r="C1007" t="s">
        <v>13553</v>
      </c>
      <c r="D1007">
        <v>360</v>
      </c>
      <c r="E1007">
        <v>68527</v>
      </c>
      <c r="F1007" t="s">
        <v>13544</v>
      </c>
      <c r="G1007" t="s">
        <v>21</v>
      </c>
    </row>
    <row r="1008" spans="1:7">
      <c r="A1008" t="s">
        <v>14550</v>
      </c>
      <c r="B1008" t="s">
        <v>2301</v>
      </c>
      <c r="C1008" t="s">
        <v>13539</v>
      </c>
      <c r="D1008">
        <v>107</v>
      </c>
      <c r="E1008">
        <v>20569</v>
      </c>
      <c r="F1008" t="s">
        <v>13540</v>
      </c>
      <c r="G1008" t="s">
        <v>38</v>
      </c>
    </row>
    <row r="1009" spans="1:7">
      <c r="A1009" t="s">
        <v>14551</v>
      </c>
      <c r="B1009" t="s">
        <v>2303</v>
      </c>
      <c r="C1009" t="s">
        <v>13553</v>
      </c>
      <c r="D1009">
        <v>19</v>
      </c>
      <c r="E1009">
        <v>72637</v>
      </c>
      <c r="F1009" t="s">
        <v>13544</v>
      </c>
      <c r="G1009" t="s">
        <v>29</v>
      </c>
    </row>
    <row r="1010" spans="1:7">
      <c r="A1010" t="s">
        <v>14552</v>
      </c>
      <c r="B1010" t="s">
        <v>2305</v>
      </c>
      <c r="C1010" t="s">
        <v>13539</v>
      </c>
      <c r="D1010">
        <v>200</v>
      </c>
      <c r="E1010">
        <v>2501</v>
      </c>
      <c r="F1010" t="s">
        <v>13546</v>
      </c>
      <c r="G1010" t="s">
        <v>21</v>
      </c>
    </row>
    <row r="1011" spans="1:7">
      <c r="A1011" t="s">
        <v>14553</v>
      </c>
      <c r="B1011" t="s">
        <v>2307</v>
      </c>
      <c r="C1011" t="s">
        <v>13553</v>
      </c>
      <c r="D1011">
        <v>312</v>
      </c>
      <c r="E1011">
        <v>62109</v>
      </c>
      <c r="F1011" t="s">
        <v>13540</v>
      </c>
      <c r="G1011" t="s">
        <v>21</v>
      </c>
    </row>
    <row r="1012" spans="1:7">
      <c r="A1012" t="s">
        <v>14554</v>
      </c>
      <c r="B1012" t="s">
        <v>2309</v>
      </c>
      <c r="C1012" t="s">
        <v>13553</v>
      </c>
      <c r="D1012">
        <v>155</v>
      </c>
      <c r="E1012">
        <v>29028</v>
      </c>
      <c r="F1012" t="s">
        <v>13544</v>
      </c>
      <c r="G1012" t="s">
        <v>38</v>
      </c>
    </row>
    <row r="1013" spans="1:7">
      <c r="A1013" t="s">
        <v>14555</v>
      </c>
      <c r="B1013" t="s">
        <v>2311</v>
      </c>
      <c r="C1013" t="s">
        <v>13539</v>
      </c>
      <c r="D1013">
        <v>214</v>
      </c>
      <c r="E1013">
        <v>95046</v>
      </c>
      <c r="F1013" t="s">
        <v>13546</v>
      </c>
      <c r="G1013" t="s">
        <v>38</v>
      </c>
    </row>
    <row r="1014" spans="1:7">
      <c r="A1014" t="s">
        <v>14556</v>
      </c>
      <c r="B1014" t="s">
        <v>2312</v>
      </c>
      <c r="C1014" t="s">
        <v>13553</v>
      </c>
      <c r="D1014">
        <v>153</v>
      </c>
      <c r="E1014">
        <v>72165</v>
      </c>
      <c r="F1014" t="s">
        <v>13544</v>
      </c>
      <c r="G1014" t="s">
        <v>29</v>
      </c>
    </row>
    <row r="1015" spans="1:7">
      <c r="A1015" t="s">
        <v>14557</v>
      </c>
      <c r="B1015" t="s">
        <v>2314</v>
      </c>
      <c r="C1015" t="s">
        <v>13539</v>
      </c>
      <c r="D1015">
        <v>116</v>
      </c>
      <c r="E1015">
        <v>63858</v>
      </c>
      <c r="F1015" t="s">
        <v>13544</v>
      </c>
      <c r="G1015" t="s">
        <v>21</v>
      </c>
    </row>
    <row r="1016" spans="1:7">
      <c r="A1016" t="s">
        <v>14558</v>
      </c>
      <c r="B1016" t="s">
        <v>2316</v>
      </c>
      <c r="C1016" t="s">
        <v>13539</v>
      </c>
      <c r="D1016">
        <v>74</v>
      </c>
      <c r="E1016">
        <v>10595</v>
      </c>
      <c r="F1016" t="s">
        <v>13544</v>
      </c>
      <c r="G1016" t="s">
        <v>29</v>
      </c>
    </row>
    <row r="1017" spans="1:7">
      <c r="A1017" t="s">
        <v>14559</v>
      </c>
      <c r="B1017" t="s">
        <v>2318</v>
      </c>
      <c r="C1017" t="s">
        <v>13542</v>
      </c>
      <c r="D1017">
        <v>130</v>
      </c>
      <c r="E1017">
        <v>68207</v>
      </c>
      <c r="F1017" t="s">
        <v>13544</v>
      </c>
      <c r="G1017" t="s">
        <v>38</v>
      </c>
    </row>
    <row r="1018" spans="1:7">
      <c r="A1018" t="s">
        <v>14560</v>
      </c>
      <c r="B1018" t="s">
        <v>2320</v>
      </c>
      <c r="C1018" t="s">
        <v>13539</v>
      </c>
      <c r="D1018">
        <v>56</v>
      </c>
      <c r="E1018">
        <v>12397</v>
      </c>
      <c r="F1018" t="s">
        <v>13546</v>
      </c>
      <c r="G1018" t="s">
        <v>38</v>
      </c>
    </row>
    <row r="1019" spans="1:7">
      <c r="A1019" t="s">
        <v>14561</v>
      </c>
      <c r="B1019" t="s">
        <v>2322</v>
      </c>
      <c r="C1019" t="s">
        <v>13542</v>
      </c>
      <c r="D1019">
        <v>112</v>
      </c>
      <c r="E1019">
        <v>37477</v>
      </c>
      <c r="F1019" t="s">
        <v>13546</v>
      </c>
      <c r="G1019" t="s">
        <v>38</v>
      </c>
    </row>
    <row r="1020" spans="1:7">
      <c r="A1020" t="s">
        <v>14562</v>
      </c>
      <c r="B1020" t="s">
        <v>2324</v>
      </c>
      <c r="C1020" t="s">
        <v>13539</v>
      </c>
      <c r="D1020">
        <v>70</v>
      </c>
      <c r="E1020">
        <v>62515</v>
      </c>
      <c r="F1020" t="s">
        <v>13544</v>
      </c>
      <c r="G1020" t="s">
        <v>29</v>
      </c>
    </row>
    <row r="1021" spans="1:7">
      <c r="A1021" t="s">
        <v>14563</v>
      </c>
      <c r="B1021" t="s">
        <v>2325</v>
      </c>
      <c r="C1021" t="s">
        <v>13553</v>
      </c>
      <c r="D1021">
        <v>132</v>
      </c>
      <c r="E1021">
        <v>20813</v>
      </c>
      <c r="F1021" t="s">
        <v>13544</v>
      </c>
      <c r="G1021" t="s">
        <v>29</v>
      </c>
    </row>
    <row r="1022" spans="1:7">
      <c r="A1022" t="s">
        <v>14564</v>
      </c>
      <c r="B1022" t="s">
        <v>2327</v>
      </c>
      <c r="C1022" t="s">
        <v>13539</v>
      </c>
      <c r="D1022">
        <v>48</v>
      </c>
      <c r="E1022">
        <v>32226</v>
      </c>
      <c r="F1022" t="s">
        <v>13544</v>
      </c>
      <c r="G1022" t="s">
        <v>29</v>
      </c>
    </row>
    <row r="1023" spans="1:7">
      <c r="A1023" t="s">
        <v>14565</v>
      </c>
      <c r="B1023" t="s">
        <v>2328</v>
      </c>
      <c r="C1023" t="s">
        <v>13539</v>
      </c>
      <c r="D1023">
        <v>126</v>
      </c>
      <c r="E1023">
        <v>21436</v>
      </c>
      <c r="F1023" t="s">
        <v>13546</v>
      </c>
      <c r="G1023" t="s">
        <v>29</v>
      </c>
    </row>
    <row r="1024" spans="1:7">
      <c r="A1024" t="s">
        <v>14566</v>
      </c>
      <c r="B1024" t="s">
        <v>2329</v>
      </c>
      <c r="C1024" t="s">
        <v>13553</v>
      </c>
      <c r="D1024">
        <v>46</v>
      </c>
      <c r="E1024">
        <v>42525</v>
      </c>
      <c r="F1024" t="s">
        <v>13546</v>
      </c>
      <c r="G1024" t="s">
        <v>21</v>
      </c>
    </row>
    <row r="1025" spans="1:7">
      <c r="A1025" t="s">
        <v>14567</v>
      </c>
      <c r="B1025" t="s">
        <v>2331</v>
      </c>
      <c r="C1025" t="s">
        <v>13539</v>
      </c>
      <c r="D1025">
        <v>8</v>
      </c>
      <c r="E1025">
        <v>45950</v>
      </c>
      <c r="F1025" t="s">
        <v>13540</v>
      </c>
      <c r="G1025" t="s">
        <v>29</v>
      </c>
    </row>
    <row r="1026" spans="1:7">
      <c r="A1026" t="s">
        <v>14568</v>
      </c>
      <c r="B1026" t="s">
        <v>2333</v>
      </c>
      <c r="C1026" t="s">
        <v>13539</v>
      </c>
      <c r="D1026">
        <v>67</v>
      </c>
      <c r="E1026">
        <v>29762</v>
      </c>
      <c r="F1026" t="s">
        <v>13546</v>
      </c>
      <c r="G1026" t="s">
        <v>38</v>
      </c>
    </row>
    <row r="1027" spans="1:7">
      <c r="A1027" t="s">
        <v>14569</v>
      </c>
      <c r="B1027" t="s">
        <v>2335</v>
      </c>
      <c r="C1027" t="s">
        <v>13539</v>
      </c>
      <c r="D1027">
        <v>202</v>
      </c>
      <c r="E1027">
        <v>84908</v>
      </c>
      <c r="F1027" t="s">
        <v>13540</v>
      </c>
      <c r="G1027" t="s">
        <v>21</v>
      </c>
    </row>
    <row r="1028" spans="1:7">
      <c r="A1028" t="s">
        <v>14570</v>
      </c>
      <c r="B1028" t="s">
        <v>2337</v>
      </c>
      <c r="C1028" t="s">
        <v>13553</v>
      </c>
      <c r="D1028">
        <v>146</v>
      </c>
      <c r="E1028">
        <v>82931</v>
      </c>
      <c r="F1028" t="s">
        <v>13544</v>
      </c>
      <c r="G1028" t="s">
        <v>29</v>
      </c>
    </row>
    <row r="1029" spans="1:7">
      <c r="A1029" t="s">
        <v>14571</v>
      </c>
      <c r="B1029" t="s">
        <v>2339</v>
      </c>
      <c r="C1029" t="s">
        <v>13539</v>
      </c>
      <c r="D1029">
        <v>101</v>
      </c>
      <c r="E1029">
        <v>36133</v>
      </c>
      <c r="F1029" t="s">
        <v>13546</v>
      </c>
      <c r="G1029" t="s">
        <v>38</v>
      </c>
    </row>
    <row r="1030" spans="1:7">
      <c r="A1030" t="s">
        <v>14572</v>
      </c>
      <c r="B1030" t="s">
        <v>2341</v>
      </c>
      <c r="C1030" t="s">
        <v>13539</v>
      </c>
      <c r="D1030">
        <v>120</v>
      </c>
      <c r="E1030">
        <v>67509</v>
      </c>
      <c r="F1030" t="s">
        <v>13540</v>
      </c>
      <c r="G1030" t="s">
        <v>21</v>
      </c>
    </row>
    <row r="1031" spans="1:7">
      <c r="A1031" t="s">
        <v>14573</v>
      </c>
      <c r="B1031" t="s">
        <v>2343</v>
      </c>
      <c r="C1031" t="s">
        <v>13539</v>
      </c>
      <c r="D1031">
        <v>285</v>
      </c>
      <c r="E1031">
        <v>95090</v>
      </c>
      <c r="F1031" t="s">
        <v>13546</v>
      </c>
      <c r="G1031" t="s">
        <v>38</v>
      </c>
    </row>
    <row r="1032" spans="1:7">
      <c r="A1032" t="s">
        <v>14574</v>
      </c>
      <c r="B1032" t="s">
        <v>2345</v>
      </c>
      <c r="C1032" t="s">
        <v>13539</v>
      </c>
      <c r="D1032">
        <v>271</v>
      </c>
      <c r="E1032">
        <v>97169</v>
      </c>
      <c r="F1032" t="s">
        <v>13540</v>
      </c>
      <c r="G1032" t="s">
        <v>38</v>
      </c>
    </row>
    <row r="1033" spans="1:7">
      <c r="A1033" t="s">
        <v>14575</v>
      </c>
      <c r="B1033" t="s">
        <v>2347</v>
      </c>
      <c r="C1033" t="s">
        <v>13553</v>
      </c>
      <c r="D1033">
        <v>16</v>
      </c>
      <c r="E1033">
        <v>60700</v>
      </c>
      <c r="F1033" t="s">
        <v>13546</v>
      </c>
      <c r="G1033" t="s">
        <v>21</v>
      </c>
    </row>
    <row r="1034" spans="1:7">
      <c r="A1034" t="s">
        <v>14576</v>
      </c>
      <c r="B1034" t="s">
        <v>2349</v>
      </c>
      <c r="C1034" t="s">
        <v>13542</v>
      </c>
      <c r="D1034">
        <v>285</v>
      </c>
      <c r="E1034">
        <v>98591</v>
      </c>
      <c r="F1034" t="s">
        <v>13540</v>
      </c>
      <c r="G1034" t="s">
        <v>21</v>
      </c>
    </row>
    <row r="1035" spans="1:7">
      <c r="A1035" t="s">
        <v>14577</v>
      </c>
      <c r="B1035" t="s">
        <v>2350</v>
      </c>
      <c r="C1035" t="s">
        <v>13539</v>
      </c>
      <c r="D1035">
        <v>359</v>
      </c>
      <c r="E1035">
        <v>63208</v>
      </c>
      <c r="F1035" t="s">
        <v>13540</v>
      </c>
      <c r="G1035" t="s">
        <v>21</v>
      </c>
    </row>
    <row r="1036" spans="1:7">
      <c r="A1036" t="s">
        <v>14578</v>
      </c>
      <c r="B1036" t="s">
        <v>2352</v>
      </c>
      <c r="C1036" t="s">
        <v>13539</v>
      </c>
      <c r="D1036">
        <v>272</v>
      </c>
      <c r="E1036">
        <v>83372</v>
      </c>
      <c r="F1036" t="s">
        <v>13540</v>
      </c>
      <c r="G1036" t="s">
        <v>38</v>
      </c>
    </row>
    <row r="1037" spans="1:7">
      <c r="A1037" t="s">
        <v>14579</v>
      </c>
      <c r="B1037" t="s">
        <v>2354</v>
      </c>
      <c r="C1037" t="s">
        <v>13553</v>
      </c>
      <c r="D1037">
        <v>328</v>
      </c>
      <c r="E1037">
        <v>28777</v>
      </c>
      <c r="F1037" t="s">
        <v>13544</v>
      </c>
      <c r="G1037" t="s">
        <v>38</v>
      </c>
    </row>
    <row r="1038" spans="1:7">
      <c r="A1038" t="s">
        <v>14580</v>
      </c>
      <c r="B1038" t="s">
        <v>2356</v>
      </c>
      <c r="C1038" t="s">
        <v>13553</v>
      </c>
      <c r="D1038">
        <v>35</v>
      </c>
      <c r="E1038">
        <v>65212</v>
      </c>
      <c r="F1038" t="s">
        <v>13546</v>
      </c>
      <c r="G1038" t="s">
        <v>38</v>
      </c>
    </row>
    <row r="1039" spans="1:7">
      <c r="A1039" t="s">
        <v>14581</v>
      </c>
      <c r="B1039" t="s">
        <v>2358</v>
      </c>
      <c r="C1039" t="s">
        <v>13553</v>
      </c>
      <c r="D1039">
        <v>80</v>
      </c>
      <c r="E1039">
        <v>95940</v>
      </c>
      <c r="F1039" t="s">
        <v>13540</v>
      </c>
      <c r="G1039" t="s">
        <v>29</v>
      </c>
    </row>
    <row r="1040" spans="1:7">
      <c r="A1040" t="s">
        <v>14582</v>
      </c>
      <c r="B1040" t="s">
        <v>2360</v>
      </c>
      <c r="C1040" t="s">
        <v>13542</v>
      </c>
      <c r="D1040">
        <v>55</v>
      </c>
      <c r="E1040">
        <v>4342</v>
      </c>
      <c r="F1040" t="s">
        <v>13544</v>
      </c>
      <c r="G1040" t="s">
        <v>29</v>
      </c>
    </row>
    <row r="1041" spans="1:7">
      <c r="A1041" t="s">
        <v>14583</v>
      </c>
      <c r="B1041" t="s">
        <v>2362</v>
      </c>
      <c r="C1041" t="s">
        <v>13542</v>
      </c>
      <c r="D1041">
        <v>166</v>
      </c>
      <c r="E1041">
        <v>86191</v>
      </c>
      <c r="F1041" t="s">
        <v>13546</v>
      </c>
      <c r="G1041" t="s">
        <v>38</v>
      </c>
    </row>
    <row r="1042" spans="1:7">
      <c r="A1042" t="s">
        <v>14584</v>
      </c>
      <c r="B1042" t="s">
        <v>2364</v>
      </c>
      <c r="C1042" t="s">
        <v>13553</v>
      </c>
      <c r="D1042">
        <v>278</v>
      </c>
      <c r="E1042">
        <v>67514</v>
      </c>
      <c r="F1042" t="s">
        <v>13540</v>
      </c>
      <c r="G1042" t="s">
        <v>21</v>
      </c>
    </row>
    <row r="1043" spans="1:7">
      <c r="A1043" t="s">
        <v>14585</v>
      </c>
      <c r="B1043" t="s">
        <v>2366</v>
      </c>
      <c r="C1043" t="s">
        <v>13539</v>
      </c>
      <c r="D1043">
        <v>51</v>
      </c>
      <c r="E1043">
        <v>88249</v>
      </c>
      <c r="F1043" t="s">
        <v>13544</v>
      </c>
      <c r="G1043" t="s">
        <v>29</v>
      </c>
    </row>
    <row r="1044" spans="1:7">
      <c r="A1044" t="s">
        <v>14586</v>
      </c>
      <c r="B1044" t="s">
        <v>2368</v>
      </c>
      <c r="C1044" t="s">
        <v>13539</v>
      </c>
      <c r="D1044">
        <v>95</v>
      </c>
      <c r="E1044">
        <v>79717</v>
      </c>
      <c r="F1044" t="s">
        <v>13540</v>
      </c>
      <c r="G1044" t="s">
        <v>29</v>
      </c>
    </row>
    <row r="1045" spans="1:7">
      <c r="A1045" t="s">
        <v>14587</v>
      </c>
      <c r="B1045" t="s">
        <v>2370</v>
      </c>
      <c r="C1045" t="s">
        <v>13553</v>
      </c>
      <c r="D1045">
        <v>62</v>
      </c>
      <c r="E1045">
        <v>9219</v>
      </c>
      <c r="F1045" t="s">
        <v>13546</v>
      </c>
      <c r="G1045" t="s">
        <v>21</v>
      </c>
    </row>
    <row r="1046" spans="1:7">
      <c r="A1046" t="s">
        <v>14588</v>
      </c>
      <c r="B1046" t="s">
        <v>2372</v>
      </c>
      <c r="C1046" t="s">
        <v>13539</v>
      </c>
      <c r="D1046">
        <v>66</v>
      </c>
      <c r="E1046">
        <v>89302</v>
      </c>
      <c r="F1046" t="s">
        <v>13546</v>
      </c>
      <c r="G1046" t="s">
        <v>29</v>
      </c>
    </row>
    <row r="1047" spans="1:7">
      <c r="A1047" t="s">
        <v>14589</v>
      </c>
      <c r="B1047" t="s">
        <v>2374</v>
      </c>
      <c r="C1047" t="s">
        <v>13539</v>
      </c>
      <c r="D1047">
        <v>158</v>
      </c>
      <c r="E1047">
        <v>20052</v>
      </c>
      <c r="F1047" t="s">
        <v>13540</v>
      </c>
      <c r="G1047" t="s">
        <v>21</v>
      </c>
    </row>
    <row r="1048" spans="1:7">
      <c r="A1048" t="s">
        <v>14590</v>
      </c>
      <c r="B1048" t="s">
        <v>2376</v>
      </c>
      <c r="C1048" t="s">
        <v>13542</v>
      </c>
      <c r="D1048">
        <v>52</v>
      </c>
      <c r="E1048">
        <v>26236</v>
      </c>
      <c r="F1048" t="s">
        <v>13546</v>
      </c>
      <c r="G1048" t="s">
        <v>21</v>
      </c>
    </row>
    <row r="1049" spans="1:7">
      <c r="A1049" t="s">
        <v>14591</v>
      </c>
      <c r="B1049" t="s">
        <v>2378</v>
      </c>
      <c r="C1049" t="s">
        <v>13539</v>
      </c>
      <c r="D1049">
        <v>349</v>
      </c>
      <c r="E1049">
        <v>10133</v>
      </c>
      <c r="F1049" t="s">
        <v>13540</v>
      </c>
      <c r="G1049" t="s">
        <v>38</v>
      </c>
    </row>
    <row r="1050" spans="1:7">
      <c r="A1050" t="s">
        <v>14592</v>
      </c>
      <c r="B1050" t="s">
        <v>2380</v>
      </c>
      <c r="C1050" t="s">
        <v>13539</v>
      </c>
      <c r="D1050">
        <v>228</v>
      </c>
      <c r="E1050">
        <v>61418</v>
      </c>
      <c r="F1050" t="s">
        <v>13546</v>
      </c>
      <c r="G1050" t="s">
        <v>29</v>
      </c>
    </row>
    <row r="1051" spans="1:7">
      <c r="A1051" t="s">
        <v>14593</v>
      </c>
      <c r="B1051" t="s">
        <v>2382</v>
      </c>
      <c r="C1051" t="s">
        <v>13539</v>
      </c>
      <c r="D1051">
        <v>51</v>
      </c>
      <c r="E1051">
        <v>54389</v>
      </c>
      <c r="F1051" t="s">
        <v>13544</v>
      </c>
      <c r="G1051" t="s">
        <v>29</v>
      </c>
    </row>
    <row r="1052" spans="1:7">
      <c r="A1052" t="s">
        <v>14594</v>
      </c>
      <c r="B1052" t="s">
        <v>2384</v>
      </c>
      <c r="C1052" t="s">
        <v>13539</v>
      </c>
      <c r="D1052">
        <v>139</v>
      </c>
      <c r="E1052">
        <v>71140</v>
      </c>
      <c r="F1052" t="s">
        <v>13546</v>
      </c>
      <c r="G1052" t="s">
        <v>29</v>
      </c>
    </row>
    <row r="1053" spans="1:7">
      <c r="A1053" t="s">
        <v>14595</v>
      </c>
      <c r="B1053" t="s">
        <v>2386</v>
      </c>
      <c r="C1053" t="s">
        <v>13553</v>
      </c>
      <c r="D1053">
        <v>319</v>
      </c>
      <c r="E1053">
        <v>68750</v>
      </c>
      <c r="F1053" t="s">
        <v>13544</v>
      </c>
      <c r="G1053" t="s">
        <v>38</v>
      </c>
    </row>
    <row r="1054" spans="1:7">
      <c r="A1054" t="s">
        <v>14596</v>
      </c>
      <c r="B1054" t="s">
        <v>2387</v>
      </c>
      <c r="C1054" t="s">
        <v>13539</v>
      </c>
      <c r="D1054">
        <v>274</v>
      </c>
      <c r="E1054">
        <v>73592</v>
      </c>
      <c r="F1054" t="s">
        <v>13546</v>
      </c>
      <c r="G1054" t="s">
        <v>29</v>
      </c>
    </row>
    <row r="1055" spans="1:7">
      <c r="A1055" t="s">
        <v>14597</v>
      </c>
      <c r="B1055" t="s">
        <v>2388</v>
      </c>
      <c r="C1055" t="s">
        <v>13539</v>
      </c>
      <c r="D1055">
        <v>266</v>
      </c>
      <c r="E1055">
        <v>14705</v>
      </c>
      <c r="F1055" t="s">
        <v>13544</v>
      </c>
      <c r="G1055" t="s">
        <v>29</v>
      </c>
    </row>
    <row r="1056" spans="1:7">
      <c r="A1056" t="s">
        <v>14598</v>
      </c>
      <c r="B1056" t="s">
        <v>2390</v>
      </c>
      <c r="C1056" t="s">
        <v>13539</v>
      </c>
      <c r="D1056">
        <v>95</v>
      </c>
      <c r="E1056">
        <v>69385</v>
      </c>
      <c r="F1056" t="s">
        <v>13540</v>
      </c>
      <c r="G1056" t="s">
        <v>29</v>
      </c>
    </row>
    <row r="1057" spans="1:7">
      <c r="A1057" t="s">
        <v>14599</v>
      </c>
      <c r="B1057" t="s">
        <v>2392</v>
      </c>
      <c r="C1057" t="s">
        <v>13539</v>
      </c>
      <c r="D1057">
        <v>252</v>
      </c>
      <c r="E1057">
        <v>31410</v>
      </c>
      <c r="F1057" t="s">
        <v>13546</v>
      </c>
      <c r="G1057" t="s">
        <v>29</v>
      </c>
    </row>
    <row r="1058" spans="1:7">
      <c r="A1058" t="s">
        <v>14600</v>
      </c>
      <c r="B1058" t="s">
        <v>2393</v>
      </c>
      <c r="C1058" t="s">
        <v>13539</v>
      </c>
      <c r="D1058">
        <v>59</v>
      </c>
      <c r="E1058">
        <v>19891</v>
      </c>
      <c r="F1058" t="s">
        <v>13544</v>
      </c>
      <c r="G1058" t="s">
        <v>29</v>
      </c>
    </row>
    <row r="1059" spans="1:7">
      <c r="A1059" t="s">
        <v>14601</v>
      </c>
      <c r="B1059" t="s">
        <v>2395</v>
      </c>
      <c r="C1059" t="s">
        <v>13542</v>
      </c>
      <c r="D1059">
        <v>358</v>
      </c>
      <c r="E1059">
        <v>27367</v>
      </c>
      <c r="F1059" t="s">
        <v>13546</v>
      </c>
      <c r="G1059" t="s">
        <v>21</v>
      </c>
    </row>
    <row r="1060" spans="1:7">
      <c r="A1060" t="s">
        <v>14602</v>
      </c>
      <c r="B1060" t="s">
        <v>2397</v>
      </c>
      <c r="C1060" t="s">
        <v>13539</v>
      </c>
      <c r="D1060">
        <v>235</v>
      </c>
      <c r="E1060">
        <v>27493</v>
      </c>
      <c r="F1060" t="s">
        <v>13544</v>
      </c>
      <c r="G1060" t="s">
        <v>21</v>
      </c>
    </row>
    <row r="1061" spans="1:7">
      <c r="A1061" t="s">
        <v>14603</v>
      </c>
      <c r="B1061" t="s">
        <v>2399</v>
      </c>
      <c r="C1061" t="s">
        <v>13539</v>
      </c>
      <c r="D1061">
        <v>323</v>
      </c>
      <c r="E1061">
        <v>72623</v>
      </c>
      <c r="F1061" t="s">
        <v>13546</v>
      </c>
      <c r="G1061" t="s">
        <v>38</v>
      </c>
    </row>
    <row r="1062" spans="1:7">
      <c r="A1062" t="s">
        <v>14604</v>
      </c>
      <c r="B1062" t="s">
        <v>2401</v>
      </c>
      <c r="C1062" t="s">
        <v>13553</v>
      </c>
      <c r="D1062">
        <v>112</v>
      </c>
      <c r="E1062">
        <v>4215</v>
      </c>
      <c r="F1062" t="s">
        <v>13546</v>
      </c>
      <c r="G1062" t="s">
        <v>29</v>
      </c>
    </row>
    <row r="1063" spans="1:7">
      <c r="A1063" t="s">
        <v>14605</v>
      </c>
      <c r="B1063" t="s">
        <v>2403</v>
      </c>
      <c r="C1063" t="s">
        <v>13539</v>
      </c>
      <c r="D1063">
        <v>7</v>
      </c>
      <c r="E1063">
        <v>1198</v>
      </c>
      <c r="F1063" t="s">
        <v>13544</v>
      </c>
      <c r="G1063" t="s">
        <v>29</v>
      </c>
    </row>
    <row r="1064" spans="1:7">
      <c r="A1064" t="s">
        <v>14606</v>
      </c>
      <c r="B1064" t="s">
        <v>2404</v>
      </c>
      <c r="C1064" t="s">
        <v>13553</v>
      </c>
      <c r="D1064">
        <v>127</v>
      </c>
      <c r="E1064">
        <v>98120</v>
      </c>
      <c r="F1064" t="s">
        <v>13540</v>
      </c>
      <c r="G1064" t="s">
        <v>38</v>
      </c>
    </row>
    <row r="1065" spans="1:7">
      <c r="A1065" t="s">
        <v>14607</v>
      </c>
      <c r="B1065" t="s">
        <v>2405</v>
      </c>
      <c r="C1065" t="s">
        <v>13553</v>
      </c>
      <c r="D1065">
        <v>350</v>
      </c>
      <c r="E1065">
        <v>46707</v>
      </c>
      <c r="F1065" t="s">
        <v>13546</v>
      </c>
      <c r="G1065" t="s">
        <v>21</v>
      </c>
    </row>
    <row r="1066" spans="1:7">
      <c r="A1066" t="s">
        <v>14608</v>
      </c>
      <c r="B1066" t="s">
        <v>2407</v>
      </c>
      <c r="C1066" t="s">
        <v>13539</v>
      </c>
      <c r="D1066">
        <v>221</v>
      </c>
      <c r="E1066">
        <v>23858</v>
      </c>
      <c r="F1066" t="s">
        <v>13540</v>
      </c>
      <c r="G1066" t="s">
        <v>29</v>
      </c>
    </row>
    <row r="1067" spans="1:7">
      <c r="A1067" t="s">
        <v>14609</v>
      </c>
      <c r="B1067" t="s">
        <v>2409</v>
      </c>
      <c r="C1067" t="s">
        <v>13539</v>
      </c>
      <c r="D1067">
        <v>250</v>
      </c>
      <c r="E1067">
        <v>72265</v>
      </c>
      <c r="F1067" t="s">
        <v>13540</v>
      </c>
      <c r="G1067" t="s">
        <v>21</v>
      </c>
    </row>
    <row r="1068" spans="1:7">
      <c r="A1068" t="s">
        <v>14610</v>
      </c>
      <c r="B1068" t="s">
        <v>2410</v>
      </c>
      <c r="C1068" t="s">
        <v>13542</v>
      </c>
      <c r="D1068">
        <v>304</v>
      </c>
      <c r="E1068">
        <v>92185</v>
      </c>
      <c r="F1068" t="s">
        <v>13544</v>
      </c>
      <c r="G1068" t="s">
        <v>21</v>
      </c>
    </row>
    <row r="1069" spans="1:7">
      <c r="A1069" t="s">
        <v>14611</v>
      </c>
      <c r="B1069" t="s">
        <v>2411</v>
      </c>
      <c r="C1069" t="s">
        <v>13539</v>
      </c>
      <c r="D1069">
        <v>206</v>
      </c>
      <c r="E1069">
        <v>42595</v>
      </c>
      <c r="F1069" t="s">
        <v>13546</v>
      </c>
      <c r="G1069" t="s">
        <v>38</v>
      </c>
    </row>
    <row r="1070" spans="1:7">
      <c r="A1070" t="s">
        <v>14612</v>
      </c>
      <c r="B1070" t="s">
        <v>2413</v>
      </c>
      <c r="C1070" t="s">
        <v>13553</v>
      </c>
      <c r="D1070">
        <v>28</v>
      </c>
      <c r="E1070">
        <v>21568</v>
      </c>
      <c r="F1070" t="s">
        <v>13544</v>
      </c>
      <c r="G1070" t="s">
        <v>21</v>
      </c>
    </row>
    <row r="1071" spans="1:7">
      <c r="A1071" t="s">
        <v>14613</v>
      </c>
      <c r="B1071" t="s">
        <v>2415</v>
      </c>
      <c r="C1071" t="s">
        <v>13539</v>
      </c>
      <c r="D1071">
        <v>233</v>
      </c>
      <c r="E1071">
        <v>28843</v>
      </c>
      <c r="F1071" t="s">
        <v>13540</v>
      </c>
      <c r="G1071" t="s">
        <v>21</v>
      </c>
    </row>
    <row r="1072" spans="1:7">
      <c r="A1072" t="s">
        <v>14614</v>
      </c>
      <c r="B1072" t="s">
        <v>2416</v>
      </c>
      <c r="C1072" t="s">
        <v>13539</v>
      </c>
      <c r="D1072">
        <v>267</v>
      </c>
      <c r="E1072">
        <v>74595</v>
      </c>
      <c r="F1072" t="s">
        <v>13544</v>
      </c>
      <c r="G1072" t="s">
        <v>38</v>
      </c>
    </row>
    <row r="1073" spans="1:7">
      <c r="A1073" t="s">
        <v>14615</v>
      </c>
      <c r="B1073" t="s">
        <v>2418</v>
      </c>
      <c r="C1073" t="s">
        <v>13553</v>
      </c>
      <c r="D1073">
        <v>118</v>
      </c>
      <c r="E1073">
        <v>25111</v>
      </c>
      <c r="F1073" t="s">
        <v>13544</v>
      </c>
      <c r="G1073" t="s">
        <v>29</v>
      </c>
    </row>
    <row r="1074" spans="1:7">
      <c r="A1074" t="s">
        <v>14616</v>
      </c>
      <c r="B1074" t="s">
        <v>2420</v>
      </c>
      <c r="C1074" t="s">
        <v>13553</v>
      </c>
      <c r="D1074">
        <v>364</v>
      </c>
      <c r="E1074">
        <v>96803</v>
      </c>
      <c r="F1074" t="s">
        <v>13546</v>
      </c>
      <c r="G1074" t="s">
        <v>29</v>
      </c>
    </row>
    <row r="1075" spans="1:7">
      <c r="A1075" t="s">
        <v>14617</v>
      </c>
      <c r="B1075" t="s">
        <v>2422</v>
      </c>
      <c r="C1075" t="s">
        <v>13539</v>
      </c>
      <c r="D1075">
        <v>325</v>
      </c>
      <c r="E1075">
        <v>33894</v>
      </c>
      <c r="F1075" t="s">
        <v>13544</v>
      </c>
      <c r="G1075" t="s">
        <v>38</v>
      </c>
    </row>
    <row r="1076" spans="1:7">
      <c r="A1076" t="s">
        <v>14618</v>
      </c>
      <c r="B1076" t="s">
        <v>2423</v>
      </c>
      <c r="C1076" t="s">
        <v>13553</v>
      </c>
      <c r="D1076">
        <v>175</v>
      </c>
      <c r="E1076">
        <v>8373</v>
      </c>
      <c r="F1076" t="s">
        <v>13546</v>
      </c>
      <c r="G1076" t="s">
        <v>38</v>
      </c>
    </row>
    <row r="1077" spans="1:7">
      <c r="A1077" t="s">
        <v>14619</v>
      </c>
      <c r="B1077" t="s">
        <v>2424</v>
      </c>
      <c r="C1077" t="s">
        <v>13539</v>
      </c>
      <c r="D1077">
        <v>258</v>
      </c>
      <c r="E1077">
        <v>73343</v>
      </c>
      <c r="F1077" t="s">
        <v>13544</v>
      </c>
      <c r="G1077" t="s">
        <v>38</v>
      </c>
    </row>
    <row r="1078" spans="1:7">
      <c r="A1078" t="s">
        <v>14620</v>
      </c>
      <c r="B1078" t="s">
        <v>2426</v>
      </c>
      <c r="C1078" t="s">
        <v>13539</v>
      </c>
      <c r="D1078">
        <v>17</v>
      </c>
      <c r="E1078">
        <v>55003</v>
      </c>
      <c r="F1078" t="s">
        <v>13540</v>
      </c>
      <c r="G1078" t="s">
        <v>21</v>
      </c>
    </row>
    <row r="1079" spans="1:7">
      <c r="A1079" t="s">
        <v>14621</v>
      </c>
      <c r="B1079" t="s">
        <v>2428</v>
      </c>
      <c r="C1079" t="s">
        <v>13539</v>
      </c>
      <c r="D1079">
        <v>106</v>
      </c>
      <c r="E1079">
        <v>63600</v>
      </c>
      <c r="F1079" t="s">
        <v>13540</v>
      </c>
      <c r="G1079" t="s">
        <v>38</v>
      </c>
    </row>
    <row r="1080" spans="1:7">
      <c r="A1080" t="s">
        <v>14622</v>
      </c>
      <c r="B1080" t="s">
        <v>2430</v>
      </c>
      <c r="C1080" t="s">
        <v>13539</v>
      </c>
      <c r="D1080">
        <v>177</v>
      </c>
      <c r="E1080">
        <v>7914</v>
      </c>
      <c r="F1080" t="s">
        <v>13546</v>
      </c>
      <c r="G1080" t="s">
        <v>21</v>
      </c>
    </row>
    <row r="1081" spans="1:7">
      <c r="A1081" t="s">
        <v>14623</v>
      </c>
      <c r="B1081" t="s">
        <v>2432</v>
      </c>
      <c r="C1081" t="s">
        <v>13539</v>
      </c>
      <c r="D1081">
        <v>220</v>
      </c>
      <c r="E1081">
        <v>72717</v>
      </c>
      <c r="F1081" t="s">
        <v>13544</v>
      </c>
      <c r="G1081" t="s">
        <v>29</v>
      </c>
    </row>
    <row r="1082" spans="1:7">
      <c r="A1082" t="s">
        <v>14624</v>
      </c>
      <c r="B1082" t="s">
        <v>2434</v>
      </c>
      <c r="C1082" t="s">
        <v>13539</v>
      </c>
      <c r="D1082">
        <v>239</v>
      </c>
      <c r="E1082">
        <v>11106</v>
      </c>
      <c r="F1082" t="s">
        <v>13540</v>
      </c>
      <c r="G1082" t="s">
        <v>29</v>
      </c>
    </row>
    <row r="1083" spans="1:7">
      <c r="A1083" t="s">
        <v>14625</v>
      </c>
      <c r="B1083" t="s">
        <v>2436</v>
      </c>
      <c r="C1083" t="s">
        <v>13542</v>
      </c>
      <c r="D1083">
        <v>87</v>
      </c>
      <c r="E1083">
        <v>61371</v>
      </c>
      <c r="F1083" t="s">
        <v>13544</v>
      </c>
      <c r="G1083" t="s">
        <v>29</v>
      </c>
    </row>
    <row r="1084" spans="1:7">
      <c r="A1084" t="s">
        <v>14626</v>
      </c>
      <c r="B1084" t="s">
        <v>2438</v>
      </c>
      <c r="C1084" t="s">
        <v>13539</v>
      </c>
      <c r="D1084">
        <v>198</v>
      </c>
      <c r="E1084">
        <v>81940</v>
      </c>
      <c r="F1084" t="s">
        <v>13540</v>
      </c>
      <c r="G1084" t="s">
        <v>38</v>
      </c>
    </row>
    <row r="1085" spans="1:7">
      <c r="A1085" t="s">
        <v>14627</v>
      </c>
      <c r="B1085" t="s">
        <v>2440</v>
      </c>
      <c r="C1085" t="s">
        <v>13539</v>
      </c>
      <c r="D1085">
        <v>155</v>
      </c>
      <c r="E1085">
        <v>35572</v>
      </c>
      <c r="F1085" t="s">
        <v>13544</v>
      </c>
      <c r="G1085" t="s">
        <v>29</v>
      </c>
    </row>
    <row r="1086" spans="1:7">
      <c r="A1086" t="s">
        <v>14628</v>
      </c>
      <c r="B1086" t="s">
        <v>2442</v>
      </c>
      <c r="C1086" t="s">
        <v>13539</v>
      </c>
      <c r="D1086">
        <v>57</v>
      </c>
      <c r="E1086">
        <v>60770</v>
      </c>
      <c r="F1086" t="s">
        <v>13540</v>
      </c>
      <c r="G1086" t="s">
        <v>21</v>
      </c>
    </row>
    <row r="1087" spans="1:7">
      <c r="A1087" t="s">
        <v>14629</v>
      </c>
      <c r="B1087" t="s">
        <v>2444</v>
      </c>
      <c r="C1087" t="s">
        <v>13539</v>
      </c>
      <c r="D1087">
        <v>184</v>
      </c>
      <c r="E1087">
        <v>63426</v>
      </c>
      <c r="F1087" t="s">
        <v>13546</v>
      </c>
      <c r="G1087" t="s">
        <v>21</v>
      </c>
    </row>
    <row r="1088" spans="1:7">
      <c r="A1088" t="s">
        <v>14630</v>
      </c>
      <c r="B1088" t="s">
        <v>2446</v>
      </c>
      <c r="C1088" t="s">
        <v>13553</v>
      </c>
      <c r="D1088">
        <v>344</v>
      </c>
      <c r="E1088">
        <v>11396</v>
      </c>
      <c r="F1088" t="s">
        <v>13544</v>
      </c>
      <c r="G1088" t="s">
        <v>38</v>
      </c>
    </row>
    <row r="1089" spans="1:7">
      <c r="A1089" t="s">
        <v>14631</v>
      </c>
      <c r="B1089" t="s">
        <v>2448</v>
      </c>
      <c r="C1089" t="s">
        <v>13539</v>
      </c>
      <c r="D1089">
        <v>74</v>
      </c>
      <c r="E1089">
        <v>95723</v>
      </c>
      <c r="F1089" t="s">
        <v>13540</v>
      </c>
      <c r="G1089" t="s">
        <v>38</v>
      </c>
    </row>
    <row r="1090" spans="1:7">
      <c r="A1090" t="s">
        <v>14632</v>
      </c>
      <c r="B1090" t="s">
        <v>2450</v>
      </c>
      <c r="C1090" t="s">
        <v>13539</v>
      </c>
      <c r="D1090">
        <v>321</v>
      </c>
      <c r="E1090">
        <v>92762</v>
      </c>
      <c r="F1090" t="s">
        <v>13546</v>
      </c>
      <c r="G1090" t="s">
        <v>29</v>
      </c>
    </row>
    <row r="1091" spans="1:7">
      <c r="A1091" t="s">
        <v>14633</v>
      </c>
      <c r="B1091" t="s">
        <v>2452</v>
      </c>
      <c r="C1091" t="s">
        <v>13542</v>
      </c>
      <c r="D1091">
        <v>78</v>
      </c>
      <c r="E1091">
        <v>37933</v>
      </c>
      <c r="F1091" t="s">
        <v>13546</v>
      </c>
      <c r="G1091" t="s">
        <v>21</v>
      </c>
    </row>
    <row r="1092" spans="1:7">
      <c r="A1092" t="s">
        <v>14634</v>
      </c>
      <c r="B1092" t="s">
        <v>2454</v>
      </c>
      <c r="C1092" t="s">
        <v>13539</v>
      </c>
      <c r="D1092">
        <v>71</v>
      </c>
      <c r="E1092">
        <v>49730</v>
      </c>
      <c r="F1092" t="s">
        <v>13546</v>
      </c>
      <c r="G1092" t="s">
        <v>29</v>
      </c>
    </row>
    <row r="1093" spans="1:7">
      <c r="A1093" t="s">
        <v>14635</v>
      </c>
      <c r="B1093" t="s">
        <v>2456</v>
      </c>
      <c r="C1093" t="s">
        <v>13539</v>
      </c>
      <c r="D1093">
        <v>268</v>
      </c>
      <c r="E1093">
        <v>35155</v>
      </c>
      <c r="F1093" t="s">
        <v>13544</v>
      </c>
      <c r="G1093" t="s">
        <v>38</v>
      </c>
    </row>
    <row r="1094" spans="1:7">
      <c r="A1094" t="s">
        <v>14636</v>
      </c>
      <c r="B1094" t="s">
        <v>2458</v>
      </c>
      <c r="C1094" t="s">
        <v>13539</v>
      </c>
      <c r="D1094">
        <v>94</v>
      </c>
      <c r="E1094">
        <v>60152</v>
      </c>
      <c r="F1094" t="s">
        <v>13544</v>
      </c>
      <c r="G1094" t="s">
        <v>21</v>
      </c>
    </row>
    <row r="1095" spans="1:7">
      <c r="A1095" t="s">
        <v>14637</v>
      </c>
      <c r="B1095" t="s">
        <v>2460</v>
      </c>
      <c r="C1095" t="s">
        <v>13539</v>
      </c>
      <c r="D1095">
        <v>321</v>
      </c>
      <c r="E1095">
        <v>8301</v>
      </c>
      <c r="F1095" t="s">
        <v>13544</v>
      </c>
      <c r="G1095" t="s">
        <v>21</v>
      </c>
    </row>
    <row r="1096" spans="1:7">
      <c r="A1096" t="s">
        <v>14638</v>
      </c>
      <c r="B1096" t="s">
        <v>2462</v>
      </c>
      <c r="C1096" t="s">
        <v>13553</v>
      </c>
      <c r="D1096">
        <v>312</v>
      </c>
      <c r="E1096">
        <v>83184</v>
      </c>
      <c r="F1096" t="s">
        <v>13544</v>
      </c>
      <c r="G1096" t="s">
        <v>38</v>
      </c>
    </row>
    <row r="1097" spans="1:7">
      <c r="A1097" t="s">
        <v>14639</v>
      </c>
      <c r="B1097" t="s">
        <v>2463</v>
      </c>
      <c r="C1097" t="s">
        <v>13553</v>
      </c>
      <c r="D1097">
        <v>130</v>
      </c>
      <c r="E1097">
        <v>35823</v>
      </c>
      <c r="F1097" t="s">
        <v>13544</v>
      </c>
      <c r="G1097" t="s">
        <v>38</v>
      </c>
    </row>
    <row r="1098" spans="1:7">
      <c r="A1098" t="s">
        <v>14640</v>
      </c>
      <c r="B1098" t="s">
        <v>2465</v>
      </c>
      <c r="C1098" t="s">
        <v>13539</v>
      </c>
      <c r="D1098">
        <v>47</v>
      </c>
      <c r="E1098">
        <v>2739</v>
      </c>
      <c r="F1098" t="s">
        <v>13544</v>
      </c>
      <c r="G1098" t="s">
        <v>38</v>
      </c>
    </row>
    <row r="1099" spans="1:7">
      <c r="A1099" t="s">
        <v>14641</v>
      </c>
      <c r="B1099" t="s">
        <v>2467</v>
      </c>
      <c r="C1099" t="s">
        <v>13539</v>
      </c>
      <c r="D1099">
        <v>160</v>
      </c>
      <c r="E1099">
        <v>56545</v>
      </c>
      <c r="F1099" t="s">
        <v>13546</v>
      </c>
      <c r="G1099" t="s">
        <v>21</v>
      </c>
    </row>
    <row r="1100" spans="1:7">
      <c r="A1100" t="s">
        <v>14642</v>
      </c>
      <c r="B1100" t="s">
        <v>2469</v>
      </c>
      <c r="C1100" t="s">
        <v>13539</v>
      </c>
      <c r="D1100">
        <v>227</v>
      </c>
      <c r="E1100">
        <v>34717</v>
      </c>
      <c r="F1100" t="s">
        <v>13540</v>
      </c>
      <c r="G1100" t="s">
        <v>38</v>
      </c>
    </row>
    <row r="1101" spans="1:7">
      <c r="A1101" t="s">
        <v>14643</v>
      </c>
      <c r="B1101" t="s">
        <v>2471</v>
      </c>
      <c r="C1101" t="s">
        <v>13539</v>
      </c>
      <c r="D1101">
        <v>67</v>
      </c>
      <c r="E1101">
        <v>61002</v>
      </c>
      <c r="F1101" t="s">
        <v>13540</v>
      </c>
      <c r="G1101" t="s">
        <v>21</v>
      </c>
    </row>
    <row r="1102" spans="1:7">
      <c r="A1102" t="s">
        <v>14644</v>
      </c>
      <c r="B1102" t="s">
        <v>2473</v>
      </c>
      <c r="C1102" t="s">
        <v>13542</v>
      </c>
      <c r="D1102">
        <v>184</v>
      </c>
      <c r="E1102">
        <v>41728</v>
      </c>
      <c r="F1102" t="s">
        <v>13546</v>
      </c>
      <c r="G1102" t="s">
        <v>38</v>
      </c>
    </row>
    <row r="1103" spans="1:7">
      <c r="A1103" t="s">
        <v>14645</v>
      </c>
      <c r="B1103" t="s">
        <v>2474</v>
      </c>
      <c r="C1103" t="s">
        <v>13539</v>
      </c>
      <c r="D1103">
        <v>185</v>
      </c>
      <c r="E1103">
        <v>55726</v>
      </c>
      <c r="F1103" t="s">
        <v>13540</v>
      </c>
      <c r="G1103" t="s">
        <v>38</v>
      </c>
    </row>
    <row r="1104" spans="1:7">
      <c r="A1104" t="s">
        <v>14646</v>
      </c>
      <c r="B1104" t="s">
        <v>2475</v>
      </c>
      <c r="C1104" t="s">
        <v>13539</v>
      </c>
      <c r="D1104">
        <v>139</v>
      </c>
      <c r="E1104">
        <v>31837</v>
      </c>
      <c r="F1104" t="s">
        <v>13544</v>
      </c>
      <c r="G1104" t="s">
        <v>38</v>
      </c>
    </row>
    <row r="1105" spans="1:7">
      <c r="A1105" t="s">
        <v>14647</v>
      </c>
      <c r="B1105" t="s">
        <v>2476</v>
      </c>
      <c r="C1105" t="s">
        <v>13539</v>
      </c>
      <c r="D1105">
        <v>93</v>
      </c>
      <c r="E1105">
        <v>81026</v>
      </c>
      <c r="F1105" t="s">
        <v>13544</v>
      </c>
      <c r="G1105" t="s">
        <v>29</v>
      </c>
    </row>
    <row r="1106" spans="1:7">
      <c r="A1106" t="s">
        <v>14648</v>
      </c>
      <c r="B1106" t="s">
        <v>2478</v>
      </c>
      <c r="C1106" t="s">
        <v>13553</v>
      </c>
      <c r="D1106">
        <v>223</v>
      </c>
      <c r="E1106">
        <v>64291</v>
      </c>
      <c r="F1106" t="s">
        <v>13546</v>
      </c>
      <c r="G1106" t="s">
        <v>21</v>
      </c>
    </row>
    <row r="1107" spans="1:7">
      <c r="A1107" t="s">
        <v>14649</v>
      </c>
      <c r="B1107" t="s">
        <v>2480</v>
      </c>
      <c r="C1107" t="s">
        <v>13542</v>
      </c>
      <c r="D1107">
        <v>15</v>
      </c>
      <c r="E1107">
        <v>93560</v>
      </c>
      <c r="F1107" t="s">
        <v>13540</v>
      </c>
      <c r="G1107" t="s">
        <v>29</v>
      </c>
    </row>
    <row r="1108" spans="1:7">
      <c r="A1108" t="s">
        <v>14650</v>
      </c>
      <c r="B1108" t="s">
        <v>2482</v>
      </c>
      <c r="C1108" t="s">
        <v>13542</v>
      </c>
      <c r="D1108">
        <v>264</v>
      </c>
      <c r="E1108">
        <v>49400</v>
      </c>
      <c r="F1108" t="s">
        <v>13546</v>
      </c>
      <c r="G1108" t="s">
        <v>29</v>
      </c>
    </row>
    <row r="1109" spans="1:7">
      <c r="A1109" t="s">
        <v>14651</v>
      </c>
      <c r="B1109" t="s">
        <v>2484</v>
      </c>
      <c r="C1109" t="s">
        <v>13542</v>
      </c>
      <c r="D1109">
        <v>194</v>
      </c>
      <c r="E1109">
        <v>87427</v>
      </c>
      <c r="F1109" t="s">
        <v>13540</v>
      </c>
      <c r="G1109" t="s">
        <v>21</v>
      </c>
    </row>
    <row r="1110" spans="1:7">
      <c r="A1110" t="s">
        <v>14652</v>
      </c>
      <c r="B1110" t="s">
        <v>2485</v>
      </c>
      <c r="C1110" t="s">
        <v>13542</v>
      </c>
      <c r="D1110">
        <v>115</v>
      </c>
      <c r="E1110">
        <v>91403</v>
      </c>
      <c r="F1110" t="s">
        <v>13544</v>
      </c>
      <c r="G1110" t="s">
        <v>29</v>
      </c>
    </row>
    <row r="1111" spans="1:7">
      <c r="A1111" t="s">
        <v>14653</v>
      </c>
      <c r="B1111" t="s">
        <v>2487</v>
      </c>
      <c r="C1111" t="s">
        <v>13553</v>
      </c>
      <c r="D1111">
        <v>39</v>
      </c>
      <c r="E1111">
        <v>28074</v>
      </c>
      <c r="F1111" t="s">
        <v>13546</v>
      </c>
      <c r="G1111" t="s">
        <v>21</v>
      </c>
    </row>
    <row r="1112" spans="1:7">
      <c r="A1112" t="s">
        <v>14654</v>
      </c>
      <c r="B1112" t="s">
        <v>2489</v>
      </c>
      <c r="C1112" t="s">
        <v>13539</v>
      </c>
      <c r="D1112">
        <v>238</v>
      </c>
      <c r="E1112">
        <v>64516</v>
      </c>
      <c r="F1112" t="s">
        <v>13544</v>
      </c>
      <c r="G1112" t="s">
        <v>21</v>
      </c>
    </row>
    <row r="1113" spans="1:7">
      <c r="A1113" t="s">
        <v>14655</v>
      </c>
      <c r="B1113" t="s">
        <v>2491</v>
      </c>
      <c r="C1113" t="s">
        <v>13539</v>
      </c>
      <c r="D1113">
        <v>333</v>
      </c>
      <c r="E1113">
        <v>69057</v>
      </c>
      <c r="F1113" t="s">
        <v>13546</v>
      </c>
      <c r="G1113" t="s">
        <v>29</v>
      </c>
    </row>
    <row r="1114" spans="1:7">
      <c r="A1114" t="s">
        <v>14656</v>
      </c>
      <c r="B1114" t="s">
        <v>2492</v>
      </c>
      <c r="C1114" t="s">
        <v>13539</v>
      </c>
      <c r="D1114">
        <v>223</v>
      </c>
      <c r="E1114">
        <v>69197</v>
      </c>
      <c r="F1114" t="s">
        <v>13544</v>
      </c>
      <c r="G1114" t="s">
        <v>29</v>
      </c>
    </row>
    <row r="1115" spans="1:7">
      <c r="A1115" t="s">
        <v>14657</v>
      </c>
      <c r="B1115" t="s">
        <v>2494</v>
      </c>
      <c r="C1115" t="s">
        <v>13542</v>
      </c>
      <c r="D1115">
        <v>180</v>
      </c>
      <c r="E1115">
        <v>33236</v>
      </c>
      <c r="F1115" t="s">
        <v>13544</v>
      </c>
      <c r="G1115" t="s">
        <v>21</v>
      </c>
    </row>
    <row r="1116" spans="1:7">
      <c r="A1116" t="s">
        <v>14658</v>
      </c>
      <c r="B1116" t="s">
        <v>2495</v>
      </c>
      <c r="C1116" t="s">
        <v>13542</v>
      </c>
      <c r="D1116">
        <v>198</v>
      </c>
      <c r="E1116">
        <v>24750</v>
      </c>
      <c r="F1116" t="s">
        <v>13540</v>
      </c>
      <c r="G1116" t="s">
        <v>29</v>
      </c>
    </row>
    <row r="1117" spans="1:7">
      <c r="A1117" t="s">
        <v>14659</v>
      </c>
      <c r="B1117" t="s">
        <v>2497</v>
      </c>
      <c r="C1117" t="s">
        <v>13553</v>
      </c>
      <c r="D1117">
        <v>204</v>
      </c>
      <c r="E1117">
        <v>44817</v>
      </c>
      <c r="F1117" t="s">
        <v>13540</v>
      </c>
      <c r="G1117" t="s">
        <v>29</v>
      </c>
    </row>
    <row r="1118" spans="1:7">
      <c r="A1118" t="s">
        <v>14660</v>
      </c>
      <c r="B1118" t="s">
        <v>2498</v>
      </c>
      <c r="C1118" t="s">
        <v>13553</v>
      </c>
      <c r="D1118">
        <v>234</v>
      </c>
      <c r="E1118">
        <v>60197</v>
      </c>
      <c r="F1118" t="s">
        <v>13546</v>
      </c>
      <c r="G1118" t="s">
        <v>38</v>
      </c>
    </row>
    <row r="1119" spans="1:7">
      <c r="A1119" t="s">
        <v>14661</v>
      </c>
      <c r="B1119" t="s">
        <v>2500</v>
      </c>
      <c r="C1119" t="s">
        <v>13539</v>
      </c>
      <c r="D1119">
        <v>95</v>
      </c>
      <c r="E1119">
        <v>83291</v>
      </c>
      <c r="F1119" t="s">
        <v>13544</v>
      </c>
      <c r="G1119" t="s">
        <v>29</v>
      </c>
    </row>
    <row r="1120" spans="1:7">
      <c r="A1120" t="s">
        <v>14662</v>
      </c>
      <c r="B1120" t="s">
        <v>2502</v>
      </c>
      <c r="C1120" t="s">
        <v>13539</v>
      </c>
      <c r="D1120">
        <v>14</v>
      </c>
      <c r="E1120">
        <v>30476</v>
      </c>
      <c r="F1120" t="s">
        <v>13544</v>
      </c>
      <c r="G1120" t="s">
        <v>21</v>
      </c>
    </row>
    <row r="1121" spans="1:7">
      <c r="A1121" t="s">
        <v>14663</v>
      </c>
      <c r="B1121" t="s">
        <v>2504</v>
      </c>
      <c r="C1121" t="s">
        <v>13542</v>
      </c>
      <c r="D1121">
        <v>46</v>
      </c>
      <c r="E1121">
        <v>65440</v>
      </c>
      <c r="F1121" t="s">
        <v>13540</v>
      </c>
      <c r="G1121" t="s">
        <v>38</v>
      </c>
    </row>
    <row r="1122" spans="1:7">
      <c r="A1122" t="s">
        <v>14664</v>
      </c>
      <c r="B1122" t="s">
        <v>2506</v>
      </c>
      <c r="C1122" t="s">
        <v>13539</v>
      </c>
      <c r="D1122">
        <v>220</v>
      </c>
      <c r="E1122">
        <v>25375</v>
      </c>
      <c r="F1122" t="s">
        <v>13544</v>
      </c>
      <c r="G1122" t="s">
        <v>38</v>
      </c>
    </row>
    <row r="1123" spans="1:7">
      <c r="A1123" t="s">
        <v>14665</v>
      </c>
      <c r="B1123" t="s">
        <v>2508</v>
      </c>
      <c r="C1123" t="s">
        <v>13539</v>
      </c>
      <c r="D1123">
        <v>200</v>
      </c>
      <c r="E1123">
        <v>42210</v>
      </c>
      <c r="F1123" t="s">
        <v>13546</v>
      </c>
      <c r="G1123" t="s">
        <v>38</v>
      </c>
    </row>
    <row r="1124" spans="1:7">
      <c r="A1124" t="s">
        <v>14666</v>
      </c>
      <c r="B1124" t="s">
        <v>2510</v>
      </c>
      <c r="C1124" t="s">
        <v>13553</v>
      </c>
      <c r="D1124">
        <v>99</v>
      </c>
      <c r="E1124">
        <v>13795</v>
      </c>
      <c r="F1124" t="s">
        <v>13546</v>
      </c>
      <c r="G1124" t="s">
        <v>29</v>
      </c>
    </row>
    <row r="1125" spans="1:7">
      <c r="A1125" t="s">
        <v>14667</v>
      </c>
      <c r="B1125" t="s">
        <v>2511</v>
      </c>
      <c r="C1125" t="s">
        <v>13539</v>
      </c>
      <c r="D1125">
        <v>181</v>
      </c>
      <c r="E1125">
        <v>11797</v>
      </c>
      <c r="F1125" t="s">
        <v>13544</v>
      </c>
      <c r="G1125" t="s">
        <v>29</v>
      </c>
    </row>
    <row r="1126" spans="1:7">
      <c r="A1126" t="s">
        <v>14668</v>
      </c>
      <c r="B1126" t="s">
        <v>2513</v>
      </c>
      <c r="C1126" t="s">
        <v>13539</v>
      </c>
      <c r="D1126">
        <v>54</v>
      </c>
      <c r="E1126">
        <v>38687</v>
      </c>
      <c r="F1126" t="s">
        <v>13546</v>
      </c>
      <c r="G1126" t="s">
        <v>21</v>
      </c>
    </row>
    <row r="1127" spans="1:7">
      <c r="A1127" t="s">
        <v>14669</v>
      </c>
      <c r="B1127" t="s">
        <v>2514</v>
      </c>
      <c r="C1127" t="s">
        <v>13539</v>
      </c>
      <c r="D1127">
        <v>344</v>
      </c>
      <c r="E1127">
        <v>58194</v>
      </c>
      <c r="F1127" t="s">
        <v>13544</v>
      </c>
      <c r="G1127" t="s">
        <v>21</v>
      </c>
    </row>
    <row r="1128" spans="1:7">
      <c r="A1128" t="s">
        <v>14670</v>
      </c>
      <c r="B1128" t="s">
        <v>2516</v>
      </c>
      <c r="C1128" t="s">
        <v>13539</v>
      </c>
      <c r="D1128">
        <v>137</v>
      </c>
      <c r="E1128">
        <v>18219</v>
      </c>
      <c r="F1128" t="s">
        <v>13544</v>
      </c>
      <c r="G1128" t="s">
        <v>21</v>
      </c>
    </row>
    <row r="1129" spans="1:7">
      <c r="A1129" t="s">
        <v>14671</v>
      </c>
      <c r="B1129" t="s">
        <v>2517</v>
      </c>
      <c r="C1129" t="s">
        <v>13553</v>
      </c>
      <c r="D1129">
        <v>10</v>
      </c>
      <c r="E1129">
        <v>63053</v>
      </c>
      <c r="F1129" t="s">
        <v>13546</v>
      </c>
      <c r="G1129" t="s">
        <v>29</v>
      </c>
    </row>
    <row r="1130" spans="1:7">
      <c r="A1130" t="s">
        <v>14672</v>
      </c>
      <c r="B1130" t="s">
        <v>2519</v>
      </c>
      <c r="C1130" t="s">
        <v>13542</v>
      </c>
      <c r="D1130">
        <v>332</v>
      </c>
      <c r="E1130">
        <v>49519</v>
      </c>
      <c r="F1130" t="s">
        <v>13546</v>
      </c>
      <c r="G1130" t="s">
        <v>38</v>
      </c>
    </row>
    <row r="1131" spans="1:7">
      <c r="A1131" t="s">
        <v>14673</v>
      </c>
      <c r="B1131" t="s">
        <v>2521</v>
      </c>
      <c r="C1131" t="s">
        <v>13539</v>
      </c>
      <c r="D1131">
        <v>185</v>
      </c>
      <c r="E1131">
        <v>89958</v>
      </c>
      <c r="F1131" t="s">
        <v>13546</v>
      </c>
      <c r="G1131" t="s">
        <v>29</v>
      </c>
    </row>
    <row r="1132" spans="1:7">
      <c r="A1132" t="s">
        <v>14674</v>
      </c>
      <c r="B1132" t="s">
        <v>2523</v>
      </c>
      <c r="C1132" t="s">
        <v>13539</v>
      </c>
      <c r="D1132">
        <v>39</v>
      </c>
      <c r="E1132">
        <v>13924</v>
      </c>
      <c r="F1132" t="s">
        <v>13544</v>
      </c>
      <c r="G1132" t="s">
        <v>29</v>
      </c>
    </row>
    <row r="1133" spans="1:7">
      <c r="A1133" t="s">
        <v>14675</v>
      </c>
      <c r="B1133" t="s">
        <v>2526</v>
      </c>
      <c r="C1133" t="s">
        <v>13539</v>
      </c>
      <c r="D1133">
        <v>59</v>
      </c>
      <c r="E1133">
        <v>88952</v>
      </c>
      <c r="F1133" t="s">
        <v>13540</v>
      </c>
      <c r="G1133" t="s">
        <v>38</v>
      </c>
    </row>
    <row r="1134" spans="1:7">
      <c r="A1134" t="s">
        <v>14676</v>
      </c>
      <c r="B1134" t="s">
        <v>2528</v>
      </c>
      <c r="C1134" t="s">
        <v>13539</v>
      </c>
      <c r="D1134">
        <v>13</v>
      </c>
      <c r="E1134">
        <v>22500</v>
      </c>
      <c r="F1134" t="s">
        <v>13546</v>
      </c>
      <c r="G1134" t="s">
        <v>29</v>
      </c>
    </row>
    <row r="1135" spans="1:7">
      <c r="A1135" t="s">
        <v>14677</v>
      </c>
      <c r="B1135" t="s">
        <v>2530</v>
      </c>
      <c r="C1135" t="s">
        <v>13539</v>
      </c>
      <c r="D1135">
        <v>208</v>
      </c>
      <c r="E1135">
        <v>63677</v>
      </c>
      <c r="F1135" t="s">
        <v>13540</v>
      </c>
      <c r="G1135" t="s">
        <v>29</v>
      </c>
    </row>
    <row r="1136" spans="1:7">
      <c r="A1136" t="s">
        <v>14678</v>
      </c>
      <c r="B1136" t="s">
        <v>2531</v>
      </c>
      <c r="C1136" t="s">
        <v>13539</v>
      </c>
      <c r="D1136">
        <v>235</v>
      </c>
      <c r="E1136">
        <v>92521</v>
      </c>
      <c r="F1136" t="s">
        <v>13544</v>
      </c>
      <c r="G1136" t="s">
        <v>21</v>
      </c>
    </row>
    <row r="1137" spans="1:7">
      <c r="A1137" t="s">
        <v>14679</v>
      </c>
      <c r="B1137" t="s">
        <v>2533</v>
      </c>
      <c r="C1137" t="s">
        <v>13539</v>
      </c>
      <c r="D1137">
        <v>210</v>
      </c>
      <c r="E1137">
        <v>41547</v>
      </c>
      <c r="F1137" t="s">
        <v>13546</v>
      </c>
      <c r="G1137" t="s">
        <v>38</v>
      </c>
    </row>
    <row r="1138" spans="1:7">
      <c r="A1138" t="s">
        <v>14680</v>
      </c>
      <c r="B1138" t="s">
        <v>2535</v>
      </c>
      <c r="C1138" t="s">
        <v>13539</v>
      </c>
      <c r="D1138">
        <v>258</v>
      </c>
      <c r="E1138">
        <v>9011</v>
      </c>
      <c r="F1138" t="s">
        <v>13540</v>
      </c>
      <c r="G1138" t="s">
        <v>29</v>
      </c>
    </row>
    <row r="1139" spans="1:7">
      <c r="A1139" t="s">
        <v>14681</v>
      </c>
      <c r="B1139" t="s">
        <v>2537</v>
      </c>
      <c r="C1139" t="s">
        <v>13539</v>
      </c>
      <c r="D1139">
        <v>13</v>
      </c>
      <c r="E1139">
        <v>81601</v>
      </c>
      <c r="F1139" t="s">
        <v>13540</v>
      </c>
      <c r="G1139" t="s">
        <v>29</v>
      </c>
    </row>
    <row r="1140" spans="1:7">
      <c r="A1140" t="s">
        <v>14682</v>
      </c>
      <c r="B1140" t="s">
        <v>2539</v>
      </c>
      <c r="C1140" t="s">
        <v>13542</v>
      </c>
      <c r="D1140">
        <v>27</v>
      </c>
      <c r="E1140">
        <v>47530</v>
      </c>
      <c r="F1140" t="s">
        <v>13540</v>
      </c>
      <c r="G1140" t="s">
        <v>21</v>
      </c>
    </row>
    <row r="1141" spans="1:7">
      <c r="A1141" t="s">
        <v>14683</v>
      </c>
      <c r="B1141" t="s">
        <v>2541</v>
      </c>
      <c r="C1141" t="s">
        <v>13553</v>
      </c>
      <c r="D1141">
        <v>167</v>
      </c>
      <c r="E1141">
        <v>4261</v>
      </c>
      <c r="F1141" t="s">
        <v>13540</v>
      </c>
      <c r="G1141" t="s">
        <v>38</v>
      </c>
    </row>
    <row r="1142" spans="1:7">
      <c r="A1142" t="s">
        <v>14684</v>
      </c>
      <c r="B1142" t="s">
        <v>2543</v>
      </c>
      <c r="C1142" t="s">
        <v>13539</v>
      </c>
      <c r="D1142">
        <v>106</v>
      </c>
      <c r="E1142">
        <v>79118</v>
      </c>
      <c r="F1142" t="s">
        <v>13540</v>
      </c>
      <c r="G1142" t="s">
        <v>38</v>
      </c>
    </row>
    <row r="1143" spans="1:7">
      <c r="A1143" t="s">
        <v>14685</v>
      </c>
      <c r="B1143" t="s">
        <v>2545</v>
      </c>
      <c r="C1143" t="s">
        <v>13553</v>
      </c>
      <c r="D1143">
        <v>27</v>
      </c>
      <c r="E1143">
        <v>17076</v>
      </c>
      <c r="F1143" t="s">
        <v>13546</v>
      </c>
      <c r="G1143" t="s">
        <v>21</v>
      </c>
    </row>
    <row r="1144" spans="1:7">
      <c r="A1144" t="s">
        <v>14686</v>
      </c>
      <c r="B1144" t="s">
        <v>2547</v>
      </c>
      <c r="C1144" t="s">
        <v>13553</v>
      </c>
      <c r="D1144">
        <v>264</v>
      </c>
      <c r="E1144">
        <v>67161</v>
      </c>
      <c r="F1144" t="s">
        <v>13544</v>
      </c>
      <c r="G1144" t="s">
        <v>38</v>
      </c>
    </row>
    <row r="1145" spans="1:7">
      <c r="A1145" t="s">
        <v>14687</v>
      </c>
      <c r="B1145" t="s">
        <v>2549</v>
      </c>
      <c r="C1145" t="s">
        <v>13539</v>
      </c>
      <c r="D1145">
        <v>215</v>
      </c>
      <c r="E1145">
        <v>47820</v>
      </c>
      <c r="F1145" t="s">
        <v>13540</v>
      </c>
      <c r="G1145" t="s">
        <v>29</v>
      </c>
    </row>
    <row r="1146" spans="1:7">
      <c r="A1146" t="s">
        <v>14688</v>
      </c>
      <c r="B1146" t="s">
        <v>2550</v>
      </c>
      <c r="C1146" t="s">
        <v>13539</v>
      </c>
      <c r="D1146">
        <v>232</v>
      </c>
      <c r="E1146">
        <v>85274</v>
      </c>
      <c r="F1146" t="s">
        <v>13544</v>
      </c>
      <c r="G1146" t="s">
        <v>38</v>
      </c>
    </row>
    <row r="1147" spans="1:7">
      <c r="A1147" t="s">
        <v>14689</v>
      </c>
      <c r="B1147" t="s">
        <v>2551</v>
      </c>
      <c r="C1147" t="s">
        <v>13539</v>
      </c>
      <c r="D1147">
        <v>313</v>
      </c>
      <c r="E1147">
        <v>7817</v>
      </c>
      <c r="F1147" t="s">
        <v>13544</v>
      </c>
      <c r="G1147" t="s">
        <v>21</v>
      </c>
    </row>
    <row r="1148" spans="1:7">
      <c r="A1148" t="s">
        <v>14690</v>
      </c>
      <c r="B1148" t="s">
        <v>2553</v>
      </c>
      <c r="C1148" t="s">
        <v>13539</v>
      </c>
      <c r="D1148">
        <v>126</v>
      </c>
      <c r="E1148">
        <v>28255</v>
      </c>
      <c r="F1148" t="s">
        <v>13540</v>
      </c>
      <c r="G1148" t="s">
        <v>21</v>
      </c>
    </row>
    <row r="1149" spans="1:7">
      <c r="A1149" t="s">
        <v>14691</v>
      </c>
      <c r="B1149" t="s">
        <v>2555</v>
      </c>
      <c r="C1149" t="s">
        <v>13542</v>
      </c>
      <c r="D1149">
        <v>61</v>
      </c>
      <c r="E1149">
        <v>32592</v>
      </c>
      <c r="F1149" t="s">
        <v>13546</v>
      </c>
      <c r="G1149" t="s">
        <v>21</v>
      </c>
    </row>
    <row r="1150" spans="1:7">
      <c r="A1150" t="s">
        <v>14692</v>
      </c>
      <c r="B1150" t="s">
        <v>2557</v>
      </c>
      <c r="C1150" t="s">
        <v>13542</v>
      </c>
      <c r="D1150">
        <v>37</v>
      </c>
      <c r="E1150">
        <v>30153</v>
      </c>
      <c r="F1150" t="s">
        <v>13540</v>
      </c>
      <c r="G1150" t="s">
        <v>29</v>
      </c>
    </row>
    <row r="1151" spans="1:7">
      <c r="A1151" t="s">
        <v>14693</v>
      </c>
      <c r="B1151" t="s">
        <v>2559</v>
      </c>
      <c r="C1151" t="s">
        <v>13539</v>
      </c>
      <c r="D1151">
        <v>101</v>
      </c>
      <c r="E1151">
        <v>94406</v>
      </c>
      <c r="F1151" t="s">
        <v>13540</v>
      </c>
      <c r="G1151" t="s">
        <v>29</v>
      </c>
    </row>
    <row r="1152" spans="1:7">
      <c r="A1152" t="s">
        <v>14694</v>
      </c>
      <c r="B1152" t="s">
        <v>2560</v>
      </c>
      <c r="C1152" t="s">
        <v>13553</v>
      </c>
      <c r="D1152">
        <v>248</v>
      </c>
      <c r="E1152">
        <v>20075</v>
      </c>
      <c r="F1152" t="s">
        <v>13546</v>
      </c>
      <c r="G1152" t="s">
        <v>29</v>
      </c>
    </row>
    <row r="1153" spans="1:7">
      <c r="A1153" t="s">
        <v>14695</v>
      </c>
      <c r="B1153" t="s">
        <v>2562</v>
      </c>
      <c r="C1153" t="s">
        <v>13542</v>
      </c>
      <c r="D1153">
        <v>230</v>
      </c>
      <c r="E1153">
        <v>24758</v>
      </c>
      <c r="F1153" t="s">
        <v>13540</v>
      </c>
      <c r="G1153" t="s">
        <v>38</v>
      </c>
    </row>
    <row r="1154" spans="1:7">
      <c r="A1154" t="s">
        <v>14696</v>
      </c>
      <c r="B1154" t="s">
        <v>2564</v>
      </c>
      <c r="C1154" t="s">
        <v>13542</v>
      </c>
      <c r="D1154">
        <v>139</v>
      </c>
      <c r="E1154">
        <v>69590</v>
      </c>
      <c r="F1154" t="s">
        <v>13540</v>
      </c>
      <c r="G1154" t="s">
        <v>38</v>
      </c>
    </row>
    <row r="1155" spans="1:7">
      <c r="A1155" t="s">
        <v>14697</v>
      </c>
      <c r="B1155" t="s">
        <v>2566</v>
      </c>
      <c r="C1155" t="s">
        <v>13542</v>
      </c>
      <c r="D1155">
        <v>272</v>
      </c>
      <c r="E1155">
        <v>77218</v>
      </c>
      <c r="F1155" t="s">
        <v>13540</v>
      </c>
      <c r="G1155" t="s">
        <v>38</v>
      </c>
    </row>
    <row r="1156" spans="1:7">
      <c r="A1156" t="s">
        <v>14698</v>
      </c>
      <c r="B1156" t="s">
        <v>2568</v>
      </c>
      <c r="C1156" t="s">
        <v>13542</v>
      </c>
      <c r="D1156">
        <v>53</v>
      </c>
      <c r="E1156">
        <v>2273</v>
      </c>
      <c r="F1156" t="s">
        <v>13540</v>
      </c>
      <c r="G1156" t="s">
        <v>21</v>
      </c>
    </row>
    <row r="1157" spans="1:7">
      <c r="A1157" t="s">
        <v>14699</v>
      </c>
      <c r="B1157" t="s">
        <v>2569</v>
      </c>
      <c r="C1157" t="s">
        <v>13553</v>
      </c>
      <c r="D1157">
        <v>265</v>
      </c>
      <c r="E1157">
        <v>82003</v>
      </c>
      <c r="F1157" t="s">
        <v>13546</v>
      </c>
      <c r="G1157" t="s">
        <v>38</v>
      </c>
    </row>
    <row r="1158" spans="1:7">
      <c r="A1158" t="s">
        <v>14700</v>
      </c>
      <c r="B1158" t="s">
        <v>2571</v>
      </c>
      <c r="C1158" t="s">
        <v>13539</v>
      </c>
      <c r="D1158">
        <v>254</v>
      </c>
      <c r="E1158">
        <v>41794</v>
      </c>
      <c r="F1158" t="s">
        <v>13540</v>
      </c>
      <c r="G1158" t="s">
        <v>29</v>
      </c>
    </row>
    <row r="1159" spans="1:7">
      <c r="A1159" t="s">
        <v>14701</v>
      </c>
      <c r="B1159" t="s">
        <v>2573</v>
      </c>
      <c r="C1159" t="s">
        <v>13542</v>
      </c>
      <c r="D1159">
        <v>186</v>
      </c>
      <c r="E1159">
        <v>70880</v>
      </c>
      <c r="F1159" t="s">
        <v>13546</v>
      </c>
      <c r="G1159" t="s">
        <v>38</v>
      </c>
    </row>
    <row r="1160" spans="1:7">
      <c r="A1160" t="s">
        <v>14702</v>
      </c>
      <c r="B1160" t="s">
        <v>2575</v>
      </c>
      <c r="C1160" t="s">
        <v>13553</v>
      </c>
      <c r="D1160">
        <v>176</v>
      </c>
      <c r="E1160">
        <v>71642</v>
      </c>
      <c r="F1160" t="s">
        <v>13544</v>
      </c>
      <c r="G1160" t="s">
        <v>21</v>
      </c>
    </row>
    <row r="1161" spans="1:7">
      <c r="A1161" t="s">
        <v>14703</v>
      </c>
      <c r="B1161" t="s">
        <v>2576</v>
      </c>
      <c r="C1161" t="s">
        <v>13539</v>
      </c>
      <c r="D1161">
        <v>218</v>
      </c>
      <c r="E1161">
        <v>53467</v>
      </c>
      <c r="F1161" t="s">
        <v>13540</v>
      </c>
      <c r="G1161" t="s">
        <v>29</v>
      </c>
    </row>
    <row r="1162" spans="1:7">
      <c r="A1162" t="s">
        <v>14704</v>
      </c>
      <c r="B1162" t="s">
        <v>2577</v>
      </c>
      <c r="C1162" t="s">
        <v>13542</v>
      </c>
      <c r="D1162">
        <v>118</v>
      </c>
      <c r="E1162">
        <v>9124</v>
      </c>
      <c r="F1162" t="s">
        <v>13544</v>
      </c>
      <c r="G1162" t="s">
        <v>38</v>
      </c>
    </row>
    <row r="1163" spans="1:7">
      <c r="A1163" t="s">
        <v>14705</v>
      </c>
      <c r="B1163" t="s">
        <v>2579</v>
      </c>
      <c r="C1163" t="s">
        <v>13553</v>
      </c>
      <c r="D1163">
        <v>57</v>
      </c>
      <c r="E1163">
        <v>47734</v>
      </c>
      <c r="F1163" t="s">
        <v>13544</v>
      </c>
      <c r="G1163" t="s">
        <v>29</v>
      </c>
    </row>
    <row r="1164" spans="1:7">
      <c r="A1164" t="s">
        <v>14706</v>
      </c>
      <c r="B1164" t="s">
        <v>2581</v>
      </c>
      <c r="C1164" t="s">
        <v>13539</v>
      </c>
      <c r="D1164">
        <v>92</v>
      </c>
      <c r="E1164">
        <v>51211</v>
      </c>
      <c r="F1164" t="s">
        <v>13540</v>
      </c>
      <c r="G1164" t="s">
        <v>21</v>
      </c>
    </row>
    <row r="1165" spans="1:7">
      <c r="A1165" t="s">
        <v>14707</v>
      </c>
      <c r="B1165" t="s">
        <v>2582</v>
      </c>
      <c r="C1165" t="s">
        <v>13539</v>
      </c>
      <c r="D1165">
        <v>304</v>
      </c>
      <c r="E1165">
        <v>84638</v>
      </c>
      <c r="F1165" t="s">
        <v>13544</v>
      </c>
      <c r="G1165" t="s">
        <v>29</v>
      </c>
    </row>
    <row r="1166" spans="1:7">
      <c r="A1166" t="s">
        <v>14708</v>
      </c>
      <c r="B1166" t="s">
        <v>2583</v>
      </c>
      <c r="C1166" t="s">
        <v>13539</v>
      </c>
      <c r="D1166">
        <v>256</v>
      </c>
      <c r="E1166">
        <v>99028</v>
      </c>
      <c r="F1166" t="s">
        <v>13546</v>
      </c>
      <c r="G1166" t="s">
        <v>29</v>
      </c>
    </row>
    <row r="1167" spans="1:7">
      <c r="A1167" t="s">
        <v>14709</v>
      </c>
      <c r="B1167" t="s">
        <v>2584</v>
      </c>
      <c r="C1167" t="s">
        <v>13539</v>
      </c>
      <c r="D1167">
        <v>130</v>
      </c>
      <c r="E1167">
        <v>7336</v>
      </c>
      <c r="F1167" t="s">
        <v>13544</v>
      </c>
      <c r="G1167" t="s">
        <v>21</v>
      </c>
    </row>
    <row r="1168" spans="1:7">
      <c r="A1168" t="s">
        <v>14710</v>
      </c>
      <c r="B1168" t="s">
        <v>2585</v>
      </c>
      <c r="C1168" t="s">
        <v>13539</v>
      </c>
      <c r="D1168">
        <v>267</v>
      </c>
      <c r="E1168">
        <v>22330</v>
      </c>
      <c r="F1168" t="s">
        <v>13544</v>
      </c>
      <c r="G1168" t="s">
        <v>38</v>
      </c>
    </row>
    <row r="1169" spans="1:7">
      <c r="A1169" t="s">
        <v>14711</v>
      </c>
      <c r="B1169" t="s">
        <v>2587</v>
      </c>
      <c r="C1169" t="s">
        <v>13539</v>
      </c>
      <c r="D1169">
        <v>312</v>
      </c>
      <c r="E1169">
        <v>98210</v>
      </c>
      <c r="F1169" t="s">
        <v>13544</v>
      </c>
      <c r="G1169" t="s">
        <v>29</v>
      </c>
    </row>
    <row r="1170" spans="1:7">
      <c r="A1170" t="s">
        <v>14712</v>
      </c>
      <c r="B1170" t="s">
        <v>2589</v>
      </c>
      <c r="C1170" t="s">
        <v>13539</v>
      </c>
      <c r="D1170">
        <v>149</v>
      </c>
      <c r="E1170">
        <v>43549</v>
      </c>
      <c r="F1170" t="s">
        <v>13544</v>
      </c>
      <c r="G1170" t="s">
        <v>38</v>
      </c>
    </row>
    <row r="1171" spans="1:7">
      <c r="A1171" t="s">
        <v>14713</v>
      </c>
      <c r="B1171" t="s">
        <v>2590</v>
      </c>
      <c r="C1171" t="s">
        <v>13542</v>
      </c>
      <c r="D1171">
        <v>195</v>
      </c>
      <c r="E1171">
        <v>90450</v>
      </c>
      <c r="F1171" t="s">
        <v>13544</v>
      </c>
      <c r="G1171" t="s">
        <v>29</v>
      </c>
    </row>
    <row r="1172" spans="1:7">
      <c r="A1172" t="s">
        <v>14714</v>
      </c>
      <c r="B1172" t="s">
        <v>2592</v>
      </c>
      <c r="C1172" t="s">
        <v>13539</v>
      </c>
      <c r="D1172">
        <v>57</v>
      </c>
      <c r="E1172">
        <v>86516</v>
      </c>
      <c r="F1172" t="s">
        <v>13544</v>
      </c>
      <c r="G1172" t="s">
        <v>38</v>
      </c>
    </row>
    <row r="1173" spans="1:7">
      <c r="A1173" t="s">
        <v>14715</v>
      </c>
      <c r="B1173" t="s">
        <v>2593</v>
      </c>
      <c r="C1173" t="s">
        <v>13542</v>
      </c>
      <c r="D1173">
        <v>35</v>
      </c>
      <c r="E1173">
        <v>11103</v>
      </c>
      <c r="F1173" t="s">
        <v>13546</v>
      </c>
      <c r="G1173" t="s">
        <v>38</v>
      </c>
    </row>
    <row r="1174" spans="1:7">
      <c r="A1174" t="s">
        <v>14716</v>
      </c>
      <c r="B1174" t="s">
        <v>2595</v>
      </c>
      <c r="C1174" t="s">
        <v>13539</v>
      </c>
      <c r="D1174">
        <v>148</v>
      </c>
      <c r="E1174">
        <v>51714</v>
      </c>
      <c r="F1174" t="s">
        <v>13540</v>
      </c>
      <c r="G1174" t="s">
        <v>38</v>
      </c>
    </row>
    <row r="1175" spans="1:7">
      <c r="A1175" t="s">
        <v>14717</v>
      </c>
      <c r="B1175" t="s">
        <v>2597</v>
      </c>
      <c r="C1175" t="s">
        <v>13539</v>
      </c>
      <c r="D1175">
        <v>266</v>
      </c>
      <c r="E1175">
        <v>67752</v>
      </c>
      <c r="F1175" t="s">
        <v>13540</v>
      </c>
      <c r="G1175" t="s">
        <v>29</v>
      </c>
    </row>
    <row r="1176" spans="1:7">
      <c r="A1176" t="s">
        <v>14718</v>
      </c>
      <c r="B1176" t="s">
        <v>2599</v>
      </c>
      <c r="C1176" t="s">
        <v>13539</v>
      </c>
      <c r="D1176">
        <v>142</v>
      </c>
      <c r="E1176">
        <v>39645</v>
      </c>
      <c r="F1176" t="s">
        <v>13540</v>
      </c>
      <c r="G1176" t="s">
        <v>38</v>
      </c>
    </row>
    <row r="1177" spans="1:7">
      <c r="A1177" t="s">
        <v>14719</v>
      </c>
      <c r="B1177" t="s">
        <v>2601</v>
      </c>
      <c r="C1177" t="s">
        <v>13539</v>
      </c>
      <c r="D1177">
        <v>230</v>
      </c>
      <c r="E1177">
        <v>75730</v>
      </c>
      <c r="F1177" t="s">
        <v>13544</v>
      </c>
      <c r="G1177" t="s">
        <v>29</v>
      </c>
    </row>
    <row r="1178" spans="1:7">
      <c r="A1178" t="s">
        <v>14720</v>
      </c>
      <c r="B1178" t="s">
        <v>2603</v>
      </c>
      <c r="C1178" t="s">
        <v>13539</v>
      </c>
      <c r="D1178">
        <v>363</v>
      </c>
      <c r="E1178">
        <v>95351</v>
      </c>
      <c r="F1178" t="s">
        <v>13540</v>
      </c>
      <c r="G1178" t="s">
        <v>21</v>
      </c>
    </row>
    <row r="1179" spans="1:7">
      <c r="A1179" t="s">
        <v>14721</v>
      </c>
      <c r="B1179" t="s">
        <v>2604</v>
      </c>
      <c r="C1179" t="s">
        <v>13539</v>
      </c>
      <c r="D1179">
        <v>61</v>
      </c>
      <c r="E1179">
        <v>79351</v>
      </c>
      <c r="F1179" t="s">
        <v>13546</v>
      </c>
      <c r="G1179" t="s">
        <v>38</v>
      </c>
    </row>
    <row r="1180" spans="1:7">
      <c r="A1180" t="s">
        <v>14722</v>
      </c>
      <c r="B1180" t="s">
        <v>2606</v>
      </c>
      <c r="C1180" t="s">
        <v>13539</v>
      </c>
      <c r="D1180">
        <v>218</v>
      </c>
      <c r="E1180">
        <v>62989</v>
      </c>
      <c r="F1180" t="s">
        <v>13540</v>
      </c>
      <c r="G1180" t="s">
        <v>38</v>
      </c>
    </row>
    <row r="1181" spans="1:7">
      <c r="A1181" t="s">
        <v>14723</v>
      </c>
      <c r="B1181" t="s">
        <v>2608</v>
      </c>
      <c r="C1181" t="s">
        <v>13553</v>
      </c>
      <c r="D1181">
        <v>35</v>
      </c>
      <c r="E1181">
        <v>40959</v>
      </c>
      <c r="F1181" t="s">
        <v>13546</v>
      </c>
      <c r="G1181" t="s">
        <v>29</v>
      </c>
    </row>
    <row r="1182" spans="1:7">
      <c r="A1182" t="s">
        <v>14724</v>
      </c>
      <c r="B1182" t="s">
        <v>2610</v>
      </c>
      <c r="C1182" t="s">
        <v>13539</v>
      </c>
      <c r="D1182">
        <v>173</v>
      </c>
      <c r="E1182">
        <v>6242</v>
      </c>
      <c r="F1182" t="s">
        <v>13544</v>
      </c>
      <c r="G1182" t="s">
        <v>38</v>
      </c>
    </row>
    <row r="1183" spans="1:7">
      <c r="A1183" t="s">
        <v>14725</v>
      </c>
      <c r="B1183" t="s">
        <v>2611</v>
      </c>
      <c r="C1183" t="s">
        <v>13542</v>
      </c>
      <c r="D1183">
        <v>212</v>
      </c>
      <c r="E1183">
        <v>42639</v>
      </c>
      <c r="F1183" t="s">
        <v>13540</v>
      </c>
      <c r="G1183" t="s">
        <v>29</v>
      </c>
    </row>
    <row r="1184" spans="1:7">
      <c r="A1184" t="s">
        <v>14726</v>
      </c>
      <c r="B1184" t="s">
        <v>2613</v>
      </c>
      <c r="C1184" t="s">
        <v>13539</v>
      </c>
      <c r="D1184">
        <v>269</v>
      </c>
      <c r="E1184">
        <v>42322</v>
      </c>
      <c r="F1184" t="s">
        <v>13544</v>
      </c>
      <c r="G1184" t="s">
        <v>38</v>
      </c>
    </row>
    <row r="1185" spans="1:7">
      <c r="A1185" t="s">
        <v>14727</v>
      </c>
      <c r="B1185" t="s">
        <v>2615</v>
      </c>
      <c r="C1185" t="s">
        <v>13542</v>
      </c>
      <c r="D1185">
        <v>75</v>
      </c>
      <c r="E1185">
        <v>3285</v>
      </c>
      <c r="F1185" t="s">
        <v>13544</v>
      </c>
      <c r="G1185" t="s">
        <v>29</v>
      </c>
    </row>
    <row r="1186" spans="1:7">
      <c r="A1186" t="s">
        <v>14728</v>
      </c>
      <c r="B1186" t="s">
        <v>2617</v>
      </c>
      <c r="C1186" t="s">
        <v>13553</v>
      </c>
      <c r="D1186">
        <v>32</v>
      </c>
      <c r="E1186">
        <v>1830</v>
      </c>
      <c r="F1186" t="s">
        <v>13544</v>
      </c>
      <c r="G1186" t="s">
        <v>21</v>
      </c>
    </row>
    <row r="1187" spans="1:7">
      <c r="A1187" t="s">
        <v>14729</v>
      </c>
      <c r="B1187" t="s">
        <v>2619</v>
      </c>
      <c r="C1187" t="s">
        <v>13542</v>
      </c>
      <c r="D1187">
        <v>132</v>
      </c>
      <c r="E1187">
        <v>54741</v>
      </c>
      <c r="F1187" t="s">
        <v>13540</v>
      </c>
      <c r="G1187" t="s">
        <v>21</v>
      </c>
    </row>
    <row r="1188" spans="1:7">
      <c r="A1188" t="s">
        <v>14730</v>
      </c>
      <c r="B1188" t="s">
        <v>2621</v>
      </c>
      <c r="C1188" t="s">
        <v>13539</v>
      </c>
      <c r="D1188">
        <v>134</v>
      </c>
      <c r="E1188">
        <v>43989</v>
      </c>
      <c r="F1188" t="s">
        <v>13546</v>
      </c>
      <c r="G1188" t="s">
        <v>29</v>
      </c>
    </row>
    <row r="1189" spans="1:7">
      <c r="A1189" t="s">
        <v>14731</v>
      </c>
      <c r="B1189" t="s">
        <v>2623</v>
      </c>
      <c r="C1189" t="s">
        <v>13553</v>
      </c>
      <c r="D1189">
        <v>241</v>
      </c>
      <c r="E1189">
        <v>93395</v>
      </c>
      <c r="F1189" t="s">
        <v>13540</v>
      </c>
      <c r="G1189" t="s">
        <v>38</v>
      </c>
    </row>
    <row r="1190" spans="1:7">
      <c r="A1190" t="s">
        <v>14732</v>
      </c>
      <c r="B1190" t="s">
        <v>2625</v>
      </c>
      <c r="C1190" t="s">
        <v>13539</v>
      </c>
      <c r="D1190">
        <v>98</v>
      </c>
      <c r="E1190">
        <v>34564</v>
      </c>
      <c r="F1190" t="s">
        <v>13546</v>
      </c>
      <c r="G1190" t="s">
        <v>21</v>
      </c>
    </row>
    <row r="1191" spans="1:7">
      <c r="A1191" t="s">
        <v>14733</v>
      </c>
      <c r="B1191" t="s">
        <v>2627</v>
      </c>
      <c r="C1191" t="s">
        <v>13553</v>
      </c>
      <c r="D1191">
        <v>124</v>
      </c>
      <c r="E1191">
        <v>41880</v>
      </c>
      <c r="F1191" t="s">
        <v>13544</v>
      </c>
      <c r="G1191" t="s">
        <v>38</v>
      </c>
    </row>
    <row r="1192" spans="1:7">
      <c r="A1192" t="s">
        <v>14734</v>
      </c>
      <c r="B1192" t="s">
        <v>2629</v>
      </c>
      <c r="C1192" t="s">
        <v>13539</v>
      </c>
      <c r="D1192">
        <v>329</v>
      </c>
      <c r="E1192">
        <v>69208</v>
      </c>
      <c r="F1192" t="s">
        <v>13546</v>
      </c>
      <c r="G1192" t="s">
        <v>29</v>
      </c>
    </row>
    <row r="1193" spans="1:7">
      <c r="A1193" t="s">
        <v>14735</v>
      </c>
      <c r="B1193" t="s">
        <v>2631</v>
      </c>
      <c r="C1193" t="s">
        <v>13542</v>
      </c>
      <c r="D1193">
        <v>319</v>
      </c>
      <c r="E1193">
        <v>5588</v>
      </c>
      <c r="F1193" t="s">
        <v>13540</v>
      </c>
      <c r="G1193" t="s">
        <v>38</v>
      </c>
    </row>
    <row r="1194" spans="1:7">
      <c r="A1194" t="s">
        <v>14736</v>
      </c>
      <c r="B1194" t="s">
        <v>2632</v>
      </c>
      <c r="C1194" t="s">
        <v>13539</v>
      </c>
      <c r="D1194">
        <v>186</v>
      </c>
      <c r="E1194">
        <v>67849</v>
      </c>
      <c r="F1194" t="s">
        <v>13546</v>
      </c>
      <c r="G1194" t="s">
        <v>21</v>
      </c>
    </row>
    <row r="1195" spans="1:7">
      <c r="A1195" t="s">
        <v>14737</v>
      </c>
      <c r="B1195" t="s">
        <v>2634</v>
      </c>
      <c r="C1195" t="s">
        <v>13539</v>
      </c>
      <c r="D1195">
        <v>171</v>
      </c>
      <c r="E1195">
        <v>4553</v>
      </c>
      <c r="F1195" t="s">
        <v>13546</v>
      </c>
      <c r="G1195" t="s">
        <v>21</v>
      </c>
    </row>
    <row r="1196" spans="1:7">
      <c r="A1196" t="s">
        <v>14738</v>
      </c>
      <c r="B1196" t="s">
        <v>2635</v>
      </c>
      <c r="C1196" t="s">
        <v>13539</v>
      </c>
      <c r="D1196">
        <v>330</v>
      </c>
      <c r="E1196">
        <v>95636</v>
      </c>
      <c r="F1196" t="s">
        <v>13544</v>
      </c>
      <c r="G1196" t="s">
        <v>21</v>
      </c>
    </row>
    <row r="1197" spans="1:7">
      <c r="A1197" t="s">
        <v>14739</v>
      </c>
      <c r="B1197" t="s">
        <v>2637</v>
      </c>
      <c r="C1197" t="s">
        <v>13542</v>
      </c>
      <c r="D1197">
        <v>210</v>
      </c>
      <c r="E1197">
        <v>31720</v>
      </c>
      <c r="F1197" t="s">
        <v>13544</v>
      </c>
      <c r="G1197" t="s">
        <v>21</v>
      </c>
    </row>
    <row r="1198" spans="1:7">
      <c r="A1198" t="s">
        <v>14740</v>
      </c>
      <c r="B1198" t="s">
        <v>2638</v>
      </c>
      <c r="C1198" t="s">
        <v>13539</v>
      </c>
      <c r="D1198">
        <v>192</v>
      </c>
      <c r="E1198">
        <v>65236</v>
      </c>
      <c r="F1198" t="s">
        <v>13546</v>
      </c>
      <c r="G1198" t="s">
        <v>38</v>
      </c>
    </row>
    <row r="1199" spans="1:7">
      <c r="A1199" t="s">
        <v>14741</v>
      </c>
      <c r="B1199" t="s">
        <v>2640</v>
      </c>
      <c r="C1199" t="s">
        <v>13539</v>
      </c>
      <c r="D1199">
        <v>231</v>
      </c>
      <c r="E1199">
        <v>40929</v>
      </c>
      <c r="F1199" t="s">
        <v>13546</v>
      </c>
      <c r="G1199" t="s">
        <v>21</v>
      </c>
    </row>
    <row r="1200" spans="1:7">
      <c r="A1200" t="s">
        <v>14742</v>
      </c>
      <c r="B1200" t="s">
        <v>2642</v>
      </c>
      <c r="C1200" t="s">
        <v>13553</v>
      </c>
      <c r="D1200">
        <v>239</v>
      </c>
      <c r="E1200">
        <v>9092</v>
      </c>
      <c r="F1200" t="s">
        <v>13546</v>
      </c>
      <c r="G1200" t="s">
        <v>29</v>
      </c>
    </row>
    <row r="1201" spans="1:7">
      <c r="A1201" t="s">
        <v>14743</v>
      </c>
      <c r="B1201" t="s">
        <v>2643</v>
      </c>
      <c r="C1201" t="s">
        <v>13539</v>
      </c>
      <c r="D1201">
        <v>113</v>
      </c>
      <c r="E1201">
        <v>81243</v>
      </c>
      <c r="F1201" t="s">
        <v>13546</v>
      </c>
      <c r="G1201" t="s">
        <v>29</v>
      </c>
    </row>
    <row r="1202" spans="1:7">
      <c r="A1202" t="s">
        <v>14744</v>
      </c>
      <c r="B1202" t="s">
        <v>2644</v>
      </c>
      <c r="C1202" t="s">
        <v>13539</v>
      </c>
      <c r="D1202">
        <v>268</v>
      </c>
      <c r="E1202">
        <v>33223</v>
      </c>
      <c r="F1202" t="s">
        <v>13544</v>
      </c>
      <c r="G1202" t="s">
        <v>29</v>
      </c>
    </row>
    <row r="1203" spans="1:7">
      <c r="A1203" t="s">
        <v>14745</v>
      </c>
      <c r="B1203" t="s">
        <v>2646</v>
      </c>
      <c r="C1203" t="s">
        <v>13542</v>
      </c>
      <c r="D1203">
        <v>242</v>
      </c>
      <c r="E1203">
        <v>29086</v>
      </c>
      <c r="F1203" t="s">
        <v>13544</v>
      </c>
      <c r="G1203" t="s">
        <v>21</v>
      </c>
    </row>
    <row r="1204" spans="1:7">
      <c r="A1204" t="s">
        <v>14746</v>
      </c>
      <c r="B1204" t="s">
        <v>2647</v>
      </c>
      <c r="C1204" t="s">
        <v>13553</v>
      </c>
      <c r="D1204">
        <v>272</v>
      </c>
      <c r="E1204">
        <v>90292</v>
      </c>
      <c r="F1204" t="s">
        <v>13540</v>
      </c>
      <c r="G1204" t="s">
        <v>21</v>
      </c>
    </row>
    <row r="1205" spans="1:7">
      <c r="A1205" t="s">
        <v>14747</v>
      </c>
      <c r="B1205" t="s">
        <v>2649</v>
      </c>
      <c r="C1205" t="s">
        <v>13539</v>
      </c>
      <c r="D1205">
        <v>319</v>
      </c>
      <c r="E1205">
        <v>34371</v>
      </c>
      <c r="F1205" t="s">
        <v>13540</v>
      </c>
      <c r="G1205" t="s">
        <v>21</v>
      </c>
    </row>
    <row r="1206" spans="1:7">
      <c r="A1206" t="s">
        <v>14748</v>
      </c>
      <c r="B1206" t="s">
        <v>2651</v>
      </c>
      <c r="C1206" t="s">
        <v>13542</v>
      </c>
      <c r="D1206">
        <v>180</v>
      </c>
      <c r="E1206">
        <v>66811</v>
      </c>
      <c r="F1206" t="s">
        <v>13546</v>
      </c>
      <c r="G1206" t="s">
        <v>38</v>
      </c>
    </row>
    <row r="1207" spans="1:7">
      <c r="A1207" t="s">
        <v>14749</v>
      </c>
      <c r="B1207" t="s">
        <v>2653</v>
      </c>
      <c r="C1207" t="s">
        <v>13539</v>
      </c>
      <c r="D1207">
        <v>235</v>
      </c>
      <c r="E1207">
        <v>48343</v>
      </c>
      <c r="F1207" t="s">
        <v>13546</v>
      </c>
      <c r="G1207" t="s">
        <v>38</v>
      </c>
    </row>
    <row r="1208" spans="1:7">
      <c r="A1208" t="s">
        <v>14750</v>
      </c>
      <c r="B1208" t="s">
        <v>2655</v>
      </c>
      <c r="C1208" t="s">
        <v>13539</v>
      </c>
      <c r="D1208">
        <v>267</v>
      </c>
      <c r="E1208">
        <v>68960</v>
      </c>
      <c r="F1208" t="s">
        <v>13546</v>
      </c>
      <c r="G1208" t="s">
        <v>29</v>
      </c>
    </row>
    <row r="1209" spans="1:7">
      <c r="A1209" t="s">
        <v>14751</v>
      </c>
      <c r="B1209" t="s">
        <v>2657</v>
      </c>
      <c r="C1209" t="s">
        <v>13542</v>
      </c>
      <c r="D1209">
        <v>117</v>
      </c>
      <c r="E1209">
        <v>76953</v>
      </c>
      <c r="F1209" t="s">
        <v>13546</v>
      </c>
      <c r="G1209" t="s">
        <v>38</v>
      </c>
    </row>
    <row r="1210" spans="1:7">
      <c r="A1210" t="s">
        <v>14752</v>
      </c>
      <c r="B1210" t="s">
        <v>2658</v>
      </c>
      <c r="C1210" t="s">
        <v>13539</v>
      </c>
      <c r="D1210">
        <v>156</v>
      </c>
      <c r="E1210">
        <v>76113</v>
      </c>
      <c r="F1210" t="s">
        <v>13546</v>
      </c>
      <c r="G1210" t="s">
        <v>21</v>
      </c>
    </row>
    <row r="1211" spans="1:7">
      <c r="A1211" t="s">
        <v>14753</v>
      </c>
      <c r="B1211" t="s">
        <v>2660</v>
      </c>
      <c r="C1211" t="s">
        <v>13539</v>
      </c>
      <c r="D1211">
        <v>214</v>
      </c>
      <c r="E1211">
        <v>64020</v>
      </c>
      <c r="F1211" t="s">
        <v>13540</v>
      </c>
      <c r="G1211" t="s">
        <v>29</v>
      </c>
    </row>
    <row r="1212" spans="1:7">
      <c r="A1212" t="s">
        <v>14754</v>
      </c>
      <c r="B1212" t="s">
        <v>2661</v>
      </c>
      <c r="C1212" t="s">
        <v>13542</v>
      </c>
      <c r="D1212">
        <v>264</v>
      </c>
      <c r="E1212">
        <v>50293</v>
      </c>
      <c r="F1212" t="s">
        <v>13544</v>
      </c>
      <c r="G1212" t="s">
        <v>29</v>
      </c>
    </row>
    <row r="1213" spans="1:7">
      <c r="A1213" t="s">
        <v>14755</v>
      </c>
      <c r="B1213" t="s">
        <v>2663</v>
      </c>
      <c r="C1213" t="s">
        <v>13542</v>
      </c>
      <c r="D1213">
        <v>218</v>
      </c>
      <c r="E1213">
        <v>90716</v>
      </c>
      <c r="F1213" t="s">
        <v>13544</v>
      </c>
      <c r="G1213" t="s">
        <v>38</v>
      </c>
    </row>
    <row r="1214" spans="1:7">
      <c r="A1214" t="s">
        <v>14756</v>
      </c>
      <c r="B1214" t="s">
        <v>2664</v>
      </c>
      <c r="C1214" t="s">
        <v>13539</v>
      </c>
      <c r="D1214">
        <v>106</v>
      </c>
      <c r="E1214">
        <v>49288</v>
      </c>
      <c r="F1214" t="s">
        <v>13540</v>
      </c>
      <c r="G1214" t="s">
        <v>38</v>
      </c>
    </row>
    <row r="1215" spans="1:7">
      <c r="A1215" t="s">
        <v>14757</v>
      </c>
      <c r="B1215" t="s">
        <v>2666</v>
      </c>
      <c r="C1215" t="s">
        <v>13539</v>
      </c>
      <c r="D1215">
        <v>148</v>
      </c>
      <c r="E1215">
        <v>70785</v>
      </c>
      <c r="F1215" t="s">
        <v>13546</v>
      </c>
      <c r="G1215" t="s">
        <v>38</v>
      </c>
    </row>
    <row r="1216" spans="1:7">
      <c r="A1216" t="s">
        <v>14758</v>
      </c>
      <c r="B1216" t="s">
        <v>2668</v>
      </c>
      <c r="C1216" t="s">
        <v>13542</v>
      </c>
      <c r="D1216">
        <v>82</v>
      </c>
      <c r="E1216">
        <v>6102</v>
      </c>
      <c r="F1216" t="s">
        <v>13546</v>
      </c>
      <c r="G1216" t="s">
        <v>29</v>
      </c>
    </row>
    <row r="1217" spans="1:7">
      <c r="A1217" t="s">
        <v>14759</v>
      </c>
      <c r="B1217" t="s">
        <v>2670</v>
      </c>
      <c r="C1217" t="s">
        <v>13539</v>
      </c>
      <c r="D1217">
        <v>270</v>
      </c>
      <c r="E1217">
        <v>18172</v>
      </c>
      <c r="F1217" t="s">
        <v>13544</v>
      </c>
      <c r="G1217" t="s">
        <v>38</v>
      </c>
    </row>
    <row r="1218" spans="1:7">
      <c r="A1218" t="s">
        <v>14760</v>
      </c>
      <c r="B1218" t="s">
        <v>2672</v>
      </c>
      <c r="C1218" t="s">
        <v>13539</v>
      </c>
      <c r="D1218">
        <v>211</v>
      </c>
      <c r="E1218">
        <v>76573</v>
      </c>
      <c r="F1218" t="s">
        <v>13544</v>
      </c>
      <c r="G1218" t="s">
        <v>21</v>
      </c>
    </row>
    <row r="1219" spans="1:7">
      <c r="A1219" t="s">
        <v>14761</v>
      </c>
      <c r="B1219" t="s">
        <v>2674</v>
      </c>
      <c r="C1219" t="s">
        <v>13539</v>
      </c>
      <c r="D1219">
        <v>275</v>
      </c>
      <c r="E1219">
        <v>59490</v>
      </c>
      <c r="F1219" t="s">
        <v>13540</v>
      </c>
      <c r="G1219" t="s">
        <v>21</v>
      </c>
    </row>
    <row r="1220" spans="1:7">
      <c r="A1220" t="s">
        <v>14762</v>
      </c>
      <c r="B1220" t="s">
        <v>2675</v>
      </c>
      <c r="C1220" t="s">
        <v>13539</v>
      </c>
      <c r="D1220">
        <v>251</v>
      </c>
      <c r="E1220">
        <v>87885</v>
      </c>
      <c r="F1220" t="s">
        <v>13540</v>
      </c>
      <c r="G1220" t="s">
        <v>38</v>
      </c>
    </row>
    <row r="1221" spans="1:7">
      <c r="A1221" t="s">
        <v>14763</v>
      </c>
      <c r="B1221" t="s">
        <v>2677</v>
      </c>
      <c r="C1221" t="s">
        <v>13542</v>
      </c>
      <c r="D1221">
        <v>325</v>
      </c>
      <c r="E1221">
        <v>26122</v>
      </c>
      <c r="F1221" t="s">
        <v>13546</v>
      </c>
      <c r="G1221" t="s">
        <v>21</v>
      </c>
    </row>
    <row r="1222" spans="1:7">
      <c r="A1222" t="s">
        <v>14764</v>
      </c>
      <c r="B1222" t="s">
        <v>2679</v>
      </c>
      <c r="C1222" t="s">
        <v>13542</v>
      </c>
      <c r="D1222">
        <v>341</v>
      </c>
      <c r="E1222">
        <v>92378</v>
      </c>
      <c r="F1222" t="s">
        <v>13544</v>
      </c>
      <c r="G1222" t="s">
        <v>21</v>
      </c>
    </row>
    <row r="1223" spans="1:7">
      <c r="A1223" t="s">
        <v>14765</v>
      </c>
      <c r="B1223" t="s">
        <v>2681</v>
      </c>
      <c r="C1223" t="s">
        <v>13539</v>
      </c>
      <c r="D1223">
        <v>71</v>
      </c>
      <c r="E1223">
        <v>62633</v>
      </c>
      <c r="F1223" t="s">
        <v>13546</v>
      </c>
      <c r="G1223" t="s">
        <v>29</v>
      </c>
    </row>
    <row r="1224" spans="1:7">
      <c r="A1224" t="s">
        <v>14766</v>
      </c>
      <c r="B1224" t="s">
        <v>2682</v>
      </c>
      <c r="C1224" t="s">
        <v>13539</v>
      </c>
      <c r="D1224">
        <v>64</v>
      </c>
      <c r="E1224">
        <v>54834</v>
      </c>
      <c r="F1224" t="s">
        <v>13544</v>
      </c>
      <c r="G1224" t="s">
        <v>21</v>
      </c>
    </row>
    <row r="1225" spans="1:7">
      <c r="A1225" t="s">
        <v>14767</v>
      </c>
      <c r="B1225" t="s">
        <v>2684</v>
      </c>
      <c r="C1225" t="s">
        <v>13539</v>
      </c>
      <c r="D1225">
        <v>98</v>
      </c>
      <c r="E1225">
        <v>82450</v>
      </c>
      <c r="F1225" t="s">
        <v>13540</v>
      </c>
      <c r="G1225" t="s">
        <v>38</v>
      </c>
    </row>
    <row r="1226" spans="1:7">
      <c r="A1226" t="s">
        <v>14768</v>
      </c>
      <c r="B1226" t="s">
        <v>2686</v>
      </c>
      <c r="C1226" t="s">
        <v>13539</v>
      </c>
      <c r="D1226">
        <v>237</v>
      </c>
      <c r="E1226">
        <v>31677</v>
      </c>
      <c r="F1226" t="s">
        <v>13544</v>
      </c>
      <c r="G1226" t="s">
        <v>21</v>
      </c>
    </row>
    <row r="1227" spans="1:7">
      <c r="A1227" t="s">
        <v>14769</v>
      </c>
      <c r="B1227" t="s">
        <v>2688</v>
      </c>
      <c r="C1227" t="s">
        <v>13539</v>
      </c>
      <c r="D1227">
        <v>227</v>
      </c>
      <c r="E1227">
        <v>18726</v>
      </c>
      <c r="F1227" t="s">
        <v>13540</v>
      </c>
      <c r="G1227" t="s">
        <v>38</v>
      </c>
    </row>
    <row r="1228" spans="1:7">
      <c r="A1228" t="s">
        <v>14770</v>
      </c>
      <c r="B1228" t="s">
        <v>2691</v>
      </c>
      <c r="C1228" t="s">
        <v>13539</v>
      </c>
      <c r="D1228">
        <v>111</v>
      </c>
      <c r="E1228">
        <v>18250</v>
      </c>
      <c r="F1228" t="s">
        <v>13546</v>
      </c>
      <c r="G1228" t="s">
        <v>21</v>
      </c>
    </row>
    <row r="1229" spans="1:7">
      <c r="A1229" t="s">
        <v>14771</v>
      </c>
      <c r="B1229" t="s">
        <v>2692</v>
      </c>
      <c r="C1229" t="s">
        <v>13539</v>
      </c>
      <c r="D1229">
        <v>27</v>
      </c>
      <c r="E1229">
        <v>70704</v>
      </c>
      <c r="F1229" t="s">
        <v>13544</v>
      </c>
      <c r="G1229" t="s">
        <v>21</v>
      </c>
    </row>
    <row r="1230" spans="1:7">
      <c r="A1230" t="s">
        <v>14772</v>
      </c>
      <c r="B1230" t="s">
        <v>2693</v>
      </c>
      <c r="C1230" t="s">
        <v>13542</v>
      </c>
      <c r="D1230">
        <v>98</v>
      </c>
      <c r="E1230">
        <v>54696</v>
      </c>
      <c r="F1230" t="s">
        <v>13544</v>
      </c>
      <c r="G1230" t="s">
        <v>21</v>
      </c>
    </row>
    <row r="1231" spans="1:7">
      <c r="A1231" t="s">
        <v>14773</v>
      </c>
      <c r="B1231" t="s">
        <v>2695</v>
      </c>
      <c r="C1231" t="s">
        <v>13553</v>
      </c>
      <c r="D1231">
        <v>289</v>
      </c>
      <c r="E1231">
        <v>99402</v>
      </c>
      <c r="F1231" t="s">
        <v>13544</v>
      </c>
      <c r="G1231" t="s">
        <v>38</v>
      </c>
    </row>
    <row r="1232" spans="1:7">
      <c r="A1232" t="s">
        <v>14774</v>
      </c>
      <c r="B1232" t="s">
        <v>2697</v>
      </c>
      <c r="C1232" t="s">
        <v>13539</v>
      </c>
      <c r="D1232">
        <v>297</v>
      </c>
      <c r="E1232">
        <v>58469</v>
      </c>
      <c r="F1232" t="s">
        <v>13544</v>
      </c>
      <c r="G1232" t="s">
        <v>38</v>
      </c>
    </row>
    <row r="1233" spans="1:7">
      <c r="A1233" t="s">
        <v>14775</v>
      </c>
      <c r="B1233" t="s">
        <v>2698</v>
      </c>
      <c r="C1233" t="s">
        <v>13539</v>
      </c>
      <c r="D1233">
        <v>247</v>
      </c>
      <c r="E1233">
        <v>1686</v>
      </c>
      <c r="F1233" t="s">
        <v>13544</v>
      </c>
      <c r="G1233" t="s">
        <v>21</v>
      </c>
    </row>
    <row r="1234" spans="1:7">
      <c r="A1234" t="s">
        <v>14776</v>
      </c>
      <c r="B1234" t="s">
        <v>2700</v>
      </c>
      <c r="C1234" t="s">
        <v>13539</v>
      </c>
      <c r="D1234">
        <v>9</v>
      </c>
      <c r="E1234">
        <v>15345</v>
      </c>
      <c r="F1234" t="s">
        <v>13544</v>
      </c>
      <c r="G1234" t="s">
        <v>21</v>
      </c>
    </row>
    <row r="1235" spans="1:7">
      <c r="A1235" t="s">
        <v>14777</v>
      </c>
      <c r="B1235" t="s">
        <v>2701</v>
      </c>
      <c r="C1235" t="s">
        <v>13539</v>
      </c>
      <c r="D1235">
        <v>176</v>
      </c>
      <c r="E1235">
        <v>85188</v>
      </c>
      <c r="F1235" t="s">
        <v>13540</v>
      </c>
      <c r="G1235" t="s">
        <v>21</v>
      </c>
    </row>
    <row r="1236" spans="1:7">
      <c r="A1236" t="s">
        <v>14778</v>
      </c>
      <c r="B1236" t="s">
        <v>2703</v>
      </c>
      <c r="C1236" t="s">
        <v>13539</v>
      </c>
      <c r="D1236">
        <v>247</v>
      </c>
      <c r="E1236">
        <v>62836</v>
      </c>
      <c r="F1236" t="s">
        <v>13540</v>
      </c>
      <c r="G1236" t="s">
        <v>21</v>
      </c>
    </row>
    <row r="1237" spans="1:7">
      <c r="A1237" t="s">
        <v>14779</v>
      </c>
      <c r="B1237" t="s">
        <v>2705</v>
      </c>
      <c r="C1237" t="s">
        <v>13553</v>
      </c>
      <c r="D1237">
        <v>134</v>
      </c>
      <c r="E1237">
        <v>96775</v>
      </c>
      <c r="F1237" t="s">
        <v>13540</v>
      </c>
      <c r="G1237" t="s">
        <v>21</v>
      </c>
    </row>
    <row r="1238" spans="1:7">
      <c r="A1238" t="s">
        <v>14780</v>
      </c>
      <c r="B1238" t="s">
        <v>2707</v>
      </c>
      <c r="C1238" t="s">
        <v>13539</v>
      </c>
      <c r="D1238">
        <v>17</v>
      </c>
      <c r="E1238">
        <v>78935</v>
      </c>
      <c r="F1238" t="s">
        <v>13546</v>
      </c>
      <c r="G1238" t="s">
        <v>21</v>
      </c>
    </row>
    <row r="1239" spans="1:7">
      <c r="A1239" t="s">
        <v>14781</v>
      </c>
      <c r="B1239" t="s">
        <v>2709</v>
      </c>
      <c r="C1239" t="s">
        <v>13539</v>
      </c>
      <c r="D1239">
        <v>360</v>
      </c>
      <c r="E1239">
        <v>9334</v>
      </c>
      <c r="F1239" t="s">
        <v>13546</v>
      </c>
      <c r="G1239" t="s">
        <v>21</v>
      </c>
    </row>
    <row r="1240" spans="1:7">
      <c r="A1240" t="s">
        <v>14782</v>
      </c>
      <c r="B1240" t="s">
        <v>2710</v>
      </c>
      <c r="C1240" t="s">
        <v>13542</v>
      </c>
      <c r="D1240">
        <v>258</v>
      </c>
      <c r="E1240">
        <v>73764</v>
      </c>
      <c r="F1240" t="s">
        <v>13540</v>
      </c>
      <c r="G1240" t="s">
        <v>29</v>
      </c>
    </row>
    <row r="1241" spans="1:7">
      <c r="A1241" t="s">
        <v>14783</v>
      </c>
      <c r="B1241" t="s">
        <v>2713</v>
      </c>
      <c r="C1241" t="s">
        <v>13553</v>
      </c>
      <c r="D1241">
        <v>328</v>
      </c>
      <c r="E1241">
        <v>77191</v>
      </c>
      <c r="F1241" t="s">
        <v>13546</v>
      </c>
      <c r="G1241" t="s">
        <v>21</v>
      </c>
    </row>
    <row r="1242" spans="1:7">
      <c r="A1242" t="s">
        <v>14784</v>
      </c>
      <c r="B1242" t="s">
        <v>2715</v>
      </c>
      <c r="C1242" t="s">
        <v>13539</v>
      </c>
      <c r="D1242">
        <v>154</v>
      </c>
      <c r="E1242">
        <v>34667</v>
      </c>
      <c r="F1242" t="s">
        <v>13540</v>
      </c>
      <c r="G1242" t="s">
        <v>29</v>
      </c>
    </row>
    <row r="1243" spans="1:7">
      <c r="A1243" t="s">
        <v>14785</v>
      </c>
      <c r="B1243" t="s">
        <v>2717</v>
      </c>
      <c r="C1243" t="s">
        <v>13539</v>
      </c>
      <c r="D1243">
        <v>292</v>
      </c>
      <c r="E1243">
        <v>71715</v>
      </c>
      <c r="F1243" t="s">
        <v>13540</v>
      </c>
      <c r="G1243" t="s">
        <v>29</v>
      </c>
    </row>
    <row r="1244" spans="1:7">
      <c r="A1244" t="s">
        <v>14786</v>
      </c>
      <c r="B1244" t="s">
        <v>2719</v>
      </c>
      <c r="C1244" t="s">
        <v>13542</v>
      </c>
      <c r="D1244">
        <v>247</v>
      </c>
      <c r="E1244">
        <v>85029</v>
      </c>
      <c r="F1244" t="s">
        <v>13546</v>
      </c>
      <c r="G1244" t="s">
        <v>38</v>
      </c>
    </row>
    <row r="1245" spans="1:7">
      <c r="A1245" t="s">
        <v>14787</v>
      </c>
      <c r="B1245" t="s">
        <v>2721</v>
      </c>
      <c r="C1245" t="s">
        <v>13539</v>
      </c>
      <c r="D1245">
        <v>88</v>
      </c>
      <c r="E1245">
        <v>78174</v>
      </c>
      <c r="F1245" t="s">
        <v>13540</v>
      </c>
      <c r="G1245" t="s">
        <v>21</v>
      </c>
    </row>
    <row r="1246" spans="1:7">
      <c r="A1246" t="s">
        <v>14788</v>
      </c>
      <c r="B1246" t="s">
        <v>2723</v>
      </c>
      <c r="C1246" t="s">
        <v>13553</v>
      </c>
      <c r="D1246">
        <v>127</v>
      </c>
      <c r="E1246">
        <v>89729</v>
      </c>
      <c r="F1246" t="s">
        <v>13546</v>
      </c>
      <c r="G1246" t="s">
        <v>38</v>
      </c>
    </row>
    <row r="1247" spans="1:7">
      <c r="A1247" t="s">
        <v>14789</v>
      </c>
      <c r="B1247" t="s">
        <v>2725</v>
      </c>
      <c r="C1247" t="s">
        <v>13553</v>
      </c>
      <c r="D1247">
        <v>210</v>
      </c>
      <c r="E1247">
        <v>39545</v>
      </c>
      <c r="F1247" t="s">
        <v>13540</v>
      </c>
      <c r="G1247" t="s">
        <v>29</v>
      </c>
    </row>
    <row r="1248" spans="1:7">
      <c r="A1248" t="s">
        <v>14790</v>
      </c>
      <c r="B1248" t="s">
        <v>2727</v>
      </c>
      <c r="C1248" t="s">
        <v>13539</v>
      </c>
      <c r="D1248">
        <v>29</v>
      </c>
      <c r="E1248">
        <v>75949</v>
      </c>
      <c r="F1248" t="s">
        <v>13544</v>
      </c>
      <c r="G1248" t="s">
        <v>21</v>
      </c>
    </row>
    <row r="1249" spans="1:7">
      <c r="A1249" t="s">
        <v>14791</v>
      </c>
      <c r="B1249" t="s">
        <v>2729</v>
      </c>
      <c r="C1249" t="s">
        <v>13539</v>
      </c>
      <c r="D1249">
        <v>318</v>
      </c>
      <c r="E1249">
        <v>60882</v>
      </c>
      <c r="F1249" t="s">
        <v>13540</v>
      </c>
      <c r="G1249" t="s">
        <v>29</v>
      </c>
    </row>
    <row r="1250" spans="1:7">
      <c r="A1250" t="s">
        <v>14792</v>
      </c>
      <c r="B1250" t="s">
        <v>2730</v>
      </c>
      <c r="C1250" t="s">
        <v>13539</v>
      </c>
      <c r="D1250">
        <v>189</v>
      </c>
      <c r="E1250">
        <v>6334</v>
      </c>
      <c r="F1250" t="s">
        <v>13546</v>
      </c>
      <c r="G1250" t="s">
        <v>21</v>
      </c>
    </row>
    <row r="1251" spans="1:7">
      <c r="A1251" t="s">
        <v>14793</v>
      </c>
      <c r="B1251" t="s">
        <v>2732</v>
      </c>
      <c r="C1251" t="s">
        <v>13553</v>
      </c>
      <c r="D1251">
        <v>316</v>
      </c>
      <c r="E1251">
        <v>85091</v>
      </c>
      <c r="F1251" t="s">
        <v>13540</v>
      </c>
      <c r="G1251" t="s">
        <v>38</v>
      </c>
    </row>
    <row r="1252" spans="1:7">
      <c r="A1252" t="s">
        <v>14794</v>
      </c>
      <c r="B1252" t="s">
        <v>2733</v>
      </c>
      <c r="C1252" t="s">
        <v>13553</v>
      </c>
      <c r="D1252">
        <v>74</v>
      </c>
      <c r="E1252">
        <v>75514</v>
      </c>
      <c r="F1252" t="s">
        <v>13544</v>
      </c>
      <c r="G1252" t="s">
        <v>38</v>
      </c>
    </row>
    <row r="1253" spans="1:7">
      <c r="A1253" t="s">
        <v>14795</v>
      </c>
      <c r="B1253" t="s">
        <v>2734</v>
      </c>
      <c r="C1253" t="s">
        <v>13539</v>
      </c>
      <c r="D1253">
        <v>173</v>
      </c>
      <c r="E1253">
        <v>93085</v>
      </c>
      <c r="F1253" t="s">
        <v>13540</v>
      </c>
      <c r="G1253" t="s">
        <v>38</v>
      </c>
    </row>
    <row r="1254" spans="1:7">
      <c r="A1254" t="s">
        <v>14796</v>
      </c>
      <c r="B1254" t="s">
        <v>2736</v>
      </c>
      <c r="C1254" t="s">
        <v>13539</v>
      </c>
      <c r="D1254">
        <v>214</v>
      </c>
      <c r="E1254">
        <v>91376</v>
      </c>
      <c r="F1254" t="s">
        <v>13540</v>
      </c>
      <c r="G1254" t="s">
        <v>38</v>
      </c>
    </row>
    <row r="1255" spans="1:7">
      <c r="A1255" t="s">
        <v>14797</v>
      </c>
      <c r="B1255" t="s">
        <v>2737</v>
      </c>
      <c r="C1255" t="s">
        <v>13542</v>
      </c>
      <c r="D1255">
        <v>92</v>
      </c>
      <c r="E1255">
        <v>15422</v>
      </c>
      <c r="F1255" t="s">
        <v>13546</v>
      </c>
      <c r="G1255" t="s">
        <v>21</v>
      </c>
    </row>
    <row r="1256" spans="1:7">
      <c r="A1256" t="s">
        <v>14798</v>
      </c>
      <c r="B1256" t="s">
        <v>2739</v>
      </c>
      <c r="C1256" t="s">
        <v>13542</v>
      </c>
      <c r="D1256">
        <v>46</v>
      </c>
      <c r="E1256">
        <v>39479</v>
      </c>
      <c r="F1256" t="s">
        <v>13544</v>
      </c>
      <c r="G1256" t="s">
        <v>38</v>
      </c>
    </row>
    <row r="1257" spans="1:7">
      <c r="A1257" t="s">
        <v>14799</v>
      </c>
      <c r="B1257" t="s">
        <v>2741</v>
      </c>
      <c r="C1257" t="s">
        <v>13539</v>
      </c>
      <c r="D1257">
        <v>132</v>
      </c>
      <c r="E1257">
        <v>30270</v>
      </c>
      <c r="F1257" t="s">
        <v>13540</v>
      </c>
      <c r="G1257" t="s">
        <v>29</v>
      </c>
    </row>
    <row r="1258" spans="1:7">
      <c r="A1258" t="s">
        <v>14800</v>
      </c>
      <c r="B1258" t="s">
        <v>2743</v>
      </c>
      <c r="C1258" t="s">
        <v>13542</v>
      </c>
      <c r="D1258">
        <v>275</v>
      </c>
      <c r="E1258">
        <v>6570</v>
      </c>
      <c r="F1258" t="s">
        <v>13544</v>
      </c>
      <c r="G1258" t="s">
        <v>21</v>
      </c>
    </row>
    <row r="1259" spans="1:7">
      <c r="A1259" t="s">
        <v>14801</v>
      </c>
      <c r="B1259" t="s">
        <v>2745</v>
      </c>
      <c r="C1259" t="s">
        <v>13539</v>
      </c>
      <c r="D1259">
        <v>302</v>
      </c>
      <c r="E1259">
        <v>44458</v>
      </c>
      <c r="F1259" t="s">
        <v>13540</v>
      </c>
      <c r="G1259" t="s">
        <v>38</v>
      </c>
    </row>
    <row r="1260" spans="1:7">
      <c r="A1260" t="s">
        <v>14802</v>
      </c>
      <c r="B1260" t="s">
        <v>2747</v>
      </c>
      <c r="C1260" t="s">
        <v>13539</v>
      </c>
      <c r="D1260">
        <v>49</v>
      </c>
      <c r="E1260">
        <v>38786</v>
      </c>
      <c r="F1260" t="s">
        <v>13544</v>
      </c>
      <c r="G1260" t="s">
        <v>21</v>
      </c>
    </row>
    <row r="1261" spans="1:7">
      <c r="A1261" t="s">
        <v>14803</v>
      </c>
      <c r="B1261" t="s">
        <v>2749</v>
      </c>
      <c r="C1261" t="s">
        <v>13539</v>
      </c>
      <c r="D1261">
        <v>71</v>
      </c>
      <c r="E1261">
        <v>63627</v>
      </c>
      <c r="F1261" t="s">
        <v>13544</v>
      </c>
      <c r="G1261" t="s">
        <v>29</v>
      </c>
    </row>
    <row r="1262" spans="1:7">
      <c r="A1262" t="s">
        <v>14804</v>
      </c>
      <c r="B1262" t="s">
        <v>2751</v>
      </c>
      <c r="C1262" t="s">
        <v>13539</v>
      </c>
      <c r="D1262">
        <v>250</v>
      </c>
      <c r="E1262">
        <v>63057</v>
      </c>
      <c r="F1262" t="s">
        <v>13540</v>
      </c>
      <c r="G1262" t="s">
        <v>38</v>
      </c>
    </row>
    <row r="1263" spans="1:7">
      <c r="A1263" t="s">
        <v>14805</v>
      </c>
      <c r="B1263" t="s">
        <v>2753</v>
      </c>
      <c r="C1263" t="s">
        <v>13539</v>
      </c>
      <c r="D1263">
        <v>249</v>
      </c>
      <c r="E1263">
        <v>63415</v>
      </c>
      <c r="F1263" t="s">
        <v>13544</v>
      </c>
      <c r="G1263" t="s">
        <v>21</v>
      </c>
    </row>
    <row r="1264" spans="1:7">
      <c r="A1264" t="s">
        <v>14806</v>
      </c>
      <c r="B1264" t="s">
        <v>2755</v>
      </c>
      <c r="C1264" t="s">
        <v>13539</v>
      </c>
      <c r="D1264">
        <v>312</v>
      </c>
      <c r="E1264">
        <v>60857</v>
      </c>
      <c r="F1264" t="s">
        <v>13544</v>
      </c>
      <c r="G1264" t="s">
        <v>38</v>
      </c>
    </row>
    <row r="1265" spans="1:7">
      <c r="A1265" t="s">
        <v>14807</v>
      </c>
      <c r="B1265" t="s">
        <v>2757</v>
      </c>
      <c r="C1265" t="s">
        <v>13539</v>
      </c>
      <c r="D1265">
        <v>36</v>
      </c>
      <c r="E1265">
        <v>40974</v>
      </c>
      <c r="F1265" t="s">
        <v>13546</v>
      </c>
      <c r="G1265" t="s">
        <v>21</v>
      </c>
    </row>
    <row r="1266" spans="1:7">
      <c r="A1266" t="s">
        <v>14808</v>
      </c>
      <c r="B1266" t="s">
        <v>2758</v>
      </c>
      <c r="C1266" t="s">
        <v>13539</v>
      </c>
      <c r="D1266">
        <v>137</v>
      </c>
      <c r="E1266">
        <v>45642</v>
      </c>
      <c r="F1266" t="s">
        <v>13544</v>
      </c>
      <c r="G1266" t="s">
        <v>38</v>
      </c>
    </row>
    <row r="1267" spans="1:7">
      <c r="A1267" t="s">
        <v>14809</v>
      </c>
      <c r="B1267" t="s">
        <v>2760</v>
      </c>
      <c r="C1267" t="s">
        <v>13542</v>
      </c>
      <c r="D1267">
        <v>351</v>
      </c>
      <c r="E1267">
        <v>94871</v>
      </c>
      <c r="F1267" t="s">
        <v>13540</v>
      </c>
      <c r="G1267" t="s">
        <v>21</v>
      </c>
    </row>
    <row r="1268" spans="1:7">
      <c r="A1268" t="s">
        <v>14810</v>
      </c>
      <c r="B1268" t="s">
        <v>2762</v>
      </c>
      <c r="C1268" t="s">
        <v>13539</v>
      </c>
      <c r="D1268">
        <v>223</v>
      </c>
      <c r="E1268">
        <v>34958</v>
      </c>
      <c r="F1268" t="s">
        <v>13540</v>
      </c>
      <c r="G1268" t="s">
        <v>38</v>
      </c>
    </row>
    <row r="1269" spans="1:7">
      <c r="A1269" t="s">
        <v>14811</v>
      </c>
      <c r="B1269" t="s">
        <v>2763</v>
      </c>
      <c r="C1269" t="s">
        <v>13539</v>
      </c>
      <c r="D1269">
        <v>151</v>
      </c>
      <c r="E1269">
        <v>72912</v>
      </c>
      <c r="F1269" t="s">
        <v>13544</v>
      </c>
      <c r="G1269" t="s">
        <v>29</v>
      </c>
    </row>
    <row r="1270" spans="1:7">
      <c r="A1270" t="s">
        <v>14812</v>
      </c>
      <c r="B1270" t="s">
        <v>2765</v>
      </c>
      <c r="C1270" t="s">
        <v>13539</v>
      </c>
      <c r="D1270">
        <v>50</v>
      </c>
      <c r="E1270">
        <v>72813</v>
      </c>
      <c r="F1270" t="s">
        <v>13544</v>
      </c>
      <c r="G1270" t="s">
        <v>21</v>
      </c>
    </row>
    <row r="1271" spans="1:7">
      <c r="A1271" t="s">
        <v>14813</v>
      </c>
      <c r="B1271" t="s">
        <v>2767</v>
      </c>
      <c r="C1271" t="s">
        <v>13542</v>
      </c>
      <c r="D1271">
        <v>5</v>
      </c>
      <c r="E1271">
        <v>2886</v>
      </c>
      <c r="F1271" t="s">
        <v>13540</v>
      </c>
      <c r="G1271" t="s">
        <v>21</v>
      </c>
    </row>
    <row r="1272" spans="1:7">
      <c r="A1272" t="s">
        <v>14814</v>
      </c>
      <c r="B1272" t="s">
        <v>2769</v>
      </c>
      <c r="C1272" t="s">
        <v>13539</v>
      </c>
      <c r="D1272">
        <v>250</v>
      </c>
      <c r="E1272">
        <v>50702</v>
      </c>
      <c r="F1272" t="s">
        <v>13544</v>
      </c>
      <c r="G1272" t="s">
        <v>21</v>
      </c>
    </row>
    <row r="1273" spans="1:7">
      <c r="A1273" t="s">
        <v>14815</v>
      </c>
      <c r="B1273" t="s">
        <v>2771</v>
      </c>
      <c r="C1273" t="s">
        <v>13553</v>
      </c>
      <c r="D1273">
        <v>162</v>
      </c>
      <c r="E1273">
        <v>93135</v>
      </c>
      <c r="F1273" t="s">
        <v>13540</v>
      </c>
      <c r="G1273" t="s">
        <v>38</v>
      </c>
    </row>
    <row r="1274" spans="1:7">
      <c r="A1274" t="s">
        <v>14816</v>
      </c>
      <c r="B1274" t="s">
        <v>2772</v>
      </c>
      <c r="C1274" t="s">
        <v>13542</v>
      </c>
      <c r="D1274">
        <v>96</v>
      </c>
      <c r="E1274">
        <v>18511</v>
      </c>
      <c r="F1274" t="s">
        <v>13546</v>
      </c>
      <c r="G1274" t="s">
        <v>21</v>
      </c>
    </row>
    <row r="1275" spans="1:7">
      <c r="A1275" t="s">
        <v>14817</v>
      </c>
      <c r="B1275" t="s">
        <v>2773</v>
      </c>
      <c r="C1275" t="s">
        <v>13553</v>
      </c>
      <c r="D1275">
        <v>350</v>
      </c>
      <c r="E1275">
        <v>57406</v>
      </c>
      <c r="F1275" t="s">
        <v>13540</v>
      </c>
      <c r="G1275" t="s">
        <v>38</v>
      </c>
    </row>
    <row r="1276" spans="1:7">
      <c r="A1276" t="s">
        <v>14818</v>
      </c>
      <c r="B1276" t="s">
        <v>2775</v>
      </c>
      <c r="C1276" t="s">
        <v>13539</v>
      </c>
      <c r="D1276">
        <v>259</v>
      </c>
      <c r="E1276">
        <v>27464</v>
      </c>
      <c r="F1276" t="s">
        <v>13546</v>
      </c>
      <c r="G1276" t="s">
        <v>29</v>
      </c>
    </row>
    <row r="1277" spans="1:7">
      <c r="A1277" t="s">
        <v>14819</v>
      </c>
      <c r="B1277" t="s">
        <v>2777</v>
      </c>
      <c r="C1277" t="s">
        <v>13542</v>
      </c>
      <c r="D1277">
        <v>6</v>
      </c>
      <c r="E1277">
        <v>99875</v>
      </c>
      <c r="F1277" t="s">
        <v>13544</v>
      </c>
      <c r="G1277" t="s">
        <v>29</v>
      </c>
    </row>
    <row r="1278" spans="1:7">
      <c r="A1278" t="s">
        <v>14820</v>
      </c>
      <c r="B1278" t="s">
        <v>2779</v>
      </c>
      <c r="C1278" t="s">
        <v>13539</v>
      </c>
      <c r="D1278">
        <v>274</v>
      </c>
      <c r="E1278">
        <v>68945</v>
      </c>
      <c r="F1278" t="s">
        <v>13544</v>
      </c>
      <c r="G1278" t="s">
        <v>21</v>
      </c>
    </row>
    <row r="1279" spans="1:7">
      <c r="A1279" t="s">
        <v>14821</v>
      </c>
      <c r="B1279" t="s">
        <v>2781</v>
      </c>
      <c r="C1279" t="s">
        <v>13539</v>
      </c>
      <c r="D1279">
        <v>23</v>
      </c>
      <c r="E1279">
        <v>37648</v>
      </c>
      <c r="F1279" t="s">
        <v>13540</v>
      </c>
      <c r="G1279" t="s">
        <v>38</v>
      </c>
    </row>
    <row r="1280" spans="1:7">
      <c r="A1280" t="s">
        <v>14822</v>
      </c>
      <c r="B1280" t="s">
        <v>2783</v>
      </c>
      <c r="C1280" t="s">
        <v>13539</v>
      </c>
      <c r="D1280">
        <v>93</v>
      </c>
      <c r="E1280">
        <v>26116</v>
      </c>
      <c r="F1280" t="s">
        <v>13546</v>
      </c>
      <c r="G1280" t="s">
        <v>29</v>
      </c>
    </row>
    <row r="1281" spans="1:7">
      <c r="A1281" t="s">
        <v>14823</v>
      </c>
      <c r="B1281" t="s">
        <v>2785</v>
      </c>
      <c r="C1281" t="s">
        <v>13539</v>
      </c>
      <c r="D1281">
        <v>211</v>
      </c>
      <c r="E1281">
        <v>38529</v>
      </c>
      <c r="F1281" t="s">
        <v>13540</v>
      </c>
      <c r="G1281" t="s">
        <v>21</v>
      </c>
    </row>
    <row r="1282" spans="1:7">
      <c r="A1282" t="s">
        <v>14824</v>
      </c>
      <c r="B1282" t="s">
        <v>2787</v>
      </c>
      <c r="C1282" t="s">
        <v>13542</v>
      </c>
      <c r="D1282">
        <v>84</v>
      </c>
      <c r="E1282">
        <v>53687</v>
      </c>
      <c r="F1282" t="s">
        <v>13546</v>
      </c>
      <c r="G1282" t="s">
        <v>38</v>
      </c>
    </row>
    <row r="1283" spans="1:7">
      <c r="A1283" t="s">
        <v>14825</v>
      </c>
      <c r="B1283" t="s">
        <v>2789</v>
      </c>
      <c r="C1283" t="s">
        <v>13539</v>
      </c>
      <c r="D1283">
        <v>359</v>
      </c>
      <c r="E1283">
        <v>42342</v>
      </c>
      <c r="F1283" t="s">
        <v>13544</v>
      </c>
      <c r="G1283" t="s">
        <v>38</v>
      </c>
    </row>
    <row r="1284" spans="1:7">
      <c r="A1284" t="s">
        <v>14826</v>
      </c>
      <c r="B1284" t="s">
        <v>2791</v>
      </c>
      <c r="C1284" t="s">
        <v>13539</v>
      </c>
      <c r="D1284">
        <v>91</v>
      </c>
      <c r="E1284">
        <v>32122</v>
      </c>
      <c r="F1284" t="s">
        <v>13546</v>
      </c>
      <c r="G1284" t="s">
        <v>21</v>
      </c>
    </row>
    <row r="1285" spans="1:7">
      <c r="A1285" t="s">
        <v>14827</v>
      </c>
      <c r="B1285" t="s">
        <v>2792</v>
      </c>
      <c r="C1285" t="s">
        <v>13539</v>
      </c>
      <c r="D1285">
        <v>360</v>
      </c>
      <c r="E1285">
        <v>46053</v>
      </c>
      <c r="F1285" t="s">
        <v>13546</v>
      </c>
      <c r="G1285" t="s">
        <v>38</v>
      </c>
    </row>
    <row r="1286" spans="1:7">
      <c r="A1286" t="s">
        <v>14828</v>
      </c>
      <c r="B1286" t="s">
        <v>2793</v>
      </c>
      <c r="C1286" t="s">
        <v>13539</v>
      </c>
      <c r="D1286">
        <v>188</v>
      </c>
      <c r="E1286">
        <v>9130</v>
      </c>
      <c r="F1286" t="s">
        <v>13544</v>
      </c>
      <c r="G1286" t="s">
        <v>29</v>
      </c>
    </row>
    <row r="1287" spans="1:7">
      <c r="A1287" t="s">
        <v>14829</v>
      </c>
      <c r="B1287" t="s">
        <v>2795</v>
      </c>
      <c r="C1287" t="s">
        <v>13539</v>
      </c>
      <c r="D1287">
        <v>44</v>
      </c>
      <c r="E1287">
        <v>97337</v>
      </c>
      <c r="F1287" t="s">
        <v>13546</v>
      </c>
      <c r="G1287" t="s">
        <v>29</v>
      </c>
    </row>
    <row r="1288" spans="1:7">
      <c r="A1288" t="s">
        <v>14830</v>
      </c>
      <c r="B1288" t="s">
        <v>2796</v>
      </c>
      <c r="C1288" t="s">
        <v>13539</v>
      </c>
      <c r="D1288">
        <v>362</v>
      </c>
      <c r="E1288">
        <v>9218</v>
      </c>
      <c r="F1288" t="s">
        <v>13540</v>
      </c>
      <c r="G1288" t="s">
        <v>21</v>
      </c>
    </row>
    <row r="1289" spans="1:7">
      <c r="A1289" t="s">
        <v>14831</v>
      </c>
      <c r="B1289" t="s">
        <v>2798</v>
      </c>
      <c r="C1289" t="s">
        <v>13539</v>
      </c>
      <c r="D1289">
        <v>270</v>
      </c>
      <c r="E1289">
        <v>69817</v>
      </c>
      <c r="F1289" t="s">
        <v>13546</v>
      </c>
      <c r="G1289" t="s">
        <v>29</v>
      </c>
    </row>
    <row r="1290" spans="1:7">
      <c r="A1290" t="s">
        <v>14832</v>
      </c>
      <c r="B1290" t="s">
        <v>2800</v>
      </c>
      <c r="C1290" t="s">
        <v>13539</v>
      </c>
      <c r="D1290">
        <v>114</v>
      </c>
      <c r="E1290">
        <v>81022</v>
      </c>
      <c r="F1290" t="s">
        <v>13544</v>
      </c>
      <c r="G1290" t="s">
        <v>38</v>
      </c>
    </row>
    <row r="1291" spans="1:7">
      <c r="A1291" t="s">
        <v>14833</v>
      </c>
      <c r="B1291" t="s">
        <v>2802</v>
      </c>
      <c r="C1291" t="s">
        <v>13553</v>
      </c>
      <c r="D1291">
        <v>156</v>
      </c>
      <c r="E1291">
        <v>55000</v>
      </c>
      <c r="F1291" t="s">
        <v>13546</v>
      </c>
      <c r="G1291" t="s">
        <v>21</v>
      </c>
    </row>
    <row r="1292" spans="1:7">
      <c r="A1292" t="s">
        <v>14834</v>
      </c>
      <c r="B1292" t="s">
        <v>2804</v>
      </c>
      <c r="C1292" t="s">
        <v>13539</v>
      </c>
      <c r="D1292">
        <v>70</v>
      </c>
      <c r="E1292">
        <v>45752</v>
      </c>
      <c r="F1292" t="s">
        <v>13546</v>
      </c>
      <c r="G1292" t="s">
        <v>21</v>
      </c>
    </row>
    <row r="1293" spans="1:7">
      <c r="A1293" t="s">
        <v>14835</v>
      </c>
      <c r="B1293" t="s">
        <v>2806</v>
      </c>
      <c r="C1293" t="s">
        <v>13539</v>
      </c>
      <c r="D1293">
        <v>38</v>
      </c>
      <c r="E1293">
        <v>92864</v>
      </c>
      <c r="F1293" t="s">
        <v>13546</v>
      </c>
      <c r="G1293" t="s">
        <v>29</v>
      </c>
    </row>
    <row r="1294" spans="1:7">
      <c r="A1294" t="s">
        <v>14836</v>
      </c>
      <c r="B1294" t="s">
        <v>2808</v>
      </c>
      <c r="C1294" t="s">
        <v>13539</v>
      </c>
      <c r="D1294">
        <v>9</v>
      </c>
      <c r="E1294">
        <v>45211</v>
      </c>
      <c r="F1294" t="s">
        <v>13540</v>
      </c>
      <c r="G1294" t="s">
        <v>21</v>
      </c>
    </row>
    <row r="1295" spans="1:7">
      <c r="A1295" t="s">
        <v>14837</v>
      </c>
      <c r="B1295" t="s">
        <v>2810</v>
      </c>
      <c r="C1295" t="s">
        <v>13539</v>
      </c>
      <c r="D1295">
        <v>120</v>
      </c>
      <c r="E1295">
        <v>73873</v>
      </c>
      <c r="F1295" t="s">
        <v>13540</v>
      </c>
      <c r="G1295" t="s">
        <v>29</v>
      </c>
    </row>
    <row r="1296" spans="1:7">
      <c r="A1296" t="s">
        <v>14838</v>
      </c>
      <c r="B1296" t="s">
        <v>2812</v>
      </c>
      <c r="C1296" t="s">
        <v>13553</v>
      </c>
      <c r="D1296">
        <v>196</v>
      </c>
      <c r="E1296">
        <v>20661</v>
      </c>
      <c r="F1296" t="s">
        <v>13544</v>
      </c>
      <c r="G1296" t="s">
        <v>38</v>
      </c>
    </row>
    <row r="1297" spans="1:7">
      <c r="A1297" t="s">
        <v>14839</v>
      </c>
      <c r="B1297" t="s">
        <v>2814</v>
      </c>
      <c r="C1297" t="s">
        <v>13542</v>
      </c>
      <c r="D1297">
        <v>227</v>
      </c>
      <c r="E1297">
        <v>53161</v>
      </c>
      <c r="F1297" t="s">
        <v>13546</v>
      </c>
      <c r="G1297" t="s">
        <v>38</v>
      </c>
    </row>
    <row r="1298" spans="1:7">
      <c r="A1298" t="s">
        <v>14840</v>
      </c>
      <c r="B1298" t="s">
        <v>2815</v>
      </c>
      <c r="C1298" t="s">
        <v>13539</v>
      </c>
      <c r="D1298">
        <v>128</v>
      </c>
      <c r="E1298">
        <v>84405</v>
      </c>
      <c r="F1298" t="s">
        <v>13546</v>
      </c>
      <c r="G1298" t="s">
        <v>29</v>
      </c>
    </row>
    <row r="1299" spans="1:7">
      <c r="A1299" t="s">
        <v>14841</v>
      </c>
      <c r="B1299" t="s">
        <v>2816</v>
      </c>
      <c r="C1299" t="s">
        <v>13542</v>
      </c>
      <c r="D1299">
        <v>33</v>
      </c>
      <c r="E1299">
        <v>77659</v>
      </c>
      <c r="F1299" t="s">
        <v>13540</v>
      </c>
      <c r="G1299" t="s">
        <v>38</v>
      </c>
    </row>
    <row r="1300" spans="1:7">
      <c r="A1300" t="s">
        <v>14842</v>
      </c>
      <c r="B1300" t="s">
        <v>2818</v>
      </c>
      <c r="C1300" t="s">
        <v>13542</v>
      </c>
      <c r="D1300">
        <v>100</v>
      </c>
      <c r="E1300">
        <v>76321</v>
      </c>
      <c r="F1300" t="s">
        <v>13544</v>
      </c>
      <c r="G1300" t="s">
        <v>21</v>
      </c>
    </row>
    <row r="1301" spans="1:7">
      <c r="A1301" t="s">
        <v>14843</v>
      </c>
      <c r="B1301" t="s">
        <v>2819</v>
      </c>
      <c r="C1301" t="s">
        <v>13539</v>
      </c>
      <c r="D1301">
        <v>83</v>
      </c>
      <c r="E1301">
        <v>84018</v>
      </c>
      <c r="F1301" t="s">
        <v>13544</v>
      </c>
      <c r="G1301" t="s">
        <v>38</v>
      </c>
    </row>
    <row r="1302" spans="1:7">
      <c r="A1302" t="s">
        <v>14844</v>
      </c>
      <c r="B1302" t="s">
        <v>2821</v>
      </c>
      <c r="C1302" t="s">
        <v>13539</v>
      </c>
      <c r="D1302">
        <v>250</v>
      </c>
      <c r="E1302">
        <v>56019</v>
      </c>
      <c r="F1302" t="s">
        <v>13544</v>
      </c>
      <c r="G1302" t="s">
        <v>29</v>
      </c>
    </row>
    <row r="1303" spans="1:7">
      <c r="A1303" t="s">
        <v>14845</v>
      </c>
      <c r="B1303" t="s">
        <v>2823</v>
      </c>
      <c r="C1303" t="s">
        <v>13553</v>
      </c>
      <c r="D1303">
        <v>314</v>
      </c>
      <c r="E1303">
        <v>91264</v>
      </c>
      <c r="F1303" t="s">
        <v>13544</v>
      </c>
      <c r="G1303" t="s">
        <v>21</v>
      </c>
    </row>
    <row r="1304" spans="1:7">
      <c r="A1304" t="s">
        <v>14846</v>
      </c>
      <c r="B1304" t="s">
        <v>2825</v>
      </c>
      <c r="C1304" t="s">
        <v>13542</v>
      </c>
      <c r="D1304">
        <v>338</v>
      </c>
      <c r="E1304">
        <v>72029</v>
      </c>
      <c r="F1304" t="s">
        <v>13540</v>
      </c>
      <c r="G1304" t="s">
        <v>38</v>
      </c>
    </row>
    <row r="1305" spans="1:7">
      <c r="A1305" t="s">
        <v>14847</v>
      </c>
      <c r="B1305" t="s">
        <v>2826</v>
      </c>
      <c r="C1305" t="s">
        <v>13539</v>
      </c>
      <c r="D1305">
        <v>217</v>
      </c>
      <c r="E1305">
        <v>62211</v>
      </c>
      <c r="F1305" t="s">
        <v>13546</v>
      </c>
      <c r="G1305" t="s">
        <v>21</v>
      </c>
    </row>
    <row r="1306" spans="1:7">
      <c r="A1306" t="s">
        <v>14848</v>
      </c>
      <c r="B1306" t="s">
        <v>2828</v>
      </c>
      <c r="C1306" t="s">
        <v>13542</v>
      </c>
      <c r="D1306">
        <v>318</v>
      </c>
      <c r="E1306">
        <v>16811</v>
      </c>
      <c r="F1306" t="s">
        <v>13546</v>
      </c>
      <c r="G1306" t="s">
        <v>38</v>
      </c>
    </row>
    <row r="1307" spans="1:7">
      <c r="A1307" t="s">
        <v>14849</v>
      </c>
      <c r="B1307" t="s">
        <v>2829</v>
      </c>
      <c r="C1307" t="s">
        <v>13539</v>
      </c>
      <c r="D1307">
        <v>90</v>
      </c>
      <c r="E1307">
        <v>15118</v>
      </c>
      <c r="F1307" t="s">
        <v>13546</v>
      </c>
      <c r="G1307" t="s">
        <v>29</v>
      </c>
    </row>
    <row r="1308" spans="1:7">
      <c r="A1308" t="s">
        <v>14850</v>
      </c>
      <c r="B1308" t="s">
        <v>2831</v>
      </c>
      <c r="C1308" t="s">
        <v>13539</v>
      </c>
      <c r="D1308">
        <v>312</v>
      </c>
      <c r="E1308">
        <v>23725</v>
      </c>
      <c r="F1308" t="s">
        <v>13544</v>
      </c>
      <c r="G1308" t="s">
        <v>21</v>
      </c>
    </row>
    <row r="1309" spans="1:7">
      <c r="A1309" t="s">
        <v>14851</v>
      </c>
      <c r="B1309" t="s">
        <v>2833</v>
      </c>
      <c r="C1309" t="s">
        <v>13539</v>
      </c>
      <c r="D1309">
        <v>226</v>
      </c>
      <c r="E1309">
        <v>16139</v>
      </c>
      <c r="F1309" t="s">
        <v>13546</v>
      </c>
      <c r="G1309" t="s">
        <v>38</v>
      </c>
    </row>
    <row r="1310" spans="1:7">
      <c r="A1310" t="s">
        <v>14852</v>
      </c>
      <c r="B1310" t="s">
        <v>2835</v>
      </c>
      <c r="C1310" t="s">
        <v>13539</v>
      </c>
      <c r="D1310">
        <v>244</v>
      </c>
      <c r="E1310">
        <v>12295</v>
      </c>
      <c r="F1310" t="s">
        <v>13546</v>
      </c>
      <c r="G1310" t="s">
        <v>38</v>
      </c>
    </row>
    <row r="1311" spans="1:7">
      <c r="A1311" t="s">
        <v>14853</v>
      </c>
      <c r="B1311" t="s">
        <v>2837</v>
      </c>
      <c r="C1311" t="s">
        <v>13539</v>
      </c>
      <c r="D1311">
        <v>176</v>
      </c>
      <c r="E1311">
        <v>81073</v>
      </c>
      <c r="F1311" t="s">
        <v>13544</v>
      </c>
      <c r="G1311" t="s">
        <v>29</v>
      </c>
    </row>
    <row r="1312" spans="1:7">
      <c r="A1312" t="s">
        <v>14854</v>
      </c>
      <c r="B1312" t="s">
        <v>2839</v>
      </c>
      <c r="C1312" t="s">
        <v>13553</v>
      </c>
      <c r="D1312">
        <v>39</v>
      </c>
      <c r="E1312">
        <v>62992</v>
      </c>
      <c r="F1312" t="s">
        <v>13546</v>
      </c>
      <c r="G1312" t="s">
        <v>21</v>
      </c>
    </row>
    <row r="1313" spans="1:7">
      <c r="A1313" t="s">
        <v>14855</v>
      </c>
      <c r="B1313" t="s">
        <v>2841</v>
      </c>
      <c r="C1313" t="s">
        <v>13539</v>
      </c>
      <c r="D1313">
        <v>349</v>
      </c>
      <c r="E1313">
        <v>66940</v>
      </c>
      <c r="F1313" t="s">
        <v>13544</v>
      </c>
      <c r="G1313" t="s">
        <v>38</v>
      </c>
    </row>
    <row r="1314" spans="1:7">
      <c r="A1314" t="s">
        <v>14856</v>
      </c>
      <c r="B1314" t="s">
        <v>2843</v>
      </c>
      <c r="C1314" t="s">
        <v>13539</v>
      </c>
      <c r="D1314">
        <v>96</v>
      </c>
      <c r="E1314">
        <v>22952</v>
      </c>
      <c r="F1314" t="s">
        <v>13544</v>
      </c>
      <c r="G1314" t="s">
        <v>29</v>
      </c>
    </row>
    <row r="1315" spans="1:7">
      <c r="A1315" t="s">
        <v>14857</v>
      </c>
      <c r="B1315" t="s">
        <v>2846</v>
      </c>
      <c r="C1315" t="s">
        <v>13542</v>
      </c>
      <c r="D1315">
        <v>123</v>
      </c>
      <c r="E1315">
        <v>5839</v>
      </c>
      <c r="F1315" t="s">
        <v>13540</v>
      </c>
      <c r="G1315" t="s">
        <v>29</v>
      </c>
    </row>
    <row r="1316" spans="1:7">
      <c r="A1316" t="s">
        <v>14858</v>
      </c>
      <c r="B1316" t="s">
        <v>2848</v>
      </c>
      <c r="C1316" t="s">
        <v>13539</v>
      </c>
      <c r="D1316">
        <v>9</v>
      </c>
      <c r="E1316">
        <v>5311</v>
      </c>
      <c r="F1316" t="s">
        <v>13544</v>
      </c>
      <c r="G1316" t="s">
        <v>29</v>
      </c>
    </row>
    <row r="1317" spans="1:7">
      <c r="A1317" t="s">
        <v>14859</v>
      </c>
      <c r="B1317" t="s">
        <v>2850</v>
      </c>
      <c r="C1317" t="s">
        <v>13539</v>
      </c>
      <c r="D1317">
        <v>186</v>
      </c>
      <c r="E1317">
        <v>59038</v>
      </c>
      <c r="F1317" t="s">
        <v>13544</v>
      </c>
      <c r="G1317" t="s">
        <v>21</v>
      </c>
    </row>
    <row r="1318" spans="1:7">
      <c r="A1318" t="s">
        <v>14860</v>
      </c>
      <c r="B1318" t="s">
        <v>2851</v>
      </c>
      <c r="C1318" t="s">
        <v>13539</v>
      </c>
      <c r="D1318">
        <v>56</v>
      </c>
      <c r="E1318">
        <v>94995</v>
      </c>
      <c r="F1318" t="s">
        <v>13546</v>
      </c>
      <c r="G1318" t="s">
        <v>21</v>
      </c>
    </row>
    <row r="1319" spans="1:7">
      <c r="A1319" t="s">
        <v>14861</v>
      </c>
      <c r="B1319" t="s">
        <v>2853</v>
      </c>
      <c r="C1319" t="s">
        <v>13539</v>
      </c>
      <c r="D1319">
        <v>198</v>
      </c>
      <c r="E1319">
        <v>37059</v>
      </c>
      <c r="F1319" t="s">
        <v>13546</v>
      </c>
      <c r="G1319" t="s">
        <v>38</v>
      </c>
    </row>
    <row r="1320" spans="1:7">
      <c r="A1320" t="s">
        <v>14862</v>
      </c>
      <c r="B1320" t="s">
        <v>2855</v>
      </c>
      <c r="C1320" t="s">
        <v>13553</v>
      </c>
      <c r="D1320">
        <v>270</v>
      </c>
      <c r="E1320">
        <v>39829</v>
      </c>
      <c r="F1320" t="s">
        <v>13540</v>
      </c>
      <c r="G1320" t="s">
        <v>29</v>
      </c>
    </row>
    <row r="1321" spans="1:7">
      <c r="A1321" t="s">
        <v>14863</v>
      </c>
      <c r="B1321" t="s">
        <v>2857</v>
      </c>
      <c r="C1321" t="s">
        <v>13539</v>
      </c>
      <c r="D1321">
        <v>206</v>
      </c>
      <c r="E1321">
        <v>46304</v>
      </c>
      <c r="F1321" t="s">
        <v>13544</v>
      </c>
      <c r="G1321" t="s">
        <v>21</v>
      </c>
    </row>
    <row r="1322" spans="1:7">
      <c r="A1322" t="s">
        <v>14864</v>
      </c>
      <c r="B1322" t="s">
        <v>2859</v>
      </c>
      <c r="C1322" t="s">
        <v>13553</v>
      </c>
      <c r="D1322">
        <v>123</v>
      </c>
      <c r="E1322">
        <v>39644</v>
      </c>
      <c r="F1322" t="s">
        <v>13546</v>
      </c>
      <c r="G1322" t="s">
        <v>21</v>
      </c>
    </row>
    <row r="1323" spans="1:7">
      <c r="A1323" t="s">
        <v>14865</v>
      </c>
      <c r="B1323" t="s">
        <v>2861</v>
      </c>
      <c r="C1323" t="s">
        <v>13539</v>
      </c>
      <c r="D1323">
        <v>184</v>
      </c>
      <c r="E1323">
        <v>90999</v>
      </c>
      <c r="F1323" t="s">
        <v>13546</v>
      </c>
      <c r="G1323" t="s">
        <v>21</v>
      </c>
    </row>
    <row r="1324" spans="1:7">
      <c r="A1324" t="s">
        <v>14866</v>
      </c>
      <c r="B1324" t="s">
        <v>2863</v>
      </c>
      <c r="C1324" t="s">
        <v>13542</v>
      </c>
      <c r="D1324">
        <v>322</v>
      </c>
      <c r="E1324">
        <v>96753</v>
      </c>
      <c r="F1324" t="s">
        <v>13544</v>
      </c>
      <c r="G1324" t="s">
        <v>21</v>
      </c>
    </row>
    <row r="1325" spans="1:7">
      <c r="A1325" t="s">
        <v>14867</v>
      </c>
      <c r="B1325" t="s">
        <v>2865</v>
      </c>
      <c r="C1325" t="s">
        <v>13553</v>
      </c>
      <c r="D1325">
        <v>96</v>
      </c>
      <c r="E1325">
        <v>83496</v>
      </c>
      <c r="F1325" t="s">
        <v>13540</v>
      </c>
      <c r="G1325" t="s">
        <v>38</v>
      </c>
    </row>
    <row r="1326" spans="1:7">
      <c r="A1326" t="s">
        <v>14868</v>
      </c>
      <c r="B1326" t="s">
        <v>2867</v>
      </c>
      <c r="C1326" t="s">
        <v>13539</v>
      </c>
      <c r="D1326">
        <v>259</v>
      </c>
      <c r="E1326">
        <v>98674</v>
      </c>
      <c r="F1326" t="s">
        <v>13546</v>
      </c>
      <c r="G1326" t="s">
        <v>29</v>
      </c>
    </row>
    <row r="1327" spans="1:7">
      <c r="A1327" t="s">
        <v>14869</v>
      </c>
      <c r="B1327" t="s">
        <v>2868</v>
      </c>
      <c r="C1327" t="s">
        <v>13539</v>
      </c>
      <c r="D1327">
        <v>43</v>
      </c>
      <c r="E1327">
        <v>2562</v>
      </c>
      <c r="F1327" t="s">
        <v>13546</v>
      </c>
      <c r="G1327" t="s">
        <v>38</v>
      </c>
    </row>
    <row r="1328" spans="1:7">
      <c r="A1328" t="s">
        <v>14870</v>
      </c>
      <c r="B1328" t="s">
        <v>2870</v>
      </c>
      <c r="C1328" t="s">
        <v>13539</v>
      </c>
      <c r="D1328">
        <v>289</v>
      </c>
      <c r="E1328">
        <v>66744</v>
      </c>
      <c r="F1328" t="s">
        <v>13546</v>
      </c>
      <c r="G1328" t="s">
        <v>29</v>
      </c>
    </row>
    <row r="1329" spans="1:7">
      <c r="A1329" t="s">
        <v>14871</v>
      </c>
      <c r="B1329" t="s">
        <v>2872</v>
      </c>
      <c r="C1329" t="s">
        <v>13539</v>
      </c>
      <c r="D1329">
        <v>80</v>
      </c>
      <c r="E1329">
        <v>58862</v>
      </c>
      <c r="F1329" t="s">
        <v>13544</v>
      </c>
      <c r="G1329" t="s">
        <v>38</v>
      </c>
    </row>
    <row r="1330" spans="1:7">
      <c r="A1330" t="s">
        <v>14872</v>
      </c>
      <c r="B1330" t="s">
        <v>2873</v>
      </c>
      <c r="C1330" t="s">
        <v>13539</v>
      </c>
      <c r="D1330">
        <v>341</v>
      </c>
      <c r="E1330">
        <v>35291</v>
      </c>
      <c r="F1330" t="s">
        <v>13544</v>
      </c>
      <c r="G1330" t="s">
        <v>29</v>
      </c>
    </row>
    <row r="1331" spans="1:7">
      <c r="A1331" t="s">
        <v>14873</v>
      </c>
      <c r="B1331" t="s">
        <v>2875</v>
      </c>
      <c r="C1331" t="s">
        <v>13553</v>
      </c>
      <c r="D1331">
        <v>85</v>
      </c>
      <c r="E1331">
        <v>9795</v>
      </c>
      <c r="F1331" t="s">
        <v>13540</v>
      </c>
      <c r="G1331" t="s">
        <v>38</v>
      </c>
    </row>
    <row r="1332" spans="1:7">
      <c r="A1332" t="s">
        <v>14874</v>
      </c>
      <c r="B1332" t="s">
        <v>2877</v>
      </c>
      <c r="C1332" t="s">
        <v>13539</v>
      </c>
      <c r="D1332">
        <v>298</v>
      </c>
      <c r="E1332">
        <v>27681</v>
      </c>
      <c r="F1332" t="s">
        <v>13540</v>
      </c>
      <c r="G1332" t="s">
        <v>38</v>
      </c>
    </row>
    <row r="1333" spans="1:7">
      <c r="A1333" t="s">
        <v>14875</v>
      </c>
      <c r="B1333" t="s">
        <v>2879</v>
      </c>
      <c r="C1333" t="s">
        <v>13539</v>
      </c>
      <c r="D1333">
        <v>224</v>
      </c>
      <c r="E1333">
        <v>20519</v>
      </c>
      <c r="F1333" t="s">
        <v>13540</v>
      </c>
      <c r="G1333" t="s">
        <v>29</v>
      </c>
    </row>
    <row r="1334" spans="1:7">
      <c r="A1334" t="s">
        <v>14876</v>
      </c>
      <c r="B1334" t="s">
        <v>2880</v>
      </c>
      <c r="C1334" t="s">
        <v>13539</v>
      </c>
      <c r="D1334">
        <v>304</v>
      </c>
      <c r="E1334">
        <v>54131</v>
      </c>
      <c r="F1334" t="s">
        <v>13540</v>
      </c>
      <c r="G1334" t="s">
        <v>38</v>
      </c>
    </row>
    <row r="1335" spans="1:7">
      <c r="A1335" t="s">
        <v>14877</v>
      </c>
      <c r="B1335" t="s">
        <v>2882</v>
      </c>
      <c r="C1335" t="s">
        <v>13553</v>
      </c>
      <c r="D1335">
        <v>357</v>
      </c>
      <c r="E1335">
        <v>37566</v>
      </c>
      <c r="F1335" t="s">
        <v>13540</v>
      </c>
      <c r="G1335" t="s">
        <v>29</v>
      </c>
    </row>
    <row r="1336" spans="1:7">
      <c r="A1336" t="s">
        <v>14878</v>
      </c>
      <c r="B1336" t="s">
        <v>2884</v>
      </c>
      <c r="C1336" t="s">
        <v>13542</v>
      </c>
      <c r="D1336">
        <v>203</v>
      </c>
      <c r="E1336">
        <v>43188</v>
      </c>
      <c r="F1336" t="s">
        <v>13540</v>
      </c>
      <c r="G1336" t="s">
        <v>29</v>
      </c>
    </row>
    <row r="1337" spans="1:7">
      <c r="A1337" t="s">
        <v>14879</v>
      </c>
      <c r="B1337" t="s">
        <v>2886</v>
      </c>
      <c r="C1337" t="s">
        <v>13553</v>
      </c>
      <c r="D1337">
        <v>194</v>
      </c>
      <c r="E1337">
        <v>31615</v>
      </c>
      <c r="F1337" t="s">
        <v>13544</v>
      </c>
      <c r="G1337" t="s">
        <v>29</v>
      </c>
    </row>
    <row r="1338" spans="1:7">
      <c r="A1338" t="s">
        <v>14880</v>
      </c>
      <c r="B1338" t="s">
        <v>2887</v>
      </c>
      <c r="C1338" t="s">
        <v>13542</v>
      </c>
      <c r="D1338">
        <v>166</v>
      </c>
      <c r="E1338">
        <v>74861</v>
      </c>
      <c r="F1338" t="s">
        <v>13544</v>
      </c>
      <c r="G1338" t="s">
        <v>38</v>
      </c>
    </row>
    <row r="1339" spans="1:7">
      <c r="A1339" t="s">
        <v>14881</v>
      </c>
      <c r="B1339" t="s">
        <v>2889</v>
      </c>
      <c r="C1339" t="s">
        <v>13539</v>
      </c>
      <c r="D1339">
        <v>344</v>
      </c>
      <c r="E1339">
        <v>40063</v>
      </c>
      <c r="F1339" t="s">
        <v>13546</v>
      </c>
      <c r="G1339" t="s">
        <v>29</v>
      </c>
    </row>
    <row r="1340" spans="1:7">
      <c r="A1340" t="s">
        <v>14882</v>
      </c>
      <c r="B1340" t="s">
        <v>2891</v>
      </c>
      <c r="C1340" t="s">
        <v>13539</v>
      </c>
      <c r="D1340">
        <v>270</v>
      </c>
      <c r="E1340">
        <v>93156</v>
      </c>
      <c r="F1340" t="s">
        <v>13544</v>
      </c>
      <c r="G1340" t="s">
        <v>29</v>
      </c>
    </row>
    <row r="1341" spans="1:7">
      <c r="A1341" t="s">
        <v>14883</v>
      </c>
      <c r="B1341" t="s">
        <v>2893</v>
      </c>
      <c r="C1341" t="s">
        <v>13553</v>
      </c>
      <c r="D1341">
        <v>61</v>
      </c>
      <c r="E1341">
        <v>45497</v>
      </c>
      <c r="F1341" t="s">
        <v>13546</v>
      </c>
      <c r="G1341" t="s">
        <v>29</v>
      </c>
    </row>
    <row r="1342" spans="1:7">
      <c r="A1342" t="s">
        <v>14884</v>
      </c>
      <c r="B1342" t="s">
        <v>2894</v>
      </c>
      <c r="C1342" t="s">
        <v>13539</v>
      </c>
      <c r="D1342">
        <v>286</v>
      </c>
      <c r="E1342">
        <v>73391</v>
      </c>
      <c r="F1342" t="s">
        <v>13546</v>
      </c>
      <c r="G1342" t="s">
        <v>29</v>
      </c>
    </row>
    <row r="1343" spans="1:7">
      <c r="A1343" t="s">
        <v>14885</v>
      </c>
      <c r="B1343" t="s">
        <v>2896</v>
      </c>
      <c r="C1343" t="s">
        <v>13553</v>
      </c>
      <c r="D1343">
        <v>277</v>
      </c>
      <c r="E1343">
        <v>84793</v>
      </c>
      <c r="F1343" t="s">
        <v>13540</v>
      </c>
      <c r="G1343" t="s">
        <v>29</v>
      </c>
    </row>
    <row r="1344" spans="1:7">
      <c r="A1344" t="s">
        <v>14886</v>
      </c>
      <c r="B1344" t="s">
        <v>2898</v>
      </c>
      <c r="C1344" t="s">
        <v>13539</v>
      </c>
      <c r="D1344">
        <v>6</v>
      </c>
      <c r="E1344">
        <v>55112</v>
      </c>
      <c r="F1344" t="s">
        <v>13546</v>
      </c>
      <c r="G1344" t="s">
        <v>29</v>
      </c>
    </row>
    <row r="1345" spans="1:7">
      <c r="A1345" t="s">
        <v>14887</v>
      </c>
      <c r="B1345" t="s">
        <v>2900</v>
      </c>
      <c r="C1345" t="s">
        <v>13539</v>
      </c>
      <c r="D1345">
        <v>23</v>
      </c>
      <c r="E1345">
        <v>30330</v>
      </c>
      <c r="F1345" t="s">
        <v>13544</v>
      </c>
      <c r="G1345" t="s">
        <v>38</v>
      </c>
    </row>
    <row r="1346" spans="1:7">
      <c r="A1346" t="s">
        <v>14888</v>
      </c>
      <c r="B1346" t="s">
        <v>2901</v>
      </c>
      <c r="C1346" t="s">
        <v>13539</v>
      </c>
      <c r="D1346">
        <v>236</v>
      </c>
      <c r="E1346">
        <v>4489</v>
      </c>
      <c r="F1346" t="s">
        <v>13546</v>
      </c>
      <c r="G1346" t="s">
        <v>38</v>
      </c>
    </row>
    <row r="1347" spans="1:7">
      <c r="A1347" t="s">
        <v>14889</v>
      </c>
      <c r="B1347" t="s">
        <v>2903</v>
      </c>
      <c r="C1347" t="s">
        <v>13539</v>
      </c>
      <c r="D1347">
        <v>107</v>
      </c>
      <c r="E1347">
        <v>11404</v>
      </c>
      <c r="F1347" t="s">
        <v>13546</v>
      </c>
      <c r="G1347" t="s">
        <v>21</v>
      </c>
    </row>
    <row r="1348" spans="1:7">
      <c r="A1348" t="s">
        <v>14890</v>
      </c>
      <c r="B1348" t="s">
        <v>2905</v>
      </c>
      <c r="C1348" t="s">
        <v>13542</v>
      </c>
      <c r="D1348">
        <v>58</v>
      </c>
      <c r="E1348">
        <v>8396</v>
      </c>
      <c r="F1348" t="s">
        <v>13544</v>
      </c>
      <c r="G1348" t="s">
        <v>21</v>
      </c>
    </row>
    <row r="1349" spans="1:7">
      <c r="A1349" t="s">
        <v>14891</v>
      </c>
      <c r="B1349" t="s">
        <v>2907</v>
      </c>
      <c r="C1349" t="s">
        <v>13553</v>
      </c>
      <c r="D1349">
        <v>211</v>
      </c>
      <c r="E1349">
        <v>41539</v>
      </c>
      <c r="F1349" t="s">
        <v>13544</v>
      </c>
      <c r="G1349" t="s">
        <v>21</v>
      </c>
    </row>
    <row r="1350" spans="1:7">
      <c r="A1350" t="s">
        <v>14892</v>
      </c>
      <c r="B1350" t="s">
        <v>2908</v>
      </c>
      <c r="C1350" t="s">
        <v>13542</v>
      </c>
      <c r="D1350">
        <v>190</v>
      </c>
      <c r="E1350">
        <v>86441</v>
      </c>
      <c r="F1350" t="s">
        <v>13540</v>
      </c>
      <c r="G1350" t="s">
        <v>21</v>
      </c>
    </row>
    <row r="1351" spans="1:7">
      <c r="A1351" t="s">
        <v>14893</v>
      </c>
      <c r="B1351" t="s">
        <v>2909</v>
      </c>
      <c r="C1351" t="s">
        <v>13539</v>
      </c>
      <c r="D1351">
        <v>33</v>
      </c>
      <c r="E1351">
        <v>82092</v>
      </c>
      <c r="F1351" t="s">
        <v>13540</v>
      </c>
      <c r="G1351" t="s">
        <v>38</v>
      </c>
    </row>
    <row r="1352" spans="1:7">
      <c r="A1352" t="s">
        <v>14894</v>
      </c>
      <c r="B1352" t="s">
        <v>2911</v>
      </c>
      <c r="C1352" t="s">
        <v>13542</v>
      </c>
      <c r="D1352">
        <v>224</v>
      </c>
      <c r="E1352">
        <v>34703</v>
      </c>
      <c r="F1352" t="s">
        <v>13546</v>
      </c>
      <c r="G1352" t="s">
        <v>38</v>
      </c>
    </row>
    <row r="1353" spans="1:7">
      <c r="A1353" t="s">
        <v>14895</v>
      </c>
      <c r="B1353" t="s">
        <v>2913</v>
      </c>
      <c r="C1353" t="s">
        <v>13539</v>
      </c>
      <c r="D1353">
        <v>267</v>
      </c>
      <c r="E1353">
        <v>58184</v>
      </c>
      <c r="F1353" t="s">
        <v>13540</v>
      </c>
      <c r="G1353" t="s">
        <v>38</v>
      </c>
    </row>
    <row r="1354" spans="1:7">
      <c r="A1354" t="s">
        <v>14896</v>
      </c>
      <c r="B1354" t="s">
        <v>2914</v>
      </c>
      <c r="C1354" t="s">
        <v>13553</v>
      </c>
      <c r="D1354">
        <v>6</v>
      </c>
      <c r="E1354">
        <v>25880</v>
      </c>
      <c r="F1354" t="s">
        <v>13546</v>
      </c>
      <c r="G1354" t="s">
        <v>29</v>
      </c>
    </row>
    <row r="1355" spans="1:7">
      <c r="A1355" t="s">
        <v>14897</v>
      </c>
      <c r="B1355" t="s">
        <v>2916</v>
      </c>
      <c r="C1355" t="s">
        <v>13539</v>
      </c>
      <c r="D1355">
        <v>252</v>
      </c>
      <c r="E1355">
        <v>90820</v>
      </c>
      <c r="F1355" t="s">
        <v>13546</v>
      </c>
      <c r="G1355" t="s">
        <v>29</v>
      </c>
    </row>
    <row r="1356" spans="1:7">
      <c r="A1356" t="s">
        <v>14898</v>
      </c>
      <c r="B1356" t="s">
        <v>2917</v>
      </c>
      <c r="C1356" t="s">
        <v>13553</v>
      </c>
      <c r="D1356">
        <v>77</v>
      </c>
      <c r="E1356">
        <v>45180</v>
      </c>
      <c r="F1356" t="s">
        <v>13540</v>
      </c>
      <c r="G1356" t="s">
        <v>29</v>
      </c>
    </row>
    <row r="1357" spans="1:7">
      <c r="A1357" t="s">
        <v>14899</v>
      </c>
      <c r="B1357" t="s">
        <v>2919</v>
      </c>
      <c r="C1357" t="s">
        <v>13542</v>
      </c>
      <c r="D1357">
        <v>225</v>
      </c>
      <c r="E1357">
        <v>70042</v>
      </c>
      <c r="F1357" t="s">
        <v>13544</v>
      </c>
      <c r="G1357" t="s">
        <v>21</v>
      </c>
    </row>
    <row r="1358" spans="1:7">
      <c r="A1358" t="s">
        <v>14900</v>
      </c>
      <c r="B1358" t="s">
        <v>2921</v>
      </c>
      <c r="C1358" t="s">
        <v>13539</v>
      </c>
      <c r="D1358">
        <v>43</v>
      </c>
      <c r="E1358">
        <v>62021</v>
      </c>
      <c r="F1358" t="s">
        <v>13546</v>
      </c>
      <c r="G1358" t="s">
        <v>38</v>
      </c>
    </row>
    <row r="1359" spans="1:7">
      <c r="A1359" t="s">
        <v>14901</v>
      </c>
      <c r="B1359" t="s">
        <v>2923</v>
      </c>
      <c r="C1359" t="s">
        <v>13539</v>
      </c>
      <c r="D1359">
        <v>95</v>
      </c>
      <c r="E1359">
        <v>90872</v>
      </c>
      <c r="F1359" t="s">
        <v>13544</v>
      </c>
      <c r="G1359" t="s">
        <v>38</v>
      </c>
    </row>
    <row r="1360" spans="1:7">
      <c r="A1360" t="s">
        <v>14902</v>
      </c>
      <c r="B1360" t="s">
        <v>2925</v>
      </c>
      <c r="C1360" t="s">
        <v>13542</v>
      </c>
      <c r="D1360">
        <v>361</v>
      </c>
      <c r="E1360">
        <v>93383</v>
      </c>
      <c r="F1360" t="s">
        <v>13544</v>
      </c>
      <c r="G1360" t="s">
        <v>38</v>
      </c>
    </row>
    <row r="1361" spans="1:7">
      <c r="A1361" t="s">
        <v>14903</v>
      </c>
      <c r="B1361" t="s">
        <v>2927</v>
      </c>
      <c r="C1361" t="s">
        <v>13539</v>
      </c>
      <c r="D1361">
        <v>77</v>
      </c>
      <c r="E1361">
        <v>6087</v>
      </c>
      <c r="F1361" t="s">
        <v>13546</v>
      </c>
      <c r="G1361" t="s">
        <v>21</v>
      </c>
    </row>
    <row r="1362" spans="1:7">
      <c r="A1362" t="s">
        <v>14904</v>
      </c>
      <c r="B1362" t="s">
        <v>2928</v>
      </c>
      <c r="C1362" t="s">
        <v>13539</v>
      </c>
      <c r="D1362">
        <v>20</v>
      </c>
      <c r="E1362">
        <v>55501</v>
      </c>
      <c r="F1362" t="s">
        <v>13546</v>
      </c>
      <c r="G1362" t="s">
        <v>29</v>
      </c>
    </row>
    <row r="1363" spans="1:7">
      <c r="A1363" t="s">
        <v>14905</v>
      </c>
      <c r="B1363" t="s">
        <v>2929</v>
      </c>
      <c r="C1363" t="s">
        <v>13542</v>
      </c>
      <c r="D1363">
        <v>335</v>
      </c>
      <c r="E1363">
        <v>21614</v>
      </c>
      <c r="F1363" t="s">
        <v>13544</v>
      </c>
      <c r="G1363" t="s">
        <v>21</v>
      </c>
    </row>
    <row r="1364" spans="1:7">
      <c r="A1364" t="s">
        <v>14906</v>
      </c>
      <c r="B1364" t="s">
        <v>2930</v>
      </c>
      <c r="C1364" t="s">
        <v>13539</v>
      </c>
      <c r="D1364">
        <v>153</v>
      </c>
      <c r="E1364">
        <v>27245</v>
      </c>
      <c r="F1364" t="s">
        <v>13544</v>
      </c>
      <c r="G1364" t="s">
        <v>29</v>
      </c>
    </row>
    <row r="1365" spans="1:7">
      <c r="A1365" t="s">
        <v>14907</v>
      </c>
      <c r="B1365" t="s">
        <v>2932</v>
      </c>
      <c r="C1365" t="s">
        <v>13539</v>
      </c>
      <c r="D1365">
        <v>273</v>
      </c>
      <c r="E1365">
        <v>87708</v>
      </c>
      <c r="F1365" t="s">
        <v>13546</v>
      </c>
      <c r="G1365" t="s">
        <v>21</v>
      </c>
    </row>
    <row r="1366" spans="1:7">
      <c r="A1366" t="s">
        <v>14908</v>
      </c>
      <c r="B1366" t="s">
        <v>2934</v>
      </c>
      <c r="C1366" t="s">
        <v>13539</v>
      </c>
      <c r="D1366">
        <v>139</v>
      </c>
      <c r="E1366">
        <v>32285</v>
      </c>
      <c r="F1366" t="s">
        <v>13546</v>
      </c>
      <c r="G1366" t="s">
        <v>29</v>
      </c>
    </row>
    <row r="1367" spans="1:7">
      <c r="A1367" t="s">
        <v>14909</v>
      </c>
      <c r="B1367" t="s">
        <v>2936</v>
      </c>
      <c r="C1367" t="s">
        <v>13553</v>
      </c>
      <c r="D1367">
        <v>75</v>
      </c>
      <c r="E1367">
        <v>73070</v>
      </c>
      <c r="F1367" t="s">
        <v>13544</v>
      </c>
      <c r="G1367" t="s">
        <v>38</v>
      </c>
    </row>
    <row r="1368" spans="1:7">
      <c r="A1368" t="s">
        <v>14910</v>
      </c>
      <c r="B1368" t="s">
        <v>2938</v>
      </c>
      <c r="C1368" t="s">
        <v>13539</v>
      </c>
      <c r="D1368">
        <v>26</v>
      </c>
      <c r="E1368">
        <v>92200</v>
      </c>
      <c r="F1368" t="s">
        <v>13540</v>
      </c>
      <c r="G1368" t="s">
        <v>29</v>
      </c>
    </row>
    <row r="1369" spans="1:7">
      <c r="A1369" t="s">
        <v>14911</v>
      </c>
      <c r="B1369" t="s">
        <v>2940</v>
      </c>
      <c r="C1369" t="s">
        <v>13539</v>
      </c>
      <c r="D1369">
        <v>126</v>
      </c>
      <c r="E1369">
        <v>52591</v>
      </c>
      <c r="F1369" t="s">
        <v>13540</v>
      </c>
      <c r="G1369" t="s">
        <v>38</v>
      </c>
    </row>
    <row r="1370" spans="1:7">
      <c r="A1370" t="s">
        <v>14912</v>
      </c>
      <c r="B1370" t="s">
        <v>2941</v>
      </c>
      <c r="C1370" t="s">
        <v>13553</v>
      </c>
      <c r="D1370">
        <v>358</v>
      </c>
      <c r="E1370">
        <v>68067</v>
      </c>
      <c r="F1370" t="s">
        <v>13546</v>
      </c>
      <c r="G1370" t="s">
        <v>29</v>
      </c>
    </row>
    <row r="1371" spans="1:7">
      <c r="A1371" t="s">
        <v>14913</v>
      </c>
      <c r="B1371" t="s">
        <v>2943</v>
      </c>
      <c r="C1371" t="s">
        <v>13542</v>
      </c>
      <c r="D1371">
        <v>265</v>
      </c>
      <c r="E1371">
        <v>52177</v>
      </c>
      <c r="F1371" t="s">
        <v>13544</v>
      </c>
      <c r="G1371" t="s">
        <v>21</v>
      </c>
    </row>
    <row r="1372" spans="1:7">
      <c r="A1372" t="s">
        <v>14914</v>
      </c>
      <c r="B1372" t="s">
        <v>2945</v>
      </c>
      <c r="C1372" t="s">
        <v>13542</v>
      </c>
      <c r="D1372">
        <v>207</v>
      </c>
      <c r="E1372">
        <v>75763</v>
      </c>
      <c r="F1372" t="s">
        <v>13540</v>
      </c>
      <c r="G1372" t="s">
        <v>29</v>
      </c>
    </row>
    <row r="1373" spans="1:7">
      <c r="A1373" t="s">
        <v>14915</v>
      </c>
      <c r="B1373" t="s">
        <v>2947</v>
      </c>
      <c r="C1373" t="s">
        <v>13539</v>
      </c>
      <c r="D1373">
        <v>316</v>
      </c>
      <c r="E1373">
        <v>88508</v>
      </c>
      <c r="F1373" t="s">
        <v>13544</v>
      </c>
      <c r="G1373" t="s">
        <v>38</v>
      </c>
    </row>
    <row r="1374" spans="1:7">
      <c r="A1374" t="s">
        <v>14916</v>
      </c>
      <c r="B1374" t="s">
        <v>2949</v>
      </c>
      <c r="C1374" t="s">
        <v>13542</v>
      </c>
      <c r="D1374">
        <v>66</v>
      </c>
      <c r="E1374">
        <v>57448</v>
      </c>
      <c r="F1374" t="s">
        <v>13546</v>
      </c>
      <c r="G1374" t="s">
        <v>38</v>
      </c>
    </row>
    <row r="1375" spans="1:7">
      <c r="A1375" t="s">
        <v>14917</v>
      </c>
      <c r="B1375" t="s">
        <v>2951</v>
      </c>
      <c r="C1375" t="s">
        <v>13542</v>
      </c>
      <c r="D1375">
        <v>249</v>
      </c>
      <c r="E1375">
        <v>9313</v>
      </c>
      <c r="F1375" t="s">
        <v>13546</v>
      </c>
      <c r="G1375" t="s">
        <v>21</v>
      </c>
    </row>
    <row r="1376" spans="1:7">
      <c r="A1376" t="s">
        <v>14918</v>
      </c>
      <c r="B1376" t="s">
        <v>2954</v>
      </c>
      <c r="C1376" t="s">
        <v>13539</v>
      </c>
      <c r="D1376">
        <v>361</v>
      </c>
      <c r="E1376">
        <v>86452</v>
      </c>
      <c r="F1376" t="s">
        <v>13540</v>
      </c>
      <c r="G1376" t="s">
        <v>29</v>
      </c>
    </row>
    <row r="1377" spans="1:7">
      <c r="A1377" t="s">
        <v>14919</v>
      </c>
      <c r="B1377" t="s">
        <v>2956</v>
      </c>
      <c r="C1377" t="s">
        <v>13539</v>
      </c>
      <c r="D1377">
        <v>173</v>
      </c>
      <c r="E1377">
        <v>37735</v>
      </c>
      <c r="F1377" t="s">
        <v>13546</v>
      </c>
      <c r="G1377" t="s">
        <v>21</v>
      </c>
    </row>
    <row r="1378" spans="1:7">
      <c r="A1378" t="s">
        <v>14920</v>
      </c>
      <c r="B1378" t="s">
        <v>2958</v>
      </c>
      <c r="C1378" t="s">
        <v>13539</v>
      </c>
      <c r="D1378">
        <v>320</v>
      </c>
      <c r="E1378">
        <v>80246</v>
      </c>
      <c r="F1378" t="s">
        <v>13544</v>
      </c>
      <c r="G1378" t="s">
        <v>38</v>
      </c>
    </row>
    <row r="1379" spans="1:7">
      <c r="A1379" t="s">
        <v>14921</v>
      </c>
      <c r="B1379" t="s">
        <v>2960</v>
      </c>
      <c r="C1379" t="s">
        <v>13539</v>
      </c>
      <c r="D1379">
        <v>62</v>
      </c>
      <c r="E1379">
        <v>84250</v>
      </c>
      <c r="F1379" t="s">
        <v>13544</v>
      </c>
      <c r="G1379" t="s">
        <v>38</v>
      </c>
    </row>
    <row r="1380" spans="1:7">
      <c r="A1380" t="s">
        <v>14922</v>
      </c>
      <c r="B1380" t="s">
        <v>2961</v>
      </c>
      <c r="C1380" t="s">
        <v>13539</v>
      </c>
      <c r="D1380">
        <v>153</v>
      </c>
      <c r="E1380">
        <v>64185</v>
      </c>
      <c r="F1380" t="s">
        <v>13546</v>
      </c>
      <c r="G1380" t="s">
        <v>38</v>
      </c>
    </row>
    <row r="1381" spans="1:7">
      <c r="A1381" t="s">
        <v>14923</v>
      </c>
      <c r="B1381" t="s">
        <v>2963</v>
      </c>
      <c r="C1381" t="s">
        <v>13539</v>
      </c>
      <c r="D1381">
        <v>230</v>
      </c>
      <c r="E1381">
        <v>80438</v>
      </c>
      <c r="F1381" t="s">
        <v>13546</v>
      </c>
      <c r="G1381" t="s">
        <v>38</v>
      </c>
    </row>
    <row r="1382" spans="1:7">
      <c r="A1382" t="s">
        <v>14924</v>
      </c>
      <c r="B1382" t="s">
        <v>2965</v>
      </c>
      <c r="C1382" t="s">
        <v>13539</v>
      </c>
      <c r="D1382">
        <v>305</v>
      </c>
      <c r="E1382">
        <v>14359</v>
      </c>
      <c r="F1382" t="s">
        <v>13546</v>
      </c>
      <c r="G1382" t="s">
        <v>38</v>
      </c>
    </row>
    <row r="1383" spans="1:7">
      <c r="A1383" t="s">
        <v>14925</v>
      </c>
      <c r="B1383" t="s">
        <v>2966</v>
      </c>
      <c r="C1383" t="s">
        <v>13539</v>
      </c>
      <c r="D1383">
        <v>81</v>
      </c>
      <c r="E1383">
        <v>35875</v>
      </c>
      <c r="F1383" t="s">
        <v>13540</v>
      </c>
      <c r="G1383" t="s">
        <v>29</v>
      </c>
    </row>
    <row r="1384" spans="1:7">
      <c r="A1384" t="s">
        <v>14926</v>
      </c>
      <c r="B1384" t="s">
        <v>2968</v>
      </c>
      <c r="C1384" t="s">
        <v>13539</v>
      </c>
      <c r="D1384">
        <v>350</v>
      </c>
      <c r="E1384">
        <v>22236</v>
      </c>
      <c r="F1384" t="s">
        <v>13540</v>
      </c>
      <c r="G1384" t="s">
        <v>38</v>
      </c>
    </row>
    <row r="1385" spans="1:7">
      <c r="A1385" t="s">
        <v>14927</v>
      </c>
      <c r="B1385" t="s">
        <v>2970</v>
      </c>
      <c r="C1385" t="s">
        <v>13542</v>
      </c>
      <c r="D1385">
        <v>129</v>
      </c>
      <c r="E1385">
        <v>24345</v>
      </c>
      <c r="F1385" t="s">
        <v>13544</v>
      </c>
      <c r="G1385" t="s">
        <v>38</v>
      </c>
    </row>
    <row r="1386" spans="1:7">
      <c r="A1386" t="s">
        <v>14928</v>
      </c>
      <c r="B1386" t="s">
        <v>2972</v>
      </c>
      <c r="C1386" t="s">
        <v>13539</v>
      </c>
      <c r="D1386">
        <v>215</v>
      </c>
      <c r="E1386">
        <v>17864</v>
      </c>
      <c r="F1386" t="s">
        <v>13540</v>
      </c>
      <c r="G1386" t="s">
        <v>29</v>
      </c>
    </row>
    <row r="1387" spans="1:7">
      <c r="A1387" t="s">
        <v>14929</v>
      </c>
      <c r="B1387" t="s">
        <v>2973</v>
      </c>
      <c r="C1387" t="s">
        <v>13542</v>
      </c>
      <c r="D1387">
        <v>115</v>
      </c>
      <c r="E1387">
        <v>85897</v>
      </c>
      <c r="F1387" t="s">
        <v>13546</v>
      </c>
      <c r="G1387" t="s">
        <v>29</v>
      </c>
    </row>
    <row r="1388" spans="1:7">
      <c r="A1388" t="s">
        <v>14930</v>
      </c>
      <c r="B1388" t="s">
        <v>2974</v>
      </c>
      <c r="C1388" t="s">
        <v>13539</v>
      </c>
      <c r="D1388">
        <v>132</v>
      </c>
      <c r="E1388">
        <v>33927</v>
      </c>
      <c r="F1388" t="s">
        <v>13544</v>
      </c>
      <c r="G1388" t="s">
        <v>38</v>
      </c>
    </row>
    <row r="1389" spans="1:7">
      <c r="A1389" t="s">
        <v>14931</v>
      </c>
      <c r="B1389" t="s">
        <v>2976</v>
      </c>
      <c r="C1389" t="s">
        <v>13542</v>
      </c>
      <c r="D1389">
        <v>34</v>
      </c>
      <c r="E1389">
        <v>20411</v>
      </c>
      <c r="F1389" t="s">
        <v>13546</v>
      </c>
      <c r="G1389" t="s">
        <v>38</v>
      </c>
    </row>
    <row r="1390" spans="1:7">
      <c r="A1390" t="s">
        <v>14932</v>
      </c>
      <c r="B1390" t="s">
        <v>2978</v>
      </c>
      <c r="C1390" t="s">
        <v>13539</v>
      </c>
      <c r="D1390">
        <v>353</v>
      </c>
      <c r="E1390">
        <v>92391</v>
      </c>
      <c r="F1390" t="s">
        <v>13544</v>
      </c>
      <c r="G1390" t="s">
        <v>21</v>
      </c>
    </row>
    <row r="1391" spans="1:7">
      <c r="A1391" t="s">
        <v>14933</v>
      </c>
      <c r="B1391" t="s">
        <v>2979</v>
      </c>
      <c r="C1391" t="s">
        <v>13539</v>
      </c>
      <c r="D1391">
        <v>307</v>
      </c>
      <c r="E1391">
        <v>35084</v>
      </c>
      <c r="F1391" t="s">
        <v>13546</v>
      </c>
      <c r="G1391" t="s">
        <v>38</v>
      </c>
    </row>
    <row r="1392" spans="1:7">
      <c r="A1392" t="s">
        <v>14934</v>
      </c>
      <c r="B1392" t="s">
        <v>2981</v>
      </c>
      <c r="C1392" t="s">
        <v>13539</v>
      </c>
      <c r="D1392">
        <v>119</v>
      </c>
      <c r="E1392">
        <v>55232</v>
      </c>
      <c r="F1392" t="s">
        <v>13544</v>
      </c>
      <c r="G1392" t="s">
        <v>38</v>
      </c>
    </row>
    <row r="1393" spans="1:7">
      <c r="A1393" t="s">
        <v>14935</v>
      </c>
      <c r="B1393" t="s">
        <v>2983</v>
      </c>
      <c r="C1393" t="s">
        <v>13539</v>
      </c>
      <c r="D1393">
        <v>62</v>
      </c>
      <c r="E1393">
        <v>51128</v>
      </c>
      <c r="F1393" t="s">
        <v>13546</v>
      </c>
      <c r="G1393" t="s">
        <v>38</v>
      </c>
    </row>
    <row r="1394" spans="1:7">
      <c r="A1394" t="s">
        <v>14936</v>
      </c>
      <c r="B1394" t="s">
        <v>2985</v>
      </c>
      <c r="C1394" t="s">
        <v>13542</v>
      </c>
      <c r="D1394">
        <v>11</v>
      </c>
      <c r="E1394">
        <v>4162</v>
      </c>
      <c r="F1394" t="s">
        <v>13540</v>
      </c>
      <c r="G1394" t="s">
        <v>29</v>
      </c>
    </row>
    <row r="1395" spans="1:7">
      <c r="A1395" t="s">
        <v>14937</v>
      </c>
      <c r="B1395" t="s">
        <v>2986</v>
      </c>
      <c r="C1395" t="s">
        <v>13539</v>
      </c>
      <c r="D1395">
        <v>69</v>
      </c>
      <c r="E1395">
        <v>14660</v>
      </c>
      <c r="F1395" t="s">
        <v>13540</v>
      </c>
      <c r="G1395" t="s">
        <v>38</v>
      </c>
    </row>
    <row r="1396" spans="1:7">
      <c r="A1396" t="s">
        <v>14938</v>
      </c>
      <c r="B1396" t="s">
        <v>2987</v>
      </c>
      <c r="C1396" t="s">
        <v>13539</v>
      </c>
      <c r="D1396">
        <v>332</v>
      </c>
      <c r="E1396">
        <v>10628</v>
      </c>
      <c r="F1396" t="s">
        <v>13540</v>
      </c>
      <c r="G1396" t="s">
        <v>29</v>
      </c>
    </row>
    <row r="1397" spans="1:7">
      <c r="A1397" t="s">
        <v>14939</v>
      </c>
      <c r="B1397" t="s">
        <v>2989</v>
      </c>
      <c r="C1397" t="s">
        <v>13539</v>
      </c>
      <c r="D1397">
        <v>106</v>
      </c>
      <c r="E1397">
        <v>51349</v>
      </c>
      <c r="F1397" t="s">
        <v>13544</v>
      </c>
      <c r="G1397" t="s">
        <v>38</v>
      </c>
    </row>
    <row r="1398" spans="1:7">
      <c r="A1398" t="s">
        <v>14940</v>
      </c>
      <c r="B1398" t="s">
        <v>2991</v>
      </c>
      <c r="C1398" t="s">
        <v>13542</v>
      </c>
      <c r="D1398">
        <v>266</v>
      </c>
      <c r="E1398">
        <v>12882</v>
      </c>
      <c r="F1398" t="s">
        <v>13544</v>
      </c>
      <c r="G1398" t="s">
        <v>29</v>
      </c>
    </row>
    <row r="1399" spans="1:7">
      <c r="A1399" t="s">
        <v>14941</v>
      </c>
      <c r="B1399" t="s">
        <v>2993</v>
      </c>
      <c r="C1399" t="s">
        <v>13539</v>
      </c>
      <c r="D1399">
        <v>15</v>
      </c>
      <c r="E1399">
        <v>81910</v>
      </c>
      <c r="F1399" t="s">
        <v>13546</v>
      </c>
      <c r="G1399" t="s">
        <v>29</v>
      </c>
    </row>
    <row r="1400" spans="1:7">
      <c r="A1400" t="s">
        <v>14942</v>
      </c>
      <c r="B1400" t="s">
        <v>2995</v>
      </c>
      <c r="C1400" t="s">
        <v>13539</v>
      </c>
      <c r="D1400">
        <v>121</v>
      </c>
      <c r="E1400">
        <v>36836</v>
      </c>
      <c r="F1400" t="s">
        <v>13540</v>
      </c>
      <c r="G1400" t="s">
        <v>21</v>
      </c>
    </row>
    <row r="1401" spans="1:7">
      <c r="A1401" t="s">
        <v>14943</v>
      </c>
      <c r="B1401" t="s">
        <v>2997</v>
      </c>
      <c r="C1401" t="s">
        <v>13542</v>
      </c>
      <c r="D1401">
        <v>61</v>
      </c>
      <c r="E1401">
        <v>31070</v>
      </c>
      <c r="F1401" t="s">
        <v>13544</v>
      </c>
      <c r="G1401" t="s">
        <v>29</v>
      </c>
    </row>
    <row r="1402" spans="1:7">
      <c r="A1402" t="s">
        <v>14944</v>
      </c>
      <c r="B1402" t="s">
        <v>2999</v>
      </c>
      <c r="C1402" t="s">
        <v>13539</v>
      </c>
      <c r="D1402">
        <v>299</v>
      </c>
      <c r="E1402">
        <v>95524</v>
      </c>
      <c r="F1402" t="s">
        <v>13540</v>
      </c>
      <c r="G1402" t="s">
        <v>21</v>
      </c>
    </row>
    <row r="1403" spans="1:7">
      <c r="A1403" t="s">
        <v>14945</v>
      </c>
      <c r="B1403" t="s">
        <v>3001</v>
      </c>
      <c r="C1403" t="s">
        <v>13539</v>
      </c>
      <c r="D1403">
        <v>324</v>
      </c>
      <c r="E1403">
        <v>68068</v>
      </c>
      <c r="F1403" t="s">
        <v>13546</v>
      </c>
      <c r="G1403" t="s">
        <v>38</v>
      </c>
    </row>
    <row r="1404" spans="1:7">
      <c r="A1404" t="s">
        <v>14946</v>
      </c>
      <c r="B1404" t="s">
        <v>3002</v>
      </c>
      <c r="C1404" t="s">
        <v>13553</v>
      </c>
      <c r="D1404">
        <v>345</v>
      </c>
      <c r="E1404">
        <v>54712</v>
      </c>
      <c r="F1404" t="s">
        <v>13544</v>
      </c>
      <c r="G1404" t="s">
        <v>21</v>
      </c>
    </row>
    <row r="1405" spans="1:7">
      <c r="A1405" t="s">
        <v>14947</v>
      </c>
      <c r="B1405" t="s">
        <v>3004</v>
      </c>
      <c r="C1405" t="s">
        <v>13553</v>
      </c>
      <c r="D1405">
        <v>113</v>
      </c>
      <c r="E1405">
        <v>16132</v>
      </c>
      <c r="F1405" t="s">
        <v>13546</v>
      </c>
      <c r="G1405" t="s">
        <v>38</v>
      </c>
    </row>
    <row r="1406" spans="1:7">
      <c r="A1406" t="s">
        <v>14948</v>
      </c>
      <c r="B1406" t="s">
        <v>3006</v>
      </c>
      <c r="C1406" t="s">
        <v>13542</v>
      </c>
      <c r="D1406">
        <v>340</v>
      </c>
      <c r="E1406">
        <v>65167</v>
      </c>
      <c r="F1406" t="s">
        <v>13544</v>
      </c>
      <c r="G1406" t="s">
        <v>21</v>
      </c>
    </row>
    <row r="1407" spans="1:7">
      <c r="A1407" t="s">
        <v>14949</v>
      </c>
      <c r="B1407" t="s">
        <v>3007</v>
      </c>
      <c r="C1407" t="s">
        <v>13539</v>
      </c>
      <c r="D1407">
        <v>161</v>
      </c>
      <c r="E1407">
        <v>53876</v>
      </c>
      <c r="F1407" t="s">
        <v>13544</v>
      </c>
      <c r="G1407" t="s">
        <v>29</v>
      </c>
    </row>
    <row r="1408" spans="1:7">
      <c r="A1408" t="s">
        <v>14950</v>
      </c>
      <c r="B1408" t="s">
        <v>3009</v>
      </c>
      <c r="C1408" t="s">
        <v>13542</v>
      </c>
      <c r="D1408">
        <v>25</v>
      </c>
      <c r="E1408">
        <v>29986</v>
      </c>
      <c r="F1408" t="s">
        <v>13540</v>
      </c>
      <c r="G1408" t="s">
        <v>21</v>
      </c>
    </row>
    <row r="1409" spans="1:7">
      <c r="A1409" t="s">
        <v>14951</v>
      </c>
      <c r="B1409" t="s">
        <v>3011</v>
      </c>
      <c r="C1409" t="s">
        <v>13542</v>
      </c>
      <c r="D1409">
        <v>354</v>
      </c>
      <c r="E1409">
        <v>58406</v>
      </c>
      <c r="F1409" t="s">
        <v>13546</v>
      </c>
      <c r="G1409" t="s">
        <v>38</v>
      </c>
    </row>
    <row r="1410" spans="1:7">
      <c r="A1410" t="s">
        <v>14952</v>
      </c>
      <c r="B1410" t="s">
        <v>3013</v>
      </c>
      <c r="C1410" t="s">
        <v>13553</v>
      </c>
      <c r="D1410">
        <v>153</v>
      </c>
      <c r="E1410">
        <v>94637</v>
      </c>
      <c r="F1410" t="s">
        <v>13546</v>
      </c>
      <c r="G1410" t="s">
        <v>29</v>
      </c>
    </row>
    <row r="1411" spans="1:7">
      <c r="A1411" t="s">
        <v>14953</v>
      </c>
      <c r="B1411" t="s">
        <v>3014</v>
      </c>
      <c r="C1411" t="s">
        <v>13553</v>
      </c>
      <c r="D1411">
        <v>58</v>
      </c>
      <c r="E1411">
        <v>86300</v>
      </c>
      <c r="F1411" t="s">
        <v>13546</v>
      </c>
      <c r="G1411" t="s">
        <v>29</v>
      </c>
    </row>
    <row r="1412" spans="1:7">
      <c r="A1412" t="s">
        <v>14954</v>
      </c>
      <c r="B1412" t="s">
        <v>3016</v>
      </c>
      <c r="C1412" t="s">
        <v>13539</v>
      </c>
      <c r="D1412">
        <v>271</v>
      </c>
      <c r="E1412">
        <v>48061</v>
      </c>
      <c r="F1412" t="s">
        <v>13544</v>
      </c>
      <c r="G1412" t="s">
        <v>38</v>
      </c>
    </row>
    <row r="1413" spans="1:7">
      <c r="A1413" t="s">
        <v>14955</v>
      </c>
      <c r="B1413" t="s">
        <v>3017</v>
      </c>
      <c r="C1413" t="s">
        <v>13553</v>
      </c>
      <c r="D1413">
        <v>273</v>
      </c>
      <c r="E1413">
        <v>34962</v>
      </c>
      <c r="F1413" t="s">
        <v>13540</v>
      </c>
      <c r="G1413" t="s">
        <v>38</v>
      </c>
    </row>
    <row r="1414" spans="1:7">
      <c r="A1414" t="s">
        <v>14956</v>
      </c>
      <c r="B1414" t="s">
        <v>3019</v>
      </c>
      <c r="C1414" t="s">
        <v>13542</v>
      </c>
      <c r="D1414">
        <v>70</v>
      </c>
      <c r="E1414">
        <v>34312</v>
      </c>
      <c r="F1414" t="s">
        <v>13544</v>
      </c>
      <c r="G1414" t="s">
        <v>38</v>
      </c>
    </row>
    <row r="1415" spans="1:7">
      <c r="A1415" t="s">
        <v>14957</v>
      </c>
      <c r="B1415" t="s">
        <v>3020</v>
      </c>
      <c r="C1415" t="s">
        <v>13542</v>
      </c>
      <c r="D1415">
        <v>105</v>
      </c>
      <c r="E1415">
        <v>24833</v>
      </c>
      <c r="F1415" t="s">
        <v>13546</v>
      </c>
      <c r="G1415" t="s">
        <v>38</v>
      </c>
    </row>
    <row r="1416" spans="1:7">
      <c r="A1416" t="s">
        <v>14958</v>
      </c>
      <c r="B1416" t="s">
        <v>3022</v>
      </c>
      <c r="C1416" t="s">
        <v>13539</v>
      </c>
      <c r="D1416">
        <v>362</v>
      </c>
      <c r="E1416">
        <v>25210</v>
      </c>
      <c r="F1416" t="s">
        <v>13540</v>
      </c>
      <c r="G1416" t="s">
        <v>21</v>
      </c>
    </row>
    <row r="1417" spans="1:7">
      <c r="A1417" t="s">
        <v>14959</v>
      </c>
      <c r="B1417" t="s">
        <v>3023</v>
      </c>
      <c r="C1417" t="s">
        <v>13553</v>
      </c>
      <c r="D1417">
        <v>233</v>
      </c>
      <c r="E1417">
        <v>71641</v>
      </c>
      <c r="F1417" t="s">
        <v>13540</v>
      </c>
      <c r="G1417" t="s">
        <v>38</v>
      </c>
    </row>
    <row r="1418" spans="1:7">
      <c r="A1418" t="s">
        <v>14960</v>
      </c>
      <c r="B1418" t="s">
        <v>3025</v>
      </c>
      <c r="C1418" t="s">
        <v>13539</v>
      </c>
      <c r="D1418">
        <v>39</v>
      </c>
      <c r="E1418">
        <v>82336</v>
      </c>
      <c r="F1418" t="s">
        <v>13540</v>
      </c>
      <c r="G1418" t="s">
        <v>29</v>
      </c>
    </row>
    <row r="1419" spans="1:7">
      <c r="A1419" t="s">
        <v>14961</v>
      </c>
      <c r="B1419" t="s">
        <v>3026</v>
      </c>
      <c r="C1419" t="s">
        <v>13539</v>
      </c>
      <c r="D1419">
        <v>109</v>
      </c>
      <c r="E1419">
        <v>98919</v>
      </c>
      <c r="F1419" t="s">
        <v>13544</v>
      </c>
      <c r="G1419" t="s">
        <v>38</v>
      </c>
    </row>
    <row r="1420" spans="1:7">
      <c r="A1420" t="s">
        <v>14962</v>
      </c>
      <c r="B1420" t="s">
        <v>3027</v>
      </c>
      <c r="C1420" t="s">
        <v>13542</v>
      </c>
      <c r="D1420">
        <v>35</v>
      </c>
      <c r="E1420">
        <v>7078</v>
      </c>
      <c r="F1420" t="s">
        <v>13544</v>
      </c>
      <c r="G1420" t="s">
        <v>29</v>
      </c>
    </row>
    <row r="1421" spans="1:7">
      <c r="A1421" t="s">
        <v>14963</v>
      </c>
      <c r="B1421" t="s">
        <v>3029</v>
      </c>
      <c r="C1421" t="s">
        <v>13542</v>
      </c>
      <c r="D1421">
        <v>225</v>
      </c>
      <c r="E1421">
        <v>91986</v>
      </c>
      <c r="F1421" t="s">
        <v>13540</v>
      </c>
      <c r="G1421" t="s">
        <v>38</v>
      </c>
    </row>
    <row r="1422" spans="1:7">
      <c r="A1422" t="s">
        <v>14964</v>
      </c>
      <c r="B1422" t="s">
        <v>3030</v>
      </c>
      <c r="C1422" t="s">
        <v>13553</v>
      </c>
      <c r="D1422">
        <v>303</v>
      </c>
      <c r="E1422">
        <v>75546</v>
      </c>
      <c r="F1422" t="s">
        <v>13544</v>
      </c>
      <c r="G1422" t="s">
        <v>21</v>
      </c>
    </row>
    <row r="1423" spans="1:7">
      <c r="A1423" t="s">
        <v>14965</v>
      </c>
      <c r="B1423" t="s">
        <v>3032</v>
      </c>
      <c r="C1423" t="s">
        <v>13539</v>
      </c>
      <c r="D1423">
        <v>7</v>
      </c>
      <c r="E1423">
        <v>51406</v>
      </c>
      <c r="F1423" t="s">
        <v>13540</v>
      </c>
      <c r="G1423" t="s">
        <v>21</v>
      </c>
    </row>
    <row r="1424" spans="1:7">
      <c r="A1424" t="s">
        <v>14966</v>
      </c>
      <c r="B1424" t="s">
        <v>3034</v>
      </c>
      <c r="C1424" t="s">
        <v>13553</v>
      </c>
      <c r="D1424">
        <v>144</v>
      </c>
      <c r="E1424">
        <v>11767</v>
      </c>
      <c r="F1424" t="s">
        <v>13544</v>
      </c>
      <c r="G1424" t="s">
        <v>21</v>
      </c>
    </row>
    <row r="1425" spans="1:7">
      <c r="A1425" t="s">
        <v>14967</v>
      </c>
      <c r="B1425" t="s">
        <v>3035</v>
      </c>
      <c r="C1425" t="s">
        <v>13539</v>
      </c>
      <c r="D1425">
        <v>360</v>
      </c>
      <c r="E1425">
        <v>6105</v>
      </c>
      <c r="F1425" t="s">
        <v>13544</v>
      </c>
      <c r="G1425" t="s">
        <v>21</v>
      </c>
    </row>
    <row r="1426" spans="1:7">
      <c r="A1426" t="s">
        <v>14968</v>
      </c>
      <c r="B1426" t="s">
        <v>3037</v>
      </c>
      <c r="C1426" t="s">
        <v>13542</v>
      </c>
      <c r="D1426">
        <v>277</v>
      </c>
      <c r="E1426">
        <v>33200</v>
      </c>
      <c r="F1426" t="s">
        <v>13544</v>
      </c>
      <c r="G1426" t="s">
        <v>38</v>
      </c>
    </row>
    <row r="1427" spans="1:7">
      <c r="A1427" t="s">
        <v>14969</v>
      </c>
      <c r="B1427" t="s">
        <v>3039</v>
      </c>
      <c r="C1427" t="s">
        <v>13539</v>
      </c>
      <c r="D1427">
        <v>117</v>
      </c>
      <c r="E1427">
        <v>80128</v>
      </c>
      <c r="F1427" t="s">
        <v>13540</v>
      </c>
      <c r="G1427" t="s">
        <v>29</v>
      </c>
    </row>
    <row r="1428" spans="1:7">
      <c r="A1428" t="s">
        <v>14970</v>
      </c>
      <c r="B1428" t="s">
        <v>3041</v>
      </c>
      <c r="C1428" t="s">
        <v>13539</v>
      </c>
      <c r="D1428">
        <v>193</v>
      </c>
      <c r="E1428">
        <v>61490</v>
      </c>
      <c r="F1428" t="s">
        <v>13544</v>
      </c>
      <c r="G1428" t="s">
        <v>29</v>
      </c>
    </row>
    <row r="1429" spans="1:7">
      <c r="A1429" t="s">
        <v>14971</v>
      </c>
      <c r="B1429" t="s">
        <v>3042</v>
      </c>
      <c r="C1429" t="s">
        <v>13539</v>
      </c>
      <c r="D1429">
        <v>361</v>
      </c>
      <c r="E1429">
        <v>99566</v>
      </c>
      <c r="F1429" t="s">
        <v>13540</v>
      </c>
      <c r="G1429" t="s">
        <v>21</v>
      </c>
    </row>
    <row r="1430" spans="1:7">
      <c r="A1430" t="s">
        <v>14972</v>
      </c>
      <c r="B1430" t="s">
        <v>3044</v>
      </c>
      <c r="C1430" t="s">
        <v>13542</v>
      </c>
      <c r="D1430">
        <v>119</v>
      </c>
      <c r="E1430">
        <v>99245</v>
      </c>
      <c r="F1430" t="s">
        <v>13540</v>
      </c>
      <c r="G1430" t="s">
        <v>38</v>
      </c>
    </row>
    <row r="1431" spans="1:7">
      <c r="A1431" t="s">
        <v>14973</v>
      </c>
      <c r="B1431" t="s">
        <v>3046</v>
      </c>
      <c r="C1431" t="s">
        <v>13539</v>
      </c>
      <c r="D1431">
        <v>14</v>
      </c>
      <c r="E1431">
        <v>46611</v>
      </c>
      <c r="F1431" t="s">
        <v>13546</v>
      </c>
      <c r="G1431" t="s">
        <v>38</v>
      </c>
    </row>
    <row r="1432" spans="1:7">
      <c r="A1432" t="s">
        <v>14974</v>
      </c>
      <c r="B1432" t="s">
        <v>3048</v>
      </c>
      <c r="C1432" t="s">
        <v>13539</v>
      </c>
      <c r="D1432">
        <v>105</v>
      </c>
      <c r="E1432">
        <v>49701</v>
      </c>
      <c r="F1432" t="s">
        <v>13544</v>
      </c>
      <c r="G1432" t="s">
        <v>38</v>
      </c>
    </row>
    <row r="1433" spans="1:7">
      <c r="A1433" t="s">
        <v>14975</v>
      </c>
      <c r="B1433" t="s">
        <v>3049</v>
      </c>
      <c r="C1433" t="s">
        <v>13542</v>
      </c>
      <c r="D1433">
        <v>164</v>
      </c>
      <c r="E1433">
        <v>18475</v>
      </c>
      <c r="F1433" t="s">
        <v>13544</v>
      </c>
      <c r="G1433" t="s">
        <v>21</v>
      </c>
    </row>
    <row r="1434" spans="1:7">
      <c r="A1434" t="s">
        <v>14976</v>
      </c>
      <c r="B1434" t="s">
        <v>3051</v>
      </c>
      <c r="C1434" t="s">
        <v>13542</v>
      </c>
      <c r="D1434">
        <v>208</v>
      </c>
      <c r="E1434">
        <v>93739</v>
      </c>
      <c r="F1434" t="s">
        <v>13540</v>
      </c>
      <c r="G1434" t="s">
        <v>21</v>
      </c>
    </row>
    <row r="1435" spans="1:7">
      <c r="A1435" t="s">
        <v>14977</v>
      </c>
      <c r="B1435" t="s">
        <v>3053</v>
      </c>
      <c r="C1435" t="s">
        <v>13539</v>
      </c>
      <c r="D1435">
        <v>293</v>
      </c>
      <c r="E1435">
        <v>65040</v>
      </c>
      <c r="F1435" t="s">
        <v>13540</v>
      </c>
      <c r="G1435" t="s">
        <v>38</v>
      </c>
    </row>
    <row r="1436" spans="1:7">
      <c r="A1436" t="s">
        <v>14978</v>
      </c>
      <c r="B1436" t="s">
        <v>3055</v>
      </c>
      <c r="C1436" t="s">
        <v>13539</v>
      </c>
      <c r="D1436">
        <v>73</v>
      </c>
      <c r="E1436">
        <v>82017</v>
      </c>
      <c r="F1436" t="s">
        <v>13540</v>
      </c>
      <c r="G1436" t="s">
        <v>21</v>
      </c>
    </row>
    <row r="1437" spans="1:7">
      <c r="A1437" t="s">
        <v>14979</v>
      </c>
      <c r="B1437" t="s">
        <v>3057</v>
      </c>
      <c r="C1437" t="s">
        <v>13539</v>
      </c>
      <c r="D1437">
        <v>163</v>
      </c>
      <c r="E1437">
        <v>69328</v>
      </c>
      <c r="F1437" t="s">
        <v>13546</v>
      </c>
      <c r="G1437" t="s">
        <v>38</v>
      </c>
    </row>
    <row r="1438" spans="1:7">
      <c r="A1438" t="s">
        <v>14980</v>
      </c>
      <c r="B1438" t="s">
        <v>3059</v>
      </c>
      <c r="C1438" t="s">
        <v>13542</v>
      </c>
      <c r="D1438">
        <v>110</v>
      </c>
      <c r="E1438">
        <v>81163</v>
      </c>
      <c r="F1438" t="s">
        <v>13540</v>
      </c>
      <c r="G1438" t="s">
        <v>38</v>
      </c>
    </row>
    <row r="1439" spans="1:7">
      <c r="A1439" t="s">
        <v>14981</v>
      </c>
      <c r="B1439" t="s">
        <v>3061</v>
      </c>
      <c r="C1439" t="s">
        <v>13539</v>
      </c>
      <c r="D1439">
        <v>353</v>
      </c>
      <c r="E1439">
        <v>51646</v>
      </c>
      <c r="F1439" t="s">
        <v>13540</v>
      </c>
      <c r="G1439" t="s">
        <v>29</v>
      </c>
    </row>
    <row r="1440" spans="1:7">
      <c r="A1440" t="s">
        <v>14982</v>
      </c>
      <c r="B1440" t="s">
        <v>3064</v>
      </c>
      <c r="C1440" t="s">
        <v>13539</v>
      </c>
      <c r="D1440">
        <v>323</v>
      </c>
      <c r="E1440">
        <v>85488</v>
      </c>
      <c r="F1440" t="s">
        <v>13546</v>
      </c>
      <c r="G1440" t="s">
        <v>38</v>
      </c>
    </row>
    <row r="1441" spans="1:7">
      <c r="A1441" t="s">
        <v>14983</v>
      </c>
      <c r="B1441" t="s">
        <v>3065</v>
      </c>
      <c r="C1441" t="s">
        <v>13553</v>
      </c>
      <c r="D1441">
        <v>211</v>
      </c>
      <c r="E1441">
        <v>21593</v>
      </c>
      <c r="F1441" t="s">
        <v>13540</v>
      </c>
      <c r="G1441" t="s">
        <v>38</v>
      </c>
    </row>
    <row r="1442" spans="1:7">
      <c r="A1442" t="s">
        <v>14984</v>
      </c>
      <c r="B1442" t="s">
        <v>3066</v>
      </c>
      <c r="C1442" t="s">
        <v>13539</v>
      </c>
      <c r="D1442">
        <v>115</v>
      </c>
      <c r="E1442">
        <v>8264</v>
      </c>
      <c r="F1442" t="s">
        <v>13540</v>
      </c>
      <c r="G1442" t="s">
        <v>38</v>
      </c>
    </row>
    <row r="1443" spans="1:7">
      <c r="A1443" t="s">
        <v>14985</v>
      </c>
      <c r="B1443" t="s">
        <v>3068</v>
      </c>
      <c r="C1443" t="s">
        <v>13539</v>
      </c>
      <c r="D1443">
        <v>110</v>
      </c>
      <c r="E1443">
        <v>56199</v>
      </c>
      <c r="F1443" t="s">
        <v>13546</v>
      </c>
      <c r="G1443" t="s">
        <v>21</v>
      </c>
    </row>
    <row r="1444" spans="1:7">
      <c r="A1444" t="s">
        <v>14986</v>
      </c>
      <c r="B1444" t="s">
        <v>3069</v>
      </c>
      <c r="C1444" t="s">
        <v>13539</v>
      </c>
      <c r="D1444">
        <v>362</v>
      </c>
      <c r="E1444">
        <v>10470</v>
      </c>
      <c r="F1444" t="s">
        <v>13544</v>
      </c>
      <c r="G1444" t="s">
        <v>38</v>
      </c>
    </row>
    <row r="1445" spans="1:7">
      <c r="A1445" t="s">
        <v>14987</v>
      </c>
      <c r="B1445" t="s">
        <v>3070</v>
      </c>
      <c r="C1445" t="s">
        <v>13539</v>
      </c>
      <c r="D1445">
        <v>42</v>
      </c>
      <c r="E1445">
        <v>98149</v>
      </c>
      <c r="F1445" t="s">
        <v>13540</v>
      </c>
      <c r="G1445" t="s">
        <v>38</v>
      </c>
    </row>
    <row r="1446" spans="1:7">
      <c r="A1446" t="s">
        <v>14988</v>
      </c>
      <c r="B1446" t="s">
        <v>3072</v>
      </c>
      <c r="C1446" t="s">
        <v>13539</v>
      </c>
      <c r="D1446">
        <v>191</v>
      </c>
      <c r="E1446">
        <v>32493</v>
      </c>
      <c r="F1446" t="s">
        <v>13546</v>
      </c>
      <c r="G1446" t="s">
        <v>38</v>
      </c>
    </row>
    <row r="1447" spans="1:7">
      <c r="A1447" t="s">
        <v>14989</v>
      </c>
      <c r="B1447" t="s">
        <v>3074</v>
      </c>
      <c r="C1447" t="s">
        <v>13539</v>
      </c>
      <c r="D1447">
        <v>324</v>
      </c>
      <c r="E1447">
        <v>88951</v>
      </c>
      <c r="F1447" t="s">
        <v>13544</v>
      </c>
      <c r="G1447" t="s">
        <v>29</v>
      </c>
    </row>
    <row r="1448" spans="1:7">
      <c r="A1448" t="s">
        <v>14990</v>
      </c>
      <c r="B1448" t="s">
        <v>3076</v>
      </c>
      <c r="C1448" t="s">
        <v>13539</v>
      </c>
      <c r="D1448">
        <v>13</v>
      </c>
      <c r="E1448">
        <v>47041</v>
      </c>
      <c r="F1448" t="s">
        <v>13546</v>
      </c>
      <c r="G1448" t="s">
        <v>38</v>
      </c>
    </row>
    <row r="1449" spans="1:7">
      <c r="A1449" t="s">
        <v>14991</v>
      </c>
      <c r="B1449" t="s">
        <v>3078</v>
      </c>
      <c r="C1449" t="s">
        <v>13542</v>
      </c>
      <c r="D1449">
        <v>226</v>
      </c>
      <c r="E1449">
        <v>84625</v>
      </c>
      <c r="F1449" t="s">
        <v>13546</v>
      </c>
      <c r="G1449" t="s">
        <v>21</v>
      </c>
    </row>
    <row r="1450" spans="1:7">
      <c r="A1450" t="s">
        <v>14992</v>
      </c>
      <c r="B1450" t="s">
        <v>3080</v>
      </c>
      <c r="C1450" t="s">
        <v>13542</v>
      </c>
      <c r="D1450">
        <v>289</v>
      </c>
      <c r="E1450">
        <v>60643</v>
      </c>
      <c r="F1450" t="s">
        <v>13546</v>
      </c>
      <c r="G1450" t="s">
        <v>21</v>
      </c>
    </row>
    <row r="1451" spans="1:7">
      <c r="A1451" t="s">
        <v>14993</v>
      </c>
      <c r="B1451" t="s">
        <v>3082</v>
      </c>
      <c r="C1451" t="s">
        <v>13542</v>
      </c>
      <c r="D1451">
        <v>69</v>
      </c>
      <c r="E1451">
        <v>29175</v>
      </c>
      <c r="F1451" t="s">
        <v>13546</v>
      </c>
      <c r="G1451" t="s">
        <v>38</v>
      </c>
    </row>
    <row r="1452" spans="1:7">
      <c r="A1452" t="s">
        <v>14994</v>
      </c>
      <c r="B1452" t="s">
        <v>3084</v>
      </c>
      <c r="C1452" t="s">
        <v>13539</v>
      </c>
      <c r="D1452">
        <v>51</v>
      </c>
      <c r="E1452">
        <v>41102</v>
      </c>
      <c r="F1452" t="s">
        <v>13544</v>
      </c>
      <c r="G1452" t="s">
        <v>38</v>
      </c>
    </row>
    <row r="1453" spans="1:7">
      <c r="A1453" t="s">
        <v>14995</v>
      </c>
      <c r="B1453" t="s">
        <v>3086</v>
      </c>
      <c r="C1453" t="s">
        <v>13553</v>
      </c>
      <c r="D1453">
        <v>26</v>
      </c>
      <c r="E1453">
        <v>46127</v>
      </c>
      <c r="F1453" t="s">
        <v>13544</v>
      </c>
      <c r="G1453" t="s">
        <v>38</v>
      </c>
    </row>
    <row r="1454" spans="1:7">
      <c r="A1454" t="s">
        <v>14996</v>
      </c>
      <c r="B1454" t="s">
        <v>3088</v>
      </c>
      <c r="C1454" t="s">
        <v>13542</v>
      </c>
      <c r="D1454">
        <v>355</v>
      </c>
      <c r="E1454">
        <v>27883</v>
      </c>
      <c r="F1454" t="s">
        <v>13540</v>
      </c>
      <c r="G1454" t="s">
        <v>38</v>
      </c>
    </row>
    <row r="1455" spans="1:7">
      <c r="A1455" t="s">
        <v>14997</v>
      </c>
      <c r="B1455" t="s">
        <v>3090</v>
      </c>
      <c r="C1455" t="s">
        <v>13539</v>
      </c>
      <c r="D1455">
        <v>251</v>
      </c>
      <c r="E1455">
        <v>75242</v>
      </c>
      <c r="F1455" t="s">
        <v>13546</v>
      </c>
      <c r="G1455" t="s">
        <v>38</v>
      </c>
    </row>
    <row r="1456" spans="1:7">
      <c r="A1456" t="s">
        <v>14998</v>
      </c>
      <c r="B1456" t="s">
        <v>3092</v>
      </c>
      <c r="C1456" t="s">
        <v>13539</v>
      </c>
      <c r="D1456">
        <v>38</v>
      </c>
      <c r="E1456">
        <v>26392</v>
      </c>
      <c r="F1456" t="s">
        <v>13544</v>
      </c>
      <c r="G1456" t="s">
        <v>38</v>
      </c>
    </row>
    <row r="1457" spans="1:7">
      <c r="A1457" t="s">
        <v>14999</v>
      </c>
      <c r="B1457" t="s">
        <v>3093</v>
      </c>
      <c r="C1457" t="s">
        <v>13539</v>
      </c>
      <c r="D1457">
        <v>359</v>
      </c>
      <c r="E1457">
        <v>28210</v>
      </c>
      <c r="F1457" t="s">
        <v>13546</v>
      </c>
      <c r="G1457" t="s">
        <v>21</v>
      </c>
    </row>
    <row r="1458" spans="1:7">
      <c r="A1458" t="s">
        <v>15000</v>
      </c>
      <c r="B1458" t="s">
        <v>3095</v>
      </c>
      <c r="C1458" t="s">
        <v>13539</v>
      </c>
      <c r="D1458">
        <v>301</v>
      </c>
      <c r="E1458">
        <v>12077</v>
      </c>
      <c r="F1458" t="s">
        <v>13546</v>
      </c>
      <c r="G1458" t="s">
        <v>38</v>
      </c>
    </row>
    <row r="1459" spans="1:7">
      <c r="A1459" t="s">
        <v>15001</v>
      </c>
      <c r="B1459" t="s">
        <v>3097</v>
      </c>
      <c r="C1459" t="s">
        <v>13539</v>
      </c>
      <c r="D1459">
        <v>313</v>
      </c>
      <c r="E1459">
        <v>60528</v>
      </c>
      <c r="F1459" t="s">
        <v>13544</v>
      </c>
      <c r="G1459" t="s">
        <v>38</v>
      </c>
    </row>
    <row r="1460" spans="1:7">
      <c r="A1460" t="s">
        <v>15002</v>
      </c>
      <c r="B1460" t="s">
        <v>3098</v>
      </c>
      <c r="C1460" t="s">
        <v>13539</v>
      </c>
      <c r="D1460">
        <v>318</v>
      </c>
      <c r="E1460">
        <v>1230</v>
      </c>
      <c r="F1460" t="s">
        <v>13540</v>
      </c>
      <c r="G1460" t="s">
        <v>29</v>
      </c>
    </row>
    <row r="1461" spans="1:7">
      <c r="A1461" t="s">
        <v>15003</v>
      </c>
      <c r="B1461" t="s">
        <v>3100</v>
      </c>
      <c r="C1461" t="s">
        <v>13539</v>
      </c>
      <c r="D1461">
        <v>239</v>
      </c>
      <c r="E1461">
        <v>43818</v>
      </c>
      <c r="F1461" t="s">
        <v>13544</v>
      </c>
      <c r="G1461" t="s">
        <v>29</v>
      </c>
    </row>
    <row r="1462" spans="1:7">
      <c r="A1462" t="s">
        <v>15004</v>
      </c>
      <c r="B1462" t="s">
        <v>3102</v>
      </c>
      <c r="C1462" t="s">
        <v>13542</v>
      </c>
      <c r="D1462">
        <v>137</v>
      </c>
      <c r="E1462">
        <v>4894</v>
      </c>
      <c r="F1462" t="s">
        <v>13540</v>
      </c>
      <c r="G1462" t="s">
        <v>38</v>
      </c>
    </row>
    <row r="1463" spans="1:7">
      <c r="A1463" t="s">
        <v>15005</v>
      </c>
      <c r="B1463" t="s">
        <v>3104</v>
      </c>
      <c r="C1463" t="s">
        <v>13542</v>
      </c>
      <c r="D1463">
        <v>63</v>
      </c>
      <c r="E1463">
        <v>19805</v>
      </c>
      <c r="F1463" t="s">
        <v>13546</v>
      </c>
      <c r="G1463" t="s">
        <v>38</v>
      </c>
    </row>
    <row r="1464" spans="1:7">
      <c r="A1464" t="s">
        <v>15006</v>
      </c>
      <c r="B1464" t="s">
        <v>3106</v>
      </c>
      <c r="C1464" t="s">
        <v>13553</v>
      </c>
      <c r="D1464">
        <v>7</v>
      </c>
      <c r="E1464">
        <v>67801</v>
      </c>
      <c r="F1464" t="s">
        <v>13540</v>
      </c>
      <c r="G1464" t="s">
        <v>21</v>
      </c>
    </row>
    <row r="1465" spans="1:7">
      <c r="A1465" t="s">
        <v>15007</v>
      </c>
      <c r="B1465" t="s">
        <v>3107</v>
      </c>
      <c r="C1465" t="s">
        <v>13539</v>
      </c>
      <c r="D1465">
        <v>232</v>
      </c>
      <c r="E1465">
        <v>31597</v>
      </c>
      <c r="F1465" t="s">
        <v>13544</v>
      </c>
      <c r="G1465" t="s">
        <v>38</v>
      </c>
    </row>
    <row r="1466" spans="1:7">
      <c r="A1466" t="s">
        <v>15008</v>
      </c>
      <c r="B1466" t="s">
        <v>3109</v>
      </c>
      <c r="C1466" t="s">
        <v>13539</v>
      </c>
      <c r="D1466">
        <v>48</v>
      </c>
      <c r="E1466">
        <v>74062</v>
      </c>
      <c r="F1466" t="s">
        <v>13546</v>
      </c>
      <c r="G1466" t="s">
        <v>29</v>
      </c>
    </row>
    <row r="1467" spans="1:7">
      <c r="A1467" t="s">
        <v>15009</v>
      </c>
      <c r="B1467" t="s">
        <v>3110</v>
      </c>
      <c r="C1467" t="s">
        <v>13553</v>
      </c>
      <c r="D1467">
        <v>234</v>
      </c>
      <c r="E1467">
        <v>4187</v>
      </c>
      <c r="F1467" t="s">
        <v>13540</v>
      </c>
      <c r="G1467" t="s">
        <v>21</v>
      </c>
    </row>
    <row r="1468" spans="1:7">
      <c r="A1468" t="s">
        <v>15010</v>
      </c>
      <c r="B1468" t="s">
        <v>3112</v>
      </c>
      <c r="C1468" t="s">
        <v>13539</v>
      </c>
      <c r="D1468">
        <v>35</v>
      </c>
      <c r="E1468">
        <v>45385</v>
      </c>
      <c r="F1468" t="s">
        <v>13544</v>
      </c>
      <c r="G1468" t="s">
        <v>38</v>
      </c>
    </row>
    <row r="1469" spans="1:7">
      <c r="A1469" t="s">
        <v>15011</v>
      </c>
      <c r="B1469" t="s">
        <v>3113</v>
      </c>
      <c r="C1469" t="s">
        <v>13539</v>
      </c>
      <c r="D1469">
        <v>184</v>
      </c>
      <c r="E1469">
        <v>66512</v>
      </c>
      <c r="F1469" t="s">
        <v>13546</v>
      </c>
      <c r="G1469" t="s">
        <v>38</v>
      </c>
    </row>
    <row r="1470" spans="1:7">
      <c r="A1470" t="s">
        <v>15012</v>
      </c>
      <c r="B1470" t="s">
        <v>3115</v>
      </c>
      <c r="C1470" t="s">
        <v>13542</v>
      </c>
      <c r="D1470">
        <v>322</v>
      </c>
      <c r="E1470">
        <v>98718</v>
      </c>
      <c r="F1470" t="s">
        <v>13540</v>
      </c>
      <c r="G1470" t="s">
        <v>29</v>
      </c>
    </row>
    <row r="1471" spans="1:7">
      <c r="A1471" t="s">
        <v>15013</v>
      </c>
      <c r="B1471" t="s">
        <v>3116</v>
      </c>
      <c r="C1471" t="s">
        <v>13553</v>
      </c>
      <c r="D1471">
        <v>270</v>
      </c>
      <c r="E1471">
        <v>43226</v>
      </c>
      <c r="F1471" t="s">
        <v>13546</v>
      </c>
      <c r="G1471" t="s">
        <v>38</v>
      </c>
    </row>
    <row r="1472" spans="1:7">
      <c r="A1472" t="s">
        <v>15014</v>
      </c>
      <c r="B1472" t="s">
        <v>3118</v>
      </c>
      <c r="C1472" t="s">
        <v>13542</v>
      </c>
      <c r="D1472">
        <v>310</v>
      </c>
      <c r="E1472">
        <v>35053</v>
      </c>
      <c r="F1472" t="s">
        <v>13546</v>
      </c>
      <c r="G1472" t="s">
        <v>38</v>
      </c>
    </row>
    <row r="1473" spans="1:7">
      <c r="A1473" t="s">
        <v>15015</v>
      </c>
      <c r="B1473" t="s">
        <v>3120</v>
      </c>
      <c r="C1473" t="s">
        <v>13539</v>
      </c>
      <c r="D1473">
        <v>282</v>
      </c>
      <c r="E1473">
        <v>4182</v>
      </c>
      <c r="F1473" t="s">
        <v>13540</v>
      </c>
      <c r="G1473" t="s">
        <v>21</v>
      </c>
    </row>
    <row r="1474" spans="1:7">
      <c r="A1474" t="s">
        <v>15016</v>
      </c>
      <c r="B1474" t="s">
        <v>3122</v>
      </c>
      <c r="C1474" t="s">
        <v>13539</v>
      </c>
      <c r="D1474">
        <v>63</v>
      </c>
      <c r="E1474">
        <v>35559</v>
      </c>
      <c r="F1474" t="s">
        <v>13546</v>
      </c>
      <c r="G1474" t="s">
        <v>38</v>
      </c>
    </row>
    <row r="1475" spans="1:7">
      <c r="A1475" t="s">
        <v>15017</v>
      </c>
      <c r="B1475" t="s">
        <v>3123</v>
      </c>
      <c r="C1475" t="s">
        <v>13539</v>
      </c>
      <c r="D1475">
        <v>184</v>
      </c>
      <c r="E1475">
        <v>50156</v>
      </c>
      <c r="F1475" t="s">
        <v>13546</v>
      </c>
      <c r="G1475" t="s">
        <v>29</v>
      </c>
    </row>
    <row r="1476" spans="1:7">
      <c r="A1476" t="s">
        <v>15018</v>
      </c>
      <c r="B1476" t="s">
        <v>3124</v>
      </c>
      <c r="C1476" t="s">
        <v>13553</v>
      </c>
      <c r="D1476">
        <v>12</v>
      </c>
      <c r="E1476">
        <v>72104</v>
      </c>
      <c r="F1476" t="s">
        <v>13544</v>
      </c>
      <c r="G1476" t="s">
        <v>38</v>
      </c>
    </row>
    <row r="1477" spans="1:7">
      <c r="A1477" t="s">
        <v>15019</v>
      </c>
      <c r="B1477" t="s">
        <v>3126</v>
      </c>
      <c r="C1477" t="s">
        <v>13542</v>
      </c>
      <c r="D1477">
        <v>12</v>
      </c>
      <c r="E1477">
        <v>71892</v>
      </c>
      <c r="F1477" t="s">
        <v>13544</v>
      </c>
      <c r="G1477" t="s">
        <v>38</v>
      </c>
    </row>
    <row r="1478" spans="1:7">
      <c r="A1478" t="s">
        <v>15020</v>
      </c>
      <c r="B1478" t="s">
        <v>3128</v>
      </c>
      <c r="C1478" t="s">
        <v>13553</v>
      </c>
      <c r="D1478">
        <v>287</v>
      </c>
      <c r="E1478">
        <v>40050</v>
      </c>
      <c r="F1478" t="s">
        <v>13540</v>
      </c>
      <c r="G1478" t="s">
        <v>29</v>
      </c>
    </row>
    <row r="1479" spans="1:7">
      <c r="A1479" t="s">
        <v>15021</v>
      </c>
      <c r="B1479" t="s">
        <v>3130</v>
      </c>
      <c r="C1479" t="s">
        <v>13542</v>
      </c>
      <c r="D1479">
        <v>326</v>
      </c>
      <c r="E1479">
        <v>42525</v>
      </c>
      <c r="F1479" t="s">
        <v>13544</v>
      </c>
      <c r="G1479" t="s">
        <v>29</v>
      </c>
    </row>
    <row r="1480" spans="1:7">
      <c r="A1480" t="s">
        <v>15022</v>
      </c>
      <c r="B1480" t="s">
        <v>3132</v>
      </c>
      <c r="C1480" t="s">
        <v>13539</v>
      </c>
      <c r="D1480">
        <v>239</v>
      </c>
      <c r="E1480">
        <v>80042</v>
      </c>
      <c r="F1480" t="s">
        <v>13546</v>
      </c>
      <c r="G1480" t="s">
        <v>38</v>
      </c>
    </row>
    <row r="1481" spans="1:7">
      <c r="A1481" t="s">
        <v>15023</v>
      </c>
      <c r="B1481" t="s">
        <v>3134</v>
      </c>
      <c r="C1481" t="s">
        <v>13542</v>
      </c>
      <c r="D1481">
        <v>76</v>
      </c>
      <c r="E1481">
        <v>97429</v>
      </c>
      <c r="F1481" t="s">
        <v>13540</v>
      </c>
      <c r="G1481" t="s">
        <v>21</v>
      </c>
    </row>
    <row r="1482" spans="1:7">
      <c r="A1482" t="s">
        <v>15024</v>
      </c>
      <c r="B1482" t="s">
        <v>3136</v>
      </c>
      <c r="C1482" t="s">
        <v>13539</v>
      </c>
      <c r="D1482">
        <v>126</v>
      </c>
      <c r="E1482">
        <v>37757</v>
      </c>
      <c r="F1482" t="s">
        <v>13544</v>
      </c>
      <c r="G1482" t="s">
        <v>29</v>
      </c>
    </row>
    <row r="1483" spans="1:7">
      <c r="A1483" t="s">
        <v>15025</v>
      </c>
      <c r="B1483" t="s">
        <v>3138</v>
      </c>
      <c r="C1483" t="s">
        <v>13539</v>
      </c>
      <c r="D1483">
        <v>90</v>
      </c>
      <c r="E1483">
        <v>10409</v>
      </c>
      <c r="F1483" t="s">
        <v>13540</v>
      </c>
      <c r="G1483" t="s">
        <v>29</v>
      </c>
    </row>
    <row r="1484" spans="1:7">
      <c r="A1484" t="s">
        <v>15026</v>
      </c>
      <c r="B1484" t="s">
        <v>3140</v>
      </c>
      <c r="C1484" t="s">
        <v>13539</v>
      </c>
      <c r="D1484">
        <v>122</v>
      </c>
      <c r="E1484">
        <v>4928</v>
      </c>
      <c r="F1484" t="s">
        <v>13544</v>
      </c>
      <c r="G1484" t="s">
        <v>21</v>
      </c>
    </row>
    <row r="1485" spans="1:7">
      <c r="A1485" t="s">
        <v>15027</v>
      </c>
      <c r="B1485" t="s">
        <v>3142</v>
      </c>
      <c r="C1485" t="s">
        <v>13539</v>
      </c>
      <c r="D1485">
        <v>64</v>
      </c>
      <c r="E1485">
        <v>35057</v>
      </c>
      <c r="F1485" t="s">
        <v>13540</v>
      </c>
      <c r="G1485" t="s">
        <v>29</v>
      </c>
    </row>
    <row r="1486" spans="1:7">
      <c r="A1486" t="s">
        <v>15028</v>
      </c>
      <c r="B1486" t="s">
        <v>3143</v>
      </c>
      <c r="C1486" t="s">
        <v>13539</v>
      </c>
      <c r="D1486">
        <v>239</v>
      </c>
      <c r="E1486">
        <v>40681</v>
      </c>
      <c r="F1486" t="s">
        <v>13540</v>
      </c>
      <c r="G1486" t="s">
        <v>38</v>
      </c>
    </row>
    <row r="1487" spans="1:7">
      <c r="A1487" t="s">
        <v>15029</v>
      </c>
      <c r="B1487" t="s">
        <v>3145</v>
      </c>
      <c r="C1487" t="s">
        <v>13539</v>
      </c>
      <c r="D1487">
        <v>327</v>
      </c>
      <c r="E1487">
        <v>3702</v>
      </c>
      <c r="F1487" t="s">
        <v>13540</v>
      </c>
      <c r="G1487" t="s">
        <v>29</v>
      </c>
    </row>
    <row r="1488" spans="1:7">
      <c r="A1488" t="s">
        <v>15030</v>
      </c>
      <c r="B1488" t="s">
        <v>3146</v>
      </c>
      <c r="C1488" t="s">
        <v>13539</v>
      </c>
      <c r="D1488">
        <v>113</v>
      </c>
      <c r="E1488">
        <v>68404</v>
      </c>
      <c r="F1488" t="s">
        <v>13540</v>
      </c>
      <c r="G1488" t="s">
        <v>21</v>
      </c>
    </row>
    <row r="1489" spans="1:7">
      <c r="A1489" t="s">
        <v>15031</v>
      </c>
      <c r="B1489" t="s">
        <v>3148</v>
      </c>
      <c r="C1489" t="s">
        <v>13539</v>
      </c>
      <c r="D1489">
        <v>296</v>
      </c>
      <c r="E1489">
        <v>81578</v>
      </c>
      <c r="F1489" t="s">
        <v>13540</v>
      </c>
      <c r="G1489" t="s">
        <v>29</v>
      </c>
    </row>
    <row r="1490" spans="1:7">
      <c r="A1490" t="s">
        <v>15032</v>
      </c>
      <c r="B1490" t="s">
        <v>3150</v>
      </c>
      <c r="C1490" t="s">
        <v>13539</v>
      </c>
      <c r="D1490">
        <v>21</v>
      </c>
      <c r="E1490">
        <v>88487</v>
      </c>
      <c r="F1490" t="s">
        <v>13544</v>
      </c>
      <c r="G1490" t="s">
        <v>38</v>
      </c>
    </row>
    <row r="1491" spans="1:7">
      <c r="A1491" t="s">
        <v>15033</v>
      </c>
      <c r="B1491" t="s">
        <v>3152</v>
      </c>
      <c r="C1491" t="s">
        <v>13539</v>
      </c>
      <c r="D1491">
        <v>274</v>
      </c>
      <c r="E1491">
        <v>94198</v>
      </c>
      <c r="F1491" t="s">
        <v>13544</v>
      </c>
      <c r="G1491" t="s">
        <v>21</v>
      </c>
    </row>
    <row r="1492" spans="1:7">
      <c r="A1492" t="s">
        <v>15034</v>
      </c>
      <c r="B1492" t="s">
        <v>3154</v>
      </c>
      <c r="C1492" t="s">
        <v>13539</v>
      </c>
      <c r="D1492">
        <v>126</v>
      </c>
      <c r="E1492">
        <v>77383</v>
      </c>
      <c r="F1492" t="s">
        <v>13546</v>
      </c>
      <c r="G1492" t="s">
        <v>29</v>
      </c>
    </row>
    <row r="1493" spans="1:7">
      <c r="A1493" t="s">
        <v>15035</v>
      </c>
      <c r="B1493" t="s">
        <v>3156</v>
      </c>
      <c r="C1493" t="s">
        <v>13542</v>
      </c>
      <c r="D1493">
        <v>347</v>
      </c>
      <c r="E1493">
        <v>51192</v>
      </c>
      <c r="F1493" t="s">
        <v>13540</v>
      </c>
      <c r="G1493" t="s">
        <v>21</v>
      </c>
    </row>
    <row r="1494" spans="1:7">
      <c r="A1494" t="s">
        <v>15036</v>
      </c>
      <c r="B1494" t="s">
        <v>3158</v>
      </c>
      <c r="C1494" t="s">
        <v>13539</v>
      </c>
      <c r="D1494">
        <v>68</v>
      </c>
      <c r="E1494">
        <v>75619</v>
      </c>
      <c r="F1494" t="s">
        <v>13546</v>
      </c>
      <c r="G1494" t="s">
        <v>21</v>
      </c>
    </row>
    <row r="1495" spans="1:7">
      <c r="A1495" t="s">
        <v>15037</v>
      </c>
      <c r="B1495" t="s">
        <v>3160</v>
      </c>
      <c r="C1495" t="s">
        <v>13542</v>
      </c>
      <c r="D1495">
        <v>167</v>
      </c>
      <c r="E1495">
        <v>21425</v>
      </c>
      <c r="F1495" t="s">
        <v>13544</v>
      </c>
      <c r="G1495" t="s">
        <v>38</v>
      </c>
    </row>
    <row r="1496" spans="1:7">
      <c r="A1496" t="s">
        <v>15038</v>
      </c>
      <c r="B1496" t="s">
        <v>3162</v>
      </c>
      <c r="C1496" t="s">
        <v>13542</v>
      </c>
      <c r="D1496">
        <v>347</v>
      </c>
      <c r="E1496">
        <v>88642</v>
      </c>
      <c r="F1496" t="s">
        <v>13540</v>
      </c>
      <c r="G1496" t="s">
        <v>38</v>
      </c>
    </row>
    <row r="1497" spans="1:7">
      <c r="A1497" t="s">
        <v>15039</v>
      </c>
      <c r="B1497" t="s">
        <v>3164</v>
      </c>
      <c r="C1497" t="s">
        <v>13539</v>
      </c>
      <c r="D1497">
        <v>294</v>
      </c>
      <c r="E1497">
        <v>75719</v>
      </c>
      <c r="F1497" t="s">
        <v>13546</v>
      </c>
      <c r="G1497" t="s">
        <v>29</v>
      </c>
    </row>
    <row r="1498" spans="1:7">
      <c r="A1498" t="s">
        <v>15040</v>
      </c>
      <c r="B1498" t="s">
        <v>3166</v>
      </c>
      <c r="C1498" t="s">
        <v>13553</v>
      </c>
      <c r="D1498">
        <v>357</v>
      </c>
      <c r="E1498">
        <v>29847</v>
      </c>
      <c r="F1498" t="s">
        <v>13540</v>
      </c>
      <c r="G1498" t="s">
        <v>38</v>
      </c>
    </row>
    <row r="1499" spans="1:7">
      <c r="A1499" t="s">
        <v>15041</v>
      </c>
      <c r="B1499" t="s">
        <v>3168</v>
      </c>
      <c r="C1499" t="s">
        <v>13539</v>
      </c>
      <c r="D1499">
        <v>350</v>
      </c>
      <c r="E1499">
        <v>77723</v>
      </c>
      <c r="F1499" t="s">
        <v>13540</v>
      </c>
      <c r="G1499" t="s">
        <v>29</v>
      </c>
    </row>
    <row r="1500" spans="1:7">
      <c r="A1500" t="s">
        <v>15042</v>
      </c>
      <c r="B1500" t="s">
        <v>3169</v>
      </c>
      <c r="C1500" t="s">
        <v>13539</v>
      </c>
      <c r="D1500">
        <v>201</v>
      </c>
      <c r="E1500">
        <v>61115</v>
      </c>
      <c r="F1500" t="s">
        <v>13540</v>
      </c>
      <c r="G1500" t="s">
        <v>21</v>
      </c>
    </row>
    <row r="1501" spans="1:7">
      <c r="A1501" t="s">
        <v>15043</v>
      </c>
      <c r="B1501" t="s">
        <v>3170</v>
      </c>
      <c r="C1501" t="s">
        <v>13553</v>
      </c>
      <c r="D1501">
        <v>283</v>
      </c>
      <c r="E1501">
        <v>17133</v>
      </c>
      <c r="F1501" t="s">
        <v>13544</v>
      </c>
      <c r="G1501" t="s">
        <v>21</v>
      </c>
    </row>
    <row r="1502" spans="1:7">
      <c r="A1502" t="s">
        <v>15044</v>
      </c>
      <c r="B1502" t="s">
        <v>3172</v>
      </c>
      <c r="C1502" t="s">
        <v>13542</v>
      </c>
      <c r="D1502">
        <v>308</v>
      </c>
      <c r="E1502">
        <v>65634</v>
      </c>
      <c r="F1502" t="s">
        <v>13544</v>
      </c>
      <c r="G1502" t="s">
        <v>21</v>
      </c>
    </row>
    <row r="1503" spans="1:7">
      <c r="A1503" t="s">
        <v>15045</v>
      </c>
      <c r="B1503" t="s">
        <v>3174</v>
      </c>
      <c r="C1503" t="s">
        <v>13542</v>
      </c>
      <c r="D1503">
        <v>233</v>
      </c>
      <c r="E1503">
        <v>14762</v>
      </c>
      <c r="F1503" t="s">
        <v>13540</v>
      </c>
      <c r="G1503" t="s">
        <v>38</v>
      </c>
    </row>
    <row r="1504" spans="1:7">
      <c r="A1504" t="s">
        <v>15046</v>
      </c>
      <c r="B1504" t="s">
        <v>3176</v>
      </c>
      <c r="C1504" t="s">
        <v>13539</v>
      </c>
      <c r="D1504">
        <v>313</v>
      </c>
      <c r="E1504">
        <v>39780</v>
      </c>
      <c r="F1504" t="s">
        <v>13544</v>
      </c>
      <c r="G1504" t="s">
        <v>21</v>
      </c>
    </row>
    <row r="1505" spans="1:7">
      <c r="A1505" t="s">
        <v>15047</v>
      </c>
      <c r="B1505" t="s">
        <v>3177</v>
      </c>
      <c r="C1505" t="s">
        <v>13539</v>
      </c>
      <c r="D1505">
        <v>8</v>
      </c>
      <c r="E1505">
        <v>66228</v>
      </c>
      <c r="F1505" t="s">
        <v>13546</v>
      </c>
      <c r="G1505" t="s">
        <v>38</v>
      </c>
    </row>
    <row r="1506" spans="1:7">
      <c r="A1506" t="s">
        <v>15048</v>
      </c>
      <c r="B1506" t="s">
        <v>3179</v>
      </c>
      <c r="C1506" t="s">
        <v>13553</v>
      </c>
      <c r="D1506">
        <v>199</v>
      </c>
      <c r="E1506">
        <v>62251</v>
      </c>
      <c r="F1506" t="s">
        <v>13546</v>
      </c>
      <c r="G1506" t="s">
        <v>21</v>
      </c>
    </row>
    <row r="1507" spans="1:7">
      <c r="A1507" t="s">
        <v>15049</v>
      </c>
      <c r="B1507" t="s">
        <v>3181</v>
      </c>
      <c r="C1507" t="s">
        <v>13539</v>
      </c>
      <c r="D1507">
        <v>80</v>
      </c>
      <c r="E1507">
        <v>95369</v>
      </c>
      <c r="F1507" t="s">
        <v>13544</v>
      </c>
      <c r="G1507" t="s">
        <v>29</v>
      </c>
    </row>
    <row r="1508" spans="1:7">
      <c r="A1508" t="s">
        <v>15050</v>
      </c>
      <c r="B1508" t="s">
        <v>3183</v>
      </c>
      <c r="C1508" t="s">
        <v>13539</v>
      </c>
      <c r="D1508">
        <v>166</v>
      </c>
      <c r="E1508">
        <v>59422</v>
      </c>
      <c r="F1508" t="s">
        <v>13540</v>
      </c>
      <c r="G1508" t="s">
        <v>38</v>
      </c>
    </row>
    <row r="1509" spans="1:7">
      <c r="A1509" t="s">
        <v>15051</v>
      </c>
      <c r="B1509" t="s">
        <v>3185</v>
      </c>
      <c r="C1509" t="s">
        <v>13539</v>
      </c>
      <c r="D1509">
        <v>309</v>
      </c>
      <c r="E1509">
        <v>10176</v>
      </c>
      <c r="F1509" t="s">
        <v>13544</v>
      </c>
      <c r="G1509" t="s">
        <v>38</v>
      </c>
    </row>
    <row r="1510" spans="1:7">
      <c r="A1510" t="s">
        <v>15052</v>
      </c>
      <c r="B1510" t="s">
        <v>3186</v>
      </c>
      <c r="C1510" t="s">
        <v>13553</v>
      </c>
      <c r="D1510">
        <v>293</v>
      </c>
      <c r="E1510">
        <v>42795</v>
      </c>
      <c r="F1510" t="s">
        <v>13540</v>
      </c>
      <c r="G1510" t="s">
        <v>21</v>
      </c>
    </row>
    <row r="1511" spans="1:7">
      <c r="A1511" t="s">
        <v>15053</v>
      </c>
      <c r="B1511" t="s">
        <v>3188</v>
      </c>
      <c r="C1511" t="s">
        <v>13539</v>
      </c>
      <c r="D1511">
        <v>220</v>
      </c>
      <c r="E1511">
        <v>62512</v>
      </c>
      <c r="F1511" t="s">
        <v>13544</v>
      </c>
      <c r="G1511" t="s">
        <v>21</v>
      </c>
    </row>
    <row r="1512" spans="1:7">
      <c r="A1512" t="s">
        <v>15054</v>
      </c>
      <c r="B1512" t="s">
        <v>3190</v>
      </c>
      <c r="C1512" t="s">
        <v>13539</v>
      </c>
      <c r="D1512">
        <v>121</v>
      </c>
      <c r="E1512">
        <v>70914</v>
      </c>
      <c r="F1512" t="s">
        <v>13546</v>
      </c>
      <c r="G1512" t="s">
        <v>38</v>
      </c>
    </row>
    <row r="1513" spans="1:7">
      <c r="A1513" t="s">
        <v>15055</v>
      </c>
      <c r="B1513" t="s">
        <v>3192</v>
      </c>
      <c r="C1513" t="s">
        <v>13539</v>
      </c>
      <c r="D1513">
        <v>171</v>
      </c>
      <c r="E1513">
        <v>58152</v>
      </c>
      <c r="F1513" t="s">
        <v>13540</v>
      </c>
      <c r="G1513" t="s">
        <v>29</v>
      </c>
    </row>
    <row r="1514" spans="1:7">
      <c r="A1514" t="s">
        <v>15056</v>
      </c>
      <c r="B1514" t="s">
        <v>3193</v>
      </c>
      <c r="C1514" t="s">
        <v>13539</v>
      </c>
      <c r="D1514">
        <v>180</v>
      </c>
      <c r="E1514">
        <v>58920</v>
      </c>
      <c r="F1514" t="s">
        <v>13540</v>
      </c>
      <c r="G1514" t="s">
        <v>29</v>
      </c>
    </row>
    <row r="1515" spans="1:7">
      <c r="A1515" t="s">
        <v>15057</v>
      </c>
      <c r="B1515" t="s">
        <v>3195</v>
      </c>
      <c r="C1515" t="s">
        <v>13539</v>
      </c>
      <c r="D1515">
        <v>138</v>
      </c>
      <c r="E1515">
        <v>53204</v>
      </c>
      <c r="F1515" t="s">
        <v>13540</v>
      </c>
      <c r="G1515" t="s">
        <v>21</v>
      </c>
    </row>
    <row r="1516" spans="1:7">
      <c r="A1516" t="s">
        <v>15058</v>
      </c>
      <c r="B1516" t="s">
        <v>3197</v>
      </c>
      <c r="C1516" t="s">
        <v>13539</v>
      </c>
      <c r="D1516">
        <v>22</v>
      </c>
      <c r="E1516">
        <v>5305</v>
      </c>
      <c r="F1516" t="s">
        <v>13544</v>
      </c>
      <c r="G1516" t="s">
        <v>38</v>
      </c>
    </row>
    <row r="1517" spans="1:7">
      <c r="A1517" t="s">
        <v>15059</v>
      </c>
      <c r="B1517" t="s">
        <v>3199</v>
      </c>
      <c r="C1517" t="s">
        <v>13539</v>
      </c>
      <c r="D1517">
        <v>8</v>
      </c>
      <c r="E1517">
        <v>62287</v>
      </c>
      <c r="F1517" t="s">
        <v>13546</v>
      </c>
      <c r="G1517" t="s">
        <v>21</v>
      </c>
    </row>
    <row r="1518" spans="1:7">
      <c r="A1518" t="s">
        <v>15060</v>
      </c>
      <c r="B1518" t="s">
        <v>3201</v>
      </c>
      <c r="C1518" t="s">
        <v>13553</v>
      </c>
      <c r="D1518">
        <v>291</v>
      </c>
      <c r="E1518">
        <v>89755</v>
      </c>
      <c r="F1518" t="s">
        <v>13544</v>
      </c>
      <c r="G1518" t="s">
        <v>38</v>
      </c>
    </row>
    <row r="1519" spans="1:7">
      <c r="A1519" t="s">
        <v>15061</v>
      </c>
      <c r="B1519" t="s">
        <v>3202</v>
      </c>
      <c r="C1519" t="s">
        <v>13539</v>
      </c>
      <c r="D1519">
        <v>288</v>
      </c>
      <c r="E1519">
        <v>45604</v>
      </c>
      <c r="F1519" t="s">
        <v>13546</v>
      </c>
      <c r="G1519" t="s">
        <v>21</v>
      </c>
    </row>
    <row r="1520" spans="1:7">
      <c r="A1520" t="s">
        <v>15062</v>
      </c>
      <c r="B1520" t="s">
        <v>3203</v>
      </c>
      <c r="C1520" t="s">
        <v>13539</v>
      </c>
      <c r="D1520">
        <v>15</v>
      </c>
      <c r="E1520">
        <v>42997</v>
      </c>
      <c r="F1520" t="s">
        <v>13544</v>
      </c>
      <c r="G1520" t="s">
        <v>38</v>
      </c>
    </row>
    <row r="1521" spans="1:7">
      <c r="A1521" t="s">
        <v>15063</v>
      </c>
      <c r="B1521" t="s">
        <v>3205</v>
      </c>
      <c r="C1521" t="s">
        <v>13539</v>
      </c>
      <c r="D1521">
        <v>14</v>
      </c>
      <c r="E1521">
        <v>15999</v>
      </c>
      <c r="F1521" t="s">
        <v>13544</v>
      </c>
      <c r="G1521" t="s">
        <v>38</v>
      </c>
    </row>
    <row r="1522" spans="1:7">
      <c r="A1522" t="s">
        <v>15064</v>
      </c>
      <c r="B1522" t="s">
        <v>3207</v>
      </c>
      <c r="C1522" t="s">
        <v>13539</v>
      </c>
      <c r="D1522">
        <v>175</v>
      </c>
      <c r="E1522">
        <v>63566</v>
      </c>
      <c r="F1522" t="s">
        <v>13540</v>
      </c>
      <c r="G1522" t="s">
        <v>38</v>
      </c>
    </row>
    <row r="1523" spans="1:7">
      <c r="A1523" t="s">
        <v>15065</v>
      </c>
      <c r="B1523" t="s">
        <v>3209</v>
      </c>
      <c r="C1523" t="s">
        <v>13542</v>
      </c>
      <c r="D1523">
        <v>357</v>
      </c>
      <c r="E1523">
        <v>81428</v>
      </c>
      <c r="F1523" t="s">
        <v>13544</v>
      </c>
      <c r="G1523" t="s">
        <v>38</v>
      </c>
    </row>
    <row r="1524" spans="1:7">
      <c r="A1524" t="s">
        <v>15066</v>
      </c>
      <c r="B1524" t="s">
        <v>3211</v>
      </c>
      <c r="C1524" t="s">
        <v>13542</v>
      </c>
      <c r="D1524">
        <v>315</v>
      </c>
      <c r="E1524">
        <v>4842</v>
      </c>
      <c r="F1524" t="s">
        <v>13544</v>
      </c>
      <c r="G1524" t="s">
        <v>29</v>
      </c>
    </row>
    <row r="1525" spans="1:7">
      <c r="A1525" t="s">
        <v>15067</v>
      </c>
      <c r="B1525" t="s">
        <v>3213</v>
      </c>
      <c r="C1525" t="s">
        <v>13539</v>
      </c>
      <c r="D1525">
        <v>255</v>
      </c>
      <c r="E1525">
        <v>15985</v>
      </c>
      <c r="F1525" t="s">
        <v>13546</v>
      </c>
      <c r="G1525" t="s">
        <v>29</v>
      </c>
    </row>
    <row r="1526" spans="1:7">
      <c r="A1526" t="s">
        <v>15068</v>
      </c>
      <c r="B1526" t="s">
        <v>3215</v>
      </c>
      <c r="C1526" t="s">
        <v>13542</v>
      </c>
      <c r="D1526">
        <v>149</v>
      </c>
      <c r="E1526">
        <v>41314</v>
      </c>
      <c r="F1526" t="s">
        <v>13540</v>
      </c>
      <c r="G1526" t="s">
        <v>29</v>
      </c>
    </row>
    <row r="1527" spans="1:7">
      <c r="A1527" t="s">
        <v>15069</v>
      </c>
      <c r="B1527" t="s">
        <v>3217</v>
      </c>
      <c r="C1527" t="s">
        <v>13539</v>
      </c>
      <c r="D1527">
        <v>310</v>
      </c>
      <c r="E1527">
        <v>37880</v>
      </c>
      <c r="F1527" t="s">
        <v>13546</v>
      </c>
      <c r="G1527" t="s">
        <v>29</v>
      </c>
    </row>
    <row r="1528" spans="1:7">
      <c r="A1528" t="s">
        <v>15070</v>
      </c>
      <c r="B1528" t="s">
        <v>3218</v>
      </c>
      <c r="C1528" t="s">
        <v>13542</v>
      </c>
      <c r="D1528">
        <v>334</v>
      </c>
      <c r="E1528">
        <v>87899</v>
      </c>
      <c r="F1528" t="s">
        <v>13546</v>
      </c>
      <c r="G1528" t="s">
        <v>29</v>
      </c>
    </row>
    <row r="1529" spans="1:7">
      <c r="A1529" t="s">
        <v>15071</v>
      </c>
      <c r="B1529" t="s">
        <v>3220</v>
      </c>
      <c r="C1529" t="s">
        <v>13553</v>
      </c>
      <c r="D1529">
        <v>161</v>
      </c>
      <c r="E1529">
        <v>65337</v>
      </c>
      <c r="F1529" t="s">
        <v>13540</v>
      </c>
      <c r="G1529" t="s">
        <v>21</v>
      </c>
    </row>
    <row r="1530" spans="1:7">
      <c r="A1530" t="s">
        <v>15072</v>
      </c>
      <c r="B1530" t="s">
        <v>3222</v>
      </c>
      <c r="C1530" t="s">
        <v>13542</v>
      </c>
      <c r="D1530">
        <v>340</v>
      </c>
      <c r="E1530">
        <v>86000</v>
      </c>
      <c r="F1530" t="s">
        <v>13540</v>
      </c>
      <c r="G1530" t="s">
        <v>29</v>
      </c>
    </row>
    <row r="1531" spans="1:7">
      <c r="A1531" t="s">
        <v>15073</v>
      </c>
      <c r="B1531" t="s">
        <v>3224</v>
      </c>
      <c r="C1531" t="s">
        <v>13542</v>
      </c>
      <c r="D1531">
        <v>291</v>
      </c>
      <c r="E1531">
        <v>21437</v>
      </c>
      <c r="F1531" t="s">
        <v>13546</v>
      </c>
      <c r="G1531" t="s">
        <v>21</v>
      </c>
    </row>
    <row r="1532" spans="1:7">
      <c r="A1532" t="s">
        <v>15074</v>
      </c>
      <c r="B1532" t="s">
        <v>3225</v>
      </c>
      <c r="C1532" t="s">
        <v>13542</v>
      </c>
      <c r="D1532">
        <v>135</v>
      </c>
      <c r="E1532">
        <v>31887</v>
      </c>
      <c r="F1532" t="s">
        <v>13546</v>
      </c>
      <c r="G1532" t="s">
        <v>38</v>
      </c>
    </row>
    <row r="1533" spans="1:7">
      <c r="A1533" t="s">
        <v>15075</v>
      </c>
      <c r="B1533" t="s">
        <v>3227</v>
      </c>
      <c r="C1533" t="s">
        <v>13539</v>
      </c>
      <c r="D1533">
        <v>45</v>
      </c>
      <c r="E1533">
        <v>84370</v>
      </c>
      <c r="F1533" t="s">
        <v>13540</v>
      </c>
      <c r="G1533" t="s">
        <v>38</v>
      </c>
    </row>
    <row r="1534" spans="1:7">
      <c r="A1534" t="s">
        <v>15076</v>
      </c>
      <c r="B1534" t="s">
        <v>3229</v>
      </c>
      <c r="C1534" t="s">
        <v>13539</v>
      </c>
      <c r="D1534">
        <v>320</v>
      </c>
      <c r="E1534">
        <v>38105</v>
      </c>
      <c r="F1534" t="s">
        <v>13540</v>
      </c>
      <c r="G1534" t="s">
        <v>21</v>
      </c>
    </row>
    <row r="1535" spans="1:7">
      <c r="A1535" t="s">
        <v>15077</v>
      </c>
      <c r="B1535" t="s">
        <v>3231</v>
      </c>
      <c r="C1535" t="s">
        <v>13542</v>
      </c>
      <c r="D1535">
        <v>180</v>
      </c>
      <c r="E1535">
        <v>55222</v>
      </c>
      <c r="F1535" t="s">
        <v>13544</v>
      </c>
      <c r="G1535" t="s">
        <v>38</v>
      </c>
    </row>
    <row r="1536" spans="1:7">
      <c r="A1536" t="s">
        <v>15078</v>
      </c>
      <c r="B1536" t="s">
        <v>3232</v>
      </c>
      <c r="C1536" t="s">
        <v>13539</v>
      </c>
      <c r="D1536">
        <v>52</v>
      </c>
      <c r="E1536">
        <v>6030</v>
      </c>
      <c r="F1536" t="s">
        <v>13540</v>
      </c>
      <c r="G1536" t="s">
        <v>38</v>
      </c>
    </row>
    <row r="1537" spans="1:7">
      <c r="A1537" t="s">
        <v>15079</v>
      </c>
      <c r="B1537" t="s">
        <v>3234</v>
      </c>
      <c r="C1537" t="s">
        <v>13539</v>
      </c>
      <c r="D1537">
        <v>249</v>
      </c>
      <c r="E1537">
        <v>92939</v>
      </c>
      <c r="F1537" t="s">
        <v>13546</v>
      </c>
      <c r="G1537" t="s">
        <v>38</v>
      </c>
    </row>
    <row r="1538" spans="1:7">
      <c r="A1538" t="s">
        <v>15080</v>
      </c>
      <c r="B1538" t="s">
        <v>3236</v>
      </c>
      <c r="C1538" t="s">
        <v>13539</v>
      </c>
      <c r="D1538">
        <v>266</v>
      </c>
      <c r="E1538">
        <v>78216</v>
      </c>
      <c r="F1538" t="s">
        <v>13546</v>
      </c>
      <c r="G1538" t="s">
        <v>29</v>
      </c>
    </row>
    <row r="1539" spans="1:7">
      <c r="A1539" t="s">
        <v>15081</v>
      </c>
      <c r="B1539" t="s">
        <v>3238</v>
      </c>
      <c r="C1539" t="s">
        <v>13539</v>
      </c>
      <c r="D1539">
        <v>41</v>
      </c>
      <c r="E1539">
        <v>79035</v>
      </c>
      <c r="F1539" t="s">
        <v>13546</v>
      </c>
      <c r="G1539" t="s">
        <v>21</v>
      </c>
    </row>
    <row r="1540" spans="1:7">
      <c r="A1540" t="s">
        <v>15082</v>
      </c>
      <c r="B1540" t="s">
        <v>3240</v>
      </c>
      <c r="C1540" t="s">
        <v>13539</v>
      </c>
      <c r="D1540">
        <v>327</v>
      </c>
      <c r="E1540">
        <v>70664</v>
      </c>
      <c r="F1540" t="s">
        <v>13546</v>
      </c>
      <c r="G1540" t="s">
        <v>21</v>
      </c>
    </row>
    <row r="1541" spans="1:7">
      <c r="A1541" t="s">
        <v>15083</v>
      </c>
      <c r="B1541" t="s">
        <v>3242</v>
      </c>
      <c r="C1541" t="s">
        <v>13553</v>
      </c>
      <c r="D1541">
        <v>240</v>
      </c>
      <c r="E1541">
        <v>99819</v>
      </c>
      <c r="F1541" t="s">
        <v>13544</v>
      </c>
      <c r="G1541" t="s">
        <v>21</v>
      </c>
    </row>
    <row r="1542" spans="1:7">
      <c r="A1542" t="s">
        <v>15084</v>
      </c>
      <c r="B1542" t="s">
        <v>3244</v>
      </c>
      <c r="C1542" t="s">
        <v>13539</v>
      </c>
      <c r="D1542">
        <v>213</v>
      </c>
      <c r="E1542">
        <v>23716</v>
      </c>
      <c r="F1542" t="s">
        <v>13546</v>
      </c>
      <c r="G1542" t="s">
        <v>21</v>
      </c>
    </row>
    <row r="1543" spans="1:7">
      <c r="A1543" t="s">
        <v>15085</v>
      </c>
      <c r="B1543" t="s">
        <v>3245</v>
      </c>
      <c r="C1543" t="s">
        <v>13539</v>
      </c>
      <c r="D1543">
        <v>34</v>
      </c>
      <c r="E1543">
        <v>37308</v>
      </c>
      <c r="F1543" t="s">
        <v>13540</v>
      </c>
      <c r="G1543" t="s">
        <v>29</v>
      </c>
    </row>
    <row r="1544" spans="1:7">
      <c r="A1544" t="s">
        <v>15086</v>
      </c>
      <c r="B1544" t="s">
        <v>3247</v>
      </c>
      <c r="C1544" t="s">
        <v>13553</v>
      </c>
      <c r="D1544">
        <v>186</v>
      </c>
      <c r="E1544">
        <v>87419</v>
      </c>
      <c r="F1544" t="s">
        <v>13540</v>
      </c>
      <c r="G1544" t="s">
        <v>21</v>
      </c>
    </row>
    <row r="1545" spans="1:7">
      <c r="A1545" t="s">
        <v>15087</v>
      </c>
      <c r="B1545" t="s">
        <v>3249</v>
      </c>
      <c r="C1545" t="s">
        <v>13539</v>
      </c>
      <c r="D1545">
        <v>144</v>
      </c>
      <c r="E1545">
        <v>95107</v>
      </c>
      <c r="F1545" t="s">
        <v>13544</v>
      </c>
      <c r="G1545" t="s">
        <v>29</v>
      </c>
    </row>
    <row r="1546" spans="1:7">
      <c r="A1546" t="s">
        <v>15088</v>
      </c>
      <c r="B1546" t="s">
        <v>3251</v>
      </c>
      <c r="C1546" t="s">
        <v>13539</v>
      </c>
      <c r="D1546">
        <v>361</v>
      </c>
      <c r="E1546">
        <v>93044</v>
      </c>
      <c r="F1546" t="s">
        <v>13544</v>
      </c>
      <c r="G1546" t="s">
        <v>29</v>
      </c>
    </row>
    <row r="1547" spans="1:7">
      <c r="A1547" t="s">
        <v>15089</v>
      </c>
      <c r="B1547" t="s">
        <v>3252</v>
      </c>
      <c r="C1547" t="s">
        <v>13539</v>
      </c>
      <c r="D1547">
        <v>207</v>
      </c>
      <c r="E1547">
        <v>51922</v>
      </c>
      <c r="F1547" t="s">
        <v>13546</v>
      </c>
      <c r="G1547" t="s">
        <v>21</v>
      </c>
    </row>
    <row r="1548" spans="1:7">
      <c r="A1548" t="s">
        <v>15090</v>
      </c>
      <c r="B1548" t="s">
        <v>3254</v>
      </c>
      <c r="C1548" t="s">
        <v>13539</v>
      </c>
      <c r="D1548">
        <v>98</v>
      </c>
      <c r="E1548">
        <v>38632</v>
      </c>
      <c r="F1548" t="s">
        <v>13540</v>
      </c>
      <c r="G1548" t="s">
        <v>21</v>
      </c>
    </row>
    <row r="1549" spans="1:7">
      <c r="A1549" t="s">
        <v>15091</v>
      </c>
      <c r="B1549" t="s">
        <v>3256</v>
      </c>
      <c r="C1549" t="s">
        <v>13539</v>
      </c>
      <c r="D1549">
        <v>106</v>
      </c>
      <c r="E1549">
        <v>35771</v>
      </c>
      <c r="F1549" t="s">
        <v>13546</v>
      </c>
      <c r="G1549" t="s">
        <v>29</v>
      </c>
    </row>
    <row r="1550" spans="1:7">
      <c r="A1550" t="s">
        <v>15092</v>
      </c>
      <c r="B1550" t="s">
        <v>3258</v>
      </c>
      <c r="C1550" t="s">
        <v>13553</v>
      </c>
      <c r="D1550">
        <v>226</v>
      </c>
      <c r="E1550">
        <v>26535</v>
      </c>
      <c r="F1550" t="s">
        <v>13546</v>
      </c>
      <c r="G1550" t="s">
        <v>21</v>
      </c>
    </row>
    <row r="1551" spans="1:7">
      <c r="A1551" t="s">
        <v>15093</v>
      </c>
      <c r="B1551" t="s">
        <v>3259</v>
      </c>
      <c r="C1551" t="s">
        <v>13539</v>
      </c>
      <c r="D1551">
        <v>123</v>
      </c>
      <c r="E1551">
        <v>18504</v>
      </c>
      <c r="F1551" t="s">
        <v>13540</v>
      </c>
      <c r="G1551" t="s">
        <v>29</v>
      </c>
    </row>
    <row r="1552" spans="1:7">
      <c r="A1552" t="s">
        <v>15094</v>
      </c>
      <c r="B1552" t="s">
        <v>3260</v>
      </c>
      <c r="C1552" t="s">
        <v>13539</v>
      </c>
      <c r="D1552">
        <v>41</v>
      </c>
      <c r="E1552">
        <v>63967</v>
      </c>
      <c r="F1552" t="s">
        <v>13546</v>
      </c>
      <c r="G1552" t="s">
        <v>21</v>
      </c>
    </row>
    <row r="1553" spans="1:7">
      <c r="A1553" t="s">
        <v>15095</v>
      </c>
      <c r="B1553" t="s">
        <v>3262</v>
      </c>
      <c r="C1553" t="s">
        <v>13553</v>
      </c>
      <c r="D1553">
        <v>115</v>
      </c>
      <c r="E1553">
        <v>51660</v>
      </c>
      <c r="F1553" t="s">
        <v>13544</v>
      </c>
      <c r="G1553" t="s">
        <v>29</v>
      </c>
    </row>
    <row r="1554" spans="1:7">
      <c r="A1554" t="s">
        <v>15096</v>
      </c>
      <c r="B1554" t="s">
        <v>3264</v>
      </c>
      <c r="C1554" t="s">
        <v>13542</v>
      </c>
      <c r="D1554">
        <v>309</v>
      </c>
      <c r="E1554">
        <v>44583</v>
      </c>
      <c r="F1554" t="s">
        <v>13546</v>
      </c>
      <c r="G1554" t="s">
        <v>38</v>
      </c>
    </row>
    <row r="1555" spans="1:7">
      <c r="A1555" t="s">
        <v>15097</v>
      </c>
      <c r="B1555" t="s">
        <v>3266</v>
      </c>
      <c r="C1555" t="s">
        <v>13539</v>
      </c>
      <c r="D1555">
        <v>355</v>
      </c>
      <c r="E1555">
        <v>16522</v>
      </c>
      <c r="F1555" t="s">
        <v>13546</v>
      </c>
      <c r="G1555" t="s">
        <v>38</v>
      </c>
    </row>
    <row r="1556" spans="1:7">
      <c r="A1556" t="s">
        <v>15098</v>
      </c>
      <c r="B1556" t="s">
        <v>3268</v>
      </c>
      <c r="C1556" t="s">
        <v>13539</v>
      </c>
      <c r="D1556">
        <v>280</v>
      </c>
      <c r="E1556">
        <v>33127</v>
      </c>
      <c r="F1556" t="s">
        <v>13546</v>
      </c>
      <c r="G1556" t="s">
        <v>21</v>
      </c>
    </row>
    <row r="1557" spans="1:7">
      <c r="A1557" t="s">
        <v>15099</v>
      </c>
      <c r="B1557" t="s">
        <v>3269</v>
      </c>
      <c r="C1557" t="s">
        <v>13539</v>
      </c>
      <c r="D1557">
        <v>50</v>
      </c>
      <c r="E1557">
        <v>58199</v>
      </c>
      <c r="F1557" t="s">
        <v>13546</v>
      </c>
      <c r="G1557" t="s">
        <v>38</v>
      </c>
    </row>
    <row r="1558" spans="1:7">
      <c r="A1558" t="s">
        <v>15100</v>
      </c>
      <c r="B1558" t="s">
        <v>3271</v>
      </c>
      <c r="C1558" t="s">
        <v>13539</v>
      </c>
      <c r="D1558">
        <v>206</v>
      </c>
      <c r="E1558">
        <v>40152</v>
      </c>
      <c r="F1558" t="s">
        <v>13546</v>
      </c>
      <c r="G1558" t="s">
        <v>38</v>
      </c>
    </row>
    <row r="1559" spans="1:7">
      <c r="A1559" t="s">
        <v>15101</v>
      </c>
      <c r="B1559" t="s">
        <v>3273</v>
      </c>
      <c r="C1559" t="s">
        <v>13553</v>
      </c>
      <c r="D1559">
        <v>51</v>
      </c>
      <c r="E1559">
        <v>91662</v>
      </c>
      <c r="F1559" t="s">
        <v>13540</v>
      </c>
      <c r="G1559" t="s">
        <v>21</v>
      </c>
    </row>
    <row r="1560" spans="1:7">
      <c r="A1560" t="s">
        <v>15102</v>
      </c>
      <c r="B1560" t="s">
        <v>3274</v>
      </c>
      <c r="C1560" t="s">
        <v>13539</v>
      </c>
      <c r="D1560">
        <v>141</v>
      </c>
      <c r="E1560">
        <v>51264</v>
      </c>
      <c r="F1560" t="s">
        <v>13546</v>
      </c>
      <c r="G1560" t="s">
        <v>38</v>
      </c>
    </row>
    <row r="1561" spans="1:7">
      <c r="A1561" t="s">
        <v>15103</v>
      </c>
      <c r="B1561" t="s">
        <v>3276</v>
      </c>
      <c r="C1561" t="s">
        <v>13539</v>
      </c>
      <c r="D1561">
        <v>42</v>
      </c>
      <c r="E1561">
        <v>90697</v>
      </c>
      <c r="F1561" t="s">
        <v>13540</v>
      </c>
      <c r="G1561" t="s">
        <v>21</v>
      </c>
    </row>
    <row r="1562" spans="1:7">
      <c r="A1562" t="s">
        <v>15104</v>
      </c>
      <c r="B1562" t="s">
        <v>3277</v>
      </c>
      <c r="C1562" t="s">
        <v>13539</v>
      </c>
      <c r="D1562">
        <v>346</v>
      </c>
      <c r="E1562">
        <v>19759</v>
      </c>
      <c r="F1562" t="s">
        <v>13544</v>
      </c>
      <c r="G1562" t="s">
        <v>38</v>
      </c>
    </row>
    <row r="1563" spans="1:7">
      <c r="A1563" t="s">
        <v>15105</v>
      </c>
      <c r="B1563" t="s">
        <v>3279</v>
      </c>
      <c r="C1563" t="s">
        <v>13539</v>
      </c>
      <c r="D1563">
        <v>66</v>
      </c>
      <c r="E1563">
        <v>90945</v>
      </c>
      <c r="F1563" t="s">
        <v>13544</v>
      </c>
      <c r="G1563" t="s">
        <v>29</v>
      </c>
    </row>
    <row r="1564" spans="1:7">
      <c r="A1564" t="s">
        <v>15106</v>
      </c>
      <c r="B1564" t="s">
        <v>3281</v>
      </c>
      <c r="C1564" t="s">
        <v>13539</v>
      </c>
      <c r="D1564">
        <v>231</v>
      </c>
      <c r="E1564">
        <v>82146</v>
      </c>
      <c r="F1564" t="s">
        <v>13544</v>
      </c>
      <c r="G1564" t="s">
        <v>21</v>
      </c>
    </row>
    <row r="1565" spans="1:7">
      <c r="A1565" t="s">
        <v>15107</v>
      </c>
      <c r="B1565" t="s">
        <v>3282</v>
      </c>
      <c r="C1565" t="s">
        <v>13539</v>
      </c>
      <c r="D1565">
        <v>283</v>
      </c>
      <c r="E1565">
        <v>81410</v>
      </c>
      <c r="F1565" t="s">
        <v>13546</v>
      </c>
      <c r="G1565" t="s">
        <v>29</v>
      </c>
    </row>
    <row r="1566" spans="1:7">
      <c r="A1566" t="s">
        <v>15108</v>
      </c>
      <c r="B1566" t="s">
        <v>3283</v>
      </c>
      <c r="C1566" t="s">
        <v>13553</v>
      </c>
      <c r="D1566">
        <v>7</v>
      </c>
      <c r="E1566">
        <v>67967</v>
      </c>
      <c r="F1566" t="s">
        <v>13540</v>
      </c>
      <c r="G1566" t="s">
        <v>38</v>
      </c>
    </row>
    <row r="1567" spans="1:7">
      <c r="A1567" t="s">
        <v>15109</v>
      </c>
      <c r="B1567" t="s">
        <v>3285</v>
      </c>
      <c r="C1567" t="s">
        <v>13539</v>
      </c>
      <c r="D1567">
        <v>72</v>
      </c>
      <c r="E1567">
        <v>45533</v>
      </c>
      <c r="F1567" t="s">
        <v>13546</v>
      </c>
      <c r="G1567" t="s">
        <v>29</v>
      </c>
    </row>
    <row r="1568" spans="1:7">
      <c r="A1568" t="s">
        <v>15110</v>
      </c>
      <c r="B1568" t="s">
        <v>3287</v>
      </c>
      <c r="C1568" t="s">
        <v>13553</v>
      </c>
      <c r="D1568">
        <v>248</v>
      </c>
      <c r="E1568">
        <v>76549</v>
      </c>
      <c r="F1568" t="s">
        <v>13546</v>
      </c>
      <c r="G1568" t="s">
        <v>38</v>
      </c>
    </row>
    <row r="1569" spans="1:7">
      <c r="A1569" t="s">
        <v>15111</v>
      </c>
      <c r="B1569" t="s">
        <v>3288</v>
      </c>
      <c r="C1569" t="s">
        <v>13539</v>
      </c>
      <c r="D1569">
        <v>179</v>
      </c>
      <c r="E1569">
        <v>79461</v>
      </c>
      <c r="F1569" t="s">
        <v>13544</v>
      </c>
      <c r="G1569" t="s">
        <v>38</v>
      </c>
    </row>
    <row r="1570" spans="1:7">
      <c r="A1570" t="s">
        <v>15112</v>
      </c>
      <c r="B1570" t="s">
        <v>3290</v>
      </c>
      <c r="C1570" t="s">
        <v>13539</v>
      </c>
      <c r="D1570">
        <v>235</v>
      </c>
      <c r="E1570">
        <v>48008</v>
      </c>
      <c r="F1570" t="s">
        <v>13546</v>
      </c>
      <c r="G1570" t="s">
        <v>21</v>
      </c>
    </row>
    <row r="1571" spans="1:7">
      <c r="A1571" t="s">
        <v>15113</v>
      </c>
      <c r="B1571" t="s">
        <v>3291</v>
      </c>
      <c r="C1571" t="s">
        <v>13539</v>
      </c>
      <c r="D1571">
        <v>209</v>
      </c>
      <c r="E1571">
        <v>79530</v>
      </c>
      <c r="F1571" t="s">
        <v>13544</v>
      </c>
      <c r="G1571" t="s">
        <v>21</v>
      </c>
    </row>
    <row r="1572" spans="1:7">
      <c r="A1572" t="s">
        <v>15114</v>
      </c>
      <c r="B1572" t="s">
        <v>3292</v>
      </c>
      <c r="C1572" t="s">
        <v>13553</v>
      </c>
      <c r="D1572">
        <v>114</v>
      </c>
      <c r="E1572">
        <v>62970</v>
      </c>
      <c r="F1572" t="s">
        <v>13546</v>
      </c>
      <c r="G1572" t="s">
        <v>29</v>
      </c>
    </row>
    <row r="1573" spans="1:7">
      <c r="A1573" t="s">
        <v>15115</v>
      </c>
      <c r="B1573" t="s">
        <v>3293</v>
      </c>
      <c r="C1573" t="s">
        <v>13539</v>
      </c>
      <c r="D1573">
        <v>269</v>
      </c>
      <c r="E1573">
        <v>39078</v>
      </c>
      <c r="F1573" t="s">
        <v>13546</v>
      </c>
      <c r="G1573" t="s">
        <v>29</v>
      </c>
    </row>
    <row r="1574" spans="1:7">
      <c r="A1574" t="s">
        <v>15116</v>
      </c>
      <c r="B1574" t="s">
        <v>3295</v>
      </c>
      <c r="C1574" t="s">
        <v>13553</v>
      </c>
      <c r="D1574">
        <v>96</v>
      </c>
      <c r="E1574">
        <v>21798</v>
      </c>
      <c r="F1574" t="s">
        <v>13546</v>
      </c>
      <c r="G1574" t="s">
        <v>21</v>
      </c>
    </row>
    <row r="1575" spans="1:7">
      <c r="A1575" t="s">
        <v>15117</v>
      </c>
      <c r="B1575" t="s">
        <v>3297</v>
      </c>
      <c r="C1575" t="s">
        <v>13553</v>
      </c>
      <c r="D1575">
        <v>291</v>
      </c>
      <c r="E1575">
        <v>66959</v>
      </c>
      <c r="F1575" t="s">
        <v>13544</v>
      </c>
      <c r="G1575" t="s">
        <v>38</v>
      </c>
    </row>
    <row r="1576" spans="1:7">
      <c r="A1576" t="s">
        <v>15118</v>
      </c>
      <c r="B1576" t="s">
        <v>3298</v>
      </c>
      <c r="C1576" t="s">
        <v>13539</v>
      </c>
      <c r="D1576">
        <v>117</v>
      </c>
      <c r="E1576">
        <v>96413</v>
      </c>
      <c r="F1576" t="s">
        <v>13546</v>
      </c>
      <c r="G1576" t="s">
        <v>29</v>
      </c>
    </row>
    <row r="1577" spans="1:7">
      <c r="A1577" t="s">
        <v>15119</v>
      </c>
      <c r="B1577" t="s">
        <v>3299</v>
      </c>
      <c r="C1577" t="s">
        <v>13553</v>
      </c>
      <c r="D1577">
        <v>116</v>
      </c>
      <c r="E1577">
        <v>10594</v>
      </c>
      <c r="F1577" t="s">
        <v>13540</v>
      </c>
      <c r="G1577" t="s">
        <v>29</v>
      </c>
    </row>
    <row r="1578" spans="1:7">
      <c r="A1578" t="s">
        <v>15120</v>
      </c>
      <c r="B1578" t="s">
        <v>3301</v>
      </c>
      <c r="C1578" t="s">
        <v>13539</v>
      </c>
      <c r="D1578">
        <v>113</v>
      </c>
      <c r="E1578">
        <v>22488</v>
      </c>
      <c r="F1578" t="s">
        <v>13546</v>
      </c>
      <c r="G1578" t="s">
        <v>29</v>
      </c>
    </row>
    <row r="1579" spans="1:7">
      <c r="A1579" t="s">
        <v>15121</v>
      </c>
      <c r="B1579" t="s">
        <v>3303</v>
      </c>
      <c r="C1579" t="s">
        <v>13539</v>
      </c>
      <c r="D1579">
        <v>283</v>
      </c>
      <c r="E1579">
        <v>16612</v>
      </c>
      <c r="F1579" t="s">
        <v>13540</v>
      </c>
      <c r="G1579" t="s">
        <v>21</v>
      </c>
    </row>
    <row r="1580" spans="1:7">
      <c r="A1580" t="s">
        <v>15122</v>
      </c>
      <c r="B1580" t="s">
        <v>3305</v>
      </c>
      <c r="C1580" t="s">
        <v>13539</v>
      </c>
      <c r="D1580">
        <v>51</v>
      </c>
      <c r="E1580">
        <v>94282</v>
      </c>
      <c r="F1580" t="s">
        <v>13544</v>
      </c>
      <c r="G1580" t="s">
        <v>21</v>
      </c>
    </row>
    <row r="1581" spans="1:7">
      <c r="A1581" t="s">
        <v>15123</v>
      </c>
      <c r="B1581" t="s">
        <v>3307</v>
      </c>
      <c r="C1581" t="s">
        <v>13553</v>
      </c>
      <c r="D1581">
        <v>252</v>
      </c>
      <c r="E1581">
        <v>85786</v>
      </c>
      <c r="F1581" t="s">
        <v>13546</v>
      </c>
      <c r="G1581" t="s">
        <v>38</v>
      </c>
    </row>
    <row r="1582" spans="1:7">
      <c r="A1582" t="s">
        <v>15124</v>
      </c>
      <c r="B1582" t="s">
        <v>3309</v>
      </c>
      <c r="C1582" t="s">
        <v>13539</v>
      </c>
      <c r="D1582">
        <v>329</v>
      </c>
      <c r="E1582">
        <v>70427</v>
      </c>
      <c r="F1582" t="s">
        <v>13544</v>
      </c>
      <c r="G1582" t="s">
        <v>29</v>
      </c>
    </row>
    <row r="1583" spans="1:7">
      <c r="A1583" t="s">
        <v>15125</v>
      </c>
      <c r="B1583" t="s">
        <v>3311</v>
      </c>
      <c r="C1583" t="s">
        <v>13542</v>
      </c>
      <c r="D1583">
        <v>109</v>
      </c>
      <c r="E1583">
        <v>39823</v>
      </c>
      <c r="F1583" t="s">
        <v>13546</v>
      </c>
      <c r="G1583" t="s">
        <v>29</v>
      </c>
    </row>
    <row r="1584" spans="1:7">
      <c r="A1584" t="s">
        <v>15126</v>
      </c>
      <c r="B1584" t="s">
        <v>3312</v>
      </c>
      <c r="C1584" t="s">
        <v>13539</v>
      </c>
      <c r="D1584">
        <v>219</v>
      </c>
      <c r="E1584">
        <v>44036</v>
      </c>
      <c r="F1584" t="s">
        <v>13540</v>
      </c>
      <c r="G1584" t="s">
        <v>29</v>
      </c>
    </row>
    <row r="1585" spans="1:7">
      <c r="A1585" t="s">
        <v>15127</v>
      </c>
      <c r="B1585" t="s">
        <v>3313</v>
      </c>
      <c r="C1585" t="s">
        <v>13539</v>
      </c>
      <c r="D1585">
        <v>109</v>
      </c>
      <c r="E1585">
        <v>99466</v>
      </c>
      <c r="F1585" t="s">
        <v>13546</v>
      </c>
      <c r="G1585" t="s">
        <v>29</v>
      </c>
    </row>
    <row r="1586" spans="1:7">
      <c r="A1586" t="s">
        <v>15128</v>
      </c>
      <c r="B1586" t="s">
        <v>3315</v>
      </c>
      <c r="C1586" t="s">
        <v>13542</v>
      </c>
      <c r="D1586">
        <v>190</v>
      </c>
      <c r="E1586">
        <v>89277</v>
      </c>
      <c r="F1586" t="s">
        <v>13540</v>
      </c>
      <c r="G1586" t="s">
        <v>21</v>
      </c>
    </row>
    <row r="1587" spans="1:7">
      <c r="A1587" t="s">
        <v>15129</v>
      </c>
      <c r="B1587" t="s">
        <v>3317</v>
      </c>
      <c r="C1587" t="s">
        <v>13539</v>
      </c>
      <c r="D1587">
        <v>351</v>
      </c>
      <c r="E1587">
        <v>46539</v>
      </c>
      <c r="F1587" t="s">
        <v>13540</v>
      </c>
      <c r="G1587" t="s">
        <v>38</v>
      </c>
    </row>
    <row r="1588" spans="1:7">
      <c r="A1588" t="s">
        <v>15130</v>
      </c>
      <c r="B1588" t="s">
        <v>3318</v>
      </c>
      <c r="C1588" t="s">
        <v>13542</v>
      </c>
      <c r="D1588">
        <v>80</v>
      </c>
      <c r="E1588">
        <v>51236</v>
      </c>
      <c r="F1588" t="s">
        <v>13540</v>
      </c>
      <c r="G1588" t="s">
        <v>29</v>
      </c>
    </row>
    <row r="1589" spans="1:7">
      <c r="A1589" t="s">
        <v>15131</v>
      </c>
      <c r="B1589" t="s">
        <v>3320</v>
      </c>
      <c r="C1589" t="s">
        <v>13539</v>
      </c>
      <c r="D1589">
        <v>87</v>
      </c>
      <c r="E1589">
        <v>64920</v>
      </c>
      <c r="F1589" t="s">
        <v>13546</v>
      </c>
      <c r="G1589" t="s">
        <v>21</v>
      </c>
    </row>
    <row r="1590" spans="1:7">
      <c r="A1590" t="s">
        <v>15132</v>
      </c>
      <c r="B1590" t="s">
        <v>3322</v>
      </c>
      <c r="C1590" t="s">
        <v>13542</v>
      </c>
      <c r="D1590">
        <v>110</v>
      </c>
      <c r="E1590">
        <v>37214</v>
      </c>
      <c r="F1590" t="s">
        <v>13546</v>
      </c>
      <c r="G1590" t="s">
        <v>38</v>
      </c>
    </row>
    <row r="1591" spans="1:7">
      <c r="A1591" t="s">
        <v>15133</v>
      </c>
      <c r="B1591" t="s">
        <v>3324</v>
      </c>
      <c r="C1591" t="s">
        <v>13542</v>
      </c>
      <c r="D1591">
        <v>256</v>
      </c>
      <c r="E1591">
        <v>70128</v>
      </c>
      <c r="F1591" t="s">
        <v>13544</v>
      </c>
      <c r="G1591" t="s">
        <v>38</v>
      </c>
    </row>
    <row r="1592" spans="1:7">
      <c r="A1592" t="s">
        <v>15134</v>
      </c>
      <c r="B1592" t="s">
        <v>3325</v>
      </c>
      <c r="C1592" t="s">
        <v>13539</v>
      </c>
      <c r="D1592">
        <v>261</v>
      </c>
      <c r="E1592">
        <v>79809</v>
      </c>
      <c r="F1592" t="s">
        <v>13544</v>
      </c>
      <c r="G1592" t="s">
        <v>38</v>
      </c>
    </row>
    <row r="1593" spans="1:7">
      <c r="A1593" t="s">
        <v>15135</v>
      </c>
      <c r="B1593" t="s">
        <v>3327</v>
      </c>
      <c r="C1593" t="s">
        <v>13539</v>
      </c>
      <c r="D1593">
        <v>99</v>
      </c>
      <c r="E1593">
        <v>9080</v>
      </c>
      <c r="F1593" t="s">
        <v>13540</v>
      </c>
      <c r="G1593" t="s">
        <v>38</v>
      </c>
    </row>
    <row r="1594" spans="1:7">
      <c r="A1594" t="s">
        <v>15136</v>
      </c>
      <c r="B1594" t="s">
        <v>3328</v>
      </c>
      <c r="C1594" t="s">
        <v>13542</v>
      </c>
      <c r="D1594">
        <v>171</v>
      </c>
      <c r="E1594">
        <v>68892</v>
      </c>
      <c r="F1594" t="s">
        <v>13544</v>
      </c>
      <c r="G1594" t="s">
        <v>29</v>
      </c>
    </row>
    <row r="1595" spans="1:7">
      <c r="A1595" t="s">
        <v>15137</v>
      </c>
      <c r="B1595" t="s">
        <v>3329</v>
      </c>
      <c r="C1595" t="s">
        <v>13539</v>
      </c>
      <c r="D1595">
        <v>137</v>
      </c>
      <c r="E1595">
        <v>40335</v>
      </c>
      <c r="F1595" t="s">
        <v>13546</v>
      </c>
      <c r="G1595" t="s">
        <v>29</v>
      </c>
    </row>
    <row r="1596" spans="1:7">
      <c r="A1596" t="s">
        <v>15138</v>
      </c>
      <c r="B1596" t="s">
        <v>3331</v>
      </c>
      <c r="C1596" t="s">
        <v>13542</v>
      </c>
      <c r="D1596">
        <v>359</v>
      </c>
      <c r="E1596">
        <v>63309</v>
      </c>
      <c r="F1596" t="s">
        <v>13540</v>
      </c>
      <c r="G1596" t="s">
        <v>21</v>
      </c>
    </row>
    <row r="1597" spans="1:7">
      <c r="A1597" t="s">
        <v>15139</v>
      </c>
      <c r="B1597" t="s">
        <v>3333</v>
      </c>
      <c r="C1597" t="s">
        <v>13539</v>
      </c>
      <c r="D1597">
        <v>175</v>
      </c>
      <c r="E1597">
        <v>67271</v>
      </c>
      <c r="F1597" t="s">
        <v>13544</v>
      </c>
      <c r="G1597" t="s">
        <v>38</v>
      </c>
    </row>
    <row r="1598" spans="1:7">
      <c r="A1598" t="s">
        <v>15140</v>
      </c>
      <c r="B1598" t="s">
        <v>3335</v>
      </c>
      <c r="C1598" t="s">
        <v>13539</v>
      </c>
      <c r="D1598">
        <v>348</v>
      </c>
      <c r="E1598">
        <v>82663</v>
      </c>
      <c r="F1598" t="s">
        <v>13546</v>
      </c>
      <c r="G1598" t="s">
        <v>29</v>
      </c>
    </row>
    <row r="1599" spans="1:7">
      <c r="A1599" t="s">
        <v>15141</v>
      </c>
      <c r="B1599" t="s">
        <v>3336</v>
      </c>
      <c r="C1599" t="s">
        <v>13542</v>
      </c>
      <c r="D1599">
        <v>185</v>
      </c>
      <c r="E1599">
        <v>66950</v>
      </c>
      <c r="F1599" t="s">
        <v>13544</v>
      </c>
      <c r="G1599" t="s">
        <v>38</v>
      </c>
    </row>
    <row r="1600" spans="1:7">
      <c r="A1600" t="s">
        <v>15142</v>
      </c>
      <c r="B1600" t="s">
        <v>3338</v>
      </c>
      <c r="C1600" t="s">
        <v>13553</v>
      </c>
      <c r="D1600">
        <v>154</v>
      </c>
      <c r="E1600">
        <v>88691</v>
      </c>
      <c r="F1600" t="s">
        <v>13546</v>
      </c>
      <c r="G1600" t="s">
        <v>21</v>
      </c>
    </row>
    <row r="1601" spans="1:7">
      <c r="A1601" t="s">
        <v>15143</v>
      </c>
      <c r="B1601" t="s">
        <v>3340</v>
      </c>
      <c r="C1601" t="s">
        <v>13553</v>
      </c>
      <c r="D1601">
        <v>356</v>
      </c>
      <c r="E1601">
        <v>58959</v>
      </c>
      <c r="F1601" t="s">
        <v>13546</v>
      </c>
      <c r="G1601" t="s">
        <v>29</v>
      </c>
    </row>
    <row r="1602" spans="1:7">
      <c r="A1602" t="s">
        <v>15144</v>
      </c>
      <c r="B1602" t="s">
        <v>3342</v>
      </c>
      <c r="C1602" t="s">
        <v>13539</v>
      </c>
      <c r="D1602">
        <v>242</v>
      </c>
      <c r="E1602">
        <v>13399</v>
      </c>
      <c r="F1602" t="s">
        <v>13544</v>
      </c>
      <c r="G1602" t="s">
        <v>21</v>
      </c>
    </row>
    <row r="1603" spans="1:7">
      <c r="A1603" t="s">
        <v>15145</v>
      </c>
      <c r="B1603" t="s">
        <v>3343</v>
      </c>
      <c r="C1603" t="s">
        <v>13553</v>
      </c>
      <c r="D1603">
        <v>68</v>
      </c>
      <c r="E1603">
        <v>43848</v>
      </c>
      <c r="F1603" t="s">
        <v>13544</v>
      </c>
      <c r="G1603" t="s">
        <v>29</v>
      </c>
    </row>
    <row r="1604" spans="1:7">
      <c r="A1604" t="s">
        <v>15146</v>
      </c>
      <c r="B1604" t="s">
        <v>3344</v>
      </c>
      <c r="C1604" t="s">
        <v>13542</v>
      </c>
      <c r="D1604">
        <v>133</v>
      </c>
      <c r="E1604">
        <v>39787</v>
      </c>
      <c r="F1604" t="s">
        <v>13546</v>
      </c>
      <c r="G1604" t="s">
        <v>38</v>
      </c>
    </row>
    <row r="1605" spans="1:7">
      <c r="A1605" t="s">
        <v>15147</v>
      </c>
      <c r="B1605" t="s">
        <v>3346</v>
      </c>
      <c r="C1605" t="s">
        <v>13539</v>
      </c>
      <c r="D1605">
        <v>136</v>
      </c>
      <c r="E1605">
        <v>6349</v>
      </c>
      <c r="F1605" t="s">
        <v>13544</v>
      </c>
      <c r="G1605" t="s">
        <v>29</v>
      </c>
    </row>
    <row r="1606" spans="1:7">
      <c r="A1606" t="s">
        <v>15148</v>
      </c>
      <c r="B1606" t="s">
        <v>3348</v>
      </c>
      <c r="C1606" t="s">
        <v>13539</v>
      </c>
      <c r="D1606">
        <v>228</v>
      </c>
      <c r="E1606">
        <v>37783</v>
      </c>
      <c r="F1606" t="s">
        <v>13544</v>
      </c>
      <c r="G1606" t="s">
        <v>29</v>
      </c>
    </row>
    <row r="1607" spans="1:7">
      <c r="A1607" t="s">
        <v>15149</v>
      </c>
      <c r="B1607" t="s">
        <v>3349</v>
      </c>
      <c r="C1607" t="s">
        <v>13553</v>
      </c>
      <c r="D1607">
        <v>273</v>
      </c>
      <c r="E1607">
        <v>77551</v>
      </c>
      <c r="F1607" t="s">
        <v>13544</v>
      </c>
      <c r="G1607" t="s">
        <v>38</v>
      </c>
    </row>
    <row r="1608" spans="1:7">
      <c r="A1608" t="s">
        <v>15150</v>
      </c>
      <c r="B1608" t="s">
        <v>3351</v>
      </c>
      <c r="C1608" t="s">
        <v>13539</v>
      </c>
      <c r="D1608">
        <v>36</v>
      </c>
      <c r="E1608">
        <v>81746</v>
      </c>
      <c r="F1608" t="s">
        <v>13546</v>
      </c>
      <c r="G1608" t="s">
        <v>21</v>
      </c>
    </row>
    <row r="1609" spans="1:7">
      <c r="A1609" t="s">
        <v>15151</v>
      </c>
      <c r="B1609" t="s">
        <v>3353</v>
      </c>
      <c r="C1609" t="s">
        <v>13539</v>
      </c>
      <c r="D1609">
        <v>338</v>
      </c>
      <c r="E1609">
        <v>46808</v>
      </c>
      <c r="F1609" t="s">
        <v>13544</v>
      </c>
      <c r="G1609" t="s">
        <v>29</v>
      </c>
    </row>
    <row r="1610" spans="1:7">
      <c r="A1610" t="s">
        <v>15152</v>
      </c>
      <c r="B1610" t="s">
        <v>3355</v>
      </c>
      <c r="C1610" t="s">
        <v>13539</v>
      </c>
      <c r="D1610">
        <v>67</v>
      </c>
      <c r="E1610">
        <v>15579</v>
      </c>
      <c r="F1610" t="s">
        <v>13540</v>
      </c>
      <c r="G1610" t="s">
        <v>29</v>
      </c>
    </row>
    <row r="1611" spans="1:7">
      <c r="A1611" t="s">
        <v>15153</v>
      </c>
      <c r="B1611" t="s">
        <v>3356</v>
      </c>
      <c r="C1611" t="s">
        <v>13539</v>
      </c>
      <c r="D1611">
        <v>35</v>
      </c>
      <c r="E1611">
        <v>52623</v>
      </c>
      <c r="F1611" t="s">
        <v>13540</v>
      </c>
      <c r="G1611" t="s">
        <v>29</v>
      </c>
    </row>
    <row r="1612" spans="1:7">
      <c r="A1612" t="s">
        <v>15154</v>
      </c>
      <c r="B1612" t="s">
        <v>3357</v>
      </c>
      <c r="C1612" t="s">
        <v>13539</v>
      </c>
      <c r="D1612">
        <v>62</v>
      </c>
      <c r="E1612">
        <v>52198</v>
      </c>
      <c r="F1612" t="s">
        <v>13546</v>
      </c>
      <c r="G1612" t="s">
        <v>21</v>
      </c>
    </row>
    <row r="1613" spans="1:7">
      <c r="A1613" t="s">
        <v>15155</v>
      </c>
      <c r="B1613" t="s">
        <v>3359</v>
      </c>
      <c r="C1613" t="s">
        <v>13539</v>
      </c>
      <c r="D1613">
        <v>330</v>
      </c>
      <c r="E1613">
        <v>85723</v>
      </c>
      <c r="F1613" t="s">
        <v>13546</v>
      </c>
      <c r="G1613" t="s">
        <v>21</v>
      </c>
    </row>
    <row r="1614" spans="1:7">
      <c r="A1614" t="s">
        <v>15156</v>
      </c>
      <c r="B1614" t="s">
        <v>3361</v>
      </c>
      <c r="C1614" t="s">
        <v>13539</v>
      </c>
      <c r="D1614">
        <v>89</v>
      </c>
      <c r="E1614">
        <v>90482</v>
      </c>
      <c r="F1614" t="s">
        <v>13540</v>
      </c>
      <c r="G1614" t="s">
        <v>29</v>
      </c>
    </row>
    <row r="1615" spans="1:7">
      <c r="A1615" t="s">
        <v>15157</v>
      </c>
      <c r="B1615" t="s">
        <v>3363</v>
      </c>
      <c r="C1615" t="s">
        <v>13542</v>
      </c>
      <c r="D1615">
        <v>282</v>
      </c>
      <c r="E1615">
        <v>70339</v>
      </c>
      <c r="F1615" t="s">
        <v>13540</v>
      </c>
      <c r="G1615" t="s">
        <v>29</v>
      </c>
    </row>
    <row r="1616" spans="1:7">
      <c r="A1616" t="s">
        <v>15158</v>
      </c>
      <c r="B1616" t="s">
        <v>3364</v>
      </c>
      <c r="C1616" t="s">
        <v>13539</v>
      </c>
      <c r="D1616">
        <v>237</v>
      </c>
      <c r="E1616">
        <v>13094</v>
      </c>
      <c r="F1616" t="s">
        <v>13540</v>
      </c>
      <c r="G1616" t="s">
        <v>21</v>
      </c>
    </row>
    <row r="1617" spans="1:7">
      <c r="A1617" t="s">
        <v>15159</v>
      </c>
      <c r="B1617" t="s">
        <v>3365</v>
      </c>
      <c r="C1617" t="s">
        <v>13542</v>
      </c>
      <c r="D1617">
        <v>265</v>
      </c>
      <c r="E1617">
        <v>87098</v>
      </c>
      <c r="F1617" t="s">
        <v>13544</v>
      </c>
      <c r="G1617" t="s">
        <v>38</v>
      </c>
    </row>
    <row r="1618" spans="1:7">
      <c r="A1618" t="s">
        <v>15160</v>
      </c>
      <c r="B1618" t="s">
        <v>3366</v>
      </c>
      <c r="C1618" t="s">
        <v>13539</v>
      </c>
      <c r="D1618">
        <v>27</v>
      </c>
      <c r="E1618">
        <v>17076</v>
      </c>
      <c r="F1618" t="s">
        <v>13544</v>
      </c>
      <c r="G1618" t="s">
        <v>21</v>
      </c>
    </row>
    <row r="1619" spans="1:7">
      <c r="A1619" t="s">
        <v>15161</v>
      </c>
      <c r="B1619" t="s">
        <v>3367</v>
      </c>
      <c r="C1619" t="s">
        <v>13539</v>
      </c>
      <c r="D1619">
        <v>70</v>
      </c>
      <c r="E1619">
        <v>17252</v>
      </c>
      <c r="F1619" t="s">
        <v>13544</v>
      </c>
      <c r="G1619" t="s">
        <v>21</v>
      </c>
    </row>
    <row r="1620" spans="1:7">
      <c r="A1620" t="s">
        <v>15162</v>
      </c>
      <c r="B1620" t="s">
        <v>3369</v>
      </c>
      <c r="C1620" t="s">
        <v>13539</v>
      </c>
      <c r="D1620">
        <v>87</v>
      </c>
      <c r="E1620">
        <v>97082</v>
      </c>
      <c r="F1620" t="s">
        <v>13546</v>
      </c>
      <c r="G1620" t="s">
        <v>21</v>
      </c>
    </row>
    <row r="1621" spans="1:7">
      <c r="A1621" t="s">
        <v>15163</v>
      </c>
      <c r="B1621" t="s">
        <v>3371</v>
      </c>
      <c r="C1621" t="s">
        <v>13539</v>
      </c>
      <c r="D1621">
        <v>206</v>
      </c>
      <c r="E1621">
        <v>13401</v>
      </c>
      <c r="F1621" t="s">
        <v>13540</v>
      </c>
      <c r="G1621" t="s">
        <v>38</v>
      </c>
    </row>
    <row r="1622" spans="1:7">
      <c r="A1622" t="s">
        <v>15164</v>
      </c>
      <c r="B1622" t="s">
        <v>3373</v>
      </c>
      <c r="C1622" t="s">
        <v>13539</v>
      </c>
      <c r="D1622">
        <v>339</v>
      </c>
      <c r="E1622">
        <v>72144</v>
      </c>
      <c r="F1622" t="s">
        <v>13544</v>
      </c>
      <c r="G1622" t="s">
        <v>21</v>
      </c>
    </row>
    <row r="1623" spans="1:7">
      <c r="A1623" t="s">
        <v>15165</v>
      </c>
      <c r="B1623" t="s">
        <v>3375</v>
      </c>
      <c r="C1623" t="s">
        <v>13553</v>
      </c>
      <c r="D1623">
        <v>164</v>
      </c>
      <c r="E1623">
        <v>21690</v>
      </c>
      <c r="F1623" t="s">
        <v>13544</v>
      </c>
      <c r="G1623" t="s">
        <v>21</v>
      </c>
    </row>
    <row r="1624" spans="1:7">
      <c r="A1624" t="s">
        <v>15166</v>
      </c>
      <c r="B1624" t="s">
        <v>3377</v>
      </c>
      <c r="C1624" t="s">
        <v>13539</v>
      </c>
      <c r="D1624">
        <v>48</v>
      </c>
      <c r="E1624">
        <v>55962</v>
      </c>
      <c r="F1624" t="s">
        <v>13544</v>
      </c>
      <c r="G1624" t="s">
        <v>38</v>
      </c>
    </row>
    <row r="1625" spans="1:7">
      <c r="A1625" t="s">
        <v>15167</v>
      </c>
      <c r="B1625" t="s">
        <v>3379</v>
      </c>
      <c r="C1625" t="s">
        <v>13553</v>
      </c>
      <c r="D1625">
        <v>328</v>
      </c>
      <c r="E1625">
        <v>93551</v>
      </c>
      <c r="F1625" t="s">
        <v>13544</v>
      </c>
      <c r="G1625" t="s">
        <v>21</v>
      </c>
    </row>
    <row r="1626" spans="1:7">
      <c r="A1626" t="s">
        <v>15168</v>
      </c>
      <c r="B1626" t="s">
        <v>3381</v>
      </c>
      <c r="C1626" t="s">
        <v>13539</v>
      </c>
      <c r="D1626">
        <v>241</v>
      </c>
      <c r="E1626">
        <v>41875</v>
      </c>
      <c r="F1626" t="s">
        <v>13546</v>
      </c>
      <c r="G1626" t="s">
        <v>29</v>
      </c>
    </row>
    <row r="1627" spans="1:7">
      <c r="A1627" t="s">
        <v>15169</v>
      </c>
      <c r="B1627" t="s">
        <v>3383</v>
      </c>
      <c r="C1627" t="s">
        <v>13539</v>
      </c>
      <c r="D1627">
        <v>37</v>
      </c>
      <c r="E1627">
        <v>10272</v>
      </c>
      <c r="F1627" t="s">
        <v>13546</v>
      </c>
      <c r="G1627" t="s">
        <v>38</v>
      </c>
    </row>
    <row r="1628" spans="1:7">
      <c r="A1628" t="s">
        <v>15170</v>
      </c>
      <c r="B1628" t="s">
        <v>3385</v>
      </c>
      <c r="C1628" t="s">
        <v>13539</v>
      </c>
      <c r="D1628">
        <v>280</v>
      </c>
      <c r="E1628">
        <v>46276</v>
      </c>
      <c r="F1628" t="s">
        <v>13546</v>
      </c>
      <c r="G1628" t="s">
        <v>21</v>
      </c>
    </row>
    <row r="1629" spans="1:7">
      <c r="A1629" t="s">
        <v>15171</v>
      </c>
      <c r="B1629" t="s">
        <v>3386</v>
      </c>
      <c r="C1629" t="s">
        <v>13553</v>
      </c>
      <c r="D1629">
        <v>61</v>
      </c>
      <c r="E1629">
        <v>2824</v>
      </c>
      <c r="F1629" t="s">
        <v>13544</v>
      </c>
      <c r="G1629" t="s">
        <v>29</v>
      </c>
    </row>
    <row r="1630" spans="1:7">
      <c r="A1630" t="s">
        <v>15172</v>
      </c>
      <c r="B1630" t="s">
        <v>3387</v>
      </c>
      <c r="C1630" t="s">
        <v>13542</v>
      </c>
      <c r="D1630">
        <v>177</v>
      </c>
      <c r="E1630">
        <v>1479</v>
      </c>
      <c r="F1630" t="s">
        <v>13546</v>
      </c>
      <c r="G1630" t="s">
        <v>21</v>
      </c>
    </row>
    <row r="1631" spans="1:7">
      <c r="A1631" t="s">
        <v>15173</v>
      </c>
      <c r="B1631" t="s">
        <v>3388</v>
      </c>
      <c r="C1631" t="s">
        <v>13539</v>
      </c>
      <c r="D1631">
        <v>204</v>
      </c>
      <c r="E1631">
        <v>63991</v>
      </c>
      <c r="F1631" t="s">
        <v>13544</v>
      </c>
      <c r="G1631" t="s">
        <v>38</v>
      </c>
    </row>
    <row r="1632" spans="1:7">
      <c r="A1632" t="s">
        <v>15174</v>
      </c>
      <c r="B1632" t="s">
        <v>3390</v>
      </c>
      <c r="C1632" t="s">
        <v>13553</v>
      </c>
      <c r="D1632">
        <v>102</v>
      </c>
      <c r="E1632">
        <v>80759</v>
      </c>
      <c r="F1632" t="s">
        <v>13546</v>
      </c>
      <c r="G1632" t="s">
        <v>38</v>
      </c>
    </row>
    <row r="1633" spans="1:7">
      <c r="A1633" t="s">
        <v>15175</v>
      </c>
      <c r="B1633" t="s">
        <v>3392</v>
      </c>
      <c r="C1633" t="s">
        <v>13553</v>
      </c>
      <c r="D1633">
        <v>352</v>
      </c>
      <c r="E1633">
        <v>52986</v>
      </c>
      <c r="F1633" t="s">
        <v>13544</v>
      </c>
      <c r="G1633" t="s">
        <v>21</v>
      </c>
    </row>
    <row r="1634" spans="1:7">
      <c r="A1634" t="s">
        <v>15176</v>
      </c>
      <c r="B1634" t="s">
        <v>3394</v>
      </c>
      <c r="C1634" t="s">
        <v>13542</v>
      </c>
      <c r="D1634">
        <v>132</v>
      </c>
      <c r="E1634">
        <v>97488</v>
      </c>
      <c r="F1634" t="s">
        <v>13544</v>
      </c>
      <c r="G1634" t="s">
        <v>21</v>
      </c>
    </row>
    <row r="1635" spans="1:7">
      <c r="A1635" t="s">
        <v>15177</v>
      </c>
      <c r="B1635" t="s">
        <v>3395</v>
      </c>
      <c r="C1635" t="s">
        <v>13542</v>
      </c>
      <c r="D1635">
        <v>215</v>
      </c>
      <c r="E1635">
        <v>93010</v>
      </c>
      <c r="F1635" t="s">
        <v>13546</v>
      </c>
      <c r="G1635" t="s">
        <v>29</v>
      </c>
    </row>
    <row r="1636" spans="1:7">
      <c r="A1636" t="s">
        <v>15178</v>
      </c>
      <c r="B1636" t="s">
        <v>3396</v>
      </c>
      <c r="C1636" t="s">
        <v>13539</v>
      </c>
      <c r="D1636">
        <v>77</v>
      </c>
      <c r="E1636">
        <v>27193</v>
      </c>
      <c r="F1636" t="s">
        <v>13546</v>
      </c>
      <c r="G1636" t="s">
        <v>29</v>
      </c>
    </row>
    <row r="1637" spans="1:7">
      <c r="A1637" t="s">
        <v>15179</v>
      </c>
      <c r="B1637" t="s">
        <v>3397</v>
      </c>
      <c r="C1637" t="s">
        <v>13539</v>
      </c>
      <c r="D1637">
        <v>44</v>
      </c>
      <c r="E1637">
        <v>6322</v>
      </c>
      <c r="F1637" t="s">
        <v>13540</v>
      </c>
      <c r="G1637" t="s">
        <v>29</v>
      </c>
    </row>
    <row r="1638" spans="1:7">
      <c r="A1638" t="s">
        <v>15180</v>
      </c>
      <c r="B1638" t="s">
        <v>3398</v>
      </c>
      <c r="C1638" t="s">
        <v>13539</v>
      </c>
      <c r="D1638">
        <v>225</v>
      </c>
      <c r="E1638">
        <v>90613</v>
      </c>
      <c r="F1638" t="s">
        <v>13546</v>
      </c>
      <c r="G1638" t="s">
        <v>38</v>
      </c>
    </row>
    <row r="1639" spans="1:7">
      <c r="A1639" t="s">
        <v>15181</v>
      </c>
      <c r="B1639" t="s">
        <v>3400</v>
      </c>
      <c r="C1639" t="s">
        <v>13539</v>
      </c>
      <c r="D1639">
        <v>165</v>
      </c>
      <c r="E1639">
        <v>96321</v>
      </c>
      <c r="F1639" t="s">
        <v>13546</v>
      </c>
      <c r="G1639" t="s">
        <v>38</v>
      </c>
    </row>
    <row r="1640" spans="1:7">
      <c r="A1640" t="s">
        <v>15182</v>
      </c>
      <c r="B1640" t="s">
        <v>3401</v>
      </c>
      <c r="C1640" t="s">
        <v>13539</v>
      </c>
      <c r="D1640">
        <v>252</v>
      </c>
      <c r="E1640">
        <v>25756</v>
      </c>
      <c r="F1640" t="s">
        <v>13546</v>
      </c>
      <c r="G1640" t="s">
        <v>21</v>
      </c>
    </row>
    <row r="1641" spans="1:7">
      <c r="A1641" t="s">
        <v>15183</v>
      </c>
      <c r="B1641" t="s">
        <v>3402</v>
      </c>
      <c r="C1641" t="s">
        <v>13542</v>
      </c>
      <c r="D1641">
        <v>239</v>
      </c>
      <c r="E1641">
        <v>79651</v>
      </c>
      <c r="F1641" t="s">
        <v>13546</v>
      </c>
      <c r="G1641" t="s">
        <v>29</v>
      </c>
    </row>
    <row r="1642" spans="1:7">
      <c r="A1642" t="s">
        <v>15184</v>
      </c>
      <c r="B1642" t="s">
        <v>3404</v>
      </c>
      <c r="C1642" t="s">
        <v>13539</v>
      </c>
      <c r="D1642">
        <v>249</v>
      </c>
      <c r="E1642">
        <v>44319</v>
      </c>
      <c r="F1642" t="s">
        <v>13540</v>
      </c>
      <c r="G1642" t="s">
        <v>21</v>
      </c>
    </row>
    <row r="1643" spans="1:7">
      <c r="A1643" t="s">
        <v>15185</v>
      </c>
      <c r="B1643" t="s">
        <v>3405</v>
      </c>
      <c r="C1643" t="s">
        <v>13539</v>
      </c>
      <c r="D1643">
        <v>198</v>
      </c>
      <c r="E1643">
        <v>5230</v>
      </c>
      <c r="F1643" t="s">
        <v>13544</v>
      </c>
      <c r="G1643" t="s">
        <v>38</v>
      </c>
    </row>
    <row r="1644" spans="1:7">
      <c r="A1644" t="s">
        <v>15186</v>
      </c>
      <c r="B1644" t="s">
        <v>3407</v>
      </c>
      <c r="C1644" t="s">
        <v>13539</v>
      </c>
      <c r="D1644">
        <v>218</v>
      </c>
      <c r="E1644">
        <v>56827</v>
      </c>
      <c r="F1644" t="s">
        <v>13544</v>
      </c>
      <c r="G1644" t="s">
        <v>29</v>
      </c>
    </row>
    <row r="1645" spans="1:7">
      <c r="A1645" t="s">
        <v>15187</v>
      </c>
      <c r="B1645" t="s">
        <v>3409</v>
      </c>
      <c r="C1645" t="s">
        <v>13539</v>
      </c>
      <c r="D1645">
        <v>78</v>
      </c>
      <c r="E1645">
        <v>33364</v>
      </c>
      <c r="F1645" t="s">
        <v>13544</v>
      </c>
      <c r="G1645" t="s">
        <v>38</v>
      </c>
    </row>
    <row r="1646" spans="1:7">
      <c r="A1646" t="s">
        <v>15188</v>
      </c>
      <c r="B1646" t="s">
        <v>3411</v>
      </c>
      <c r="C1646" t="s">
        <v>13539</v>
      </c>
      <c r="D1646">
        <v>250</v>
      </c>
      <c r="E1646">
        <v>64919</v>
      </c>
      <c r="F1646" t="s">
        <v>13540</v>
      </c>
      <c r="G1646" t="s">
        <v>38</v>
      </c>
    </row>
    <row r="1647" spans="1:7">
      <c r="A1647" t="s">
        <v>15189</v>
      </c>
      <c r="B1647" t="s">
        <v>3412</v>
      </c>
      <c r="C1647" t="s">
        <v>13539</v>
      </c>
      <c r="D1647">
        <v>143</v>
      </c>
      <c r="E1647">
        <v>41913</v>
      </c>
      <c r="F1647" t="s">
        <v>13540</v>
      </c>
      <c r="G1647" t="s">
        <v>21</v>
      </c>
    </row>
    <row r="1648" spans="1:7">
      <c r="A1648" t="s">
        <v>15190</v>
      </c>
      <c r="B1648" t="s">
        <v>3414</v>
      </c>
      <c r="C1648" t="s">
        <v>13542</v>
      </c>
      <c r="D1648">
        <v>301</v>
      </c>
      <c r="E1648">
        <v>86201</v>
      </c>
      <c r="F1648" t="s">
        <v>13546</v>
      </c>
      <c r="G1648" t="s">
        <v>29</v>
      </c>
    </row>
    <row r="1649" spans="1:7">
      <c r="A1649" t="s">
        <v>15191</v>
      </c>
      <c r="B1649" t="s">
        <v>3415</v>
      </c>
      <c r="C1649" t="s">
        <v>13539</v>
      </c>
      <c r="D1649">
        <v>220</v>
      </c>
      <c r="E1649">
        <v>64863</v>
      </c>
      <c r="F1649" t="s">
        <v>13544</v>
      </c>
      <c r="G1649" t="s">
        <v>29</v>
      </c>
    </row>
    <row r="1650" spans="1:7">
      <c r="A1650" t="s">
        <v>15192</v>
      </c>
      <c r="B1650" t="s">
        <v>3417</v>
      </c>
      <c r="C1650" t="s">
        <v>13539</v>
      </c>
      <c r="D1650">
        <v>329</v>
      </c>
      <c r="E1650">
        <v>57954</v>
      </c>
      <c r="F1650" t="s">
        <v>13544</v>
      </c>
      <c r="G1650" t="s">
        <v>21</v>
      </c>
    </row>
    <row r="1651" spans="1:7">
      <c r="A1651" t="s">
        <v>15193</v>
      </c>
      <c r="B1651" t="s">
        <v>3419</v>
      </c>
      <c r="C1651" t="s">
        <v>13539</v>
      </c>
      <c r="D1651">
        <v>334</v>
      </c>
      <c r="E1651">
        <v>45842</v>
      </c>
      <c r="F1651" t="s">
        <v>13540</v>
      </c>
      <c r="G1651" t="s">
        <v>38</v>
      </c>
    </row>
    <row r="1652" spans="1:7">
      <c r="A1652" t="s">
        <v>15194</v>
      </c>
      <c r="B1652" t="s">
        <v>3421</v>
      </c>
      <c r="C1652" t="s">
        <v>13539</v>
      </c>
      <c r="D1652">
        <v>162</v>
      </c>
      <c r="E1652">
        <v>21101</v>
      </c>
      <c r="F1652" t="s">
        <v>13540</v>
      </c>
      <c r="G1652" t="s">
        <v>38</v>
      </c>
    </row>
    <row r="1653" spans="1:7">
      <c r="A1653" t="s">
        <v>15195</v>
      </c>
      <c r="B1653" t="s">
        <v>3422</v>
      </c>
      <c r="C1653" t="s">
        <v>13553</v>
      </c>
      <c r="D1653">
        <v>177</v>
      </c>
      <c r="E1653">
        <v>45521</v>
      </c>
      <c r="F1653" t="s">
        <v>13546</v>
      </c>
      <c r="G1653" t="s">
        <v>21</v>
      </c>
    </row>
    <row r="1654" spans="1:7">
      <c r="A1654" t="s">
        <v>15196</v>
      </c>
      <c r="B1654" t="s">
        <v>3423</v>
      </c>
      <c r="C1654" t="s">
        <v>13539</v>
      </c>
      <c r="D1654">
        <v>242</v>
      </c>
      <c r="E1654">
        <v>16395</v>
      </c>
      <c r="F1654" t="s">
        <v>13546</v>
      </c>
      <c r="G1654" t="s">
        <v>38</v>
      </c>
    </row>
    <row r="1655" spans="1:7">
      <c r="A1655" t="s">
        <v>15197</v>
      </c>
      <c r="B1655" t="s">
        <v>3425</v>
      </c>
      <c r="C1655" t="s">
        <v>13553</v>
      </c>
      <c r="D1655">
        <v>120</v>
      </c>
      <c r="E1655">
        <v>59051</v>
      </c>
      <c r="F1655" t="s">
        <v>13546</v>
      </c>
      <c r="G1655" t="s">
        <v>21</v>
      </c>
    </row>
    <row r="1656" spans="1:7">
      <c r="A1656" t="s">
        <v>15198</v>
      </c>
      <c r="B1656" t="s">
        <v>3427</v>
      </c>
      <c r="C1656" t="s">
        <v>13553</v>
      </c>
      <c r="D1656">
        <v>325</v>
      </c>
      <c r="E1656">
        <v>98666</v>
      </c>
      <c r="F1656" t="s">
        <v>13546</v>
      </c>
      <c r="G1656" t="s">
        <v>21</v>
      </c>
    </row>
    <row r="1657" spans="1:7">
      <c r="A1657" t="s">
        <v>15199</v>
      </c>
      <c r="B1657" t="s">
        <v>3428</v>
      </c>
      <c r="C1657" t="s">
        <v>13539</v>
      </c>
      <c r="D1657">
        <v>71</v>
      </c>
      <c r="E1657">
        <v>26757</v>
      </c>
      <c r="F1657" t="s">
        <v>13540</v>
      </c>
      <c r="G1657" t="s">
        <v>29</v>
      </c>
    </row>
    <row r="1658" spans="1:7">
      <c r="A1658" t="s">
        <v>15200</v>
      </c>
      <c r="B1658" t="s">
        <v>3429</v>
      </c>
      <c r="C1658" t="s">
        <v>13542</v>
      </c>
      <c r="D1658">
        <v>124</v>
      </c>
      <c r="E1658">
        <v>62580</v>
      </c>
      <c r="F1658" t="s">
        <v>13544</v>
      </c>
      <c r="G1658" t="s">
        <v>21</v>
      </c>
    </row>
    <row r="1659" spans="1:7">
      <c r="A1659" t="s">
        <v>15201</v>
      </c>
      <c r="B1659" t="s">
        <v>3430</v>
      </c>
      <c r="C1659" t="s">
        <v>13539</v>
      </c>
      <c r="D1659">
        <v>63</v>
      </c>
      <c r="E1659">
        <v>20429</v>
      </c>
      <c r="F1659" t="s">
        <v>13544</v>
      </c>
      <c r="G1659" t="s">
        <v>21</v>
      </c>
    </row>
    <row r="1660" spans="1:7">
      <c r="A1660" t="s">
        <v>15202</v>
      </c>
      <c r="B1660" t="s">
        <v>3431</v>
      </c>
      <c r="C1660" t="s">
        <v>13539</v>
      </c>
      <c r="D1660">
        <v>60</v>
      </c>
      <c r="E1660">
        <v>68924</v>
      </c>
      <c r="F1660" t="s">
        <v>13544</v>
      </c>
      <c r="G1660" t="s">
        <v>38</v>
      </c>
    </row>
    <row r="1661" spans="1:7">
      <c r="A1661" t="s">
        <v>15203</v>
      </c>
      <c r="B1661" t="s">
        <v>3433</v>
      </c>
      <c r="C1661" t="s">
        <v>13553</v>
      </c>
      <c r="D1661">
        <v>247</v>
      </c>
      <c r="E1661">
        <v>48579</v>
      </c>
      <c r="F1661" t="s">
        <v>13546</v>
      </c>
      <c r="G1661" t="s">
        <v>38</v>
      </c>
    </row>
    <row r="1662" spans="1:7">
      <c r="A1662" t="s">
        <v>15204</v>
      </c>
      <c r="B1662" t="s">
        <v>3434</v>
      </c>
      <c r="C1662" t="s">
        <v>13542</v>
      </c>
      <c r="D1662">
        <v>151</v>
      </c>
      <c r="E1662">
        <v>98408</v>
      </c>
      <c r="F1662" t="s">
        <v>13544</v>
      </c>
      <c r="G1662" t="s">
        <v>38</v>
      </c>
    </row>
    <row r="1663" spans="1:7">
      <c r="A1663" t="s">
        <v>15205</v>
      </c>
      <c r="B1663" t="s">
        <v>3436</v>
      </c>
      <c r="C1663" t="s">
        <v>13539</v>
      </c>
      <c r="D1663">
        <v>330</v>
      </c>
      <c r="E1663">
        <v>97889</v>
      </c>
      <c r="F1663" t="s">
        <v>13546</v>
      </c>
      <c r="G1663" t="s">
        <v>38</v>
      </c>
    </row>
    <row r="1664" spans="1:7">
      <c r="A1664" t="s">
        <v>15206</v>
      </c>
      <c r="B1664" t="s">
        <v>3438</v>
      </c>
      <c r="C1664" t="s">
        <v>13539</v>
      </c>
      <c r="D1664">
        <v>307</v>
      </c>
      <c r="E1664">
        <v>47155</v>
      </c>
      <c r="F1664" t="s">
        <v>13544</v>
      </c>
      <c r="G1664" t="s">
        <v>21</v>
      </c>
    </row>
    <row r="1665" spans="1:7">
      <c r="A1665" t="s">
        <v>15207</v>
      </c>
      <c r="B1665" t="s">
        <v>3440</v>
      </c>
      <c r="C1665" t="s">
        <v>13542</v>
      </c>
      <c r="D1665">
        <v>272</v>
      </c>
      <c r="E1665">
        <v>97469</v>
      </c>
      <c r="F1665" t="s">
        <v>13546</v>
      </c>
      <c r="G1665" t="s">
        <v>21</v>
      </c>
    </row>
    <row r="1666" spans="1:7">
      <c r="A1666" t="s">
        <v>15208</v>
      </c>
      <c r="B1666" t="s">
        <v>3441</v>
      </c>
      <c r="C1666" t="s">
        <v>13539</v>
      </c>
      <c r="D1666">
        <v>14</v>
      </c>
      <c r="E1666">
        <v>7370</v>
      </c>
      <c r="F1666" t="s">
        <v>13540</v>
      </c>
      <c r="G1666" t="s">
        <v>21</v>
      </c>
    </row>
    <row r="1667" spans="1:7">
      <c r="A1667" t="s">
        <v>15209</v>
      </c>
      <c r="B1667" t="s">
        <v>3442</v>
      </c>
      <c r="C1667" t="s">
        <v>13542</v>
      </c>
      <c r="D1667">
        <v>170</v>
      </c>
      <c r="E1667">
        <v>74289</v>
      </c>
      <c r="F1667" t="s">
        <v>13546</v>
      </c>
      <c r="G1667" t="s">
        <v>21</v>
      </c>
    </row>
    <row r="1668" spans="1:7">
      <c r="A1668" t="s">
        <v>15210</v>
      </c>
      <c r="B1668" t="s">
        <v>3444</v>
      </c>
      <c r="C1668" t="s">
        <v>13539</v>
      </c>
      <c r="D1668">
        <v>285</v>
      </c>
      <c r="E1668">
        <v>47839</v>
      </c>
      <c r="F1668" t="s">
        <v>13546</v>
      </c>
      <c r="G1668" t="s">
        <v>21</v>
      </c>
    </row>
    <row r="1669" spans="1:7">
      <c r="A1669" t="s">
        <v>15211</v>
      </c>
      <c r="B1669" t="s">
        <v>3446</v>
      </c>
      <c r="C1669" t="s">
        <v>13542</v>
      </c>
      <c r="D1669">
        <v>358</v>
      </c>
      <c r="E1669">
        <v>13643</v>
      </c>
      <c r="F1669" t="s">
        <v>13544</v>
      </c>
      <c r="G1669" t="s">
        <v>38</v>
      </c>
    </row>
    <row r="1670" spans="1:7">
      <c r="A1670" t="s">
        <v>15212</v>
      </c>
      <c r="B1670" t="s">
        <v>3447</v>
      </c>
      <c r="C1670" t="s">
        <v>13539</v>
      </c>
      <c r="D1670">
        <v>65</v>
      </c>
      <c r="E1670">
        <v>54019</v>
      </c>
      <c r="F1670" t="s">
        <v>13544</v>
      </c>
      <c r="G1670" t="s">
        <v>38</v>
      </c>
    </row>
    <row r="1671" spans="1:7">
      <c r="A1671" t="s">
        <v>15213</v>
      </c>
      <c r="B1671" t="s">
        <v>3449</v>
      </c>
      <c r="C1671" t="s">
        <v>13542</v>
      </c>
      <c r="D1671">
        <v>293</v>
      </c>
      <c r="E1671">
        <v>77824</v>
      </c>
      <c r="F1671" t="s">
        <v>13544</v>
      </c>
      <c r="G1671" t="s">
        <v>38</v>
      </c>
    </row>
    <row r="1672" spans="1:7">
      <c r="A1672" t="s">
        <v>15214</v>
      </c>
      <c r="B1672" t="s">
        <v>3451</v>
      </c>
      <c r="C1672" t="s">
        <v>13539</v>
      </c>
      <c r="D1672">
        <v>265</v>
      </c>
      <c r="E1672">
        <v>5967</v>
      </c>
      <c r="F1672" t="s">
        <v>13544</v>
      </c>
      <c r="G1672" t="s">
        <v>29</v>
      </c>
    </row>
    <row r="1673" spans="1:7">
      <c r="A1673" t="s">
        <v>15215</v>
      </c>
      <c r="B1673" t="s">
        <v>3452</v>
      </c>
      <c r="C1673" t="s">
        <v>13539</v>
      </c>
      <c r="D1673">
        <v>221</v>
      </c>
      <c r="E1673">
        <v>9771</v>
      </c>
      <c r="F1673" t="s">
        <v>13540</v>
      </c>
      <c r="G1673" t="s">
        <v>38</v>
      </c>
    </row>
    <row r="1674" spans="1:7">
      <c r="A1674" t="s">
        <v>15216</v>
      </c>
      <c r="B1674" t="s">
        <v>3454</v>
      </c>
      <c r="C1674" t="s">
        <v>13553</v>
      </c>
      <c r="D1674">
        <v>191</v>
      </c>
      <c r="E1674">
        <v>56567</v>
      </c>
      <c r="F1674" t="s">
        <v>13544</v>
      </c>
      <c r="G1674" t="s">
        <v>21</v>
      </c>
    </row>
    <row r="1675" spans="1:7">
      <c r="A1675" t="s">
        <v>15217</v>
      </c>
      <c r="B1675" t="s">
        <v>3456</v>
      </c>
      <c r="C1675" t="s">
        <v>13539</v>
      </c>
      <c r="D1675">
        <v>39</v>
      </c>
      <c r="E1675">
        <v>9052</v>
      </c>
      <c r="F1675" t="s">
        <v>13546</v>
      </c>
      <c r="G1675" t="s">
        <v>38</v>
      </c>
    </row>
    <row r="1676" spans="1:7">
      <c r="A1676" t="s">
        <v>15218</v>
      </c>
      <c r="B1676" t="s">
        <v>3458</v>
      </c>
      <c r="C1676" t="s">
        <v>13553</v>
      </c>
      <c r="D1676">
        <v>64</v>
      </c>
      <c r="E1676">
        <v>42868</v>
      </c>
      <c r="F1676" t="s">
        <v>13546</v>
      </c>
      <c r="G1676" t="s">
        <v>38</v>
      </c>
    </row>
    <row r="1677" spans="1:7">
      <c r="A1677" t="s">
        <v>15219</v>
      </c>
      <c r="B1677" t="s">
        <v>3460</v>
      </c>
      <c r="C1677" t="s">
        <v>13539</v>
      </c>
      <c r="D1677">
        <v>328</v>
      </c>
      <c r="E1677">
        <v>84341</v>
      </c>
      <c r="F1677" t="s">
        <v>13544</v>
      </c>
      <c r="G1677" t="s">
        <v>38</v>
      </c>
    </row>
    <row r="1678" spans="1:7">
      <c r="A1678" t="s">
        <v>15220</v>
      </c>
      <c r="B1678" t="s">
        <v>3461</v>
      </c>
      <c r="C1678" t="s">
        <v>13553</v>
      </c>
      <c r="D1678">
        <v>283</v>
      </c>
      <c r="E1678">
        <v>51045</v>
      </c>
      <c r="F1678" t="s">
        <v>13546</v>
      </c>
      <c r="G1678" t="s">
        <v>38</v>
      </c>
    </row>
    <row r="1679" spans="1:7">
      <c r="A1679" t="s">
        <v>15221</v>
      </c>
      <c r="B1679" t="s">
        <v>3462</v>
      </c>
      <c r="C1679" t="s">
        <v>13542</v>
      </c>
      <c r="D1679">
        <v>75</v>
      </c>
      <c r="E1679">
        <v>87875</v>
      </c>
      <c r="F1679" t="s">
        <v>13540</v>
      </c>
      <c r="G1679" t="s">
        <v>29</v>
      </c>
    </row>
    <row r="1680" spans="1:7">
      <c r="A1680" t="s">
        <v>15222</v>
      </c>
      <c r="B1680" t="s">
        <v>3463</v>
      </c>
      <c r="C1680" t="s">
        <v>13539</v>
      </c>
      <c r="D1680">
        <v>38</v>
      </c>
      <c r="E1680">
        <v>93276</v>
      </c>
      <c r="F1680" t="s">
        <v>13544</v>
      </c>
      <c r="G1680" t="s">
        <v>38</v>
      </c>
    </row>
    <row r="1681" spans="1:7">
      <c r="A1681" t="s">
        <v>15223</v>
      </c>
      <c r="B1681" t="s">
        <v>3465</v>
      </c>
      <c r="C1681" t="s">
        <v>13539</v>
      </c>
      <c r="D1681">
        <v>162</v>
      </c>
      <c r="E1681">
        <v>20140</v>
      </c>
      <c r="F1681" t="s">
        <v>13546</v>
      </c>
      <c r="G1681" t="s">
        <v>29</v>
      </c>
    </row>
    <row r="1682" spans="1:7">
      <c r="A1682" t="s">
        <v>15224</v>
      </c>
      <c r="B1682" t="s">
        <v>3467</v>
      </c>
      <c r="C1682" t="s">
        <v>13539</v>
      </c>
      <c r="D1682">
        <v>70</v>
      </c>
      <c r="E1682">
        <v>87943</v>
      </c>
      <c r="F1682" t="s">
        <v>13540</v>
      </c>
      <c r="G1682" t="s">
        <v>21</v>
      </c>
    </row>
    <row r="1683" spans="1:7">
      <c r="A1683" t="s">
        <v>15225</v>
      </c>
      <c r="B1683" t="s">
        <v>3469</v>
      </c>
      <c r="C1683" t="s">
        <v>13542</v>
      </c>
      <c r="D1683">
        <v>273</v>
      </c>
      <c r="E1683">
        <v>51373</v>
      </c>
      <c r="F1683" t="s">
        <v>13540</v>
      </c>
      <c r="G1683" t="s">
        <v>21</v>
      </c>
    </row>
    <row r="1684" spans="1:7">
      <c r="A1684" t="s">
        <v>15226</v>
      </c>
      <c r="B1684" t="s">
        <v>3471</v>
      </c>
      <c r="C1684" t="s">
        <v>13542</v>
      </c>
      <c r="D1684">
        <v>62</v>
      </c>
      <c r="E1684">
        <v>94388</v>
      </c>
      <c r="F1684" t="s">
        <v>13540</v>
      </c>
      <c r="G1684" t="s">
        <v>38</v>
      </c>
    </row>
    <row r="1685" spans="1:7">
      <c r="A1685" t="s">
        <v>15227</v>
      </c>
      <c r="B1685" t="s">
        <v>3473</v>
      </c>
      <c r="C1685" t="s">
        <v>13539</v>
      </c>
      <c r="D1685">
        <v>84</v>
      </c>
      <c r="E1685">
        <v>40780</v>
      </c>
      <c r="F1685" t="s">
        <v>13546</v>
      </c>
      <c r="G1685" t="s">
        <v>38</v>
      </c>
    </row>
    <row r="1686" spans="1:7">
      <c r="A1686" t="s">
        <v>15228</v>
      </c>
      <c r="B1686" t="s">
        <v>3475</v>
      </c>
      <c r="C1686" t="s">
        <v>13539</v>
      </c>
      <c r="D1686">
        <v>56</v>
      </c>
      <c r="E1686">
        <v>98125</v>
      </c>
      <c r="F1686" t="s">
        <v>13540</v>
      </c>
      <c r="G1686" t="s">
        <v>21</v>
      </c>
    </row>
    <row r="1687" spans="1:7">
      <c r="A1687" t="s">
        <v>15229</v>
      </c>
      <c r="B1687" t="s">
        <v>3476</v>
      </c>
      <c r="C1687" t="s">
        <v>13539</v>
      </c>
      <c r="D1687">
        <v>241</v>
      </c>
      <c r="E1687">
        <v>66826</v>
      </c>
      <c r="F1687" t="s">
        <v>13544</v>
      </c>
      <c r="G1687" t="s">
        <v>29</v>
      </c>
    </row>
    <row r="1688" spans="1:7">
      <c r="A1688" t="s">
        <v>15230</v>
      </c>
      <c r="B1688" t="s">
        <v>3478</v>
      </c>
      <c r="C1688" t="s">
        <v>13553</v>
      </c>
      <c r="D1688">
        <v>119</v>
      </c>
      <c r="E1688">
        <v>11150</v>
      </c>
      <c r="F1688" t="s">
        <v>13544</v>
      </c>
      <c r="G1688" t="s">
        <v>38</v>
      </c>
    </row>
    <row r="1689" spans="1:7">
      <c r="A1689" t="s">
        <v>15231</v>
      </c>
      <c r="B1689" t="s">
        <v>3480</v>
      </c>
      <c r="C1689" t="s">
        <v>13539</v>
      </c>
      <c r="D1689">
        <v>353</v>
      </c>
      <c r="E1689">
        <v>57385</v>
      </c>
      <c r="F1689" t="s">
        <v>13546</v>
      </c>
      <c r="G1689" t="s">
        <v>38</v>
      </c>
    </row>
    <row r="1690" spans="1:7">
      <c r="A1690" t="s">
        <v>15232</v>
      </c>
      <c r="B1690" t="s">
        <v>3481</v>
      </c>
      <c r="C1690" t="s">
        <v>13542</v>
      </c>
      <c r="D1690">
        <v>10</v>
      </c>
      <c r="E1690">
        <v>30506</v>
      </c>
      <c r="F1690" t="s">
        <v>13546</v>
      </c>
      <c r="G1690" t="s">
        <v>38</v>
      </c>
    </row>
    <row r="1691" spans="1:7">
      <c r="A1691" t="s">
        <v>15233</v>
      </c>
      <c r="B1691" t="s">
        <v>3482</v>
      </c>
      <c r="C1691" t="s">
        <v>13542</v>
      </c>
      <c r="D1691">
        <v>233</v>
      </c>
      <c r="E1691">
        <v>16206</v>
      </c>
      <c r="F1691" t="s">
        <v>13544</v>
      </c>
      <c r="G1691" t="s">
        <v>29</v>
      </c>
    </row>
    <row r="1692" spans="1:7">
      <c r="A1692" t="s">
        <v>15234</v>
      </c>
      <c r="B1692" t="s">
        <v>3483</v>
      </c>
      <c r="C1692" t="s">
        <v>13539</v>
      </c>
      <c r="D1692">
        <v>76</v>
      </c>
      <c r="E1692">
        <v>18892</v>
      </c>
      <c r="F1692" t="s">
        <v>13546</v>
      </c>
      <c r="G1692" t="s">
        <v>38</v>
      </c>
    </row>
    <row r="1693" spans="1:7">
      <c r="A1693" t="s">
        <v>15235</v>
      </c>
      <c r="B1693" t="s">
        <v>3485</v>
      </c>
      <c r="C1693" t="s">
        <v>13539</v>
      </c>
      <c r="D1693">
        <v>315</v>
      </c>
      <c r="E1693">
        <v>22806</v>
      </c>
      <c r="F1693" t="s">
        <v>13540</v>
      </c>
      <c r="G1693" t="s">
        <v>21</v>
      </c>
    </row>
    <row r="1694" spans="1:7">
      <c r="A1694" t="s">
        <v>15236</v>
      </c>
      <c r="B1694" t="s">
        <v>3486</v>
      </c>
      <c r="C1694" t="s">
        <v>13542</v>
      </c>
      <c r="D1694">
        <v>111</v>
      </c>
      <c r="E1694">
        <v>70392</v>
      </c>
      <c r="F1694" t="s">
        <v>13546</v>
      </c>
      <c r="G1694" t="s">
        <v>21</v>
      </c>
    </row>
    <row r="1695" spans="1:7">
      <c r="A1695" t="s">
        <v>15237</v>
      </c>
      <c r="B1695" t="s">
        <v>3487</v>
      </c>
      <c r="C1695" t="s">
        <v>13542</v>
      </c>
      <c r="D1695">
        <v>91</v>
      </c>
      <c r="E1695">
        <v>54549</v>
      </c>
      <c r="F1695" t="s">
        <v>13540</v>
      </c>
      <c r="G1695" t="s">
        <v>29</v>
      </c>
    </row>
    <row r="1696" spans="1:7">
      <c r="A1696" t="s">
        <v>15238</v>
      </c>
      <c r="B1696" t="s">
        <v>3488</v>
      </c>
      <c r="C1696" t="s">
        <v>13539</v>
      </c>
      <c r="D1696">
        <v>304</v>
      </c>
      <c r="E1696">
        <v>13050</v>
      </c>
      <c r="F1696" t="s">
        <v>13544</v>
      </c>
      <c r="G1696" t="s">
        <v>38</v>
      </c>
    </row>
    <row r="1697" spans="1:7">
      <c r="A1697" t="s">
        <v>15239</v>
      </c>
      <c r="B1697" t="s">
        <v>3489</v>
      </c>
      <c r="C1697" t="s">
        <v>13539</v>
      </c>
      <c r="D1697">
        <v>319</v>
      </c>
      <c r="E1697">
        <v>48036</v>
      </c>
      <c r="F1697" t="s">
        <v>13546</v>
      </c>
      <c r="G1697" t="s">
        <v>38</v>
      </c>
    </row>
    <row r="1698" spans="1:7">
      <c r="A1698" t="s">
        <v>15240</v>
      </c>
      <c r="B1698" t="s">
        <v>3491</v>
      </c>
      <c r="C1698" t="s">
        <v>13539</v>
      </c>
      <c r="D1698">
        <v>172</v>
      </c>
      <c r="E1698">
        <v>93699</v>
      </c>
      <c r="F1698" t="s">
        <v>13540</v>
      </c>
      <c r="G1698" t="s">
        <v>29</v>
      </c>
    </row>
    <row r="1699" spans="1:7">
      <c r="A1699" t="s">
        <v>15241</v>
      </c>
      <c r="B1699" t="s">
        <v>3493</v>
      </c>
      <c r="C1699" t="s">
        <v>13542</v>
      </c>
      <c r="D1699">
        <v>267</v>
      </c>
      <c r="E1699">
        <v>86822</v>
      </c>
      <c r="F1699" t="s">
        <v>13544</v>
      </c>
      <c r="G1699" t="s">
        <v>38</v>
      </c>
    </row>
    <row r="1700" spans="1:7">
      <c r="A1700" t="s">
        <v>15242</v>
      </c>
      <c r="B1700" t="s">
        <v>3494</v>
      </c>
      <c r="C1700" t="s">
        <v>13553</v>
      </c>
      <c r="D1700">
        <v>306</v>
      </c>
      <c r="E1700">
        <v>80894</v>
      </c>
      <c r="F1700" t="s">
        <v>13544</v>
      </c>
      <c r="G1700" t="s">
        <v>38</v>
      </c>
    </row>
    <row r="1701" spans="1:7">
      <c r="A1701" t="s">
        <v>15243</v>
      </c>
      <c r="B1701" t="s">
        <v>3495</v>
      </c>
      <c r="C1701" t="s">
        <v>13539</v>
      </c>
      <c r="D1701">
        <v>48</v>
      </c>
      <c r="E1701">
        <v>15051</v>
      </c>
      <c r="F1701" t="s">
        <v>13544</v>
      </c>
      <c r="G1701" t="s">
        <v>29</v>
      </c>
    </row>
    <row r="1702" spans="1:7">
      <c r="A1702" t="s">
        <v>15244</v>
      </c>
      <c r="B1702" t="s">
        <v>3497</v>
      </c>
      <c r="C1702" t="s">
        <v>13539</v>
      </c>
      <c r="D1702">
        <v>118</v>
      </c>
      <c r="E1702">
        <v>79231</v>
      </c>
      <c r="F1702" t="s">
        <v>13540</v>
      </c>
      <c r="G1702" t="s">
        <v>29</v>
      </c>
    </row>
    <row r="1703" spans="1:7">
      <c r="A1703" t="s">
        <v>15245</v>
      </c>
      <c r="B1703" t="s">
        <v>3499</v>
      </c>
      <c r="C1703" t="s">
        <v>13539</v>
      </c>
      <c r="D1703">
        <v>310</v>
      </c>
      <c r="E1703">
        <v>23060</v>
      </c>
      <c r="F1703" t="s">
        <v>13544</v>
      </c>
      <c r="G1703" t="s">
        <v>21</v>
      </c>
    </row>
    <row r="1704" spans="1:7">
      <c r="A1704" t="s">
        <v>15246</v>
      </c>
      <c r="B1704" t="s">
        <v>3501</v>
      </c>
      <c r="C1704" t="s">
        <v>13542</v>
      </c>
      <c r="D1704">
        <v>196</v>
      </c>
      <c r="E1704">
        <v>14566</v>
      </c>
      <c r="F1704" t="s">
        <v>13544</v>
      </c>
      <c r="G1704" t="s">
        <v>21</v>
      </c>
    </row>
    <row r="1705" spans="1:7">
      <c r="A1705" t="s">
        <v>15247</v>
      </c>
      <c r="B1705" t="s">
        <v>3503</v>
      </c>
      <c r="C1705" t="s">
        <v>13539</v>
      </c>
      <c r="D1705">
        <v>323</v>
      </c>
      <c r="E1705">
        <v>47490</v>
      </c>
      <c r="F1705" t="s">
        <v>13544</v>
      </c>
      <c r="G1705" t="s">
        <v>38</v>
      </c>
    </row>
    <row r="1706" spans="1:7">
      <c r="A1706" t="s">
        <v>15248</v>
      </c>
      <c r="B1706" t="s">
        <v>3504</v>
      </c>
      <c r="C1706" t="s">
        <v>13539</v>
      </c>
      <c r="D1706">
        <v>363</v>
      </c>
      <c r="E1706">
        <v>91249</v>
      </c>
      <c r="F1706" t="s">
        <v>13546</v>
      </c>
      <c r="G1706" t="s">
        <v>21</v>
      </c>
    </row>
    <row r="1707" spans="1:7">
      <c r="A1707" t="s">
        <v>15249</v>
      </c>
      <c r="B1707" t="s">
        <v>3506</v>
      </c>
      <c r="C1707" t="s">
        <v>13553</v>
      </c>
      <c r="D1707">
        <v>306</v>
      </c>
      <c r="E1707">
        <v>63202</v>
      </c>
      <c r="F1707" t="s">
        <v>13540</v>
      </c>
      <c r="G1707" t="s">
        <v>38</v>
      </c>
    </row>
    <row r="1708" spans="1:7">
      <c r="A1708" t="s">
        <v>15250</v>
      </c>
      <c r="B1708" t="s">
        <v>3508</v>
      </c>
      <c r="C1708" t="s">
        <v>13539</v>
      </c>
      <c r="D1708">
        <v>193</v>
      </c>
      <c r="E1708">
        <v>7062</v>
      </c>
      <c r="F1708" t="s">
        <v>13540</v>
      </c>
      <c r="G1708" t="s">
        <v>21</v>
      </c>
    </row>
    <row r="1709" spans="1:7">
      <c r="A1709" t="s">
        <v>15251</v>
      </c>
      <c r="B1709" t="s">
        <v>3509</v>
      </c>
      <c r="C1709" t="s">
        <v>13539</v>
      </c>
      <c r="D1709">
        <v>115</v>
      </c>
      <c r="E1709">
        <v>8034</v>
      </c>
      <c r="F1709" t="s">
        <v>13540</v>
      </c>
      <c r="G1709" t="s">
        <v>29</v>
      </c>
    </row>
    <row r="1710" spans="1:7">
      <c r="A1710" t="s">
        <v>15252</v>
      </c>
      <c r="B1710" t="s">
        <v>3511</v>
      </c>
      <c r="C1710" t="s">
        <v>13542</v>
      </c>
      <c r="D1710">
        <v>170</v>
      </c>
      <c r="E1710">
        <v>12956</v>
      </c>
      <c r="F1710" t="s">
        <v>13546</v>
      </c>
      <c r="G1710" t="s">
        <v>21</v>
      </c>
    </row>
    <row r="1711" spans="1:7">
      <c r="A1711" t="s">
        <v>15253</v>
      </c>
      <c r="B1711" t="s">
        <v>3513</v>
      </c>
      <c r="C1711" t="s">
        <v>13539</v>
      </c>
      <c r="D1711">
        <v>296</v>
      </c>
      <c r="E1711">
        <v>17587</v>
      </c>
      <c r="F1711" t="s">
        <v>13544</v>
      </c>
      <c r="G1711" t="s">
        <v>38</v>
      </c>
    </row>
    <row r="1712" spans="1:7">
      <c r="A1712" t="s">
        <v>15254</v>
      </c>
      <c r="B1712" t="s">
        <v>3515</v>
      </c>
      <c r="C1712" t="s">
        <v>13553</v>
      </c>
      <c r="D1712">
        <v>88</v>
      </c>
      <c r="E1712">
        <v>88410</v>
      </c>
      <c r="F1712" t="s">
        <v>13540</v>
      </c>
      <c r="G1712" t="s">
        <v>38</v>
      </c>
    </row>
    <row r="1713" spans="1:7">
      <c r="A1713" t="s">
        <v>15255</v>
      </c>
      <c r="B1713" t="s">
        <v>3517</v>
      </c>
      <c r="C1713" t="s">
        <v>13539</v>
      </c>
      <c r="D1713">
        <v>6</v>
      </c>
      <c r="E1713">
        <v>88771</v>
      </c>
      <c r="F1713" t="s">
        <v>13540</v>
      </c>
      <c r="G1713" t="s">
        <v>29</v>
      </c>
    </row>
    <row r="1714" spans="1:7">
      <c r="A1714" t="s">
        <v>15256</v>
      </c>
      <c r="B1714" t="s">
        <v>3518</v>
      </c>
      <c r="C1714" t="s">
        <v>13539</v>
      </c>
      <c r="D1714">
        <v>87</v>
      </c>
      <c r="E1714">
        <v>36886</v>
      </c>
      <c r="F1714" t="s">
        <v>13540</v>
      </c>
      <c r="G1714" t="s">
        <v>29</v>
      </c>
    </row>
    <row r="1715" spans="1:7">
      <c r="A1715" t="s">
        <v>15257</v>
      </c>
      <c r="B1715" t="s">
        <v>3519</v>
      </c>
      <c r="C1715" t="s">
        <v>13539</v>
      </c>
      <c r="D1715">
        <v>145</v>
      </c>
      <c r="E1715">
        <v>52801</v>
      </c>
      <c r="F1715" t="s">
        <v>13544</v>
      </c>
      <c r="G1715" t="s">
        <v>21</v>
      </c>
    </row>
    <row r="1716" spans="1:7">
      <c r="A1716" t="s">
        <v>15258</v>
      </c>
      <c r="B1716" t="s">
        <v>3521</v>
      </c>
      <c r="C1716" t="s">
        <v>13539</v>
      </c>
      <c r="D1716">
        <v>315</v>
      </c>
      <c r="E1716">
        <v>57035</v>
      </c>
      <c r="F1716" t="s">
        <v>13546</v>
      </c>
      <c r="G1716" t="s">
        <v>21</v>
      </c>
    </row>
    <row r="1717" spans="1:7">
      <c r="A1717" t="s">
        <v>15259</v>
      </c>
      <c r="B1717" t="s">
        <v>3523</v>
      </c>
      <c r="C1717" t="s">
        <v>13539</v>
      </c>
      <c r="D1717">
        <v>146</v>
      </c>
      <c r="E1717">
        <v>10291</v>
      </c>
      <c r="F1717" t="s">
        <v>13540</v>
      </c>
      <c r="G1717" t="s">
        <v>29</v>
      </c>
    </row>
    <row r="1718" spans="1:7">
      <c r="A1718" t="s">
        <v>15260</v>
      </c>
      <c r="B1718" t="s">
        <v>3525</v>
      </c>
      <c r="C1718" t="s">
        <v>13542</v>
      </c>
      <c r="D1718">
        <v>201</v>
      </c>
      <c r="E1718">
        <v>56058</v>
      </c>
      <c r="F1718" t="s">
        <v>13546</v>
      </c>
      <c r="G1718" t="s">
        <v>38</v>
      </c>
    </row>
    <row r="1719" spans="1:7">
      <c r="A1719" t="s">
        <v>15261</v>
      </c>
      <c r="B1719" t="s">
        <v>3527</v>
      </c>
      <c r="C1719" t="s">
        <v>13539</v>
      </c>
      <c r="D1719">
        <v>208</v>
      </c>
      <c r="E1719">
        <v>79525</v>
      </c>
      <c r="F1719" t="s">
        <v>13546</v>
      </c>
      <c r="G1719" t="s">
        <v>29</v>
      </c>
    </row>
    <row r="1720" spans="1:7">
      <c r="A1720" t="s">
        <v>15262</v>
      </c>
      <c r="B1720" t="s">
        <v>3528</v>
      </c>
      <c r="C1720" t="s">
        <v>13553</v>
      </c>
      <c r="D1720">
        <v>122</v>
      </c>
      <c r="E1720">
        <v>95688</v>
      </c>
      <c r="F1720" t="s">
        <v>13544</v>
      </c>
      <c r="G1720" t="s">
        <v>29</v>
      </c>
    </row>
    <row r="1721" spans="1:7">
      <c r="A1721" t="s">
        <v>15263</v>
      </c>
      <c r="B1721" t="s">
        <v>3530</v>
      </c>
      <c r="C1721" t="s">
        <v>13542</v>
      </c>
      <c r="D1721">
        <v>348</v>
      </c>
      <c r="E1721">
        <v>50510</v>
      </c>
      <c r="F1721" t="s">
        <v>13544</v>
      </c>
      <c r="G1721" t="s">
        <v>21</v>
      </c>
    </row>
    <row r="1722" spans="1:7">
      <c r="A1722" t="s">
        <v>15264</v>
      </c>
      <c r="B1722" t="s">
        <v>3531</v>
      </c>
      <c r="C1722" t="s">
        <v>13539</v>
      </c>
      <c r="D1722">
        <v>176</v>
      </c>
      <c r="E1722">
        <v>48218</v>
      </c>
      <c r="F1722" t="s">
        <v>13546</v>
      </c>
      <c r="G1722" t="s">
        <v>38</v>
      </c>
    </row>
    <row r="1723" spans="1:7">
      <c r="A1723" t="s">
        <v>15265</v>
      </c>
      <c r="B1723" t="s">
        <v>3533</v>
      </c>
      <c r="C1723" t="s">
        <v>13539</v>
      </c>
      <c r="D1723">
        <v>94</v>
      </c>
      <c r="E1723">
        <v>38417</v>
      </c>
      <c r="F1723" t="s">
        <v>13540</v>
      </c>
      <c r="G1723" t="s">
        <v>38</v>
      </c>
    </row>
    <row r="1724" spans="1:7">
      <c r="A1724" t="s">
        <v>15266</v>
      </c>
      <c r="B1724" t="s">
        <v>3534</v>
      </c>
      <c r="C1724" t="s">
        <v>13539</v>
      </c>
      <c r="D1724">
        <v>187</v>
      </c>
      <c r="E1724">
        <v>57077</v>
      </c>
      <c r="F1724" t="s">
        <v>13546</v>
      </c>
      <c r="G1724" t="s">
        <v>38</v>
      </c>
    </row>
    <row r="1725" spans="1:7">
      <c r="A1725" t="s">
        <v>15267</v>
      </c>
      <c r="B1725" t="s">
        <v>3535</v>
      </c>
      <c r="C1725" t="s">
        <v>13539</v>
      </c>
      <c r="D1725">
        <v>346</v>
      </c>
      <c r="E1725">
        <v>90503</v>
      </c>
      <c r="F1725" t="s">
        <v>13540</v>
      </c>
      <c r="G1725" t="s">
        <v>38</v>
      </c>
    </row>
    <row r="1726" spans="1:7">
      <c r="A1726" t="s">
        <v>15268</v>
      </c>
      <c r="B1726" t="s">
        <v>3537</v>
      </c>
      <c r="C1726" t="s">
        <v>13539</v>
      </c>
      <c r="D1726">
        <v>59</v>
      </c>
      <c r="E1726">
        <v>52176</v>
      </c>
      <c r="F1726" t="s">
        <v>13540</v>
      </c>
      <c r="G1726" t="s">
        <v>29</v>
      </c>
    </row>
    <row r="1727" spans="1:7">
      <c r="A1727" t="s">
        <v>15269</v>
      </c>
      <c r="B1727" t="s">
        <v>3539</v>
      </c>
      <c r="C1727" t="s">
        <v>13542</v>
      </c>
      <c r="D1727">
        <v>140</v>
      </c>
      <c r="E1727">
        <v>41206</v>
      </c>
      <c r="F1727" t="s">
        <v>13544</v>
      </c>
      <c r="G1727" t="s">
        <v>21</v>
      </c>
    </row>
    <row r="1728" spans="1:7">
      <c r="A1728" t="s">
        <v>15270</v>
      </c>
      <c r="B1728" t="s">
        <v>3541</v>
      </c>
      <c r="C1728" t="s">
        <v>13553</v>
      </c>
      <c r="D1728">
        <v>166</v>
      </c>
      <c r="E1728">
        <v>93274</v>
      </c>
      <c r="F1728" t="s">
        <v>13544</v>
      </c>
      <c r="G1728" t="s">
        <v>38</v>
      </c>
    </row>
    <row r="1729" spans="1:7">
      <c r="A1729" t="s">
        <v>15271</v>
      </c>
      <c r="B1729" t="s">
        <v>3543</v>
      </c>
      <c r="C1729" t="s">
        <v>13553</v>
      </c>
      <c r="D1729">
        <v>201</v>
      </c>
      <c r="E1729">
        <v>76698</v>
      </c>
      <c r="F1729" t="s">
        <v>13540</v>
      </c>
      <c r="G1729" t="s">
        <v>29</v>
      </c>
    </row>
    <row r="1730" spans="1:7">
      <c r="A1730" t="s">
        <v>15272</v>
      </c>
      <c r="B1730" t="s">
        <v>3545</v>
      </c>
      <c r="C1730" t="s">
        <v>13539</v>
      </c>
      <c r="D1730">
        <v>356</v>
      </c>
      <c r="E1730">
        <v>37401</v>
      </c>
      <c r="F1730" t="s">
        <v>13546</v>
      </c>
      <c r="G1730" t="s">
        <v>21</v>
      </c>
    </row>
    <row r="1731" spans="1:7">
      <c r="A1731" t="s">
        <v>15273</v>
      </c>
      <c r="B1731" t="s">
        <v>3547</v>
      </c>
      <c r="C1731" t="s">
        <v>13542</v>
      </c>
      <c r="D1731">
        <v>49</v>
      </c>
      <c r="E1731">
        <v>57531</v>
      </c>
      <c r="F1731" t="s">
        <v>13544</v>
      </c>
      <c r="G1731" t="s">
        <v>29</v>
      </c>
    </row>
    <row r="1732" spans="1:7">
      <c r="A1732" t="s">
        <v>15274</v>
      </c>
      <c r="B1732" t="s">
        <v>3549</v>
      </c>
      <c r="C1732" t="s">
        <v>13539</v>
      </c>
      <c r="D1732">
        <v>222</v>
      </c>
      <c r="E1732">
        <v>62746</v>
      </c>
      <c r="F1732" t="s">
        <v>13540</v>
      </c>
      <c r="G1732" t="s">
        <v>21</v>
      </c>
    </row>
    <row r="1733" spans="1:7">
      <c r="A1733" t="s">
        <v>15275</v>
      </c>
      <c r="B1733" t="s">
        <v>3550</v>
      </c>
      <c r="C1733" t="s">
        <v>13539</v>
      </c>
      <c r="D1733">
        <v>289</v>
      </c>
      <c r="E1733">
        <v>93246</v>
      </c>
      <c r="F1733" t="s">
        <v>13544</v>
      </c>
      <c r="G1733" t="s">
        <v>38</v>
      </c>
    </row>
    <row r="1734" spans="1:7">
      <c r="A1734" t="s">
        <v>15276</v>
      </c>
      <c r="B1734" t="s">
        <v>3552</v>
      </c>
      <c r="C1734" t="s">
        <v>13539</v>
      </c>
      <c r="D1734">
        <v>60</v>
      </c>
      <c r="E1734">
        <v>93229</v>
      </c>
      <c r="F1734" t="s">
        <v>13540</v>
      </c>
      <c r="G1734" t="s">
        <v>21</v>
      </c>
    </row>
    <row r="1735" spans="1:7">
      <c r="A1735" t="s">
        <v>15277</v>
      </c>
      <c r="B1735" t="s">
        <v>3554</v>
      </c>
      <c r="C1735" t="s">
        <v>13539</v>
      </c>
      <c r="D1735">
        <v>225</v>
      </c>
      <c r="E1735">
        <v>87184</v>
      </c>
      <c r="F1735" t="s">
        <v>13544</v>
      </c>
      <c r="G1735" t="s">
        <v>21</v>
      </c>
    </row>
    <row r="1736" spans="1:7">
      <c r="A1736" t="s">
        <v>15278</v>
      </c>
      <c r="B1736" t="s">
        <v>3556</v>
      </c>
      <c r="C1736" t="s">
        <v>13539</v>
      </c>
      <c r="D1736">
        <v>101</v>
      </c>
      <c r="E1736">
        <v>41384</v>
      </c>
      <c r="F1736" t="s">
        <v>13546</v>
      </c>
      <c r="G1736" t="s">
        <v>29</v>
      </c>
    </row>
    <row r="1737" spans="1:7">
      <c r="A1737" t="s">
        <v>15279</v>
      </c>
      <c r="B1737" t="s">
        <v>3558</v>
      </c>
      <c r="C1737" t="s">
        <v>13539</v>
      </c>
      <c r="D1737">
        <v>20</v>
      </c>
      <c r="E1737">
        <v>86127</v>
      </c>
      <c r="F1737" t="s">
        <v>13540</v>
      </c>
      <c r="G1737" t="s">
        <v>21</v>
      </c>
    </row>
    <row r="1738" spans="1:7">
      <c r="A1738" t="s">
        <v>15280</v>
      </c>
      <c r="B1738" t="s">
        <v>3560</v>
      </c>
      <c r="C1738" t="s">
        <v>13539</v>
      </c>
      <c r="D1738">
        <v>74</v>
      </c>
      <c r="E1738">
        <v>37866</v>
      </c>
      <c r="F1738" t="s">
        <v>13540</v>
      </c>
      <c r="G1738" t="s">
        <v>29</v>
      </c>
    </row>
    <row r="1739" spans="1:7">
      <c r="A1739" t="s">
        <v>15281</v>
      </c>
      <c r="B1739" t="s">
        <v>3561</v>
      </c>
      <c r="C1739" t="s">
        <v>13539</v>
      </c>
      <c r="D1739">
        <v>353</v>
      </c>
      <c r="E1739">
        <v>88858</v>
      </c>
      <c r="F1739" t="s">
        <v>13544</v>
      </c>
      <c r="G1739" t="s">
        <v>29</v>
      </c>
    </row>
    <row r="1740" spans="1:7">
      <c r="A1740" t="s">
        <v>15282</v>
      </c>
      <c r="B1740" t="s">
        <v>3562</v>
      </c>
      <c r="C1740" t="s">
        <v>13542</v>
      </c>
      <c r="D1740">
        <v>305</v>
      </c>
      <c r="E1740">
        <v>68556</v>
      </c>
      <c r="F1740" t="s">
        <v>13540</v>
      </c>
      <c r="G1740" t="s">
        <v>38</v>
      </c>
    </row>
    <row r="1741" spans="1:7">
      <c r="A1741" t="s">
        <v>15283</v>
      </c>
      <c r="B1741" t="s">
        <v>3564</v>
      </c>
      <c r="C1741" t="s">
        <v>13539</v>
      </c>
      <c r="D1741">
        <v>253</v>
      </c>
      <c r="E1741">
        <v>61778</v>
      </c>
      <c r="F1741" t="s">
        <v>13546</v>
      </c>
      <c r="G1741" t="s">
        <v>38</v>
      </c>
    </row>
    <row r="1742" spans="1:7">
      <c r="A1742" t="s">
        <v>15284</v>
      </c>
      <c r="B1742" t="s">
        <v>3566</v>
      </c>
      <c r="C1742" t="s">
        <v>13553</v>
      </c>
      <c r="D1742">
        <v>277</v>
      </c>
      <c r="E1742">
        <v>71283</v>
      </c>
      <c r="F1742" t="s">
        <v>13540</v>
      </c>
      <c r="G1742" t="s">
        <v>38</v>
      </c>
    </row>
    <row r="1743" spans="1:7">
      <c r="A1743" t="s">
        <v>15285</v>
      </c>
      <c r="B1743" t="s">
        <v>3567</v>
      </c>
      <c r="C1743" t="s">
        <v>13539</v>
      </c>
      <c r="D1743">
        <v>38</v>
      </c>
      <c r="E1743">
        <v>80908</v>
      </c>
      <c r="F1743" t="s">
        <v>13540</v>
      </c>
      <c r="G1743" t="s">
        <v>29</v>
      </c>
    </row>
    <row r="1744" spans="1:7">
      <c r="A1744" t="s">
        <v>15286</v>
      </c>
      <c r="B1744" t="s">
        <v>3569</v>
      </c>
      <c r="C1744" t="s">
        <v>13539</v>
      </c>
      <c r="D1744">
        <v>160</v>
      </c>
      <c r="E1744">
        <v>40482</v>
      </c>
      <c r="F1744" t="s">
        <v>13540</v>
      </c>
      <c r="G1744" t="s">
        <v>38</v>
      </c>
    </row>
    <row r="1745" spans="1:7">
      <c r="A1745" t="s">
        <v>15287</v>
      </c>
      <c r="B1745" t="s">
        <v>3571</v>
      </c>
      <c r="C1745" t="s">
        <v>13539</v>
      </c>
      <c r="D1745">
        <v>191</v>
      </c>
      <c r="E1745">
        <v>32966</v>
      </c>
      <c r="F1745" t="s">
        <v>13544</v>
      </c>
      <c r="G1745" t="s">
        <v>21</v>
      </c>
    </row>
    <row r="1746" spans="1:7">
      <c r="A1746" t="s">
        <v>15288</v>
      </c>
      <c r="B1746" t="s">
        <v>3572</v>
      </c>
      <c r="C1746" t="s">
        <v>13539</v>
      </c>
      <c r="D1746">
        <v>46</v>
      </c>
      <c r="E1746">
        <v>28039</v>
      </c>
      <c r="F1746" t="s">
        <v>13546</v>
      </c>
      <c r="G1746" t="s">
        <v>38</v>
      </c>
    </row>
    <row r="1747" spans="1:7">
      <c r="A1747" t="s">
        <v>15289</v>
      </c>
      <c r="B1747" t="s">
        <v>3574</v>
      </c>
      <c r="C1747" t="s">
        <v>13542</v>
      </c>
      <c r="D1747">
        <v>231</v>
      </c>
      <c r="E1747">
        <v>93907</v>
      </c>
      <c r="F1747" t="s">
        <v>13540</v>
      </c>
      <c r="G1747" t="s">
        <v>21</v>
      </c>
    </row>
    <row r="1748" spans="1:7">
      <c r="A1748" t="s">
        <v>15290</v>
      </c>
      <c r="B1748" t="s">
        <v>3575</v>
      </c>
      <c r="C1748" t="s">
        <v>13539</v>
      </c>
      <c r="D1748">
        <v>309</v>
      </c>
      <c r="E1748">
        <v>42545</v>
      </c>
      <c r="F1748" t="s">
        <v>13540</v>
      </c>
      <c r="G1748" t="s">
        <v>29</v>
      </c>
    </row>
    <row r="1749" spans="1:7">
      <c r="A1749" t="s">
        <v>15291</v>
      </c>
      <c r="B1749" t="s">
        <v>3576</v>
      </c>
      <c r="C1749" t="s">
        <v>13539</v>
      </c>
      <c r="D1749">
        <v>191</v>
      </c>
      <c r="E1749">
        <v>34852</v>
      </c>
      <c r="F1749" t="s">
        <v>13544</v>
      </c>
      <c r="G1749" t="s">
        <v>21</v>
      </c>
    </row>
    <row r="1750" spans="1:7">
      <c r="A1750" t="s">
        <v>15292</v>
      </c>
      <c r="B1750" t="s">
        <v>3577</v>
      </c>
      <c r="C1750" t="s">
        <v>13539</v>
      </c>
      <c r="D1750">
        <v>119</v>
      </c>
      <c r="E1750">
        <v>95122</v>
      </c>
      <c r="F1750" t="s">
        <v>13540</v>
      </c>
      <c r="G1750" t="s">
        <v>38</v>
      </c>
    </row>
    <row r="1751" spans="1:7">
      <c r="A1751" t="s">
        <v>15293</v>
      </c>
      <c r="B1751" t="s">
        <v>3578</v>
      </c>
      <c r="C1751" t="s">
        <v>13553</v>
      </c>
      <c r="D1751">
        <v>357</v>
      </c>
      <c r="E1751">
        <v>75573</v>
      </c>
      <c r="F1751" t="s">
        <v>13540</v>
      </c>
      <c r="G1751" t="s">
        <v>21</v>
      </c>
    </row>
    <row r="1752" spans="1:7">
      <c r="A1752" t="s">
        <v>15294</v>
      </c>
      <c r="B1752" t="s">
        <v>3579</v>
      </c>
      <c r="C1752" t="s">
        <v>13539</v>
      </c>
      <c r="D1752">
        <v>362</v>
      </c>
      <c r="E1752">
        <v>67841</v>
      </c>
      <c r="F1752" t="s">
        <v>13540</v>
      </c>
      <c r="G1752" t="s">
        <v>21</v>
      </c>
    </row>
    <row r="1753" spans="1:7">
      <c r="A1753" t="s">
        <v>15295</v>
      </c>
      <c r="B1753" t="s">
        <v>3581</v>
      </c>
      <c r="C1753" t="s">
        <v>13539</v>
      </c>
      <c r="D1753">
        <v>121</v>
      </c>
      <c r="E1753">
        <v>34889</v>
      </c>
      <c r="F1753" t="s">
        <v>13540</v>
      </c>
      <c r="G1753" t="s">
        <v>21</v>
      </c>
    </row>
    <row r="1754" spans="1:7">
      <c r="A1754" t="s">
        <v>15296</v>
      </c>
      <c r="B1754" t="s">
        <v>3583</v>
      </c>
      <c r="C1754" t="s">
        <v>13539</v>
      </c>
      <c r="D1754">
        <v>85</v>
      </c>
      <c r="E1754">
        <v>19541</v>
      </c>
      <c r="F1754" t="s">
        <v>13546</v>
      </c>
      <c r="G1754" t="s">
        <v>29</v>
      </c>
    </row>
    <row r="1755" spans="1:7">
      <c r="A1755" t="s">
        <v>15297</v>
      </c>
      <c r="B1755" t="s">
        <v>3585</v>
      </c>
      <c r="C1755" t="s">
        <v>13539</v>
      </c>
      <c r="D1755">
        <v>364</v>
      </c>
      <c r="E1755">
        <v>94151</v>
      </c>
      <c r="F1755" t="s">
        <v>13540</v>
      </c>
      <c r="G1755" t="s">
        <v>38</v>
      </c>
    </row>
    <row r="1756" spans="1:7">
      <c r="A1756" t="s">
        <v>15298</v>
      </c>
      <c r="B1756" t="s">
        <v>3586</v>
      </c>
      <c r="C1756" t="s">
        <v>13539</v>
      </c>
      <c r="D1756">
        <v>129</v>
      </c>
      <c r="E1756">
        <v>65740</v>
      </c>
      <c r="F1756" t="s">
        <v>13540</v>
      </c>
      <c r="G1756" t="s">
        <v>29</v>
      </c>
    </row>
    <row r="1757" spans="1:7">
      <c r="A1757" t="s">
        <v>15299</v>
      </c>
      <c r="B1757" t="s">
        <v>3588</v>
      </c>
      <c r="C1757" t="s">
        <v>13539</v>
      </c>
      <c r="D1757">
        <v>96</v>
      </c>
      <c r="E1757">
        <v>37955</v>
      </c>
      <c r="F1757" t="s">
        <v>13540</v>
      </c>
      <c r="G1757" t="s">
        <v>21</v>
      </c>
    </row>
    <row r="1758" spans="1:7">
      <c r="A1758" t="s">
        <v>15300</v>
      </c>
      <c r="B1758" t="s">
        <v>3590</v>
      </c>
      <c r="C1758" t="s">
        <v>13539</v>
      </c>
      <c r="D1758">
        <v>355</v>
      </c>
      <c r="E1758">
        <v>48609</v>
      </c>
      <c r="F1758" t="s">
        <v>13544</v>
      </c>
      <c r="G1758" t="s">
        <v>38</v>
      </c>
    </row>
    <row r="1759" spans="1:7">
      <c r="A1759" t="s">
        <v>15301</v>
      </c>
      <c r="B1759" t="s">
        <v>3592</v>
      </c>
      <c r="C1759" t="s">
        <v>13539</v>
      </c>
      <c r="D1759">
        <v>34</v>
      </c>
      <c r="E1759">
        <v>71543</v>
      </c>
      <c r="F1759" t="s">
        <v>13540</v>
      </c>
      <c r="G1759" t="s">
        <v>21</v>
      </c>
    </row>
    <row r="1760" spans="1:7">
      <c r="A1760" t="s">
        <v>15302</v>
      </c>
      <c r="B1760" t="s">
        <v>3593</v>
      </c>
      <c r="C1760" t="s">
        <v>13539</v>
      </c>
      <c r="D1760">
        <v>291</v>
      </c>
      <c r="E1760">
        <v>12127</v>
      </c>
      <c r="F1760" t="s">
        <v>13546</v>
      </c>
      <c r="G1760" t="s">
        <v>38</v>
      </c>
    </row>
    <row r="1761" spans="1:7">
      <c r="A1761" t="s">
        <v>15303</v>
      </c>
      <c r="B1761" t="s">
        <v>3595</v>
      </c>
      <c r="C1761" t="s">
        <v>13542</v>
      </c>
      <c r="D1761">
        <v>285</v>
      </c>
      <c r="E1761">
        <v>11946</v>
      </c>
      <c r="F1761" t="s">
        <v>13540</v>
      </c>
      <c r="G1761" t="s">
        <v>29</v>
      </c>
    </row>
    <row r="1762" spans="1:7">
      <c r="A1762" t="s">
        <v>15304</v>
      </c>
      <c r="B1762" t="s">
        <v>3596</v>
      </c>
      <c r="C1762" t="s">
        <v>13539</v>
      </c>
      <c r="D1762">
        <v>106</v>
      </c>
      <c r="E1762">
        <v>93558</v>
      </c>
      <c r="F1762" t="s">
        <v>13544</v>
      </c>
      <c r="G1762" t="s">
        <v>21</v>
      </c>
    </row>
    <row r="1763" spans="1:7">
      <c r="A1763" t="s">
        <v>15305</v>
      </c>
      <c r="B1763" t="s">
        <v>3597</v>
      </c>
      <c r="C1763" t="s">
        <v>13542</v>
      </c>
      <c r="D1763">
        <v>307</v>
      </c>
      <c r="E1763">
        <v>90315</v>
      </c>
      <c r="F1763" t="s">
        <v>13540</v>
      </c>
      <c r="G1763" t="s">
        <v>38</v>
      </c>
    </row>
    <row r="1764" spans="1:7">
      <c r="A1764" t="s">
        <v>15306</v>
      </c>
      <c r="B1764" t="s">
        <v>3598</v>
      </c>
      <c r="C1764" t="s">
        <v>13539</v>
      </c>
      <c r="D1764">
        <v>22</v>
      </c>
      <c r="E1764">
        <v>84137</v>
      </c>
      <c r="F1764" t="s">
        <v>13544</v>
      </c>
      <c r="G1764" t="s">
        <v>29</v>
      </c>
    </row>
    <row r="1765" spans="1:7">
      <c r="A1765" t="s">
        <v>15307</v>
      </c>
      <c r="B1765" t="s">
        <v>3599</v>
      </c>
      <c r="C1765" t="s">
        <v>13542</v>
      </c>
      <c r="D1765">
        <v>126</v>
      </c>
      <c r="E1765">
        <v>78985</v>
      </c>
      <c r="F1765" t="s">
        <v>13540</v>
      </c>
      <c r="G1765" t="s">
        <v>38</v>
      </c>
    </row>
    <row r="1766" spans="1:7">
      <c r="A1766" t="s">
        <v>15308</v>
      </c>
      <c r="B1766" t="s">
        <v>3601</v>
      </c>
      <c r="C1766" t="s">
        <v>13539</v>
      </c>
      <c r="D1766">
        <v>179</v>
      </c>
      <c r="E1766">
        <v>17649</v>
      </c>
      <c r="F1766" t="s">
        <v>13540</v>
      </c>
      <c r="G1766" t="s">
        <v>38</v>
      </c>
    </row>
    <row r="1767" spans="1:7">
      <c r="A1767" t="s">
        <v>15309</v>
      </c>
      <c r="B1767" t="s">
        <v>3603</v>
      </c>
      <c r="C1767" t="s">
        <v>13553</v>
      </c>
      <c r="D1767">
        <v>129</v>
      </c>
      <c r="E1767">
        <v>22436</v>
      </c>
      <c r="F1767" t="s">
        <v>13544</v>
      </c>
      <c r="G1767" t="s">
        <v>38</v>
      </c>
    </row>
    <row r="1768" spans="1:7">
      <c r="A1768" t="s">
        <v>15310</v>
      </c>
      <c r="B1768" t="s">
        <v>3605</v>
      </c>
      <c r="C1768" t="s">
        <v>13542</v>
      </c>
      <c r="D1768">
        <v>135</v>
      </c>
      <c r="E1768">
        <v>24863</v>
      </c>
      <c r="F1768" t="s">
        <v>13544</v>
      </c>
      <c r="G1768" t="s">
        <v>21</v>
      </c>
    </row>
    <row r="1769" spans="1:7">
      <c r="A1769" t="s">
        <v>15311</v>
      </c>
      <c r="B1769" t="s">
        <v>3607</v>
      </c>
      <c r="C1769" t="s">
        <v>13539</v>
      </c>
      <c r="D1769">
        <v>12</v>
      </c>
      <c r="E1769">
        <v>11626</v>
      </c>
      <c r="F1769" t="s">
        <v>13544</v>
      </c>
      <c r="G1769" t="s">
        <v>21</v>
      </c>
    </row>
    <row r="1770" spans="1:7">
      <c r="A1770" t="s">
        <v>15312</v>
      </c>
      <c r="B1770" t="s">
        <v>3609</v>
      </c>
      <c r="C1770" t="s">
        <v>13539</v>
      </c>
      <c r="D1770">
        <v>60</v>
      </c>
      <c r="E1770">
        <v>40571</v>
      </c>
      <c r="F1770" t="s">
        <v>13544</v>
      </c>
      <c r="G1770" t="s">
        <v>21</v>
      </c>
    </row>
    <row r="1771" spans="1:7">
      <c r="A1771" t="s">
        <v>15313</v>
      </c>
      <c r="B1771" t="s">
        <v>3610</v>
      </c>
      <c r="C1771" t="s">
        <v>13539</v>
      </c>
      <c r="D1771">
        <v>236</v>
      </c>
      <c r="E1771">
        <v>10025</v>
      </c>
      <c r="F1771" t="s">
        <v>13540</v>
      </c>
      <c r="G1771" t="s">
        <v>29</v>
      </c>
    </row>
    <row r="1772" spans="1:7">
      <c r="A1772" t="s">
        <v>15314</v>
      </c>
      <c r="B1772" t="s">
        <v>3612</v>
      </c>
      <c r="C1772" t="s">
        <v>13553</v>
      </c>
      <c r="D1772">
        <v>319</v>
      </c>
      <c r="E1772">
        <v>38573</v>
      </c>
      <c r="F1772" t="s">
        <v>13546</v>
      </c>
      <c r="G1772" t="s">
        <v>21</v>
      </c>
    </row>
    <row r="1773" spans="1:7">
      <c r="A1773" t="s">
        <v>15315</v>
      </c>
      <c r="B1773" t="s">
        <v>3614</v>
      </c>
      <c r="C1773" t="s">
        <v>13553</v>
      </c>
      <c r="D1773">
        <v>192</v>
      </c>
      <c r="E1773">
        <v>36460</v>
      </c>
      <c r="F1773" t="s">
        <v>13540</v>
      </c>
      <c r="G1773" t="s">
        <v>29</v>
      </c>
    </row>
    <row r="1774" spans="1:7">
      <c r="A1774" t="s">
        <v>15316</v>
      </c>
      <c r="B1774" t="s">
        <v>3616</v>
      </c>
      <c r="C1774" t="s">
        <v>13539</v>
      </c>
      <c r="D1774">
        <v>273</v>
      </c>
      <c r="E1774">
        <v>16539</v>
      </c>
      <c r="F1774" t="s">
        <v>13540</v>
      </c>
      <c r="G1774" t="s">
        <v>38</v>
      </c>
    </row>
    <row r="1775" spans="1:7">
      <c r="A1775" t="s">
        <v>15317</v>
      </c>
      <c r="B1775" t="s">
        <v>3618</v>
      </c>
      <c r="C1775" t="s">
        <v>13553</v>
      </c>
      <c r="D1775">
        <v>63</v>
      </c>
      <c r="E1775">
        <v>99179</v>
      </c>
      <c r="F1775" t="s">
        <v>13540</v>
      </c>
      <c r="G1775" t="s">
        <v>21</v>
      </c>
    </row>
    <row r="1776" spans="1:7">
      <c r="A1776" t="s">
        <v>15318</v>
      </c>
      <c r="B1776" t="s">
        <v>3620</v>
      </c>
      <c r="C1776" t="s">
        <v>13553</v>
      </c>
      <c r="D1776">
        <v>64</v>
      </c>
      <c r="E1776">
        <v>6614</v>
      </c>
      <c r="F1776" t="s">
        <v>13540</v>
      </c>
      <c r="G1776" t="s">
        <v>38</v>
      </c>
    </row>
    <row r="1777" spans="1:7">
      <c r="A1777" t="s">
        <v>15319</v>
      </c>
      <c r="B1777" t="s">
        <v>3621</v>
      </c>
      <c r="C1777" t="s">
        <v>13539</v>
      </c>
      <c r="D1777">
        <v>130</v>
      </c>
      <c r="E1777">
        <v>79143</v>
      </c>
      <c r="F1777" t="s">
        <v>13546</v>
      </c>
      <c r="G1777" t="s">
        <v>21</v>
      </c>
    </row>
    <row r="1778" spans="1:7">
      <c r="A1778" t="s">
        <v>15320</v>
      </c>
      <c r="B1778" t="s">
        <v>3622</v>
      </c>
      <c r="C1778" t="s">
        <v>13553</v>
      </c>
      <c r="D1778">
        <v>156</v>
      </c>
      <c r="E1778">
        <v>99382</v>
      </c>
      <c r="F1778" t="s">
        <v>13540</v>
      </c>
      <c r="G1778" t="s">
        <v>29</v>
      </c>
    </row>
    <row r="1779" spans="1:7">
      <c r="A1779" t="s">
        <v>15321</v>
      </c>
      <c r="B1779" t="s">
        <v>3623</v>
      </c>
      <c r="C1779" t="s">
        <v>13542</v>
      </c>
      <c r="D1779">
        <v>231</v>
      </c>
      <c r="E1779">
        <v>63481</v>
      </c>
      <c r="F1779" t="s">
        <v>13540</v>
      </c>
      <c r="G1779" t="s">
        <v>29</v>
      </c>
    </row>
    <row r="1780" spans="1:7">
      <c r="A1780" t="s">
        <v>15322</v>
      </c>
      <c r="B1780" t="s">
        <v>3624</v>
      </c>
      <c r="C1780" t="s">
        <v>13539</v>
      </c>
      <c r="D1780">
        <v>24</v>
      </c>
      <c r="E1780">
        <v>89378</v>
      </c>
      <c r="F1780" t="s">
        <v>13540</v>
      </c>
      <c r="G1780" t="s">
        <v>38</v>
      </c>
    </row>
    <row r="1781" spans="1:7">
      <c r="A1781" t="s">
        <v>15323</v>
      </c>
      <c r="B1781" t="s">
        <v>3625</v>
      </c>
      <c r="C1781" t="s">
        <v>13539</v>
      </c>
      <c r="D1781">
        <v>280</v>
      </c>
      <c r="E1781">
        <v>72054</v>
      </c>
      <c r="F1781" t="s">
        <v>13540</v>
      </c>
      <c r="G1781" t="s">
        <v>21</v>
      </c>
    </row>
    <row r="1782" spans="1:7">
      <c r="A1782" t="s">
        <v>15324</v>
      </c>
      <c r="B1782" t="s">
        <v>3626</v>
      </c>
      <c r="C1782" t="s">
        <v>13539</v>
      </c>
      <c r="D1782">
        <v>191</v>
      </c>
      <c r="E1782">
        <v>86988</v>
      </c>
      <c r="F1782" t="s">
        <v>13546</v>
      </c>
      <c r="G1782" t="s">
        <v>29</v>
      </c>
    </row>
    <row r="1783" spans="1:7">
      <c r="A1783" t="s">
        <v>15325</v>
      </c>
      <c r="B1783" t="s">
        <v>3627</v>
      </c>
      <c r="C1783" t="s">
        <v>13553</v>
      </c>
      <c r="D1783">
        <v>118</v>
      </c>
      <c r="E1783">
        <v>99311</v>
      </c>
      <c r="F1783" t="s">
        <v>13540</v>
      </c>
      <c r="G1783" t="s">
        <v>38</v>
      </c>
    </row>
    <row r="1784" spans="1:7">
      <c r="A1784" t="s">
        <v>15326</v>
      </c>
      <c r="B1784" t="s">
        <v>3629</v>
      </c>
      <c r="C1784" t="s">
        <v>13539</v>
      </c>
      <c r="D1784">
        <v>77</v>
      </c>
      <c r="E1784">
        <v>37885</v>
      </c>
      <c r="F1784" t="s">
        <v>13540</v>
      </c>
      <c r="G1784" t="s">
        <v>21</v>
      </c>
    </row>
    <row r="1785" spans="1:7">
      <c r="A1785" t="s">
        <v>15327</v>
      </c>
      <c r="B1785" t="s">
        <v>3630</v>
      </c>
      <c r="C1785" t="s">
        <v>13539</v>
      </c>
      <c r="D1785">
        <v>74</v>
      </c>
      <c r="E1785">
        <v>48816</v>
      </c>
      <c r="F1785" t="s">
        <v>13544</v>
      </c>
      <c r="G1785" t="s">
        <v>21</v>
      </c>
    </row>
    <row r="1786" spans="1:7">
      <c r="A1786" t="s">
        <v>15328</v>
      </c>
      <c r="B1786" t="s">
        <v>3632</v>
      </c>
      <c r="C1786" t="s">
        <v>13542</v>
      </c>
      <c r="D1786">
        <v>307</v>
      </c>
      <c r="E1786">
        <v>60211</v>
      </c>
      <c r="F1786" t="s">
        <v>13540</v>
      </c>
      <c r="G1786" t="s">
        <v>21</v>
      </c>
    </row>
    <row r="1787" spans="1:7">
      <c r="A1787" t="s">
        <v>15329</v>
      </c>
      <c r="B1787" t="s">
        <v>3634</v>
      </c>
      <c r="C1787" t="s">
        <v>13539</v>
      </c>
      <c r="D1787">
        <v>112</v>
      </c>
      <c r="E1787">
        <v>64919</v>
      </c>
      <c r="F1787" t="s">
        <v>13546</v>
      </c>
      <c r="G1787" t="s">
        <v>29</v>
      </c>
    </row>
    <row r="1788" spans="1:7">
      <c r="A1788" t="s">
        <v>15330</v>
      </c>
      <c r="B1788" t="s">
        <v>3636</v>
      </c>
      <c r="C1788" t="s">
        <v>13539</v>
      </c>
      <c r="D1788">
        <v>31</v>
      </c>
      <c r="E1788">
        <v>48580</v>
      </c>
      <c r="F1788" t="s">
        <v>13540</v>
      </c>
      <c r="G1788" t="s">
        <v>29</v>
      </c>
    </row>
    <row r="1789" spans="1:7">
      <c r="A1789" t="s">
        <v>15331</v>
      </c>
      <c r="B1789" t="s">
        <v>3638</v>
      </c>
      <c r="C1789" t="s">
        <v>13539</v>
      </c>
      <c r="D1789">
        <v>271</v>
      </c>
      <c r="E1789">
        <v>38680</v>
      </c>
      <c r="F1789" t="s">
        <v>13546</v>
      </c>
      <c r="G1789" t="s">
        <v>38</v>
      </c>
    </row>
    <row r="1790" spans="1:7">
      <c r="A1790" t="s">
        <v>15332</v>
      </c>
      <c r="B1790" t="s">
        <v>3639</v>
      </c>
      <c r="C1790" t="s">
        <v>13553</v>
      </c>
      <c r="D1790">
        <v>120</v>
      </c>
      <c r="E1790">
        <v>65044</v>
      </c>
      <c r="F1790" t="s">
        <v>13540</v>
      </c>
      <c r="G1790" t="s">
        <v>38</v>
      </c>
    </row>
    <row r="1791" spans="1:7">
      <c r="A1791" t="s">
        <v>15333</v>
      </c>
      <c r="B1791" t="s">
        <v>3640</v>
      </c>
      <c r="C1791" t="s">
        <v>13553</v>
      </c>
      <c r="D1791">
        <v>307</v>
      </c>
      <c r="E1791">
        <v>50056</v>
      </c>
      <c r="F1791" t="s">
        <v>13546</v>
      </c>
      <c r="G1791" t="s">
        <v>29</v>
      </c>
    </row>
    <row r="1792" spans="1:7">
      <c r="A1792" t="s">
        <v>15334</v>
      </c>
      <c r="B1792" t="s">
        <v>3642</v>
      </c>
      <c r="C1792" t="s">
        <v>13542</v>
      </c>
      <c r="D1792">
        <v>49</v>
      </c>
      <c r="E1792">
        <v>93239</v>
      </c>
      <c r="F1792" t="s">
        <v>13546</v>
      </c>
      <c r="G1792" t="s">
        <v>38</v>
      </c>
    </row>
    <row r="1793" spans="1:7">
      <c r="A1793" t="s">
        <v>15335</v>
      </c>
      <c r="B1793" t="s">
        <v>3643</v>
      </c>
      <c r="C1793" t="s">
        <v>13539</v>
      </c>
      <c r="D1793">
        <v>14</v>
      </c>
      <c r="E1793">
        <v>73839</v>
      </c>
      <c r="F1793" t="s">
        <v>13546</v>
      </c>
      <c r="G1793" t="s">
        <v>29</v>
      </c>
    </row>
    <row r="1794" spans="1:7">
      <c r="A1794" t="s">
        <v>15336</v>
      </c>
      <c r="B1794" t="s">
        <v>3644</v>
      </c>
      <c r="C1794" t="s">
        <v>13539</v>
      </c>
      <c r="D1794">
        <v>360</v>
      </c>
      <c r="E1794">
        <v>88474</v>
      </c>
      <c r="F1794" t="s">
        <v>13544</v>
      </c>
      <c r="G1794" t="s">
        <v>29</v>
      </c>
    </row>
    <row r="1795" spans="1:7">
      <c r="A1795" t="s">
        <v>15337</v>
      </c>
      <c r="B1795" t="s">
        <v>3645</v>
      </c>
      <c r="C1795" t="s">
        <v>13539</v>
      </c>
      <c r="D1795">
        <v>214</v>
      </c>
      <c r="E1795">
        <v>7010</v>
      </c>
      <c r="F1795" t="s">
        <v>13540</v>
      </c>
      <c r="G1795" t="s">
        <v>21</v>
      </c>
    </row>
    <row r="1796" spans="1:7">
      <c r="A1796" t="s">
        <v>15338</v>
      </c>
      <c r="B1796" t="s">
        <v>3647</v>
      </c>
      <c r="C1796" t="s">
        <v>13539</v>
      </c>
      <c r="D1796">
        <v>140</v>
      </c>
      <c r="E1796">
        <v>81208</v>
      </c>
      <c r="F1796" t="s">
        <v>13546</v>
      </c>
      <c r="G1796" t="s">
        <v>29</v>
      </c>
    </row>
    <row r="1797" spans="1:7">
      <c r="A1797" t="s">
        <v>15339</v>
      </c>
      <c r="B1797" t="s">
        <v>3648</v>
      </c>
      <c r="C1797" t="s">
        <v>13539</v>
      </c>
      <c r="D1797">
        <v>292</v>
      </c>
      <c r="E1797">
        <v>31887</v>
      </c>
      <c r="F1797" t="s">
        <v>13546</v>
      </c>
      <c r="G1797" t="s">
        <v>21</v>
      </c>
    </row>
    <row r="1798" spans="1:7">
      <c r="A1798" t="s">
        <v>15340</v>
      </c>
      <c r="B1798" t="s">
        <v>3649</v>
      </c>
      <c r="C1798" t="s">
        <v>13542</v>
      </c>
      <c r="D1798">
        <v>250</v>
      </c>
      <c r="E1798">
        <v>61018</v>
      </c>
      <c r="F1798" t="s">
        <v>13544</v>
      </c>
      <c r="G1798" t="s">
        <v>29</v>
      </c>
    </row>
    <row r="1799" spans="1:7">
      <c r="A1799" t="s">
        <v>15341</v>
      </c>
      <c r="B1799" t="s">
        <v>3650</v>
      </c>
      <c r="C1799" t="s">
        <v>13539</v>
      </c>
      <c r="D1799">
        <v>94</v>
      </c>
      <c r="E1799">
        <v>43917</v>
      </c>
      <c r="F1799" t="s">
        <v>13546</v>
      </c>
      <c r="G1799" t="s">
        <v>21</v>
      </c>
    </row>
    <row r="1800" spans="1:7">
      <c r="A1800" t="s">
        <v>15342</v>
      </c>
      <c r="B1800" t="s">
        <v>3652</v>
      </c>
      <c r="C1800" t="s">
        <v>13539</v>
      </c>
      <c r="D1800">
        <v>353</v>
      </c>
      <c r="E1800">
        <v>32236</v>
      </c>
      <c r="F1800" t="s">
        <v>13544</v>
      </c>
      <c r="G1800" t="s">
        <v>38</v>
      </c>
    </row>
    <row r="1801" spans="1:7">
      <c r="A1801" t="s">
        <v>15343</v>
      </c>
      <c r="B1801" t="s">
        <v>3653</v>
      </c>
      <c r="C1801" t="s">
        <v>13539</v>
      </c>
      <c r="D1801">
        <v>84</v>
      </c>
      <c r="E1801">
        <v>50286</v>
      </c>
      <c r="F1801" t="s">
        <v>13544</v>
      </c>
      <c r="G1801" t="s">
        <v>38</v>
      </c>
    </row>
    <row r="1802" spans="1:7">
      <c r="A1802" t="s">
        <v>15344</v>
      </c>
      <c r="B1802" t="s">
        <v>3654</v>
      </c>
      <c r="C1802" t="s">
        <v>13542</v>
      </c>
      <c r="D1802">
        <v>248</v>
      </c>
      <c r="E1802">
        <v>79684</v>
      </c>
      <c r="F1802" t="s">
        <v>13540</v>
      </c>
      <c r="G1802" t="s">
        <v>21</v>
      </c>
    </row>
    <row r="1803" spans="1:7">
      <c r="A1803" t="s">
        <v>15345</v>
      </c>
      <c r="B1803" t="s">
        <v>3656</v>
      </c>
      <c r="C1803" t="s">
        <v>13553</v>
      </c>
      <c r="D1803">
        <v>137</v>
      </c>
      <c r="E1803">
        <v>18246</v>
      </c>
      <c r="F1803" t="s">
        <v>13540</v>
      </c>
      <c r="G1803" t="s">
        <v>21</v>
      </c>
    </row>
    <row r="1804" spans="1:7">
      <c r="A1804" t="s">
        <v>15346</v>
      </c>
      <c r="B1804" t="s">
        <v>3658</v>
      </c>
      <c r="C1804" t="s">
        <v>13539</v>
      </c>
      <c r="D1804">
        <v>254</v>
      </c>
      <c r="E1804">
        <v>20595</v>
      </c>
      <c r="F1804" t="s">
        <v>13546</v>
      </c>
      <c r="G1804" t="s">
        <v>38</v>
      </c>
    </row>
    <row r="1805" spans="1:7">
      <c r="A1805" t="s">
        <v>15347</v>
      </c>
      <c r="B1805" t="s">
        <v>3660</v>
      </c>
      <c r="C1805" t="s">
        <v>13539</v>
      </c>
      <c r="D1805">
        <v>126</v>
      </c>
      <c r="E1805">
        <v>26250</v>
      </c>
      <c r="F1805" t="s">
        <v>13546</v>
      </c>
      <c r="G1805" t="s">
        <v>21</v>
      </c>
    </row>
    <row r="1806" spans="1:7">
      <c r="A1806" t="s">
        <v>15348</v>
      </c>
      <c r="B1806" t="s">
        <v>3661</v>
      </c>
      <c r="C1806" t="s">
        <v>13539</v>
      </c>
      <c r="D1806">
        <v>275</v>
      </c>
      <c r="E1806">
        <v>90946</v>
      </c>
      <c r="F1806" t="s">
        <v>13540</v>
      </c>
      <c r="G1806" t="s">
        <v>21</v>
      </c>
    </row>
    <row r="1807" spans="1:7">
      <c r="A1807" t="s">
        <v>15349</v>
      </c>
      <c r="B1807" t="s">
        <v>3662</v>
      </c>
      <c r="C1807" t="s">
        <v>13539</v>
      </c>
      <c r="D1807">
        <v>342</v>
      </c>
      <c r="E1807">
        <v>29504</v>
      </c>
      <c r="F1807" t="s">
        <v>13544</v>
      </c>
      <c r="G1807" t="s">
        <v>29</v>
      </c>
    </row>
    <row r="1808" spans="1:7">
      <c r="A1808" t="s">
        <v>15350</v>
      </c>
      <c r="B1808" t="s">
        <v>3664</v>
      </c>
      <c r="C1808" t="s">
        <v>13539</v>
      </c>
      <c r="D1808">
        <v>96</v>
      </c>
      <c r="E1808">
        <v>76530</v>
      </c>
      <c r="F1808" t="s">
        <v>13546</v>
      </c>
      <c r="G1808" t="s">
        <v>21</v>
      </c>
    </row>
    <row r="1809" spans="1:7">
      <c r="A1809" t="s">
        <v>15351</v>
      </c>
      <c r="B1809" t="s">
        <v>3665</v>
      </c>
      <c r="C1809" t="s">
        <v>13553</v>
      </c>
      <c r="D1809">
        <v>299</v>
      </c>
      <c r="E1809">
        <v>97869</v>
      </c>
      <c r="F1809" t="s">
        <v>13544</v>
      </c>
      <c r="G1809" t="s">
        <v>29</v>
      </c>
    </row>
    <row r="1810" spans="1:7">
      <c r="A1810" t="s">
        <v>15352</v>
      </c>
      <c r="B1810" t="s">
        <v>3667</v>
      </c>
      <c r="C1810" t="s">
        <v>13542</v>
      </c>
      <c r="D1810">
        <v>166</v>
      </c>
      <c r="E1810">
        <v>17745</v>
      </c>
      <c r="F1810" t="s">
        <v>13544</v>
      </c>
      <c r="G1810" t="s">
        <v>38</v>
      </c>
    </row>
    <row r="1811" spans="1:7">
      <c r="A1811" t="s">
        <v>15353</v>
      </c>
      <c r="B1811" t="s">
        <v>3669</v>
      </c>
      <c r="C1811" t="s">
        <v>13539</v>
      </c>
      <c r="D1811">
        <v>220</v>
      </c>
      <c r="E1811">
        <v>38943</v>
      </c>
      <c r="F1811" t="s">
        <v>13546</v>
      </c>
      <c r="G1811" t="s">
        <v>29</v>
      </c>
    </row>
    <row r="1812" spans="1:7">
      <c r="A1812" t="s">
        <v>15354</v>
      </c>
      <c r="B1812" t="s">
        <v>3671</v>
      </c>
      <c r="C1812" t="s">
        <v>13539</v>
      </c>
      <c r="D1812">
        <v>131</v>
      </c>
      <c r="E1812">
        <v>98311</v>
      </c>
      <c r="F1812" t="s">
        <v>13544</v>
      </c>
      <c r="G1812" t="s">
        <v>21</v>
      </c>
    </row>
    <row r="1813" spans="1:7">
      <c r="A1813" t="s">
        <v>15355</v>
      </c>
      <c r="B1813" t="s">
        <v>3673</v>
      </c>
      <c r="C1813" t="s">
        <v>13542</v>
      </c>
      <c r="D1813">
        <v>59</v>
      </c>
      <c r="E1813">
        <v>38855</v>
      </c>
      <c r="F1813" t="s">
        <v>13540</v>
      </c>
      <c r="G1813" t="s">
        <v>21</v>
      </c>
    </row>
    <row r="1814" spans="1:7">
      <c r="A1814" t="s">
        <v>15356</v>
      </c>
      <c r="B1814" t="s">
        <v>3675</v>
      </c>
      <c r="C1814" t="s">
        <v>13539</v>
      </c>
      <c r="D1814">
        <v>272</v>
      </c>
      <c r="E1814">
        <v>86851</v>
      </c>
      <c r="F1814" t="s">
        <v>13540</v>
      </c>
      <c r="G1814" t="s">
        <v>29</v>
      </c>
    </row>
    <row r="1815" spans="1:7">
      <c r="A1815" t="s">
        <v>15357</v>
      </c>
      <c r="B1815" t="s">
        <v>3676</v>
      </c>
      <c r="C1815" t="s">
        <v>13553</v>
      </c>
      <c r="D1815">
        <v>229</v>
      </c>
      <c r="E1815">
        <v>87826</v>
      </c>
      <c r="F1815" t="s">
        <v>13544</v>
      </c>
      <c r="G1815" t="s">
        <v>29</v>
      </c>
    </row>
    <row r="1816" spans="1:7">
      <c r="A1816" t="s">
        <v>15358</v>
      </c>
      <c r="B1816" t="s">
        <v>3678</v>
      </c>
      <c r="C1816" t="s">
        <v>13539</v>
      </c>
      <c r="D1816">
        <v>181</v>
      </c>
      <c r="E1816">
        <v>73502</v>
      </c>
      <c r="F1816" t="s">
        <v>13540</v>
      </c>
      <c r="G1816" t="s">
        <v>21</v>
      </c>
    </row>
    <row r="1817" spans="1:7">
      <c r="A1817" t="s">
        <v>15359</v>
      </c>
      <c r="B1817" t="s">
        <v>3680</v>
      </c>
      <c r="C1817" t="s">
        <v>13539</v>
      </c>
      <c r="D1817">
        <v>258</v>
      </c>
      <c r="E1817">
        <v>71438</v>
      </c>
      <c r="F1817" t="s">
        <v>13544</v>
      </c>
      <c r="G1817" t="s">
        <v>29</v>
      </c>
    </row>
    <row r="1818" spans="1:7">
      <c r="A1818" t="s">
        <v>15360</v>
      </c>
      <c r="B1818" t="s">
        <v>3682</v>
      </c>
      <c r="C1818" t="s">
        <v>13539</v>
      </c>
      <c r="D1818">
        <v>151</v>
      </c>
      <c r="E1818">
        <v>57935</v>
      </c>
      <c r="F1818" t="s">
        <v>13546</v>
      </c>
      <c r="G1818" t="s">
        <v>38</v>
      </c>
    </row>
    <row r="1819" spans="1:7">
      <c r="A1819" t="s">
        <v>15361</v>
      </c>
      <c r="B1819" t="s">
        <v>3684</v>
      </c>
      <c r="C1819" t="s">
        <v>13539</v>
      </c>
      <c r="D1819">
        <v>15</v>
      </c>
      <c r="E1819">
        <v>14507</v>
      </c>
      <c r="F1819" t="s">
        <v>13544</v>
      </c>
      <c r="G1819" t="s">
        <v>38</v>
      </c>
    </row>
    <row r="1820" spans="1:7">
      <c r="A1820" t="s">
        <v>15362</v>
      </c>
      <c r="B1820" t="s">
        <v>3686</v>
      </c>
      <c r="C1820" t="s">
        <v>13539</v>
      </c>
      <c r="D1820">
        <v>301</v>
      </c>
      <c r="E1820">
        <v>7075</v>
      </c>
      <c r="F1820" t="s">
        <v>13546</v>
      </c>
      <c r="G1820" t="s">
        <v>38</v>
      </c>
    </row>
    <row r="1821" spans="1:7">
      <c r="A1821" t="s">
        <v>15363</v>
      </c>
      <c r="B1821" t="s">
        <v>3688</v>
      </c>
      <c r="C1821" t="s">
        <v>13539</v>
      </c>
      <c r="D1821">
        <v>172</v>
      </c>
      <c r="E1821">
        <v>22141</v>
      </c>
      <c r="F1821" t="s">
        <v>13546</v>
      </c>
      <c r="G1821" t="s">
        <v>21</v>
      </c>
    </row>
    <row r="1822" spans="1:7">
      <c r="A1822" t="s">
        <v>15364</v>
      </c>
      <c r="B1822" t="s">
        <v>3690</v>
      </c>
      <c r="C1822" t="s">
        <v>13542</v>
      </c>
      <c r="D1822">
        <v>310</v>
      </c>
      <c r="E1822">
        <v>99628</v>
      </c>
      <c r="F1822" t="s">
        <v>13540</v>
      </c>
      <c r="G1822" t="s">
        <v>38</v>
      </c>
    </row>
    <row r="1823" spans="1:7">
      <c r="A1823" t="s">
        <v>15365</v>
      </c>
      <c r="B1823" t="s">
        <v>3691</v>
      </c>
      <c r="C1823" t="s">
        <v>13542</v>
      </c>
      <c r="D1823">
        <v>282</v>
      </c>
      <c r="E1823">
        <v>66679</v>
      </c>
      <c r="F1823" t="s">
        <v>13540</v>
      </c>
      <c r="G1823" t="s">
        <v>21</v>
      </c>
    </row>
    <row r="1824" spans="1:7">
      <c r="A1824" t="s">
        <v>15366</v>
      </c>
      <c r="B1824" t="s">
        <v>3693</v>
      </c>
      <c r="C1824" t="s">
        <v>13539</v>
      </c>
      <c r="D1824">
        <v>53</v>
      </c>
      <c r="E1824">
        <v>3002</v>
      </c>
      <c r="F1824" t="s">
        <v>13540</v>
      </c>
      <c r="G1824" t="s">
        <v>21</v>
      </c>
    </row>
    <row r="1825" spans="1:7">
      <c r="A1825" t="s">
        <v>15367</v>
      </c>
      <c r="B1825" t="s">
        <v>3695</v>
      </c>
      <c r="C1825" t="s">
        <v>13553</v>
      </c>
      <c r="D1825">
        <v>167</v>
      </c>
      <c r="E1825">
        <v>67873</v>
      </c>
      <c r="F1825" t="s">
        <v>13544</v>
      </c>
      <c r="G1825" t="s">
        <v>38</v>
      </c>
    </row>
    <row r="1826" spans="1:7">
      <c r="A1826" t="s">
        <v>15368</v>
      </c>
      <c r="B1826" t="s">
        <v>3696</v>
      </c>
      <c r="C1826" t="s">
        <v>13539</v>
      </c>
      <c r="D1826">
        <v>24</v>
      </c>
      <c r="E1826">
        <v>10817</v>
      </c>
      <c r="F1826" t="s">
        <v>13546</v>
      </c>
      <c r="G1826" t="s">
        <v>38</v>
      </c>
    </row>
    <row r="1827" spans="1:7">
      <c r="A1827" t="s">
        <v>15369</v>
      </c>
      <c r="B1827" t="s">
        <v>3697</v>
      </c>
      <c r="C1827" t="s">
        <v>13539</v>
      </c>
      <c r="D1827">
        <v>260</v>
      </c>
      <c r="E1827">
        <v>31609</v>
      </c>
      <c r="F1827" t="s">
        <v>13544</v>
      </c>
      <c r="G1827" t="s">
        <v>38</v>
      </c>
    </row>
    <row r="1828" spans="1:7">
      <c r="A1828" t="s">
        <v>15370</v>
      </c>
      <c r="B1828" t="s">
        <v>3698</v>
      </c>
      <c r="C1828" t="s">
        <v>13539</v>
      </c>
      <c r="D1828">
        <v>69</v>
      </c>
      <c r="E1828">
        <v>5310</v>
      </c>
      <c r="F1828" t="s">
        <v>13546</v>
      </c>
      <c r="G1828" t="s">
        <v>29</v>
      </c>
    </row>
    <row r="1829" spans="1:7">
      <c r="A1829" t="s">
        <v>15371</v>
      </c>
      <c r="B1829" t="s">
        <v>3700</v>
      </c>
      <c r="C1829" t="s">
        <v>13539</v>
      </c>
      <c r="D1829">
        <v>359</v>
      </c>
      <c r="E1829">
        <v>49644</v>
      </c>
      <c r="F1829" t="s">
        <v>13540</v>
      </c>
      <c r="G1829" t="s">
        <v>38</v>
      </c>
    </row>
    <row r="1830" spans="1:7">
      <c r="A1830" t="s">
        <v>15372</v>
      </c>
      <c r="B1830" t="s">
        <v>3702</v>
      </c>
      <c r="C1830" t="s">
        <v>13539</v>
      </c>
      <c r="D1830">
        <v>283</v>
      </c>
      <c r="E1830">
        <v>80713</v>
      </c>
      <c r="F1830" t="s">
        <v>13546</v>
      </c>
      <c r="G1830" t="s">
        <v>38</v>
      </c>
    </row>
    <row r="1831" spans="1:7">
      <c r="A1831" t="s">
        <v>15373</v>
      </c>
      <c r="B1831" t="s">
        <v>3704</v>
      </c>
      <c r="C1831" t="s">
        <v>13539</v>
      </c>
      <c r="D1831">
        <v>320</v>
      </c>
      <c r="E1831">
        <v>35532</v>
      </c>
      <c r="F1831" t="s">
        <v>13540</v>
      </c>
      <c r="G1831" t="s">
        <v>21</v>
      </c>
    </row>
    <row r="1832" spans="1:7">
      <c r="A1832" t="s">
        <v>15374</v>
      </c>
      <c r="B1832" t="s">
        <v>3706</v>
      </c>
      <c r="C1832" t="s">
        <v>13542</v>
      </c>
      <c r="D1832">
        <v>49</v>
      </c>
      <c r="E1832">
        <v>83618</v>
      </c>
      <c r="F1832" t="s">
        <v>13540</v>
      </c>
      <c r="G1832" t="s">
        <v>29</v>
      </c>
    </row>
    <row r="1833" spans="1:7">
      <c r="A1833" t="s">
        <v>15375</v>
      </c>
      <c r="B1833" t="s">
        <v>3708</v>
      </c>
      <c r="C1833" t="s">
        <v>13539</v>
      </c>
      <c r="D1833">
        <v>37</v>
      </c>
      <c r="E1833">
        <v>5348</v>
      </c>
      <c r="F1833" t="s">
        <v>13546</v>
      </c>
      <c r="G1833" t="s">
        <v>29</v>
      </c>
    </row>
    <row r="1834" spans="1:7">
      <c r="A1834" t="s">
        <v>15376</v>
      </c>
      <c r="B1834" t="s">
        <v>3710</v>
      </c>
      <c r="C1834" t="s">
        <v>13553</v>
      </c>
      <c r="D1834">
        <v>47</v>
      </c>
      <c r="E1834">
        <v>97796</v>
      </c>
      <c r="F1834" t="s">
        <v>13544</v>
      </c>
      <c r="G1834" t="s">
        <v>38</v>
      </c>
    </row>
    <row r="1835" spans="1:7">
      <c r="A1835" t="s">
        <v>15377</v>
      </c>
      <c r="B1835" t="s">
        <v>3712</v>
      </c>
      <c r="C1835" t="s">
        <v>13539</v>
      </c>
      <c r="D1835">
        <v>161</v>
      </c>
      <c r="E1835">
        <v>97796</v>
      </c>
      <c r="F1835" t="s">
        <v>13544</v>
      </c>
      <c r="G1835" t="s">
        <v>38</v>
      </c>
    </row>
    <row r="1836" spans="1:7">
      <c r="A1836" t="s">
        <v>15378</v>
      </c>
      <c r="B1836" t="s">
        <v>3714</v>
      </c>
      <c r="C1836" t="s">
        <v>13539</v>
      </c>
      <c r="D1836">
        <v>14</v>
      </c>
      <c r="E1836">
        <v>83597</v>
      </c>
      <c r="F1836" t="s">
        <v>13546</v>
      </c>
      <c r="G1836" t="s">
        <v>21</v>
      </c>
    </row>
    <row r="1837" spans="1:7">
      <c r="A1837" t="s">
        <v>15379</v>
      </c>
      <c r="B1837" t="s">
        <v>3716</v>
      </c>
      <c r="C1837" t="s">
        <v>13553</v>
      </c>
      <c r="D1837">
        <v>79</v>
      </c>
      <c r="E1837">
        <v>22785</v>
      </c>
      <c r="F1837" t="s">
        <v>13544</v>
      </c>
      <c r="G1837" t="s">
        <v>29</v>
      </c>
    </row>
    <row r="1838" spans="1:7">
      <c r="A1838" t="s">
        <v>15380</v>
      </c>
      <c r="B1838" t="s">
        <v>3717</v>
      </c>
      <c r="C1838" t="s">
        <v>13553</v>
      </c>
      <c r="D1838">
        <v>92</v>
      </c>
      <c r="E1838">
        <v>42862</v>
      </c>
      <c r="F1838" t="s">
        <v>13544</v>
      </c>
      <c r="G1838" t="s">
        <v>38</v>
      </c>
    </row>
    <row r="1839" spans="1:7">
      <c r="A1839" t="s">
        <v>15381</v>
      </c>
      <c r="B1839" t="s">
        <v>3719</v>
      </c>
      <c r="C1839" t="s">
        <v>13539</v>
      </c>
      <c r="D1839">
        <v>282</v>
      </c>
      <c r="E1839">
        <v>30551</v>
      </c>
      <c r="F1839" t="s">
        <v>13540</v>
      </c>
      <c r="G1839" t="s">
        <v>38</v>
      </c>
    </row>
    <row r="1840" spans="1:7">
      <c r="A1840" t="s">
        <v>15382</v>
      </c>
      <c r="B1840" t="s">
        <v>3721</v>
      </c>
      <c r="C1840" t="s">
        <v>13542</v>
      </c>
      <c r="D1840">
        <v>226</v>
      </c>
      <c r="E1840">
        <v>48374</v>
      </c>
      <c r="F1840" t="s">
        <v>13544</v>
      </c>
      <c r="G1840" t="s">
        <v>21</v>
      </c>
    </row>
    <row r="1841" spans="1:7">
      <c r="A1841" t="s">
        <v>15383</v>
      </c>
      <c r="B1841" t="s">
        <v>3722</v>
      </c>
      <c r="C1841" t="s">
        <v>13539</v>
      </c>
      <c r="D1841">
        <v>25</v>
      </c>
      <c r="E1841">
        <v>68593</v>
      </c>
      <c r="F1841" t="s">
        <v>13540</v>
      </c>
      <c r="G1841" t="s">
        <v>29</v>
      </c>
    </row>
    <row r="1842" spans="1:7">
      <c r="A1842" t="s">
        <v>15384</v>
      </c>
      <c r="B1842" t="s">
        <v>3724</v>
      </c>
      <c r="C1842" t="s">
        <v>13539</v>
      </c>
      <c r="D1842">
        <v>288</v>
      </c>
      <c r="E1842">
        <v>78703</v>
      </c>
      <c r="F1842" t="s">
        <v>13540</v>
      </c>
      <c r="G1842" t="s">
        <v>21</v>
      </c>
    </row>
    <row r="1843" spans="1:7">
      <c r="A1843" t="s">
        <v>15385</v>
      </c>
      <c r="B1843" t="s">
        <v>3726</v>
      </c>
      <c r="C1843" t="s">
        <v>13539</v>
      </c>
      <c r="D1843">
        <v>171</v>
      </c>
      <c r="E1843">
        <v>48022</v>
      </c>
      <c r="F1843" t="s">
        <v>13546</v>
      </c>
      <c r="G1843" t="s">
        <v>29</v>
      </c>
    </row>
    <row r="1844" spans="1:7">
      <c r="A1844" t="s">
        <v>15386</v>
      </c>
      <c r="B1844" t="s">
        <v>3727</v>
      </c>
      <c r="C1844" t="s">
        <v>13542</v>
      </c>
      <c r="D1844">
        <v>91</v>
      </c>
      <c r="E1844">
        <v>90663</v>
      </c>
      <c r="F1844" t="s">
        <v>13546</v>
      </c>
      <c r="G1844" t="s">
        <v>38</v>
      </c>
    </row>
    <row r="1845" spans="1:7">
      <c r="A1845" t="s">
        <v>15387</v>
      </c>
      <c r="B1845" t="s">
        <v>3728</v>
      </c>
      <c r="C1845" t="s">
        <v>13539</v>
      </c>
      <c r="D1845">
        <v>251</v>
      </c>
      <c r="E1845">
        <v>13321</v>
      </c>
      <c r="F1845" t="s">
        <v>13544</v>
      </c>
      <c r="G1845" t="s">
        <v>29</v>
      </c>
    </row>
    <row r="1846" spans="1:7">
      <c r="A1846" t="s">
        <v>15388</v>
      </c>
      <c r="B1846" t="s">
        <v>3729</v>
      </c>
      <c r="C1846" t="s">
        <v>13539</v>
      </c>
      <c r="D1846">
        <v>318</v>
      </c>
      <c r="E1846">
        <v>60994</v>
      </c>
      <c r="F1846" t="s">
        <v>13546</v>
      </c>
      <c r="G1846" t="s">
        <v>38</v>
      </c>
    </row>
    <row r="1847" spans="1:7">
      <c r="A1847" t="s">
        <v>15389</v>
      </c>
      <c r="B1847" t="s">
        <v>3730</v>
      </c>
      <c r="C1847" t="s">
        <v>13539</v>
      </c>
      <c r="D1847">
        <v>128</v>
      </c>
      <c r="E1847">
        <v>66613</v>
      </c>
      <c r="F1847" t="s">
        <v>13540</v>
      </c>
      <c r="G1847" t="s">
        <v>21</v>
      </c>
    </row>
    <row r="1848" spans="1:7">
      <c r="A1848" t="s">
        <v>15390</v>
      </c>
      <c r="B1848" t="s">
        <v>3732</v>
      </c>
      <c r="C1848" t="s">
        <v>13539</v>
      </c>
      <c r="D1848">
        <v>247</v>
      </c>
      <c r="E1848">
        <v>66304</v>
      </c>
      <c r="F1848" t="s">
        <v>13544</v>
      </c>
      <c r="G1848" t="s">
        <v>29</v>
      </c>
    </row>
    <row r="1849" spans="1:7">
      <c r="A1849" t="s">
        <v>15391</v>
      </c>
      <c r="B1849" t="s">
        <v>3733</v>
      </c>
      <c r="C1849" t="s">
        <v>13542</v>
      </c>
      <c r="D1849">
        <v>217</v>
      </c>
      <c r="E1849">
        <v>52830</v>
      </c>
      <c r="F1849" t="s">
        <v>13544</v>
      </c>
      <c r="G1849" t="s">
        <v>21</v>
      </c>
    </row>
    <row r="1850" spans="1:7">
      <c r="A1850" t="s">
        <v>15392</v>
      </c>
      <c r="B1850" t="s">
        <v>3734</v>
      </c>
      <c r="C1850" t="s">
        <v>13539</v>
      </c>
      <c r="D1850">
        <v>145</v>
      </c>
      <c r="E1850">
        <v>12275</v>
      </c>
      <c r="F1850" t="s">
        <v>13540</v>
      </c>
      <c r="G1850" t="s">
        <v>21</v>
      </c>
    </row>
    <row r="1851" spans="1:7">
      <c r="A1851" t="s">
        <v>15393</v>
      </c>
      <c r="B1851" t="s">
        <v>3735</v>
      </c>
      <c r="C1851" t="s">
        <v>13553</v>
      </c>
      <c r="D1851">
        <v>312</v>
      </c>
      <c r="E1851">
        <v>39894</v>
      </c>
      <c r="F1851" t="s">
        <v>13540</v>
      </c>
      <c r="G1851" t="s">
        <v>38</v>
      </c>
    </row>
    <row r="1852" spans="1:7">
      <c r="A1852" t="s">
        <v>15394</v>
      </c>
      <c r="B1852" t="s">
        <v>3736</v>
      </c>
      <c r="C1852" t="s">
        <v>13539</v>
      </c>
      <c r="D1852">
        <v>185</v>
      </c>
      <c r="E1852">
        <v>5550</v>
      </c>
      <c r="F1852" t="s">
        <v>13546</v>
      </c>
      <c r="G1852" t="s">
        <v>29</v>
      </c>
    </row>
    <row r="1853" spans="1:7">
      <c r="A1853" t="s">
        <v>15395</v>
      </c>
      <c r="B1853" t="s">
        <v>3738</v>
      </c>
      <c r="C1853" t="s">
        <v>13542</v>
      </c>
      <c r="D1853">
        <v>168</v>
      </c>
      <c r="E1853">
        <v>24047</v>
      </c>
      <c r="F1853" t="s">
        <v>13546</v>
      </c>
      <c r="G1853" t="s">
        <v>21</v>
      </c>
    </row>
    <row r="1854" spans="1:7">
      <c r="A1854" t="s">
        <v>15396</v>
      </c>
      <c r="B1854" t="s">
        <v>3740</v>
      </c>
      <c r="C1854" t="s">
        <v>13553</v>
      </c>
      <c r="D1854">
        <v>224</v>
      </c>
      <c r="E1854">
        <v>25713</v>
      </c>
      <c r="F1854" t="s">
        <v>13544</v>
      </c>
      <c r="G1854" t="s">
        <v>29</v>
      </c>
    </row>
    <row r="1855" spans="1:7">
      <c r="A1855" t="s">
        <v>15397</v>
      </c>
      <c r="B1855" t="s">
        <v>3741</v>
      </c>
      <c r="C1855" t="s">
        <v>13542</v>
      </c>
      <c r="D1855">
        <v>70</v>
      </c>
      <c r="E1855">
        <v>97302</v>
      </c>
      <c r="F1855" t="s">
        <v>13540</v>
      </c>
      <c r="G1855" t="s">
        <v>29</v>
      </c>
    </row>
    <row r="1856" spans="1:7">
      <c r="A1856" t="s">
        <v>15398</v>
      </c>
      <c r="B1856" t="s">
        <v>3743</v>
      </c>
      <c r="C1856" t="s">
        <v>13553</v>
      </c>
      <c r="D1856">
        <v>274</v>
      </c>
      <c r="E1856">
        <v>34828</v>
      </c>
      <c r="F1856" t="s">
        <v>13540</v>
      </c>
      <c r="G1856" t="s">
        <v>38</v>
      </c>
    </row>
    <row r="1857" spans="1:7">
      <c r="A1857" t="s">
        <v>15399</v>
      </c>
      <c r="B1857" t="s">
        <v>3745</v>
      </c>
      <c r="C1857" t="s">
        <v>13539</v>
      </c>
      <c r="D1857">
        <v>121</v>
      </c>
      <c r="E1857">
        <v>74925</v>
      </c>
      <c r="F1857" t="s">
        <v>13540</v>
      </c>
      <c r="G1857" t="s">
        <v>38</v>
      </c>
    </row>
    <row r="1858" spans="1:7">
      <c r="A1858" t="s">
        <v>15400</v>
      </c>
      <c r="B1858" t="s">
        <v>3746</v>
      </c>
      <c r="C1858" t="s">
        <v>13539</v>
      </c>
      <c r="D1858">
        <v>150</v>
      </c>
      <c r="E1858">
        <v>32748</v>
      </c>
      <c r="F1858" t="s">
        <v>13540</v>
      </c>
      <c r="G1858" t="s">
        <v>38</v>
      </c>
    </row>
    <row r="1859" spans="1:7">
      <c r="A1859" t="s">
        <v>15401</v>
      </c>
      <c r="B1859" t="s">
        <v>3748</v>
      </c>
      <c r="C1859" t="s">
        <v>13539</v>
      </c>
      <c r="D1859">
        <v>76</v>
      </c>
      <c r="E1859">
        <v>83993</v>
      </c>
      <c r="F1859" t="s">
        <v>13540</v>
      </c>
      <c r="G1859" t="s">
        <v>29</v>
      </c>
    </row>
    <row r="1860" spans="1:7">
      <c r="A1860" t="s">
        <v>15402</v>
      </c>
      <c r="B1860" t="s">
        <v>3750</v>
      </c>
      <c r="C1860" t="s">
        <v>13539</v>
      </c>
      <c r="D1860">
        <v>72</v>
      </c>
      <c r="E1860">
        <v>1325</v>
      </c>
      <c r="F1860" t="s">
        <v>13540</v>
      </c>
      <c r="G1860" t="s">
        <v>38</v>
      </c>
    </row>
    <row r="1861" spans="1:7">
      <c r="A1861" t="s">
        <v>15403</v>
      </c>
      <c r="B1861" t="s">
        <v>3751</v>
      </c>
      <c r="C1861" t="s">
        <v>13553</v>
      </c>
      <c r="D1861">
        <v>170</v>
      </c>
      <c r="E1861">
        <v>77086</v>
      </c>
      <c r="F1861" t="s">
        <v>13544</v>
      </c>
      <c r="G1861" t="s">
        <v>38</v>
      </c>
    </row>
    <row r="1862" spans="1:7">
      <c r="A1862" t="s">
        <v>15404</v>
      </c>
      <c r="B1862" t="s">
        <v>3752</v>
      </c>
      <c r="C1862" t="s">
        <v>13539</v>
      </c>
      <c r="D1862">
        <v>363</v>
      </c>
      <c r="E1862">
        <v>56924</v>
      </c>
      <c r="F1862" t="s">
        <v>13546</v>
      </c>
      <c r="G1862" t="s">
        <v>21</v>
      </c>
    </row>
    <row r="1863" spans="1:7">
      <c r="A1863" t="s">
        <v>15405</v>
      </c>
      <c r="B1863" t="s">
        <v>3754</v>
      </c>
      <c r="C1863" t="s">
        <v>13539</v>
      </c>
      <c r="D1863">
        <v>94</v>
      </c>
      <c r="E1863">
        <v>90927</v>
      </c>
      <c r="F1863" t="s">
        <v>13540</v>
      </c>
      <c r="G1863" t="s">
        <v>38</v>
      </c>
    </row>
    <row r="1864" spans="1:7">
      <c r="A1864" t="s">
        <v>15406</v>
      </c>
      <c r="B1864" t="s">
        <v>3756</v>
      </c>
      <c r="C1864" t="s">
        <v>13553</v>
      </c>
      <c r="D1864">
        <v>218</v>
      </c>
      <c r="E1864">
        <v>66131</v>
      </c>
      <c r="F1864" t="s">
        <v>13540</v>
      </c>
      <c r="G1864" t="s">
        <v>29</v>
      </c>
    </row>
    <row r="1865" spans="1:7">
      <c r="A1865" t="s">
        <v>15407</v>
      </c>
      <c r="B1865" t="s">
        <v>3757</v>
      </c>
      <c r="C1865" t="s">
        <v>13539</v>
      </c>
      <c r="D1865">
        <v>318</v>
      </c>
      <c r="E1865">
        <v>43017</v>
      </c>
      <c r="F1865" t="s">
        <v>13546</v>
      </c>
      <c r="G1865" t="s">
        <v>29</v>
      </c>
    </row>
    <row r="1866" spans="1:7">
      <c r="A1866" t="s">
        <v>15408</v>
      </c>
      <c r="B1866" t="s">
        <v>3759</v>
      </c>
      <c r="C1866" t="s">
        <v>13539</v>
      </c>
      <c r="D1866">
        <v>154</v>
      </c>
      <c r="E1866">
        <v>79150</v>
      </c>
      <c r="F1866" t="s">
        <v>13540</v>
      </c>
      <c r="G1866" t="s">
        <v>21</v>
      </c>
    </row>
    <row r="1867" spans="1:7">
      <c r="A1867" t="s">
        <v>15409</v>
      </c>
      <c r="B1867" t="s">
        <v>3760</v>
      </c>
      <c r="C1867" t="s">
        <v>13539</v>
      </c>
      <c r="D1867">
        <v>309</v>
      </c>
      <c r="E1867">
        <v>18899</v>
      </c>
      <c r="F1867" t="s">
        <v>13540</v>
      </c>
      <c r="G1867" t="s">
        <v>38</v>
      </c>
    </row>
    <row r="1868" spans="1:7">
      <c r="A1868" t="s">
        <v>15410</v>
      </c>
      <c r="B1868" t="s">
        <v>3761</v>
      </c>
      <c r="C1868" t="s">
        <v>13539</v>
      </c>
      <c r="D1868">
        <v>179</v>
      </c>
      <c r="E1868">
        <v>59170</v>
      </c>
      <c r="F1868" t="s">
        <v>13540</v>
      </c>
      <c r="G1868" t="s">
        <v>21</v>
      </c>
    </row>
    <row r="1869" spans="1:7">
      <c r="A1869" t="s">
        <v>15411</v>
      </c>
      <c r="B1869" t="s">
        <v>3762</v>
      </c>
      <c r="C1869" t="s">
        <v>13539</v>
      </c>
      <c r="D1869">
        <v>133</v>
      </c>
      <c r="E1869">
        <v>61299</v>
      </c>
      <c r="F1869" t="s">
        <v>13546</v>
      </c>
      <c r="G1869" t="s">
        <v>21</v>
      </c>
    </row>
    <row r="1870" spans="1:7">
      <c r="A1870" t="s">
        <v>15412</v>
      </c>
      <c r="B1870" t="s">
        <v>3764</v>
      </c>
      <c r="C1870" t="s">
        <v>13539</v>
      </c>
      <c r="D1870">
        <v>141</v>
      </c>
      <c r="E1870">
        <v>43317</v>
      </c>
      <c r="F1870" t="s">
        <v>13540</v>
      </c>
      <c r="G1870" t="s">
        <v>21</v>
      </c>
    </row>
    <row r="1871" spans="1:7">
      <c r="A1871" t="s">
        <v>15413</v>
      </c>
      <c r="B1871" t="s">
        <v>3766</v>
      </c>
      <c r="C1871" t="s">
        <v>13542</v>
      </c>
      <c r="D1871">
        <v>83</v>
      </c>
      <c r="E1871">
        <v>37638</v>
      </c>
      <c r="F1871" t="s">
        <v>13540</v>
      </c>
      <c r="G1871" t="s">
        <v>38</v>
      </c>
    </row>
    <row r="1872" spans="1:7">
      <c r="A1872" t="s">
        <v>15414</v>
      </c>
      <c r="B1872" t="s">
        <v>3768</v>
      </c>
      <c r="C1872" t="s">
        <v>13542</v>
      </c>
      <c r="D1872">
        <v>244</v>
      </c>
      <c r="E1872">
        <v>61538</v>
      </c>
      <c r="F1872" t="s">
        <v>13540</v>
      </c>
      <c r="G1872" t="s">
        <v>29</v>
      </c>
    </row>
    <row r="1873" spans="1:7">
      <c r="A1873" t="s">
        <v>15415</v>
      </c>
      <c r="B1873" t="s">
        <v>3770</v>
      </c>
      <c r="C1873" t="s">
        <v>13539</v>
      </c>
      <c r="D1873">
        <v>18</v>
      </c>
      <c r="E1873">
        <v>9692</v>
      </c>
      <c r="F1873" t="s">
        <v>13544</v>
      </c>
      <c r="G1873" t="s">
        <v>38</v>
      </c>
    </row>
    <row r="1874" spans="1:7">
      <c r="A1874" t="s">
        <v>15416</v>
      </c>
      <c r="B1874" t="s">
        <v>3772</v>
      </c>
      <c r="C1874" t="s">
        <v>13539</v>
      </c>
      <c r="D1874">
        <v>189</v>
      </c>
      <c r="E1874">
        <v>21553</v>
      </c>
      <c r="F1874" t="s">
        <v>13546</v>
      </c>
      <c r="G1874" t="s">
        <v>38</v>
      </c>
    </row>
    <row r="1875" spans="1:7">
      <c r="A1875" t="s">
        <v>15417</v>
      </c>
      <c r="B1875" t="s">
        <v>3773</v>
      </c>
      <c r="C1875" t="s">
        <v>13539</v>
      </c>
      <c r="D1875">
        <v>251</v>
      </c>
      <c r="E1875">
        <v>34566</v>
      </c>
      <c r="F1875" t="s">
        <v>13546</v>
      </c>
      <c r="G1875" t="s">
        <v>38</v>
      </c>
    </row>
    <row r="1876" spans="1:7">
      <c r="A1876" t="s">
        <v>15418</v>
      </c>
      <c r="B1876" t="s">
        <v>3774</v>
      </c>
      <c r="C1876" t="s">
        <v>13539</v>
      </c>
      <c r="D1876">
        <v>321</v>
      </c>
      <c r="E1876">
        <v>31061</v>
      </c>
      <c r="F1876" t="s">
        <v>13544</v>
      </c>
      <c r="G1876" t="s">
        <v>38</v>
      </c>
    </row>
    <row r="1877" spans="1:7">
      <c r="A1877" t="s">
        <v>15419</v>
      </c>
      <c r="B1877" t="s">
        <v>3776</v>
      </c>
      <c r="C1877" t="s">
        <v>13542</v>
      </c>
      <c r="D1877">
        <v>171</v>
      </c>
      <c r="E1877">
        <v>19692</v>
      </c>
      <c r="F1877" t="s">
        <v>13546</v>
      </c>
      <c r="G1877" t="s">
        <v>38</v>
      </c>
    </row>
    <row r="1878" spans="1:7">
      <c r="A1878" t="s">
        <v>15420</v>
      </c>
      <c r="B1878" t="s">
        <v>3777</v>
      </c>
      <c r="C1878" t="s">
        <v>13553</v>
      </c>
      <c r="D1878">
        <v>298</v>
      </c>
      <c r="E1878">
        <v>98887</v>
      </c>
      <c r="F1878" t="s">
        <v>13540</v>
      </c>
      <c r="G1878" t="s">
        <v>38</v>
      </c>
    </row>
    <row r="1879" spans="1:7">
      <c r="A1879" t="s">
        <v>15421</v>
      </c>
      <c r="B1879" t="s">
        <v>3779</v>
      </c>
      <c r="C1879" t="s">
        <v>13539</v>
      </c>
      <c r="D1879">
        <v>82</v>
      </c>
      <c r="E1879">
        <v>64387</v>
      </c>
      <c r="F1879" t="s">
        <v>13546</v>
      </c>
      <c r="G1879" t="s">
        <v>21</v>
      </c>
    </row>
    <row r="1880" spans="1:7">
      <c r="A1880" t="s">
        <v>15422</v>
      </c>
      <c r="B1880" t="s">
        <v>3781</v>
      </c>
      <c r="C1880" t="s">
        <v>13539</v>
      </c>
      <c r="D1880">
        <v>33</v>
      </c>
      <c r="E1880">
        <v>88206</v>
      </c>
      <c r="F1880" t="s">
        <v>13544</v>
      </c>
      <c r="G1880" t="s">
        <v>38</v>
      </c>
    </row>
    <row r="1881" spans="1:7">
      <c r="A1881" t="s">
        <v>15423</v>
      </c>
      <c r="B1881" t="s">
        <v>3783</v>
      </c>
      <c r="C1881" t="s">
        <v>13539</v>
      </c>
      <c r="D1881">
        <v>129</v>
      </c>
      <c r="E1881">
        <v>21565</v>
      </c>
      <c r="F1881" t="s">
        <v>13544</v>
      </c>
      <c r="G1881" t="s">
        <v>38</v>
      </c>
    </row>
    <row r="1882" spans="1:7">
      <c r="A1882" t="s">
        <v>15424</v>
      </c>
      <c r="B1882" t="s">
        <v>3785</v>
      </c>
      <c r="C1882" t="s">
        <v>13539</v>
      </c>
      <c r="D1882">
        <v>144</v>
      </c>
      <c r="E1882">
        <v>85683</v>
      </c>
      <c r="F1882" t="s">
        <v>13546</v>
      </c>
      <c r="G1882" t="s">
        <v>29</v>
      </c>
    </row>
    <row r="1883" spans="1:7">
      <c r="A1883" t="s">
        <v>15425</v>
      </c>
      <c r="B1883" t="s">
        <v>3786</v>
      </c>
      <c r="C1883" t="s">
        <v>13539</v>
      </c>
      <c r="D1883">
        <v>183</v>
      </c>
      <c r="E1883">
        <v>34659</v>
      </c>
      <c r="F1883" t="s">
        <v>13544</v>
      </c>
      <c r="G1883" t="s">
        <v>29</v>
      </c>
    </row>
    <row r="1884" spans="1:7">
      <c r="A1884" t="s">
        <v>15426</v>
      </c>
      <c r="B1884" t="s">
        <v>3788</v>
      </c>
      <c r="C1884" t="s">
        <v>13539</v>
      </c>
      <c r="D1884">
        <v>181</v>
      </c>
      <c r="E1884">
        <v>94618</v>
      </c>
      <c r="F1884" t="s">
        <v>13546</v>
      </c>
      <c r="G1884" t="s">
        <v>21</v>
      </c>
    </row>
    <row r="1885" spans="1:7">
      <c r="A1885" t="s">
        <v>15427</v>
      </c>
      <c r="B1885" t="s">
        <v>3789</v>
      </c>
      <c r="C1885" t="s">
        <v>13539</v>
      </c>
      <c r="D1885">
        <v>62</v>
      </c>
      <c r="E1885">
        <v>34884</v>
      </c>
      <c r="F1885" t="s">
        <v>13546</v>
      </c>
      <c r="G1885" t="s">
        <v>29</v>
      </c>
    </row>
    <row r="1886" spans="1:7">
      <c r="A1886" t="s">
        <v>15428</v>
      </c>
      <c r="B1886" t="s">
        <v>3790</v>
      </c>
      <c r="C1886" t="s">
        <v>13539</v>
      </c>
      <c r="D1886">
        <v>65</v>
      </c>
      <c r="E1886">
        <v>28044</v>
      </c>
      <c r="F1886" t="s">
        <v>13546</v>
      </c>
      <c r="G1886" t="s">
        <v>38</v>
      </c>
    </row>
    <row r="1887" spans="1:7">
      <c r="A1887" t="s">
        <v>15429</v>
      </c>
      <c r="B1887" t="s">
        <v>3792</v>
      </c>
      <c r="C1887" t="s">
        <v>13553</v>
      </c>
      <c r="D1887">
        <v>194</v>
      </c>
      <c r="E1887">
        <v>66812</v>
      </c>
      <c r="F1887" t="s">
        <v>13546</v>
      </c>
      <c r="G1887" t="s">
        <v>21</v>
      </c>
    </row>
    <row r="1888" spans="1:7">
      <c r="A1888" t="s">
        <v>15430</v>
      </c>
      <c r="B1888" t="s">
        <v>3793</v>
      </c>
      <c r="C1888" t="s">
        <v>13539</v>
      </c>
      <c r="D1888">
        <v>35</v>
      </c>
      <c r="E1888">
        <v>87260</v>
      </c>
      <c r="F1888" t="s">
        <v>13540</v>
      </c>
      <c r="G1888" t="s">
        <v>21</v>
      </c>
    </row>
    <row r="1889" spans="1:7">
      <c r="A1889" t="s">
        <v>15431</v>
      </c>
      <c r="B1889" t="s">
        <v>3795</v>
      </c>
      <c r="C1889" t="s">
        <v>13539</v>
      </c>
      <c r="D1889">
        <v>136</v>
      </c>
      <c r="E1889">
        <v>23600</v>
      </c>
      <c r="F1889" t="s">
        <v>13546</v>
      </c>
      <c r="G1889" t="s">
        <v>38</v>
      </c>
    </row>
    <row r="1890" spans="1:7">
      <c r="A1890" t="s">
        <v>15432</v>
      </c>
      <c r="B1890" t="s">
        <v>3797</v>
      </c>
      <c r="C1890" t="s">
        <v>13542</v>
      </c>
      <c r="D1890">
        <v>40</v>
      </c>
      <c r="E1890">
        <v>47196</v>
      </c>
      <c r="F1890" t="s">
        <v>13540</v>
      </c>
      <c r="G1890" t="s">
        <v>29</v>
      </c>
    </row>
    <row r="1891" spans="1:7">
      <c r="A1891" t="s">
        <v>15433</v>
      </c>
      <c r="B1891" t="s">
        <v>3799</v>
      </c>
      <c r="C1891" t="s">
        <v>13539</v>
      </c>
      <c r="D1891">
        <v>281</v>
      </c>
      <c r="E1891">
        <v>20640</v>
      </c>
      <c r="F1891" t="s">
        <v>13540</v>
      </c>
      <c r="G1891" t="s">
        <v>29</v>
      </c>
    </row>
    <row r="1892" spans="1:7">
      <c r="A1892" t="s">
        <v>15434</v>
      </c>
      <c r="B1892" t="s">
        <v>3801</v>
      </c>
      <c r="C1892" t="s">
        <v>13553</v>
      </c>
      <c r="D1892">
        <v>302</v>
      </c>
      <c r="E1892">
        <v>59494</v>
      </c>
      <c r="F1892" t="s">
        <v>13540</v>
      </c>
      <c r="G1892" t="s">
        <v>21</v>
      </c>
    </row>
    <row r="1893" spans="1:7">
      <c r="A1893" t="s">
        <v>15435</v>
      </c>
      <c r="B1893" t="s">
        <v>3802</v>
      </c>
      <c r="C1893" t="s">
        <v>13553</v>
      </c>
      <c r="D1893">
        <v>107</v>
      </c>
      <c r="E1893">
        <v>55971</v>
      </c>
      <c r="F1893" t="s">
        <v>13544</v>
      </c>
      <c r="G1893" t="s">
        <v>38</v>
      </c>
    </row>
    <row r="1894" spans="1:7">
      <c r="A1894" t="s">
        <v>15436</v>
      </c>
      <c r="B1894" t="s">
        <v>3804</v>
      </c>
      <c r="C1894" t="s">
        <v>13553</v>
      </c>
      <c r="D1894">
        <v>6</v>
      </c>
      <c r="E1894">
        <v>92370</v>
      </c>
      <c r="F1894" t="s">
        <v>13546</v>
      </c>
      <c r="G1894" t="s">
        <v>38</v>
      </c>
    </row>
    <row r="1895" spans="1:7">
      <c r="A1895" t="s">
        <v>15437</v>
      </c>
      <c r="B1895" t="s">
        <v>3805</v>
      </c>
      <c r="C1895" t="s">
        <v>13553</v>
      </c>
      <c r="D1895">
        <v>8</v>
      </c>
      <c r="E1895">
        <v>50387</v>
      </c>
      <c r="F1895" t="s">
        <v>13544</v>
      </c>
      <c r="G1895" t="s">
        <v>29</v>
      </c>
    </row>
    <row r="1896" spans="1:7">
      <c r="A1896" t="s">
        <v>15438</v>
      </c>
      <c r="B1896" t="s">
        <v>3807</v>
      </c>
      <c r="C1896" t="s">
        <v>13539</v>
      </c>
      <c r="D1896">
        <v>240</v>
      </c>
      <c r="E1896">
        <v>17855</v>
      </c>
      <c r="F1896" t="s">
        <v>13544</v>
      </c>
      <c r="G1896" t="s">
        <v>21</v>
      </c>
    </row>
    <row r="1897" spans="1:7">
      <c r="A1897" t="s">
        <v>15439</v>
      </c>
      <c r="B1897" t="s">
        <v>3809</v>
      </c>
      <c r="C1897" t="s">
        <v>13553</v>
      </c>
      <c r="D1897">
        <v>75</v>
      </c>
      <c r="E1897">
        <v>91858</v>
      </c>
      <c r="F1897" t="s">
        <v>13540</v>
      </c>
      <c r="G1897" t="s">
        <v>29</v>
      </c>
    </row>
    <row r="1898" spans="1:7">
      <c r="A1898" t="s">
        <v>15440</v>
      </c>
      <c r="B1898" t="s">
        <v>3810</v>
      </c>
      <c r="C1898" t="s">
        <v>13542</v>
      </c>
      <c r="D1898">
        <v>85</v>
      </c>
      <c r="E1898">
        <v>93252</v>
      </c>
      <c r="F1898" t="s">
        <v>13544</v>
      </c>
      <c r="G1898" t="s">
        <v>38</v>
      </c>
    </row>
    <row r="1899" spans="1:7">
      <c r="A1899" t="s">
        <v>15441</v>
      </c>
      <c r="B1899" t="s">
        <v>3812</v>
      </c>
      <c r="C1899" t="s">
        <v>13539</v>
      </c>
      <c r="D1899">
        <v>169</v>
      </c>
      <c r="E1899">
        <v>81726</v>
      </c>
      <c r="F1899" t="s">
        <v>13546</v>
      </c>
      <c r="G1899" t="s">
        <v>29</v>
      </c>
    </row>
    <row r="1900" spans="1:7">
      <c r="A1900" t="s">
        <v>15442</v>
      </c>
      <c r="B1900" t="s">
        <v>3814</v>
      </c>
      <c r="C1900" t="s">
        <v>13539</v>
      </c>
      <c r="D1900">
        <v>136</v>
      </c>
      <c r="E1900">
        <v>11819</v>
      </c>
      <c r="F1900" t="s">
        <v>13546</v>
      </c>
      <c r="G1900" t="s">
        <v>21</v>
      </c>
    </row>
    <row r="1901" spans="1:7">
      <c r="A1901" t="s">
        <v>15443</v>
      </c>
      <c r="B1901" t="s">
        <v>3816</v>
      </c>
      <c r="C1901" t="s">
        <v>13542</v>
      </c>
      <c r="D1901">
        <v>237</v>
      </c>
      <c r="E1901">
        <v>84284</v>
      </c>
      <c r="F1901" t="s">
        <v>13546</v>
      </c>
      <c r="G1901" t="s">
        <v>38</v>
      </c>
    </row>
    <row r="1902" spans="1:7">
      <c r="A1902" t="s">
        <v>15444</v>
      </c>
      <c r="B1902" t="s">
        <v>3818</v>
      </c>
      <c r="C1902" t="s">
        <v>13542</v>
      </c>
      <c r="D1902">
        <v>65</v>
      </c>
      <c r="E1902">
        <v>77393</v>
      </c>
      <c r="F1902" t="s">
        <v>13546</v>
      </c>
      <c r="G1902" t="s">
        <v>38</v>
      </c>
    </row>
    <row r="1903" spans="1:7">
      <c r="A1903" t="s">
        <v>15445</v>
      </c>
      <c r="B1903" t="s">
        <v>3819</v>
      </c>
      <c r="C1903" t="s">
        <v>13542</v>
      </c>
      <c r="D1903">
        <v>349</v>
      </c>
      <c r="E1903">
        <v>11792</v>
      </c>
      <c r="F1903" t="s">
        <v>13540</v>
      </c>
      <c r="G1903" t="s">
        <v>29</v>
      </c>
    </row>
    <row r="1904" spans="1:7">
      <c r="A1904" t="s">
        <v>15446</v>
      </c>
      <c r="B1904" t="s">
        <v>3821</v>
      </c>
      <c r="C1904" t="s">
        <v>13553</v>
      </c>
      <c r="D1904">
        <v>258</v>
      </c>
      <c r="E1904">
        <v>59962</v>
      </c>
      <c r="F1904" t="s">
        <v>13540</v>
      </c>
      <c r="G1904" t="s">
        <v>38</v>
      </c>
    </row>
    <row r="1905" spans="1:7">
      <c r="A1905" t="s">
        <v>15447</v>
      </c>
      <c r="B1905" t="s">
        <v>3823</v>
      </c>
      <c r="C1905" t="s">
        <v>13539</v>
      </c>
      <c r="D1905">
        <v>56</v>
      </c>
      <c r="E1905">
        <v>24956</v>
      </c>
      <c r="F1905" t="s">
        <v>13546</v>
      </c>
      <c r="G1905" t="s">
        <v>29</v>
      </c>
    </row>
    <row r="1906" spans="1:7">
      <c r="A1906" t="s">
        <v>15448</v>
      </c>
      <c r="B1906" t="s">
        <v>3824</v>
      </c>
      <c r="C1906" t="s">
        <v>13553</v>
      </c>
      <c r="D1906">
        <v>345</v>
      </c>
      <c r="E1906">
        <v>22172</v>
      </c>
      <c r="F1906" t="s">
        <v>13546</v>
      </c>
      <c r="G1906" t="s">
        <v>38</v>
      </c>
    </row>
    <row r="1907" spans="1:7">
      <c r="A1907" t="s">
        <v>15449</v>
      </c>
      <c r="B1907" t="s">
        <v>3826</v>
      </c>
      <c r="C1907" t="s">
        <v>13542</v>
      </c>
      <c r="D1907">
        <v>49</v>
      </c>
      <c r="E1907">
        <v>66745</v>
      </c>
      <c r="F1907" t="s">
        <v>13544</v>
      </c>
      <c r="G1907" t="s">
        <v>21</v>
      </c>
    </row>
    <row r="1908" spans="1:7">
      <c r="A1908" t="s">
        <v>15450</v>
      </c>
      <c r="B1908" t="s">
        <v>3828</v>
      </c>
      <c r="C1908" t="s">
        <v>13553</v>
      </c>
      <c r="D1908">
        <v>199</v>
      </c>
      <c r="E1908">
        <v>2144</v>
      </c>
      <c r="F1908" t="s">
        <v>13544</v>
      </c>
      <c r="G1908" t="s">
        <v>38</v>
      </c>
    </row>
    <row r="1909" spans="1:7">
      <c r="A1909" t="s">
        <v>15451</v>
      </c>
      <c r="B1909" t="s">
        <v>3829</v>
      </c>
      <c r="C1909" t="s">
        <v>13542</v>
      </c>
      <c r="D1909">
        <v>136</v>
      </c>
      <c r="E1909">
        <v>38280</v>
      </c>
      <c r="F1909" t="s">
        <v>13544</v>
      </c>
      <c r="G1909" t="s">
        <v>21</v>
      </c>
    </row>
    <row r="1910" spans="1:7">
      <c r="A1910" t="s">
        <v>15452</v>
      </c>
      <c r="B1910" t="s">
        <v>3831</v>
      </c>
      <c r="C1910" t="s">
        <v>13539</v>
      </c>
      <c r="D1910">
        <v>220</v>
      </c>
      <c r="E1910">
        <v>58363</v>
      </c>
      <c r="F1910" t="s">
        <v>13546</v>
      </c>
      <c r="G1910" t="s">
        <v>21</v>
      </c>
    </row>
    <row r="1911" spans="1:7">
      <c r="A1911" t="s">
        <v>15453</v>
      </c>
      <c r="B1911" t="s">
        <v>3832</v>
      </c>
      <c r="C1911" t="s">
        <v>13539</v>
      </c>
      <c r="D1911">
        <v>330</v>
      </c>
      <c r="E1911">
        <v>25569</v>
      </c>
      <c r="F1911" t="s">
        <v>13540</v>
      </c>
      <c r="G1911" t="s">
        <v>29</v>
      </c>
    </row>
    <row r="1912" spans="1:7">
      <c r="A1912" t="s">
        <v>15454</v>
      </c>
      <c r="B1912" t="s">
        <v>3834</v>
      </c>
      <c r="C1912" t="s">
        <v>13539</v>
      </c>
      <c r="D1912">
        <v>69</v>
      </c>
      <c r="E1912">
        <v>91855</v>
      </c>
      <c r="F1912" t="s">
        <v>13540</v>
      </c>
      <c r="G1912" t="s">
        <v>29</v>
      </c>
    </row>
    <row r="1913" spans="1:7">
      <c r="A1913" t="s">
        <v>15455</v>
      </c>
      <c r="B1913" t="s">
        <v>3835</v>
      </c>
      <c r="C1913" t="s">
        <v>13539</v>
      </c>
      <c r="D1913">
        <v>58</v>
      </c>
      <c r="E1913">
        <v>51372</v>
      </c>
      <c r="F1913" t="s">
        <v>13540</v>
      </c>
      <c r="G1913" t="s">
        <v>21</v>
      </c>
    </row>
    <row r="1914" spans="1:7">
      <c r="A1914" t="s">
        <v>15456</v>
      </c>
      <c r="B1914" t="s">
        <v>3837</v>
      </c>
      <c r="C1914" t="s">
        <v>13542</v>
      </c>
      <c r="D1914">
        <v>283</v>
      </c>
      <c r="E1914">
        <v>33414</v>
      </c>
      <c r="F1914" t="s">
        <v>13544</v>
      </c>
      <c r="G1914" t="s">
        <v>29</v>
      </c>
    </row>
    <row r="1915" spans="1:7">
      <c r="A1915" t="s">
        <v>15457</v>
      </c>
      <c r="B1915" t="s">
        <v>3839</v>
      </c>
      <c r="C1915" t="s">
        <v>13539</v>
      </c>
      <c r="D1915">
        <v>196</v>
      </c>
      <c r="E1915">
        <v>80562</v>
      </c>
      <c r="F1915" t="s">
        <v>13544</v>
      </c>
      <c r="G1915" t="s">
        <v>29</v>
      </c>
    </row>
    <row r="1916" spans="1:7">
      <c r="A1916" t="s">
        <v>15458</v>
      </c>
      <c r="B1916" t="s">
        <v>3840</v>
      </c>
      <c r="C1916" t="s">
        <v>13539</v>
      </c>
      <c r="D1916">
        <v>196</v>
      </c>
      <c r="E1916">
        <v>66944</v>
      </c>
      <c r="F1916" t="s">
        <v>13540</v>
      </c>
      <c r="G1916" t="s">
        <v>21</v>
      </c>
    </row>
    <row r="1917" spans="1:7">
      <c r="A1917" t="s">
        <v>15459</v>
      </c>
      <c r="B1917" t="s">
        <v>3842</v>
      </c>
      <c r="C1917" t="s">
        <v>13539</v>
      </c>
      <c r="D1917">
        <v>202</v>
      </c>
      <c r="E1917">
        <v>76366</v>
      </c>
      <c r="F1917" t="s">
        <v>13540</v>
      </c>
      <c r="G1917" t="s">
        <v>29</v>
      </c>
    </row>
    <row r="1918" spans="1:7">
      <c r="A1918" t="s">
        <v>15460</v>
      </c>
      <c r="B1918" t="s">
        <v>3844</v>
      </c>
      <c r="C1918" t="s">
        <v>13553</v>
      </c>
      <c r="D1918">
        <v>194</v>
      </c>
      <c r="E1918">
        <v>69243</v>
      </c>
      <c r="F1918" t="s">
        <v>13544</v>
      </c>
      <c r="G1918" t="s">
        <v>38</v>
      </c>
    </row>
    <row r="1919" spans="1:7">
      <c r="A1919" t="s">
        <v>15461</v>
      </c>
      <c r="B1919" t="s">
        <v>3845</v>
      </c>
      <c r="C1919" t="s">
        <v>13539</v>
      </c>
      <c r="D1919">
        <v>162</v>
      </c>
      <c r="E1919">
        <v>33541</v>
      </c>
      <c r="F1919" t="s">
        <v>13540</v>
      </c>
      <c r="G1919" t="s">
        <v>21</v>
      </c>
    </row>
    <row r="1920" spans="1:7">
      <c r="A1920" t="s">
        <v>15462</v>
      </c>
      <c r="B1920" t="s">
        <v>3846</v>
      </c>
      <c r="C1920" t="s">
        <v>13539</v>
      </c>
      <c r="D1920">
        <v>45</v>
      </c>
      <c r="E1920">
        <v>79105</v>
      </c>
      <c r="F1920" t="s">
        <v>13544</v>
      </c>
      <c r="G1920" t="s">
        <v>21</v>
      </c>
    </row>
    <row r="1921" spans="1:7">
      <c r="A1921" t="s">
        <v>15463</v>
      </c>
      <c r="B1921" t="s">
        <v>3847</v>
      </c>
      <c r="C1921" t="s">
        <v>13539</v>
      </c>
      <c r="D1921">
        <v>102</v>
      </c>
      <c r="E1921">
        <v>73724</v>
      </c>
      <c r="F1921" t="s">
        <v>13544</v>
      </c>
      <c r="G1921" t="s">
        <v>38</v>
      </c>
    </row>
    <row r="1922" spans="1:7">
      <c r="A1922" t="s">
        <v>15464</v>
      </c>
      <c r="B1922" t="s">
        <v>3848</v>
      </c>
      <c r="C1922" t="s">
        <v>13542</v>
      </c>
      <c r="D1922">
        <v>337</v>
      </c>
      <c r="E1922">
        <v>72162</v>
      </c>
      <c r="F1922" t="s">
        <v>13540</v>
      </c>
      <c r="G1922" t="s">
        <v>21</v>
      </c>
    </row>
    <row r="1923" spans="1:7">
      <c r="A1923" t="s">
        <v>15465</v>
      </c>
      <c r="B1923" t="s">
        <v>3850</v>
      </c>
      <c r="C1923" t="s">
        <v>13542</v>
      </c>
      <c r="D1923">
        <v>223</v>
      </c>
      <c r="E1923">
        <v>6863</v>
      </c>
      <c r="F1923" t="s">
        <v>13546</v>
      </c>
      <c r="G1923" t="s">
        <v>21</v>
      </c>
    </row>
    <row r="1924" spans="1:7">
      <c r="A1924" t="s">
        <v>15466</v>
      </c>
      <c r="B1924" t="s">
        <v>3852</v>
      </c>
      <c r="C1924" t="s">
        <v>13539</v>
      </c>
      <c r="D1924">
        <v>189</v>
      </c>
      <c r="E1924">
        <v>40783</v>
      </c>
      <c r="F1924" t="s">
        <v>13540</v>
      </c>
      <c r="G1924" t="s">
        <v>29</v>
      </c>
    </row>
    <row r="1925" spans="1:7">
      <c r="A1925" t="s">
        <v>15467</v>
      </c>
      <c r="B1925" t="s">
        <v>3854</v>
      </c>
      <c r="C1925" t="s">
        <v>13542</v>
      </c>
      <c r="D1925">
        <v>205</v>
      </c>
      <c r="E1925">
        <v>10788</v>
      </c>
      <c r="F1925" t="s">
        <v>13546</v>
      </c>
      <c r="G1925" t="s">
        <v>21</v>
      </c>
    </row>
    <row r="1926" spans="1:7">
      <c r="A1926" t="s">
        <v>15468</v>
      </c>
      <c r="B1926" t="s">
        <v>3855</v>
      </c>
      <c r="C1926" t="s">
        <v>13539</v>
      </c>
      <c r="D1926">
        <v>232</v>
      </c>
      <c r="E1926">
        <v>49056</v>
      </c>
      <c r="F1926" t="s">
        <v>13540</v>
      </c>
      <c r="G1926" t="s">
        <v>29</v>
      </c>
    </row>
    <row r="1927" spans="1:7">
      <c r="A1927" t="s">
        <v>15469</v>
      </c>
      <c r="B1927" t="s">
        <v>3856</v>
      </c>
      <c r="C1927" t="s">
        <v>13539</v>
      </c>
      <c r="D1927">
        <v>88</v>
      </c>
      <c r="E1927">
        <v>50310</v>
      </c>
      <c r="F1927" t="s">
        <v>13540</v>
      </c>
      <c r="G1927" t="s">
        <v>29</v>
      </c>
    </row>
    <row r="1928" spans="1:7">
      <c r="A1928" t="s">
        <v>15470</v>
      </c>
      <c r="B1928" t="s">
        <v>3858</v>
      </c>
      <c r="C1928" t="s">
        <v>13539</v>
      </c>
      <c r="D1928">
        <v>327</v>
      </c>
      <c r="E1928">
        <v>71795</v>
      </c>
      <c r="F1928" t="s">
        <v>13544</v>
      </c>
      <c r="G1928" t="s">
        <v>29</v>
      </c>
    </row>
    <row r="1929" spans="1:7">
      <c r="A1929" t="s">
        <v>15471</v>
      </c>
      <c r="B1929" t="s">
        <v>3859</v>
      </c>
      <c r="C1929" t="s">
        <v>13542</v>
      </c>
      <c r="D1929">
        <v>81</v>
      </c>
      <c r="E1929">
        <v>93801</v>
      </c>
      <c r="F1929" t="s">
        <v>13544</v>
      </c>
      <c r="G1929" t="s">
        <v>38</v>
      </c>
    </row>
    <row r="1930" spans="1:7">
      <c r="A1930" t="s">
        <v>15472</v>
      </c>
      <c r="B1930" t="s">
        <v>3860</v>
      </c>
      <c r="C1930" t="s">
        <v>13539</v>
      </c>
      <c r="D1930">
        <v>221</v>
      </c>
      <c r="E1930">
        <v>22511</v>
      </c>
      <c r="F1930" t="s">
        <v>13546</v>
      </c>
      <c r="G1930" t="s">
        <v>21</v>
      </c>
    </row>
    <row r="1931" spans="1:7">
      <c r="A1931" t="s">
        <v>15473</v>
      </c>
      <c r="B1931" t="s">
        <v>3862</v>
      </c>
      <c r="C1931" t="s">
        <v>13542</v>
      </c>
      <c r="D1931">
        <v>151</v>
      </c>
      <c r="E1931">
        <v>25929</v>
      </c>
      <c r="F1931" t="s">
        <v>13544</v>
      </c>
      <c r="G1931" t="s">
        <v>21</v>
      </c>
    </row>
    <row r="1932" spans="1:7">
      <c r="A1932" t="s">
        <v>15474</v>
      </c>
      <c r="B1932" t="s">
        <v>3864</v>
      </c>
      <c r="C1932" t="s">
        <v>13539</v>
      </c>
      <c r="D1932">
        <v>355</v>
      </c>
      <c r="E1932">
        <v>30347</v>
      </c>
      <c r="F1932" t="s">
        <v>13544</v>
      </c>
      <c r="G1932" t="s">
        <v>29</v>
      </c>
    </row>
    <row r="1933" spans="1:7">
      <c r="A1933" t="s">
        <v>15475</v>
      </c>
      <c r="B1933" t="s">
        <v>3865</v>
      </c>
      <c r="C1933" t="s">
        <v>13539</v>
      </c>
      <c r="D1933">
        <v>185</v>
      </c>
      <c r="E1933">
        <v>68016</v>
      </c>
      <c r="F1933" t="s">
        <v>13540</v>
      </c>
      <c r="G1933" t="s">
        <v>38</v>
      </c>
    </row>
    <row r="1934" spans="1:7">
      <c r="A1934" t="s">
        <v>15476</v>
      </c>
      <c r="B1934" t="s">
        <v>3866</v>
      </c>
      <c r="C1934" t="s">
        <v>13542</v>
      </c>
      <c r="D1934">
        <v>178</v>
      </c>
      <c r="E1934">
        <v>19520</v>
      </c>
      <c r="F1934" t="s">
        <v>13544</v>
      </c>
      <c r="G1934" t="s">
        <v>38</v>
      </c>
    </row>
    <row r="1935" spans="1:7">
      <c r="A1935" t="s">
        <v>15477</v>
      </c>
      <c r="B1935" t="s">
        <v>3868</v>
      </c>
      <c r="C1935" t="s">
        <v>13542</v>
      </c>
      <c r="D1935">
        <v>149</v>
      </c>
      <c r="E1935">
        <v>51087</v>
      </c>
      <c r="F1935" t="s">
        <v>13546</v>
      </c>
      <c r="G1935" t="s">
        <v>21</v>
      </c>
    </row>
    <row r="1936" spans="1:7">
      <c r="A1936" t="s">
        <v>15478</v>
      </c>
      <c r="B1936" t="s">
        <v>3870</v>
      </c>
      <c r="C1936" t="s">
        <v>13539</v>
      </c>
      <c r="D1936">
        <v>253</v>
      </c>
      <c r="E1936">
        <v>31981</v>
      </c>
      <c r="F1936" t="s">
        <v>13546</v>
      </c>
      <c r="G1936" t="s">
        <v>38</v>
      </c>
    </row>
    <row r="1937" spans="1:7">
      <c r="A1937" t="s">
        <v>15479</v>
      </c>
      <c r="B1937" t="s">
        <v>3871</v>
      </c>
      <c r="C1937" t="s">
        <v>13542</v>
      </c>
      <c r="D1937">
        <v>162</v>
      </c>
      <c r="E1937">
        <v>83821</v>
      </c>
      <c r="F1937" t="s">
        <v>13540</v>
      </c>
      <c r="G1937" t="s">
        <v>21</v>
      </c>
    </row>
    <row r="1938" spans="1:7">
      <c r="A1938" t="s">
        <v>15480</v>
      </c>
      <c r="B1938" t="s">
        <v>3873</v>
      </c>
      <c r="C1938" t="s">
        <v>13539</v>
      </c>
      <c r="D1938">
        <v>267</v>
      </c>
      <c r="E1938">
        <v>31683</v>
      </c>
      <c r="F1938" t="s">
        <v>13544</v>
      </c>
      <c r="G1938" t="s">
        <v>29</v>
      </c>
    </row>
    <row r="1939" spans="1:7">
      <c r="A1939" t="s">
        <v>15481</v>
      </c>
      <c r="B1939" t="s">
        <v>3874</v>
      </c>
      <c r="C1939" t="s">
        <v>13539</v>
      </c>
      <c r="D1939">
        <v>87</v>
      </c>
      <c r="E1939">
        <v>51746</v>
      </c>
      <c r="F1939" t="s">
        <v>13544</v>
      </c>
      <c r="G1939" t="s">
        <v>38</v>
      </c>
    </row>
    <row r="1940" spans="1:7">
      <c r="A1940" t="s">
        <v>15482</v>
      </c>
      <c r="B1940" t="s">
        <v>3876</v>
      </c>
      <c r="C1940" t="s">
        <v>13539</v>
      </c>
      <c r="D1940">
        <v>267</v>
      </c>
      <c r="E1940">
        <v>38862</v>
      </c>
      <c r="F1940" t="s">
        <v>13546</v>
      </c>
      <c r="G1940" t="s">
        <v>21</v>
      </c>
    </row>
    <row r="1941" spans="1:7">
      <c r="A1941" t="s">
        <v>15483</v>
      </c>
      <c r="B1941" t="s">
        <v>3878</v>
      </c>
      <c r="C1941" t="s">
        <v>13539</v>
      </c>
      <c r="D1941">
        <v>51</v>
      </c>
      <c r="E1941">
        <v>13609</v>
      </c>
      <c r="F1941" t="s">
        <v>13546</v>
      </c>
      <c r="G1941" t="s">
        <v>21</v>
      </c>
    </row>
    <row r="1942" spans="1:7">
      <c r="A1942" t="s">
        <v>15484</v>
      </c>
      <c r="B1942" t="s">
        <v>3880</v>
      </c>
      <c r="C1942" t="s">
        <v>13542</v>
      </c>
      <c r="D1942">
        <v>317</v>
      </c>
      <c r="E1942">
        <v>11278</v>
      </c>
      <c r="F1942" t="s">
        <v>13540</v>
      </c>
      <c r="G1942" t="s">
        <v>29</v>
      </c>
    </row>
    <row r="1943" spans="1:7">
      <c r="A1943" t="s">
        <v>15485</v>
      </c>
      <c r="B1943" t="s">
        <v>3881</v>
      </c>
      <c r="C1943" t="s">
        <v>13539</v>
      </c>
      <c r="D1943">
        <v>189</v>
      </c>
      <c r="E1943">
        <v>18486</v>
      </c>
      <c r="F1943" t="s">
        <v>13540</v>
      </c>
      <c r="G1943" t="s">
        <v>21</v>
      </c>
    </row>
    <row r="1944" spans="1:7">
      <c r="A1944" t="s">
        <v>15486</v>
      </c>
      <c r="B1944" t="s">
        <v>3882</v>
      </c>
      <c r="C1944" t="s">
        <v>13539</v>
      </c>
      <c r="D1944">
        <v>179</v>
      </c>
      <c r="E1944">
        <v>87004</v>
      </c>
      <c r="F1944" t="s">
        <v>13546</v>
      </c>
      <c r="G1944" t="s">
        <v>21</v>
      </c>
    </row>
    <row r="1945" spans="1:7">
      <c r="A1945" t="s">
        <v>15487</v>
      </c>
      <c r="B1945" t="s">
        <v>3883</v>
      </c>
      <c r="C1945" t="s">
        <v>13539</v>
      </c>
      <c r="D1945">
        <v>6</v>
      </c>
      <c r="E1945">
        <v>60765</v>
      </c>
      <c r="F1945" t="s">
        <v>13540</v>
      </c>
      <c r="G1945" t="s">
        <v>38</v>
      </c>
    </row>
    <row r="1946" spans="1:7">
      <c r="A1946" t="s">
        <v>15488</v>
      </c>
      <c r="B1946" t="s">
        <v>3885</v>
      </c>
      <c r="C1946" t="s">
        <v>13539</v>
      </c>
      <c r="D1946">
        <v>319</v>
      </c>
      <c r="E1946">
        <v>41652</v>
      </c>
      <c r="F1946" t="s">
        <v>13540</v>
      </c>
      <c r="G1946" t="s">
        <v>21</v>
      </c>
    </row>
    <row r="1947" spans="1:7">
      <c r="A1947" t="s">
        <v>15489</v>
      </c>
      <c r="B1947" t="s">
        <v>3887</v>
      </c>
      <c r="C1947" t="s">
        <v>13542</v>
      </c>
      <c r="D1947">
        <v>348</v>
      </c>
      <c r="E1947">
        <v>21263</v>
      </c>
      <c r="F1947" t="s">
        <v>13546</v>
      </c>
      <c r="G1947" t="s">
        <v>21</v>
      </c>
    </row>
    <row r="1948" spans="1:7">
      <c r="A1948" t="s">
        <v>15490</v>
      </c>
      <c r="B1948" t="s">
        <v>3888</v>
      </c>
      <c r="C1948" t="s">
        <v>13553</v>
      </c>
      <c r="D1948">
        <v>148</v>
      </c>
      <c r="E1948">
        <v>46909</v>
      </c>
      <c r="F1948" t="s">
        <v>13540</v>
      </c>
      <c r="G1948" t="s">
        <v>38</v>
      </c>
    </row>
    <row r="1949" spans="1:7">
      <c r="A1949" t="s">
        <v>15491</v>
      </c>
      <c r="B1949" t="s">
        <v>3890</v>
      </c>
      <c r="C1949" t="s">
        <v>13539</v>
      </c>
      <c r="D1949">
        <v>129</v>
      </c>
      <c r="E1949">
        <v>26971</v>
      </c>
      <c r="F1949" t="s">
        <v>13544</v>
      </c>
      <c r="G1949" t="s">
        <v>21</v>
      </c>
    </row>
    <row r="1950" spans="1:7">
      <c r="A1950" t="s">
        <v>15492</v>
      </c>
      <c r="B1950" t="s">
        <v>3891</v>
      </c>
      <c r="C1950" t="s">
        <v>13539</v>
      </c>
      <c r="D1950">
        <v>213</v>
      </c>
      <c r="E1950">
        <v>48406</v>
      </c>
      <c r="F1950" t="s">
        <v>13540</v>
      </c>
      <c r="G1950" t="s">
        <v>38</v>
      </c>
    </row>
    <row r="1951" spans="1:7">
      <c r="A1951" t="s">
        <v>15493</v>
      </c>
      <c r="B1951" t="s">
        <v>3893</v>
      </c>
      <c r="C1951" t="s">
        <v>13539</v>
      </c>
      <c r="D1951">
        <v>243</v>
      </c>
      <c r="E1951">
        <v>41956</v>
      </c>
      <c r="F1951" t="s">
        <v>13544</v>
      </c>
      <c r="G1951" t="s">
        <v>29</v>
      </c>
    </row>
    <row r="1952" spans="1:7">
      <c r="A1952" t="s">
        <v>15494</v>
      </c>
      <c r="B1952" t="s">
        <v>3895</v>
      </c>
      <c r="C1952" t="s">
        <v>13542</v>
      </c>
      <c r="D1952">
        <v>201</v>
      </c>
      <c r="E1952">
        <v>85045</v>
      </c>
      <c r="F1952" t="s">
        <v>13546</v>
      </c>
      <c r="G1952" t="s">
        <v>21</v>
      </c>
    </row>
    <row r="1953" spans="1:7">
      <c r="A1953" t="s">
        <v>15495</v>
      </c>
      <c r="B1953" t="s">
        <v>3897</v>
      </c>
      <c r="C1953" t="s">
        <v>13539</v>
      </c>
      <c r="D1953">
        <v>268</v>
      </c>
      <c r="E1953">
        <v>51999</v>
      </c>
      <c r="F1953" t="s">
        <v>13540</v>
      </c>
      <c r="G1953" t="s">
        <v>38</v>
      </c>
    </row>
    <row r="1954" spans="1:7">
      <c r="A1954" t="s">
        <v>15496</v>
      </c>
      <c r="B1954" t="s">
        <v>3899</v>
      </c>
      <c r="C1954" t="s">
        <v>13539</v>
      </c>
      <c r="D1954">
        <v>355</v>
      </c>
      <c r="E1954">
        <v>32379</v>
      </c>
      <c r="F1954" t="s">
        <v>13544</v>
      </c>
      <c r="G1954" t="s">
        <v>29</v>
      </c>
    </row>
    <row r="1955" spans="1:7">
      <c r="A1955" t="s">
        <v>15497</v>
      </c>
      <c r="B1955" t="s">
        <v>3900</v>
      </c>
      <c r="C1955" t="s">
        <v>13542</v>
      </c>
      <c r="D1955">
        <v>111</v>
      </c>
      <c r="E1955">
        <v>21755</v>
      </c>
      <c r="F1955" t="s">
        <v>13540</v>
      </c>
      <c r="G1955" t="s">
        <v>38</v>
      </c>
    </row>
    <row r="1956" spans="1:7">
      <c r="A1956" t="s">
        <v>15498</v>
      </c>
      <c r="B1956" t="s">
        <v>3902</v>
      </c>
      <c r="C1956" t="s">
        <v>13542</v>
      </c>
      <c r="D1956">
        <v>58</v>
      </c>
      <c r="E1956">
        <v>9970</v>
      </c>
      <c r="F1956" t="s">
        <v>13546</v>
      </c>
      <c r="G1956" t="s">
        <v>29</v>
      </c>
    </row>
    <row r="1957" spans="1:7">
      <c r="A1957" t="s">
        <v>15499</v>
      </c>
      <c r="B1957" t="s">
        <v>3904</v>
      </c>
      <c r="C1957" t="s">
        <v>13553</v>
      </c>
      <c r="D1957">
        <v>49</v>
      </c>
      <c r="E1957">
        <v>29908</v>
      </c>
      <c r="F1957" t="s">
        <v>13544</v>
      </c>
      <c r="G1957" t="s">
        <v>38</v>
      </c>
    </row>
    <row r="1958" spans="1:7">
      <c r="A1958" t="s">
        <v>15500</v>
      </c>
      <c r="B1958" t="s">
        <v>3906</v>
      </c>
      <c r="C1958" t="s">
        <v>13539</v>
      </c>
      <c r="D1958">
        <v>199</v>
      </c>
      <c r="E1958">
        <v>72671</v>
      </c>
      <c r="F1958" t="s">
        <v>13540</v>
      </c>
      <c r="G1958" t="s">
        <v>29</v>
      </c>
    </row>
    <row r="1959" spans="1:7">
      <c r="A1959" t="s">
        <v>15501</v>
      </c>
      <c r="B1959" t="s">
        <v>3907</v>
      </c>
      <c r="C1959" t="s">
        <v>13539</v>
      </c>
      <c r="D1959">
        <v>290</v>
      </c>
      <c r="E1959">
        <v>29266</v>
      </c>
      <c r="F1959" t="s">
        <v>13544</v>
      </c>
      <c r="G1959" t="s">
        <v>21</v>
      </c>
    </row>
    <row r="1960" spans="1:7">
      <c r="A1960" t="s">
        <v>15502</v>
      </c>
      <c r="B1960" t="s">
        <v>3908</v>
      </c>
      <c r="C1960" t="s">
        <v>13539</v>
      </c>
      <c r="D1960">
        <v>77</v>
      </c>
      <c r="E1960">
        <v>79130</v>
      </c>
      <c r="F1960" t="s">
        <v>13546</v>
      </c>
      <c r="G1960" t="s">
        <v>38</v>
      </c>
    </row>
    <row r="1961" spans="1:7">
      <c r="A1961" t="s">
        <v>15503</v>
      </c>
      <c r="B1961" t="s">
        <v>3910</v>
      </c>
      <c r="C1961" t="s">
        <v>13542</v>
      </c>
      <c r="D1961">
        <v>174</v>
      </c>
      <c r="E1961">
        <v>88995</v>
      </c>
      <c r="F1961" t="s">
        <v>13544</v>
      </c>
      <c r="G1961" t="s">
        <v>38</v>
      </c>
    </row>
    <row r="1962" spans="1:7">
      <c r="A1962" t="s">
        <v>15504</v>
      </c>
      <c r="B1962" t="s">
        <v>3912</v>
      </c>
      <c r="C1962" t="s">
        <v>13539</v>
      </c>
      <c r="D1962">
        <v>10</v>
      </c>
      <c r="E1962">
        <v>17950</v>
      </c>
      <c r="F1962" t="s">
        <v>13540</v>
      </c>
      <c r="G1962" t="s">
        <v>21</v>
      </c>
    </row>
    <row r="1963" spans="1:7">
      <c r="A1963" t="s">
        <v>15505</v>
      </c>
      <c r="B1963" t="s">
        <v>3914</v>
      </c>
      <c r="C1963" t="s">
        <v>13539</v>
      </c>
      <c r="D1963">
        <v>346</v>
      </c>
      <c r="E1963">
        <v>57923</v>
      </c>
      <c r="F1963" t="s">
        <v>13540</v>
      </c>
      <c r="G1963" t="s">
        <v>38</v>
      </c>
    </row>
    <row r="1964" spans="1:7">
      <c r="A1964" t="s">
        <v>15506</v>
      </c>
      <c r="B1964" t="s">
        <v>3916</v>
      </c>
      <c r="C1964" t="s">
        <v>13539</v>
      </c>
      <c r="D1964">
        <v>214</v>
      </c>
      <c r="E1964">
        <v>92802</v>
      </c>
      <c r="F1964" t="s">
        <v>13544</v>
      </c>
      <c r="G1964" t="s">
        <v>29</v>
      </c>
    </row>
    <row r="1965" spans="1:7">
      <c r="A1965" t="s">
        <v>15507</v>
      </c>
      <c r="B1965" t="s">
        <v>3918</v>
      </c>
      <c r="C1965" t="s">
        <v>13539</v>
      </c>
      <c r="D1965">
        <v>77</v>
      </c>
      <c r="E1965">
        <v>56049</v>
      </c>
      <c r="F1965" t="s">
        <v>13546</v>
      </c>
      <c r="G1965" t="s">
        <v>29</v>
      </c>
    </row>
    <row r="1966" spans="1:7">
      <c r="A1966" t="s">
        <v>15508</v>
      </c>
      <c r="B1966" t="s">
        <v>3919</v>
      </c>
      <c r="C1966" t="s">
        <v>13539</v>
      </c>
      <c r="D1966">
        <v>265</v>
      </c>
      <c r="E1966">
        <v>39531</v>
      </c>
      <c r="F1966" t="s">
        <v>13546</v>
      </c>
      <c r="G1966" t="s">
        <v>38</v>
      </c>
    </row>
    <row r="1967" spans="1:7">
      <c r="A1967" t="s">
        <v>15509</v>
      </c>
      <c r="B1967" t="s">
        <v>3920</v>
      </c>
      <c r="C1967" t="s">
        <v>13553</v>
      </c>
      <c r="D1967">
        <v>61</v>
      </c>
      <c r="E1967">
        <v>91079</v>
      </c>
      <c r="F1967" t="s">
        <v>13540</v>
      </c>
      <c r="G1967" t="s">
        <v>29</v>
      </c>
    </row>
    <row r="1968" spans="1:7">
      <c r="A1968" t="s">
        <v>15510</v>
      </c>
      <c r="B1968" t="s">
        <v>3921</v>
      </c>
      <c r="C1968" t="s">
        <v>13539</v>
      </c>
      <c r="D1968">
        <v>205</v>
      </c>
      <c r="E1968">
        <v>74390</v>
      </c>
      <c r="F1968" t="s">
        <v>13540</v>
      </c>
      <c r="G1968" t="s">
        <v>29</v>
      </c>
    </row>
    <row r="1969" spans="1:7">
      <c r="A1969" t="s">
        <v>15511</v>
      </c>
      <c r="B1969" t="s">
        <v>3923</v>
      </c>
      <c r="C1969" t="s">
        <v>13539</v>
      </c>
      <c r="D1969">
        <v>23</v>
      </c>
      <c r="E1969">
        <v>87706</v>
      </c>
      <c r="F1969" t="s">
        <v>13540</v>
      </c>
      <c r="G1969" t="s">
        <v>29</v>
      </c>
    </row>
    <row r="1970" spans="1:7">
      <c r="A1970" t="s">
        <v>15512</v>
      </c>
      <c r="B1970" t="s">
        <v>3924</v>
      </c>
      <c r="C1970" t="s">
        <v>13539</v>
      </c>
      <c r="D1970">
        <v>364</v>
      </c>
      <c r="E1970">
        <v>97781</v>
      </c>
      <c r="F1970" t="s">
        <v>13544</v>
      </c>
      <c r="G1970" t="s">
        <v>29</v>
      </c>
    </row>
    <row r="1971" spans="1:7">
      <c r="A1971" t="s">
        <v>15513</v>
      </c>
      <c r="B1971" t="s">
        <v>3925</v>
      </c>
      <c r="C1971" t="s">
        <v>13553</v>
      </c>
      <c r="D1971">
        <v>322</v>
      </c>
      <c r="E1971">
        <v>4276</v>
      </c>
      <c r="F1971" t="s">
        <v>13546</v>
      </c>
      <c r="G1971" t="s">
        <v>38</v>
      </c>
    </row>
    <row r="1972" spans="1:7">
      <c r="A1972" t="s">
        <v>15514</v>
      </c>
      <c r="B1972" t="s">
        <v>3926</v>
      </c>
      <c r="C1972" t="s">
        <v>13539</v>
      </c>
      <c r="D1972">
        <v>119</v>
      </c>
      <c r="E1972">
        <v>89721</v>
      </c>
      <c r="F1972" t="s">
        <v>13544</v>
      </c>
      <c r="G1972" t="s">
        <v>38</v>
      </c>
    </row>
    <row r="1973" spans="1:7">
      <c r="A1973" t="s">
        <v>15515</v>
      </c>
      <c r="B1973" t="s">
        <v>3928</v>
      </c>
      <c r="C1973" t="s">
        <v>13539</v>
      </c>
      <c r="D1973">
        <v>90</v>
      </c>
      <c r="E1973">
        <v>7471</v>
      </c>
      <c r="F1973" t="s">
        <v>13546</v>
      </c>
      <c r="G1973" t="s">
        <v>38</v>
      </c>
    </row>
    <row r="1974" spans="1:7">
      <c r="A1974" t="s">
        <v>15516</v>
      </c>
      <c r="B1974" t="s">
        <v>3930</v>
      </c>
      <c r="C1974" t="s">
        <v>13539</v>
      </c>
      <c r="D1974">
        <v>264</v>
      </c>
      <c r="E1974">
        <v>76178</v>
      </c>
      <c r="F1974" t="s">
        <v>13544</v>
      </c>
      <c r="G1974" t="s">
        <v>29</v>
      </c>
    </row>
    <row r="1975" spans="1:7">
      <c r="A1975" t="s">
        <v>15517</v>
      </c>
      <c r="B1975" t="s">
        <v>3932</v>
      </c>
      <c r="C1975" t="s">
        <v>13553</v>
      </c>
      <c r="D1975">
        <v>19</v>
      </c>
      <c r="E1975">
        <v>52288</v>
      </c>
      <c r="F1975" t="s">
        <v>13540</v>
      </c>
      <c r="G1975" t="s">
        <v>29</v>
      </c>
    </row>
    <row r="1976" spans="1:7">
      <c r="A1976" t="s">
        <v>15518</v>
      </c>
      <c r="B1976" t="s">
        <v>3933</v>
      </c>
      <c r="C1976" t="s">
        <v>13553</v>
      </c>
      <c r="D1976">
        <v>345</v>
      </c>
      <c r="E1976">
        <v>70762</v>
      </c>
      <c r="F1976" t="s">
        <v>13546</v>
      </c>
      <c r="G1976" t="s">
        <v>29</v>
      </c>
    </row>
    <row r="1977" spans="1:7">
      <c r="A1977" t="s">
        <v>15519</v>
      </c>
      <c r="B1977" t="s">
        <v>3934</v>
      </c>
      <c r="C1977" t="s">
        <v>13539</v>
      </c>
      <c r="D1977">
        <v>352</v>
      </c>
      <c r="E1977">
        <v>8322</v>
      </c>
      <c r="F1977" t="s">
        <v>13546</v>
      </c>
      <c r="G1977" t="s">
        <v>29</v>
      </c>
    </row>
    <row r="1978" spans="1:7">
      <c r="A1978" t="s">
        <v>15520</v>
      </c>
      <c r="B1978" t="s">
        <v>3935</v>
      </c>
      <c r="C1978" t="s">
        <v>13539</v>
      </c>
      <c r="D1978">
        <v>264</v>
      </c>
      <c r="E1978">
        <v>91170</v>
      </c>
      <c r="F1978" t="s">
        <v>13546</v>
      </c>
      <c r="G1978" t="s">
        <v>21</v>
      </c>
    </row>
    <row r="1979" spans="1:7">
      <c r="A1979" t="s">
        <v>15521</v>
      </c>
      <c r="B1979" t="s">
        <v>3936</v>
      </c>
      <c r="C1979" t="s">
        <v>13539</v>
      </c>
      <c r="D1979">
        <v>212</v>
      </c>
      <c r="E1979">
        <v>82960</v>
      </c>
      <c r="F1979" t="s">
        <v>13540</v>
      </c>
      <c r="G1979" t="s">
        <v>21</v>
      </c>
    </row>
    <row r="1980" spans="1:7">
      <c r="A1980" t="s">
        <v>15522</v>
      </c>
      <c r="B1980" t="s">
        <v>3938</v>
      </c>
      <c r="C1980" t="s">
        <v>13539</v>
      </c>
      <c r="D1980">
        <v>145</v>
      </c>
      <c r="E1980">
        <v>84559</v>
      </c>
      <c r="F1980" t="s">
        <v>13546</v>
      </c>
      <c r="G1980" t="s">
        <v>21</v>
      </c>
    </row>
    <row r="1981" spans="1:7">
      <c r="A1981" t="s">
        <v>15523</v>
      </c>
      <c r="B1981" t="s">
        <v>3940</v>
      </c>
      <c r="C1981" t="s">
        <v>13539</v>
      </c>
      <c r="D1981">
        <v>264</v>
      </c>
      <c r="E1981">
        <v>5802</v>
      </c>
      <c r="F1981" t="s">
        <v>13546</v>
      </c>
      <c r="G1981" t="s">
        <v>21</v>
      </c>
    </row>
    <row r="1982" spans="1:7">
      <c r="A1982" t="s">
        <v>15524</v>
      </c>
      <c r="B1982" t="s">
        <v>3942</v>
      </c>
      <c r="C1982" t="s">
        <v>13539</v>
      </c>
      <c r="D1982">
        <v>131</v>
      </c>
      <c r="E1982">
        <v>43802</v>
      </c>
      <c r="F1982" t="s">
        <v>13540</v>
      </c>
      <c r="G1982" t="s">
        <v>21</v>
      </c>
    </row>
    <row r="1983" spans="1:7">
      <c r="A1983" t="s">
        <v>15525</v>
      </c>
      <c r="B1983" t="s">
        <v>3943</v>
      </c>
      <c r="C1983" t="s">
        <v>13542</v>
      </c>
      <c r="D1983">
        <v>39</v>
      </c>
      <c r="E1983">
        <v>47543</v>
      </c>
      <c r="F1983" t="s">
        <v>13544</v>
      </c>
      <c r="G1983" t="s">
        <v>21</v>
      </c>
    </row>
    <row r="1984" spans="1:7">
      <c r="A1984" t="s">
        <v>15526</v>
      </c>
      <c r="B1984" t="s">
        <v>3945</v>
      </c>
      <c r="C1984" t="s">
        <v>13539</v>
      </c>
      <c r="D1984">
        <v>222</v>
      </c>
      <c r="E1984">
        <v>23198</v>
      </c>
      <c r="F1984" t="s">
        <v>13546</v>
      </c>
      <c r="G1984" t="s">
        <v>21</v>
      </c>
    </row>
    <row r="1985" spans="1:7">
      <c r="A1985" t="s">
        <v>15527</v>
      </c>
      <c r="B1985" t="s">
        <v>3946</v>
      </c>
      <c r="C1985" t="s">
        <v>13539</v>
      </c>
      <c r="D1985">
        <v>42</v>
      </c>
      <c r="E1985">
        <v>84719</v>
      </c>
      <c r="F1985" t="s">
        <v>13540</v>
      </c>
      <c r="G1985" t="s">
        <v>38</v>
      </c>
    </row>
    <row r="1986" spans="1:7">
      <c r="A1986" t="s">
        <v>15528</v>
      </c>
      <c r="B1986" t="s">
        <v>3948</v>
      </c>
      <c r="C1986" t="s">
        <v>13539</v>
      </c>
      <c r="D1986">
        <v>348</v>
      </c>
      <c r="E1986">
        <v>65823</v>
      </c>
      <c r="F1986" t="s">
        <v>13546</v>
      </c>
      <c r="G1986" t="s">
        <v>21</v>
      </c>
    </row>
    <row r="1987" spans="1:7">
      <c r="A1987" t="s">
        <v>15529</v>
      </c>
      <c r="B1987" t="s">
        <v>3950</v>
      </c>
      <c r="C1987" t="s">
        <v>13539</v>
      </c>
      <c r="D1987">
        <v>127</v>
      </c>
      <c r="E1987">
        <v>51039</v>
      </c>
      <c r="F1987" t="s">
        <v>13546</v>
      </c>
      <c r="G1987" t="s">
        <v>21</v>
      </c>
    </row>
    <row r="1988" spans="1:7">
      <c r="A1988" t="s">
        <v>15530</v>
      </c>
      <c r="B1988" t="s">
        <v>3951</v>
      </c>
      <c r="C1988" t="s">
        <v>13539</v>
      </c>
      <c r="D1988">
        <v>28</v>
      </c>
      <c r="E1988">
        <v>20204</v>
      </c>
      <c r="F1988" t="s">
        <v>13546</v>
      </c>
      <c r="G1988" t="s">
        <v>21</v>
      </c>
    </row>
    <row r="1989" spans="1:7">
      <c r="A1989" t="s">
        <v>15531</v>
      </c>
      <c r="B1989" t="s">
        <v>3952</v>
      </c>
      <c r="C1989" t="s">
        <v>13539</v>
      </c>
      <c r="D1989">
        <v>44</v>
      </c>
      <c r="E1989">
        <v>3339</v>
      </c>
      <c r="F1989" t="s">
        <v>13544</v>
      </c>
      <c r="G1989" t="s">
        <v>29</v>
      </c>
    </row>
    <row r="1990" spans="1:7">
      <c r="A1990" t="s">
        <v>15532</v>
      </c>
      <c r="B1990" t="s">
        <v>3954</v>
      </c>
      <c r="C1990" t="s">
        <v>13542</v>
      </c>
      <c r="D1990">
        <v>188</v>
      </c>
      <c r="E1990">
        <v>14183</v>
      </c>
      <c r="F1990" t="s">
        <v>13544</v>
      </c>
      <c r="G1990" t="s">
        <v>21</v>
      </c>
    </row>
    <row r="1991" spans="1:7">
      <c r="A1991" t="s">
        <v>15533</v>
      </c>
      <c r="B1991" t="s">
        <v>3955</v>
      </c>
      <c r="C1991" t="s">
        <v>13542</v>
      </c>
      <c r="D1991">
        <v>183</v>
      </c>
      <c r="E1991">
        <v>3606</v>
      </c>
      <c r="F1991" t="s">
        <v>13546</v>
      </c>
      <c r="G1991" t="s">
        <v>29</v>
      </c>
    </row>
    <row r="1992" spans="1:7">
      <c r="A1992" t="s">
        <v>15534</v>
      </c>
      <c r="B1992" t="s">
        <v>3957</v>
      </c>
      <c r="C1992" t="s">
        <v>13539</v>
      </c>
      <c r="D1992">
        <v>212</v>
      </c>
      <c r="E1992">
        <v>41649</v>
      </c>
      <c r="F1992" t="s">
        <v>13540</v>
      </c>
      <c r="G1992" t="s">
        <v>38</v>
      </c>
    </row>
    <row r="1993" spans="1:7">
      <c r="A1993" t="s">
        <v>15535</v>
      </c>
      <c r="B1993" t="s">
        <v>3959</v>
      </c>
      <c r="C1993" t="s">
        <v>13542</v>
      </c>
      <c r="D1993">
        <v>195</v>
      </c>
      <c r="E1993">
        <v>68521</v>
      </c>
      <c r="F1993" t="s">
        <v>13540</v>
      </c>
      <c r="G1993" t="s">
        <v>38</v>
      </c>
    </row>
    <row r="1994" spans="1:7">
      <c r="A1994" t="s">
        <v>15536</v>
      </c>
      <c r="B1994" t="s">
        <v>3961</v>
      </c>
      <c r="C1994" t="s">
        <v>13539</v>
      </c>
      <c r="D1994">
        <v>349</v>
      </c>
      <c r="E1994">
        <v>59260</v>
      </c>
      <c r="F1994" t="s">
        <v>13544</v>
      </c>
      <c r="G1994" t="s">
        <v>29</v>
      </c>
    </row>
    <row r="1995" spans="1:7">
      <c r="A1995" t="s">
        <v>15537</v>
      </c>
      <c r="B1995" t="s">
        <v>3963</v>
      </c>
      <c r="C1995" t="s">
        <v>13539</v>
      </c>
      <c r="D1995">
        <v>16</v>
      </c>
      <c r="E1995">
        <v>43162</v>
      </c>
      <c r="F1995" t="s">
        <v>13540</v>
      </c>
      <c r="G1995" t="s">
        <v>29</v>
      </c>
    </row>
    <row r="1996" spans="1:7">
      <c r="A1996" t="s">
        <v>15538</v>
      </c>
      <c r="B1996" t="s">
        <v>3965</v>
      </c>
      <c r="C1996" t="s">
        <v>13539</v>
      </c>
      <c r="D1996">
        <v>143</v>
      </c>
      <c r="E1996">
        <v>43058</v>
      </c>
      <c r="F1996" t="s">
        <v>13540</v>
      </c>
      <c r="G1996" t="s">
        <v>29</v>
      </c>
    </row>
    <row r="1997" spans="1:7">
      <c r="A1997" t="s">
        <v>15539</v>
      </c>
      <c r="B1997" t="s">
        <v>3967</v>
      </c>
      <c r="C1997" t="s">
        <v>13539</v>
      </c>
      <c r="D1997">
        <v>193</v>
      </c>
      <c r="E1997">
        <v>24010</v>
      </c>
      <c r="F1997" t="s">
        <v>13544</v>
      </c>
      <c r="G1997" t="s">
        <v>29</v>
      </c>
    </row>
    <row r="1998" spans="1:7">
      <c r="A1998" t="s">
        <v>15540</v>
      </c>
      <c r="B1998" t="s">
        <v>3969</v>
      </c>
      <c r="C1998" t="s">
        <v>13539</v>
      </c>
      <c r="D1998">
        <v>180</v>
      </c>
      <c r="E1998">
        <v>33947</v>
      </c>
      <c r="F1998" t="s">
        <v>13540</v>
      </c>
      <c r="G1998" t="s">
        <v>21</v>
      </c>
    </row>
    <row r="1999" spans="1:7">
      <c r="A1999" t="s">
        <v>15541</v>
      </c>
      <c r="B1999" t="s">
        <v>3971</v>
      </c>
      <c r="C1999" t="s">
        <v>13539</v>
      </c>
      <c r="D1999">
        <v>187</v>
      </c>
      <c r="E1999">
        <v>14145</v>
      </c>
      <c r="F1999" t="s">
        <v>13546</v>
      </c>
      <c r="G1999" t="s">
        <v>21</v>
      </c>
    </row>
    <row r="2000" spans="1:7">
      <c r="A2000" t="s">
        <v>15542</v>
      </c>
      <c r="B2000" t="s">
        <v>3972</v>
      </c>
      <c r="C2000" t="s">
        <v>13539</v>
      </c>
      <c r="D2000">
        <v>66</v>
      </c>
      <c r="E2000">
        <v>6399</v>
      </c>
      <c r="F2000" t="s">
        <v>13540</v>
      </c>
      <c r="G2000" t="s">
        <v>38</v>
      </c>
    </row>
    <row r="2001" spans="1:7">
      <c r="A2001" t="s">
        <v>15543</v>
      </c>
      <c r="B2001" t="s">
        <v>3974</v>
      </c>
      <c r="C2001" t="s">
        <v>13539</v>
      </c>
      <c r="D2001">
        <v>186</v>
      </c>
      <c r="E2001">
        <v>32511</v>
      </c>
      <c r="F2001" t="s">
        <v>13544</v>
      </c>
      <c r="G2001" t="s">
        <v>21</v>
      </c>
    </row>
    <row r="2002" spans="1:7">
      <c r="A2002" t="s">
        <v>15544</v>
      </c>
      <c r="B2002" t="s">
        <v>3975</v>
      </c>
      <c r="C2002" t="s">
        <v>13539</v>
      </c>
      <c r="D2002">
        <v>359</v>
      </c>
      <c r="E2002">
        <v>45180</v>
      </c>
      <c r="F2002" t="s">
        <v>13540</v>
      </c>
      <c r="G2002" t="s">
        <v>38</v>
      </c>
    </row>
    <row r="2003" spans="1:7">
      <c r="A2003" t="s">
        <v>15545</v>
      </c>
      <c r="B2003" t="s">
        <v>3977</v>
      </c>
      <c r="C2003" t="s">
        <v>13539</v>
      </c>
      <c r="D2003">
        <v>191</v>
      </c>
      <c r="E2003">
        <v>28582</v>
      </c>
      <c r="F2003" t="s">
        <v>13544</v>
      </c>
      <c r="G2003" t="s">
        <v>29</v>
      </c>
    </row>
    <row r="2004" spans="1:7">
      <c r="A2004" t="s">
        <v>15546</v>
      </c>
      <c r="B2004" t="s">
        <v>3979</v>
      </c>
      <c r="C2004" t="s">
        <v>13553</v>
      </c>
      <c r="D2004">
        <v>285</v>
      </c>
      <c r="E2004">
        <v>1979</v>
      </c>
      <c r="F2004" t="s">
        <v>13544</v>
      </c>
      <c r="G2004" t="s">
        <v>29</v>
      </c>
    </row>
    <row r="2005" spans="1:7">
      <c r="A2005" t="s">
        <v>15547</v>
      </c>
      <c r="B2005" t="s">
        <v>3981</v>
      </c>
      <c r="C2005" t="s">
        <v>13553</v>
      </c>
      <c r="D2005">
        <v>34</v>
      </c>
      <c r="E2005">
        <v>47009</v>
      </c>
      <c r="F2005" t="s">
        <v>13544</v>
      </c>
      <c r="G2005" t="s">
        <v>21</v>
      </c>
    </row>
    <row r="2006" spans="1:7">
      <c r="A2006" t="s">
        <v>15548</v>
      </c>
      <c r="B2006" t="s">
        <v>3983</v>
      </c>
      <c r="C2006" t="s">
        <v>13542</v>
      </c>
      <c r="D2006">
        <v>271</v>
      </c>
      <c r="E2006">
        <v>67104</v>
      </c>
      <c r="F2006" t="s">
        <v>13544</v>
      </c>
      <c r="G2006" t="s">
        <v>29</v>
      </c>
    </row>
    <row r="2007" spans="1:7">
      <c r="A2007" t="s">
        <v>15549</v>
      </c>
      <c r="B2007" t="s">
        <v>3985</v>
      </c>
      <c r="C2007" t="s">
        <v>13539</v>
      </c>
      <c r="D2007">
        <v>254</v>
      </c>
      <c r="E2007">
        <v>74188</v>
      </c>
      <c r="F2007" t="s">
        <v>13546</v>
      </c>
      <c r="G2007" t="s">
        <v>29</v>
      </c>
    </row>
    <row r="2008" spans="1:7">
      <c r="A2008" t="s">
        <v>15550</v>
      </c>
      <c r="B2008" t="s">
        <v>3986</v>
      </c>
      <c r="C2008" t="s">
        <v>13539</v>
      </c>
      <c r="D2008">
        <v>241</v>
      </c>
      <c r="E2008">
        <v>23795</v>
      </c>
      <c r="F2008" t="s">
        <v>13546</v>
      </c>
      <c r="G2008" t="s">
        <v>29</v>
      </c>
    </row>
    <row r="2009" spans="1:7">
      <c r="A2009" t="s">
        <v>15551</v>
      </c>
      <c r="B2009" t="s">
        <v>3987</v>
      </c>
      <c r="C2009" t="s">
        <v>13539</v>
      </c>
      <c r="D2009">
        <v>40</v>
      </c>
      <c r="E2009">
        <v>34100</v>
      </c>
      <c r="F2009" t="s">
        <v>13540</v>
      </c>
      <c r="G2009" t="s">
        <v>29</v>
      </c>
    </row>
    <row r="2010" spans="1:7">
      <c r="A2010" t="s">
        <v>15552</v>
      </c>
      <c r="B2010" t="s">
        <v>3989</v>
      </c>
      <c r="C2010" t="s">
        <v>13539</v>
      </c>
      <c r="D2010">
        <v>200</v>
      </c>
      <c r="E2010">
        <v>55219</v>
      </c>
      <c r="F2010" t="s">
        <v>13544</v>
      </c>
      <c r="G2010" t="s">
        <v>29</v>
      </c>
    </row>
    <row r="2011" spans="1:7">
      <c r="A2011" t="s">
        <v>15553</v>
      </c>
      <c r="B2011" t="s">
        <v>3990</v>
      </c>
      <c r="C2011" t="s">
        <v>13539</v>
      </c>
      <c r="D2011">
        <v>299</v>
      </c>
      <c r="E2011">
        <v>31537</v>
      </c>
      <c r="F2011" t="s">
        <v>13546</v>
      </c>
      <c r="G2011" t="s">
        <v>21</v>
      </c>
    </row>
    <row r="2012" spans="1:7">
      <c r="A2012" t="s">
        <v>15554</v>
      </c>
      <c r="B2012" t="s">
        <v>3992</v>
      </c>
      <c r="C2012" t="s">
        <v>13539</v>
      </c>
      <c r="D2012">
        <v>68</v>
      </c>
      <c r="E2012">
        <v>20242</v>
      </c>
      <c r="F2012" t="s">
        <v>13544</v>
      </c>
      <c r="G2012" t="s">
        <v>38</v>
      </c>
    </row>
    <row r="2013" spans="1:7">
      <c r="A2013" t="s">
        <v>15555</v>
      </c>
      <c r="B2013" t="s">
        <v>3993</v>
      </c>
      <c r="C2013" t="s">
        <v>13539</v>
      </c>
      <c r="D2013">
        <v>181</v>
      </c>
      <c r="E2013">
        <v>54757</v>
      </c>
      <c r="F2013" t="s">
        <v>13546</v>
      </c>
      <c r="G2013" t="s">
        <v>38</v>
      </c>
    </row>
    <row r="2014" spans="1:7">
      <c r="A2014" t="s">
        <v>15556</v>
      </c>
      <c r="B2014" t="s">
        <v>3995</v>
      </c>
      <c r="C2014" t="s">
        <v>13539</v>
      </c>
      <c r="D2014">
        <v>80</v>
      </c>
      <c r="E2014">
        <v>38410</v>
      </c>
      <c r="F2014" t="s">
        <v>13544</v>
      </c>
      <c r="G2014" t="s">
        <v>29</v>
      </c>
    </row>
    <row r="2015" spans="1:7">
      <c r="A2015" t="s">
        <v>15557</v>
      </c>
      <c r="B2015" t="s">
        <v>3996</v>
      </c>
      <c r="C2015" t="s">
        <v>13553</v>
      </c>
      <c r="D2015">
        <v>299</v>
      </c>
      <c r="E2015">
        <v>5913</v>
      </c>
      <c r="F2015" t="s">
        <v>13540</v>
      </c>
      <c r="G2015" t="s">
        <v>29</v>
      </c>
    </row>
    <row r="2016" spans="1:7">
      <c r="A2016" t="s">
        <v>15558</v>
      </c>
      <c r="B2016" t="s">
        <v>3998</v>
      </c>
      <c r="C2016" t="s">
        <v>13539</v>
      </c>
      <c r="D2016">
        <v>150</v>
      </c>
      <c r="E2016">
        <v>48389</v>
      </c>
      <c r="F2016" t="s">
        <v>13546</v>
      </c>
      <c r="G2016" t="s">
        <v>38</v>
      </c>
    </row>
    <row r="2017" spans="1:7">
      <c r="A2017" t="s">
        <v>15559</v>
      </c>
      <c r="B2017" t="s">
        <v>4000</v>
      </c>
      <c r="C2017" t="s">
        <v>13542</v>
      </c>
      <c r="D2017">
        <v>236</v>
      </c>
      <c r="E2017">
        <v>98625</v>
      </c>
      <c r="F2017" t="s">
        <v>13544</v>
      </c>
      <c r="G2017" t="s">
        <v>29</v>
      </c>
    </row>
    <row r="2018" spans="1:7">
      <c r="A2018" t="s">
        <v>15560</v>
      </c>
      <c r="B2018" t="s">
        <v>4002</v>
      </c>
      <c r="C2018" t="s">
        <v>13539</v>
      </c>
      <c r="D2018">
        <v>348</v>
      </c>
      <c r="E2018">
        <v>44350</v>
      </c>
      <c r="F2018" t="s">
        <v>13540</v>
      </c>
      <c r="G2018" t="s">
        <v>21</v>
      </c>
    </row>
    <row r="2019" spans="1:7">
      <c r="A2019" t="s">
        <v>15561</v>
      </c>
      <c r="B2019" t="s">
        <v>4004</v>
      </c>
      <c r="C2019" t="s">
        <v>13539</v>
      </c>
      <c r="D2019">
        <v>25</v>
      </c>
      <c r="E2019">
        <v>92082</v>
      </c>
      <c r="F2019" t="s">
        <v>13544</v>
      </c>
      <c r="G2019" t="s">
        <v>38</v>
      </c>
    </row>
    <row r="2020" spans="1:7">
      <c r="A2020" t="s">
        <v>15562</v>
      </c>
      <c r="B2020" t="s">
        <v>4005</v>
      </c>
      <c r="C2020" t="s">
        <v>13539</v>
      </c>
      <c r="D2020">
        <v>94</v>
      </c>
      <c r="E2020">
        <v>43512</v>
      </c>
      <c r="F2020" t="s">
        <v>13546</v>
      </c>
      <c r="G2020" t="s">
        <v>29</v>
      </c>
    </row>
    <row r="2021" spans="1:7">
      <c r="A2021" t="s">
        <v>15563</v>
      </c>
      <c r="B2021" t="s">
        <v>4006</v>
      </c>
      <c r="C2021" t="s">
        <v>13553</v>
      </c>
      <c r="D2021">
        <v>166</v>
      </c>
      <c r="E2021">
        <v>95366</v>
      </c>
      <c r="F2021" t="s">
        <v>13544</v>
      </c>
      <c r="G2021" t="s">
        <v>21</v>
      </c>
    </row>
    <row r="2022" spans="1:7">
      <c r="A2022" t="s">
        <v>15564</v>
      </c>
      <c r="B2022" t="s">
        <v>4007</v>
      </c>
      <c r="C2022" t="s">
        <v>13542</v>
      </c>
      <c r="D2022">
        <v>56</v>
      </c>
      <c r="E2022">
        <v>79729</v>
      </c>
      <c r="F2022" t="s">
        <v>13544</v>
      </c>
      <c r="G2022" t="s">
        <v>38</v>
      </c>
    </row>
    <row r="2023" spans="1:7">
      <c r="A2023" t="s">
        <v>15565</v>
      </c>
      <c r="B2023" t="s">
        <v>4009</v>
      </c>
      <c r="C2023" t="s">
        <v>13542</v>
      </c>
      <c r="D2023">
        <v>103</v>
      </c>
      <c r="E2023">
        <v>63011</v>
      </c>
      <c r="F2023" t="s">
        <v>13540</v>
      </c>
      <c r="G2023" t="s">
        <v>29</v>
      </c>
    </row>
    <row r="2024" spans="1:7">
      <c r="A2024" t="s">
        <v>15566</v>
      </c>
      <c r="B2024" t="s">
        <v>4011</v>
      </c>
      <c r="C2024" t="s">
        <v>13539</v>
      </c>
      <c r="D2024">
        <v>186</v>
      </c>
      <c r="E2024">
        <v>75153</v>
      </c>
      <c r="F2024" t="s">
        <v>13546</v>
      </c>
      <c r="G2024" t="s">
        <v>21</v>
      </c>
    </row>
    <row r="2025" spans="1:7">
      <c r="A2025" t="s">
        <v>15567</v>
      </c>
      <c r="B2025" t="s">
        <v>4012</v>
      </c>
      <c r="C2025" t="s">
        <v>13553</v>
      </c>
      <c r="D2025">
        <v>179</v>
      </c>
      <c r="E2025">
        <v>65052</v>
      </c>
      <c r="F2025" t="s">
        <v>13540</v>
      </c>
      <c r="G2025" t="s">
        <v>21</v>
      </c>
    </row>
    <row r="2026" spans="1:7">
      <c r="A2026" t="s">
        <v>15568</v>
      </c>
      <c r="B2026" t="s">
        <v>4014</v>
      </c>
      <c r="C2026" t="s">
        <v>13539</v>
      </c>
      <c r="D2026">
        <v>323</v>
      </c>
      <c r="E2026">
        <v>57154</v>
      </c>
      <c r="F2026" t="s">
        <v>13546</v>
      </c>
      <c r="G2026" t="s">
        <v>29</v>
      </c>
    </row>
    <row r="2027" spans="1:7">
      <c r="A2027" t="s">
        <v>15569</v>
      </c>
      <c r="B2027" t="s">
        <v>4016</v>
      </c>
      <c r="C2027" t="s">
        <v>13542</v>
      </c>
      <c r="D2027">
        <v>122</v>
      </c>
      <c r="E2027">
        <v>61816</v>
      </c>
      <c r="F2027" t="s">
        <v>13546</v>
      </c>
      <c r="G2027" t="s">
        <v>21</v>
      </c>
    </row>
    <row r="2028" spans="1:7">
      <c r="A2028" t="s">
        <v>15570</v>
      </c>
      <c r="B2028" t="s">
        <v>4017</v>
      </c>
      <c r="C2028" t="s">
        <v>13539</v>
      </c>
      <c r="D2028">
        <v>21</v>
      </c>
      <c r="E2028">
        <v>30896</v>
      </c>
      <c r="F2028" t="s">
        <v>13540</v>
      </c>
      <c r="G2028" t="s">
        <v>29</v>
      </c>
    </row>
    <row r="2029" spans="1:7">
      <c r="A2029" t="s">
        <v>15571</v>
      </c>
      <c r="B2029" t="s">
        <v>4019</v>
      </c>
      <c r="C2029" t="s">
        <v>13539</v>
      </c>
      <c r="D2029">
        <v>100</v>
      </c>
      <c r="E2029">
        <v>33524</v>
      </c>
      <c r="F2029" t="s">
        <v>13544</v>
      </c>
      <c r="G2029" t="s">
        <v>29</v>
      </c>
    </row>
    <row r="2030" spans="1:7">
      <c r="A2030" t="s">
        <v>15572</v>
      </c>
      <c r="B2030" t="s">
        <v>4021</v>
      </c>
      <c r="C2030" t="s">
        <v>13553</v>
      </c>
      <c r="D2030">
        <v>153</v>
      </c>
      <c r="E2030">
        <v>23143</v>
      </c>
      <c r="F2030" t="s">
        <v>13544</v>
      </c>
      <c r="G2030" t="s">
        <v>21</v>
      </c>
    </row>
    <row r="2031" spans="1:7">
      <c r="A2031" t="s">
        <v>15573</v>
      </c>
      <c r="B2031" t="s">
        <v>4022</v>
      </c>
      <c r="C2031" t="s">
        <v>13553</v>
      </c>
      <c r="D2031">
        <v>6</v>
      </c>
      <c r="E2031">
        <v>64022</v>
      </c>
      <c r="F2031" t="s">
        <v>13544</v>
      </c>
      <c r="G2031" t="s">
        <v>21</v>
      </c>
    </row>
    <row r="2032" spans="1:7">
      <c r="A2032" t="s">
        <v>15574</v>
      </c>
      <c r="B2032" t="s">
        <v>4024</v>
      </c>
      <c r="C2032" t="s">
        <v>13553</v>
      </c>
      <c r="D2032">
        <v>70</v>
      </c>
      <c r="E2032">
        <v>97206</v>
      </c>
      <c r="F2032" t="s">
        <v>13544</v>
      </c>
      <c r="G2032" t="s">
        <v>38</v>
      </c>
    </row>
    <row r="2033" spans="1:7">
      <c r="A2033" t="s">
        <v>15575</v>
      </c>
      <c r="B2033" t="s">
        <v>4026</v>
      </c>
      <c r="C2033" t="s">
        <v>13539</v>
      </c>
      <c r="D2033">
        <v>118</v>
      </c>
      <c r="E2033">
        <v>96709</v>
      </c>
      <c r="F2033" t="s">
        <v>13546</v>
      </c>
      <c r="G2033" t="s">
        <v>29</v>
      </c>
    </row>
    <row r="2034" spans="1:7">
      <c r="A2034" t="s">
        <v>15576</v>
      </c>
      <c r="B2034" t="s">
        <v>4027</v>
      </c>
      <c r="C2034" t="s">
        <v>13539</v>
      </c>
      <c r="D2034">
        <v>102</v>
      </c>
      <c r="E2034">
        <v>46995</v>
      </c>
      <c r="F2034" t="s">
        <v>13546</v>
      </c>
      <c r="G2034" t="s">
        <v>38</v>
      </c>
    </row>
    <row r="2035" spans="1:7">
      <c r="A2035" t="s">
        <v>15577</v>
      </c>
      <c r="B2035" t="s">
        <v>4029</v>
      </c>
      <c r="C2035" t="s">
        <v>13539</v>
      </c>
      <c r="D2035">
        <v>124</v>
      </c>
      <c r="E2035">
        <v>49151</v>
      </c>
      <c r="F2035" t="s">
        <v>13544</v>
      </c>
      <c r="G2035" t="s">
        <v>29</v>
      </c>
    </row>
    <row r="2036" spans="1:7">
      <c r="A2036" t="s">
        <v>15578</v>
      </c>
      <c r="B2036" t="s">
        <v>4030</v>
      </c>
      <c r="C2036" t="s">
        <v>13542</v>
      </c>
      <c r="D2036">
        <v>344</v>
      </c>
      <c r="E2036">
        <v>73759</v>
      </c>
      <c r="F2036" t="s">
        <v>13540</v>
      </c>
      <c r="G2036" t="s">
        <v>38</v>
      </c>
    </row>
    <row r="2037" spans="1:7">
      <c r="A2037" t="s">
        <v>15579</v>
      </c>
      <c r="B2037" t="s">
        <v>4032</v>
      </c>
      <c r="C2037" t="s">
        <v>13539</v>
      </c>
      <c r="D2037">
        <v>207</v>
      </c>
      <c r="E2037">
        <v>79037</v>
      </c>
      <c r="F2037" t="s">
        <v>13544</v>
      </c>
      <c r="G2037" t="s">
        <v>29</v>
      </c>
    </row>
    <row r="2038" spans="1:7">
      <c r="A2038" t="s">
        <v>15580</v>
      </c>
      <c r="B2038" t="s">
        <v>4033</v>
      </c>
      <c r="C2038" t="s">
        <v>13539</v>
      </c>
      <c r="D2038">
        <v>137</v>
      </c>
      <c r="E2038">
        <v>20170</v>
      </c>
      <c r="F2038" t="s">
        <v>13544</v>
      </c>
      <c r="G2038" t="s">
        <v>21</v>
      </c>
    </row>
    <row r="2039" spans="1:7">
      <c r="A2039" t="s">
        <v>15581</v>
      </c>
      <c r="B2039" t="s">
        <v>4034</v>
      </c>
      <c r="C2039" t="s">
        <v>13542</v>
      </c>
      <c r="D2039">
        <v>12</v>
      </c>
      <c r="E2039">
        <v>17795</v>
      </c>
      <c r="F2039" t="s">
        <v>13544</v>
      </c>
      <c r="G2039" t="s">
        <v>21</v>
      </c>
    </row>
    <row r="2040" spans="1:7">
      <c r="A2040" t="s">
        <v>15582</v>
      </c>
      <c r="B2040" t="s">
        <v>4036</v>
      </c>
      <c r="C2040" t="s">
        <v>13542</v>
      </c>
      <c r="D2040">
        <v>139</v>
      </c>
      <c r="E2040">
        <v>35646</v>
      </c>
      <c r="F2040" t="s">
        <v>13546</v>
      </c>
      <c r="G2040" t="s">
        <v>38</v>
      </c>
    </row>
    <row r="2041" spans="1:7">
      <c r="A2041" t="s">
        <v>15583</v>
      </c>
      <c r="B2041" t="s">
        <v>4037</v>
      </c>
      <c r="C2041" t="s">
        <v>13542</v>
      </c>
      <c r="D2041">
        <v>306</v>
      </c>
      <c r="E2041">
        <v>24995</v>
      </c>
      <c r="F2041" t="s">
        <v>13540</v>
      </c>
      <c r="G2041" t="s">
        <v>29</v>
      </c>
    </row>
    <row r="2042" spans="1:7">
      <c r="A2042" t="s">
        <v>15584</v>
      </c>
      <c r="B2042" t="s">
        <v>4039</v>
      </c>
      <c r="C2042" t="s">
        <v>13553</v>
      </c>
      <c r="D2042">
        <v>155</v>
      </c>
      <c r="E2042">
        <v>2348</v>
      </c>
      <c r="F2042" t="s">
        <v>13544</v>
      </c>
      <c r="G2042" t="s">
        <v>29</v>
      </c>
    </row>
    <row r="2043" spans="1:7">
      <c r="A2043" t="s">
        <v>15585</v>
      </c>
      <c r="B2043" t="s">
        <v>4040</v>
      </c>
      <c r="C2043" t="s">
        <v>13542</v>
      </c>
      <c r="D2043">
        <v>328</v>
      </c>
      <c r="E2043">
        <v>54826</v>
      </c>
      <c r="F2043" t="s">
        <v>13540</v>
      </c>
      <c r="G2043" t="s">
        <v>21</v>
      </c>
    </row>
    <row r="2044" spans="1:7">
      <c r="A2044" t="s">
        <v>15586</v>
      </c>
      <c r="B2044" t="s">
        <v>4042</v>
      </c>
      <c r="C2044" t="s">
        <v>13542</v>
      </c>
      <c r="D2044">
        <v>249</v>
      </c>
      <c r="E2044">
        <v>99952</v>
      </c>
      <c r="F2044" t="s">
        <v>13546</v>
      </c>
      <c r="G2044" t="s">
        <v>29</v>
      </c>
    </row>
    <row r="2045" spans="1:7">
      <c r="A2045" t="s">
        <v>15587</v>
      </c>
      <c r="B2045" t="s">
        <v>4044</v>
      </c>
      <c r="C2045" t="s">
        <v>13539</v>
      </c>
      <c r="D2045">
        <v>68</v>
      </c>
      <c r="E2045">
        <v>55132</v>
      </c>
      <c r="F2045" t="s">
        <v>13544</v>
      </c>
      <c r="G2045" t="s">
        <v>29</v>
      </c>
    </row>
    <row r="2046" spans="1:7">
      <c r="A2046" t="s">
        <v>15588</v>
      </c>
      <c r="B2046" t="s">
        <v>4046</v>
      </c>
      <c r="C2046" t="s">
        <v>13539</v>
      </c>
      <c r="D2046">
        <v>324</v>
      </c>
      <c r="E2046">
        <v>30355</v>
      </c>
      <c r="F2046" t="s">
        <v>13540</v>
      </c>
      <c r="G2046" t="s">
        <v>29</v>
      </c>
    </row>
    <row r="2047" spans="1:7">
      <c r="A2047" t="s">
        <v>15589</v>
      </c>
      <c r="B2047" t="s">
        <v>4048</v>
      </c>
      <c r="C2047" t="s">
        <v>13542</v>
      </c>
      <c r="D2047">
        <v>317</v>
      </c>
      <c r="E2047">
        <v>82261</v>
      </c>
      <c r="F2047" t="s">
        <v>13544</v>
      </c>
      <c r="G2047" t="s">
        <v>38</v>
      </c>
    </row>
    <row r="2048" spans="1:7">
      <c r="A2048" t="s">
        <v>15590</v>
      </c>
      <c r="B2048" t="s">
        <v>4050</v>
      </c>
      <c r="C2048" t="s">
        <v>13539</v>
      </c>
      <c r="D2048">
        <v>219</v>
      </c>
      <c r="E2048">
        <v>30804</v>
      </c>
      <c r="F2048" t="s">
        <v>13540</v>
      </c>
      <c r="G2048" t="s">
        <v>29</v>
      </c>
    </row>
    <row r="2049" spans="1:7">
      <c r="A2049" t="s">
        <v>15591</v>
      </c>
      <c r="B2049" t="s">
        <v>4051</v>
      </c>
      <c r="C2049" t="s">
        <v>13539</v>
      </c>
      <c r="D2049">
        <v>206</v>
      </c>
      <c r="E2049">
        <v>70799</v>
      </c>
      <c r="F2049" t="s">
        <v>13540</v>
      </c>
      <c r="G2049" t="s">
        <v>38</v>
      </c>
    </row>
    <row r="2050" spans="1:7">
      <c r="A2050" t="s">
        <v>15592</v>
      </c>
      <c r="B2050" t="s">
        <v>4053</v>
      </c>
      <c r="C2050" t="s">
        <v>13542</v>
      </c>
      <c r="D2050">
        <v>13</v>
      </c>
      <c r="E2050">
        <v>19950</v>
      </c>
      <c r="F2050" t="s">
        <v>13546</v>
      </c>
      <c r="G2050" t="s">
        <v>38</v>
      </c>
    </row>
    <row r="2051" spans="1:7">
      <c r="A2051" t="s">
        <v>15593</v>
      </c>
      <c r="B2051" t="s">
        <v>4054</v>
      </c>
      <c r="C2051" t="s">
        <v>13539</v>
      </c>
      <c r="D2051">
        <v>46</v>
      </c>
      <c r="E2051">
        <v>80059</v>
      </c>
      <c r="F2051" t="s">
        <v>13546</v>
      </c>
      <c r="G2051" t="s">
        <v>21</v>
      </c>
    </row>
    <row r="2052" spans="1:7">
      <c r="A2052" t="s">
        <v>15594</v>
      </c>
      <c r="B2052" t="s">
        <v>4056</v>
      </c>
      <c r="C2052" t="s">
        <v>13539</v>
      </c>
      <c r="D2052">
        <v>45</v>
      </c>
      <c r="E2052">
        <v>3934</v>
      </c>
      <c r="F2052" t="s">
        <v>13544</v>
      </c>
      <c r="G2052" t="s">
        <v>21</v>
      </c>
    </row>
    <row r="2053" spans="1:7">
      <c r="A2053" t="s">
        <v>15595</v>
      </c>
      <c r="B2053" t="s">
        <v>4058</v>
      </c>
      <c r="C2053" t="s">
        <v>13539</v>
      </c>
      <c r="D2053">
        <v>170</v>
      </c>
      <c r="E2053">
        <v>18276</v>
      </c>
      <c r="F2053" t="s">
        <v>13540</v>
      </c>
      <c r="G2053" t="s">
        <v>38</v>
      </c>
    </row>
    <row r="2054" spans="1:7">
      <c r="A2054" t="s">
        <v>15596</v>
      </c>
      <c r="B2054" t="s">
        <v>4060</v>
      </c>
      <c r="C2054" t="s">
        <v>13542</v>
      </c>
      <c r="D2054">
        <v>163</v>
      </c>
      <c r="E2054">
        <v>2159</v>
      </c>
      <c r="F2054" t="s">
        <v>13544</v>
      </c>
      <c r="G2054" t="s">
        <v>38</v>
      </c>
    </row>
    <row r="2055" spans="1:7">
      <c r="A2055" t="s">
        <v>15597</v>
      </c>
      <c r="B2055" t="s">
        <v>4061</v>
      </c>
      <c r="C2055" t="s">
        <v>13539</v>
      </c>
      <c r="D2055">
        <v>304</v>
      </c>
      <c r="E2055">
        <v>84363</v>
      </c>
      <c r="F2055" t="s">
        <v>13546</v>
      </c>
      <c r="G2055" t="s">
        <v>21</v>
      </c>
    </row>
    <row r="2056" spans="1:7">
      <c r="A2056" t="s">
        <v>15598</v>
      </c>
      <c r="B2056" t="s">
        <v>4063</v>
      </c>
      <c r="C2056" t="s">
        <v>13539</v>
      </c>
      <c r="D2056">
        <v>190</v>
      </c>
      <c r="E2056">
        <v>47687</v>
      </c>
      <c r="F2056" t="s">
        <v>13544</v>
      </c>
      <c r="G2056" t="s">
        <v>29</v>
      </c>
    </row>
    <row r="2057" spans="1:7">
      <c r="A2057" t="s">
        <v>15599</v>
      </c>
      <c r="B2057" t="s">
        <v>4065</v>
      </c>
      <c r="C2057" t="s">
        <v>13539</v>
      </c>
      <c r="D2057">
        <v>116</v>
      </c>
      <c r="E2057">
        <v>12255</v>
      </c>
      <c r="F2057" t="s">
        <v>13546</v>
      </c>
      <c r="G2057" t="s">
        <v>29</v>
      </c>
    </row>
    <row r="2058" spans="1:7">
      <c r="A2058" t="s">
        <v>15600</v>
      </c>
      <c r="B2058" t="s">
        <v>4067</v>
      </c>
      <c r="C2058" t="s">
        <v>13539</v>
      </c>
      <c r="D2058">
        <v>135</v>
      </c>
      <c r="E2058">
        <v>77525</v>
      </c>
      <c r="F2058" t="s">
        <v>13544</v>
      </c>
      <c r="G2058" t="s">
        <v>29</v>
      </c>
    </row>
    <row r="2059" spans="1:7">
      <c r="A2059" t="s">
        <v>15601</v>
      </c>
      <c r="B2059" t="s">
        <v>4068</v>
      </c>
      <c r="C2059" t="s">
        <v>13539</v>
      </c>
      <c r="D2059">
        <v>364</v>
      </c>
      <c r="E2059">
        <v>8617</v>
      </c>
      <c r="F2059" t="s">
        <v>13544</v>
      </c>
      <c r="G2059" t="s">
        <v>38</v>
      </c>
    </row>
    <row r="2060" spans="1:7">
      <c r="A2060" t="s">
        <v>15602</v>
      </c>
      <c r="B2060" t="s">
        <v>4069</v>
      </c>
      <c r="C2060" t="s">
        <v>13542</v>
      </c>
      <c r="D2060">
        <v>190</v>
      </c>
      <c r="E2060">
        <v>73225</v>
      </c>
      <c r="F2060" t="s">
        <v>13546</v>
      </c>
      <c r="G2060" t="s">
        <v>21</v>
      </c>
    </row>
    <row r="2061" spans="1:7">
      <c r="A2061" t="s">
        <v>15603</v>
      </c>
      <c r="B2061" t="s">
        <v>4071</v>
      </c>
      <c r="C2061" t="s">
        <v>13542</v>
      </c>
      <c r="D2061">
        <v>50</v>
      </c>
      <c r="E2061">
        <v>55138</v>
      </c>
      <c r="F2061" t="s">
        <v>13540</v>
      </c>
      <c r="G2061" t="s">
        <v>29</v>
      </c>
    </row>
    <row r="2062" spans="1:7">
      <c r="A2062" t="s">
        <v>15604</v>
      </c>
      <c r="B2062" t="s">
        <v>4073</v>
      </c>
      <c r="C2062" t="s">
        <v>13539</v>
      </c>
      <c r="D2062">
        <v>89</v>
      </c>
      <c r="E2062">
        <v>71594</v>
      </c>
      <c r="F2062" t="s">
        <v>13546</v>
      </c>
      <c r="G2062" t="s">
        <v>21</v>
      </c>
    </row>
    <row r="2063" spans="1:7">
      <c r="A2063" t="s">
        <v>15605</v>
      </c>
      <c r="B2063" t="s">
        <v>4075</v>
      </c>
      <c r="C2063" t="s">
        <v>13542</v>
      </c>
      <c r="D2063">
        <v>286</v>
      </c>
      <c r="E2063">
        <v>74494</v>
      </c>
      <c r="F2063" t="s">
        <v>13540</v>
      </c>
      <c r="G2063" t="s">
        <v>38</v>
      </c>
    </row>
    <row r="2064" spans="1:7">
      <c r="A2064" t="s">
        <v>15606</v>
      </c>
      <c r="B2064" t="s">
        <v>4076</v>
      </c>
      <c r="C2064" t="s">
        <v>13553</v>
      </c>
      <c r="D2064">
        <v>31</v>
      </c>
      <c r="E2064">
        <v>26619</v>
      </c>
      <c r="F2064" t="s">
        <v>13546</v>
      </c>
      <c r="G2064" t="s">
        <v>29</v>
      </c>
    </row>
    <row r="2065" spans="1:7">
      <c r="A2065" t="s">
        <v>15607</v>
      </c>
      <c r="B2065" t="s">
        <v>4077</v>
      </c>
      <c r="C2065" t="s">
        <v>13542</v>
      </c>
      <c r="D2065">
        <v>257</v>
      </c>
      <c r="E2065">
        <v>41471</v>
      </c>
      <c r="F2065" t="s">
        <v>13540</v>
      </c>
      <c r="G2065" t="s">
        <v>29</v>
      </c>
    </row>
    <row r="2066" spans="1:7">
      <c r="A2066" t="s">
        <v>15608</v>
      </c>
      <c r="B2066" t="s">
        <v>4078</v>
      </c>
      <c r="C2066" t="s">
        <v>13542</v>
      </c>
      <c r="D2066">
        <v>123</v>
      </c>
      <c r="E2066">
        <v>83839</v>
      </c>
      <c r="F2066" t="s">
        <v>13546</v>
      </c>
      <c r="G2066" t="s">
        <v>29</v>
      </c>
    </row>
    <row r="2067" spans="1:7">
      <c r="A2067" t="s">
        <v>15609</v>
      </c>
      <c r="B2067" t="s">
        <v>4080</v>
      </c>
      <c r="C2067" t="s">
        <v>13539</v>
      </c>
      <c r="D2067">
        <v>344</v>
      </c>
      <c r="E2067">
        <v>83861</v>
      </c>
      <c r="F2067" t="s">
        <v>13540</v>
      </c>
      <c r="G2067" t="s">
        <v>29</v>
      </c>
    </row>
    <row r="2068" spans="1:7">
      <c r="A2068" t="s">
        <v>15610</v>
      </c>
      <c r="B2068" t="s">
        <v>4082</v>
      </c>
      <c r="C2068" t="s">
        <v>13553</v>
      </c>
      <c r="D2068">
        <v>70</v>
      </c>
      <c r="E2068">
        <v>48350</v>
      </c>
      <c r="F2068" t="s">
        <v>13540</v>
      </c>
      <c r="G2068" t="s">
        <v>21</v>
      </c>
    </row>
    <row r="2069" spans="1:7">
      <c r="A2069" t="s">
        <v>15611</v>
      </c>
      <c r="B2069" t="s">
        <v>4083</v>
      </c>
      <c r="C2069" t="s">
        <v>13539</v>
      </c>
      <c r="D2069">
        <v>151</v>
      </c>
      <c r="E2069">
        <v>56887</v>
      </c>
      <c r="F2069" t="s">
        <v>13546</v>
      </c>
      <c r="G2069" t="s">
        <v>38</v>
      </c>
    </row>
    <row r="2070" spans="1:7">
      <c r="A2070" t="s">
        <v>15612</v>
      </c>
      <c r="B2070" t="s">
        <v>4084</v>
      </c>
      <c r="C2070" t="s">
        <v>13539</v>
      </c>
      <c r="D2070">
        <v>197</v>
      </c>
      <c r="E2070">
        <v>42735</v>
      </c>
      <c r="F2070" t="s">
        <v>13540</v>
      </c>
      <c r="G2070" t="s">
        <v>29</v>
      </c>
    </row>
    <row r="2071" spans="1:7">
      <c r="A2071" t="s">
        <v>15613</v>
      </c>
      <c r="B2071" t="s">
        <v>4085</v>
      </c>
      <c r="C2071" t="s">
        <v>13539</v>
      </c>
      <c r="D2071">
        <v>87</v>
      </c>
      <c r="E2071">
        <v>28687</v>
      </c>
      <c r="F2071" t="s">
        <v>13546</v>
      </c>
      <c r="G2071" t="s">
        <v>21</v>
      </c>
    </row>
    <row r="2072" spans="1:7">
      <c r="A2072" t="s">
        <v>15614</v>
      </c>
      <c r="B2072" t="s">
        <v>4087</v>
      </c>
      <c r="C2072" t="s">
        <v>13539</v>
      </c>
      <c r="D2072">
        <v>277</v>
      </c>
      <c r="E2072">
        <v>74584</v>
      </c>
      <c r="F2072" t="s">
        <v>13540</v>
      </c>
      <c r="G2072" t="s">
        <v>38</v>
      </c>
    </row>
    <row r="2073" spans="1:7">
      <c r="A2073" t="s">
        <v>15615</v>
      </c>
      <c r="B2073" t="s">
        <v>4088</v>
      </c>
      <c r="C2073" t="s">
        <v>13539</v>
      </c>
      <c r="D2073">
        <v>198</v>
      </c>
      <c r="E2073">
        <v>80660</v>
      </c>
      <c r="F2073" t="s">
        <v>13546</v>
      </c>
      <c r="G2073" t="s">
        <v>21</v>
      </c>
    </row>
    <row r="2074" spans="1:7">
      <c r="A2074" t="s">
        <v>15616</v>
      </c>
      <c r="B2074" t="s">
        <v>4090</v>
      </c>
      <c r="C2074" t="s">
        <v>13542</v>
      </c>
      <c r="D2074">
        <v>95</v>
      </c>
      <c r="E2074">
        <v>87074</v>
      </c>
      <c r="F2074" t="s">
        <v>13544</v>
      </c>
      <c r="G2074" t="s">
        <v>29</v>
      </c>
    </row>
    <row r="2075" spans="1:7">
      <c r="A2075" t="s">
        <v>15617</v>
      </c>
      <c r="B2075" t="s">
        <v>4092</v>
      </c>
      <c r="C2075" t="s">
        <v>13539</v>
      </c>
      <c r="D2075">
        <v>330</v>
      </c>
      <c r="E2075">
        <v>50450</v>
      </c>
      <c r="F2075" t="s">
        <v>13546</v>
      </c>
      <c r="G2075" t="s">
        <v>29</v>
      </c>
    </row>
    <row r="2076" spans="1:7">
      <c r="A2076" t="s">
        <v>15618</v>
      </c>
      <c r="B2076" t="s">
        <v>4094</v>
      </c>
      <c r="C2076" t="s">
        <v>13539</v>
      </c>
      <c r="D2076">
        <v>284</v>
      </c>
      <c r="E2076">
        <v>17114</v>
      </c>
      <c r="F2076" t="s">
        <v>13544</v>
      </c>
      <c r="G2076" t="s">
        <v>29</v>
      </c>
    </row>
    <row r="2077" spans="1:7">
      <c r="A2077" t="s">
        <v>15619</v>
      </c>
      <c r="B2077" t="s">
        <v>4095</v>
      </c>
      <c r="C2077" t="s">
        <v>13539</v>
      </c>
      <c r="D2077">
        <v>158</v>
      </c>
      <c r="E2077">
        <v>41236</v>
      </c>
      <c r="F2077" t="s">
        <v>13544</v>
      </c>
      <c r="G2077" t="s">
        <v>21</v>
      </c>
    </row>
    <row r="2078" spans="1:7">
      <c r="A2078" t="s">
        <v>15620</v>
      </c>
      <c r="B2078" t="s">
        <v>4097</v>
      </c>
      <c r="C2078" t="s">
        <v>13539</v>
      </c>
      <c r="D2078">
        <v>152</v>
      </c>
      <c r="E2078">
        <v>1330</v>
      </c>
      <c r="F2078" t="s">
        <v>13546</v>
      </c>
      <c r="G2078" t="s">
        <v>38</v>
      </c>
    </row>
    <row r="2079" spans="1:7">
      <c r="A2079" t="s">
        <v>15621</v>
      </c>
      <c r="B2079" t="s">
        <v>4098</v>
      </c>
      <c r="C2079" t="s">
        <v>13539</v>
      </c>
      <c r="D2079">
        <v>43</v>
      </c>
      <c r="E2079">
        <v>86053</v>
      </c>
      <c r="F2079" t="s">
        <v>13546</v>
      </c>
      <c r="G2079" t="s">
        <v>38</v>
      </c>
    </row>
    <row r="2080" spans="1:7">
      <c r="A2080" t="s">
        <v>15622</v>
      </c>
      <c r="B2080" t="s">
        <v>4100</v>
      </c>
      <c r="C2080" t="s">
        <v>13542</v>
      </c>
      <c r="D2080">
        <v>196</v>
      </c>
      <c r="E2080">
        <v>1718</v>
      </c>
      <c r="F2080" t="s">
        <v>13540</v>
      </c>
      <c r="G2080" t="s">
        <v>29</v>
      </c>
    </row>
    <row r="2081" spans="1:7">
      <c r="A2081" t="s">
        <v>15623</v>
      </c>
      <c r="B2081" t="s">
        <v>4102</v>
      </c>
      <c r="C2081" t="s">
        <v>13539</v>
      </c>
      <c r="D2081">
        <v>291</v>
      </c>
      <c r="E2081">
        <v>56616</v>
      </c>
      <c r="F2081" t="s">
        <v>13546</v>
      </c>
      <c r="G2081" t="s">
        <v>21</v>
      </c>
    </row>
    <row r="2082" spans="1:7">
      <c r="A2082" t="s">
        <v>15624</v>
      </c>
      <c r="B2082" t="s">
        <v>4103</v>
      </c>
      <c r="C2082" t="s">
        <v>13539</v>
      </c>
      <c r="D2082">
        <v>53</v>
      </c>
      <c r="E2082">
        <v>44482</v>
      </c>
      <c r="F2082" t="s">
        <v>13544</v>
      </c>
      <c r="G2082" t="s">
        <v>38</v>
      </c>
    </row>
    <row r="2083" spans="1:7">
      <c r="A2083" t="s">
        <v>15625</v>
      </c>
      <c r="B2083" t="s">
        <v>4104</v>
      </c>
      <c r="C2083" t="s">
        <v>13539</v>
      </c>
      <c r="D2083">
        <v>125</v>
      </c>
      <c r="E2083">
        <v>28122</v>
      </c>
      <c r="F2083" t="s">
        <v>13546</v>
      </c>
      <c r="G2083" t="s">
        <v>38</v>
      </c>
    </row>
    <row r="2084" spans="1:7">
      <c r="A2084" t="s">
        <v>15626</v>
      </c>
      <c r="B2084" t="s">
        <v>4105</v>
      </c>
      <c r="C2084" t="s">
        <v>13539</v>
      </c>
      <c r="D2084">
        <v>11</v>
      </c>
      <c r="E2084">
        <v>85759</v>
      </c>
      <c r="F2084" t="s">
        <v>13540</v>
      </c>
      <c r="G2084" t="s">
        <v>29</v>
      </c>
    </row>
    <row r="2085" spans="1:7">
      <c r="A2085" t="s">
        <v>15627</v>
      </c>
      <c r="B2085" t="s">
        <v>4106</v>
      </c>
      <c r="C2085" t="s">
        <v>13542</v>
      </c>
      <c r="D2085">
        <v>17</v>
      </c>
      <c r="E2085">
        <v>14823</v>
      </c>
      <c r="F2085" t="s">
        <v>13540</v>
      </c>
      <c r="G2085" t="s">
        <v>29</v>
      </c>
    </row>
    <row r="2086" spans="1:7">
      <c r="A2086" t="s">
        <v>15628</v>
      </c>
      <c r="B2086" t="s">
        <v>4107</v>
      </c>
      <c r="C2086" t="s">
        <v>13542</v>
      </c>
      <c r="D2086">
        <v>57</v>
      </c>
      <c r="E2086">
        <v>11674</v>
      </c>
      <c r="F2086" t="s">
        <v>13546</v>
      </c>
      <c r="G2086" t="s">
        <v>29</v>
      </c>
    </row>
    <row r="2087" spans="1:7">
      <c r="A2087" t="s">
        <v>15629</v>
      </c>
      <c r="B2087" t="s">
        <v>4108</v>
      </c>
      <c r="C2087" t="s">
        <v>13539</v>
      </c>
      <c r="D2087">
        <v>363</v>
      </c>
      <c r="E2087">
        <v>10292</v>
      </c>
      <c r="F2087" t="s">
        <v>13544</v>
      </c>
      <c r="G2087" t="s">
        <v>38</v>
      </c>
    </row>
    <row r="2088" spans="1:7">
      <c r="A2088" t="s">
        <v>15630</v>
      </c>
      <c r="B2088" t="s">
        <v>4109</v>
      </c>
      <c r="C2088" t="s">
        <v>13553</v>
      </c>
      <c r="D2088">
        <v>193</v>
      </c>
      <c r="E2088">
        <v>13818</v>
      </c>
      <c r="F2088" t="s">
        <v>13546</v>
      </c>
      <c r="G2088" t="s">
        <v>21</v>
      </c>
    </row>
    <row r="2089" spans="1:7">
      <c r="A2089" t="s">
        <v>15631</v>
      </c>
      <c r="B2089" t="s">
        <v>4110</v>
      </c>
      <c r="C2089" t="s">
        <v>13539</v>
      </c>
      <c r="D2089">
        <v>262</v>
      </c>
      <c r="E2089">
        <v>41528</v>
      </c>
      <c r="F2089" t="s">
        <v>13544</v>
      </c>
      <c r="G2089" t="s">
        <v>38</v>
      </c>
    </row>
    <row r="2090" spans="1:7">
      <c r="A2090" t="s">
        <v>15632</v>
      </c>
      <c r="B2090" t="s">
        <v>4112</v>
      </c>
      <c r="C2090" t="s">
        <v>13539</v>
      </c>
      <c r="D2090">
        <v>353</v>
      </c>
      <c r="E2090">
        <v>41292</v>
      </c>
      <c r="F2090" t="s">
        <v>13544</v>
      </c>
      <c r="G2090" t="s">
        <v>38</v>
      </c>
    </row>
    <row r="2091" spans="1:7">
      <c r="A2091" t="s">
        <v>15633</v>
      </c>
      <c r="B2091" t="s">
        <v>4114</v>
      </c>
      <c r="C2091" t="s">
        <v>13542</v>
      </c>
      <c r="D2091">
        <v>351</v>
      </c>
      <c r="E2091">
        <v>5352</v>
      </c>
      <c r="F2091" t="s">
        <v>13544</v>
      </c>
      <c r="G2091" t="s">
        <v>21</v>
      </c>
    </row>
    <row r="2092" spans="1:7">
      <c r="A2092" t="s">
        <v>15634</v>
      </c>
      <c r="B2092" t="s">
        <v>4115</v>
      </c>
      <c r="C2092" t="s">
        <v>13539</v>
      </c>
      <c r="D2092">
        <v>79</v>
      </c>
      <c r="E2092">
        <v>91871</v>
      </c>
      <c r="F2092" t="s">
        <v>13540</v>
      </c>
      <c r="G2092" t="s">
        <v>38</v>
      </c>
    </row>
    <row r="2093" spans="1:7">
      <c r="A2093" t="s">
        <v>15635</v>
      </c>
      <c r="B2093" t="s">
        <v>4117</v>
      </c>
      <c r="C2093" t="s">
        <v>13539</v>
      </c>
      <c r="D2093">
        <v>87</v>
      </c>
      <c r="E2093">
        <v>63842</v>
      </c>
      <c r="F2093" t="s">
        <v>13546</v>
      </c>
      <c r="G2093" t="s">
        <v>21</v>
      </c>
    </row>
    <row r="2094" spans="1:7">
      <c r="A2094" t="s">
        <v>15636</v>
      </c>
      <c r="B2094" t="s">
        <v>4119</v>
      </c>
      <c r="C2094" t="s">
        <v>13539</v>
      </c>
      <c r="D2094">
        <v>229</v>
      </c>
      <c r="E2094">
        <v>55619</v>
      </c>
      <c r="F2094" t="s">
        <v>13546</v>
      </c>
      <c r="G2094" t="s">
        <v>29</v>
      </c>
    </row>
    <row r="2095" spans="1:7">
      <c r="A2095" t="s">
        <v>15637</v>
      </c>
      <c r="B2095" t="s">
        <v>4120</v>
      </c>
      <c r="C2095" t="s">
        <v>13539</v>
      </c>
      <c r="D2095">
        <v>329</v>
      </c>
      <c r="E2095">
        <v>11029</v>
      </c>
      <c r="F2095" t="s">
        <v>13546</v>
      </c>
      <c r="G2095" t="s">
        <v>21</v>
      </c>
    </row>
    <row r="2096" spans="1:7">
      <c r="A2096" t="s">
        <v>15638</v>
      </c>
      <c r="B2096" t="s">
        <v>4122</v>
      </c>
      <c r="C2096" t="s">
        <v>13539</v>
      </c>
      <c r="D2096">
        <v>271</v>
      </c>
      <c r="E2096">
        <v>32057</v>
      </c>
      <c r="F2096" t="s">
        <v>13544</v>
      </c>
      <c r="G2096" t="s">
        <v>38</v>
      </c>
    </row>
    <row r="2097" spans="1:7">
      <c r="A2097" t="s">
        <v>15639</v>
      </c>
      <c r="B2097" t="s">
        <v>4124</v>
      </c>
      <c r="C2097" t="s">
        <v>13539</v>
      </c>
      <c r="D2097">
        <v>162</v>
      </c>
      <c r="E2097">
        <v>92260</v>
      </c>
      <c r="F2097" t="s">
        <v>13544</v>
      </c>
      <c r="G2097" t="s">
        <v>21</v>
      </c>
    </row>
    <row r="2098" spans="1:7">
      <c r="A2098" t="s">
        <v>15640</v>
      </c>
      <c r="B2098" t="s">
        <v>4125</v>
      </c>
      <c r="C2098" t="s">
        <v>13539</v>
      </c>
      <c r="D2098">
        <v>64</v>
      </c>
      <c r="E2098">
        <v>14890</v>
      </c>
      <c r="F2098" t="s">
        <v>13544</v>
      </c>
      <c r="G2098" t="s">
        <v>38</v>
      </c>
    </row>
    <row r="2099" spans="1:7">
      <c r="A2099" t="s">
        <v>15641</v>
      </c>
      <c r="B2099" t="s">
        <v>4127</v>
      </c>
      <c r="C2099" t="s">
        <v>13539</v>
      </c>
      <c r="D2099">
        <v>227</v>
      </c>
      <c r="E2099">
        <v>22270</v>
      </c>
      <c r="F2099" t="s">
        <v>13546</v>
      </c>
      <c r="G2099" t="s">
        <v>29</v>
      </c>
    </row>
    <row r="2100" spans="1:7">
      <c r="A2100" t="s">
        <v>15642</v>
      </c>
      <c r="B2100" t="s">
        <v>4128</v>
      </c>
      <c r="C2100" t="s">
        <v>13539</v>
      </c>
      <c r="D2100">
        <v>35</v>
      </c>
      <c r="E2100">
        <v>29864</v>
      </c>
      <c r="F2100" t="s">
        <v>13540</v>
      </c>
      <c r="G2100" t="s">
        <v>29</v>
      </c>
    </row>
    <row r="2101" spans="1:7">
      <c r="A2101" t="s">
        <v>15643</v>
      </c>
      <c r="B2101" t="s">
        <v>4130</v>
      </c>
      <c r="C2101" t="s">
        <v>13553</v>
      </c>
      <c r="D2101">
        <v>255</v>
      </c>
      <c r="E2101">
        <v>67548</v>
      </c>
      <c r="F2101" t="s">
        <v>13544</v>
      </c>
      <c r="G2101" t="s">
        <v>38</v>
      </c>
    </row>
    <row r="2102" spans="1:7">
      <c r="A2102" t="s">
        <v>15644</v>
      </c>
      <c r="B2102" t="s">
        <v>4132</v>
      </c>
      <c r="C2102" t="s">
        <v>13539</v>
      </c>
      <c r="D2102">
        <v>216</v>
      </c>
      <c r="E2102">
        <v>25327</v>
      </c>
      <c r="F2102" t="s">
        <v>13546</v>
      </c>
      <c r="G2102" t="s">
        <v>38</v>
      </c>
    </row>
    <row r="2103" spans="1:7">
      <c r="A2103" t="s">
        <v>15645</v>
      </c>
      <c r="B2103" t="s">
        <v>4133</v>
      </c>
      <c r="C2103" t="s">
        <v>13539</v>
      </c>
      <c r="D2103">
        <v>38</v>
      </c>
      <c r="E2103">
        <v>25034</v>
      </c>
      <c r="F2103" t="s">
        <v>13540</v>
      </c>
      <c r="G2103" t="s">
        <v>38</v>
      </c>
    </row>
    <row r="2104" spans="1:7">
      <c r="A2104" t="s">
        <v>15646</v>
      </c>
      <c r="B2104" t="s">
        <v>4135</v>
      </c>
      <c r="C2104" t="s">
        <v>13539</v>
      </c>
      <c r="D2104">
        <v>220</v>
      </c>
      <c r="E2104">
        <v>46743</v>
      </c>
      <c r="F2104" t="s">
        <v>13544</v>
      </c>
      <c r="G2104" t="s">
        <v>29</v>
      </c>
    </row>
    <row r="2105" spans="1:7">
      <c r="A2105" t="s">
        <v>15647</v>
      </c>
      <c r="B2105" t="s">
        <v>4136</v>
      </c>
      <c r="C2105" t="s">
        <v>13539</v>
      </c>
      <c r="D2105">
        <v>293</v>
      </c>
      <c r="E2105">
        <v>95075</v>
      </c>
      <c r="F2105" t="s">
        <v>13540</v>
      </c>
      <c r="G2105" t="s">
        <v>21</v>
      </c>
    </row>
    <row r="2106" spans="1:7">
      <c r="A2106" t="s">
        <v>15648</v>
      </c>
      <c r="B2106" t="s">
        <v>4137</v>
      </c>
      <c r="C2106" t="s">
        <v>13553</v>
      </c>
      <c r="D2106">
        <v>133</v>
      </c>
      <c r="E2106">
        <v>96867</v>
      </c>
      <c r="F2106" t="s">
        <v>13544</v>
      </c>
      <c r="G2106" t="s">
        <v>38</v>
      </c>
    </row>
    <row r="2107" spans="1:7">
      <c r="A2107" t="s">
        <v>15649</v>
      </c>
      <c r="B2107" t="s">
        <v>4138</v>
      </c>
      <c r="C2107" t="s">
        <v>13539</v>
      </c>
      <c r="D2107">
        <v>177</v>
      </c>
      <c r="E2107">
        <v>42281</v>
      </c>
      <c r="F2107" t="s">
        <v>13540</v>
      </c>
      <c r="G2107" t="s">
        <v>29</v>
      </c>
    </row>
    <row r="2108" spans="1:7">
      <c r="A2108" t="s">
        <v>15650</v>
      </c>
      <c r="B2108" t="s">
        <v>4139</v>
      </c>
      <c r="C2108" t="s">
        <v>13542</v>
      </c>
      <c r="D2108">
        <v>138</v>
      </c>
      <c r="E2108">
        <v>55841</v>
      </c>
      <c r="F2108" t="s">
        <v>13546</v>
      </c>
      <c r="G2108" t="s">
        <v>38</v>
      </c>
    </row>
    <row r="2109" spans="1:7">
      <c r="A2109" t="s">
        <v>15651</v>
      </c>
      <c r="B2109" t="s">
        <v>4140</v>
      </c>
      <c r="C2109" t="s">
        <v>13539</v>
      </c>
      <c r="D2109">
        <v>138</v>
      </c>
      <c r="E2109">
        <v>51131</v>
      </c>
      <c r="F2109" t="s">
        <v>13544</v>
      </c>
      <c r="G2109" t="s">
        <v>21</v>
      </c>
    </row>
    <row r="2110" spans="1:7">
      <c r="A2110" t="s">
        <v>15652</v>
      </c>
      <c r="B2110" t="s">
        <v>4141</v>
      </c>
      <c r="C2110" t="s">
        <v>13542</v>
      </c>
      <c r="D2110">
        <v>191</v>
      </c>
      <c r="E2110">
        <v>30064</v>
      </c>
      <c r="F2110" t="s">
        <v>13544</v>
      </c>
      <c r="G2110" t="s">
        <v>29</v>
      </c>
    </row>
    <row r="2111" spans="1:7">
      <c r="A2111" t="s">
        <v>15653</v>
      </c>
      <c r="B2111" t="s">
        <v>4143</v>
      </c>
      <c r="C2111" t="s">
        <v>13539</v>
      </c>
      <c r="D2111">
        <v>38</v>
      </c>
      <c r="E2111">
        <v>8029</v>
      </c>
      <c r="F2111" t="s">
        <v>13540</v>
      </c>
      <c r="G2111" t="s">
        <v>21</v>
      </c>
    </row>
    <row r="2112" spans="1:7">
      <c r="A2112" t="s">
        <v>15654</v>
      </c>
      <c r="B2112" t="s">
        <v>4144</v>
      </c>
      <c r="C2112" t="s">
        <v>13542</v>
      </c>
      <c r="D2112">
        <v>351</v>
      </c>
      <c r="E2112">
        <v>1416</v>
      </c>
      <c r="F2112" t="s">
        <v>13544</v>
      </c>
      <c r="G2112" t="s">
        <v>21</v>
      </c>
    </row>
    <row r="2113" spans="1:7">
      <c r="A2113" t="s">
        <v>15655</v>
      </c>
      <c r="B2113" t="s">
        <v>4145</v>
      </c>
      <c r="C2113" t="s">
        <v>13539</v>
      </c>
      <c r="D2113">
        <v>318</v>
      </c>
      <c r="E2113">
        <v>35799</v>
      </c>
      <c r="F2113" t="s">
        <v>13544</v>
      </c>
      <c r="G2113" t="s">
        <v>29</v>
      </c>
    </row>
    <row r="2114" spans="1:7">
      <c r="A2114" t="s">
        <v>15656</v>
      </c>
      <c r="B2114" t="s">
        <v>4146</v>
      </c>
      <c r="C2114" t="s">
        <v>13539</v>
      </c>
      <c r="D2114">
        <v>117</v>
      </c>
      <c r="E2114">
        <v>42537</v>
      </c>
      <c r="F2114" t="s">
        <v>13546</v>
      </c>
      <c r="G2114" t="s">
        <v>21</v>
      </c>
    </row>
    <row r="2115" spans="1:7">
      <c r="A2115" t="s">
        <v>15657</v>
      </c>
      <c r="B2115" t="s">
        <v>4148</v>
      </c>
      <c r="C2115" t="s">
        <v>13539</v>
      </c>
      <c r="D2115">
        <v>73</v>
      </c>
      <c r="E2115">
        <v>67247</v>
      </c>
      <c r="F2115" t="s">
        <v>13544</v>
      </c>
      <c r="G2115" t="s">
        <v>29</v>
      </c>
    </row>
    <row r="2116" spans="1:7">
      <c r="A2116" t="s">
        <v>15658</v>
      </c>
      <c r="B2116" t="s">
        <v>4150</v>
      </c>
      <c r="C2116" t="s">
        <v>13539</v>
      </c>
      <c r="D2116">
        <v>124</v>
      </c>
      <c r="E2116">
        <v>60420</v>
      </c>
      <c r="F2116" t="s">
        <v>13540</v>
      </c>
      <c r="G2116" t="s">
        <v>21</v>
      </c>
    </row>
    <row r="2117" spans="1:7">
      <c r="A2117" t="s">
        <v>15659</v>
      </c>
      <c r="B2117" t="s">
        <v>4151</v>
      </c>
      <c r="C2117" t="s">
        <v>13539</v>
      </c>
      <c r="D2117">
        <v>110</v>
      </c>
      <c r="E2117">
        <v>70689</v>
      </c>
      <c r="F2117" t="s">
        <v>13546</v>
      </c>
      <c r="G2117" t="s">
        <v>29</v>
      </c>
    </row>
    <row r="2118" spans="1:7">
      <c r="A2118" t="s">
        <v>15660</v>
      </c>
      <c r="B2118" t="s">
        <v>4153</v>
      </c>
      <c r="C2118" t="s">
        <v>13539</v>
      </c>
      <c r="D2118">
        <v>118</v>
      </c>
      <c r="E2118">
        <v>48566</v>
      </c>
      <c r="F2118" t="s">
        <v>13544</v>
      </c>
      <c r="G2118" t="s">
        <v>21</v>
      </c>
    </row>
    <row r="2119" spans="1:7">
      <c r="A2119" t="s">
        <v>15661</v>
      </c>
      <c r="B2119" t="s">
        <v>4155</v>
      </c>
      <c r="C2119" t="s">
        <v>13553</v>
      </c>
      <c r="D2119">
        <v>234</v>
      </c>
      <c r="E2119">
        <v>74827</v>
      </c>
      <c r="F2119" t="s">
        <v>13540</v>
      </c>
      <c r="G2119" t="s">
        <v>29</v>
      </c>
    </row>
    <row r="2120" spans="1:7">
      <c r="A2120" t="s">
        <v>15662</v>
      </c>
      <c r="B2120" t="s">
        <v>4156</v>
      </c>
      <c r="C2120" t="s">
        <v>13539</v>
      </c>
      <c r="D2120">
        <v>338</v>
      </c>
      <c r="E2120">
        <v>70648</v>
      </c>
      <c r="F2120" t="s">
        <v>13544</v>
      </c>
      <c r="G2120" t="s">
        <v>29</v>
      </c>
    </row>
    <row r="2121" spans="1:7">
      <c r="A2121" t="s">
        <v>15663</v>
      </c>
      <c r="B2121" t="s">
        <v>4157</v>
      </c>
      <c r="C2121" t="s">
        <v>13539</v>
      </c>
      <c r="D2121">
        <v>123</v>
      </c>
      <c r="E2121">
        <v>59089</v>
      </c>
      <c r="F2121" t="s">
        <v>13544</v>
      </c>
      <c r="G2121" t="s">
        <v>21</v>
      </c>
    </row>
    <row r="2122" spans="1:7">
      <c r="A2122" t="s">
        <v>15664</v>
      </c>
      <c r="B2122" t="s">
        <v>4159</v>
      </c>
      <c r="C2122" t="s">
        <v>13539</v>
      </c>
      <c r="D2122">
        <v>112</v>
      </c>
      <c r="E2122">
        <v>35779</v>
      </c>
      <c r="F2122" t="s">
        <v>13544</v>
      </c>
      <c r="G2122" t="s">
        <v>29</v>
      </c>
    </row>
    <row r="2123" spans="1:7">
      <c r="A2123" t="s">
        <v>15665</v>
      </c>
      <c r="B2123" t="s">
        <v>4161</v>
      </c>
      <c r="C2123" t="s">
        <v>13539</v>
      </c>
      <c r="D2123">
        <v>83</v>
      </c>
      <c r="E2123">
        <v>28946</v>
      </c>
      <c r="F2123" t="s">
        <v>13540</v>
      </c>
      <c r="G2123" t="s">
        <v>38</v>
      </c>
    </row>
    <row r="2124" spans="1:7">
      <c r="A2124" t="s">
        <v>15666</v>
      </c>
      <c r="B2124" t="s">
        <v>4163</v>
      </c>
      <c r="C2124" t="s">
        <v>13539</v>
      </c>
      <c r="D2124">
        <v>72</v>
      </c>
      <c r="E2124">
        <v>35350</v>
      </c>
      <c r="F2124" t="s">
        <v>13540</v>
      </c>
      <c r="G2124" t="s">
        <v>29</v>
      </c>
    </row>
    <row r="2125" spans="1:7">
      <c r="A2125" t="s">
        <v>15667</v>
      </c>
      <c r="B2125" t="s">
        <v>4165</v>
      </c>
      <c r="C2125" t="s">
        <v>13553</v>
      </c>
      <c r="D2125">
        <v>45</v>
      </c>
      <c r="E2125">
        <v>67427</v>
      </c>
      <c r="F2125" t="s">
        <v>13544</v>
      </c>
      <c r="G2125" t="s">
        <v>38</v>
      </c>
    </row>
    <row r="2126" spans="1:7">
      <c r="A2126" t="s">
        <v>15668</v>
      </c>
      <c r="B2126" t="s">
        <v>4166</v>
      </c>
      <c r="C2126" t="s">
        <v>13542</v>
      </c>
      <c r="D2126">
        <v>220</v>
      </c>
      <c r="E2126">
        <v>26612</v>
      </c>
      <c r="F2126" t="s">
        <v>13546</v>
      </c>
      <c r="G2126" t="s">
        <v>29</v>
      </c>
    </row>
    <row r="2127" spans="1:7">
      <c r="A2127" t="s">
        <v>15669</v>
      </c>
      <c r="B2127" t="s">
        <v>4167</v>
      </c>
      <c r="C2127" t="s">
        <v>13542</v>
      </c>
      <c r="D2127">
        <v>229</v>
      </c>
      <c r="E2127">
        <v>12999</v>
      </c>
      <c r="F2127" t="s">
        <v>13544</v>
      </c>
      <c r="G2127" t="s">
        <v>29</v>
      </c>
    </row>
    <row r="2128" spans="1:7">
      <c r="A2128" t="s">
        <v>15670</v>
      </c>
      <c r="B2128" t="s">
        <v>4169</v>
      </c>
      <c r="C2128" t="s">
        <v>13539</v>
      </c>
      <c r="D2128">
        <v>303</v>
      </c>
      <c r="E2128">
        <v>58363</v>
      </c>
      <c r="F2128" t="s">
        <v>13540</v>
      </c>
      <c r="G2128" t="s">
        <v>21</v>
      </c>
    </row>
    <row r="2129" spans="1:7">
      <c r="A2129" t="s">
        <v>15671</v>
      </c>
      <c r="B2129" t="s">
        <v>4171</v>
      </c>
      <c r="C2129" t="s">
        <v>13539</v>
      </c>
      <c r="D2129">
        <v>142</v>
      </c>
      <c r="E2129">
        <v>2945</v>
      </c>
      <c r="F2129" t="s">
        <v>13544</v>
      </c>
      <c r="G2129" t="s">
        <v>29</v>
      </c>
    </row>
    <row r="2130" spans="1:7">
      <c r="A2130" t="s">
        <v>15672</v>
      </c>
      <c r="B2130" t="s">
        <v>4173</v>
      </c>
      <c r="C2130" t="s">
        <v>13539</v>
      </c>
      <c r="D2130">
        <v>40</v>
      </c>
      <c r="E2130">
        <v>51375</v>
      </c>
      <c r="F2130" t="s">
        <v>13540</v>
      </c>
      <c r="G2130" t="s">
        <v>29</v>
      </c>
    </row>
    <row r="2131" spans="1:7">
      <c r="A2131" t="s">
        <v>15673</v>
      </c>
      <c r="B2131" t="s">
        <v>4174</v>
      </c>
      <c r="C2131" t="s">
        <v>13553</v>
      </c>
      <c r="D2131">
        <v>115</v>
      </c>
      <c r="E2131">
        <v>6173</v>
      </c>
      <c r="F2131" t="s">
        <v>13544</v>
      </c>
      <c r="G2131" t="s">
        <v>21</v>
      </c>
    </row>
    <row r="2132" spans="1:7">
      <c r="A2132" t="s">
        <v>15674</v>
      </c>
      <c r="B2132" t="s">
        <v>4175</v>
      </c>
      <c r="C2132" t="s">
        <v>13539</v>
      </c>
      <c r="D2132">
        <v>47</v>
      </c>
      <c r="E2132">
        <v>42327</v>
      </c>
      <c r="F2132" t="s">
        <v>13540</v>
      </c>
      <c r="G2132" t="s">
        <v>21</v>
      </c>
    </row>
    <row r="2133" spans="1:7">
      <c r="A2133" t="s">
        <v>15675</v>
      </c>
      <c r="B2133" t="s">
        <v>4176</v>
      </c>
      <c r="C2133" t="s">
        <v>13539</v>
      </c>
      <c r="D2133">
        <v>284</v>
      </c>
      <c r="E2133">
        <v>3743</v>
      </c>
      <c r="F2133" t="s">
        <v>13540</v>
      </c>
      <c r="G2133" t="s">
        <v>38</v>
      </c>
    </row>
    <row r="2134" spans="1:7">
      <c r="A2134" t="s">
        <v>15676</v>
      </c>
      <c r="B2134" t="s">
        <v>4178</v>
      </c>
      <c r="C2134" t="s">
        <v>13539</v>
      </c>
      <c r="D2134">
        <v>92</v>
      </c>
      <c r="E2134">
        <v>65599</v>
      </c>
      <c r="F2134" t="s">
        <v>13540</v>
      </c>
      <c r="G2134" t="s">
        <v>38</v>
      </c>
    </row>
    <row r="2135" spans="1:7">
      <c r="A2135" t="s">
        <v>15677</v>
      </c>
      <c r="B2135" t="s">
        <v>4180</v>
      </c>
      <c r="C2135" t="s">
        <v>13542</v>
      </c>
      <c r="D2135">
        <v>280</v>
      </c>
      <c r="E2135">
        <v>56473</v>
      </c>
      <c r="F2135" t="s">
        <v>13546</v>
      </c>
      <c r="G2135" t="s">
        <v>38</v>
      </c>
    </row>
    <row r="2136" spans="1:7">
      <c r="A2136" t="s">
        <v>15678</v>
      </c>
      <c r="B2136" t="s">
        <v>4181</v>
      </c>
      <c r="C2136" t="s">
        <v>13553</v>
      </c>
      <c r="D2136">
        <v>226</v>
      </c>
      <c r="E2136">
        <v>40565</v>
      </c>
      <c r="F2136" t="s">
        <v>13546</v>
      </c>
      <c r="G2136" t="s">
        <v>21</v>
      </c>
    </row>
    <row r="2137" spans="1:7">
      <c r="A2137" t="s">
        <v>15679</v>
      </c>
      <c r="B2137" t="s">
        <v>4182</v>
      </c>
      <c r="C2137" t="s">
        <v>13539</v>
      </c>
      <c r="D2137">
        <v>35</v>
      </c>
      <c r="E2137">
        <v>73342</v>
      </c>
      <c r="F2137" t="s">
        <v>13544</v>
      </c>
      <c r="G2137" t="s">
        <v>38</v>
      </c>
    </row>
    <row r="2138" spans="1:7">
      <c r="A2138" t="s">
        <v>15680</v>
      </c>
      <c r="B2138" t="s">
        <v>4183</v>
      </c>
      <c r="C2138" t="s">
        <v>13539</v>
      </c>
      <c r="D2138">
        <v>336</v>
      </c>
      <c r="E2138">
        <v>11658</v>
      </c>
      <c r="F2138" t="s">
        <v>13544</v>
      </c>
      <c r="G2138" t="s">
        <v>38</v>
      </c>
    </row>
    <row r="2139" spans="1:7">
      <c r="A2139" t="s">
        <v>15681</v>
      </c>
      <c r="B2139" t="s">
        <v>4185</v>
      </c>
      <c r="C2139" t="s">
        <v>13539</v>
      </c>
      <c r="D2139">
        <v>55</v>
      </c>
      <c r="E2139">
        <v>38969</v>
      </c>
      <c r="F2139" t="s">
        <v>13540</v>
      </c>
      <c r="G2139" t="s">
        <v>29</v>
      </c>
    </row>
    <row r="2140" spans="1:7">
      <c r="A2140" t="s">
        <v>15682</v>
      </c>
      <c r="B2140" t="s">
        <v>4187</v>
      </c>
      <c r="C2140" t="s">
        <v>13539</v>
      </c>
      <c r="D2140">
        <v>150</v>
      </c>
      <c r="E2140">
        <v>14815</v>
      </c>
      <c r="F2140" t="s">
        <v>13546</v>
      </c>
      <c r="G2140" t="s">
        <v>38</v>
      </c>
    </row>
    <row r="2141" spans="1:7">
      <c r="A2141" t="s">
        <v>15683</v>
      </c>
      <c r="B2141" t="s">
        <v>4189</v>
      </c>
      <c r="C2141" t="s">
        <v>13542</v>
      </c>
      <c r="D2141">
        <v>28</v>
      </c>
      <c r="E2141">
        <v>49043</v>
      </c>
      <c r="F2141" t="s">
        <v>13540</v>
      </c>
      <c r="G2141" t="s">
        <v>38</v>
      </c>
    </row>
    <row r="2142" spans="1:7">
      <c r="A2142" t="s">
        <v>15684</v>
      </c>
      <c r="B2142" t="s">
        <v>4191</v>
      </c>
      <c r="C2142" t="s">
        <v>13539</v>
      </c>
      <c r="D2142">
        <v>311</v>
      </c>
      <c r="E2142">
        <v>60796</v>
      </c>
      <c r="F2142" t="s">
        <v>13544</v>
      </c>
      <c r="G2142" t="s">
        <v>29</v>
      </c>
    </row>
    <row r="2143" spans="1:7">
      <c r="A2143" t="s">
        <v>15685</v>
      </c>
      <c r="B2143" t="s">
        <v>4192</v>
      </c>
      <c r="C2143" t="s">
        <v>13542</v>
      </c>
      <c r="D2143">
        <v>261</v>
      </c>
      <c r="E2143">
        <v>24674</v>
      </c>
      <c r="F2143" t="s">
        <v>13540</v>
      </c>
      <c r="G2143" t="s">
        <v>21</v>
      </c>
    </row>
    <row r="2144" spans="1:7">
      <c r="A2144" t="s">
        <v>15686</v>
      </c>
      <c r="B2144" t="s">
        <v>4194</v>
      </c>
      <c r="C2144" t="s">
        <v>13553</v>
      </c>
      <c r="D2144">
        <v>250</v>
      </c>
      <c r="E2144">
        <v>56399</v>
      </c>
      <c r="F2144" t="s">
        <v>13540</v>
      </c>
      <c r="G2144" t="s">
        <v>29</v>
      </c>
    </row>
    <row r="2145" spans="1:7">
      <c r="A2145" t="s">
        <v>15687</v>
      </c>
      <c r="B2145" t="s">
        <v>4196</v>
      </c>
      <c r="C2145" t="s">
        <v>13539</v>
      </c>
      <c r="D2145">
        <v>68</v>
      </c>
      <c r="E2145">
        <v>43119</v>
      </c>
      <c r="F2145" t="s">
        <v>13546</v>
      </c>
      <c r="G2145" t="s">
        <v>29</v>
      </c>
    </row>
    <row r="2146" spans="1:7">
      <c r="A2146" t="s">
        <v>15688</v>
      </c>
      <c r="B2146" t="s">
        <v>4198</v>
      </c>
      <c r="C2146" t="s">
        <v>13539</v>
      </c>
      <c r="D2146">
        <v>86</v>
      </c>
      <c r="E2146">
        <v>39162</v>
      </c>
      <c r="F2146" t="s">
        <v>13540</v>
      </c>
      <c r="G2146" t="s">
        <v>38</v>
      </c>
    </row>
    <row r="2147" spans="1:7">
      <c r="A2147" t="s">
        <v>15689</v>
      </c>
      <c r="B2147" t="s">
        <v>4199</v>
      </c>
      <c r="C2147" t="s">
        <v>13539</v>
      </c>
      <c r="D2147">
        <v>226</v>
      </c>
      <c r="E2147">
        <v>88697</v>
      </c>
      <c r="F2147" t="s">
        <v>13544</v>
      </c>
      <c r="G2147" t="s">
        <v>38</v>
      </c>
    </row>
    <row r="2148" spans="1:7">
      <c r="A2148" t="s">
        <v>15690</v>
      </c>
      <c r="B2148" t="s">
        <v>4201</v>
      </c>
      <c r="C2148" t="s">
        <v>13539</v>
      </c>
      <c r="D2148">
        <v>117</v>
      </c>
      <c r="E2148">
        <v>73857</v>
      </c>
      <c r="F2148" t="s">
        <v>13544</v>
      </c>
      <c r="G2148" t="s">
        <v>38</v>
      </c>
    </row>
    <row r="2149" spans="1:7">
      <c r="A2149" t="s">
        <v>15691</v>
      </c>
      <c r="B2149" t="s">
        <v>4203</v>
      </c>
      <c r="C2149" t="s">
        <v>13553</v>
      </c>
      <c r="D2149">
        <v>93</v>
      </c>
      <c r="E2149">
        <v>75678</v>
      </c>
      <c r="F2149" t="s">
        <v>13544</v>
      </c>
      <c r="G2149" t="s">
        <v>29</v>
      </c>
    </row>
    <row r="2150" spans="1:7">
      <c r="A2150" t="s">
        <v>15692</v>
      </c>
      <c r="B2150" t="s">
        <v>4205</v>
      </c>
      <c r="C2150" t="s">
        <v>13539</v>
      </c>
      <c r="D2150">
        <v>82</v>
      </c>
      <c r="E2150">
        <v>10441</v>
      </c>
      <c r="F2150" t="s">
        <v>13546</v>
      </c>
      <c r="G2150" t="s">
        <v>29</v>
      </c>
    </row>
    <row r="2151" spans="1:7">
      <c r="A2151" t="s">
        <v>15693</v>
      </c>
      <c r="B2151" t="s">
        <v>4207</v>
      </c>
      <c r="C2151" t="s">
        <v>13542</v>
      </c>
      <c r="D2151">
        <v>275</v>
      </c>
      <c r="E2151">
        <v>82483</v>
      </c>
      <c r="F2151" t="s">
        <v>13546</v>
      </c>
      <c r="G2151" t="s">
        <v>21</v>
      </c>
    </row>
    <row r="2152" spans="1:7">
      <c r="A2152" t="s">
        <v>15694</v>
      </c>
      <c r="B2152" t="s">
        <v>4209</v>
      </c>
      <c r="C2152" t="s">
        <v>13539</v>
      </c>
      <c r="D2152">
        <v>180</v>
      </c>
      <c r="E2152">
        <v>51849</v>
      </c>
      <c r="F2152" t="s">
        <v>13540</v>
      </c>
      <c r="G2152" t="s">
        <v>21</v>
      </c>
    </row>
    <row r="2153" spans="1:7">
      <c r="A2153" t="s">
        <v>15695</v>
      </c>
      <c r="B2153" t="s">
        <v>4211</v>
      </c>
      <c r="C2153" t="s">
        <v>13539</v>
      </c>
      <c r="D2153">
        <v>125</v>
      </c>
      <c r="E2153">
        <v>59452</v>
      </c>
      <c r="F2153" t="s">
        <v>13540</v>
      </c>
      <c r="G2153" t="s">
        <v>38</v>
      </c>
    </row>
    <row r="2154" spans="1:7">
      <c r="A2154" t="s">
        <v>15696</v>
      </c>
      <c r="B2154" t="s">
        <v>4213</v>
      </c>
      <c r="C2154" t="s">
        <v>13539</v>
      </c>
      <c r="D2154">
        <v>131</v>
      </c>
      <c r="E2154">
        <v>53436</v>
      </c>
      <c r="F2154" t="s">
        <v>13540</v>
      </c>
      <c r="G2154" t="s">
        <v>29</v>
      </c>
    </row>
    <row r="2155" spans="1:7">
      <c r="A2155" t="s">
        <v>15697</v>
      </c>
      <c r="B2155" t="s">
        <v>4214</v>
      </c>
      <c r="C2155" t="s">
        <v>13553</v>
      </c>
      <c r="D2155">
        <v>275</v>
      </c>
      <c r="E2155">
        <v>4638</v>
      </c>
      <c r="F2155" t="s">
        <v>13546</v>
      </c>
      <c r="G2155" t="s">
        <v>29</v>
      </c>
    </row>
    <row r="2156" spans="1:7">
      <c r="A2156" t="s">
        <v>15698</v>
      </c>
      <c r="B2156" t="s">
        <v>4216</v>
      </c>
      <c r="C2156" t="s">
        <v>13553</v>
      </c>
      <c r="D2156">
        <v>191</v>
      </c>
      <c r="E2156">
        <v>72171</v>
      </c>
      <c r="F2156" t="s">
        <v>13544</v>
      </c>
      <c r="G2156" t="s">
        <v>29</v>
      </c>
    </row>
    <row r="2157" spans="1:7">
      <c r="A2157" t="s">
        <v>15699</v>
      </c>
      <c r="B2157" t="s">
        <v>4217</v>
      </c>
      <c r="C2157" t="s">
        <v>13542</v>
      </c>
      <c r="D2157">
        <v>29</v>
      </c>
      <c r="E2157">
        <v>56171</v>
      </c>
      <c r="F2157" t="s">
        <v>13540</v>
      </c>
      <c r="G2157" t="s">
        <v>29</v>
      </c>
    </row>
    <row r="2158" spans="1:7">
      <c r="A2158" t="s">
        <v>15700</v>
      </c>
      <c r="B2158" t="s">
        <v>4218</v>
      </c>
      <c r="C2158" t="s">
        <v>13539</v>
      </c>
      <c r="D2158">
        <v>243</v>
      </c>
      <c r="E2158">
        <v>18730</v>
      </c>
      <c r="F2158" t="s">
        <v>13546</v>
      </c>
      <c r="G2158" t="s">
        <v>38</v>
      </c>
    </row>
    <row r="2159" spans="1:7">
      <c r="A2159" t="s">
        <v>15701</v>
      </c>
      <c r="B2159" t="s">
        <v>4220</v>
      </c>
      <c r="C2159" t="s">
        <v>13542</v>
      </c>
      <c r="D2159">
        <v>224</v>
      </c>
      <c r="E2159">
        <v>70305</v>
      </c>
      <c r="F2159" t="s">
        <v>13544</v>
      </c>
      <c r="G2159" t="s">
        <v>29</v>
      </c>
    </row>
    <row r="2160" spans="1:7">
      <c r="A2160" t="s">
        <v>15702</v>
      </c>
      <c r="B2160" t="s">
        <v>4222</v>
      </c>
      <c r="C2160" t="s">
        <v>13539</v>
      </c>
      <c r="D2160">
        <v>316</v>
      </c>
      <c r="E2160">
        <v>71039</v>
      </c>
      <c r="F2160" t="s">
        <v>13540</v>
      </c>
      <c r="G2160" t="s">
        <v>38</v>
      </c>
    </row>
    <row r="2161" spans="1:7">
      <c r="A2161" t="s">
        <v>15703</v>
      </c>
      <c r="B2161" t="s">
        <v>4224</v>
      </c>
      <c r="C2161" t="s">
        <v>13553</v>
      </c>
      <c r="D2161">
        <v>161</v>
      </c>
      <c r="E2161">
        <v>79507</v>
      </c>
      <c r="F2161" t="s">
        <v>13544</v>
      </c>
      <c r="G2161" t="s">
        <v>21</v>
      </c>
    </row>
    <row r="2162" spans="1:7">
      <c r="A2162" t="s">
        <v>15704</v>
      </c>
      <c r="B2162" t="s">
        <v>4225</v>
      </c>
      <c r="C2162" t="s">
        <v>13539</v>
      </c>
      <c r="D2162">
        <v>260</v>
      </c>
      <c r="E2162">
        <v>64105</v>
      </c>
      <c r="F2162" t="s">
        <v>13546</v>
      </c>
      <c r="G2162" t="s">
        <v>29</v>
      </c>
    </row>
    <row r="2163" spans="1:7">
      <c r="A2163" t="s">
        <v>15705</v>
      </c>
      <c r="B2163" t="s">
        <v>4227</v>
      </c>
      <c r="C2163" t="s">
        <v>13539</v>
      </c>
      <c r="D2163">
        <v>59</v>
      </c>
      <c r="E2163">
        <v>91799</v>
      </c>
      <c r="F2163" t="s">
        <v>13544</v>
      </c>
      <c r="G2163" t="s">
        <v>21</v>
      </c>
    </row>
    <row r="2164" spans="1:7">
      <c r="A2164" t="s">
        <v>15706</v>
      </c>
      <c r="B2164" t="s">
        <v>4228</v>
      </c>
      <c r="C2164" t="s">
        <v>13553</v>
      </c>
      <c r="D2164">
        <v>61</v>
      </c>
      <c r="E2164">
        <v>95877</v>
      </c>
      <c r="F2164" t="s">
        <v>13546</v>
      </c>
      <c r="G2164" t="s">
        <v>29</v>
      </c>
    </row>
    <row r="2165" spans="1:7">
      <c r="A2165" t="s">
        <v>15707</v>
      </c>
      <c r="B2165" t="s">
        <v>4230</v>
      </c>
      <c r="C2165" t="s">
        <v>13539</v>
      </c>
      <c r="D2165">
        <v>56</v>
      </c>
      <c r="E2165">
        <v>96596</v>
      </c>
      <c r="F2165" t="s">
        <v>13540</v>
      </c>
      <c r="G2165" t="s">
        <v>29</v>
      </c>
    </row>
    <row r="2166" spans="1:7">
      <c r="A2166" t="s">
        <v>15708</v>
      </c>
      <c r="B2166" t="s">
        <v>4231</v>
      </c>
      <c r="C2166" t="s">
        <v>13539</v>
      </c>
      <c r="D2166">
        <v>226</v>
      </c>
      <c r="E2166">
        <v>2394</v>
      </c>
      <c r="F2166" t="s">
        <v>13540</v>
      </c>
      <c r="G2166" t="s">
        <v>21</v>
      </c>
    </row>
    <row r="2167" spans="1:7">
      <c r="A2167" t="s">
        <v>15709</v>
      </c>
      <c r="B2167" t="s">
        <v>4232</v>
      </c>
      <c r="C2167" t="s">
        <v>13553</v>
      </c>
      <c r="D2167">
        <v>345</v>
      </c>
      <c r="E2167">
        <v>66169</v>
      </c>
      <c r="F2167" t="s">
        <v>13540</v>
      </c>
      <c r="G2167" t="s">
        <v>38</v>
      </c>
    </row>
    <row r="2168" spans="1:7">
      <c r="A2168" t="s">
        <v>15710</v>
      </c>
      <c r="B2168" t="s">
        <v>4233</v>
      </c>
      <c r="C2168" t="s">
        <v>13539</v>
      </c>
      <c r="D2168">
        <v>251</v>
      </c>
      <c r="E2168">
        <v>16826</v>
      </c>
      <c r="F2168" t="s">
        <v>13546</v>
      </c>
      <c r="G2168" t="s">
        <v>38</v>
      </c>
    </row>
    <row r="2169" spans="1:7">
      <c r="A2169" t="s">
        <v>15711</v>
      </c>
      <c r="B2169" t="s">
        <v>4234</v>
      </c>
      <c r="C2169" t="s">
        <v>13539</v>
      </c>
      <c r="D2169">
        <v>189</v>
      </c>
      <c r="E2169">
        <v>90665</v>
      </c>
      <c r="F2169" t="s">
        <v>13540</v>
      </c>
      <c r="G2169" t="s">
        <v>38</v>
      </c>
    </row>
    <row r="2170" spans="1:7">
      <c r="A2170" t="s">
        <v>15712</v>
      </c>
      <c r="B2170" t="s">
        <v>4235</v>
      </c>
      <c r="C2170" t="s">
        <v>13539</v>
      </c>
      <c r="D2170">
        <v>129</v>
      </c>
      <c r="E2170">
        <v>52916</v>
      </c>
      <c r="F2170" t="s">
        <v>13544</v>
      </c>
      <c r="G2170" t="s">
        <v>21</v>
      </c>
    </row>
    <row r="2171" spans="1:7">
      <c r="A2171" t="s">
        <v>15713</v>
      </c>
      <c r="B2171" t="s">
        <v>4236</v>
      </c>
      <c r="C2171" t="s">
        <v>13542</v>
      </c>
      <c r="D2171">
        <v>69</v>
      </c>
      <c r="E2171">
        <v>41292</v>
      </c>
      <c r="F2171" t="s">
        <v>13540</v>
      </c>
      <c r="G2171" t="s">
        <v>21</v>
      </c>
    </row>
    <row r="2172" spans="1:7">
      <c r="A2172" t="s">
        <v>15714</v>
      </c>
      <c r="B2172" t="s">
        <v>4237</v>
      </c>
      <c r="C2172" t="s">
        <v>13539</v>
      </c>
      <c r="D2172">
        <v>193</v>
      </c>
      <c r="E2172">
        <v>54903</v>
      </c>
      <c r="F2172" t="s">
        <v>13544</v>
      </c>
      <c r="G2172" t="s">
        <v>38</v>
      </c>
    </row>
    <row r="2173" spans="1:7">
      <c r="A2173" t="s">
        <v>15715</v>
      </c>
      <c r="B2173" t="s">
        <v>4239</v>
      </c>
      <c r="C2173" t="s">
        <v>13539</v>
      </c>
      <c r="D2173">
        <v>319</v>
      </c>
      <c r="E2173">
        <v>18447</v>
      </c>
      <c r="F2173" t="s">
        <v>13540</v>
      </c>
      <c r="G2173" t="s">
        <v>38</v>
      </c>
    </row>
    <row r="2174" spans="1:7">
      <c r="A2174" t="s">
        <v>15716</v>
      </c>
      <c r="B2174" t="s">
        <v>4241</v>
      </c>
      <c r="C2174" t="s">
        <v>13539</v>
      </c>
      <c r="D2174">
        <v>166</v>
      </c>
      <c r="E2174">
        <v>21954</v>
      </c>
      <c r="F2174" t="s">
        <v>13546</v>
      </c>
      <c r="G2174" t="s">
        <v>21</v>
      </c>
    </row>
    <row r="2175" spans="1:7">
      <c r="A2175" t="s">
        <v>15717</v>
      </c>
      <c r="B2175" t="s">
        <v>4243</v>
      </c>
      <c r="C2175" t="s">
        <v>13539</v>
      </c>
      <c r="D2175">
        <v>333</v>
      </c>
      <c r="E2175">
        <v>36308</v>
      </c>
      <c r="F2175" t="s">
        <v>13546</v>
      </c>
      <c r="G2175" t="s">
        <v>29</v>
      </c>
    </row>
    <row r="2176" spans="1:7">
      <c r="A2176" t="s">
        <v>15718</v>
      </c>
      <c r="B2176" t="s">
        <v>4245</v>
      </c>
      <c r="C2176" t="s">
        <v>13539</v>
      </c>
      <c r="D2176">
        <v>262</v>
      </c>
      <c r="E2176">
        <v>21662</v>
      </c>
      <c r="F2176" t="s">
        <v>13540</v>
      </c>
      <c r="G2176" t="s">
        <v>29</v>
      </c>
    </row>
    <row r="2177" spans="1:7">
      <c r="A2177" t="s">
        <v>15719</v>
      </c>
      <c r="B2177" t="s">
        <v>4246</v>
      </c>
      <c r="C2177" t="s">
        <v>13542</v>
      </c>
      <c r="D2177">
        <v>250</v>
      </c>
      <c r="E2177">
        <v>41034</v>
      </c>
      <c r="F2177" t="s">
        <v>13544</v>
      </c>
      <c r="G2177" t="s">
        <v>21</v>
      </c>
    </row>
    <row r="2178" spans="1:7">
      <c r="A2178" t="s">
        <v>15720</v>
      </c>
      <c r="B2178" t="s">
        <v>4247</v>
      </c>
      <c r="C2178" t="s">
        <v>13542</v>
      </c>
      <c r="D2178">
        <v>40</v>
      </c>
      <c r="E2178">
        <v>67734</v>
      </c>
      <c r="F2178" t="s">
        <v>13546</v>
      </c>
      <c r="G2178" t="s">
        <v>21</v>
      </c>
    </row>
    <row r="2179" spans="1:7">
      <c r="A2179" t="s">
        <v>15721</v>
      </c>
      <c r="B2179" t="s">
        <v>4248</v>
      </c>
      <c r="C2179" t="s">
        <v>13542</v>
      </c>
      <c r="D2179">
        <v>118</v>
      </c>
      <c r="E2179">
        <v>39827</v>
      </c>
      <c r="F2179" t="s">
        <v>13544</v>
      </c>
      <c r="G2179" t="s">
        <v>38</v>
      </c>
    </row>
    <row r="2180" spans="1:7">
      <c r="A2180" t="s">
        <v>15722</v>
      </c>
      <c r="B2180" t="s">
        <v>4250</v>
      </c>
      <c r="C2180" t="s">
        <v>13539</v>
      </c>
      <c r="D2180">
        <v>112</v>
      </c>
      <c r="E2180">
        <v>85685</v>
      </c>
      <c r="F2180" t="s">
        <v>13540</v>
      </c>
      <c r="G2180" t="s">
        <v>29</v>
      </c>
    </row>
    <row r="2181" spans="1:7">
      <c r="A2181" t="s">
        <v>15723</v>
      </c>
      <c r="B2181" t="s">
        <v>4252</v>
      </c>
      <c r="C2181" t="s">
        <v>13539</v>
      </c>
      <c r="D2181">
        <v>68</v>
      </c>
      <c r="E2181">
        <v>45574</v>
      </c>
      <c r="F2181" t="s">
        <v>13546</v>
      </c>
      <c r="G2181" t="s">
        <v>21</v>
      </c>
    </row>
    <row r="2182" spans="1:7">
      <c r="A2182" t="s">
        <v>15724</v>
      </c>
      <c r="B2182" t="s">
        <v>4254</v>
      </c>
      <c r="C2182" t="s">
        <v>13539</v>
      </c>
      <c r="D2182">
        <v>19</v>
      </c>
      <c r="E2182">
        <v>28502</v>
      </c>
      <c r="F2182" t="s">
        <v>13540</v>
      </c>
      <c r="G2182" t="s">
        <v>21</v>
      </c>
    </row>
    <row r="2183" spans="1:7">
      <c r="A2183" t="s">
        <v>15725</v>
      </c>
      <c r="B2183" t="s">
        <v>4256</v>
      </c>
      <c r="C2183" t="s">
        <v>13539</v>
      </c>
      <c r="D2183">
        <v>108</v>
      </c>
      <c r="E2183">
        <v>53884</v>
      </c>
      <c r="F2183" t="s">
        <v>13540</v>
      </c>
      <c r="G2183" t="s">
        <v>21</v>
      </c>
    </row>
    <row r="2184" spans="1:7">
      <c r="A2184" t="s">
        <v>15726</v>
      </c>
      <c r="B2184" t="s">
        <v>4258</v>
      </c>
      <c r="C2184" t="s">
        <v>13539</v>
      </c>
      <c r="D2184">
        <v>198</v>
      </c>
      <c r="E2184">
        <v>94686</v>
      </c>
      <c r="F2184" t="s">
        <v>13546</v>
      </c>
      <c r="G2184" t="s">
        <v>29</v>
      </c>
    </row>
    <row r="2185" spans="1:7">
      <c r="A2185" t="s">
        <v>15727</v>
      </c>
      <c r="B2185" t="s">
        <v>4260</v>
      </c>
      <c r="C2185" t="s">
        <v>13553</v>
      </c>
      <c r="D2185">
        <v>275</v>
      </c>
      <c r="E2185">
        <v>51799</v>
      </c>
      <c r="F2185" t="s">
        <v>13546</v>
      </c>
      <c r="G2185" t="s">
        <v>21</v>
      </c>
    </row>
    <row r="2186" spans="1:7">
      <c r="A2186" t="s">
        <v>15728</v>
      </c>
      <c r="B2186" t="s">
        <v>4262</v>
      </c>
      <c r="C2186" t="s">
        <v>13539</v>
      </c>
      <c r="D2186">
        <v>166</v>
      </c>
      <c r="E2186">
        <v>76348</v>
      </c>
      <c r="F2186" t="s">
        <v>13540</v>
      </c>
      <c r="G2186" t="s">
        <v>29</v>
      </c>
    </row>
    <row r="2187" spans="1:7">
      <c r="A2187" t="s">
        <v>15729</v>
      </c>
      <c r="B2187" t="s">
        <v>4264</v>
      </c>
      <c r="C2187" t="s">
        <v>13539</v>
      </c>
      <c r="D2187">
        <v>225</v>
      </c>
      <c r="E2187">
        <v>19984</v>
      </c>
      <c r="F2187" t="s">
        <v>13546</v>
      </c>
      <c r="G2187" t="s">
        <v>29</v>
      </c>
    </row>
    <row r="2188" spans="1:7">
      <c r="A2188" t="s">
        <v>15730</v>
      </c>
      <c r="B2188" t="s">
        <v>4265</v>
      </c>
      <c r="C2188" t="s">
        <v>13553</v>
      </c>
      <c r="D2188">
        <v>340</v>
      </c>
      <c r="E2188">
        <v>2084</v>
      </c>
      <c r="F2188" t="s">
        <v>13540</v>
      </c>
      <c r="G2188" t="s">
        <v>29</v>
      </c>
    </row>
    <row r="2189" spans="1:7">
      <c r="A2189" t="s">
        <v>15731</v>
      </c>
      <c r="B2189" t="s">
        <v>4266</v>
      </c>
      <c r="C2189" t="s">
        <v>13539</v>
      </c>
      <c r="D2189">
        <v>211</v>
      </c>
      <c r="E2189">
        <v>17007</v>
      </c>
      <c r="F2189" t="s">
        <v>13544</v>
      </c>
      <c r="G2189" t="s">
        <v>29</v>
      </c>
    </row>
    <row r="2190" spans="1:7">
      <c r="A2190" t="s">
        <v>15732</v>
      </c>
      <c r="B2190" t="s">
        <v>4267</v>
      </c>
      <c r="C2190" t="s">
        <v>13553</v>
      </c>
      <c r="D2190">
        <v>59</v>
      </c>
      <c r="E2190">
        <v>21426</v>
      </c>
      <c r="F2190" t="s">
        <v>13544</v>
      </c>
      <c r="G2190" t="s">
        <v>38</v>
      </c>
    </row>
    <row r="2191" spans="1:7">
      <c r="A2191" t="s">
        <v>15733</v>
      </c>
      <c r="B2191" t="s">
        <v>4269</v>
      </c>
      <c r="C2191" t="s">
        <v>13542</v>
      </c>
      <c r="D2191">
        <v>335</v>
      </c>
      <c r="E2191">
        <v>77325</v>
      </c>
      <c r="F2191" t="s">
        <v>13540</v>
      </c>
      <c r="G2191" t="s">
        <v>29</v>
      </c>
    </row>
    <row r="2192" spans="1:7">
      <c r="A2192" t="s">
        <v>15734</v>
      </c>
      <c r="B2192" t="s">
        <v>4270</v>
      </c>
      <c r="C2192" t="s">
        <v>13539</v>
      </c>
      <c r="D2192">
        <v>33</v>
      </c>
      <c r="E2192">
        <v>77447</v>
      </c>
      <c r="F2192" t="s">
        <v>13540</v>
      </c>
      <c r="G2192" t="s">
        <v>29</v>
      </c>
    </row>
    <row r="2193" spans="1:7">
      <c r="A2193" t="s">
        <v>15735</v>
      </c>
      <c r="B2193" t="s">
        <v>4272</v>
      </c>
      <c r="C2193" t="s">
        <v>13539</v>
      </c>
      <c r="D2193">
        <v>223</v>
      </c>
      <c r="E2193">
        <v>67996</v>
      </c>
      <c r="F2193" t="s">
        <v>13540</v>
      </c>
      <c r="G2193" t="s">
        <v>29</v>
      </c>
    </row>
    <row r="2194" spans="1:7">
      <c r="A2194" t="s">
        <v>15736</v>
      </c>
      <c r="B2194" t="s">
        <v>4273</v>
      </c>
      <c r="C2194" t="s">
        <v>13539</v>
      </c>
      <c r="D2194">
        <v>163</v>
      </c>
      <c r="E2194">
        <v>94125</v>
      </c>
      <c r="F2194" t="s">
        <v>13546</v>
      </c>
      <c r="G2194" t="s">
        <v>38</v>
      </c>
    </row>
    <row r="2195" spans="1:7">
      <c r="A2195" t="s">
        <v>15737</v>
      </c>
      <c r="B2195" t="s">
        <v>4275</v>
      </c>
      <c r="C2195" t="s">
        <v>13553</v>
      </c>
      <c r="D2195">
        <v>221</v>
      </c>
      <c r="E2195">
        <v>50784</v>
      </c>
      <c r="F2195" t="s">
        <v>13544</v>
      </c>
      <c r="G2195" t="s">
        <v>21</v>
      </c>
    </row>
    <row r="2196" spans="1:7">
      <c r="A2196" t="s">
        <v>15738</v>
      </c>
      <c r="B2196" t="s">
        <v>4276</v>
      </c>
      <c r="C2196" t="s">
        <v>13539</v>
      </c>
      <c r="D2196">
        <v>165</v>
      </c>
      <c r="E2196">
        <v>16301</v>
      </c>
      <c r="F2196" t="s">
        <v>13544</v>
      </c>
      <c r="G2196" t="s">
        <v>29</v>
      </c>
    </row>
    <row r="2197" spans="1:7">
      <c r="A2197" t="s">
        <v>15739</v>
      </c>
      <c r="B2197" t="s">
        <v>4277</v>
      </c>
      <c r="C2197" t="s">
        <v>13539</v>
      </c>
      <c r="D2197">
        <v>130</v>
      </c>
      <c r="E2197">
        <v>30459</v>
      </c>
      <c r="F2197" t="s">
        <v>13546</v>
      </c>
      <c r="G2197" t="s">
        <v>38</v>
      </c>
    </row>
    <row r="2198" spans="1:7">
      <c r="A2198" t="s">
        <v>15740</v>
      </c>
      <c r="B2198" t="s">
        <v>4278</v>
      </c>
      <c r="C2198" t="s">
        <v>13542</v>
      </c>
      <c r="D2198">
        <v>78</v>
      </c>
      <c r="E2198">
        <v>33772</v>
      </c>
      <c r="F2198" t="s">
        <v>13540</v>
      </c>
      <c r="G2198" t="s">
        <v>21</v>
      </c>
    </row>
    <row r="2199" spans="1:7">
      <c r="A2199" t="s">
        <v>15741</v>
      </c>
      <c r="B2199" t="s">
        <v>4280</v>
      </c>
      <c r="C2199" t="s">
        <v>13542</v>
      </c>
      <c r="D2199">
        <v>298</v>
      </c>
      <c r="E2199">
        <v>65934</v>
      </c>
      <c r="F2199" t="s">
        <v>13540</v>
      </c>
      <c r="G2199" t="s">
        <v>38</v>
      </c>
    </row>
    <row r="2200" spans="1:7">
      <c r="A2200" t="s">
        <v>15742</v>
      </c>
      <c r="B2200" t="s">
        <v>4281</v>
      </c>
      <c r="C2200" t="s">
        <v>13542</v>
      </c>
      <c r="D2200">
        <v>360</v>
      </c>
      <c r="E2200">
        <v>92629</v>
      </c>
      <c r="F2200" t="s">
        <v>13546</v>
      </c>
      <c r="G2200" t="s">
        <v>38</v>
      </c>
    </row>
    <row r="2201" spans="1:7">
      <c r="A2201" t="s">
        <v>15743</v>
      </c>
      <c r="B2201" t="s">
        <v>4283</v>
      </c>
      <c r="C2201" t="s">
        <v>13539</v>
      </c>
      <c r="D2201">
        <v>24</v>
      </c>
      <c r="E2201">
        <v>26015</v>
      </c>
      <c r="F2201" t="s">
        <v>13540</v>
      </c>
      <c r="G2201" t="s">
        <v>38</v>
      </c>
    </row>
    <row r="2202" spans="1:7">
      <c r="A2202" t="s">
        <v>15744</v>
      </c>
      <c r="B2202" t="s">
        <v>4284</v>
      </c>
      <c r="C2202" t="s">
        <v>13553</v>
      </c>
      <c r="D2202">
        <v>315</v>
      </c>
      <c r="E2202">
        <v>70009</v>
      </c>
      <c r="F2202" t="s">
        <v>13544</v>
      </c>
      <c r="G2202" t="s">
        <v>29</v>
      </c>
    </row>
    <row r="2203" spans="1:7">
      <c r="A2203" t="s">
        <v>15745</v>
      </c>
      <c r="B2203" t="s">
        <v>4285</v>
      </c>
      <c r="C2203" t="s">
        <v>13539</v>
      </c>
      <c r="D2203">
        <v>310</v>
      </c>
      <c r="E2203">
        <v>78357</v>
      </c>
      <c r="F2203" t="s">
        <v>13546</v>
      </c>
      <c r="G2203" t="s">
        <v>21</v>
      </c>
    </row>
    <row r="2204" spans="1:7">
      <c r="A2204" t="s">
        <v>15746</v>
      </c>
      <c r="B2204" t="s">
        <v>4287</v>
      </c>
      <c r="C2204" t="s">
        <v>13539</v>
      </c>
      <c r="D2204">
        <v>329</v>
      </c>
      <c r="E2204">
        <v>41580</v>
      </c>
      <c r="F2204" t="s">
        <v>13544</v>
      </c>
      <c r="G2204" t="s">
        <v>21</v>
      </c>
    </row>
    <row r="2205" spans="1:7">
      <c r="A2205" t="s">
        <v>15747</v>
      </c>
      <c r="B2205" t="s">
        <v>4289</v>
      </c>
      <c r="C2205" t="s">
        <v>13539</v>
      </c>
      <c r="D2205">
        <v>185</v>
      </c>
      <c r="E2205">
        <v>67012</v>
      </c>
      <c r="F2205" t="s">
        <v>13546</v>
      </c>
      <c r="G2205" t="s">
        <v>29</v>
      </c>
    </row>
    <row r="2206" spans="1:7">
      <c r="A2206" t="s">
        <v>15748</v>
      </c>
      <c r="B2206" t="s">
        <v>4290</v>
      </c>
      <c r="C2206" t="s">
        <v>13539</v>
      </c>
      <c r="D2206">
        <v>211</v>
      </c>
      <c r="E2206">
        <v>71106</v>
      </c>
      <c r="F2206" t="s">
        <v>13540</v>
      </c>
      <c r="G2206" t="s">
        <v>21</v>
      </c>
    </row>
    <row r="2207" spans="1:7">
      <c r="A2207" t="s">
        <v>15749</v>
      </c>
      <c r="B2207" t="s">
        <v>4292</v>
      </c>
      <c r="C2207" t="s">
        <v>13539</v>
      </c>
      <c r="D2207">
        <v>158</v>
      </c>
      <c r="E2207">
        <v>80762</v>
      </c>
      <c r="F2207" t="s">
        <v>13544</v>
      </c>
      <c r="G2207" t="s">
        <v>21</v>
      </c>
    </row>
    <row r="2208" spans="1:7">
      <c r="A2208" t="s">
        <v>15750</v>
      </c>
      <c r="B2208" t="s">
        <v>4294</v>
      </c>
      <c r="C2208" t="s">
        <v>13539</v>
      </c>
      <c r="D2208">
        <v>217</v>
      </c>
      <c r="E2208">
        <v>82298</v>
      </c>
      <c r="F2208" t="s">
        <v>13540</v>
      </c>
      <c r="G2208" t="s">
        <v>29</v>
      </c>
    </row>
    <row r="2209" spans="1:7">
      <c r="A2209" t="s">
        <v>15751</v>
      </c>
      <c r="B2209" t="s">
        <v>4296</v>
      </c>
      <c r="C2209" t="s">
        <v>13542</v>
      </c>
      <c r="D2209">
        <v>109</v>
      </c>
      <c r="E2209">
        <v>65512</v>
      </c>
      <c r="F2209" t="s">
        <v>13540</v>
      </c>
      <c r="G2209" t="s">
        <v>21</v>
      </c>
    </row>
    <row r="2210" spans="1:7">
      <c r="A2210" t="s">
        <v>15752</v>
      </c>
      <c r="B2210" t="s">
        <v>4297</v>
      </c>
      <c r="C2210" t="s">
        <v>13539</v>
      </c>
      <c r="D2210">
        <v>266</v>
      </c>
      <c r="E2210">
        <v>35850</v>
      </c>
      <c r="F2210" t="s">
        <v>13544</v>
      </c>
      <c r="G2210" t="s">
        <v>38</v>
      </c>
    </row>
    <row r="2211" spans="1:7">
      <c r="A2211" t="s">
        <v>15753</v>
      </c>
      <c r="B2211" t="s">
        <v>4299</v>
      </c>
      <c r="C2211" t="s">
        <v>13542</v>
      </c>
      <c r="D2211">
        <v>136</v>
      </c>
      <c r="E2211">
        <v>30839</v>
      </c>
      <c r="F2211" t="s">
        <v>13544</v>
      </c>
      <c r="G2211" t="s">
        <v>38</v>
      </c>
    </row>
    <row r="2212" spans="1:7">
      <c r="A2212" t="s">
        <v>15754</v>
      </c>
      <c r="B2212" t="s">
        <v>4301</v>
      </c>
      <c r="C2212" t="s">
        <v>13539</v>
      </c>
      <c r="D2212">
        <v>197</v>
      </c>
      <c r="E2212">
        <v>94911</v>
      </c>
      <c r="F2212" t="s">
        <v>13546</v>
      </c>
      <c r="G2212" t="s">
        <v>21</v>
      </c>
    </row>
    <row r="2213" spans="1:7">
      <c r="A2213" t="s">
        <v>15755</v>
      </c>
      <c r="B2213" t="s">
        <v>4302</v>
      </c>
      <c r="C2213" t="s">
        <v>13539</v>
      </c>
      <c r="D2213">
        <v>252</v>
      </c>
      <c r="E2213">
        <v>26616</v>
      </c>
      <c r="F2213" t="s">
        <v>13540</v>
      </c>
      <c r="G2213" t="s">
        <v>38</v>
      </c>
    </row>
    <row r="2214" spans="1:7">
      <c r="A2214" t="s">
        <v>15756</v>
      </c>
      <c r="B2214" t="s">
        <v>4304</v>
      </c>
      <c r="C2214" t="s">
        <v>13539</v>
      </c>
      <c r="D2214">
        <v>197</v>
      </c>
      <c r="E2214">
        <v>97768</v>
      </c>
      <c r="F2214" t="s">
        <v>13544</v>
      </c>
      <c r="G2214" t="s">
        <v>21</v>
      </c>
    </row>
    <row r="2215" spans="1:7">
      <c r="A2215" t="s">
        <v>15757</v>
      </c>
      <c r="B2215" t="s">
        <v>4305</v>
      </c>
      <c r="C2215" t="s">
        <v>13553</v>
      </c>
      <c r="D2215">
        <v>20</v>
      </c>
      <c r="E2215">
        <v>66097</v>
      </c>
      <c r="F2215" t="s">
        <v>13540</v>
      </c>
      <c r="G2215" t="s">
        <v>38</v>
      </c>
    </row>
    <row r="2216" spans="1:7">
      <c r="A2216" t="s">
        <v>15758</v>
      </c>
      <c r="B2216" t="s">
        <v>4306</v>
      </c>
      <c r="C2216" t="s">
        <v>13539</v>
      </c>
      <c r="D2216">
        <v>224</v>
      </c>
      <c r="E2216">
        <v>91248</v>
      </c>
      <c r="F2216" t="s">
        <v>13544</v>
      </c>
      <c r="G2216" t="s">
        <v>21</v>
      </c>
    </row>
    <row r="2217" spans="1:7">
      <c r="A2217" t="s">
        <v>15759</v>
      </c>
      <c r="B2217" t="s">
        <v>4307</v>
      </c>
      <c r="C2217" t="s">
        <v>13553</v>
      </c>
      <c r="D2217">
        <v>222</v>
      </c>
      <c r="E2217">
        <v>87715</v>
      </c>
      <c r="F2217" t="s">
        <v>13546</v>
      </c>
      <c r="G2217" t="s">
        <v>38</v>
      </c>
    </row>
    <row r="2218" spans="1:7">
      <c r="A2218" t="s">
        <v>15760</v>
      </c>
      <c r="B2218" t="s">
        <v>4309</v>
      </c>
      <c r="C2218" t="s">
        <v>13539</v>
      </c>
      <c r="D2218">
        <v>129</v>
      </c>
      <c r="E2218">
        <v>41547</v>
      </c>
      <c r="F2218" t="s">
        <v>13540</v>
      </c>
      <c r="G2218" t="s">
        <v>21</v>
      </c>
    </row>
    <row r="2219" spans="1:7">
      <c r="A2219" t="s">
        <v>15761</v>
      </c>
      <c r="B2219" t="s">
        <v>4311</v>
      </c>
      <c r="C2219" t="s">
        <v>13539</v>
      </c>
      <c r="D2219">
        <v>61</v>
      </c>
      <c r="E2219">
        <v>72161</v>
      </c>
      <c r="F2219" t="s">
        <v>13546</v>
      </c>
      <c r="G2219" t="s">
        <v>38</v>
      </c>
    </row>
    <row r="2220" spans="1:7">
      <c r="A2220" t="s">
        <v>15762</v>
      </c>
      <c r="B2220" t="s">
        <v>4312</v>
      </c>
      <c r="C2220" t="s">
        <v>13539</v>
      </c>
      <c r="D2220">
        <v>249</v>
      </c>
      <c r="E2220">
        <v>66653</v>
      </c>
      <c r="F2220" t="s">
        <v>13540</v>
      </c>
      <c r="G2220" t="s">
        <v>29</v>
      </c>
    </row>
    <row r="2221" spans="1:7">
      <c r="A2221" t="s">
        <v>15763</v>
      </c>
      <c r="B2221" t="s">
        <v>4313</v>
      </c>
      <c r="C2221" t="s">
        <v>13553</v>
      </c>
      <c r="D2221">
        <v>44</v>
      </c>
      <c r="E2221">
        <v>25807</v>
      </c>
      <c r="F2221" t="s">
        <v>13540</v>
      </c>
      <c r="G2221" t="s">
        <v>21</v>
      </c>
    </row>
    <row r="2222" spans="1:7">
      <c r="A2222" t="s">
        <v>15764</v>
      </c>
      <c r="B2222" t="s">
        <v>4315</v>
      </c>
      <c r="C2222" t="s">
        <v>13539</v>
      </c>
      <c r="D2222">
        <v>126</v>
      </c>
      <c r="E2222">
        <v>83024</v>
      </c>
      <c r="F2222" t="s">
        <v>13540</v>
      </c>
      <c r="G2222" t="s">
        <v>29</v>
      </c>
    </row>
    <row r="2223" spans="1:7">
      <c r="A2223" t="s">
        <v>15765</v>
      </c>
      <c r="B2223" t="s">
        <v>4317</v>
      </c>
      <c r="C2223" t="s">
        <v>13539</v>
      </c>
      <c r="D2223">
        <v>54</v>
      </c>
      <c r="E2223">
        <v>48984</v>
      </c>
      <c r="F2223" t="s">
        <v>13540</v>
      </c>
      <c r="G2223" t="s">
        <v>21</v>
      </c>
    </row>
    <row r="2224" spans="1:7">
      <c r="A2224" t="s">
        <v>15766</v>
      </c>
      <c r="B2224" t="s">
        <v>4319</v>
      </c>
      <c r="C2224" t="s">
        <v>13539</v>
      </c>
      <c r="D2224">
        <v>157</v>
      </c>
      <c r="E2224">
        <v>61691</v>
      </c>
      <c r="F2224" t="s">
        <v>13540</v>
      </c>
      <c r="G2224" t="s">
        <v>29</v>
      </c>
    </row>
    <row r="2225" spans="1:7">
      <c r="A2225" t="s">
        <v>15767</v>
      </c>
      <c r="B2225" t="s">
        <v>4321</v>
      </c>
      <c r="C2225" t="s">
        <v>13539</v>
      </c>
      <c r="D2225">
        <v>19</v>
      </c>
      <c r="E2225">
        <v>44294</v>
      </c>
      <c r="F2225" t="s">
        <v>13544</v>
      </c>
      <c r="G2225" t="s">
        <v>38</v>
      </c>
    </row>
    <row r="2226" spans="1:7">
      <c r="A2226" t="s">
        <v>15768</v>
      </c>
      <c r="B2226" t="s">
        <v>4322</v>
      </c>
      <c r="C2226" t="s">
        <v>13539</v>
      </c>
      <c r="D2226">
        <v>358</v>
      </c>
      <c r="E2226">
        <v>53511</v>
      </c>
      <c r="F2226" t="s">
        <v>13540</v>
      </c>
      <c r="G2226" t="s">
        <v>29</v>
      </c>
    </row>
    <row r="2227" spans="1:7">
      <c r="A2227" t="s">
        <v>15769</v>
      </c>
      <c r="B2227" t="s">
        <v>4323</v>
      </c>
      <c r="C2227" t="s">
        <v>13539</v>
      </c>
      <c r="D2227">
        <v>164</v>
      </c>
      <c r="E2227">
        <v>95758</v>
      </c>
      <c r="F2227" t="s">
        <v>13540</v>
      </c>
      <c r="G2227" t="s">
        <v>38</v>
      </c>
    </row>
    <row r="2228" spans="1:7">
      <c r="A2228" t="s">
        <v>15770</v>
      </c>
      <c r="B2228" t="s">
        <v>4324</v>
      </c>
      <c r="C2228" t="s">
        <v>13542</v>
      </c>
      <c r="D2228">
        <v>86</v>
      </c>
      <c r="E2228">
        <v>33286</v>
      </c>
      <c r="F2228" t="s">
        <v>13544</v>
      </c>
      <c r="G2228" t="s">
        <v>29</v>
      </c>
    </row>
    <row r="2229" spans="1:7">
      <c r="A2229" t="s">
        <v>15771</v>
      </c>
      <c r="B2229" t="s">
        <v>4326</v>
      </c>
      <c r="C2229" t="s">
        <v>13553</v>
      </c>
      <c r="D2229">
        <v>102</v>
      </c>
      <c r="E2229">
        <v>40790</v>
      </c>
      <c r="F2229" t="s">
        <v>13540</v>
      </c>
      <c r="G2229" t="s">
        <v>21</v>
      </c>
    </row>
    <row r="2230" spans="1:7">
      <c r="A2230" t="s">
        <v>15772</v>
      </c>
      <c r="B2230" t="s">
        <v>4328</v>
      </c>
      <c r="C2230" t="s">
        <v>13539</v>
      </c>
      <c r="D2230">
        <v>167</v>
      </c>
      <c r="E2230">
        <v>55329</v>
      </c>
      <c r="F2230" t="s">
        <v>13546</v>
      </c>
      <c r="G2230" t="s">
        <v>38</v>
      </c>
    </row>
    <row r="2231" spans="1:7">
      <c r="A2231" t="s">
        <v>15773</v>
      </c>
      <c r="B2231" t="s">
        <v>4330</v>
      </c>
      <c r="C2231" t="s">
        <v>13539</v>
      </c>
      <c r="D2231">
        <v>188</v>
      </c>
      <c r="E2231">
        <v>87905</v>
      </c>
      <c r="F2231" t="s">
        <v>13544</v>
      </c>
      <c r="G2231" t="s">
        <v>29</v>
      </c>
    </row>
    <row r="2232" spans="1:7">
      <c r="A2232" t="s">
        <v>15774</v>
      </c>
      <c r="B2232" t="s">
        <v>4332</v>
      </c>
      <c r="C2232" t="s">
        <v>13542</v>
      </c>
      <c r="D2232">
        <v>292</v>
      </c>
      <c r="E2232">
        <v>85661</v>
      </c>
      <c r="F2232" t="s">
        <v>13540</v>
      </c>
      <c r="G2232" t="s">
        <v>21</v>
      </c>
    </row>
    <row r="2233" spans="1:7">
      <c r="A2233" t="s">
        <v>15775</v>
      </c>
      <c r="B2233" t="s">
        <v>4334</v>
      </c>
      <c r="C2233" t="s">
        <v>13553</v>
      </c>
      <c r="D2233">
        <v>86</v>
      </c>
      <c r="E2233">
        <v>67935</v>
      </c>
      <c r="F2233" t="s">
        <v>13544</v>
      </c>
      <c r="G2233" t="s">
        <v>29</v>
      </c>
    </row>
    <row r="2234" spans="1:7">
      <c r="A2234" t="s">
        <v>15776</v>
      </c>
      <c r="B2234" t="s">
        <v>4336</v>
      </c>
      <c r="C2234" t="s">
        <v>13539</v>
      </c>
      <c r="D2234">
        <v>302</v>
      </c>
      <c r="E2234">
        <v>58956</v>
      </c>
      <c r="F2234" t="s">
        <v>13540</v>
      </c>
      <c r="G2234" t="s">
        <v>38</v>
      </c>
    </row>
    <row r="2235" spans="1:7">
      <c r="A2235" t="s">
        <v>15777</v>
      </c>
      <c r="B2235" t="s">
        <v>4337</v>
      </c>
      <c r="C2235" t="s">
        <v>13539</v>
      </c>
      <c r="D2235">
        <v>277</v>
      </c>
      <c r="E2235">
        <v>93381</v>
      </c>
      <c r="F2235" t="s">
        <v>13544</v>
      </c>
      <c r="G2235" t="s">
        <v>29</v>
      </c>
    </row>
    <row r="2236" spans="1:7">
      <c r="A2236" t="s">
        <v>15778</v>
      </c>
      <c r="B2236" t="s">
        <v>4338</v>
      </c>
      <c r="C2236" t="s">
        <v>13553</v>
      </c>
      <c r="D2236">
        <v>281</v>
      </c>
      <c r="E2236">
        <v>54273</v>
      </c>
      <c r="F2236" t="s">
        <v>13544</v>
      </c>
      <c r="G2236" t="s">
        <v>38</v>
      </c>
    </row>
    <row r="2237" spans="1:7">
      <c r="A2237" t="s">
        <v>15779</v>
      </c>
      <c r="B2237" t="s">
        <v>4339</v>
      </c>
      <c r="C2237" t="s">
        <v>13553</v>
      </c>
      <c r="D2237">
        <v>342</v>
      </c>
      <c r="E2237">
        <v>58596</v>
      </c>
      <c r="F2237" t="s">
        <v>13540</v>
      </c>
      <c r="G2237" t="s">
        <v>21</v>
      </c>
    </row>
    <row r="2238" spans="1:7">
      <c r="A2238" t="s">
        <v>15780</v>
      </c>
      <c r="B2238" t="s">
        <v>4341</v>
      </c>
      <c r="C2238" t="s">
        <v>13539</v>
      </c>
      <c r="D2238">
        <v>30</v>
      </c>
      <c r="E2238">
        <v>8969</v>
      </c>
      <c r="F2238" t="s">
        <v>13544</v>
      </c>
      <c r="G2238" t="s">
        <v>21</v>
      </c>
    </row>
    <row r="2239" spans="1:7">
      <c r="A2239" t="s">
        <v>15781</v>
      </c>
      <c r="B2239" t="s">
        <v>4342</v>
      </c>
      <c r="C2239" t="s">
        <v>13539</v>
      </c>
      <c r="D2239">
        <v>30</v>
      </c>
      <c r="E2239">
        <v>6154</v>
      </c>
      <c r="F2239" t="s">
        <v>13544</v>
      </c>
      <c r="G2239" t="s">
        <v>21</v>
      </c>
    </row>
    <row r="2240" spans="1:7">
      <c r="A2240" t="s">
        <v>15782</v>
      </c>
      <c r="B2240" t="s">
        <v>4344</v>
      </c>
      <c r="C2240" t="s">
        <v>13539</v>
      </c>
      <c r="D2240">
        <v>350</v>
      </c>
      <c r="E2240">
        <v>48730</v>
      </c>
      <c r="F2240" t="s">
        <v>13544</v>
      </c>
      <c r="G2240" t="s">
        <v>38</v>
      </c>
    </row>
    <row r="2241" spans="1:7">
      <c r="A2241" t="s">
        <v>15783</v>
      </c>
      <c r="B2241" t="s">
        <v>4345</v>
      </c>
      <c r="C2241" t="s">
        <v>13542</v>
      </c>
      <c r="D2241">
        <v>227</v>
      </c>
      <c r="E2241">
        <v>51640</v>
      </c>
      <c r="F2241" t="s">
        <v>13540</v>
      </c>
      <c r="G2241" t="s">
        <v>21</v>
      </c>
    </row>
    <row r="2242" spans="1:7">
      <c r="A2242" t="s">
        <v>15784</v>
      </c>
      <c r="B2242" t="s">
        <v>4347</v>
      </c>
      <c r="C2242" t="s">
        <v>13539</v>
      </c>
      <c r="D2242">
        <v>328</v>
      </c>
      <c r="E2242">
        <v>24719</v>
      </c>
      <c r="F2242" t="s">
        <v>13544</v>
      </c>
      <c r="G2242" t="s">
        <v>21</v>
      </c>
    </row>
    <row r="2243" spans="1:7">
      <c r="A2243" t="s">
        <v>15785</v>
      </c>
      <c r="B2243" t="s">
        <v>4348</v>
      </c>
      <c r="C2243" t="s">
        <v>13539</v>
      </c>
      <c r="D2243">
        <v>267</v>
      </c>
      <c r="E2243">
        <v>23026</v>
      </c>
      <c r="F2243" t="s">
        <v>13544</v>
      </c>
      <c r="G2243" t="s">
        <v>29</v>
      </c>
    </row>
    <row r="2244" spans="1:7">
      <c r="A2244" t="s">
        <v>15786</v>
      </c>
      <c r="B2244" t="s">
        <v>4349</v>
      </c>
      <c r="C2244" t="s">
        <v>13542</v>
      </c>
      <c r="D2244">
        <v>327</v>
      </c>
      <c r="E2244">
        <v>28253</v>
      </c>
      <c r="F2244" t="s">
        <v>13546</v>
      </c>
      <c r="G2244" t="s">
        <v>29</v>
      </c>
    </row>
    <row r="2245" spans="1:7">
      <c r="A2245" t="s">
        <v>15787</v>
      </c>
      <c r="B2245" t="s">
        <v>4350</v>
      </c>
      <c r="C2245" t="s">
        <v>13542</v>
      </c>
      <c r="D2245">
        <v>17</v>
      </c>
      <c r="E2245">
        <v>27866</v>
      </c>
      <c r="F2245" t="s">
        <v>13546</v>
      </c>
      <c r="G2245" t="s">
        <v>29</v>
      </c>
    </row>
    <row r="2246" spans="1:7">
      <c r="A2246" t="s">
        <v>15788</v>
      </c>
      <c r="B2246" t="s">
        <v>4351</v>
      </c>
      <c r="C2246" t="s">
        <v>13539</v>
      </c>
      <c r="D2246">
        <v>9</v>
      </c>
      <c r="E2246">
        <v>92173</v>
      </c>
      <c r="F2246" t="s">
        <v>13544</v>
      </c>
      <c r="G2246" t="s">
        <v>29</v>
      </c>
    </row>
    <row r="2247" spans="1:7">
      <c r="A2247" t="s">
        <v>15789</v>
      </c>
      <c r="B2247" t="s">
        <v>4352</v>
      </c>
      <c r="C2247" t="s">
        <v>13539</v>
      </c>
      <c r="D2247">
        <v>327</v>
      </c>
      <c r="E2247">
        <v>84246</v>
      </c>
      <c r="F2247" t="s">
        <v>13540</v>
      </c>
      <c r="G2247" t="s">
        <v>38</v>
      </c>
    </row>
    <row r="2248" spans="1:7">
      <c r="A2248" t="s">
        <v>15790</v>
      </c>
      <c r="B2248" t="s">
        <v>4354</v>
      </c>
      <c r="C2248" t="s">
        <v>13539</v>
      </c>
      <c r="D2248">
        <v>258</v>
      </c>
      <c r="E2248">
        <v>53377</v>
      </c>
      <c r="F2248" t="s">
        <v>13546</v>
      </c>
      <c r="G2248" t="s">
        <v>29</v>
      </c>
    </row>
    <row r="2249" spans="1:7">
      <c r="A2249" t="s">
        <v>15791</v>
      </c>
      <c r="B2249" t="s">
        <v>4356</v>
      </c>
      <c r="C2249" t="s">
        <v>13553</v>
      </c>
      <c r="D2249">
        <v>84</v>
      </c>
      <c r="E2249">
        <v>41565</v>
      </c>
      <c r="F2249" t="s">
        <v>13540</v>
      </c>
      <c r="G2249" t="s">
        <v>29</v>
      </c>
    </row>
    <row r="2250" spans="1:7">
      <c r="A2250" t="s">
        <v>15792</v>
      </c>
      <c r="B2250" t="s">
        <v>4357</v>
      </c>
      <c r="C2250" t="s">
        <v>13539</v>
      </c>
      <c r="D2250">
        <v>236</v>
      </c>
      <c r="E2250">
        <v>10765</v>
      </c>
      <c r="F2250" t="s">
        <v>13546</v>
      </c>
      <c r="G2250" t="s">
        <v>21</v>
      </c>
    </row>
    <row r="2251" spans="1:7">
      <c r="A2251" t="s">
        <v>15793</v>
      </c>
      <c r="B2251" t="s">
        <v>4359</v>
      </c>
      <c r="C2251" t="s">
        <v>13553</v>
      </c>
      <c r="D2251">
        <v>334</v>
      </c>
      <c r="E2251">
        <v>69235</v>
      </c>
      <c r="F2251" t="s">
        <v>13544</v>
      </c>
      <c r="G2251" t="s">
        <v>21</v>
      </c>
    </row>
    <row r="2252" spans="1:7">
      <c r="A2252" t="s">
        <v>15794</v>
      </c>
      <c r="B2252" t="s">
        <v>4360</v>
      </c>
      <c r="C2252" t="s">
        <v>13542</v>
      </c>
      <c r="D2252">
        <v>354</v>
      </c>
      <c r="E2252">
        <v>34419</v>
      </c>
      <c r="F2252" t="s">
        <v>13544</v>
      </c>
      <c r="G2252" t="s">
        <v>38</v>
      </c>
    </row>
    <row r="2253" spans="1:7">
      <c r="A2253" t="s">
        <v>15795</v>
      </c>
      <c r="B2253" t="s">
        <v>4361</v>
      </c>
      <c r="C2253" t="s">
        <v>13539</v>
      </c>
      <c r="D2253">
        <v>49</v>
      </c>
      <c r="E2253">
        <v>89748</v>
      </c>
      <c r="F2253" t="s">
        <v>13540</v>
      </c>
      <c r="G2253" t="s">
        <v>38</v>
      </c>
    </row>
    <row r="2254" spans="1:7">
      <c r="A2254" t="s">
        <v>15796</v>
      </c>
      <c r="B2254" t="s">
        <v>4363</v>
      </c>
      <c r="C2254" t="s">
        <v>13539</v>
      </c>
      <c r="D2254">
        <v>271</v>
      </c>
      <c r="E2254">
        <v>29839</v>
      </c>
      <c r="F2254" t="s">
        <v>13540</v>
      </c>
      <c r="G2254" t="s">
        <v>29</v>
      </c>
    </row>
    <row r="2255" spans="1:7">
      <c r="A2255" t="s">
        <v>15797</v>
      </c>
      <c r="B2255" t="s">
        <v>4365</v>
      </c>
      <c r="C2255" t="s">
        <v>13553</v>
      </c>
      <c r="D2255">
        <v>152</v>
      </c>
      <c r="E2255">
        <v>88284</v>
      </c>
      <c r="F2255" t="s">
        <v>13544</v>
      </c>
      <c r="G2255" t="s">
        <v>21</v>
      </c>
    </row>
    <row r="2256" spans="1:7">
      <c r="A2256" t="s">
        <v>15798</v>
      </c>
      <c r="B2256" t="s">
        <v>4367</v>
      </c>
      <c r="C2256" t="s">
        <v>13553</v>
      </c>
      <c r="D2256">
        <v>145</v>
      </c>
      <c r="E2256">
        <v>94104</v>
      </c>
      <c r="F2256" t="s">
        <v>13544</v>
      </c>
      <c r="G2256" t="s">
        <v>21</v>
      </c>
    </row>
    <row r="2257" spans="1:7">
      <c r="A2257" t="s">
        <v>15799</v>
      </c>
      <c r="B2257" t="s">
        <v>4369</v>
      </c>
      <c r="C2257" t="s">
        <v>13539</v>
      </c>
      <c r="D2257">
        <v>284</v>
      </c>
      <c r="E2257">
        <v>73627</v>
      </c>
      <c r="F2257" t="s">
        <v>13540</v>
      </c>
      <c r="G2257" t="s">
        <v>38</v>
      </c>
    </row>
    <row r="2258" spans="1:7">
      <c r="A2258" t="s">
        <v>15800</v>
      </c>
      <c r="B2258" t="s">
        <v>4371</v>
      </c>
      <c r="C2258" t="s">
        <v>13553</v>
      </c>
      <c r="D2258">
        <v>162</v>
      </c>
      <c r="E2258">
        <v>20284</v>
      </c>
      <c r="F2258" t="s">
        <v>13540</v>
      </c>
      <c r="G2258" t="s">
        <v>38</v>
      </c>
    </row>
    <row r="2259" spans="1:7">
      <c r="A2259" t="s">
        <v>15801</v>
      </c>
      <c r="B2259" t="s">
        <v>4373</v>
      </c>
      <c r="C2259" t="s">
        <v>13539</v>
      </c>
      <c r="D2259">
        <v>255</v>
      </c>
      <c r="E2259">
        <v>69471</v>
      </c>
      <c r="F2259" t="s">
        <v>13540</v>
      </c>
      <c r="G2259" t="s">
        <v>29</v>
      </c>
    </row>
    <row r="2260" spans="1:7">
      <c r="A2260" t="s">
        <v>15802</v>
      </c>
      <c r="B2260" t="s">
        <v>4375</v>
      </c>
      <c r="C2260" t="s">
        <v>13553</v>
      </c>
      <c r="D2260">
        <v>125</v>
      </c>
      <c r="E2260">
        <v>26630</v>
      </c>
      <c r="F2260" t="s">
        <v>13540</v>
      </c>
      <c r="G2260" t="s">
        <v>21</v>
      </c>
    </row>
    <row r="2261" spans="1:7">
      <c r="A2261" t="s">
        <v>15803</v>
      </c>
      <c r="B2261" t="s">
        <v>4377</v>
      </c>
      <c r="C2261" t="s">
        <v>13539</v>
      </c>
      <c r="D2261">
        <v>80</v>
      </c>
      <c r="E2261">
        <v>8719</v>
      </c>
      <c r="F2261" t="s">
        <v>13540</v>
      </c>
      <c r="G2261" t="s">
        <v>21</v>
      </c>
    </row>
    <row r="2262" spans="1:7">
      <c r="A2262" t="s">
        <v>15804</v>
      </c>
      <c r="B2262" t="s">
        <v>4378</v>
      </c>
      <c r="C2262" t="s">
        <v>13539</v>
      </c>
      <c r="D2262">
        <v>13</v>
      </c>
      <c r="E2262">
        <v>47175</v>
      </c>
      <c r="F2262" t="s">
        <v>13544</v>
      </c>
      <c r="G2262" t="s">
        <v>38</v>
      </c>
    </row>
    <row r="2263" spans="1:7">
      <c r="A2263" t="s">
        <v>15805</v>
      </c>
      <c r="B2263" t="s">
        <v>4380</v>
      </c>
      <c r="C2263" t="s">
        <v>13539</v>
      </c>
      <c r="D2263">
        <v>100</v>
      </c>
      <c r="E2263">
        <v>58663</v>
      </c>
      <c r="F2263" t="s">
        <v>13544</v>
      </c>
      <c r="G2263" t="s">
        <v>38</v>
      </c>
    </row>
    <row r="2264" spans="1:7">
      <c r="A2264" t="s">
        <v>15806</v>
      </c>
      <c r="B2264" t="s">
        <v>4381</v>
      </c>
      <c r="C2264" t="s">
        <v>13539</v>
      </c>
      <c r="D2264">
        <v>53</v>
      </c>
      <c r="E2264">
        <v>26691</v>
      </c>
      <c r="F2264" t="s">
        <v>13540</v>
      </c>
      <c r="G2264" t="s">
        <v>29</v>
      </c>
    </row>
    <row r="2265" spans="1:7">
      <c r="A2265" t="s">
        <v>15807</v>
      </c>
      <c r="B2265" t="s">
        <v>4383</v>
      </c>
      <c r="C2265" t="s">
        <v>13539</v>
      </c>
      <c r="D2265">
        <v>279</v>
      </c>
      <c r="E2265">
        <v>76990</v>
      </c>
      <c r="F2265" t="s">
        <v>13544</v>
      </c>
      <c r="G2265" t="s">
        <v>21</v>
      </c>
    </row>
    <row r="2266" spans="1:7">
      <c r="A2266" t="s">
        <v>15808</v>
      </c>
      <c r="B2266" t="s">
        <v>4385</v>
      </c>
      <c r="C2266" t="s">
        <v>13539</v>
      </c>
      <c r="D2266">
        <v>106</v>
      </c>
      <c r="E2266">
        <v>4020</v>
      </c>
      <c r="F2266" t="s">
        <v>13544</v>
      </c>
      <c r="G2266" t="s">
        <v>21</v>
      </c>
    </row>
    <row r="2267" spans="1:7">
      <c r="A2267" t="s">
        <v>15809</v>
      </c>
      <c r="B2267" t="s">
        <v>4387</v>
      </c>
      <c r="C2267" t="s">
        <v>13539</v>
      </c>
      <c r="D2267">
        <v>309</v>
      </c>
      <c r="E2267">
        <v>42347</v>
      </c>
      <c r="F2267" t="s">
        <v>13544</v>
      </c>
      <c r="G2267" t="s">
        <v>38</v>
      </c>
    </row>
    <row r="2268" spans="1:7">
      <c r="A2268" t="s">
        <v>15810</v>
      </c>
      <c r="B2268" t="s">
        <v>4388</v>
      </c>
      <c r="C2268" t="s">
        <v>13539</v>
      </c>
      <c r="D2268">
        <v>313</v>
      </c>
      <c r="E2268">
        <v>24151</v>
      </c>
      <c r="F2268" t="s">
        <v>13540</v>
      </c>
      <c r="G2268" t="s">
        <v>29</v>
      </c>
    </row>
    <row r="2269" spans="1:7">
      <c r="A2269" t="s">
        <v>15811</v>
      </c>
      <c r="B2269" t="s">
        <v>4389</v>
      </c>
      <c r="C2269" t="s">
        <v>13539</v>
      </c>
      <c r="D2269">
        <v>80</v>
      </c>
      <c r="E2269">
        <v>66461</v>
      </c>
      <c r="F2269" t="s">
        <v>13544</v>
      </c>
      <c r="G2269" t="s">
        <v>29</v>
      </c>
    </row>
    <row r="2270" spans="1:7">
      <c r="A2270" t="s">
        <v>15812</v>
      </c>
      <c r="B2270" t="s">
        <v>4391</v>
      </c>
      <c r="C2270" t="s">
        <v>13539</v>
      </c>
      <c r="D2270">
        <v>5</v>
      </c>
      <c r="E2270">
        <v>5426</v>
      </c>
      <c r="F2270" t="s">
        <v>13544</v>
      </c>
      <c r="G2270" t="s">
        <v>21</v>
      </c>
    </row>
    <row r="2271" spans="1:7">
      <c r="A2271" t="s">
        <v>15813</v>
      </c>
      <c r="B2271" t="s">
        <v>4392</v>
      </c>
      <c r="C2271" t="s">
        <v>13539</v>
      </c>
      <c r="D2271">
        <v>358</v>
      </c>
      <c r="E2271">
        <v>58026</v>
      </c>
      <c r="F2271" t="s">
        <v>13544</v>
      </c>
      <c r="G2271" t="s">
        <v>38</v>
      </c>
    </row>
    <row r="2272" spans="1:7">
      <c r="A2272" t="s">
        <v>15814</v>
      </c>
      <c r="B2272" t="s">
        <v>4393</v>
      </c>
      <c r="C2272" t="s">
        <v>13539</v>
      </c>
      <c r="D2272">
        <v>115</v>
      </c>
      <c r="E2272">
        <v>93845</v>
      </c>
      <c r="F2272" t="s">
        <v>13544</v>
      </c>
      <c r="G2272" t="s">
        <v>38</v>
      </c>
    </row>
    <row r="2273" spans="1:7">
      <c r="A2273" t="s">
        <v>15815</v>
      </c>
      <c r="B2273" t="s">
        <v>4394</v>
      </c>
      <c r="C2273" t="s">
        <v>13539</v>
      </c>
      <c r="D2273">
        <v>278</v>
      </c>
      <c r="E2273">
        <v>93475</v>
      </c>
      <c r="F2273" t="s">
        <v>13540</v>
      </c>
      <c r="G2273" t="s">
        <v>21</v>
      </c>
    </row>
    <row r="2274" spans="1:7">
      <c r="A2274" t="s">
        <v>15816</v>
      </c>
      <c r="B2274" t="s">
        <v>4395</v>
      </c>
      <c r="C2274" t="s">
        <v>13539</v>
      </c>
      <c r="D2274">
        <v>28</v>
      </c>
      <c r="E2274">
        <v>91446</v>
      </c>
      <c r="F2274" t="s">
        <v>13544</v>
      </c>
      <c r="G2274" t="s">
        <v>29</v>
      </c>
    </row>
    <row r="2275" spans="1:7">
      <c r="A2275" t="s">
        <v>15817</v>
      </c>
      <c r="B2275" t="s">
        <v>4396</v>
      </c>
      <c r="C2275" t="s">
        <v>13539</v>
      </c>
      <c r="D2275">
        <v>124</v>
      </c>
      <c r="E2275">
        <v>31493</v>
      </c>
      <c r="F2275" t="s">
        <v>13540</v>
      </c>
      <c r="G2275" t="s">
        <v>21</v>
      </c>
    </row>
    <row r="2276" spans="1:7">
      <c r="A2276" t="s">
        <v>15818</v>
      </c>
      <c r="B2276" t="s">
        <v>4397</v>
      </c>
      <c r="C2276" t="s">
        <v>13539</v>
      </c>
      <c r="D2276">
        <v>197</v>
      </c>
      <c r="E2276">
        <v>54784</v>
      </c>
      <c r="F2276" t="s">
        <v>13546</v>
      </c>
      <c r="G2276" t="s">
        <v>21</v>
      </c>
    </row>
    <row r="2277" spans="1:7">
      <c r="A2277" t="s">
        <v>15819</v>
      </c>
      <c r="B2277" t="s">
        <v>4399</v>
      </c>
      <c r="C2277" t="s">
        <v>13539</v>
      </c>
      <c r="D2277">
        <v>263</v>
      </c>
      <c r="E2277">
        <v>39061</v>
      </c>
      <c r="F2277" t="s">
        <v>13540</v>
      </c>
      <c r="G2277" t="s">
        <v>29</v>
      </c>
    </row>
    <row r="2278" spans="1:7">
      <c r="A2278" t="s">
        <v>15820</v>
      </c>
      <c r="B2278" t="s">
        <v>4401</v>
      </c>
      <c r="C2278" t="s">
        <v>13539</v>
      </c>
      <c r="D2278">
        <v>101</v>
      </c>
      <c r="E2278">
        <v>34735</v>
      </c>
      <c r="F2278" t="s">
        <v>13546</v>
      </c>
      <c r="G2278" t="s">
        <v>29</v>
      </c>
    </row>
    <row r="2279" spans="1:7">
      <c r="A2279" t="s">
        <v>15821</v>
      </c>
      <c r="B2279" t="s">
        <v>4403</v>
      </c>
      <c r="C2279" t="s">
        <v>13539</v>
      </c>
      <c r="D2279">
        <v>168</v>
      </c>
      <c r="E2279">
        <v>40716</v>
      </c>
      <c r="F2279" t="s">
        <v>13540</v>
      </c>
      <c r="G2279" t="s">
        <v>38</v>
      </c>
    </row>
    <row r="2280" spans="1:7">
      <c r="A2280" t="s">
        <v>15822</v>
      </c>
      <c r="B2280" t="s">
        <v>4405</v>
      </c>
      <c r="C2280" t="s">
        <v>13542</v>
      </c>
      <c r="D2280">
        <v>114</v>
      </c>
      <c r="E2280">
        <v>56613</v>
      </c>
      <c r="F2280" t="s">
        <v>13546</v>
      </c>
      <c r="G2280" t="s">
        <v>21</v>
      </c>
    </row>
    <row r="2281" spans="1:7">
      <c r="A2281" t="s">
        <v>15823</v>
      </c>
      <c r="B2281" t="s">
        <v>4407</v>
      </c>
      <c r="C2281" t="s">
        <v>13539</v>
      </c>
      <c r="D2281">
        <v>253</v>
      </c>
      <c r="E2281">
        <v>89502</v>
      </c>
      <c r="F2281" t="s">
        <v>13546</v>
      </c>
      <c r="G2281" t="s">
        <v>21</v>
      </c>
    </row>
    <row r="2282" spans="1:7">
      <c r="A2282" t="s">
        <v>15824</v>
      </c>
      <c r="B2282" t="s">
        <v>4408</v>
      </c>
      <c r="C2282" t="s">
        <v>13553</v>
      </c>
      <c r="D2282">
        <v>32</v>
      </c>
      <c r="E2282">
        <v>82229</v>
      </c>
      <c r="F2282" t="s">
        <v>13540</v>
      </c>
      <c r="G2282" t="s">
        <v>29</v>
      </c>
    </row>
    <row r="2283" spans="1:7">
      <c r="A2283" t="s">
        <v>15825</v>
      </c>
      <c r="B2283" t="s">
        <v>4410</v>
      </c>
      <c r="C2283" t="s">
        <v>13542</v>
      </c>
      <c r="D2283">
        <v>190</v>
      </c>
      <c r="E2283">
        <v>8700</v>
      </c>
      <c r="F2283" t="s">
        <v>13546</v>
      </c>
      <c r="G2283" t="s">
        <v>21</v>
      </c>
    </row>
    <row r="2284" spans="1:7">
      <c r="A2284" t="s">
        <v>15826</v>
      </c>
      <c r="B2284" t="s">
        <v>4411</v>
      </c>
      <c r="C2284" t="s">
        <v>13539</v>
      </c>
      <c r="D2284">
        <v>236</v>
      </c>
      <c r="E2284">
        <v>71892</v>
      </c>
      <c r="F2284" t="s">
        <v>13540</v>
      </c>
      <c r="G2284" t="s">
        <v>21</v>
      </c>
    </row>
    <row r="2285" spans="1:7">
      <c r="A2285" t="s">
        <v>15827</v>
      </c>
      <c r="B2285" t="s">
        <v>4413</v>
      </c>
      <c r="C2285" t="s">
        <v>13539</v>
      </c>
      <c r="D2285">
        <v>302</v>
      </c>
      <c r="E2285">
        <v>8894</v>
      </c>
      <c r="F2285" t="s">
        <v>13546</v>
      </c>
      <c r="G2285" t="s">
        <v>21</v>
      </c>
    </row>
    <row r="2286" spans="1:7">
      <c r="A2286" t="s">
        <v>15828</v>
      </c>
      <c r="B2286" t="s">
        <v>4414</v>
      </c>
      <c r="C2286" t="s">
        <v>13539</v>
      </c>
      <c r="D2286">
        <v>228</v>
      </c>
      <c r="E2286">
        <v>21569</v>
      </c>
      <c r="F2286" t="s">
        <v>13546</v>
      </c>
      <c r="G2286" t="s">
        <v>21</v>
      </c>
    </row>
    <row r="2287" spans="1:7">
      <c r="A2287" t="s">
        <v>15829</v>
      </c>
      <c r="B2287" t="s">
        <v>4416</v>
      </c>
      <c r="C2287" t="s">
        <v>13539</v>
      </c>
      <c r="D2287">
        <v>5</v>
      </c>
      <c r="E2287">
        <v>47733</v>
      </c>
      <c r="F2287" t="s">
        <v>13544</v>
      </c>
      <c r="G2287" t="s">
        <v>21</v>
      </c>
    </row>
    <row r="2288" spans="1:7">
      <c r="A2288" t="s">
        <v>15830</v>
      </c>
      <c r="B2288" t="s">
        <v>4418</v>
      </c>
      <c r="C2288" t="s">
        <v>13553</v>
      </c>
      <c r="D2288">
        <v>348</v>
      </c>
      <c r="E2288">
        <v>45439</v>
      </c>
      <c r="F2288" t="s">
        <v>13544</v>
      </c>
      <c r="G2288" t="s">
        <v>21</v>
      </c>
    </row>
    <row r="2289" spans="1:7">
      <c r="A2289" t="s">
        <v>15831</v>
      </c>
      <c r="B2289" t="s">
        <v>4419</v>
      </c>
      <c r="C2289" t="s">
        <v>13539</v>
      </c>
      <c r="D2289">
        <v>212</v>
      </c>
      <c r="E2289">
        <v>43928</v>
      </c>
      <c r="F2289" t="s">
        <v>13546</v>
      </c>
      <c r="G2289" t="s">
        <v>29</v>
      </c>
    </row>
    <row r="2290" spans="1:7">
      <c r="A2290" t="s">
        <v>15832</v>
      </c>
      <c r="B2290" t="s">
        <v>4420</v>
      </c>
      <c r="C2290" t="s">
        <v>13539</v>
      </c>
      <c r="D2290">
        <v>343</v>
      </c>
      <c r="E2290">
        <v>29880</v>
      </c>
      <c r="F2290" t="s">
        <v>13544</v>
      </c>
      <c r="G2290" t="s">
        <v>38</v>
      </c>
    </row>
    <row r="2291" spans="1:7">
      <c r="A2291" t="s">
        <v>15833</v>
      </c>
      <c r="B2291" t="s">
        <v>4421</v>
      </c>
      <c r="C2291" t="s">
        <v>13542</v>
      </c>
      <c r="D2291">
        <v>219</v>
      </c>
      <c r="E2291">
        <v>10820</v>
      </c>
      <c r="F2291" t="s">
        <v>13546</v>
      </c>
      <c r="G2291" t="s">
        <v>38</v>
      </c>
    </row>
    <row r="2292" spans="1:7">
      <c r="A2292" t="s">
        <v>15834</v>
      </c>
      <c r="B2292" t="s">
        <v>4422</v>
      </c>
      <c r="C2292" t="s">
        <v>13539</v>
      </c>
      <c r="D2292">
        <v>45</v>
      </c>
      <c r="E2292">
        <v>39331</v>
      </c>
      <c r="F2292" t="s">
        <v>13546</v>
      </c>
      <c r="G2292" t="s">
        <v>29</v>
      </c>
    </row>
    <row r="2293" spans="1:7">
      <c r="A2293" t="s">
        <v>15835</v>
      </c>
      <c r="B2293" t="s">
        <v>4424</v>
      </c>
      <c r="C2293" t="s">
        <v>13539</v>
      </c>
      <c r="D2293">
        <v>45</v>
      </c>
      <c r="E2293">
        <v>16102</v>
      </c>
      <c r="F2293" t="s">
        <v>13544</v>
      </c>
      <c r="G2293" t="s">
        <v>29</v>
      </c>
    </row>
    <row r="2294" spans="1:7">
      <c r="A2294" t="s">
        <v>15836</v>
      </c>
      <c r="B2294" t="s">
        <v>4425</v>
      </c>
      <c r="C2294" t="s">
        <v>13539</v>
      </c>
      <c r="D2294">
        <v>117</v>
      </c>
      <c r="E2294">
        <v>15550</v>
      </c>
      <c r="F2294" t="s">
        <v>13540</v>
      </c>
      <c r="G2294" t="s">
        <v>21</v>
      </c>
    </row>
    <row r="2295" spans="1:7">
      <c r="A2295" t="s">
        <v>15837</v>
      </c>
      <c r="B2295" t="s">
        <v>4426</v>
      </c>
      <c r="C2295" t="s">
        <v>13539</v>
      </c>
      <c r="D2295">
        <v>251</v>
      </c>
      <c r="E2295">
        <v>31958</v>
      </c>
      <c r="F2295" t="s">
        <v>13546</v>
      </c>
      <c r="G2295" t="s">
        <v>29</v>
      </c>
    </row>
    <row r="2296" spans="1:7">
      <c r="A2296" t="s">
        <v>15838</v>
      </c>
      <c r="B2296" t="s">
        <v>4428</v>
      </c>
      <c r="C2296" t="s">
        <v>13539</v>
      </c>
      <c r="D2296">
        <v>51</v>
      </c>
      <c r="E2296">
        <v>83837</v>
      </c>
      <c r="F2296" t="s">
        <v>13540</v>
      </c>
      <c r="G2296" t="s">
        <v>21</v>
      </c>
    </row>
    <row r="2297" spans="1:7">
      <c r="A2297" t="s">
        <v>15839</v>
      </c>
      <c r="B2297" t="s">
        <v>4429</v>
      </c>
      <c r="C2297" t="s">
        <v>13539</v>
      </c>
      <c r="D2297">
        <v>120</v>
      </c>
      <c r="E2297">
        <v>79989</v>
      </c>
      <c r="F2297" t="s">
        <v>13540</v>
      </c>
      <c r="G2297" t="s">
        <v>29</v>
      </c>
    </row>
    <row r="2298" spans="1:7">
      <c r="A2298" t="s">
        <v>15840</v>
      </c>
      <c r="B2298" t="s">
        <v>4431</v>
      </c>
      <c r="C2298" t="s">
        <v>13539</v>
      </c>
      <c r="D2298">
        <v>349</v>
      </c>
      <c r="E2298">
        <v>64006</v>
      </c>
      <c r="F2298" t="s">
        <v>13540</v>
      </c>
      <c r="G2298" t="s">
        <v>38</v>
      </c>
    </row>
    <row r="2299" spans="1:7">
      <c r="A2299" t="s">
        <v>15841</v>
      </c>
      <c r="B2299" t="s">
        <v>4432</v>
      </c>
      <c r="C2299" t="s">
        <v>13539</v>
      </c>
      <c r="D2299">
        <v>213</v>
      </c>
      <c r="E2299">
        <v>47452</v>
      </c>
      <c r="F2299" t="s">
        <v>13544</v>
      </c>
      <c r="G2299" t="s">
        <v>38</v>
      </c>
    </row>
    <row r="2300" spans="1:7">
      <c r="A2300" t="s">
        <v>15842</v>
      </c>
      <c r="B2300" t="s">
        <v>4433</v>
      </c>
      <c r="C2300" t="s">
        <v>13542</v>
      </c>
      <c r="D2300">
        <v>148</v>
      </c>
      <c r="E2300">
        <v>30352</v>
      </c>
      <c r="F2300" t="s">
        <v>13546</v>
      </c>
      <c r="G2300" t="s">
        <v>29</v>
      </c>
    </row>
    <row r="2301" spans="1:7">
      <c r="A2301" t="s">
        <v>15843</v>
      </c>
      <c r="B2301" t="s">
        <v>4434</v>
      </c>
      <c r="C2301" t="s">
        <v>13539</v>
      </c>
      <c r="D2301">
        <v>50</v>
      </c>
      <c r="E2301">
        <v>14540</v>
      </c>
      <c r="F2301" t="s">
        <v>13544</v>
      </c>
      <c r="G2301" t="s">
        <v>29</v>
      </c>
    </row>
    <row r="2302" spans="1:7">
      <c r="A2302" t="s">
        <v>15844</v>
      </c>
      <c r="B2302" t="s">
        <v>4435</v>
      </c>
      <c r="C2302" t="s">
        <v>13542</v>
      </c>
      <c r="D2302">
        <v>287</v>
      </c>
      <c r="E2302">
        <v>58628</v>
      </c>
      <c r="F2302" t="s">
        <v>13546</v>
      </c>
      <c r="G2302" t="s">
        <v>38</v>
      </c>
    </row>
    <row r="2303" spans="1:7">
      <c r="A2303" t="s">
        <v>15845</v>
      </c>
      <c r="B2303" t="s">
        <v>4436</v>
      </c>
      <c r="C2303" t="s">
        <v>13542</v>
      </c>
      <c r="D2303">
        <v>338</v>
      </c>
      <c r="E2303">
        <v>68684</v>
      </c>
      <c r="F2303" t="s">
        <v>13546</v>
      </c>
      <c r="G2303" t="s">
        <v>29</v>
      </c>
    </row>
    <row r="2304" spans="1:7">
      <c r="A2304" t="s">
        <v>15846</v>
      </c>
      <c r="B2304" t="s">
        <v>4437</v>
      </c>
      <c r="C2304" t="s">
        <v>13539</v>
      </c>
      <c r="D2304">
        <v>78</v>
      </c>
      <c r="E2304">
        <v>15009</v>
      </c>
      <c r="F2304" t="s">
        <v>13540</v>
      </c>
      <c r="G2304" t="s">
        <v>38</v>
      </c>
    </row>
    <row r="2305" spans="1:7">
      <c r="A2305" t="s">
        <v>15847</v>
      </c>
      <c r="B2305" t="s">
        <v>4438</v>
      </c>
      <c r="C2305" t="s">
        <v>13542</v>
      </c>
      <c r="D2305">
        <v>182</v>
      </c>
      <c r="E2305">
        <v>11932</v>
      </c>
      <c r="F2305" t="s">
        <v>13546</v>
      </c>
      <c r="G2305" t="s">
        <v>29</v>
      </c>
    </row>
    <row r="2306" spans="1:7">
      <c r="A2306" t="s">
        <v>15848</v>
      </c>
      <c r="B2306" t="s">
        <v>4440</v>
      </c>
      <c r="C2306" t="s">
        <v>13539</v>
      </c>
      <c r="D2306">
        <v>127</v>
      </c>
      <c r="E2306">
        <v>38473</v>
      </c>
      <c r="F2306" t="s">
        <v>13546</v>
      </c>
      <c r="G2306" t="s">
        <v>29</v>
      </c>
    </row>
    <row r="2307" spans="1:7">
      <c r="A2307" t="s">
        <v>15849</v>
      </c>
      <c r="B2307" t="s">
        <v>4442</v>
      </c>
      <c r="C2307" t="s">
        <v>13553</v>
      </c>
      <c r="D2307">
        <v>44</v>
      </c>
      <c r="E2307">
        <v>20194</v>
      </c>
      <c r="F2307" t="s">
        <v>13544</v>
      </c>
      <c r="G2307" t="s">
        <v>38</v>
      </c>
    </row>
    <row r="2308" spans="1:7">
      <c r="A2308" t="s">
        <v>15850</v>
      </c>
      <c r="B2308" t="s">
        <v>4443</v>
      </c>
      <c r="C2308" t="s">
        <v>13539</v>
      </c>
      <c r="D2308">
        <v>50</v>
      </c>
      <c r="E2308">
        <v>94476</v>
      </c>
      <c r="F2308" t="s">
        <v>13540</v>
      </c>
      <c r="G2308" t="s">
        <v>29</v>
      </c>
    </row>
    <row r="2309" spans="1:7">
      <c r="A2309" t="s">
        <v>15851</v>
      </c>
      <c r="B2309" t="s">
        <v>4444</v>
      </c>
      <c r="C2309" t="s">
        <v>13553</v>
      </c>
      <c r="D2309">
        <v>127</v>
      </c>
      <c r="E2309">
        <v>64837</v>
      </c>
      <c r="F2309" t="s">
        <v>13540</v>
      </c>
      <c r="G2309" t="s">
        <v>38</v>
      </c>
    </row>
    <row r="2310" spans="1:7">
      <c r="A2310" t="s">
        <v>15852</v>
      </c>
      <c r="B2310" t="s">
        <v>4445</v>
      </c>
      <c r="C2310" t="s">
        <v>13542</v>
      </c>
      <c r="D2310">
        <v>325</v>
      </c>
      <c r="E2310">
        <v>87878</v>
      </c>
      <c r="F2310" t="s">
        <v>13540</v>
      </c>
      <c r="G2310" t="s">
        <v>21</v>
      </c>
    </row>
    <row r="2311" spans="1:7">
      <c r="A2311" t="s">
        <v>15853</v>
      </c>
      <c r="B2311" t="s">
        <v>4447</v>
      </c>
      <c r="C2311" t="s">
        <v>13539</v>
      </c>
      <c r="D2311">
        <v>219</v>
      </c>
      <c r="E2311">
        <v>71960</v>
      </c>
      <c r="F2311" t="s">
        <v>13540</v>
      </c>
      <c r="G2311" t="s">
        <v>29</v>
      </c>
    </row>
    <row r="2312" spans="1:7">
      <c r="A2312" t="s">
        <v>15854</v>
      </c>
      <c r="B2312" t="s">
        <v>4448</v>
      </c>
      <c r="C2312" t="s">
        <v>13539</v>
      </c>
      <c r="D2312">
        <v>281</v>
      </c>
      <c r="E2312">
        <v>17393</v>
      </c>
      <c r="F2312" t="s">
        <v>13540</v>
      </c>
      <c r="G2312" t="s">
        <v>38</v>
      </c>
    </row>
    <row r="2313" spans="1:7">
      <c r="A2313" t="s">
        <v>15855</v>
      </c>
      <c r="B2313" t="s">
        <v>4450</v>
      </c>
      <c r="C2313" t="s">
        <v>13539</v>
      </c>
      <c r="D2313">
        <v>84</v>
      </c>
      <c r="E2313">
        <v>96894</v>
      </c>
      <c r="F2313" t="s">
        <v>13544</v>
      </c>
      <c r="G2313" t="s">
        <v>38</v>
      </c>
    </row>
    <row r="2314" spans="1:7">
      <c r="A2314" t="s">
        <v>15856</v>
      </c>
      <c r="B2314" t="s">
        <v>4452</v>
      </c>
      <c r="C2314" t="s">
        <v>13539</v>
      </c>
      <c r="D2314">
        <v>282</v>
      </c>
      <c r="E2314">
        <v>38838</v>
      </c>
      <c r="F2314" t="s">
        <v>13546</v>
      </c>
      <c r="G2314" t="s">
        <v>38</v>
      </c>
    </row>
    <row r="2315" spans="1:7">
      <c r="A2315" t="s">
        <v>15857</v>
      </c>
      <c r="B2315" t="s">
        <v>4453</v>
      </c>
      <c r="C2315" t="s">
        <v>13553</v>
      </c>
      <c r="D2315">
        <v>144</v>
      </c>
      <c r="E2315">
        <v>10267</v>
      </c>
      <c r="F2315" t="s">
        <v>13544</v>
      </c>
      <c r="G2315" t="s">
        <v>21</v>
      </c>
    </row>
    <row r="2316" spans="1:7">
      <c r="A2316" t="s">
        <v>15858</v>
      </c>
      <c r="B2316" t="s">
        <v>4455</v>
      </c>
      <c r="C2316" t="s">
        <v>13539</v>
      </c>
      <c r="D2316">
        <v>209</v>
      </c>
      <c r="E2316">
        <v>82446</v>
      </c>
      <c r="F2316" t="s">
        <v>13546</v>
      </c>
      <c r="G2316" t="s">
        <v>29</v>
      </c>
    </row>
    <row r="2317" spans="1:7">
      <c r="A2317" t="s">
        <v>15859</v>
      </c>
      <c r="B2317" t="s">
        <v>4456</v>
      </c>
      <c r="C2317" t="s">
        <v>13553</v>
      </c>
      <c r="D2317">
        <v>261</v>
      </c>
      <c r="E2317">
        <v>28832</v>
      </c>
      <c r="F2317" t="s">
        <v>13540</v>
      </c>
      <c r="G2317" t="s">
        <v>38</v>
      </c>
    </row>
    <row r="2318" spans="1:7">
      <c r="A2318" t="s">
        <v>15860</v>
      </c>
      <c r="B2318" t="s">
        <v>4458</v>
      </c>
      <c r="C2318" t="s">
        <v>13539</v>
      </c>
      <c r="D2318">
        <v>142</v>
      </c>
      <c r="E2318">
        <v>5981</v>
      </c>
      <c r="F2318" t="s">
        <v>13546</v>
      </c>
      <c r="G2318" t="s">
        <v>29</v>
      </c>
    </row>
    <row r="2319" spans="1:7">
      <c r="A2319" t="s">
        <v>15861</v>
      </c>
      <c r="B2319" t="s">
        <v>4459</v>
      </c>
      <c r="C2319" t="s">
        <v>13542</v>
      </c>
      <c r="D2319">
        <v>349</v>
      </c>
      <c r="E2319">
        <v>36283</v>
      </c>
      <c r="F2319" t="s">
        <v>13540</v>
      </c>
      <c r="G2319" t="s">
        <v>38</v>
      </c>
    </row>
    <row r="2320" spans="1:7">
      <c r="A2320" t="s">
        <v>15862</v>
      </c>
      <c r="B2320" t="s">
        <v>4460</v>
      </c>
      <c r="C2320" t="s">
        <v>13539</v>
      </c>
      <c r="D2320">
        <v>183</v>
      </c>
      <c r="E2320">
        <v>45023</v>
      </c>
      <c r="F2320" t="s">
        <v>13546</v>
      </c>
      <c r="G2320" t="s">
        <v>29</v>
      </c>
    </row>
    <row r="2321" spans="1:7">
      <c r="A2321" t="s">
        <v>15863</v>
      </c>
      <c r="B2321" t="s">
        <v>4462</v>
      </c>
      <c r="C2321" t="s">
        <v>13542</v>
      </c>
      <c r="D2321">
        <v>82</v>
      </c>
      <c r="E2321">
        <v>65315</v>
      </c>
      <c r="F2321" t="s">
        <v>13544</v>
      </c>
      <c r="G2321" t="s">
        <v>29</v>
      </c>
    </row>
    <row r="2322" spans="1:7">
      <c r="A2322" t="s">
        <v>15864</v>
      </c>
      <c r="B2322" t="s">
        <v>4464</v>
      </c>
      <c r="C2322" t="s">
        <v>13542</v>
      </c>
      <c r="D2322">
        <v>146</v>
      </c>
      <c r="E2322">
        <v>31492</v>
      </c>
      <c r="F2322" t="s">
        <v>13544</v>
      </c>
      <c r="G2322" t="s">
        <v>29</v>
      </c>
    </row>
    <row r="2323" spans="1:7">
      <c r="A2323" t="s">
        <v>15865</v>
      </c>
      <c r="B2323" t="s">
        <v>4466</v>
      </c>
      <c r="C2323" t="s">
        <v>13539</v>
      </c>
      <c r="D2323">
        <v>108</v>
      </c>
      <c r="E2323">
        <v>6806</v>
      </c>
      <c r="F2323" t="s">
        <v>13544</v>
      </c>
      <c r="G2323" t="s">
        <v>29</v>
      </c>
    </row>
    <row r="2324" spans="1:7">
      <c r="A2324" t="s">
        <v>15866</v>
      </c>
      <c r="B2324" t="s">
        <v>4468</v>
      </c>
      <c r="C2324" t="s">
        <v>13539</v>
      </c>
      <c r="D2324">
        <v>28</v>
      </c>
      <c r="E2324">
        <v>70773</v>
      </c>
      <c r="F2324" t="s">
        <v>13544</v>
      </c>
      <c r="G2324" t="s">
        <v>29</v>
      </c>
    </row>
    <row r="2325" spans="1:7">
      <c r="A2325" t="s">
        <v>15867</v>
      </c>
      <c r="B2325" t="s">
        <v>4469</v>
      </c>
      <c r="C2325" t="s">
        <v>13539</v>
      </c>
      <c r="D2325">
        <v>233</v>
      </c>
      <c r="E2325">
        <v>93765</v>
      </c>
      <c r="F2325" t="s">
        <v>13544</v>
      </c>
      <c r="G2325" t="s">
        <v>38</v>
      </c>
    </row>
    <row r="2326" spans="1:7">
      <c r="A2326" t="s">
        <v>15868</v>
      </c>
      <c r="B2326" t="s">
        <v>4471</v>
      </c>
      <c r="C2326" t="s">
        <v>13539</v>
      </c>
      <c r="D2326">
        <v>356</v>
      </c>
      <c r="E2326">
        <v>92297</v>
      </c>
      <c r="F2326" t="s">
        <v>13546</v>
      </c>
      <c r="G2326" t="s">
        <v>38</v>
      </c>
    </row>
    <row r="2327" spans="1:7">
      <c r="A2327" t="s">
        <v>15869</v>
      </c>
      <c r="B2327" t="s">
        <v>4473</v>
      </c>
      <c r="C2327" t="s">
        <v>13539</v>
      </c>
      <c r="D2327">
        <v>361</v>
      </c>
      <c r="E2327">
        <v>80316</v>
      </c>
      <c r="F2327" t="s">
        <v>13546</v>
      </c>
      <c r="G2327" t="s">
        <v>29</v>
      </c>
    </row>
    <row r="2328" spans="1:7">
      <c r="A2328" t="s">
        <v>15870</v>
      </c>
      <c r="B2328" t="s">
        <v>4475</v>
      </c>
      <c r="C2328" t="s">
        <v>13539</v>
      </c>
      <c r="D2328">
        <v>202</v>
      </c>
      <c r="E2328">
        <v>28240</v>
      </c>
      <c r="F2328" t="s">
        <v>13546</v>
      </c>
      <c r="G2328" t="s">
        <v>38</v>
      </c>
    </row>
    <row r="2329" spans="1:7">
      <c r="A2329" t="s">
        <v>15871</v>
      </c>
      <c r="B2329" t="s">
        <v>4477</v>
      </c>
      <c r="C2329" t="s">
        <v>13539</v>
      </c>
      <c r="D2329">
        <v>332</v>
      </c>
      <c r="E2329">
        <v>28009</v>
      </c>
      <c r="F2329" t="s">
        <v>13544</v>
      </c>
      <c r="G2329" t="s">
        <v>29</v>
      </c>
    </row>
    <row r="2330" spans="1:7">
      <c r="A2330" t="s">
        <v>15872</v>
      </c>
      <c r="B2330" t="s">
        <v>4478</v>
      </c>
      <c r="C2330" t="s">
        <v>13539</v>
      </c>
      <c r="D2330">
        <v>131</v>
      </c>
      <c r="E2330">
        <v>77409</v>
      </c>
      <c r="F2330" t="s">
        <v>13544</v>
      </c>
      <c r="G2330" t="s">
        <v>21</v>
      </c>
    </row>
    <row r="2331" spans="1:7">
      <c r="A2331" t="s">
        <v>15873</v>
      </c>
      <c r="B2331" t="s">
        <v>4480</v>
      </c>
      <c r="C2331" t="s">
        <v>13539</v>
      </c>
      <c r="D2331">
        <v>36</v>
      </c>
      <c r="E2331">
        <v>95077</v>
      </c>
      <c r="F2331" t="s">
        <v>13540</v>
      </c>
      <c r="G2331" t="s">
        <v>38</v>
      </c>
    </row>
    <row r="2332" spans="1:7">
      <c r="A2332" t="s">
        <v>15874</v>
      </c>
      <c r="B2332" t="s">
        <v>4481</v>
      </c>
      <c r="C2332" t="s">
        <v>13553</v>
      </c>
      <c r="D2332">
        <v>194</v>
      </c>
      <c r="E2332">
        <v>58256</v>
      </c>
      <c r="F2332" t="s">
        <v>13544</v>
      </c>
      <c r="G2332" t="s">
        <v>21</v>
      </c>
    </row>
    <row r="2333" spans="1:7">
      <c r="A2333" t="s">
        <v>15875</v>
      </c>
      <c r="B2333" t="s">
        <v>4482</v>
      </c>
      <c r="C2333" t="s">
        <v>13539</v>
      </c>
      <c r="D2333">
        <v>253</v>
      </c>
      <c r="E2333">
        <v>99442</v>
      </c>
      <c r="F2333" t="s">
        <v>13544</v>
      </c>
      <c r="G2333" t="s">
        <v>38</v>
      </c>
    </row>
    <row r="2334" spans="1:7">
      <c r="A2334" t="s">
        <v>15876</v>
      </c>
      <c r="B2334" t="s">
        <v>4483</v>
      </c>
      <c r="C2334" t="s">
        <v>13539</v>
      </c>
      <c r="D2334">
        <v>136</v>
      </c>
      <c r="E2334">
        <v>40107</v>
      </c>
      <c r="F2334" t="s">
        <v>13546</v>
      </c>
      <c r="G2334" t="s">
        <v>29</v>
      </c>
    </row>
    <row r="2335" spans="1:7">
      <c r="A2335" t="s">
        <v>15877</v>
      </c>
      <c r="B2335" t="s">
        <v>4485</v>
      </c>
      <c r="C2335" t="s">
        <v>13539</v>
      </c>
      <c r="D2335">
        <v>321</v>
      </c>
      <c r="E2335">
        <v>51434</v>
      </c>
      <c r="F2335" t="s">
        <v>13546</v>
      </c>
      <c r="G2335" t="s">
        <v>38</v>
      </c>
    </row>
    <row r="2336" spans="1:7">
      <c r="A2336" t="s">
        <v>15878</v>
      </c>
      <c r="B2336" t="s">
        <v>4487</v>
      </c>
      <c r="C2336" t="s">
        <v>13553</v>
      </c>
      <c r="D2336">
        <v>27</v>
      </c>
      <c r="E2336">
        <v>31719</v>
      </c>
      <c r="F2336" t="s">
        <v>13544</v>
      </c>
      <c r="G2336" t="s">
        <v>21</v>
      </c>
    </row>
    <row r="2337" spans="1:7">
      <c r="A2337" t="s">
        <v>15879</v>
      </c>
      <c r="B2337" t="s">
        <v>4488</v>
      </c>
      <c r="C2337" t="s">
        <v>13542</v>
      </c>
      <c r="D2337">
        <v>120</v>
      </c>
      <c r="E2337">
        <v>56394</v>
      </c>
      <c r="F2337" t="s">
        <v>13540</v>
      </c>
      <c r="G2337" t="s">
        <v>29</v>
      </c>
    </row>
    <row r="2338" spans="1:7">
      <c r="A2338" t="s">
        <v>15880</v>
      </c>
      <c r="B2338" t="s">
        <v>4490</v>
      </c>
      <c r="C2338" t="s">
        <v>13553</v>
      </c>
      <c r="D2338">
        <v>227</v>
      </c>
      <c r="E2338">
        <v>12412</v>
      </c>
      <c r="F2338" t="s">
        <v>13546</v>
      </c>
      <c r="G2338" t="s">
        <v>29</v>
      </c>
    </row>
    <row r="2339" spans="1:7">
      <c r="A2339" t="s">
        <v>15881</v>
      </c>
      <c r="B2339" t="s">
        <v>4491</v>
      </c>
      <c r="C2339" t="s">
        <v>13539</v>
      </c>
      <c r="D2339">
        <v>327</v>
      </c>
      <c r="E2339">
        <v>95591</v>
      </c>
      <c r="F2339" t="s">
        <v>13544</v>
      </c>
      <c r="G2339" t="s">
        <v>38</v>
      </c>
    </row>
    <row r="2340" spans="1:7">
      <c r="A2340" t="s">
        <v>15882</v>
      </c>
      <c r="B2340" t="s">
        <v>4493</v>
      </c>
      <c r="C2340" t="s">
        <v>13539</v>
      </c>
      <c r="D2340">
        <v>234</v>
      </c>
      <c r="E2340">
        <v>30018</v>
      </c>
      <c r="F2340" t="s">
        <v>13546</v>
      </c>
      <c r="G2340" t="s">
        <v>29</v>
      </c>
    </row>
    <row r="2341" spans="1:7">
      <c r="A2341" t="s">
        <v>15883</v>
      </c>
      <c r="B2341" t="s">
        <v>4495</v>
      </c>
      <c r="C2341" t="s">
        <v>13553</v>
      </c>
      <c r="D2341">
        <v>170</v>
      </c>
      <c r="E2341">
        <v>93115</v>
      </c>
      <c r="F2341" t="s">
        <v>13540</v>
      </c>
      <c r="G2341" t="s">
        <v>38</v>
      </c>
    </row>
    <row r="2342" spans="1:7">
      <c r="A2342" t="s">
        <v>15884</v>
      </c>
      <c r="B2342" t="s">
        <v>4497</v>
      </c>
      <c r="C2342" t="s">
        <v>13539</v>
      </c>
      <c r="D2342">
        <v>233</v>
      </c>
      <c r="E2342">
        <v>96575</v>
      </c>
      <c r="F2342" t="s">
        <v>13544</v>
      </c>
      <c r="G2342" t="s">
        <v>38</v>
      </c>
    </row>
    <row r="2343" spans="1:7">
      <c r="A2343" t="s">
        <v>15885</v>
      </c>
      <c r="B2343" t="s">
        <v>4498</v>
      </c>
      <c r="C2343" t="s">
        <v>13542</v>
      </c>
      <c r="D2343">
        <v>52</v>
      </c>
      <c r="E2343">
        <v>42811</v>
      </c>
      <c r="F2343" t="s">
        <v>13544</v>
      </c>
      <c r="G2343" t="s">
        <v>21</v>
      </c>
    </row>
    <row r="2344" spans="1:7">
      <c r="A2344" t="s">
        <v>15886</v>
      </c>
      <c r="B2344" t="s">
        <v>4500</v>
      </c>
      <c r="C2344" t="s">
        <v>13539</v>
      </c>
      <c r="D2344">
        <v>103</v>
      </c>
      <c r="E2344">
        <v>14616</v>
      </c>
      <c r="F2344" t="s">
        <v>13540</v>
      </c>
      <c r="G2344" t="s">
        <v>21</v>
      </c>
    </row>
    <row r="2345" spans="1:7">
      <c r="A2345" t="s">
        <v>15887</v>
      </c>
      <c r="B2345" t="s">
        <v>4502</v>
      </c>
      <c r="C2345" t="s">
        <v>13539</v>
      </c>
      <c r="D2345">
        <v>57</v>
      </c>
      <c r="E2345">
        <v>70864</v>
      </c>
      <c r="F2345" t="s">
        <v>13540</v>
      </c>
      <c r="G2345" t="s">
        <v>21</v>
      </c>
    </row>
    <row r="2346" spans="1:7">
      <c r="A2346" t="s">
        <v>15888</v>
      </c>
      <c r="B2346" t="s">
        <v>4504</v>
      </c>
      <c r="C2346" t="s">
        <v>13553</v>
      </c>
      <c r="D2346">
        <v>134</v>
      </c>
      <c r="E2346">
        <v>6823</v>
      </c>
      <c r="F2346" t="s">
        <v>13546</v>
      </c>
      <c r="G2346" t="s">
        <v>21</v>
      </c>
    </row>
    <row r="2347" spans="1:7">
      <c r="A2347" t="s">
        <v>15889</v>
      </c>
      <c r="B2347" t="s">
        <v>4505</v>
      </c>
      <c r="C2347" t="s">
        <v>13539</v>
      </c>
      <c r="D2347">
        <v>99</v>
      </c>
      <c r="E2347">
        <v>39234</v>
      </c>
      <c r="F2347" t="s">
        <v>13544</v>
      </c>
      <c r="G2347" t="s">
        <v>21</v>
      </c>
    </row>
    <row r="2348" spans="1:7">
      <c r="A2348" t="s">
        <v>15890</v>
      </c>
      <c r="B2348" t="s">
        <v>4507</v>
      </c>
      <c r="C2348" t="s">
        <v>13539</v>
      </c>
      <c r="D2348">
        <v>345</v>
      </c>
      <c r="E2348">
        <v>18511</v>
      </c>
      <c r="F2348" t="s">
        <v>13544</v>
      </c>
      <c r="G2348" t="s">
        <v>21</v>
      </c>
    </row>
    <row r="2349" spans="1:7">
      <c r="A2349" t="s">
        <v>15891</v>
      </c>
      <c r="B2349" t="s">
        <v>4508</v>
      </c>
      <c r="C2349" t="s">
        <v>13542</v>
      </c>
      <c r="D2349">
        <v>307</v>
      </c>
      <c r="E2349">
        <v>61924</v>
      </c>
      <c r="F2349" t="s">
        <v>13546</v>
      </c>
      <c r="G2349" t="s">
        <v>29</v>
      </c>
    </row>
    <row r="2350" spans="1:7">
      <c r="A2350" t="s">
        <v>15892</v>
      </c>
      <c r="B2350" t="s">
        <v>4510</v>
      </c>
      <c r="C2350" t="s">
        <v>13542</v>
      </c>
      <c r="D2350">
        <v>280</v>
      </c>
      <c r="E2350">
        <v>11588</v>
      </c>
      <c r="F2350" t="s">
        <v>13546</v>
      </c>
      <c r="G2350" t="s">
        <v>29</v>
      </c>
    </row>
    <row r="2351" spans="1:7">
      <c r="A2351" t="s">
        <v>15893</v>
      </c>
      <c r="B2351" t="s">
        <v>4512</v>
      </c>
      <c r="C2351" t="s">
        <v>13539</v>
      </c>
      <c r="D2351">
        <v>177</v>
      </c>
      <c r="E2351">
        <v>86450</v>
      </c>
      <c r="F2351" t="s">
        <v>13546</v>
      </c>
      <c r="G2351" t="s">
        <v>38</v>
      </c>
    </row>
    <row r="2352" spans="1:7">
      <c r="A2352" t="s">
        <v>15894</v>
      </c>
      <c r="B2352" t="s">
        <v>4514</v>
      </c>
      <c r="C2352" t="s">
        <v>13542</v>
      </c>
      <c r="D2352">
        <v>154</v>
      </c>
      <c r="E2352">
        <v>38984</v>
      </c>
      <c r="F2352" t="s">
        <v>13546</v>
      </c>
      <c r="G2352" t="s">
        <v>38</v>
      </c>
    </row>
    <row r="2353" spans="1:7">
      <c r="A2353" t="s">
        <v>15895</v>
      </c>
      <c r="B2353" t="s">
        <v>4516</v>
      </c>
      <c r="C2353" t="s">
        <v>13542</v>
      </c>
      <c r="D2353">
        <v>9</v>
      </c>
      <c r="E2353">
        <v>31088</v>
      </c>
      <c r="F2353" t="s">
        <v>13540</v>
      </c>
      <c r="G2353" t="s">
        <v>29</v>
      </c>
    </row>
    <row r="2354" spans="1:7">
      <c r="A2354" t="s">
        <v>15896</v>
      </c>
      <c r="B2354" t="s">
        <v>4517</v>
      </c>
      <c r="C2354" t="s">
        <v>13539</v>
      </c>
      <c r="D2354">
        <v>28</v>
      </c>
      <c r="E2354">
        <v>44657</v>
      </c>
      <c r="F2354" t="s">
        <v>13546</v>
      </c>
      <c r="G2354" t="s">
        <v>38</v>
      </c>
    </row>
    <row r="2355" spans="1:7">
      <c r="A2355" t="s">
        <v>15897</v>
      </c>
      <c r="B2355" t="s">
        <v>4519</v>
      </c>
      <c r="C2355" t="s">
        <v>13539</v>
      </c>
      <c r="D2355">
        <v>195</v>
      </c>
      <c r="E2355">
        <v>48853</v>
      </c>
      <c r="F2355" t="s">
        <v>13546</v>
      </c>
      <c r="G2355" t="s">
        <v>38</v>
      </c>
    </row>
    <row r="2356" spans="1:7">
      <c r="A2356" t="s">
        <v>15898</v>
      </c>
      <c r="B2356" t="s">
        <v>4521</v>
      </c>
      <c r="C2356" t="s">
        <v>13539</v>
      </c>
      <c r="D2356">
        <v>285</v>
      </c>
      <c r="E2356">
        <v>69037</v>
      </c>
      <c r="F2356" t="s">
        <v>13540</v>
      </c>
      <c r="G2356" t="s">
        <v>21</v>
      </c>
    </row>
    <row r="2357" spans="1:7">
      <c r="A2357" t="s">
        <v>15899</v>
      </c>
      <c r="B2357" t="s">
        <v>4522</v>
      </c>
      <c r="C2357" t="s">
        <v>13539</v>
      </c>
      <c r="D2357">
        <v>55</v>
      </c>
      <c r="E2357">
        <v>52214</v>
      </c>
      <c r="F2357" t="s">
        <v>13540</v>
      </c>
      <c r="G2357" t="s">
        <v>29</v>
      </c>
    </row>
    <row r="2358" spans="1:7">
      <c r="A2358" t="s">
        <v>15900</v>
      </c>
      <c r="B2358" t="s">
        <v>4524</v>
      </c>
      <c r="C2358" t="s">
        <v>13539</v>
      </c>
      <c r="D2358">
        <v>249</v>
      </c>
      <c r="E2358">
        <v>72764</v>
      </c>
      <c r="F2358" t="s">
        <v>13540</v>
      </c>
      <c r="G2358" t="s">
        <v>29</v>
      </c>
    </row>
    <row r="2359" spans="1:7">
      <c r="A2359" t="s">
        <v>15901</v>
      </c>
      <c r="B2359" t="s">
        <v>4525</v>
      </c>
      <c r="C2359" t="s">
        <v>13539</v>
      </c>
      <c r="D2359">
        <v>259</v>
      </c>
      <c r="E2359">
        <v>11826</v>
      </c>
      <c r="F2359" t="s">
        <v>13544</v>
      </c>
      <c r="G2359" t="s">
        <v>21</v>
      </c>
    </row>
    <row r="2360" spans="1:7">
      <c r="A2360" t="s">
        <v>15902</v>
      </c>
      <c r="B2360" t="s">
        <v>4526</v>
      </c>
      <c r="C2360" t="s">
        <v>13539</v>
      </c>
      <c r="D2360">
        <v>100</v>
      </c>
      <c r="E2360">
        <v>33835</v>
      </c>
      <c r="F2360" t="s">
        <v>13540</v>
      </c>
      <c r="G2360" t="s">
        <v>29</v>
      </c>
    </row>
    <row r="2361" spans="1:7">
      <c r="A2361" t="s">
        <v>15903</v>
      </c>
      <c r="B2361" t="s">
        <v>4528</v>
      </c>
      <c r="C2361" t="s">
        <v>13539</v>
      </c>
      <c r="D2361">
        <v>112</v>
      </c>
      <c r="E2361">
        <v>1529</v>
      </c>
      <c r="F2361" t="s">
        <v>13544</v>
      </c>
      <c r="G2361" t="s">
        <v>29</v>
      </c>
    </row>
    <row r="2362" spans="1:7">
      <c r="A2362" t="s">
        <v>15904</v>
      </c>
      <c r="B2362" t="s">
        <v>4529</v>
      </c>
      <c r="C2362" t="s">
        <v>13542</v>
      </c>
      <c r="D2362">
        <v>240</v>
      </c>
      <c r="E2362">
        <v>88771</v>
      </c>
      <c r="F2362" t="s">
        <v>13546</v>
      </c>
      <c r="G2362" t="s">
        <v>29</v>
      </c>
    </row>
    <row r="2363" spans="1:7">
      <c r="A2363" t="s">
        <v>15905</v>
      </c>
      <c r="B2363" t="s">
        <v>4531</v>
      </c>
      <c r="C2363" t="s">
        <v>13553</v>
      </c>
      <c r="D2363">
        <v>214</v>
      </c>
      <c r="E2363">
        <v>75015</v>
      </c>
      <c r="F2363" t="s">
        <v>13540</v>
      </c>
      <c r="G2363" t="s">
        <v>21</v>
      </c>
    </row>
    <row r="2364" spans="1:7">
      <c r="A2364" t="s">
        <v>15906</v>
      </c>
      <c r="B2364" t="s">
        <v>4532</v>
      </c>
      <c r="C2364" t="s">
        <v>13542</v>
      </c>
      <c r="D2364">
        <v>82</v>
      </c>
      <c r="E2364">
        <v>29317</v>
      </c>
      <c r="F2364" t="s">
        <v>13544</v>
      </c>
      <c r="G2364" t="s">
        <v>29</v>
      </c>
    </row>
    <row r="2365" spans="1:7">
      <c r="A2365" t="s">
        <v>15907</v>
      </c>
      <c r="B2365" t="s">
        <v>4534</v>
      </c>
      <c r="C2365" t="s">
        <v>13539</v>
      </c>
      <c r="D2365">
        <v>173</v>
      </c>
      <c r="E2365">
        <v>87610</v>
      </c>
      <c r="F2365" t="s">
        <v>13544</v>
      </c>
      <c r="G2365" t="s">
        <v>38</v>
      </c>
    </row>
    <row r="2366" spans="1:7">
      <c r="A2366" t="s">
        <v>15908</v>
      </c>
      <c r="B2366" t="s">
        <v>4536</v>
      </c>
      <c r="C2366" t="s">
        <v>13539</v>
      </c>
      <c r="D2366">
        <v>146</v>
      </c>
      <c r="E2366">
        <v>80909</v>
      </c>
      <c r="F2366" t="s">
        <v>13540</v>
      </c>
      <c r="G2366" t="s">
        <v>29</v>
      </c>
    </row>
    <row r="2367" spans="1:7">
      <c r="A2367" t="s">
        <v>15909</v>
      </c>
      <c r="B2367" t="s">
        <v>4538</v>
      </c>
      <c r="C2367" t="s">
        <v>13539</v>
      </c>
      <c r="D2367">
        <v>204</v>
      </c>
      <c r="E2367">
        <v>57971</v>
      </c>
      <c r="F2367" t="s">
        <v>13546</v>
      </c>
      <c r="G2367" t="s">
        <v>21</v>
      </c>
    </row>
    <row r="2368" spans="1:7">
      <c r="A2368" t="s">
        <v>15910</v>
      </c>
      <c r="B2368" t="s">
        <v>4540</v>
      </c>
      <c r="C2368" t="s">
        <v>13539</v>
      </c>
      <c r="D2368">
        <v>47</v>
      </c>
      <c r="E2368">
        <v>56216</v>
      </c>
      <c r="F2368" t="s">
        <v>13540</v>
      </c>
      <c r="G2368" t="s">
        <v>21</v>
      </c>
    </row>
    <row r="2369" spans="1:7">
      <c r="A2369" t="s">
        <v>15911</v>
      </c>
      <c r="B2369" t="s">
        <v>4541</v>
      </c>
      <c r="C2369" t="s">
        <v>13539</v>
      </c>
      <c r="D2369">
        <v>275</v>
      </c>
      <c r="E2369">
        <v>60710</v>
      </c>
      <c r="F2369" t="s">
        <v>13544</v>
      </c>
      <c r="G2369" t="s">
        <v>21</v>
      </c>
    </row>
    <row r="2370" spans="1:7">
      <c r="A2370" t="s">
        <v>15912</v>
      </c>
      <c r="B2370" t="s">
        <v>4542</v>
      </c>
      <c r="C2370" t="s">
        <v>13553</v>
      </c>
      <c r="D2370">
        <v>270</v>
      </c>
      <c r="E2370">
        <v>10839</v>
      </c>
      <c r="F2370" t="s">
        <v>13540</v>
      </c>
      <c r="G2370" t="s">
        <v>29</v>
      </c>
    </row>
    <row r="2371" spans="1:7">
      <c r="A2371" t="s">
        <v>15913</v>
      </c>
      <c r="B2371" t="s">
        <v>4544</v>
      </c>
      <c r="C2371" t="s">
        <v>13539</v>
      </c>
      <c r="D2371">
        <v>304</v>
      </c>
      <c r="E2371">
        <v>97939</v>
      </c>
      <c r="F2371" t="s">
        <v>13540</v>
      </c>
      <c r="G2371" t="s">
        <v>21</v>
      </c>
    </row>
    <row r="2372" spans="1:7">
      <c r="A2372" t="s">
        <v>15914</v>
      </c>
      <c r="B2372" t="s">
        <v>4546</v>
      </c>
      <c r="C2372" t="s">
        <v>13542</v>
      </c>
      <c r="D2372">
        <v>313</v>
      </c>
      <c r="E2372">
        <v>71117</v>
      </c>
      <c r="F2372" t="s">
        <v>13544</v>
      </c>
      <c r="G2372" t="s">
        <v>38</v>
      </c>
    </row>
    <row r="2373" spans="1:7">
      <c r="A2373" t="s">
        <v>15915</v>
      </c>
      <c r="B2373" t="s">
        <v>4547</v>
      </c>
      <c r="C2373" t="s">
        <v>13539</v>
      </c>
      <c r="D2373">
        <v>158</v>
      </c>
      <c r="E2373">
        <v>52623</v>
      </c>
      <c r="F2373" t="s">
        <v>13540</v>
      </c>
      <c r="G2373" t="s">
        <v>38</v>
      </c>
    </row>
    <row r="2374" spans="1:7">
      <c r="A2374" t="s">
        <v>15916</v>
      </c>
      <c r="B2374" t="s">
        <v>4548</v>
      </c>
      <c r="C2374" t="s">
        <v>13542</v>
      </c>
      <c r="D2374">
        <v>344</v>
      </c>
      <c r="E2374">
        <v>20623</v>
      </c>
      <c r="F2374" t="s">
        <v>13540</v>
      </c>
      <c r="G2374" t="s">
        <v>21</v>
      </c>
    </row>
    <row r="2375" spans="1:7">
      <c r="A2375" t="s">
        <v>15917</v>
      </c>
      <c r="B2375" t="s">
        <v>4550</v>
      </c>
      <c r="C2375" t="s">
        <v>13553</v>
      </c>
      <c r="D2375">
        <v>108</v>
      </c>
      <c r="E2375">
        <v>33043</v>
      </c>
      <c r="F2375" t="s">
        <v>13540</v>
      </c>
      <c r="G2375" t="s">
        <v>21</v>
      </c>
    </row>
    <row r="2376" spans="1:7">
      <c r="A2376" t="s">
        <v>15918</v>
      </c>
      <c r="B2376" t="s">
        <v>4552</v>
      </c>
      <c r="C2376" t="s">
        <v>13539</v>
      </c>
      <c r="D2376">
        <v>180</v>
      </c>
      <c r="E2376">
        <v>73490</v>
      </c>
      <c r="F2376" t="s">
        <v>13544</v>
      </c>
      <c r="G2376" t="s">
        <v>38</v>
      </c>
    </row>
    <row r="2377" spans="1:7">
      <c r="A2377" t="s">
        <v>15919</v>
      </c>
      <c r="B2377" t="s">
        <v>4553</v>
      </c>
      <c r="C2377" t="s">
        <v>13542</v>
      </c>
      <c r="D2377">
        <v>8</v>
      </c>
      <c r="E2377">
        <v>26053</v>
      </c>
      <c r="F2377" t="s">
        <v>13544</v>
      </c>
      <c r="G2377" t="s">
        <v>29</v>
      </c>
    </row>
    <row r="2378" spans="1:7">
      <c r="A2378" t="s">
        <v>15920</v>
      </c>
      <c r="B2378" t="s">
        <v>4555</v>
      </c>
      <c r="C2378" t="s">
        <v>13539</v>
      </c>
      <c r="D2378">
        <v>90</v>
      </c>
      <c r="E2378">
        <v>25647</v>
      </c>
      <c r="F2378" t="s">
        <v>13546</v>
      </c>
      <c r="G2378" t="s">
        <v>29</v>
      </c>
    </row>
    <row r="2379" spans="1:7">
      <c r="A2379" t="s">
        <v>15921</v>
      </c>
      <c r="B2379" t="s">
        <v>4557</v>
      </c>
      <c r="C2379" t="s">
        <v>13539</v>
      </c>
      <c r="D2379">
        <v>324</v>
      </c>
      <c r="E2379">
        <v>98737</v>
      </c>
      <c r="F2379" t="s">
        <v>13546</v>
      </c>
      <c r="G2379" t="s">
        <v>38</v>
      </c>
    </row>
    <row r="2380" spans="1:7">
      <c r="A2380" t="s">
        <v>15922</v>
      </c>
      <c r="B2380" t="s">
        <v>4558</v>
      </c>
      <c r="C2380" t="s">
        <v>13542</v>
      </c>
      <c r="D2380">
        <v>231</v>
      </c>
      <c r="E2380">
        <v>62832</v>
      </c>
      <c r="F2380" t="s">
        <v>13540</v>
      </c>
      <c r="G2380" t="s">
        <v>38</v>
      </c>
    </row>
    <row r="2381" spans="1:7">
      <c r="A2381" t="s">
        <v>15923</v>
      </c>
      <c r="B2381" t="s">
        <v>4560</v>
      </c>
      <c r="C2381" t="s">
        <v>13539</v>
      </c>
      <c r="D2381">
        <v>124</v>
      </c>
      <c r="E2381">
        <v>44558</v>
      </c>
      <c r="F2381" t="s">
        <v>13546</v>
      </c>
      <c r="G2381" t="s">
        <v>38</v>
      </c>
    </row>
    <row r="2382" spans="1:7">
      <c r="A2382" t="s">
        <v>15924</v>
      </c>
      <c r="B2382" t="s">
        <v>4562</v>
      </c>
      <c r="C2382" t="s">
        <v>13539</v>
      </c>
      <c r="D2382">
        <v>139</v>
      </c>
      <c r="E2382">
        <v>86214</v>
      </c>
      <c r="F2382" t="s">
        <v>13540</v>
      </c>
      <c r="G2382" t="s">
        <v>21</v>
      </c>
    </row>
    <row r="2383" spans="1:7">
      <c r="A2383" t="s">
        <v>15925</v>
      </c>
      <c r="B2383" t="s">
        <v>4564</v>
      </c>
      <c r="C2383" t="s">
        <v>13542</v>
      </c>
      <c r="D2383">
        <v>11</v>
      </c>
      <c r="E2383">
        <v>19253</v>
      </c>
      <c r="F2383" t="s">
        <v>13544</v>
      </c>
      <c r="G2383" t="s">
        <v>29</v>
      </c>
    </row>
    <row r="2384" spans="1:7">
      <c r="A2384" t="s">
        <v>15926</v>
      </c>
      <c r="B2384" t="s">
        <v>4565</v>
      </c>
      <c r="C2384" t="s">
        <v>13542</v>
      </c>
      <c r="D2384">
        <v>184</v>
      </c>
      <c r="E2384">
        <v>72110</v>
      </c>
      <c r="F2384" t="s">
        <v>13544</v>
      </c>
      <c r="G2384" t="s">
        <v>21</v>
      </c>
    </row>
    <row r="2385" spans="1:7">
      <c r="A2385" t="s">
        <v>15927</v>
      </c>
      <c r="B2385" t="s">
        <v>4566</v>
      </c>
      <c r="C2385" t="s">
        <v>13553</v>
      </c>
      <c r="D2385">
        <v>189</v>
      </c>
      <c r="E2385">
        <v>36027</v>
      </c>
      <c r="F2385" t="s">
        <v>13540</v>
      </c>
      <c r="G2385" t="s">
        <v>38</v>
      </c>
    </row>
    <row r="2386" spans="1:7">
      <c r="A2386" t="s">
        <v>15928</v>
      </c>
      <c r="B2386" t="s">
        <v>4567</v>
      </c>
      <c r="C2386" t="s">
        <v>13539</v>
      </c>
      <c r="D2386">
        <v>110</v>
      </c>
      <c r="E2386">
        <v>75914</v>
      </c>
      <c r="F2386" t="s">
        <v>13546</v>
      </c>
      <c r="G2386" t="s">
        <v>21</v>
      </c>
    </row>
    <row r="2387" spans="1:7">
      <c r="A2387" t="s">
        <v>15929</v>
      </c>
      <c r="B2387" t="s">
        <v>4568</v>
      </c>
      <c r="C2387" t="s">
        <v>13553</v>
      </c>
      <c r="D2387">
        <v>79</v>
      </c>
      <c r="E2387">
        <v>50097</v>
      </c>
      <c r="F2387" t="s">
        <v>13540</v>
      </c>
      <c r="G2387" t="s">
        <v>38</v>
      </c>
    </row>
    <row r="2388" spans="1:7">
      <c r="A2388" t="s">
        <v>15930</v>
      </c>
      <c r="B2388" t="s">
        <v>4570</v>
      </c>
      <c r="C2388" t="s">
        <v>13539</v>
      </c>
      <c r="D2388">
        <v>344</v>
      </c>
      <c r="E2388">
        <v>86123</v>
      </c>
      <c r="F2388" t="s">
        <v>13540</v>
      </c>
      <c r="G2388" t="s">
        <v>38</v>
      </c>
    </row>
    <row r="2389" spans="1:7">
      <c r="A2389" t="s">
        <v>15931</v>
      </c>
      <c r="B2389" t="s">
        <v>4572</v>
      </c>
      <c r="C2389" t="s">
        <v>13539</v>
      </c>
      <c r="D2389">
        <v>350</v>
      </c>
      <c r="E2389">
        <v>89475</v>
      </c>
      <c r="F2389" t="s">
        <v>13546</v>
      </c>
      <c r="G2389" t="s">
        <v>38</v>
      </c>
    </row>
    <row r="2390" spans="1:7">
      <c r="A2390" t="s">
        <v>15932</v>
      </c>
      <c r="B2390" t="s">
        <v>4574</v>
      </c>
      <c r="C2390" t="s">
        <v>13542</v>
      </c>
      <c r="D2390">
        <v>17</v>
      </c>
      <c r="E2390">
        <v>87394</v>
      </c>
      <c r="F2390" t="s">
        <v>13544</v>
      </c>
      <c r="G2390" t="s">
        <v>29</v>
      </c>
    </row>
    <row r="2391" spans="1:7">
      <c r="A2391" t="s">
        <v>15933</v>
      </c>
      <c r="B2391" t="s">
        <v>4576</v>
      </c>
      <c r="C2391" t="s">
        <v>13539</v>
      </c>
      <c r="D2391">
        <v>58</v>
      </c>
      <c r="E2391">
        <v>82966</v>
      </c>
      <c r="F2391" t="s">
        <v>13544</v>
      </c>
      <c r="G2391" t="s">
        <v>38</v>
      </c>
    </row>
    <row r="2392" spans="1:7">
      <c r="A2392" t="s">
        <v>15934</v>
      </c>
      <c r="B2392" t="s">
        <v>4577</v>
      </c>
      <c r="C2392" t="s">
        <v>13539</v>
      </c>
      <c r="D2392">
        <v>167</v>
      </c>
      <c r="E2392">
        <v>33093</v>
      </c>
      <c r="F2392" t="s">
        <v>13540</v>
      </c>
      <c r="G2392" t="s">
        <v>21</v>
      </c>
    </row>
    <row r="2393" spans="1:7">
      <c r="A2393" t="s">
        <v>15935</v>
      </c>
      <c r="B2393" t="s">
        <v>4578</v>
      </c>
      <c r="C2393" t="s">
        <v>13539</v>
      </c>
      <c r="D2393">
        <v>77</v>
      </c>
      <c r="E2393">
        <v>89330</v>
      </c>
      <c r="F2393" t="s">
        <v>13546</v>
      </c>
      <c r="G2393" t="s">
        <v>38</v>
      </c>
    </row>
    <row r="2394" spans="1:7">
      <c r="A2394" t="s">
        <v>15936</v>
      </c>
      <c r="B2394" t="s">
        <v>4579</v>
      </c>
      <c r="C2394" t="s">
        <v>13539</v>
      </c>
      <c r="D2394">
        <v>336</v>
      </c>
      <c r="E2394">
        <v>35822</v>
      </c>
      <c r="F2394" t="s">
        <v>13546</v>
      </c>
      <c r="G2394" t="s">
        <v>29</v>
      </c>
    </row>
    <row r="2395" spans="1:7">
      <c r="A2395" t="s">
        <v>15937</v>
      </c>
      <c r="B2395" t="s">
        <v>4581</v>
      </c>
      <c r="C2395" t="s">
        <v>13539</v>
      </c>
      <c r="D2395">
        <v>143</v>
      </c>
      <c r="E2395">
        <v>66885</v>
      </c>
      <c r="F2395" t="s">
        <v>13546</v>
      </c>
      <c r="G2395" t="s">
        <v>29</v>
      </c>
    </row>
    <row r="2396" spans="1:7">
      <c r="A2396" t="s">
        <v>15938</v>
      </c>
      <c r="B2396" t="s">
        <v>4582</v>
      </c>
      <c r="C2396" t="s">
        <v>13539</v>
      </c>
      <c r="D2396">
        <v>45</v>
      </c>
      <c r="E2396">
        <v>20401</v>
      </c>
      <c r="F2396" t="s">
        <v>13546</v>
      </c>
      <c r="G2396" t="s">
        <v>29</v>
      </c>
    </row>
    <row r="2397" spans="1:7">
      <c r="A2397" t="s">
        <v>15939</v>
      </c>
      <c r="B2397" t="s">
        <v>4583</v>
      </c>
      <c r="C2397" t="s">
        <v>13539</v>
      </c>
      <c r="D2397">
        <v>240</v>
      </c>
      <c r="E2397">
        <v>54387</v>
      </c>
      <c r="F2397" t="s">
        <v>13544</v>
      </c>
      <c r="G2397" t="s">
        <v>21</v>
      </c>
    </row>
    <row r="2398" spans="1:7">
      <c r="A2398" t="s">
        <v>15940</v>
      </c>
      <c r="B2398" t="s">
        <v>4584</v>
      </c>
      <c r="C2398" t="s">
        <v>13539</v>
      </c>
      <c r="D2398">
        <v>97</v>
      </c>
      <c r="E2398">
        <v>71299</v>
      </c>
      <c r="F2398" t="s">
        <v>13544</v>
      </c>
      <c r="G2398" t="s">
        <v>29</v>
      </c>
    </row>
    <row r="2399" spans="1:7">
      <c r="A2399" t="s">
        <v>15941</v>
      </c>
      <c r="B2399" t="s">
        <v>4586</v>
      </c>
      <c r="C2399" t="s">
        <v>13539</v>
      </c>
      <c r="D2399">
        <v>90</v>
      </c>
      <c r="E2399">
        <v>7320</v>
      </c>
      <c r="F2399" t="s">
        <v>13544</v>
      </c>
      <c r="G2399" t="s">
        <v>38</v>
      </c>
    </row>
    <row r="2400" spans="1:7">
      <c r="A2400" t="s">
        <v>15942</v>
      </c>
      <c r="B2400" t="s">
        <v>4587</v>
      </c>
      <c r="C2400" t="s">
        <v>13539</v>
      </c>
      <c r="D2400">
        <v>296</v>
      </c>
      <c r="E2400">
        <v>65601</v>
      </c>
      <c r="F2400" t="s">
        <v>13546</v>
      </c>
      <c r="G2400" t="s">
        <v>38</v>
      </c>
    </row>
    <row r="2401" spans="1:7">
      <c r="A2401" t="s">
        <v>15943</v>
      </c>
      <c r="B2401" t="s">
        <v>4588</v>
      </c>
      <c r="C2401" t="s">
        <v>13539</v>
      </c>
      <c r="D2401">
        <v>320</v>
      </c>
      <c r="E2401">
        <v>77132</v>
      </c>
      <c r="F2401" t="s">
        <v>13540</v>
      </c>
      <c r="G2401" t="s">
        <v>29</v>
      </c>
    </row>
    <row r="2402" spans="1:7">
      <c r="A2402" t="s">
        <v>15944</v>
      </c>
      <c r="B2402" t="s">
        <v>4590</v>
      </c>
      <c r="C2402" t="s">
        <v>13539</v>
      </c>
      <c r="D2402">
        <v>13</v>
      </c>
      <c r="E2402">
        <v>71636</v>
      </c>
      <c r="F2402" t="s">
        <v>13540</v>
      </c>
      <c r="G2402" t="s">
        <v>21</v>
      </c>
    </row>
    <row r="2403" spans="1:7">
      <c r="A2403" t="s">
        <v>15945</v>
      </c>
      <c r="B2403" t="s">
        <v>4592</v>
      </c>
      <c r="C2403" t="s">
        <v>13553</v>
      </c>
      <c r="D2403">
        <v>193</v>
      </c>
      <c r="E2403">
        <v>35846</v>
      </c>
      <c r="F2403" t="s">
        <v>13544</v>
      </c>
      <c r="G2403" t="s">
        <v>38</v>
      </c>
    </row>
    <row r="2404" spans="1:7">
      <c r="A2404" t="s">
        <v>15946</v>
      </c>
      <c r="B2404" t="s">
        <v>4594</v>
      </c>
      <c r="C2404" t="s">
        <v>13539</v>
      </c>
      <c r="D2404">
        <v>123</v>
      </c>
      <c r="E2404">
        <v>88696</v>
      </c>
      <c r="F2404" t="s">
        <v>13546</v>
      </c>
      <c r="G2404" t="s">
        <v>21</v>
      </c>
    </row>
    <row r="2405" spans="1:7">
      <c r="A2405" t="s">
        <v>15947</v>
      </c>
      <c r="B2405" t="s">
        <v>4596</v>
      </c>
      <c r="C2405" t="s">
        <v>13539</v>
      </c>
      <c r="D2405">
        <v>109</v>
      </c>
      <c r="E2405">
        <v>30791</v>
      </c>
      <c r="F2405" t="s">
        <v>13540</v>
      </c>
      <c r="G2405" t="s">
        <v>21</v>
      </c>
    </row>
    <row r="2406" spans="1:7">
      <c r="A2406" t="s">
        <v>15948</v>
      </c>
      <c r="B2406" t="s">
        <v>4598</v>
      </c>
      <c r="C2406" t="s">
        <v>13539</v>
      </c>
      <c r="D2406">
        <v>305</v>
      </c>
      <c r="E2406">
        <v>90092</v>
      </c>
      <c r="F2406" t="s">
        <v>13544</v>
      </c>
      <c r="G2406" t="s">
        <v>29</v>
      </c>
    </row>
    <row r="2407" spans="1:7">
      <c r="A2407" t="s">
        <v>15949</v>
      </c>
      <c r="B2407" t="s">
        <v>4599</v>
      </c>
      <c r="C2407" t="s">
        <v>13539</v>
      </c>
      <c r="D2407">
        <v>225</v>
      </c>
      <c r="E2407">
        <v>29218</v>
      </c>
      <c r="F2407" t="s">
        <v>13540</v>
      </c>
      <c r="G2407" t="s">
        <v>29</v>
      </c>
    </row>
    <row r="2408" spans="1:7">
      <c r="A2408" t="s">
        <v>15950</v>
      </c>
      <c r="B2408" t="s">
        <v>4600</v>
      </c>
      <c r="C2408" t="s">
        <v>13539</v>
      </c>
      <c r="D2408">
        <v>179</v>
      </c>
      <c r="E2408">
        <v>62446</v>
      </c>
      <c r="F2408" t="s">
        <v>13540</v>
      </c>
      <c r="G2408" t="s">
        <v>29</v>
      </c>
    </row>
    <row r="2409" spans="1:7">
      <c r="A2409" t="s">
        <v>15951</v>
      </c>
      <c r="B2409" t="s">
        <v>4601</v>
      </c>
      <c r="C2409" t="s">
        <v>13539</v>
      </c>
      <c r="D2409">
        <v>248</v>
      </c>
      <c r="E2409">
        <v>18481</v>
      </c>
      <c r="F2409" t="s">
        <v>13546</v>
      </c>
      <c r="G2409" t="s">
        <v>21</v>
      </c>
    </row>
    <row r="2410" spans="1:7">
      <c r="A2410" t="s">
        <v>15952</v>
      </c>
      <c r="B2410" t="s">
        <v>4602</v>
      </c>
      <c r="C2410" t="s">
        <v>13539</v>
      </c>
      <c r="D2410">
        <v>336</v>
      </c>
      <c r="E2410">
        <v>46624</v>
      </c>
      <c r="F2410" t="s">
        <v>13540</v>
      </c>
      <c r="G2410" t="s">
        <v>21</v>
      </c>
    </row>
    <row r="2411" spans="1:7">
      <c r="A2411" t="s">
        <v>15953</v>
      </c>
      <c r="B2411" t="s">
        <v>4603</v>
      </c>
      <c r="C2411" t="s">
        <v>13553</v>
      </c>
      <c r="D2411">
        <v>296</v>
      </c>
      <c r="E2411">
        <v>59930</v>
      </c>
      <c r="F2411" t="s">
        <v>13546</v>
      </c>
      <c r="G2411" t="s">
        <v>38</v>
      </c>
    </row>
    <row r="2412" spans="1:7">
      <c r="A2412" t="s">
        <v>15954</v>
      </c>
      <c r="B2412" t="s">
        <v>4605</v>
      </c>
      <c r="C2412" t="s">
        <v>13542</v>
      </c>
      <c r="D2412">
        <v>72</v>
      </c>
      <c r="E2412">
        <v>28118</v>
      </c>
      <c r="F2412" t="s">
        <v>13544</v>
      </c>
      <c r="G2412" t="s">
        <v>38</v>
      </c>
    </row>
    <row r="2413" spans="1:7">
      <c r="A2413" t="s">
        <v>15955</v>
      </c>
      <c r="B2413" t="s">
        <v>4607</v>
      </c>
      <c r="C2413" t="s">
        <v>13539</v>
      </c>
      <c r="D2413">
        <v>252</v>
      </c>
      <c r="E2413">
        <v>61146</v>
      </c>
      <c r="F2413" t="s">
        <v>13544</v>
      </c>
      <c r="G2413" t="s">
        <v>38</v>
      </c>
    </row>
    <row r="2414" spans="1:7">
      <c r="A2414" t="s">
        <v>15956</v>
      </c>
      <c r="B2414" t="s">
        <v>4609</v>
      </c>
      <c r="C2414" t="s">
        <v>13542</v>
      </c>
      <c r="D2414">
        <v>18</v>
      </c>
      <c r="E2414">
        <v>19949</v>
      </c>
      <c r="F2414" t="s">
        <v>13546</v>
      </c>
      <c r="G2414" t="s">
        <v>29</v>
      </c>
    </row>
    <row r="2415" spans="1:7">
      <c r="A2415" t="s">
        <v>15957</v>
      </c>
      <c r="B2415" t="s">
        <v>4610</v>
      </c>
      <c r="C2415" t="s">
        <v>13553</v>
      </c>
      <c r="D2415">
        <v>216</v>
      </c>
      <c r="E2415">
        <v>9441</v>
      </c>
      <c r="F2415" t="s">
        <v>13544</v>
      </c>
      <c r="G2415" t="s">
        <v>29</v>
      </c>
    </row>
    <row r="2416" spans="1:7">
      <c r="A2416" t="s">
        <v>15958</v>
      </c>
      <c r="B2416" t="s">
        <v>4611</v>
      </c>
      <c r="C2416" t="s">
        <v>13539</v>
      </c>
      <c r="D2416">
        <v>99</v>
      </c>
      <c r="E2416">
        <v>1323</v>
      </c>
      <c r="F2416" t="s">
        <v>13540</v>
      </c>
      <c r="G2416" t="s">
        <v>21</v>
      </c>
    </row>
    <row r="2417" spans="1:7">
      <c r="A2417" t="s">
        <v>15959</v>
      </c>
      <c r="B2417" t="s">
        <v>4612</v>
      </c>
      <c r="C2417" t="s">
        <v>13539</v>
      </c>
      <c r="D2417">
        <v>241</v>
      </c>
      <c r="E2417">
        <v>7901</v>
      </c>
      <c r="F2417" t="s">
        <v>13544</v>
      </c>
      <c r="G2417" t="s">
        <v>29</v>
      </c>
    </row>
    <row r="2418" spans="1:7">
      <c r="A2418" t="s">
        <v>15960</v>
      </c>
      <c r="B2418" t="s">
        <v>4614</v>
      </c>
      <c r="C2418" t="s">
        <v>13542</v>
      </c>
      <c r="D2418">
        <v>238</v>
      </c>
      <c r="E2418">
        <v>29162</v>
      </c>
      <c r="F2418" t="s">
        <v>13546</v>
      </c>
      <c r="G2418" t="s">
        <v>29</v>
      </c>
    </row>
    <row r="2419" spans="1:7">
      <c r="A2419" t="s">
        <v>15961</v>
      </c>
      <c r="B2419" t="s">
        <v>4615</v>
      </c>
      <c r="C2419" t="s">
        <v>13539</v>
      </c>
      <c r="D2419">
        <v>262</v>
      </c>
      <c r="E2419">
        <v>27981</v>
      </c>
      <c r="F2419" t="s">
        <v>13546</v>
      </c>
      <c r="G2419" t="s">
        <v>29</v>
      </c>
    </row>
    <row r="2420" spans="1:7">
      <c r="A2420" t="s">
        <v>15962</v>
      </c>
      <c r="B2420" t="s">
        <v>4616</v>
      </c>
      <c r="C2420" t="s">
        <v>13539</v>
      </c>
      <c r="D2420">
        <v>364</v>
      </c>
      <c r="E2420">
        <v>49318</v>
      </c>
      <c r="F2420" t="s">
        <v>13546</v>
      </c>
      <c r="G2420" t="s">
        <v>38</v>
      </c>
    </row>
    <row r="2421" spans="1:7">
      <c r="A2421" t="s">
        <v>15963</v>
      </c>
      <c r="B2421" t="s">
        <v>4617</v>
      </c>
      <c r="C2421" t="s">
        <v>13539</v>
      </c>
      <c r="D2421">
        <v>294</v>
      </c>
      <c r="E2421">
        <v>19998</v>
      </c>
      <c r="F2421" t="s">
        <v>13546</v>
      </c>
      <c r="G2421" t="s">
        <v>29</v>
      </c>
    </row>
    <row r="2422" spans="1:7">
      <c r="A2422" t="s">
        <v>15964</v>
      </c>
      <c r="B2422" t="s">
        <v>4618</v>
      </c>
      <c r="C2422" t="s">
        <v>13539</v>
      </c>
      <c r="D2422">
        <v>257</v>
      </c>
      <c r="E2422">
        <v>91943</v>
      </c>
      <c r="F2422" t="s">
        <v>13540</v>
      </c>
      <c r="G2422" t="s">
        <v>38</v>
      </c>
    </row>
    <row r="2423" spans="1:7">
      <c r="A2423" t="s">
        <v>15965</v>
      </c>
      <c r="B2423" t="s">
        <v>4620</v>
      </c>
      <c r="C2423" t="s">
        <v>13539</v>
      </c>
      <c r="D2423">
        <v>181</v>
      </c>
      <c r="E2423">
        <v>51033</v>
      </c>
      <c r="F2423" t="s">
        <v>13540</v>
      </c>
      <c r="G2423" t="s">
        <v>29</v>
      </c>
    </row>
    <row r="2424" spans="1:7">
      <c r="A2424" t="s">
        <v>15966</v>
      </c>
      <c r="B2424" t="s">
        <v>4622</v>
      </c>
      <c r="C2424" t="s">
        <v>13539</v>
      </c>
      <c r="D2424">
        <v>34</v>
      </c>
      <c r="E2424">
        <v>32470</v>
      </c>
      <c r="F2424" t="s">
        <v>13544</v>
      </c>
      <c r="G2424" t="s">
        <v>21</v>
      </c>
    </row>
    <row r="2425" spans="1:7">
      <c r="A2425" t="s">
        <v>15967</v>
      </c>
      <c r="B2425" t="s">
        <v>4623</v>
      </c>
      <c r="C2425" t="s">
        <v>13542</v>
      </c>
      <c r="D2425">
        <v>276</v>
      </c>
      <c r="E2425">
        <v>93241</v>
      </c>
      <c r="F2425" t="s">
        <v>13544</v>
      </c>
      <c r="G2425" t="s">
        <v>38</v>
      </c>
    </row>
    <row r="2426" spans="1:7">
      <c r="A2426" t="s">
        <v>15968</v>
      </c>
      <c r="B2426" t="s">
        <v>4625</v>
      </c>
      <c r="C2426" t="s">
        <v>13539</v>
      </c>
      <c r="D2426">
        <v>75</v>
      </c>
      <c r="E2426">
        <v>72319</v>
      </c>
      <c r="F2426" t="s">
        <v>13546</v>
      </c>
      <c r="G2426" t="s">
        <v>38</v>
      </c>
    </row>
    <row r="2427" spans="1:7">
      <c r="A2427" t="s">
        <v>15969</v>
      </c>
      <c r="B2427" t="s">
        <v>4627</v>
      </c>
      <c r="C2427" t="s">
        <v>13542</v>
      </c>
      <c r="D2427">
        <v>90</v>
      </c>
      <c r="E2427">
        <v>49785</v>
      </c>
      <c r="F2427" t="s">
        <v>13544</v>
      </c>
      <c r="G2427" t="s">
        <v>38</v>
      </c>
    </row>
    <row r="2428" spans="1:7">
      <c r="A2428" t="s">
        <v>15970</v>
      </c>
      <c r="B2428" t="s">
        <v>4629</v>
      </c>
      <c r="C2428" t="s">
        <v>13539</v>
      </c>
      <c r="D2428">
        <v>279</v>
      </c>
      <c r="E2428">
        <v>6785</v>
      </c>
      <c r="F2428" t="s">
        <v>13546</v>
      </c>
      <c r="G2428" t="s">
        <v>21</v>
      </c>
    </row>
    <row r="2429" spans="1:7">
      <c r="A2429" t="s">
        <v>15971</v>
      </c>
      <c r="B2429" t="s">
        <v>4630</v>
      </c>
      <c r="C2429" t="s">
        <v>13542</v>
      </c>
      <c r="D2429">
        <v>205</v>
      </c>
      <c r="E2429">
        <v>46342</v>
      </c>
      <c r="F2429" t="s">
        <v>13544</v>
      </c>
      <c r="G2429" t="s">
        <v>29</v>
      </c>
    </row>
    <row r="2430" spans="1:7">
      <c r="A2430" t="s">
        <v>15972</v>
      </c>
      <c r="B2430" t="s">
        <v>4632</v>
      </c>
      <c r="C2430" t="s">
        <v>13539</v>
      </c>
      <c r="D2430">
        <v>328</v>
      </c>
      <c r="E2430">
        <v>42341</v>
      </c>
      <c r="F2430" t="s">
        <v>13540</v>
      </c>
      <c r="G2430" t="s">
        <v>29</v>
      </c>
    </row>
    <row r="2431" spans="1:7">
      <c r="A2431" t="s">
        <v>15973</v>
      </c>
      <c r="B2431" t="s">
        <v>4633</v>
      </c>
      <c r="C2431" t="s">
        <v>13539</v>
      </c>
      <c r="D2431">
        <v>164</v>
      </c>
      <c r="E2431">
        <v>15225</v>
      </c>
      <c r="F2431" t="s">
        <v>13540</v>
      </c>
      <c r="G2431" t="s">
        <v>38</v>
      </c>
    </row>
    <row r="2432" spans="1:7">
      <c r="A2432" t="s">
        <v>15974</v>
      </c>
      <c r="B2432" t="s">
        <v>4635</v>
      </c>
      <c r="C2432" t="s">
        <v>13539</v>
      </c>
      <c r="D2432">
        <v>5</v>
      </c>
      <c r="E2432">
        <v>54763</v>
      </c>
      <c r="F2432" t="s">
        <v>13544</v>
      </c>
      <c r="G2432" t="s">
        <v>38</v>
      </c>
    </row>
    <row r="2433" spans="1:7">
      <c r="A2433" t="s">
        <v>15975</v>
      </c>
      <c r="B2433" t="s">
        <v>4636</v>
      </c>
      <c r="C2433" t="s">
        <v>13539</v>
      </c>
      <c r="D2433">
        <v>42</v>
      </c>
      <c r="E2433">
        <v>20923</v>
      </c>
      <c r="F2433" t="s">
        <v>13546</v>
      </c>
      <c r="G2433" t="s">
        <v>29</v>
      </c>
    </row>
    <row r="2434" spans="1:7">
      <c r="A2434" t="s">
        <v>15976</v>
      </c>
      <c r="B2434" t="s">
        <v>4638</v>
      </c>
      <c r="C2434" t="s">
        <v>13553</v>
      </c>
      <c r="D2434">
        <v>242</v>
      </c>
      <c r="E2434">
        <v>43473</v>
      </c>
      <c r="F2434" t="s">
        <v>13546</v>
      </c>
      <c r="G2434" t="s">
        <v>29</v>
      </c>
    </row>
    <row r="2435" spans="1:7">
      <c r="A2435" t="s">
        <v>15977</v>
      </c>
      <c r="B2435" t="s">
        <v>4640</v>
      </c>
      <c r="C2435" t="s">
        <v>13539</v>
      </c>
      <c r="D2435">
        <v>57</v>
      </c>
      <c r="E2435">
        <v>17406</v>
      </c>
      <c r="F2435" t="s">
        <v>13544</v>
      </c>
      <c r="G2435" t="s">
        <v>38</v>
      </c>
    </row>
    <row r="2436" spans="1:7">
      <c r="A2436" t="s">
        <v>15978</v>
      </c>
      <c r="B2436" t="s">
        <v>4642</v>
      </c>
      <c r="C2436" t="s">
        <v>13553</v>
      </c>
      <c r="D2436">
        <v>51</v>
      </c>
      <c r="E2436">
        <v>46818</v>
      </c>
      <c r="F2436" t="s">
        <v>13544</v>
      </c>
      <c r="G2436" t="s">
        <v>21</v>
      </c>
    </row>
    <row r="2437" spans="1:7">
      <c r="A2437" t="s">
        <v>15979</v>
      </c>
      <c r="B2437" t="s">
        <v>4643</v>
      </c>
      <c r="C2437" t="s">
        <v>13539</v>
      </c>
      <c r="D2437">
        <v>211</v>
      </c>
      <c r="E2437">
        <v>36048</v>
      </c>
      <c r="F2437" t="s">
        <v>13544</v>
      </c>
      <c r="G2437" t="s">
        <v>21</v>
      </c>
    </row>
    <row r="2438" spans="1:7">
      <c r="A2438" t="s">
        <v>15980</v>
      </c>
      <c r="B2438" t="s">
        <v>4644</v>
      </c>
      <c r="C2438" t="s">
        <v>13539</v>
      </c>
      <c r="D2438">
        <v>70</v>
      </c>
      <c r="E2438">
        <v>70058</v>
      </c>
      <c r="F2438" t="s">
        <v>13540</v>
      </c>
      <c r="G2438" t="s">
        <v>38</v>
      </c>
    </row>
    <row r="2439" spans="1:7">
      <c r="A2439" t="s">
        <v>15981</v>
      </c>
      <c r="B2439" t="s">
        <v>4645</v>
      </c>
      <c r="C2439" t="s">
        <v>13539</v>
      </c>
      <c r="D2439">
        <v>38</v>
      </c>
      <c r="E2439">
        <v>71415</v>
      </c>
      <c r="F2439" t="s">
        <v>13544</v>
      </c>
      <c r="G2439" t="s">
        <v>29</v>
      </c>
    </row>
    <row r="2440" spans="1:7">
      <c r="A2440" t="s">
        <v>15982</v>
      </c>
      <c r="B2440" t="s">
        <v>4647</v>
      </c>
      <c r="C2440" t="s">
        <v>13539</v>
      </c>
      <c r="D2440">
        <v>262</v>
      </c>
      <c r="E2440">
        <v>46364</v>
      </c>
      <c r="F2440" t="s">
        <v>13544</v>
      </c>
      <c r="G2440" t="s">
        <v>38</v>
      </c>
    </row>
    <row r="2441" spans="1:7">
      <c r="A2441" t="s">
        <v>15983</v>
      </c>
      <c r="B2441" t="s">
        <v>4648</v>
      </c>
      <c r="C2441" t="s">
        <v>13553</v>
      </c>
      <c r="D2441">
        <v>194</v>
      </c>
      <c r="E2441">
        <v>36606</v>
      </c>
      <c r="F2441" t="s">
        <v>13544</v>
      </c>
      <c r="G2441" t="s">
        <v>21</v>
      </c>
    </row>
    <row r="2442" spans="1:7">
      <c r="A2442" t="s">
        <v>15984</v>
      </c>
      <c r="B2442" t="s">
        <v>4650</v>
      </c>
      <c r="C2442" t="s">
        <v>13539</v>
      </c>
      <c r="D2442">
        <v>342</v>
      </c>
      <c r="E2442">
        <v>89020</v>
      </c>
      <c r="F2442" t="s">
        <v>13546</v>
      </c>
      <c r="G2442" t="s">
        <v>38</v>
      </c>
    </row>
    <row r="2443" spans="1:7">
      <c r="A2443" t="s">
        <v>15985</v>
      </c>
      <c r="B2443" t="s">
        <v>4651</v>
      </c>
      <c r="C2443" t="s">
        <v>13539</v>
      </c>
      <c r="D2443">
        <v>290</v>
      </c>
      <c r="E2443">
        <v>33365</v>
      </c>
      <c r="F2443" t="s">
        <v>13540</v>
      </c>
      <c r="G2443" t="s">
        <v>29</v>
      </c>
    </row>
    <row r="2444" spans="1:7">
      <c r="A2444" t="s">
        <v>15986</v>
      </c>
      <c r="B2444" t="s">
        <v>4653</v>
      </c>
      <c r="C2444" t="s">
        <v>13539</v>
      </c>
      <c r="D2444">
        <v>246</v>
      </c>
      <c r="E2444">
        <v>75991</v>
      </c>
      <c r="F2444" t="s">
        <v>13544</v>
      </c>
      <c r="G2444" t="s">
        <v>38</v>
      </c>
    </row>
    <row r="2445" spans="1:7">
      <c r="A2445" t="s">
        <v>15987</v>
      </c>
      <c r="B2445" t="s">
        <v>4655</v>
      </c>
      <c r="C2445" t="s">
        <v>13539</v>
      </c>
      <c r="D2445">
        <v>153</v>
      </c>
      <c r="E2445">
        <v>47072</v>
      </c>
      <c r="F2445" t="s">
        <v>13544</v>
      </c>
      <c r="G2445" t="s">
        <v>29</v>
      </c>
    </row>
    <row r="2446" spans="1:7">
      <c r="A2446" t="s">
        <v>15988</v>
      </c>
      <c r="B2446" t="s">
        <v>4656</v>
      </c>
      <c r="C2446" t="s">
        <v>13539</v>
      </c>
      <c r="D2446">
        <v>80</v>
      </c>
      <c r="E2446">
        <v>25278</v>
      </c>
      <c r="F2446" t="s">
        <v>13546</v>
      </c>
      <c r="G2446" t="s">
        <v>21</v>
      </c>
    </row>
    <row r="2447" spans="1:7">
      <c r="A2447" t="s">
        <v>15989</v>
      </c>
      <c r="B2447" t="s">
        <v>4658</v>
      </c>
      <c r="C2447" t="s">
        <v>13539</v>
      </c>
      <c r="D2447">
        <v>17</v>
      </c>
      <c r="E2447">
        <v>23739</v>
      </c>
      <c r="F2447" t="s">
        <v>13540</v>
      </c>
      <c r="G2447" t="s">
        <v>21</v>
      </c>
    </row>
    <row r="2448" spans="1:7">
      <c r="A2448" t="s">
        <v>15990</v>
      </c>
      <c r="B2448" t="s">
        <v>4659</v>
      </c>
      <c r="C2448" t="s">
        <v>13539</v>
      </c>
      <c r="D2448">
        <v>114</v>
      </c>
      <c r="E2448">
        <v>32556</v>
      </c>
      <c r="F2448" t="s">
        <v>13546</v>
      </c>
      <c r="G2448" t="s">
        <v>38</v>
      </c>
    </row>
    <row r="2449" spans="1:7">
      <c r="A2449" t="s">
        <v>15991</v>
      </c>
      <c r="B2449" t="s">
        <v>4661</v>
      </c>
      <c r="C2449" t="s">
        <v>13542</v>
      </c>
      <c r="D2449">
        <v>48</v>
      </c>
      <c r="E2449">
        <v>60857</v>
      </c>
      <c r="F2449" t="s">
        <v>13546</v>
      </c>
      <c r="G2449" t="s">
        <v>21</v>
      </c>
    </row>
    <row r="2450" spans="1:7">
      <c r="A2450" t="s">
        <v>15992</v>
      </c>
      <c r="B2450" t="s">
        <v>4662</v>
      </c>
      <c r="C2450" t="s">
        <v>13539</v>
      </c>
      <c r="D2450">
        <v>318</v>
      </c>
      <c r="E2450">
        <v>18529</v>
      </c>
      <c r="F2450" t="s">
        <v>13546</v>
      </c>
      <c r="G2450" t="s">
        <v>38</v>
      </c>
    </row>
    <row r="2451" spans="1:7">
      <c r="A2451" t="s">
        <v>15993</v>
      </c>
      <c r="B2451" t="s">
        <v>4664</v>
      </c>
      <c r="C2451" t="s">
        <v>13539</v>
      </c>
      <c r="D2451">
        <v>39</v>
      </c>
      <c r="E2451">
        <v>94359</v>
      </c>
      <c r="F2451" t="s">
        <v>13546</v>
      </c>
      <c r="G2451" t="s">
        <v>29</v>
      </c>
    </row>
    <row r="2452" spans="1:7">
      <c r="A2452" t="s">
        <v>15994</v>
      </c>
      <c r="B2452" t="s">
        <v>4665</v>
      </c>
      <c r="C2452" t="s">
        <v>13542</v>
      </c>
      <c r="D2452">
        <v>225</v>
      </c>
      <c r="E2452">
        <v>83519</v>
      </c>
      <c r="F2452" t="s">
        <v>13544</v>
      </c>
      <c r="G2452" t="s">
        <v>29</v>
      </c>
    </row>
    <row r="2453" spans="1:7">
      <c r="A2453" t="s">
        <v>15995</v>
      </c>
      <c r="B2453" t="s">
        <v>4667</v>
      </c>
      <c r="C2453" t="s">
        <v>13539</v>
      </c>
      <c r="D2453">
        <v>61</v>
      </c>
      <c r="E2453">
        <v>35215</v>
      </c>
      <c r="F2453" t="s">
        <v>13544</v>
      </c>
      <c r="G2453" t="s">
        <v>29</v>
      </c>
    </row>
    <row r="2454" spans="1:7">
      <c r="A2454" t="s">
        <v>15996</v>
      </c>
      <c r="B2454" t="s">
        <v>4668</v>
      </c>
      <c r="C2454" t="s">
        <v>13542</v>
      </c>
      <c r="D2454">
        <v>161</v>
      </c>
      <c r="E2454">
        <v>7544</v>
      </c>
      <c r="F2454" t="s">
        <v>13546</v>
      </c>
      <c r="G2454" t="s">
        <v>29</v>
      </c>
    </row>
    <row r="2455" spans="1:7">
      <c r="A2455" t="s">
        <v>15997</v>
      </c>
      <c r="B2455" t="s">
        <v>4670</v>
      </c>
      <c r="C2455" t="s">
        <v>13539</v>
      </c>
      <c r="D2455">
        <v>187</v>
      </c>
      <c r="E2455">
        <v>14088</v>
      </c>
      <c r="F2455" t="s">
        <v>13546</v>
      </c>
      <c r="G2455" t="s">
        <v>21</v>
      </c>
    </row>
    <row r="2456" spans="1:7">
      <c r="A2456" t="s">
        <v>15998</v>
      </c>
      <c r="B2456" t="s">
        <v>4672</v>
      </c>
      <c r="C2456" t="s">
        <v>13553</v>
      </c>
      <c r="D2456">
        <v>299</v>
      </c>
      <c r="E2456">
        <v>27900</v>
      </c>
      <c r="F2456" t="s">
        <v>13546</v>
      </c>
      <c r="G2456" t="s">
        <v>21</v>
      </c>
    </row>
    <row r="2457" spans="1:7">
      <c r="A2457" t="s">
        <v>15999</v>
      </c>
      <c r="B2457" t="s">
        <v>4674</v>
      </c>
      <c r="C2457" t="s">
        <v>13539</v>
      </c>
      <c r="D2457">
        <v>237</v>
      </c>
      <c r="E2457">
        <v>72612</v>
      </c>
      <c r="F2457" t="s">
        <v>13540</v>
      </c>
      <c r="G2457" t="s">
        <v>29</v>
      </c>
    </row>
    <row r="2458" spans="1:7">
      <c r="A2458" t="s">
        <v>16000</v>
      </c>
      <c r="B2458" t="s">
        <v>4676</v>
      </c>
      <c r="C2458" t="s">
        <v>13542</v>
      </c>
      <c r="D2458">
        <v>247</v>
      </c>
      <c r="E2458">
        <v>95949</v>
      </c>
      <c r="F2458" t="s">
        <v>13540</v>
      </c>
      <c r="G2458" t="s">
        <v>21</v>
      </c>
    </row>
    <row r="2459" spans="1:7">
      <c r="A2459" t="s">
        <v>16001</v>
      </c>
      <c r="B2459" t="s">
        <v>4678</v>
      </c>
      <c r="C2459" t="s">
        <v>13553</v>
      </c>
      <c r="D2459">
        <v>236</v>
      </c>
      <c r="E2459">
        <v>15928</v>
      </c>
      <c r="F2459" t="s">
        <v>13546</v>
      </c>
      <c r="G2459" t="s">
        <v>21</v>
      </c>
    </row>
    <row r="2460" spans="1:7">
      <c r="A2460" t="s">
        <v>16002</v>
      </c>
      <c r="B2460" t="s">
        <v>4680</v>
      </c>
      <c r="C2460" t="s">
        <v>13539</v>
      </c>
      <c r="D2460">
        <v>266</v>
      </c>
      <c r="E2460">
        <v>63389</v>
      </c>
      <c r="F2460" t="s">
        <v>13546</v>
      </c>
      <c r="G2460" t="s">
        <v>21</v>
      </c>
    </row>
    <row r="2461" spans="1:7">
      <c r="A2461" t="s">
        <v>16003</v>
      </c>
      <c r="B2461" t="s">
        <v>4682</v>
      </c>
      <c r="C2461" t="s">
        <v>13539</v>
      </c>
      <c r="D2461">
        <v>340</v>
      </c>
      <c r="E2461">
        <v>17600</v>
      </c>
      <c r="F2461" t="s">
        <v>13544</v>
      </c>
      <c r="G2461" t="s">
        <v>38</v>
      </c>
    </row>
    <row r="2462" spans="1:7">
      <c r="A2462" t="s">
        <v>16004</v>
      </c>
      <c r="B2462" t="s">
        <v>4684</v>
      </c>
      <c r="C2462" t="s">
        <v>13539</v>
      </c>
      <c r="D2462">
        <v>291</v>
      </c>
      <c r="E2462">
        <v>90231</v>
      </c>
      <c r="F2462" t="s">
        <v>13546</v>
      </c>
      <c r="G2462" t="s">
        <v>29</v>
      </c>
    </row>
    <row r="2463" spans="1:7">
      <c r="A2463" t="s">
        <v>16005</v>
      </c>
      <c r="B2463" t="s">
        <v>4686</v>
      </c>
      <c r="C2463" t="s">
        <v>13553</v>
      </c>
      <c r="D2463">
        <v>336</v>
      </c>
      <c r="E2463">
        <v>53981</v>
      </c>
      <c r="F2463" t="s">
        <v>13540</v>
      </c>
      <c r="G2463" t="s">
        <v>29</v>
      </c>
    </row>
    <row r="2464" spans="1:7">
      <c r="A2464" t="s">
        <v>16006</v>
      </c>
      <c r="B2464" t="s">
        <v>4687</v>
      </c>
      <c r="C2464" t="s">
        <v>13539</v>
      </c>
      <c r="D2464">
        <v>180</v>
      </c>
      <c r="E2464">
        <v>37962</v>
      </c>
      <c r="F2464" t="s">
        <v>13546</v>
      </c>
      <c r="G2464" t="s">
        <v>21</v>
      </c>
    </row>
    <row r="2465" spans="1:7">
      <c r="A2465" t="s">
        <v>16007</v>
      </c>
      <c r="B2465" t="s">
        <v>4689</v>
      </c>
      <c r="C2465" t="s">
        <v>13542</v>
      </c>
      <c r="D2465">
        <v>329</v>
      </c>
      <c r="E2465">
        <v>67126</v>
      </c>
      <c r="F2465" t="s">
        <v>13544</v>
      </c>
      <c r="G2465" t="s">
        <v>38</v>
      </c>
    </row>
    <row r="2466" spans="1:7">
      <c r="A2466" t="s">
        <v>16008</v>
      </c>
      <c r="B2466" t="s">
        <v>4690</v>
      </c>
      <c r="C2466" t="s">
        <v>13553</v>
      </c>
      <c r="D2466">
        <v>129</v>
      </c>
      <c r="E2466">
        <v>91465</v>
      </c>
      <c r="F2466" t="s">
        <v>13546</v>
      </c>
      <c r="G2466" t="s">
        <v>38</v>
      </c>
    </row>
    <row r="2467" spans="1:7">
      <c r="A2467" t="s">
        <v>16009</v>
      </c>
      <c r="B2467" t="s">
        <v>4692</v>
      </c>
      <c r="C2467" t="s">
        <v>13539</v>
      </c>
      <c r="D2467">
        <v>258</v>
      </c>
      <c r="E2467">
        <v>51543</v>
      </c>
      <c r="F2467" t="s">
        <v>13546</v>
      </c>
      <c r="G2467" t="s">
        <v>29</v>
      </c>
    </row>
    <row r="2468" spans="1:7">
      <c r="A2468" t="s">
        <v>16010</v>
      </c>
      <c r="B2468" t="s">
        <v>4694</v>
      </c>
      <c r="C2468" t="s">
        <v>13553</v>
      </c>
      <c r="D2468">
        <v>182</v>
      </c>
      <c r="E2468">
        <v>30776</v>
      </c>
      <c r="F2468" t="s">
        <v>13546</v>
      </c>
      <c r="G2468" t="s">
        <v>38</v>
      </c>
    </row>
    <row r="2469" spans="1:7">
      <c r="A2469" t="s">
        <v>16011</v>
      </c>
      <c r="B2469" t="s">
        <v>4695</v>
      </c>
      <c r="C2469" t="s">
        <v>13539</v>
      </c>
      <c r="D2469">
        <v>291</v>
      </c>
      <c r="E2469">
        <v>79900</v>
      </c>
      <c r="F2469" t="s">
        <v>13546</v>
      </c>
      <c r="G2469" t="s">
        <v>38</v>
      </c>
    </row>
    <row r="2470" spans="1:7">
      <c r="A2470" t="s">
        <v>16012</v>
      </c>
      <c r="B2470" t="s">
        <v>4697</v>
      </c>
      <c r="C2470" t="s">
        <v>13539</v>
      </c>
      <c r="D2470">
        <v>283</v>
      </c>
      <c r="E2470">
        <v>95855</v>
      </c>
      <c r="F2470" t="s">
        <v>13544</v>
      </c>
      <c r="G2470" t="s">
        <v>21</v>
      </c>
    </row>
    <row r="2471" spans="1:7">
      <c r="A2471" t="s">
        <v>16013</v>
      </c>
      <c r="B2471" t="s">
        <v>4699</v>
      </c>
      <c r="C2471" t="s">
        <v>13539</v>
      </c>
      <c r="D2471">
        <v>20</v>
      </c>
      <c r="E2471">
        <v>81343</v>
      </c>
      <c r="F2471" t="s">
        <v>13544</v>
      </c>
      <c r="G2471" t="s">
        <v>38</v>
      </c>
    </row>
    <row r="2472" spans="1:7">
      <c r="A2472" t="s">
        <v>16014</v>
      </c>
      <c r="B2472" t="s">
        <v>4701</v>
      </c>
      <c r="C2472" t="s">
        <v>13539</v>
      </c>
      <c r="D2472">
        <v>127</v>
      </c>
      <c r="E2472">
        <v>24599</v>
      </c>
      <c r="F2472" t="s">
        <v>13540</v>
      </c>
      <c r="G2472" t="s">
        <v>29</v>
      </c>
    </row>
    <row r="2473" spans="1:7">
      <c r="A2473" t="s">
        <v>16015</v>
      </c>
      <c r="B2473" t="s">
        <v>4702</v>
      </c>
      <c r="C2473" t="s">
        <v>13542</v>
      </c>
      <c r="D2473">
        <v>23</v>
      </c>
      <c r="E2473">
        <v>78972</v>
      </c>
      <c r="F2473" t="s">
        <v>13544</v>
      </c>
      <c r="G2473" t="s">
        <v>21</v>
      </c>
    </row>
    <row r="2474" spans="1:7">
      <c r="A2474" t="s">
        <v>16016</v>
      </c>
      <c r="B2474" t="s">
        <v>4703</v>
      </c>
      <c r="C2474" t="s">
        <v>13539</v>
      </c>
      <c r="D2474">
        <v>182</v>
      </c>
      <c r="E2474">
        <v>81747</v>
      </c>
      <c r="F2474" t="s">
        <v>13544</v>
      </c>
      <c r="G2474" t="s">
        <v>21</v>
      </c>
    </row>
    <row r="2475" spans="1:7">
      <c r="A2475" t="s">
        <v>16017</v>
      </c>
      <c r="B2475" t="s">
        <v>4705</v>
      </c>
      <c r="C2475" t="s">
        <v>13539</v>
      </c>
      <c r="D2475">
        <v>285</v>
      </c>
      <c r="E2475">
        <v>59419</v>
      </c>
      <c r="F2475" t="s">
        <v>13546</v>
      </c>
      <c r="G2475" t="s">
        <v>29</v>
      </c>
    </row>
    <row r="2476" spans="1:7">
      <c r="A2476" t="s">
        <v>16018</v>
      </c>
      <c r="B2476" t="s">
        <v>4706</v>
      </c>
      <c r="C2476" t="s">
        <v>13539</v>
      </c>
      <c r="D2476">
        <v>334</v>
      </c>
      <c r="E2476">
        <v>11901</v>
      </c>
      <c r="F2476" t="s">
        <v>13540</v>
      </c>
      <c r="G2476" t="s">
        <v>29</v>
      </c>
    </row>
    <row r="2477" spans="1:7">
      <c r="A2477" t="s">
        <v>16019</v>
      </c>
      <c r="B2477" t="s">
        <v>4707</v>
      </c>
      <c r="C2477" t="s">
        <v>13539</v>
      </c>
      <c r="D2477">
        <v>131</v>
      </c>
      <c r="E2477">
        <v>66200</v>
      </c>
      <c r="F2477" t="s">
        <v>13540</v>
      </c>
      <c r="G2477" t="s">
        <v>29</v>
      </c>
    </row>
    <row r="2478" spans="1:7">
      <c r="A2478" t="s">
        <v>16020</v>
      </c>
      <c r="B2478" t="s">
        <v>4708</v>
      </c>
      <c r="C2478" t="s">
        <v>13539</v>
      </c>
      <c r="D2478">
        <v>123</v>
      </c>
      <c r="E2478">
        <v>47054</v>
      </c>
      <c r="F2478" t="s">
        <v>13546</v>
      </c>
      <c r="G2478" t="s">
        <v>21</v>
      </c>
    </row>
    <row r="2479" spans="1:7">
      <c r="A2479" t="s">
        <v>16021</v>
      </c>
      <c r="B2479" t="s">
        <v>4710</v>
      </c>
      <c r="C2479" t="s">
        <v>13539</v>
      </c>
      <c r="D2479">
        <v>140</v>
      </c>
      <c r="E2479">
        <v>77305</v>
      </c>
      <c r="F2479" t="s">
        <v>13540</v>
      </c>
      <c r="G2479" t="s">
        <v>38</v>
      </c>
    </row>
    <row r="2480" spans="1:7">
      <c r="A2480" t="s">
        <v>16022</v>
      </c>
      <c r="B2480" t="s">
        <v>4712</v>
      </c>
      <c r="C2480" t="s">
        <v>13539</v>
      </c>
      <c r="D2480">
        <v>19</v>
      </c>
      <c r="E2480">
        <v>52563</v>
      </c>
      <c r="F2480" t="s">
        <v>13540</v>
      </c>
      <c r="G2480" t="s">
        <v>38</v>
      </c>
    </row>
    <row r="2481" spans="1:7">
      <c r="A2481" t="s">
        <v>16023</v>
      </c>
      <c r="B2481" t="s">
        <v>4714</v>
      </c>
      <c r="C2481" t="s">
        <v>13539</v>
      </c>
      <c r="D2481">
        <v>341</v>
      </c>
      <c r="E2481">
        <v>38073</v>
      </c>
      <c r="F2481" t="s">
        <v>13540</v>
      </c>
      <c r="G2481" t="s">
        <v>38</v>
      </c>
    </row>
    <row r="2482" spans="1:7">
      <c r="A2482" t="s">
        <v>16024</v>
      </c>
      <c r="B2482" t="s">
        <v>4715</v>
      </c>
      <c r="C2482" t="s">
        <v>13539</v>
      </c>
      <c r="D2482">
        <v>107</v>
      </c>
      <c r="E2482">
        <v>61472</v>
      </c>
      <c r="F2482" t="s">
        <v>13546</v>
      </c>
      <c r="G2482" t="s">
        <v>29</v>
      </c>
    </row>
    <row r="2483" spans="1:7">
      <c r="A2483" t="s">
        <v>16025</v>
      </c>
      <c r="B2483" t="s">
        <v>4716</v>
      </c>
      <c r="C2483" t="s">
        <v>13539</v>
      </c>
      <c r="D2483">
        <v>293</v>
      </c>
      <c r="E2483">
        <v>7272</v>
      </c>
      <c r="F2483" t="s">
        <v>13544</v>
      </c>
      <c r="G2483" t="s">
        <v>21</v>
      </c>
    </row>
    <row r="2484" spans="1:7">
      <c r="A2484" t="s">
        <v>16026</v>
      </c>
      <c r="B2484" t="s">
        <v>4718</v>
      </c>
      <c r="C2484" t="s">
        <v>13539</v>
      </c>
      <c r="D2484">
        <v>236</v>
      </c>
      <c r="E2484">
        <v>39420</v>
      </c>
      <c r="F2484" t="s">
        <v>13540</v>
      </c>
      <c r="G2484" t="s">
        <v>29</v>
      </c>
    </row>
    <row r="2485" spans="1:7">
      <c r="A2485" t="s">
        <v>16027</v>
      </c>
      <c r="B2485" t="s">
        <v>4720</v>
      </c>
      <c r="C2485" t="s">
        <v>13539</v>
      </c>
      <c r="D2485">
        <v>74</v>
      </c>
      <c r="E2485">
        <v>42088</v>
      </c>
      <c r="F2485" t="s">
        <v>13540</v>
      </c>
      <c r="G2485" t="s">
        <v>21</v>
      </c>
    </row>
    <row r="2486" spans="1:7">
      <c r="A2486" t="s">
        <v>16028</v>
      </c>
      <c r="B2486" t="s">
        <v>4722</v>
      </c>
      <c r="C2486" t="s">
        <v>13539</v>
      </c>
      <c r="D2486">
        <v>26</v>
      </c>
      <c r="E2486">
        <v>4003</v>
      </c>
      <c r="F2486" t="s">
        <v>13540</v>
      </c>
      <c r="G2486" t="s">
        <v>29</v>
      </c>
    </row>
    <row r="2487" spans="1:7">
      <c r="A2487" t="s">
        <v>16029</v>
      </c>
      <c r="B2487" t="s">
        <v>4724</v>
      </c>
      <c r="C2487" t="s">
        <v>13539</v>
      </c>
      <c r="D2487">
        <v>139</v>
      </c>
      <c r="E2487">
        <v>7637</v>
      </c>
      <c r="F2487" t="s">
        <v>13544</v>
      </c>
      <c r="G2487" t="s">
        <v>21</v>
      </c>
    </row>
    <row r="2488" spans="1:7">
      <c r="A2488" t="s">
        <v>16030</v>
      </c>
      <c r="B2488" t="s">
        <v>4726</v>
      </c>
      <c r="C2488" t="s">
        <v>13539</v>
      </c>
      <c r="D2488">
        <v>7</v>
      </c>
      <c r="E2488">
        <v>91465</v>
      </c>
      <c r="F2488" t="s">
        <v>13540</v>
      </c>
      <c r="G2488" t="s">
        <v>21</v>
      </c>
    </row>
    <row r="2489" spans="1:7">
      <c r="A2489" t="s">
        <v>16031</v>
      </c>
      <c r="B2489" t="s">
        <v>4728</v>
      </c>
      <c r="C2489" t="s">
        <v>13539</v>
      </c>
      <c r="D2489">
        <v>127</v>
      </c>
      <c r="E2489">
        <v>24856</v>
      </c>
      <c r="F2489" t="s">
        <v>13540</v>
      </c>
      <c r="G2489" t="s">
        <v>21</v>
      </c>
    </row>
    <row r="2490" spans="1:7">
      <c r="A2490" t="s">
        <v>16032</v>
      </c>
      <c r="B2490" t="s">
        <v>4729</v>
      </c>
      <c r="C2490" t="s">
        <v>13542</v>
      </c>
      <c r="D2490">
        <v>244</v>
      </c>
      <c r="E2490">
        <v>91309</v>
      </c>
      <c r="F2490" t="s">
        <v>13546</v>
      </c>
      <c r="G2490" t="s">
        <v>21</v>
      </c>
    </row>
    <row r="2491" spans="1:7">
      <c r="A2491" t="s">
        <v>16033</v>
      </c>
      <c r="B2491" t="s">
        <v>4731</v>
      </c>
      <c r="C2491" t="s">
        <v>13542</v>
      </c>
      <c r="D2491">
        <v>355</v>
      </c>
      <c r="E2491">
        <v>53753</v>
      </c>
      <c r="F2491" t="s">
        <v>13540</v>
      </c>
      <c r="G2491" t="s">
        <v>38</v>
      </c>
    </row>
    <row r="2492" spans="1:7">
      <c r="A2492" t="s">
        <v>16034</v>
      </c>
      <c r="B2492" t="s">
        <v>4733</v>
      </c>
      <c r="C2492" t="s">
        <v>13542</v>
      </c>
      <c r="D2492">
        <v>128</v>
      </c>
      <c r="E2492">
        <v>1422</v>
      </c>
      <c r="F2492" t="s">
        <v>13544</v>
      </c>
      <c r="G2492" t="s">
        <v>38</v>
      </c>
    </row>
    <row r="2493" spans="1:7">
      <c r="A2493" t="s">
        <v>16035</v>
      </c>
      <c r="B2493" t="s">
        <v>4735</v>
      </c>
      <c r="C2493" t="s">
        <v>13539</v>
      </c>
      <c r="D2493">
        <v>304</v>
      </c>
      <c r="E2493">
        <v>19123</v>
      </c>
      <c r="F2493" t="s">
        <v>13540</v>
      </c>
      <c r="G2493" t="s">
        <v>29</v>
      </c>
    </row>
    <row r="2494" spans="1:7">
      <c r="A2494" t="s">
        <v>16036</v>
      </c>
      <c r="B2494" t="s">
        <v>4737</v>
      </c>
      <c r="C2494" t="s">
        <v>13539</v>
      </c>
      <c r="D2494">
        <v>55</v>
      </c>
      <c r="E2494">
        <v>88073</v>
      </c>
      <c r="F2494" t="s">
        <v>13540</v>
      </c>
      <c r="G2494" t="s">
        <v>38</v>
      </c>
    </row>
    <row r="2495" spans="1:7">
      <c r="A2495" t="s">
        <v>16037</v>
      </c>
      <c r="B2495" t="s">
        <v>4739</v>
      </c>
      <c r="C2495" t="s">
        <v>13553</v>
      </c>
      <c r="D2495">
        <v>186</v>
      </c>
      <c r="E2495">
        <v>64773</v>
      </c>
      <c r="F2495" t="s">
        <v>13546</v>
      </c>
      <c r="G2495" t="s">
        <v>29</v>
      </c>
    </row>
    <row r="2496" spans="1:7">
      <c r="A2496" t="s">
        <v>16038</v>
      </c>
      <c r="B2496" t="s">
        <v>4740</v>
      </c>
      <c r="C2496" t="s">
        <v>13539</v>
      </c>
      <c r="D2496">
        <v>122</v>
      </c>
      <c r="E2496">
        <v>33647</v>
      </c>
      <c r="F2496" t="s">
        <v>13544</v>
      </c>
      <c r="G2496" t="s">
        <v>38</v>
      </c>
    </row>
    <row r="2497" spans="1:7">
      <c r="A2497" t="s">
        <v>16039</v>
      </c>
      <c r="B2497" t="s">
        <v>4741</v>
      </c>
      <c r="C2497" t="s">
        <v>13539</v>
      </c>
      <c r="D2497">
        <v>235</v>
      </c>
      <c r="E2497">
        <v>4796</v>
      </c>
      <c r="F2497" t="s">
        <v>13546</v>
      </c>
      <c r="G2497" t="s">
        <v>21</v>
      </c>
    </row>
    <row r="2498" spans="1:7">
      <c r="A2498" t="s">
        <v>16040</v>
      </c>
      <c r="B2498" t="s">
        <v>4742</v>
      </c>
      <c r="C2498" t="s">
        <v>13553</v>
      </c>
      <c r="D2498">
        <v>54</v>
      </c>
      <c r="E2498">
        <v>9032</v>
      </c>
      <c r="F2498" t="s">
        <v>13540</v>
      </c>
      <c r="G2498" t="s">
        <v>38</v>
      </c>
    </row>
    <row r="2499" spans="1:7">
      <c r="A2499" t="s">
        <v>16041</v>
      </c>
      <c r="B2499" t="s">
        <v>4743</v>
      </c>
      <c r="C2499" t="s">
        <v>13553</v>
      </c>
      <c r="D2499">
        <v>263</v>
      </c>
      <c r="E2499">
        <v>57179</v>
      </c>
      <c r="F2499" t="s">
        <v>13544</v>
      </c>
      <c r="G2499" t="s">
        <v>21</v>
      </c>
    </row>
    <row r="2500" spans="1:7">
      <c r="A2500" t="s">
        <v>16042</v>
      </c>
      <c r="B2500" t="s">
        <v>4744</v>
      </c>
      <c r="C2500" t="s">
        <v>13539</v>
      </c>
      <c r="D2500">
        <v>109</v>
      </c>
      <c r="E2500">
        <v>19721</v>
      </c>
      <c r="F2500" t="s">
        <v>13544</v>
      </c>
      <c r="G2500" t="s">
        <v>38</v>
      </c>
    </row>
    <row r="2501" spans="1:7">
      <c r="A2501" t="s">
        <v>16043</v>
      </c>
      <c r="B2501" t="s">
        <v>4745</v>
      </c>
      <c r="C2501" t="s">
        <v>13539</v>
      </c>
      <c r="D2501">
        <v>14</v>
      </c>
      <c r="E2501">
        <v>75864</v>
      </c>
      <c r="F2501" t="s">
        <v>13540</v>
      </c>
      <c r="G2501" t="s">
        <v>21</v>
      </c>
    </row>
    <row r="2502" spans="1:7">
      <c r="A2502" t="s">
        <v>16044</v>
      </c>
      <c r="B2502" t="s">
        <v>4747</v>
      </c>
      <c r="C2502" t="s">
        <v>13539</v>
      </c>
      <c r="D2502">
        <v>214</v>
      </c>
      <c r="E2502">
        <v>33317</v>
      </c>
      <c r="F2502" t="s">
        <v>13544</v>
      </c>
      <c r="G2502" t="s">
        <v>21</v>
      </c>
    </row>
    <row r="2503" spans="1:7">
      <c r="A2503" t="s">
        <v>16045</v>
      </c>
      <c r="B2503" t="s">
        <v>4749</v>
      </c>
      <c r="C2503" t="s">
        <v>13539</v>
      </c>
      <c r="D2503">
        <v>353</v>
      </c>
      <c r="E2503">
        <v>28150</v>
      </c>
      <c r="F2503" t="s">
        <v>13540</v>
      </c>
      <c r="G2503" t="s">
        <v>29</v>
      </c>
    </row>
    <row r="2504" spans="1:7">
      <c r="A2504" t="s">
        <v>16046</v>
      </c>
      <c r="B2504" t="s">
        <v>4750</v>
      </c>
      <c r="C2504" t="s">
        <v>13542</v>
      </c>
      <c r="D2504">
        <v>86</v>
      </c>
      <c r="E2504">
        <v>9509</v>
      </c>
      <c r="F2504" t="s">
        <v>13540</v>
      </c>
      <c r="G2504" t="s">
        <v>38</v>
      </c>
    </row>
    <row r="2505" spans="1:7">
      <c r="A2505" t="s">
        <v>16047</v>
      </c>
      <c r="B2505" t="s">
        <v>4751</v>
      </c>
      <c r="C2505" t="s">
        <v>13542</v>
      </c>
      <c r="D2505">
        <v>82</v>
      </c>
      <c r="E2505">
        <v>43094</v>
      </c>
      <c r="F2505" t="s">
        <v>13544</v>
      </c>
      <c r="G2505" t="s">
        <v>21</v>
      </c>
    </row>
    <row r="2506" spans="1:7">
      <c r="A2506" t="s">
        <v>16048</v>
      </c>
      <c r="B2506" t="s">
        <v>4753</v>
      </c>
      <c r="C2506" t="s">
        <v>13539</v>
      </c>
      <c r="D2506">
        <v>108</v>
      </c>
      <c r="E2506">
        <v>2877</v>
      </c>
      <c r="F2506" t="s">
        <v>13546</v>
      </c>
      <c r="G2506" t="s">
        <v>21</v>
      </c>
    </row>
    <row r="2507" spans="1:7">
      <c r="A2507" t="s">
        <v>16049</v>
      </c>
      <c r="B2507" t="s">
        <v>4755</v>
      </c>
      <c r="C2507" t="s">
        <v>13539</v>
      </c>
      <c r="D2507">
        <v>106</v>
      </c>
      <c r="E2507">
        <v>65495</v>
      </c>
      <c r="F2507" t="s">
        <v>13546</v>
      </c>
      <c r="G2507" t="s">
        <v>29</v>
      </c>
    </row>
    <row r="2508" spans="1:7">
      <c r="A2508" t="s">
        <v>16050</v>
      </c>
      <c r="B2508" t="s">
        <v>4756</v>
      </c>
      <c r="C2508" t="s">
        <v>13542</v>
      </c>
      <c r="D2508">
        <v>237</v>
      </c>
      <c r="E2508">
        <v>65866</v>
      </c>
      <c r="F2508" t="s">
        <v>13540</v>
      </c>
      <c r="G2508" t="s">
        <v>29</v>
      </c>
    </row>
    <row r="2509" spans="1:7">
      <c r="A2509" t="s">
        <v>16051</v>
      </c>
      <c r="B2509" t="s">
        <v>4757</v>
      </c>
      <c r="C2509" t="s">
        <v>13539</v>
      </c>
      <c r="D2509">
        <v>79</v>
      </c>
      <c r="E2509">
        <v>97364</v>
      </c>
      <c r="F2509" t="s">
        <v>13544</v>
      </c>
      <c r="G2509" t="s">
        <v>29</v>
      </c>
    </row>
    <row r="2510" spans="1:7">
      <c r="A2510" t="s">
        <v>16052</v>
      </c>
      <c r="B2510" t="s">
        <v>4758</v>
      </c>
      <c r="C2510" t="s">
        <v>13542</v>
      </c>
      <c r="D2510">
        <v>145</v>
      </c>
      <c r="E2510">
        <v>1216</v>
      </c>
      <c r="F2510" t="s">
        <v>13540</v>
      </c>
      <c r="G2510" t="s">
        <v>38</v>
      </c>
    </row>
    <row r="2511" spans="1:7">
      <c r="A2511" t="s">
        <v>16053</v>
      </c>
      <c r="B2511" t="s">
        <v>4760</v>
      </c>
      <c r="C2511" t="s">
        <v>13539</v>
      </c>
      <c r="D2511">
        <v>252</v>
      </c>
      <c r="E2511">
        <v>14504</v>
      </c>
      <c r="F2511" t="s">
        <v>13546</v>
      </c>
      <c r="G2511" t="s">
        <v>29</v>
      </c>
    </row>
    <row r="2512" spans="1:7">
      <c r="A2512" t="s">
        <v>16054</v>
      </c>
      <c r="B2512" t="s">
        <v>4761</v>
      </c>
      <c r="C2512" t="s">
        <v>13542</v>
      </c>
      <c r="D2512">
        <v>361</v>
      </c>
      <c r="E2512">
        <v>34874</v>
      </c>
      <c r="F2512" t="s">
        <v>13546</v>
      </c>
      <c r="G2512" t="s">
        <v>29</v>
      </c>
    </row>
    <row r="2513" spans="1:7">
      <c r="A2513" t="s">
        <v>16055</v>
      </c>
      <c r="B2513" t="s">
        <v>4762</v>
      </c>
      <c r="C2513" t="s">
        <v>13539</v>
      </c>
      <c r="D2513">
        <v>167</v>
      </c>
      <c r="E2513">
        <v>15845</v>
      </c>
      <c r="F2513" t="s">
        <v>13540</v>
      </c>
      <c r="G2513" t="s">
        <v>29</v>
      </c>
    </row>
    <row r="2514" spans="1:7">
      <c r="A2514" t="s">
        <v>16056</v>
      </c>
      <c r="B2514" t="s">
        <v>4764</v>
      </c>
      <c r="C2514" t="s">
        <v>13539</v>
      </c>
      <c r="D2514">
        <v>223</v>
      </c>
      <c r="E2514">
        <v>68897</v>
      </c>
      <c r="F2514" t="s">
        <v>13546</v>
      </c>
      <c r="G2514" t="s">
        <v>38</v>
      </c>
    </row>
    <row r="2515" spans="1:7">
      <c r="A2515" t="s">
        <v>16057</v>
      </c>
      <c r="B2515" t="s">
        <v>4765</v>
      </c>
      <c r="C2515" t="s">
        <v>13539</v>
      </c>
      <c r="D2515">
        <v>128</v>
      </c>
      <c r="E2515">
        <v>44904</v>
      </c>
      <c r="F2515" t="s">
        <v>13544</v>
      </c>
      <c r="G2515" t="s">
        <v>29</v>
      </c>
    </row>
    <row r="2516" spans="1:7">
      <c r="A2516" t="s">
        <v>16058</v>
      </c>
      <c r="B2516" t="s">
        <v>4767</v>
      </c>
      <c r="C2516" t="s">
        <v>13539</v>
      </c>
      <c r="D2516">
        <v>87</v>
      </c>
      <c r="E2516">
        <v>29088</v>
      </c>
      <c r="F2516" t="s">
        <v>13546</v>
      </c>
      <c r="G2516" t="s">
        <v>29</v>
      </c>
    </row>
    <row r="2517" spans="1:7">
      <c r="A2517" t="s">
        <v>16059</v>
      </c>
      <c r="B2517" t="s">
        <v>4769</v>
      </c>
      <c r="C2517" t="s">
        <v>13539</v>
      </c>
      <c r="D2517">
        <v>181</v>
      </c>
      <c r="E2517">
        <v>38000</v>
      </c>
      <c r="F2517" t="s">
        <v>13544</v>
      </c>
      <c r="G2517" t="s">
        <v>29</v>
      </c>
    </row>
    <row r="2518" spans="1:7">
      <c r="A2518" t="s">
        <v>16060</v>
      </c>
      <c r="B2518" t="s">
        <v>4771</v>
      </c>
      <c r="C2518" t="s">
        <v>13553</v>
      </c>
      <c r="D2518">
        <v>45</v>
      </c>
      <c r="E2518">
        <v>77625</v>
      </c>
      <c r="F2518" t="s">
        <v>13546</v>
      </c>
      <c r="G2518" t="s">
        <v>21</v>
      </c>
    </row>
    <row r="2519" spans="1:7">
      <c r="A2519" t="s">
        <v>16061</v>
      </c>
      <c r="B2519" t="s">
        <v>4772</v>
      </c>
      <c r="C2519" t="s">
        <v>13539</v>
      </c>
      <c r="D2519">
        <v>82</v>
      </c>
      <c r="E2519">
        <v>40870</v>
      </c>
      <c r="F2519" t="s">
        <v>13544</v>
      </c>
      <c r="G2519" t="s">
        <v>38</v>
      </c>
    </row>
    <row r="2520" spans="1:7">
      <c r="A2520" t="s">
        <v>16062</v>
      </c>
      <c r="B2520" t="s">
        <v>4774</v>
      </c>
      <c r="C2520" t="s">
        <v>13553</v>
      </c>
      <c r="D2520">
        <v>87</v>
      </c>
      <c r="E2520">
        <v>70279</v>
      </c>
      <c r="F2520" t="s">
        <v>13546</v>
      </c>
      <c r="G2520" t="s">
        <v>21</v>
      </c>
    </row>
    <row r="2521" spans="1:7">
      <c r="A2521" t="s">
        <v>16063</v>
      </c>
      <c r="B2521" t="s">
        <v>4776</v>
      </c>
      <c r="C2521" t="s">
        <v>13539</v>
      </c>
      <c r="D2521">
        <v>78</v>
      </c>
      <c r="E2521">
        <v>49305</v>
      </c>
      <c r="F2521" t="s">
        <v>13544</v>
      </c>
      <c r="G2521" t="s">
        <v>21</v>
      </c>
    </row>
    <row r="2522" spans="1:7">
      <c r="A2522" t="s">
        <v>16064</v>
      </c>
      <c r="B2522" t="s">
        <v>4778</v>
      </c>
      <c r="C2522" t="s">
        <v>13539</v>
      </c>
      <c r="D2522">
        <v>26</v>
      </c>
      <c r="E2522">
        <v>56332</v>
      </c>
      <c r="F2522" t="s">
        <v>13544</v>
      </c>
      <c r="G2522" t="s">
        <v>38</v>
      </c>
    </row>
    <row r="2523" spans="1:7">
      <c r="A2523" t="s">
        <v>16065</v>
      </c>
      <c r="B2523" t="s">
        <v>4780</v>
      </c>
      <c r="C2523" t="s">
        <v>13539</v>
      </c>
      <c r="D2523">
        <v>303</v>
      </c>
      <c r="E2523">
        <v>78521</v>
      </c>
      <c r="F2523" t="s">
        <v>13546</v>
      </c>
      <c r="G2523" t="s">
        <v>29</v>
      </c>
    </row>
    <row r="2524" spans="1:7">
      <c r="A2524" t="s">
        <v>16066</v>
      </c>
      <c r="B2524" t="s">
        <v>4782</v>
      </c>
      <c r="C2524" t="s">
        <v>13553</v>
      </c>
      <c r="D2524">
        <v>29</v>
      </c>
      <c r="E2524">
        <v>71111</v>
      </c>
      <c r="F2524" t="s">
        <v>13540</v>
      </c>
      <c r="G2524" t="s">
        <v>38</v>
      </c>
    </row>
    <row r="2525" spans="1:7">
      <c r="A2525" t="s">
        <v>16067</v>
      </c>
      <c r="B2525" t="s">
        <v>4783</v>
      </c>
      <c r="C2525" t="s">
        <v>13553</v>
      </c>
      <c r="D2525">
        <v>47</v>
      </c>
      <c r="E2525">
        <v>41653</v>
      </c>
      <c r="F2525" t="s">
        <v>13544</v>
      </c>
      <c r="G2525" t="s">
        <v>29</v>
      </c>
    </row>
    <row r="2526" spans="1:7">
      <c r="A2526" t="s">
        <v>16068</v>
      </c>
      <c r="B2526" t="s">
        <v>4785</v>
      </c>
      <c r="C2526" t="s">
        <v>13539</v>
      </c>
      <c r="D2526">
        <v>335</v>
      </c>
      <c r="E2526">
        <v>35780</v>
      </c>
      <c r="F2526" t="s">
        <v>13540</v>
      </c>
      <c r="G2526" t="s">
        <v>21</v>
      </c>
    </row>
    <row r="2527" spans="1:7">
      <c r="A2527" t="s">
        <v>16069</v>
      </c>
      <c r="B2527" t="s">
        <v>4787</v>
      </c>
      <c r="C2527" t="s">
        <v>13539</v>
      </c>
      <c r="D2527">
        <v>152</v>
      </c>
      <c r="E2527">
        <v>14529</v>
      </c>
      <c r="F2527" t="s">
        <v>13540</v>
      </c>
      <c r="G2527" t="s">
        <v>21</v>
      </c>
    </row>
    <row r="2528" spans="1:7">
      <c r="A2528" t="s">
        <v>16070</v>
      </c>
      <c r="B2528" t="s">
        <v>4789</v>
      </c>
      <c r="C2528" t="s">
        <v>13542</v>
      </c>
      <c r="D2528">
        <v>166</v>
      </c>
      <c r="E2528">
        <v>58720</v>
      </c>
      <c r="F2528" t="s">
        <v>13540</v>
      </c>
      <c r="G2528" t="s">
        <v>38</v>
      </c>
    </row>
    <row r="2529" spans="1:7">
      <c r="A2529" t="s">
        <v>16071</v>
      </c>
      <c r="B2529" t="s">
        <v>4791</v>
      </c>
      <c r="C2529" t="s">
        <v>13542</v>
      </c>
      <c r="D2529">
        <v>72</v>
      </c>
      <c r="E2529">
        <v>27678</v>
      </c>
      <c r="F2529" t="s">
        <v>13540</v>
      </c>
      <c r="G2529" t="s">
        <v>21</v>
      </c>
    </row>
    <row r="2530" spans="1:7">
      <c r="A2530" t="s">
        <v>16072</v>
      </c>
      <c r="B2530" t="s">
        <v>4792</v>
      </c>
      <c r="C2530" t="s">
        <v>13539</v>
      </c>
      <c r="D2530">
        <v>147</v>
      </c>
      <c r="E2530">
        <v>1702</v>
      </c>
      <c r="F2530" t="s">
        <v>13544</v>
      </c>
      <c r="G2530" t="s">
        <v>21</v>
      </c>
    </row>
    <row r="2531" spans="1:7">
      <c r="A2531" t="s">
        <v>16073</v>
      </c>
      <c r="B2531" t="s">
        <v>4794</v>
      </c>
      <c r="C2531" t="s">
        <v>13539</v>
      </c>
      <c r="D2531">
        <v>144</v>
      </c>
      <c r="E2531">
        <v>76022</v>
      </c>
      <c r="F2531" t="s">
        <v>13544</v>
      </c>
      <c r="G2531" t="s">
        <v>38</v>
      </c>
    </row>
    <row r="2532" spans="1:7">
      <c r="A2532" t="s">
        <v>16074</v>
      </c>
      <c r="B2532" t="s">
        <v>4796</v>
      </c>
      <c r="C2532" t="s">
        <v>13539</v>
      </c>
      <c r="D2532">
        <v>35</v>
      </c>
      <c r="E2532">
        <v>14509</v>
      </c>
      <c r="F2532" t="s">
        <v>13546</v>
      </c>
      <c r="G2532" t="s">
        <v>38</v>
      </c>
    </row>
    <row r="2533" spans="1:7">
      <c r="A2533" t="s">
        <v>16075</v>
      </c>
      <c r="B2533" t="s">
        <v>4798</v>
      </c>
      <c r="C2533" t="s">
        <v>13539</v>
      </c>
      <c r="D2533">
        <v>82</v>
      </c>
      <c r="E2533">
        <v>4886</v>
      </c>
      <c r="F2533" t="s">
        <v>13544</v>
      </c>
      <c r="G2533" t="s">
        <v>21</v>
      </c>
    </row>
    <row r="2534" spans="1:7">
      <c r="A2534" t="s">
        <v>16076</v>
      </c>
      <c r="B2534" t="s">
        <v>4799</v>
      </c>
      <c r="C2534" t="s">
        <v>13542</v>
      </c>
      <c r="D2534">
        <v>174</v>
      </c>
      <c r="E2534">
        <v>84618</v>
      </c>
      <c r="F2534" t="s">
        <v>13544</v>
      </c>
      <c r="G2534" t="s">
        <v>29</v>
      </c>
    </row>
    <row r="2535" spans="1:7">
      <c r="A2535" t="s">
        <v>16077</v>
      </c>
      <c r="B2535" t="s">
        <v>4800</v>
      </c>
      <c r="C2535" t="s">
        <v>13539</v>
      </c>
      <c r="D2535">
        <v>69</v>
      </c>
      <c r="E2535">
        <v>2577</v>
      </c>
      <c r="F2535" t="s">
        <v>13544</v>
      </c>
      <c r="G2535" t="s">
        <v>29</v>
      </c>
    </row>
    <row r="2536" spans="1:7">
      <c r="A2536" t="s">
        <v>16078</v>
      </c>
      <c r="B2536" t="s">
        <v>4801</v>
      </c>
      <c r="C2536" t="s">
        <v>13539</v>
      </c>
      <c r="D2536">
        <v>43</v>
      </c>
      <c r="E2536">
        <v>93199</v>
      </c>
      <c r="F2536" t="s">
        <v>13544</v>
      </c>
      <c r="G2536" t="s">
        <v>21</v>
      </c>
    </row>
    <row r="2537" spans="1:7">
      <c r="A2537" t="s">
        <v>16079</v>
      </c>
      <c r="B2537" t="s">
        <v>4802</v>
      </c>
      <c r="C2537" t="s">
        <v>13542</v>
      </c>
      <c r="D2537">
        <v>229</v>
      </c>
      <c r="E2537">
        <v>44259</v>
      </c>
      <c r="F2537" t="s">
        <v>13544</v>
      </c>
      <c r="G2537" t="s">
        <v>21</v>
      </c>
    </row>
    <row r="2538" spans="1:7">
      <c r="A2538" t="s">
        <v>16080</v>
      </c>
      <c r="B2538" t="s">
        <v>4804</v>
      </c>
      <c r="C2538" t="s">
        <v>13542</v>
      </c>
      <c r="D2538">
        <v>335</v>
      </c>
      <c r="E2538">
        <v>44148</v>
      </c>
      <c r="F2538" t="s">
        <v>13546</v>
      </c>
      <c r="G2538" t="s">
        <v>38</v>
      </c>
    </row>
    <row r="2539" spans="1:7">
      <c r="A2539" t="s">
        <v>16081</v>
      </c>
      <c r="B2539" t="s">
        <v>4806</v>
      </c>
      <c r="C2539" t="s">
        <v>13539</v>
      </c>
      <c r="D2539">
        <v>334</v>
      </c>
      <c r="E2539">
        <v>56346</v>
      </c>
      <c r="F2539" t="s">
        <v>13544</v>
      </c>
      <c r="G2539" t="s">
        <v>29</v>
      </c>
    </row>
    <row r="2540" spans="1:7">
      <c r="A2540" t="s">
        <v>16082</v>
      </c>
      <c r="B2540" t="s">
        <v>4808</v>
      </c>
      <c r="C2540" t="s">
        <v>13539</v>
      </c>
      <c r="D2540">
        <v>294</v>
      </c>
      <c r="E2540">
        <v>52938</v>
      </c>
      <c r="F2540" t="s">
        <v>13546</v>
      </c>
      <c r="G2540" t="s">
        <v>29</v>
      </c>
    </row>
    <row r="2541" spans="1:7">
      <c r="A2541" t="s">
        <v>16083</v>
      </c>
      <c r="B2541" t="s">
        <v>4809</v>
      </c>
      <c r="C2541" t="s">
        <v>13542</v>
      </c>
      <c r="D2541">
        <v>199</v>
      </c>
      <c r="E2541">
        <v>63831</v>
      </c>
      <c r="F2541" t="s">
        <v>13544</v>
      </c>
      <c r="G2541" t="s">
        <v>29</v>
      </c>
    </row>
    <row r="2542" spans="1:7">
      <c r="A2542" t="s">
        <v>16084</v>
      </c>
      <c r="B2542" t="s">
        <v>4811</v>
      </c>
      <c r="C2542" t="s">
        <v>13553</v>
      </c>
      <c r="D2542">
        <v>32</v>
      </c>
      <c r="E2542">
        <v>13153</v>
      </c>
      <c r="F2542" t="s">
        <v>13544</v>
      </c>
      <c r="G2542" t="s">
        <v>21</v>
      </c>
    </row>
    <row r="2543" spans="1:7">
      <c r="A2543" t="s">
        <v>16085</v>
      </c>
      <c r="B2543" t="s">
        <v>4812</v>
      </c>
      <c r="C2543" t="s">
        <v>13553</v>
      </c>
      <c r="D2543">
        <v>264</v>
      </c>
      <c r="E2543">
        <v>65319</v>
      </c>
      <c r="F2543" t="s">
        <v>13546</v>
      </c>
      <c r="G2543" t="s">
        <v>38</v>
      </c>
    </row>
    <row r="2544" spans="1:7">
      <c r="A2544" t="s">
        <v>16086</v>
      </c>
      <c r="B2544" t="s">
        <v>4813</v>
      </c>
      <c r="C2544" t="s">
        <v>13542</v>
      </c>
      <c r="D2544">
        <v>84</v>
      </c>
      <c r="E2544">
        <v>82515</v>
      </c>
      <c r="F2544" t="s">
        <v>13544</v>
      </c>
      <c r="G2544" t="s">
        <v>38</v>
      </c>
    </row>
    <row r="2545" spans="1:7">
      <c r="A2545" t="s">
        <v>16087</v>
      </c>
      <c r="B2545" t="s">
        <v>4814</v>
      </c>
      <c r="C2545" t="s">
        <v>13553</v>
      </c>
      <c r="D2545">
        <v>285</v>
      </c>
      <c r="E2545">
        <v>90351</v>
      </c>
      <c r="F2545" t="s">
        <v>13546</v>
      </c>
      <c r="G2545" t="s">
        <v>29</v>
      </c>
    </row>
    <row r="2546" spans="1:7">
      <c r="A2546" t="s">
        <v>16088</v>
      </c>
      <c r="B2546" t="s">
        <v>4816</v>
      </c>
      <c r="C2546" t="s">
        <v>13539</v>
      </c>
      <c r="D2546">
        <v>180</v>
      </c>
      <c r="E2546">
        <v>47685</v>
      </c>
      <c r="F2546" t="s">
        <v>13540</v>
      </c>
      <c r="G2546" t="s">
        <v>21</v>
      </c>
    </row>
    <row r="2547" spans="1:7">
      <c r="A2547" t="s">
        <v>16089</v>
      </c>
      <c r="B2547" t="s">
        <v>4817</v>
      </c>
      <c r="C2547" t="s">
        <v>13539</v>
      </c>
      <c r="D2547">
        <v>15</v>
      </c>
      <c r="E2547">
        <v>48784</v>
      </c>
      <c r="F2547" t="s">
        <v>13540</v>
      </c>
      <c r="G2547" t="s">
        <v>29</v>
      </c>
    </row>
    <row r="2548" spans="1:7">
      <c r="A2548" t="s">
        <v>16090</v>
      </c>
      <c r="B2548" t="s">
        <v>4819</v>
      </c>
      <c r="C2548" t="s">
        <v>13539</v>
      </c>
      <c r="D2548">
        <v>257</v>
      </c>
      <c r="E2548">
        <v>96240</v>
      </c>
      <c r="F2548" t="s">
        <v>13544</v>
      </c>
      <c r="G2548" t="s">
        <v>29</v>
      </c>
    </row>
    <row r="2549" spans="1:7">
      <c r="A2549" t="s">
        <v>16091</v>
      </c>
      <c r="B2549" t="s">
        <v>4821</v>
      </c>
      <c r="C2549" t="s">
        <v>13539</v>
      </c>
      <c r="D2549">
        <v>88</v>
      </c>
      <c r="E2549">
        <v>92610</v>
      </c>
      <c r="F2549" t="s">
        <v>13540</v>
      </c>
      <c r="G2549" t="s">
        <v>38</v>
      </c>
    </row>
    <row r="2550" spans="1:7">
      <c r="A2550" t="s">
        <v>16092</v>
      </c>
      <c r="B2550" t="s">
        <v>4823</v>
      </c>
      <c r="C2550" t="s">
        <v>13539</v>
      </c>
      <c r="D2550">
        <v>43</v>
      </c>
      <c r="E2550">
        <v>84910</v>
      </c>
      <c r="F2550" t="s">
        <v>13540</v>
      </c>
      <c r="G2550" t="s">
        <v>38</v>
      </c>
    </row>
    <row r="2551" spans="1:7">
      <c r="A2551" t="s">
        <v>16093</v>
      </c>
      <c r="B2551" t="s">
        <v>4825</v>
      </c>
      <c r="C2551" t="s">
        <v>13553</v>
      </c>
      <c r="D2551">
        <v>319</v>
      </c>
      <c r="E2551">
        <v>98248</v>
      </c>
      <c r="F2551" t="s">
        <v>13544</v>
      </c>
      <c r="G2551" t="s">
        <v>21</v>
      </c>
    </row>
    <row r="2552" spans="1:7">
      <c r="A2552" t="s">
        <v>16094</v>
      </c>
      <c r="B2552" t="s">
        <v>4826</v>
      </c>
      <c r="C2552" t="s">
        <v>13539</v>
      </c>
      <c r="D2552">
        <v>290</v>
      </c>
      <c r="E2552">
        <v>44264</v>
      </c>
      <c r="F2552" t="s">
        <v>13540</v>
      </c>
      <c r="G2552" t="s">
        <v>21</v>
      </c>
    </row>
    <row r="2553" spans="1:7">
      <c r="A2553" t="s">
        <v>16095</v>
      </c>
      <c r="B2553" t="s">
        <v>4828</v>
      </c>
      <c r="C2553" t="s">
        <v>13542</v>
      </c>
      <c r="D2553">
        <v>143</v>
      </c>
      <c r="E2553">
        <v>4234</v>
      </c>
      <c r="F2553" t="s">
        <v>13544</v>
      </c>
      <c r="G2553" t="s">
        <v>38</v>
      </c>
    </row>
    <row r="2554" spans="1:7">
      <c r="A2554" t="s">
        <v>16096</v>
      </c>
      <c r="B2554" t="s">
        <v>4830</v>
      </c>
      <c r="C2554" t="s">
        <v>13553</v>
      </c>
      <c r="D2554">
        <v>319</v>
      </c>
      <c r="E2554">
        <v>96918</v>
      </c>
      <c r="F2554" t="s">
        <v>13544</v>
      </c>
      <c r="G2554" t="s">
        <v>29</v>
      </c>
    </row>
    <row r="2555" spans="1:7">
      <c r="A2555" t="s">
        <v>16097</v>
      </c>
      <c r="B2555" t="s">
        <v>4831</v>
      </c>
      <c r="C2555" t="s">
        <v>13553</v>
      </c>
      <c r="D2555">
        <v>99</v>
      </c>
      <c r="E2555">
        <v>70638</v>
      </c>
      <c r="F2555" t="s">
        <v>13540</v>
      </c>
      <c r="G2555" t="s">
        <v>38</v>
      </c>
    </row>
    <row r="2556" spans="1:7">
      <c r="A2556" t="s">
        <v>16098</v>
      </c>
      <c r="B2556" t="s">
        <v>4833</v>
      </c>
      <c r="C2556" t="s">
        <v>13539</v>
      </c>
      <c r="D2556">
        <v>240</v>
      </c>
      <c r="E2556">
        <v>47113</v>
      </c>
      <c r="F2556" t="s">
        <v>13546</v>
      </c>
      <c r="G2556" t="s">
        <v>21</v>
      </c>
    </row>
    <row r="2557" spans="1:7">
      <c r="A2557" t="s">
        <v>16099</v>
      </c>
      <c r="B2557" t="s">
        <v>4835</v>
      </c>
      <c r="C2557" t="s">
        <v>13539</v>
      </c>
      <c r="D2557">
        <v>217</v>
      </c>
      <c r="E2557">
        <v>26127</v>
      </c>
      <c r="F2557" t="s">
        <v>13544</v>
      </c>
      <c r="G2557" t="s">
        <v>38</v>
      </c>
    </row>
    <row r="2558" spans="1:7">
      <c r="A2558" t="s">
        <v>16100</v>
      </c>
      <c r="B2558" t="s">
        <v>4837</v>
      </c>
      <c r="C2558" t="s">
        <v>13553</v>
      </c>
      <c r="D2558">
        <v>342</v>
      </c>
      <c r="E2558">
        <v>84369</v>
      </c>
      <c r="F2558" t="s">
        <v>13540</v>
      </c>
      <c r="G2558" t="s">
        <v>38</v>
      </c>
    </row>
    <row r="2559" spans="1:7">
      <c r="A2559" t="s">
        <v>16101</v>
      </c>
      <c r="B2559" t="s">
        <v>4838</v>
      </c>
      <c r="C2559" t="s">
        <v>13553</v>
      </c>
      <c r="D2559">
        <v>214</v>
      </c>
      <c r="E2559">
        <v>34467</v>
      </c>
      <c r="F2559" t="s">
        <v>13544</v>
      </c>
      <c r="G2559" t="s">
        <v>38</v>
      </c>
    </row>
    <row r="2560" spans="1:7">
      <c r="A2560" t="s">
        <v>16102</v>
      </c>
      <c r="B2560" t="s">
        <v>4840</v>
      </c>
      <c r="C2560" t="s">
        <v>13539</v>
      </c>
      <c r="D2560">
        <v>335</v>
      </c>
      <c r="E2560">
        <v>76735</v>
      </c>
      <c r="F2560" t="s">
        <v>13540</v>
      </c>
      <c r="G2560" t="s">
        <v>29</v>
      </c>
    </row>
    <row r="2561" spans="1:7">
      <c r="A2561" t="s">
        <v>16103</v>
      </c>
      <c r="B2561" t="s">
        <v>4842</v>
      </c>
      <c r="C2561" t="s">
        <v>13539</v>
      </c>
      <c r="D2561">
        <v>96</v>
      </c>
      <c r="E2561">
        <v>85236</v>
      </c>
      <c r="F2561" t="s">
        <v>13546</v>
      </c>
      <c r="G2561" t="s">
        <v>21</v>
      </c>
    </row>
    <row r="2562" spans="1:7">
      <c r="A2562" t="s">
        <v>16104</v>
      </c>
      <c r="B2562" t="s">
        <v>4844</v>
      </c>
      <c r="C2562" t="s">
        <v>13542</v>
      </c>
      <c r="D2562">
        <v>208</v>
      </c>
      <c r="E2562">
        <v>55498</v>
      </c>
      <c r="F2562" t="s">
        <v>13546</v>
      </c>
      <c r="G2562" t="s">
        <v>21</v>
      </c>
    </row>
    <row r="2563" spans="1:7">
      <c r="A2563" t="s">
        <v>16105</v>
      </c>
      <c r="B2563" t="s">
        <v>4846</v>
      </c>
      <c r="C2563" t="s">
        <v>13539</v>
      </c>
      <c r="D2563">
        <v>334</v>
      </c>
      <c r="E2563">
        <v>5106</v>
      </c>
      <c r="F2563" t="s">
        <v>13540</v>
      </c>
      <c r="G2563" t="s">
        <v>38</v>
      </c>
    </row>
    <row r="2564" spans="1:7">
      <c r="A2564" t="s">
        <v>16106</v>
      </c>
      <c r="B2564" t="s">
        <v>4848</v>
      </c>
      <c r="C2564" t="s">
        <v>13539</v>
      </c>
      <c r="D2564">
        <v>106</v>
      </c>
      <c r="E2564">
        <v>77080</v>
      </c>
      <c r="F2564" t="s">
        <v>13540</v>
      </c>
      <c r="G2564" t="s">
        <v>21</v>
      </c>
    </row>
    <row r="2565" spans="1:7">
      <c r="A2565" t="s">
        <v>16107</v>
      </c>
      <c r="B2565" t="s">
        <v>4849</v>
      </c>
      <c r="C2565" t="s">
        <v>13539</v>
      </c>
      <c r="D2565">
        <v>343</v>
      </c>
      <c r="E2565">
        <v>35643</v>
      </c>
      <c r="F2565" t="s">
        <v>13546</v>
      </c>
      <c r="G2565" t="s">
        <v>38</v>
      </c>
    </row>
    <row r="2566" spans="1:7">
      <c r="A2566" t="s">
        <v>16108</v>
      </c>
      <c r="B2566" t="s">
        <v>4851</v>
      </c>
      <c r="C2566" t="s">
        <v>13539</v>
      </c>
      <c r="D2566">
        <v>243</v>
      </c>
      <c r="E2566">
        <v>30858</v>
      </c>
      <c r="F2566" t="s">
        <v>13546</v>
      </c>
      <c r="G2566" t="s">
        <v>21</v>
      </c>
    </row>
    <row r="2567" spans="1:7">
      <c r="A2567" t="s">
        <v>16109</v>
      </c>
      <c r="B2567" t="s">
        <v>4853</v>
      </c>
      <c r="C2567" t="s">
        <v>13553</v>
      </c>
      <c r="D2567">
        <v>335</v>
      </c>
      <c r="E2567">
        <v>24261</v>
      </c>
      <c r="F2567" t="s">
        <v>13540</v>
      </c>
      <c r="G2567" t="s">
        <v>21</v>
      </c>
    </row>
    <row r="2568" spans="1:7">
      <c r="A2568" t="s">
        <v>16110</v>
      </c>
      <c r="B2568" t="s">
        <v>4855</v>
      </c>
      <c r="C2568" t="s">
        <v>13539</v>
      </c>
      <c r="D2568">
        <v>104</v>
      </c>
      <c r="E2568">
        <v>87085</v>
      </c>
      <c r="F2568" t="s">
        <v>13544</v>
      </c>
      <c r="G2568" t="s">
        <v>38</v>
      </c>
    </row>
    <row r="2569" spans="1:7">
      <c r="A2569" t="s">
        <v>16111</v>
      </c>
      <c r="B2569" t="s">
        <v>4856</v>
      </c>
      <c r="C2569" t="s">
        <v>13542</v>
      </c>
      <c r="D2569">
        <v>253</v>
      </c>
      <c r="E2569">
        <v>18494</v>
      </c>
      <c r="F2569" t="s">
        <v>13544</v>
      </c>
      <c r="G2569" t="s">
        <v>29</v>
      </c>
    </row>
    <row r="2570" spans="1:7">
      <c r="A2570" t="s">
        <v>16112</v>
      </c>
      <c r="B2570" t="s">
        <v>4857</v>
      </c>
      <c r="C2570" t="s">
        <v>13542</v>
      </c>
      <c r="D2570">
        <v>283</v>
      </c>
      <c r="E2570">
        <v>16578</v>
      </c>
      <c r="F2570" t="s">
        <v>13546</v>
      </c>
      <c r="G2570" t="s">
        <v>29</v>
      </c>
    </row>
    <row r="2571" spans="1:7">
      <c r="A2571" t="s">
        <v>16113</v>
      </c>
      <c r="B2571" t="s">
        <v>4859</v>
      </c>
      <c r="C2571" t="s">
        <v>13539</v>
      </c>
      <c r="D2571">
        <v>156</v>
      </c>
      <c r="E2571">
        <v>68322</v>
      </c>
      <c r="F2571" t="s">
        <v>13540</v>
      </c>
      <c r="G2571" t="s">
        <v>38</v>
      </c>
    </row>
    <row r="2572" spans="1:7">
      <c r="A2572" t="s">
        <v>16114</v>
      </c>
      <c r="B2572" t="s">
        <v>4860</v>
      </c>
      <c r="C2572" t="s">
        <v>13539</v>
      </c>
      <c r="D2572">
        <v>249</v>
      </c>
      <c r="E2572">
        <v>13118</v>
      </c>
      <c r="F2572" t="s">
        <v>13540</v>
      </c>
      <c r="G2572" t="s">
        <v>29</v>
      </c>
    </row>
    <row r="2573" spans="1:7">
      <c r="A2573" t="s">
        <v>16115</v>
      </c>
      <c r="B2573" t="s">
        <v>4862</v>
      </c>
      <c r="C2573" t="s">
        <v>13539</v>
      </c>
      <c r="D2573">
        <v>269</v>
      </c>
      <c r="E2573">
        <v>31711</v>
      </c>
      <c r="F2573" t="s">
        <v>13544</v>
      </c>
      <c r="G2573" t="s">
        <v>29</v>
      </c>
    </row>
    <row r="2574" spans="1:7">
      <c r="A2574" t="s">
        <v>16116</v>
      </c>
      <c r="B2574" t="s">
        <v>4863</v>
      </c>
      <c r="C2574" t="s">
        <v>13553</v>
      </c>
      <c r="D2574">
        <v>242</v>
      </c>
      <c r="E2574">
        <v>80143</v>
      </c>
      <c r="F2574" t="s">
        <v>13546</v>
      </c>
      <c r="G2574" t="s">
        <v>38</v>
      </c>
    </row>
    <row r="2575" spans="1:7">
      <c r="A2575" t="s">
        <v>16117</v>
      </c>
      <c r="B2575" t="s">
        <v>4864</v>
      </c>
      <c r="C2575" t="s">
        <v>13539</v>
      </c>
      <c r="D2575">
        <v>266</v>
      </c>
      <c r="E2575">
        <v>48138</v>
      </c>
      <c r="F2575" t="s">
        <v>13540</v>
      </c>
      <c r="G2575" t="s">
        <v>21</v>
      </c>
    </row>
    <row r="2576" spans="1:7">
      <c r="A2576" t="s">
        <v>16118</v>
      </c>
      <c r="B2576" t="s">
        <v>4865</v>
      </c>
      <c r="C2576" t="s">
        <v>13539</v>
      </c>
      <c r="D2576">
        <v>27</v>
      </c>
      <c r="E2576">
        <v>66041</v>
      </c>
      <c r="F2576" t="s">
        <v>13546</v>
      </c>
      <c r="G2576" t="s">
        <v>29</v>
      </c>
    </row>
    <row r="2577" spans="1:7">
      <c r="A2577" t="s">
        <v>16119</v>
      </c>
      <c r="B2577" t="s">
        <v>4866</v>
      </c>
      <c r="C2577" t="s">
        <v>13539</v>
      </c>
      <c r="D2577">
        <v>257</v>
      </c>
      <c r="E2577">
        <v>30499</v>
      </c>
      <c r="F2577" t="s">
        <v>13544</v>
      </c>
      <c r="G2577" t="s">
        <v>21</v>
      </c>
    </row>
    <row r="2578" spans="1:7">
      <c r="A2578" t="s">
        <v>16120</v>
      </c>
      <c r="B2578" t="s">
        <v>4867</v>
      </c>
      <c r="C2578" t="s">
        <v>13553</v>
      </c>
      <c r="D2578">
        <v>210</v>
      </c>
      <c r="E2578">
        <v>34722</v>
      </c>
      <c r="F2578" t="s">
        <v>13540</v>
      </c>
      <c r="G2578" t="s">
        <v>21</v>
      </c>
    </row>
    <row r="2579" spans="1:7">
      <c r="A2579" t="s">
        <v>16121</v>
      </c>
      <c r="B2579" t="s">
        <v>4869</v>
      </c>
      <c r="C2579" t="s">
        <v>13542</v>
      </c>
      <c r="D2579">
        <v>288</v>
      </c>
      <c r="E2579">
        <v>1747</v>
      </c>
      <c r="F2579" t="s">
        <v>13546</v>
      </c>
      <c r="G2579" t="s">
        <v>21</v>
      </c>
    </row>
    <row r="2580" spans="1:7">
      <c r="A2580" t="s">
        <v>16122</v>
      </c>
      <c r="B2580" t="s">
        <v>4871</v>
      </c>
      <c r="C2580" t="s">
        <v>13539</v>
      </c>
      <c r="D2580">
        <v>312</v>
      </c>
      <c r="E2580">
        <v>2699</v>
      </c>
      <c r="F2580" t="s">
        <v>13540</v>
      </c>
      <c r="G2580" t="s">
        <v>38</v>
      </c>
    </row>
    <row r="2581" spans="1:7">
      <c r="A2581" t="s">
        <v>16123</v>
      </c>
      <c r="B2581" t="s">
        <v>4872</v>
      </c>
      <c r="C2581" t="s">
        <v>13539</v>
      </c>
      <c r="D2581">
        <v>326</v>
      </c>
      <c r="E2581">
        <v>30506</v>
      </c>
      <c r="F2581" t="s">
        <v>13544</v>
      </c>
      <c r="G2581" t="s">
        <v>38</v>
      </c>
    </row>
    <row r="2582" spans="1:7">
      <c r="A2582" t="s">
        <v>16124</v>
      </c>
      <c r="B2582" t="s">
        <v>4874</v>
      </c>
      <c r="C2582" t="s">
        <v>13539</v>
      </c>
      <c r="D2582">
        <v>277</v>
      </c>
      <c r="E2582">
        <v>86904</v>
      </c>
      <c r="F2582" t="s">
        <v>13544</v>
      </c>
      <c r="G2582" t="s">
        <v>21</v>
      </c>
    </row>
    <row r="2583" spans="1:7">
      <c r="A2583" t="s">
        <v>16125</v>
      </c>
      <c r="B2583" t="s">
        <v>4875</v>
      </c>
      <c r="C2583" t="s">
        <v>13539</v>
      </c>
      <c r="D2583">
        <v>17</v>
      </c>
      <c r="E2583">
        <v>36425</v>
      </c>
      <c r="F2583" t="s">
        <v>13546</v>
      </c>
      <c r="G2583" t="s">
        <v>38</v>
      </c>
    </row>
    <row r="2584" spans="1:7">
      <c r="A2584" t="s">
        <v>16126</v>
      </c>
      <c r="B2584" t="s">
        <v>4877</v>
      </c>
      <c r="C2584" t="s">
        <v>13539</v>
      </c>
      <c r="D2584">
        <v>357</v>
      </c>
      <c r="E2584">
        <v>58576</v>
      </c>
      <c r="F2584" t="s">
        <v>13546</v>
      </c>
      <c r="G2584" t="s">
        <v>38</v>
      </c>
    </row>
    <row r="2585" spans="1:7">
      <c r="A2585" t="s">
        <v>16127</v>
      </c>
      <c r="B2585" t="s">
        <v>4879</v>
      </c>
      <c r="C2585" t="s">
        <v>13539</v>
      </c>
      <c r="D2585">
        <v>251</v>
      </c>
      <c r="E2585">
        <v>44298</v>
      </c>
      <c r="F2585" t="s">
        <v>13540</v>
      </c>
      <c r="G2585" t="s">
        <v>38</v>
      </c>
    </row>
    <row r="2586" spans="1:7">
      <c r="A2586" t="s">
        <v>16128</v>
      </c>
      <c r="B2586" t="s">
        <v>4880</v>
      </c>
      <c r="C2586" t="s">
        <v>13539</v>
      </c>
      <c r="D2586">
        <v>237</v>
      </c>
      <c r="E2586">
        <v>73367</v>
      </c>
      <c r="F2586" t="s">
        <v>13546</v>
      </c>
      <c r="G2586" t="s">
        <v>29</v>
      </c>
    </row>
    <row r="2587" spans="1:7">
      <c r="A2587" t="s">
        <v>16129</v>
      </c>
      <c r="B2587" t="s">
        <v>4881</v>
      </c>
      <c r="C2587" t="s">
        <v>13553</v>
      </c>
      <c r="D2587">
        <v>108</v>
      </c>
      <c r="E2587">
        <v>12263</v>
      </c>
      <c r="F2587" t="s">
        <v>13540</v>
      </c>
      <c r="G2587" t="s">
        <v>21</v>
      </c>
    </row>
    <row r="2588" spans="1:7">
      <c r="A2588" t="s">
        <v>16130</v>
      </c>
      <c r="B2588" t="s">
        <v>4883</v>
      </c>
      <c r="C2588" t="s">
        <v>13539</v>
      </c>
      <c r="D2588">
        <v>321</v>
      </c>
      <c r="E2588">
        <v>89038</v>
      </c>
      <c r="F2588" t="s">
        <v>13544</v>
      </c>
      <c r="G2588" t="s">
        <v>38</v>
      </c>
    </row>
    <row r="2589" spans="1:7">
      <c r="A2589" t="s">
        <v>16131</v>
      </c>
      <c r="B2589" t="s">
        <v>4885</v>
      </c>
      <c r="C2589" t="s">
        <v>13542</v>
      </c>
      <c r="D2589">
        <v>131</v>
      </c>
      <c r="E2589">
        <v>83047</v>
      </c>
      <c r="F2589" t="s">
        <v>13546</v>
      </c>
      <c r="G2589" t="s">
        <v>38</v>
      </c>
    </row>
    <row r="2590" spans="1:7">
      <c r="A2590" t="s">
        <v>16132</v>
      </c>
      <c r="B2590" t="s">
        <v>4886</v>
      </c>
      <c r="C2590" t="s">
        <v>13539</v>
      </c>
      <c r="D2590">
        <v>148</v>
      </c>
      <c r="E2590">
        <v>77122</v>
      </c>
      <c r="F2590" t="s">
        <v>13540</v>
      </c>
      <c r="G2590" t="s">
        <v>21</v>
      </c>
    </row>
    <row r="2591" spans="1:7">
      <c r="A2591" t="s">
        <v>16133</v>
      </c>
      <c r="B2591" t="s">
        <v>4888</v>
      </c>
      <c r="C2591" t="s">
        <v>13539</v>
      </c>
      <c r="D2591">
        <v>121</v>
      </c>
      <c r="E2591">
        <v>80944</v>
      </c>
      <c r="F2591" t="s">
        <v>13546</v>
      </c>
      <c r="G2591" t="s">
        <v>29</v>
      </c>
    </row>
    <row r="2592" spans="1:7">
      <c r="A2592" t="s">
        <v>16134</v>
      </c>
      <c r="B2592" t="s">
        <v>4889</v>
      </c>
      <c r="C2592" t="s">
        <v>13553</v>
      </c>
      <c r="D2592">
        <v>344</v>
      </c>
      <c r="E2592">
        <v>57270</v>
      </c>
      <c r="F2592" t="s">
        <v>13544</v>
      </c>
      <c r="G2592" t="s">
        <v>29</v>
      </c>
    </row>
    <row r="2593" spans="1:7">
      <c r="A2593" t="s">
        <v>16135</v>
      </c>
      <c r="B2593" t="s">
        <v>4890</v>
      </c>
      <c r="C2593" t="s">
        <v>13539</v>
      </c>
      <c r="D2593">
        <v>238</v>
      </c>
      <c r="E2593">
        <v>14338</v>
      </c>
      <c r="F2593" t="s">
        <v>13544</v>
      </c>
      <c r="G2593" t="s">
        <v>21</v>
      </c>
    </row>
    <row r="2594" spans="1:7">
      <c r="A2594" t="s">
        <v>16136</v>
      </c>
      <c r="B2594" t="s">
        <v>4892</v>
      </c>
      <c r="C2594" t="s">
        <v>13539</v>
      </c>
      <c r="D2594">
        <v>298</v>
      </c>
      <c r="E2594">
        <v>56819</v>
      </c>
      <c r="F2594" t="s">
        <v>13540</v>
      </c>
      <c r="G2594" t="s">
        <v>29</v>
      </c>
    </row>
    <row r="2595" spans="1:7">
      <c r="A2595" t="s">
        <v>16137</v>
      </c>
      <c r="B2595" t="s">
        <v>4893</v>
      </c>
      <c r="C2595" t="s">
        <v>13539</v>
      </c>
      <c r="D2595">
        <v>81</v>
      </c>
      <c r="E2595">
        <v>82656</v>
      </c>
      <c r="F2595" t="s">
        <v>13546</v>
      </c>
      <c r="G2595" t="s">
        <v>29</v>
      </c>
    </row>
    <row r="2596" spans="1:7">
      <c r="A2596" t="s">
        <v>16138</v>
      </c>
      <c r="B2596" t="s">
        <v>4894</v>
      </c>
      <c r="C2596" t="s">
        <v>13553</v>
      </c>
      <c r="D2596">
        <v>215</v>
      </c>
      <c r="E2596">
        <v>55889</v>
      </c>
      <c r="F2596" t="s">
        <v>13544</v>
      </c>
      <c r="G2596" t="s">
        <v>29</v>
      </c>
    </row>
    <row r="2597" spans="1:7">
      <c r="A2597" t="s">
        <v>16139</v>
      </c>
      <c r="B2597" t="s">
        <v>4895</v>
      </c>
      <c r="C2597" t="s">
        <v>13539</v>
      </c>
      <c r="D2597">
        <v>287</v>
      </c>
      <c r="E2597">
        <v>70760</v>
      </c>
      <c r="F2597" t="s">
        <v>13544</v>
      </c>
      <c r="G2597" t="s">
        <v>29</v>
      </c>
    </row>
    <row r="2598" spans="1:7">
      <c r="A2598" t="s">
        <v>16140</v>
      </c>
      <c r="B2598" t="s">
        <v>4896</v>
      </c>
      <c r="C2598" t="s">
        <v>13539</v>
      </c>
      <c r="D2598">
        <v>68</v>
      </c>
      <c r="E2598">
        <v>61587</v>
      </c>
      <c r="F2598" t="s">
        <v>13540</v>
      </c>
      <c r="G2598" t="s">
        <v>38</v>
      </c>
    </row>
    <row r="2599" spans="1:7">
      <c r="A2599" t="s">
        <v>16141</v>
      </c>
      <c r="B2599" t="s">
        <v>4897</v>
      </c>
      <c r="C2599" t="s">
        <v>13539</v>
      </c>
      <c r="D2599">
        <v>290</v>
      </c>
      <c r="E2599">
        <v>89169</v>
      </c>
      <c r="F2599" t="s">
        <v>13544</v>
      </c>
      <c r="G2599" t="s">
        <v>21</v>
      </c>
    </row>
    <row r="2600" spans="1:7">
      <c r="A2600" t="s">
        <v>16142</v>
      </c>
      <c r="B2600" t="s">
        <v>4899</v>
      </c>
      <c r="C2600" t="s">
        <v>13539</v>
      </c>
      <c r="D2600">
        <v>333</v>
      </c>
      <c r="E2600">
        <v>8854</v>
      </c>
      <c r="F2600" t="s">
        <v>13540</v>
      </c>
      <c r="G2600" t="s">
        <v>38</v>
      </c>
    </row>
    <row r="2601" spans="1:7">
      <c r="A2601" t="s">
        <v>16143</v>
      </c>
      <c r="B2601" t="s">
        <v>4901</v>
      </c>
      <c r="C2601" t="s">
        <v>13542</v>
      </c>
      <c r="D2601">
        <v>59</v>
      </c>
      <c r="E2601">
        <v>74190</v>
      </c>
      <c r="F2601" t="s">
        <v>13546</v>
      </c>
      <c r="G2601" t="s">
        <v>38</v>
      </c>
    </row>
    <row r="2602" spans="1:7">
      <c r="A2602" t="s">
        <v>16144</v>
      </c>
      <c r="B2602" t="s">
        <v>4902</v>
      </c>
      <c r="C2602" t="s">
        <v>13539</v>
      </c>
      <c r="D2602">
        <v>346</v>
      </c>
      <c r="E2602">
        <v>75758</v>
      </c>
      <c r="F2602" t="s">
        <v>13544</v>
      </c>
      <c r="G2602" t="s">
        <v>29</v>
      </c>
    </row>
    <row r="2603" spans="1:7">
      <c r="A2603" t="s">
        <v>16145</v>
      </c>
      <c r="B2603" t="s">
        <v>4903</v>
      </c>
      <c r="C2603" t="s">
        <v>13539</v>
      </c>
      <c r="D2603">
        <v>55</v>
      </c>
      <c r="E2603">
        <v>82082</v>
      </c>
      <c r="F2603" t="s">
        <v>13540</v>
      </c>
      <c r="G2603" t="s">
        <v>29</v>
      </c>
    </row>
    <row r="2604" spans="1:7">
      <c r="A2604" t="s">
        <v>16146</v>
      </c>
      <c r="B2604" t="s">
        <v>4905</v>
      </c>
      <c r="C2604" t="s">
        <v>13539</v>
      </c>
      <c r="D2604">
        <v>180</v>
      </c>
      <c r="E2604">
        <v>91793</v>
      </c>
      <c r="F2604" t="s">
        <v>13544</v>
      </c>
      <c r="G2604" t="s">
        <v>38</v>
      </c>
    </row>
    <row r="2605" spans="1:7">
      <c r="A2605" t="s">
        <v>16147</v>
      </c>
      <c r="B2605" t="s">
        <v>4906</v>
      </c>
      <c r="C2605" t="s">
        <v>13539</v>
      </c>
      <c r="D2605">
        <v>66</v>
      </c>
      <c r="E2605">
        <v>75613</v>
      </c>
      <c r="F2605" t="s">
        <v>13540</v>
      </c>
      <c r="G2605" t="s">
        <v>21</v>
      </c>
    </row>
    <row r="2606" spans="1:7">
      <c r="A2606" t="s">
        <v>16148</v>
      </c>
      <c r="B2606" t="s">
        <v>4907</v>
      </c>
      <c r="C2606" t="s">
        <v>13539</v>
      </c>
      <c r="D2606">
        <v>304</v>
      </c>
      <c r="E2606">
        <v>87254</v>
      </c>
      <c r="F2606" t="s">
        <v>13546</v>
      </c>
      <c r="G2606" t="s">
        <v>21</v>
      </c>
    </row>
    <row r="2607" spans="1:7">
      <c r="A2607" t="s">
        <v>16149</v>
      </c>
      <c r="B2607" t="s">
        <v>4908</v>
      </c>
      <c r="C2607" t="s">
        <v>13539</v>
      </c>
      <c r="D2607">
        <v>273</v>
      </c>
      <c r="E2607">
        <v>99623</v>
      </c>
      <c r="F2607" t="s">
        <v>13546</v>
      </c>
      <c r="G2607" t="s">
        <v>29</v>
      </c>
    </row>
    <row r="2608" spans="1:7">
      <c r="A2608" t="s">
        <v>16150</v>
      </c>
      <c r="B2608" t="s">
        <v>4910</v>
      </c>
      <c r="C2608" t="s">
        <v>13553</v>
      </c>
      <c r="D2608">
        <v>168</v>
      </c>
      <c r="E2608">
        <v>60279</v>
      </c>
      <c r="F2608" t="s">
        <v>13544</v>
      </c>
      <c r="G2608" t="s">
        <v>21</v>
      </c>
    </row>
    <row r="2609" spans="1:7">
      <c r="A2609" t="s">
        <v>16151</v>
      </c>
      <c r="B2609" t="s">
        <v>4912</v>
      </c>
      <c r="C2609" t="s">
        <v>13539</v>
      </c>
      <c r="D2609">
        <v>320</v>
      </c>
      <c r="E2609">
        <v>10740</v>
      </c>
      <c r="F2609" t="s">
        <v>13540</v>
      </c>
      <c r="G2609" t="s">
        <v>21</v>
      </c>
    </row>
    <row r="2610" spans="1:7">
      <c r="A2610" t="s">
        <v>16152</v>
      </c>
      <c r="B2610" t="s">
        <v>4914</v>
      </c>
      <c r="C2610" t="s">
        <v>13539</v>
      </c>
      <c r="D2610">
        <v>354</v>
      </c>
      <c r="E2610">
        <v>84202</v>
      </c>
      <c r="F2610" t="s">
        <v>13540</v>
      </c>
      <c r="G2610" t="s">
        <v>38</v>
      </c>
    </row>
    <row r="2611" spans="1:7">
      <c r="A2611" t="s">
        <v>16153</v>
      </c>
      <c r="B2611" t="s">
        <v>4916</v>
      </c>
      <c r="C2611" t="s">
        <v>13542</v>
      </c>
      <c r="D2611">
        <v>348</v>
      </c>
      <c r="E2611">
        <v>37669</v>
      </c>
      <c r="F2611" t="s">
        <v>13546</v>
      </c>
      <c r="G2611" t="s">
        <v>21</v>
      </c>
    </row>
    <row r="2612" spans="1:7">
      <c r="A2612" t="s">
        <v>16154</v>
      </c>
      <c r="B2612" t="s">
        <v>4917</v>
      </c>
      <c r="C2612" t="s">
        <v>13539</v>
      </c>
      <c r="D2612">
        <v>219</v>
      </c>
      <c r="E2612">
        <v>56553</v>
      </c>
      <c r="F2612" t="s">
        <v>13546</v>
      </c>
      <c r="G2612" t="s">
        <v>29</v>
      </c>
    </row>
    <row r="2613" spans="1:7">
      <c r="A2613" t="s">
        <v>16155</v>
      </c>
      <c r="B2613" t="s">
        <v>4918</v>
      </c>
      <c r="C2613" t="s">
        <v>13539</v>
      </c>
      <c r="D2613">
        <v>152</v>
      </c>
      <c r="E2613">
        <v>83000</v>
      </c>
      <c r="F2613" t="s">
        <v>13546</v>
      </c>
      <c r="G2613" t="s">
        <v>29</v>
      </c>
    </row>
    <row r="2614" spans="1:7">
      <c r="A2614" t="s">
        <v>16156</v>
      </c>
      <c r="B2614" t="s">
        <v>4920</v>
      </c>
      <c r="C2614" t="s">
        <v>13539</v>
      </c>
      <c r="D2614">
        <v>333</v>
      </c>
      <c r="E2614">
        <v>79323</v>
      </c>
      <c r="F2614" t="s">
        <v>13544</v>
      </c>
      <c r="G2614" t="s">
        <v>21</v>
      </c>
    </row>
    <row r="2615" spans="1:7">
      <c r="A2615" t="s">
        <v>16157</v>
      </c>
      <c r="B2615" t="s">
        <v>4921</v>
      </c>
      <c r="C2615" t="s">
        <v>13539</v>
      </c>
      <c r="D2615">
        <v>166</v>
      </c>
      <c r="E2615">
        <v>11866</v>
      </c>
      <c r="F2615" t="s">
        <v>13540</v>
      </c>
      <c r="G2615" t="s">
        <v>38</v>
      </c>
    </row>
    <row r="2616" spans="1:7">
      <c r="A2616" t="s">
        <v>16158</v>
      </c>
      <c r="B2616" t="s">
        <v>4923</v>
      </c>
      <c r="C2616" t="s">
        <v>13539</v>
      </c>
      <c r="D2616">
        <v>140</v>
      </c>
      <c r="E2616">
        <v>59780</v>
      </c>
      <c r="F2616" t="s">
        <v>13544</v>
      </c>
      <c r="G2616" t="s">
        <v>29</v>
      </c>
    </row>
    <row r="2617" spans="1:7">
      <c r="A2617" t="s">
        <v>16159</v>
      </c>
      <c r="B2617" t="s">
        <v>4924</v>
      </c>
      <c r="C2617" t="s">
        <v>13553</v>
      </c>
      <c r="D2617">
        <v>44</v>
      </c>
      <c r="E2617">
        <v>7293</v>
      </c>
      <c r="F2617" t="s">
        <v>13544</v>
      </c>
      <c r="G2617" t="s">
        <v>29</v>
      </c>
    </row>
    <row r="2618" spans="1:7">
      <c r="A2618" t="s">
        <v>16160</v>
      </c>
      <c r="B2618" t="s">
        <v>4925</v>
      </c>
      <c r="C2618" t="s">
        <v>13539</v>
      </c>
      <c r="D2618">
        <v>332</v>
      </c>
      <c r="E2618">
        <v>38811</v>
      </c>
      <c r="F2618" t="s">
        <v>13540</v>
      </c>
      <c r="G2618" t="s">
        <v>29</v>
      </c>
    </row>
    <row r="2619" spans="1:7">
      <c r="A2619" t="s">
        <v>16161</v>
      </c>
      <c r="B2619" t="s">
        <v>4927</v>
      </c>
      <c r="C2619" t="s">
        <v>13542</v>
      </c>
      <c r="D2619">
        <v>272</v>
      </c>
      <c r="E2619">
        <v>55569</v>
      </c>
      <c r="F2619" t="s">
        <v>13544</v>
      </c>
      <c r="G2619" t="s">
        <v>21</v>
      </c>
    </row>
    <row r="2620" spans="1:7">
      <c r="A2620" t="s">
        <v>16162</v>
      </c>
      <c r="B2620" t="s">
        <v>4929</v>
      </c>
      <c r="C2620" t="s">
        <v>13539</v>
      </c>
      <c r="D2620">
        <v>353</v>
      </c>
      <c r="E2620">
        <v>86195</v>
      </c>
      <c r="F2620" t="s">
        <v>13540</v>
      </c>
      <c r="G2620" t="s">
        <v>21</v>
      </c>
    </row>
    <row r="2621" spans="1:7">
      <c r="A2621" t="s">
        <v>16163</v>
      </c>
      <c r="B2621" t="s">
        <v>4931</v>
      </c>
      <c r="C2621" t="s">
        <v>13539</v>
      </c>
      <c r="D2621">
        <v>121</v>
      </c>
      <c r="E2621">
        <v>88201</v>
      </c>
      <c r="F2621" t="s">
        <v>13540</v>
      </c>
      <c r="G2621" t="s">
        <v>29</v>
      </c>
    </row>
    <row r="2622" spans="1:7">
      <c r="A2622" t="s">
        <v>16164</v>
      </c>
      <c r="B2622" t="s">
        <v>4933</v>
      </c>
      <c r="C2622" t="s">
        <v>13539</v>
      </c>
      <c r="D2622">
        <v>9</v>
      </c>
      <c r="E2622">
        <v>58652</v>
      </c>
      <c r="F2622" t="s">
        <v>13546</v>
      </c>
      <c r="G2622" t="s">
        <v>21</v>
      </c>
    </row>
    <row r="2623" spans="1:7">
      <c r="A2623" t="s">
        <v>16165</v>
      </c>
      <c r="B2623" t="s">
        <v>4935</v>
      </c>
      <c r="C2623" t="s">
        <v>13542</v>
      </c>
      <c r="D2623">
        <v>272</v>
      </c>
      <c r="E2623">
        <v>92387</v>
      </c>
      <c r="F2623" t="s">
        <v>13540</v>
      </c>
      <c r="G2623" t="s">
        <v>21</v>
      </c>
    </row>
    <row r="2624" spans="1:7">
      <c r="A2624" t="s">
        <v>16166</v>
      </c>
      <c r="B2624" t="s">
        <v>4937</v>
      </c>
      <c r="C2624" t="s">
        <v>13539</v>
      </c>
      <c r="D2624">
        <v>50</v>
      </c>
      <c r="E2624">
        <v>73897</v>
      </c>
      <c r="F2624" t="s">
        <v>13540</v>
      </c>
      <c r="G2624" t="s">
        <v>38</v>
      </c>
    </row>
    <row r="2625" spans="1:7">
      <c r="A2625" t="s">
        <v>16167</v>
      </c>
      <c r="B2625" t="s">
        <v>4939</v>
      </c>
      <c r="C2625" t="s">
        <v>13553</v>
      </c>
      <c r="D2625">
        <v>140</v>
      </c>
      <c r="E2625">
        <v>57304</v>
      </c>
      <c r="F2625" t="s">
        <v>13544</v>
      </c>
      <c r="G2625" t="s">
        <v>38</v>
      </c>
    </row>
    <row r="2626" spans="1:7">
      <c r="A2626" t="s">
        <v>16168</v>
      </c>
      <c r="B2626" t="s">
        <v>4940</v>
      </c>
      <c r="C2626" t="s">
        <v>13539</v>
      </c>
      <c r="D2626">
        <v>293</v>
      </c>
      <c r="E2626">
        <v>40328</v>
      </c>
      <c r="F2626" t="s">
        <v>13544</v>
      </c>
      <c r="G2626" t="s">
        <v>21</v>
      </c>
    </row>
    <row r="2627" spans="1:7">
      <c r="A2627" t="s">
        <v>16169</v>
      </c>
      <c r="B2627" t="s">
        <v>4941</v>
      </c>
      <c r="C2627" t="s">
        <v>13539</v>
      </c>
      <c r="D2627">
        <v>42</v>
      </c>
      <c r="E2627">
        <v>82599</v>
      </c>
      <c r="F2627" t="s">
        <v>13544</v>
      </c>
      <c r="G2627" t="s">
        <v>38</v>
      </c>
    </row>
    <row r="2628" spans="1:7">
      <c r="A2628" t="s">
        <v>16170</v>
      </c>
      <c r="B2628" t="s">
        <v>4943</v>
      </c>
      <c r="C2628" t="s">
        <v>13539</v>
      </c>
      <c r="D2628">
        <v>109</v>
      </c>
      <c r="E2628">
        <v>45335</v>
      </c>
      <c r="F2628" t="s">
        <v>13546</v>
      </c>
      <c r="G2628" t="s">
        <v>29</v>
      </c>
    </row>
    <row r="2629" spans="1:7">
      <c r="A2629" t="s">
        <v>16171</v>
      </c>
      <c r="B2629" t="s">
        <v>4944</v>
      </c>
      <c r="C2629" t="s">
        <v>13539</v>
      </c>
      <c r="D2629">
        <v>161</v>
      </c>
      <c r="E2629">
        <v>90084</v>
      </c>
      <c r="F2629" t="s">
        <v>13546</v>
      </c>
      <c r="G2629" t="s">
        <v>29</v>
      </c>
    </row>
    <row r="2630" spans="1:7">
      <c r="A2630" t="s">
        <v>16172</v>
      </c>
      <c r="B2630" t="s">
        <v>4946</v>
      </c>
      <c r="C2630" t="s">
        <v>13539</v>
      </c>
      <c r="D2630">
        <v>62</v>
      </c>
      <c r="E2630">
        <v>30511</v>
      </c>
      <c r="F2630" t="s">
        <v>13540</v>
      </c>
      <c r="G2630" t="s">
        <v>29</v>
      </c>
    </row>
    <row r="2631" spans="1:7">
      <c r="A2631" t="s">
        <v>16173</v>
      </c>
      <c r="B2631" t="s">
        <v>4947</v>
      </c>
      <c r="C2631" t="s">
        <v>13542</v>
      </c>
      <c r="D2631">
        <v>88</v>
      </c>
      <c r="E2631">
        <v>3568</v>
      </c>
      <c r="F2631" t="s">
        <v>13546</v>
      </c>
      <c r="G2631" t="s">
        <v>38</v>
      </c>
    </row>
    <row r="2632" spans="1:7">
      <c r="A2632" t="s">
        <v>16174</v>
      </c>
      <c r="B2632" t="s">
        <v>4949</v>
      </c>
      <c r="C2632" t="s">
        <v>13542</v>
      </c>
      <c r="D2632">
        <v>339</v>
      </c>
      <c r="E2632">
        <v>74502</v>
      </c>
      <c r="F2632" t="s">
        <v>13546</v>
      </c>
      <c r="G2632" t="s">
        <v>29</v>
      </c>
    </row>
    <row r="2633" spans="1:7">
      <c r="A2633" t="s">
        <v>16175</v>
      </c>
      <c r="B2633" t="s">
        <v>4951</v>
      </c>
      <c r="C2633" t="s">
        <v>13553</v>
      </c>
      <c r="D2633">
        <v>355</v>
      </c>
      <c r="E2633">
        <v>37140</v>
      </c>
      <c r="F2633" t="s">
        <v>13540</v>
      </c>
      <c r="G2633" t="s">
        <v>38</v>
      </c>
    </row>
    <row r="2634" spans="1:7">
      <c r="A2634" t="s">
        <v>16176</v>
      </c>
      <c r="B2634" t="s">
        <v>4953</v>
      </c>
      <c r="C2634" t="s">
        <v>13539</v>
      </c>
      <c r="D2634">
        <v>267</v>
      </c>
      <c r="E2634">
        <v>94603</v>
      </c>
      <c r="F2634" t="s">
        <v>13540</v>
      </c>
      <c r="G2634" t="s">
        <v>29</v>
      </c>
    </row>
    <row r="2635" spans="1:7">
      <c r="A2635" t="s">
        <v>16177</v>
      </c>
      <c r="B2635" t="s">
        <v>4954</v>
      </c>
      <c r="C2635" t="s">
        <v>13539</v>
      </c>
      <c r="D2635">
        <v>244</v>
      </c>
      <c r="E2635">
        <v>60421</v>
      </c>
      <c r="F2635" t="s">
        <v>13546</v>
      </c>
      <c r="G2635" t="s">
        <v>38</v>
      </c>
    </row>
    <row r="2636" spans="1:7">
      <c r="A2636" t="s">
        <v>16178</v>
      </c>
      <c r="B2636" t="s">
        <v>4955</v>
      </c>
      <c r="C2636" t="s">
        <v>13539</v>
      </c>
      <c r="D2636">
        <v>358</v>
      </c>
      <c r="E2636">
        <v>50927</v>
      </c>
      <c r="F2636" t="s">
        <v>13546</v>
      </c>
      <c r="G2636" t="s">
        <v>21</v>
      </c>
    </row>
    <row r="2637" spans="1:7">
      <c r="A2637" t="s">
        <v>16179</v>
      </c>
      <c r="B2637" t="s">
        <v>4956</v>
      </c>
      <c r="C2637" t="s">
        <v>13539</v>
      </c>
      <c r="D2637">
        <v>44</v>
      </c>
      <c r="E2637">
        <v>7408</v>
      </c>
      <c r="F2637" t="s">
        <v>13540</v>
      </c>
      <c r="G2637" t="s">
        <v>29</v>
      </c>
    </row>
    <row r="2638" spans="1:7">
      <c r="A2638" t="s">
        <v>16180</v>
      </c>
      <c r="B2638" t="s">
        <v>4958</v>
      </c>
      <c r="C2638" t="s">
        <v>13539</v>
      </c>
      <c r="D2638">
        <v>100</v>
      </c>
      <c r="E2638">
        <v>24749</v>
      </c>
      <c r="F2638" t="s">
        <v>13546</v>
      </c>
      <c r="G2638" t="s">
        <v>38</v>
      </c>
    </row>
    <row r="2639" spans="1:7">
      <c r="A2639" t="s">
        <v>16181</v>
      </c>
      <c r="B2639" t="s">
        <v>4960</v>
      </c>
      <c r="C2639" t="s">
        <v>13539</v>
      </c>
      <c r="D2639">
        <v>82</v>
      </c>
      <c r="E2639">
        <v>22147</v>
      </c>
      <c r="F2639" t="s">
        <v>13546</v>
      </c>
      <c r="G2639" t="s">
        <v>29</v>
      </c>
    </row>
    <row r="2640" spans="1:7">
      <c r="A2640" t="s">
        <v>16182</v>
      </c>
      <c r="B2640" t="s">
        <v>4961</v>
      </c>
      <c r="C2640" t="s">
        <v>13539</v>
      </c>
      <c r="D2640">
        <v>209</v>
      </c>
      <c r="E2640">
        <v>38054</v>
      </c>
      <c r="F2640" t="s">
        <v>13544</v>
      </c>
      <c r="G2640" t="s">
        <v>21</v>
      </c>
    </row>
    <row r="2641" spans="1:7">
      <c r="A2641" t="s">
        <v>16183</v>
      </c>
      <c r="B2641" t="s">
        <v>4962</v>
      </c>
      <c r="C2641" t="s">
        <v>13539</v>
      </c>
      <c r="D2641">
        <v>200</v>
      </c>
      <c r="E2641">
        <v>5138</v>
      </c>
      <c r="F2641" t="s">
        <v>13546</v>
      </c>
      <c r="G2641" t="s">
        <v>29</v>
      </c>
    </row>
    <row r="2642" spans="1:7">
      <c r="A2642" t="s">
        <v>16184</v>
      </c>
      <c r="B2642" t="s">
        <v>4963</v>
      </c>
      <c r="C2642" t="s">
        <v>13539</v>
      </c>
      <c r="D2642">
        <v>61</v>
      </c>
      <c r="E2642">
        <v>68661</v>
      </c>
      <c r="F2642" t="s">
        <v>13544</v>
      </c>
      <c r="G2642" t="s">
        <v>21</v>
      </c>
    </row>
    <row r="2643" spans="1:7">
      <c r="A2643" t="s">
        <v>16185</v>
      </c>
      <c r="B2643" t="s">
        <v>4964</v>
      </c>
      <c r="C2643" t="s">
        <v>13539</v>
      </c>
      <c r="D2643">
        <v>134</v>
      </c>
      <c r="E2643">
        <v>29747</v>
      </c>
      <c r="F2643" t="s">
        <v>13544</v>
      </c>
      <c r="G2643" t="s">
        <v>29</v>
      </c>
    </row>
    <row r="2644" spans="1:7">
      <c r="A2644" t="s">
        <v>16186</v>
      </c>
      <c r="B2644" t="s">
        <v>4965</v>
      </c>
      <c r="C2644" t="s">
        <v>13539</v>
      </c>
      <c r="D2644">
        <v>56</v>
      </c>
      <c r="E2644">
        <v>10888</v>
      </c>
      <c r="F2644" t="s">
        <v>13546</v>
      </c>
      <c r="G2644" t="s">
        <v>38</v>
      </c>
    </row>
    <row r="2645" spans="1:7">
      <c r="A2645" t="s">
        <v>16187</v>
      </c>
      <c r="B2645" t="s">
        <v>4967</v>
      </c>
      <c r="C2645" t="s">
        <v>13539</v>
      </c>
      <c r="D2645">
        <v>129</v>
      </c>
      <c r="E2645">
        <v>81935</v>
      </c>
      <c r="F2645" t="s">
        <v>13546</v>
      </c>
      <c r="G2645" t="s">
        <v>29</v>
      </c>
    </row>
    <row r="2646" spans="1:7">
      <c r="A2646" t="s">
        <v>16188</v>
      </c>
      <c r="B2646" t="s">
        <v>4969</v>
      </c>
      <c r="C2646" t="s">
        <v>13539</v>
      </c>
      <c r="D2646">
        <v>182</v>
      </c>
      <c r="E2646">
        <v>88890</v>
      </c>
      <c r="F2646" t="s">
        <v>13546</v>
      </c>
      <c r="G2646" t="s">
        <v>38</v>
      </c>
    </row>
    <row r="2647" spans="1:7">
      <c r="A2647" t="s">
        <v>16189</v>
      </c>
      <c r="B2647" t="s">
        <v>4970</v>
      </c>
      <c r="C2647" t="s">
        <v>13539</v>
      </c>
      <c r="D2647">
        <v>52</v>
      </c>
      <c r="E2647">
        <v>51401</v>
      </c>
      <c r="F2647" t="s">
        <v>13544</v>
      </c>
      <c r="G2647" t="s">
        <v>38</v>
      </c>
    </row>
    <row r="2648" spans="1:7">
      <c r="A2648" t="s">
        <v>16190</v>
      </c>
      <c r="B2648" t="s">
        <v>4972</v>
      </c>
      <c r="C2648" t="s">
        <v>13539</v>
      </c>
      <c r="D2648">
        <v>64</v>
      </c>
      <c r="E2648">
        <v>1799</v>
      </c>
      <c r="F2648" t="s">
        <v>13540</v>
      </c>
      <c r="G2648" t="s">
        <v>21</v>
      </c>
    </row>
    <row r="2649" spans="1:7">
      <c r="A2649" t="s">
        <v>16191</v>
      </c>
      <c r="B2649" t="s">
        <v>4973</v>
      </c>
      <c r="C2649" t="s">
        <v>13539</v>
      </c>
      <c r="D2649">
        <v>179</v>
      </c>
      <c r="E2649">
        <v>26118</v>
      </c>
      <c r="F2649" t="s">
        <v>13546</v>
      </c>
      <c r="G2649" t="s">
        <v>21</v>
      </c>
    </row>
    <row r="2650" spans="1:7">
      <c r="A2650" t="s">
        <v>16192</v>
      </c>
      <c r="B2650" t="s">
        <v>4975</v>
      </c>
      <c r="C2650" t="s">
        <v>13539</v>
      </c>
      <c r="D2650">
        <v>84</v>
      </c>
      <c r="E2650">
        <v>8620</v>
      </c>
      <c r="F2650" t="s">
        <v>13544</v>
      </c>
      <c r="G2650" t="s">
        <v>21</v>
      </c>
    </row>
    <row r="2651" spans="1:7">
      <c r="A2651" t="s">
        <v>16193</v>
      </c>
      <c r="B2651" t="s">
        <v>4977</v>
      </c>
      <c r="C2651" t="s">
        <v>13542</v>
      </c>
      <c r="D2651">
        <v>37</v>
      </c>
      <c r="E2651">
        <v>59825</v>
      </c>
      <c r="F2651" t="s">
        <v>13544</v>
      </c>
      <c r="G2651" t="s">
        <v>21</v>
      </c>
    </row>
    <row r="2652" spans="1:7">
      <c r="A2652" t="s">
        <v>16194</v>
      </c>
      <c r="B2652" t="s">
        <v>4979</v>
      </c>
      <c r="C2652" t="s">
        <v>13539</v>
      </c>
      <c r="D2652">
        <v>254</v>
      </c>
      <c r="E2652">
        <v>1769</v>
      </c>
      <c r="F2652" t="s">
        <v>13546</v>
      </c>
      <c r="G2652" t="s">
        <v>29</v>
      </c>
    </row>
    <row r="2653" spans="1:7">
      <c r="A2653" t="s">
        <v>16195</v>
      </c>
      <c r="B2653" t="s">
        <v>4981</v>
      </c>
      <c r="C2653" t="s">
        <v>13539</v>
      </c>
      <c r="D2653">
        <v>330</v>
      </c>
      <c r="E2653">
        <v>28018</v>
      </c>
      <c r="F2653" t="s">
        <v>13544</v>
      </c>
      <c r="G2653" t="s">
        <v>29</v>
      </c>
    </row>
    <row r="2654" spans="1:7">
      <c r="A2654" t="s">
        <v>16196</v>
      </c>
      <c r="B2654" t="s">
        <v>4982</v>
      </c>
      <c r="C2654" t="s">
        <v>13539</v>
      </c>
      <c r="D2654">
        <v>64</v>
      </c>
      <c r="E2654">
        <v>25502</v>
      </c>
      <c r="F2654" t="s">
        <v>13544</v>
      </c>
      <c r="G2654" t="s">
        <v>38</v>
      </c>
    </row>
    <row r="2655" spans="1:7">
      <c r="A2655" t="s">
        <v>16197</v>
      </c>
      <c r="B2655" t="s">
        <v>4984</v>
      </c>
      <c r="C2655" t="s">
        <v>13542</v>
      </c>
      <c r="D2655">
        <v>326</v>
      </c>
      <c r="E2655">
        <v>78298</v>
      </c>
      <c r="F2655" t="s">
        <v>13540</v>
      </c>
      <c r="G2655" t="s">
        <v>38</v>
      </c>
    </row>
    <row r="2656" spans="1:7">
      <c r="A2656" t="s">
        <v>16198</v>
      </c>
      <c r="B2656" t="s">
        <v>4986</v>
      </c>
      <c r="C2656" t="s">
        <v>13539</v>
      </c>
      <c r="D2656">
        <v>99</v>
      </c>
      <c r="E2656">
        <v>46128</v>
      </c>
      <c r="F2656" t="s">
        <v>13540</v>
      </c>
      <c r="G2656" t="s">
        <v>21</v>
      </c>
    </row>
    <row r="2657" spans="1:7">
      <c r="A2657" t="s">
        <v>16199</v>
      </c>
      <c r="B2657" t="s">
        <v>4987</v>
      </c>
      <c r="C2657" t="s">
        <v>13542</v>
      </c>
      <c r="D2657">
        <v>307</v>
      </c>
      <c r="E2657">
        <v>10649</v>
      </c>
      <c r="F2657" t="s">
        <v>13544</v>
      </c>
      <c r="G2657" t="s">
        <v>38</v>
      </c>
    </row>
    <row r="2658" spans="1:7">
      <c r="A2658" t="s">
        <v>16200</v>
      </c>
      <c r="B2658" t="s">
        <v>4989</v>
      </c>
      <c r="C2658" t="s">
        <v>13539</v>
      </c>
      <c r="D2658">
        <v>62</v>
      </c>
      <c r="E2658">
        <v>80077</v>
      </c>
      <c r="F2658" t="s">
        <v>13540</v>
      </c>
      <c r="G2658" t="s">
        <v>29</v>
      </c>
    </row>
    <row r="2659" spans="1:7">
      <c r="A2659" t="s">
        <v>16201</v>
      </c>
      <c r="B2659" t="s">
        <v>4991</v>
      </c>
      <c r="C2659" t="s">
        <v>13539</v>
      </c>
      <c r="D2659">
        <v>200</v>
      </c>
      <c r="E2659">
        <v>30773</v>
      </c>
      <c r="F2659" t="s">
        <v>13546</v>
      </c>
      <c r="G2659" t="s">
        <v>38</v>
      </c>
    </row>
    <row r="2660" spans="1:7">
      <c r="A2660" t="s">
        <v>16202</v>
      </c>
      <c r="B2660" t="s">
        <v>4992</v>
      </c>
      <c r="C2660" t="s">
        <v>13539</v>
      </c>
      <c r="D2660">
        <v>211</v>
      </c>
      <c r="E2660">
        <v>9101</v>
      </c>
      <c r="F2660" t="s">
        <v>13544</v>
      </c>
      <c r="G2660" t="s">
        <v>21</v>
      </c>
    </row>
    <row r="2661" spans="1:7">
      <c r="A2661" t="s">
        <v>16203</v>
      </c>
      <c r="B2661" t="s">
        <v>4993</v>
      </c>
      <c r="C2661" t="s">
        <v>13542</v>
      </c>
      <c r="D2661">
        <v>86</v>
      </c>
      <c r="E2661">
        <v>10580</v>
      </c>
      <c r="F2661" t="s">
        <v>13544</v>
      </c>
      <c r="G2661" t="s">
        <v>29</v>
      </c>
    </row>
    <row r="2662" spans="1:7">
      <c r="A2662" t="s">
        <v>16204</v>
      </c>
      <c r="B2662" t="s">
        <v>4994</v>
      </c>
      <c r="C2662" t="s">
        <v>13539</v>
      </c>
      <c r="D2662">
        <v>137</v>
      </c>
      <c r="E2662">
        <v>47591</v>
      </c>
      <c r="F2662" t="s">
        <v>13546</v>
      </c>
      <c r="G2662" t="s">
        <v>38</v>
      </c>
    </row>
    <row r="2663" spans="1:7">
      <c r="A2663" t="s">
        <v>16205</v>
      </c>
      <c r="B2663" t="s">
        <v>4995</v>
      </c>
      <c r="C2663" t="s">
        <v>13542</v>
      </c>
      <c r="D2663">
        <v>70</v>
      </c>
      <c r="E2663">
        <v>31905</v>
      </c>
      <c r="F2663" t="s">
        <v>13544</v>
      </c>
      <c r="G2663" t="s">
        <v>29</v>
      </c>
    </row>
    <row r="2664" spans="1:7">
      <c r="A2664" t="s">
        <v>16206</v>
      </c>
      <c r="B2664" t="s">
        <v>4997</v>
      </c>
      <c r="C2664" t="s">
        <v>13539</v>
      </c>
      <c r="D2664">
        <v>104</v>
      </c>
      <c r="E2664">
        <v>71008</v>
      </c>
      <c r="F2664" t="s">
        <v>13540</v>
      </c>
      <c r="G2664" t="s">
        <v>21</v>
      </c>
    </row>
    <row r="2665" spans="1:7">
      <c r="A2665" t="s">
        <v>16207</v>
      </c>
      <c r="B2665" t="s">
        <v>4998</v>
      </c>
      <c r="C2665" t="s">
        <v>13539</v>
      </c>
      <c r="D2665">
        <v>202</v>
      </c>
      <c r="E2665">
        <v>37836</v>
      </c>
      <c r="F2665" t="s">
        <v>13544</v>
      </c>
      <c r="G2665" t="s">
        <v>29</v>
      </c>
    </row>
    <row r="2666" spans="1:7">
      <c r="A2666" t="s">
        <v>16208</v>
      </c>
      <c r="B2666" t="s">
        <v>5000</v>
      </c>
      <c r="C2666" t="s">
        <v>13553</v>
      </c>
      <c r="D2666">
        <v>91</v>
      </c>
      <c r="E2666">
        <v>80232</v>
      </c>
      <c r="F2666" t="s">
        <v>13546</v>
      </c>
      <c r="G2666" t="s">
        <v>29</v>
      </c>
    </row>
    <row r="2667" spans="1:7">
      <c r="A2667" t="s">
        <v>16209</v>
      </c>
      <c r="B2667" t="s">
        <v>5001</v>
      </c>
      <c r="C2667" t="s">
        <v>13539</v>
      </c>
      <c r="D2667">
        <v>308</v>
      </c>
      <c r="E2667">
        <v>97304</v>
      </c>
      <c r="F2667" t="s">
        <v>13546</v>
      </c>
      <c r="G2667" t="s">
        <v>21</v>
      </c>
    </row>
    <row r="2668" spans="1:7">
      <c r="A2668" t="s">
        <v>16210</v>
      </c>
      <c r="B2668" t="s">
        <v>5002</v>
      </c>
      <c r="C2668" t="s">
        <v>13539</v>
      </c>
      <c r="D2668">
        <v>48</v>
      </c>
      <c r="E2668">
        <v>83073</v>
      </c>
      <c r="F2668" t="s">
        <v>13540</v>
      </c>
      <c r="G2668" t="s">
        <v>29</v>
      </c>
    </row>
    <row r="2669" spans="1:7">
      <c r="A2669" t="s">
        <v>16211</v>
      </c>
      <c r="B2669" t="s">
        <v>5004</v>
      </c>
      <c r="C2669" t="s">
        <v>13553</v>
      </c>
      <c r="D2669">
        <v>189</v>
      </c>
      <c r="E2669">
        <v>68917</v>
      </c>
      <c r="F2669" t="s">
        <v>13544</v>
      </c>
      <c r="G2669" t="s">
        <v>38</v>
      </c>
    </row>
    <row r="2670" spans="1:7">
      <c r="A2670" t="s">
        <v>16212</v>
      </c>
      <c r="B2670" t="s">
        <v>5005</v>
      </c>
      <c r="C2670" t="s">
        <v>13539</v>
      </c>
      <c r="D2670">
        <v>332</v>
      </c>
      <c r="E2670">
        <v>57495</v>
      </c>
      <c r="F2670" t="s">
        <v>13540</v>
      </c>
      <c r="G2670" t="s">
        <v>21</v>
      </c>
    </row>
    <row r="2671" spans="1:7">
      <c r="A2671" t="s">
        <v>16213</v>
      </c>
      <c r="B2671" t="s">
        <v>5006</v>
      </c>
      <c r="C2671" t="s">
        <v>13553</v>
      </c>
      <c r="D2671">
        <v>359</v>
      </c>
      <c r="E2671">
        <v>36365</v>
      </c>
      <c r="F2671" t="s">
        <v>13546</v>
      </c>
      <c r="G2671" t="s">
        <v>38</v>
      </c>
    </row>
    <row r="2672" spans="1:7">
      <c r="A2672" t="s">
        <v>16214</v>
      </c>
      <c r="B2672" t="s">
        <v>5008</v>
      </c>
      <c r="C2672" t="s">
        <v>13539</v>
      </c>
      <c r="D2672">
        <v>351</v>
      </c>
      <c r="E2672">
        <v>90580</v>
      </c>
      <c r="F2672" t="s">
        <v>13546</v>
      </c>
      <c r="G2672" t="s">
        <v>38</v>
      </c>
    </row>
    <row r="2673" spans="1:7">
      <c r="A2673" t="s">
        <v>16215</v>
      </c>
      <c r="B2673" t="s">
        <v>5009</v>
      </c>
      <c r="C2673" t="s">
        <v>13539</v>
      </c>
      <c r="D2673">
        <v>45</v>
      </c>
      <c r="E2673">
        <v>62626</v>
      </c>
      <c r="F2673" t="s">
        <v>13546</v>
      </c>
      <c r="G2673" t="s">
        <v>38</v>
      </c>
    </row>
    <row r="2674" spans="1:7">
      <c r="A2674" t="s">
        <v>16216</v>
      </c>
      <c r="B2674" t="s">
        <v>5011</v>
      </c>
      <c r="C2674" t="s">
        <v>13539</v>
      </c>
      <c r="D2674">
        <v>26</v>
      </c>
      <c r="E2674">
        <v>32373</v>
      </c>
      <c r="F2674" t="s">
        <v>13540</v>
      </c>
      <c r="G2674" t="s">
        <v>38</v>
      </c>
    </row>
    <row r="2675" spans="1:7">
      <c r="A2675" t="s">
        <v>16217</v>
      </c>
      <c r="B2675" t="s">
        <v>5013</v>
      </c>
      <c r="C2675" t="s">
        <v>13539</v>
      </c>
      <c r="D2675">
        <v>37</v>
      </c>
      <c r="E2675">
        <v>72819</v>
      </c>
      <c r="F2675" t="s">
        <v>13540</v>
      </c>
      <c r="G2675" t="s">
        <v>38</v>
      </c>
    </row>
    <row r="2676" spans="1:7">
      <c r="A2676" t="s">
        <v>16218</v>
      </c>
      <c r="B2676" t="s">
        <v>5014</v>
      </c>
      <c r="C2676" t="s">
        <v>13553</v>
      </c>
      <c r="D2676">
        <v>185</v>
      </c>
      <c r="E2676">
        <v>50707</v>
      </c>
      <c r="F2676" t="s">
        <v>13540</v>
      </c>
      <c r="G2676" t="s">
        <v>29</v>
      </c>
    </row>
    <row r="2677" spans="1:7">
      <c r="A2677" t="s">
        <v>16219</v>
      </c>
      <c r="B2677" t="s">
        <v>5015</v>
      </c>
      <c r="C2677" t="s">
        <v>13539</v>
      </c>
      <c r="D2677">
        <v>55</v>
      </c>
      <c r="E2677">
        <v>28466</v>
      </c>
      <c r="F2677" t="s">
        <v>13546</v>
      </c>
      <c r="G2677" t="s">
        <v>21</v>
      </c>
    </row>
    <row r="2678" spans="1:7">
      <c r="A2678" t="s">
        <v>16220</v>
      </c>
      <c r="B2678" t="s">
        <v>5016</v>
      </c>
      <c r="C2678" t="s">
        <v>13539</v>
      </c>
      <c r="D2678">
        <v>313</v>
      </c>
      <c r="E2678">
        <v>17982</v>
      </c>
      <c r="F2678" t="s">
        <v>13544</v>
      </c>
      <c r="G2678" t="s">
        <v>21</v>
      </c>
    </row>
    <row r="2679" spans="1:7">
      <c r="A2679" t="s">
        <v>16221</v>
      </c>
      <c r="B2679" t="s">
        <v>5017</v>
      </c>
      <c r="C2679" t="s">
        <v>13539</v>
      </c>
      <c r="D2679">
        <v>271</v>
      </c>
      <c r="E2679">
        <v>19699</v>
      </c>
      <c r="F2679" t="s">
        <v>13546</v>
      </c>
      <c r="G2679" t="s">
        <v>21</v>
      </c>
    </row>
    <row r="2680" spans="1:7">
      <c r="A2680" t="s">
        <v>16222</v>
      </c>
      <c r="B2680" t="s">
        <v>5018</v>
      </c>
      <c r="C2680" t="s">
        <v>13539</v>
      </c>
      <c r="D2680">
        <v>357</v>
      </c>
      <c r="E2680">
        <v>83971</v>
      </c>
      <c r="F2680" t="s">
        <v>13544</v>
      </c>
      <c r="G2680" t="s">
        <v>38</v>
      </c>
    </row>
    <row r="2681" spans="1:7">
      <c r="A2681" t="s">
        <v>16223</v>
      </c>
      <c r="B2681" t="s">
        <v>5020</v>
      </c>
      <c r="C2681" t="s">
        <v>13539</v>
      </c>
      <c r="D2681">
        <v>185</v>
      </c>
      <c r="E2681">
        <v>74093</v>
      </c>
      <c r="F2681" t="s">
        <v>13544</v>
      </c>
      <c r="G2681" t="s">
        <v>29</v>
      </c>
    </row>
    <row r="2682" spans="1:7">
      <c r="A2682" t="s">
        <v>16224</v>
      </c>
      <c r="B2682" t="s">
        <v>5022</v>
      </c>
      <c r="C2682" t="s">
        <v>13539</v>
      </c>
      <c r="D2682">
        <v>68</v>
      </c>
      <c r="E2682">
        <v>66311</v>
      </c>
      <c r="F2682" t="s">
        <v>13540</v>
      </c>
      <c r="G2682" t="s">
        <v>38</v>
      </c>
    </row>
    <row r="2683" spans="1:7">
      <c r="A2683" t="s">
        <v>16225</v>
      </c>
      <c r="B2683" t="s">
        <v>5024</v>
      </c>
      <c r="C2683" t="s">
        <v>13539</v>
      </c>
      <c r="D2683">
        <v>222</v>
      </c>
      <c r="E2683">
        <v>40095</v>
      </c>
      <c r="F2683" t="s">
        <v>13540</v>
      </c>
      <c r="G2683" t="s">
        <v>38</v>
      </c>
    </row>
    <row r="2684" spans="1:7">
      <c r="A2684" t="s">
        <v>16226</v>
      </c>
      <c r="B2684" t="s">
        <v>5025</v>
      </c>
      <c r="C2684" t="s">
        <v>13539</v>
      </c>
      <c r="D2684">
        <v>18</v>
      </c>
      <c r="E2684">
        <v>27277</v>
      </c>
      <c r="F2684" t="s">
        <v>13546</v>
      </c>
      <c r="G2684" t="s">
        <v>29</v>
      </c>
    </row>
    <row r="2685" spans="1:7">
      <c r="A2685" t="s">
        <v>16227</v>
      </c>
      <c r="B2685" t="s">
        <v>5026</v>
      </c>
      <c r="C2685" t="s">
        <v>13539</v>
      </c>
      <c r="D2685">
        <v>54</v>
      </c>
      <c r="E2685">
        <v>51612</v>
      </c>
      <c r="F2685" t="s">
        <v>13540</v>
      </c>
      <c r="G2685" t="s">
        <v>38</v>
      </c>
    </row>
    <row r="2686" spans="1:7">
      <c r="A2686" t="s">
        <v>16228</v>
      </c>
      <c r="B2686" t="s">
        <v>5028</v>
      </c>
      <c r="C2686" t="s">
        <v>13539</v>
      </c>
      <c r="D2686">
        <v>143</v>
      </c>
      <c r="E2686">
        <v>40582</v>
      </c>
      <c r="F2686" t="s">
        <v>13540</v>
      </c>
      <c r="G2686" t="s">
        <v>29</v>
      </c>
    </row>
    <row r="2687" spans="1:7">
      <c r="A2687" t="s">
        <v>16229</v>
      </c>
      <c r="B2687" t="s">
        <v>5029</v>
      </c>
      <c r="C2687" t="s">
        <v>13539</v>
      </c>
      <c r="D2687">
        <v>94</v>
      </c>
      <c r="E2687">
        <v>14062</v>
      </c>
      <c r="F2687" t="s">
        <v>13546</v>
      </c>
      <c r="G2687" t="s">
        <v>21</v>
      </c>
    </row>
    <row r="2688" spans="1:7">
      <c r="A2688" t="s">
        <v>16230</v>
      </c>
      <c r="B2688" t="s">
        <v>5030</v>
      </c>
      <c r="C2688" t="s">
        <v>13539</v>
      </c>
      <c r="D2688">
        <v>162</v>
      </c>
      <c r="E2688">
        <v>84813</v>
      </c>
      <c r="F2688" t="s">
        <v>13544</v>
      </c>
      <c r="G2688" t="s">
        <v>21</v>
      </c>
    </row>
    <row r="2689" spans="1:7">
      <c r="A2689" t="s">
        <v>16231</v>
      </c>
      <c r="B2689" t="s">
        <v>5031</v>
      </c>
      <c r="C2689" t="s">
        <v>13542</v>
      </c>
      <c r="D2689">
        <v>318</v>
      </c>
      <c r="E2689">
        <v>26466</v>
      </c>
      <c r="F2689" t="s">
        <v>13540</v>
      </c>
      <c r="G2689" t="s">
        <v>38</v>
      </c>
    </row>
    <row r="2690" spans="1:7">
      <c r="A2690" t="s">
        <v>16232</v>
      </c>
      <c r="B2690" t="s">
        <v>5032</v>
      </c>
      <c r="C2690" t="s">
        <v>13542</v>
      </c>
      <c r="D2690">
        <v>306</v>
      </c>
      <c r="E2690">
        <v>3206</v>
      </c>
      <c r="F2690" t="s">
        <v>13546</v>
      </c>
      <c r="G2690" t="s">
        <v>38</v>
      </c>
    </row>
    <row r="2691" spans="1:7">
      <c r="A2691" t="s">
        <v>16233</v>
      </c>
      <c r="B2691" t="s">
        <v>5034</v>
      </c>
      <c r="C2691" t="s">
        <v>13542</v>
      </c>
      <c r="D2691">
        <v>348</v>
      </c>
      <c r="E2691">
        <v>46914</v>
      </c>
      <c r="F2691" t="s">
        <v>13546</v>
      </c>
      <c r="G2691" t="s">
        <v>38</v>
      </c>
    </row>
    <row r="2692" spans="1:7">
      <c r="A2692" t="s">
        <v>16234</v>
      </c>
      <c r="B2692" t="s">
        <v>5036</v>
      </c>
      <c r="C2692" t="s">
        <v>13542</v>
      </c>
      <c r="D2692">
        <v>41</v>
      </c>
      <c r="E2692">
        <v>24151</v>
      </c>
      <c r="F2692" t="s">
        <v>13546</v>
      </c>
      <c r="G2692" t="s">
        <v>29</v>
      </c>
    </row>
    <row r="2693" spans="1:7">
      <c r="A2693" t="s">
        <v>16235</v>
      </c>
      <c r="B2693" t="s">
        <v>5038</v>
      </c>
      <c r="C2693" t="s">
        <v>13539</v>
      </c>
      <c r="D2693">
        <v>304</v>
      </c>
      <c r="E2693">
        <v>77467</v>
      </c>
      <c r="F2693" t="s">
        <v>13540</v>
      </c>
      <c r="G2693" t="s">
        <v>29</v>
      </c>
    </row>
    <row r="2694" spans="1:7">
      <c r="A2694" t="s">
        <v>16236</v>
      </c>
      <c r="B2694" t="s">
        <v>5040</v>
      </c>
      <c r="C2694" t="s">
        <v>13542</v>
      </c>
      <c r="D2694">
        <v>40</v>
      </c>
      <c r="E2694">
        <v>91844</v>
      </c>
      <c r="F2694" t="s">
        <v>13546</v>
      </c>
      <c r="G2694" t="s">
        <v>21</v>
      </c>
    </row>
    <row r="2695" spans="1:7">
      <c r="A2695" t="s">
        <v>16237</v>
      </c>
      <c r="B2695" t="s">
        <v>5042</v>
      </c>
      <c r="C2695" t="s">
        <v>13542</v>
      </c>
      <c r="D2695">
        <v>272</v>
      </c>
      <c r="E2695">
        <v>18268</v>
      </c>
      <c r="F2695" t="s">
        <v>13546</v>
      </c>
      <c r="G2695" t="s">
        <v>21</v>
      </c>
    </row>
    <row r="2696" spans="1:7">
      <c r="A2696" t="s">
        <v>16238</v>
      </c>
      <c r="B2696" t="s">
        <v>5043</v>
      </c>
      <c r="C2696" t="s">
        <v>13539</v>
      </c>
      <c r="D2696">
        <v>323</v>
      </c>
      <c r="E2696">
        <v>17799</v>
      </c>
      <c r="F2696" t="s">
        <v>13546</v>
      </c>
      <c r="G2696" t="s">
        <v>21</v>
      </c>
    </row>
    <row r="2697" spans="1:7">
      <c r="A2697" t="s">
        <v>16239</v>
      </c>
      <c r="B2697" t="s">
        <v>5045</v>
      </c>
      <c r="C2697" t="s">
        <v>13539</v>
      </c>
      <c r="D2697">
        <v>146</v>
      </c>
      <c r="E2697">
        <v>60607</v>
      </c>
      <c r="F2697" t="s">
        <v>13546</v>
      </c>
      <c r="G2697" t="s">
        <v>29</v>
      </c>
    </row>
    <row r="2698" spans="1:7">
      <c r="A2698" t="s">
        <v>16240</v>
      </c>
      <c r="B2698" t="s">
        <v>5046</v>
      </c>
      <c r="C2698" t="s">
        <v>13553</v>
      </c>
      <c r="D2698">
        <v>171</v>
      </c>
      <c r="E2698">
        <v>60959</v>
      </c>
      <c r="F2698" t="s">
        <v>13546</v>
      </c>
      <c r="G2698" t="s">
        <v>38</v>
      </c>
    </row>
    <row r="2699" spans="1:7">
      <c r="A2699" t="s">
        <v>16241</v>
      </c>
      <c r="B2699" t="s">
        <v>5048</v>
      </c>
      <c r="C2699" t="s">
        <v>13539</v>
      </c>
      <c r="D2699">
        <v>235</v>
      </c>
      <c r="E2699">
        <v>78220</v>
      </c>
      <c r="F2699" t="s">
        <v>13544</v>
      </c>
      <c r="G2699" t="s">
        <v>38</v>
      </c>
    </row>
    <row r="2700" spans="1:7">
      <c r="A2700" t="s">
        <v>16242</v>
      </c>
      <c r="B2700" t="s">
        <v>5049</v>
      </c>
      <c r="C2700" t="s">
        <v>13539</v>
      </c>
      <c r="D2700">
        <v>31</v>
      </c>
      <c r="E2700">
        <v>92567</v>
      </c>
      <c r="F2700" t="s">
        <v>13540</v>
      </c>
      <c r="G2700" t="s">
        <v>29</v>
      </c>
    </row>
    <row r="2701" spans="1:7">
      <c r="A2701" t="s">
        <v>16243</v>
      </c>
      <c r="B2701" t="s">
        <v>5051</v>
      </c>
      <c r="C2701" t="s">
        <v>13553</v>
      </c>
      <c r="D2701">
        <v>220</v>
      </c>
      <c r="E2701">
        <v>6298</v>
      </c>
      <c r="F2701" t="s">
        <v>13540</v>
      </c>
      <c r="G2701" t="s">
        <v>21</v>
      </c>
    </row>
    <row r="2702" spans="1:7">
      <c r="A2702" t="s">
        <v>16244</v>
      </c>
      <c r="B2702" t="s">
        <v>5053</v>
      </c>
      <c r="C2702" t="s">
        <v>13542</v>
      </c>
      <c r="D2702">
        <v>209</v>
      </c>
      <c r="E2702">
        <v>29854</v>
      </c>
      <c r="F2702" t="s">
        <v>13544</v>
      </c>
      <c r="G2702" t="s">
        <v>29</v>
      </c>
    </row>
    <row r="2703" spans="1:7">
      <c r="A2703" t="s">
        <v>16245</v>
      </c>
      <c r="B2703" t="s">
        <v>5054</v>
      </c>
      <c r="C2703" t="s">
        <v>13539</v>
      </c>
      <c r="D2703">
        <v>99</v>
      </c>
      <c r="E2703">
        <v>86517</v>
      </c>
      <c r="F2703" t="s">
        <v>13546</v>
      </c>
      <c r="G2703" t="s">
        <v>21</v>
      </c>
    </row>
    <row r="2704" spans="1:7">
      <c r="A2704" t="s">
        <v>16246</v>
      </c>
      <c r="B2704" t="s">
        <v>5055</v>
      </c>
      <c r="C2704" t="s">
        <v>13542</v>
      </c>
      <c r="D2704">
        <v>10</v>
      </c>
      <c r="E2704">
        <v>47700</v>
      </c>
      <c r="F2704" t="s">
        <v>13540</v>
      </c>
      <c r="G2704" t="s">
        <v>38</v>
      </c>
    </row>
    <row r="2705" spans="1:7">
      <c r="A2705" t="s">
        <v>16247</v>
      </c>
      <c r="B2705" t="s">
        <v>5057</v>
      </c>
      <c r="C2705" t="s">
        <v>13539</v>
      </c>
      <c r="D2705">
        <v>360</v>
      </c>
      <c r="E2705">
        <v>89821</v>
      </c>
      <c r="F2705" t="s">
        <v>13540</v>
      </c>
      <c r="G2705" t="s">
        <v>38</v>
      </c>
    </row>
    <row r="2706" spans="1:7">
      <c r="A2706" t="s">
        <v>16248</v>
      </c>
      <c r="B2706" t="s">
        <v>5058</v>
      </c>
      <c r="C2706" t="s">
        <v>13539</v>
      </c>
      <c r="D2706">
        <v>159</v>
      </c>
      <c r="E2706">
        <v>87650</v>
      </c>
      <c r="F2706" t="s">
        <v>13540</v>
      </c>
      <c r="G2706" t="s">
        <v>29</v>
      </c>
    </row>
    <row r="2707" spans="1:7">
      <c r="A2707" t="s">
        <v>16249</v>
      </c>
      <c r="B2707" t="s">
        <v>5059</v>
      </c>
      <c r="C2707" t="s">
        <v>13539</v>
      </c>
      <c r="D2707">
        <v>59</v>
      </c>
      <c r="E2707">
        <v>28040</v>
      </c>
      <c r="F2707" t="s">
        <v>13544</v>
      </c>
      <c r="G2707" t="s">
        <v>38</v>
      </c>
    </row>
    <row r="2708" spans="1:7">
      <c r="A2708" t="s">
        <v>16250</v>
      </c>
      <c r="B2708" t="s">
        <v>5061</v>
      </c>
      <c r="C2708" t="s">
        <v>13539</v>
      </c>
      <c r="D2708">
        <v>341</v>
      </c>
      <c r="E2708">
        <v>33262</v>
      </c>
      <c r="F2708" t="s">
        <v>13540</v>
      </c>
      <c r="G2708" t="s">
        <v>29</v>
      </c>
    </row>
    <row r="2709" spans="1:7">
      <c r="A2709" t="s">
        <v>16251</v>
      </c>
      <c r="B2709" t="s">
        <v>5062</v>
      </c>
      <c r="C2709" t="s">
        <v>13542</v>
      </c>
      <c r="D2709">
        <v>191</v>
      </c>
      <c r="E2709">
        <v>23031</v>
      </c>
      <c r="F2709" t="s">
        <v>13540</v>
      </c>
      <c r="G2709" t="s">
        <v>29</v>
      </c>
    </row>
    <row r="2710" spans="1:7">
      <c r="A2710" t="s">
        <v>16252</v>
      </c>
      <c r="B2710" t="s">
        <v>5064</v>
      </c>
      <c r="C2710" t="s">
        <v>13539</v>
      </c>
      <c r="D2710">
        <v>339</v>
      </c>
      <c r="E2710">
        <v>41796</v>
      </c>
      <c r="F2710" t="s">
        <v>13540</v>
      </c>
      <c r="G2710" t="s">
        <v>29</v>
      </c>
    </row>
    <row r="2711" spans="1:7">
      <c r="A2711" t="s">
        <v>16253</v>
      </c>
      <c r="B2711" t="s">
        <v>5065</v>
      </c>
      <c r="C2711" t="s">
        <v>13539</v>
      </c>
      <c r="D2711">
        <v>71</v>
      </c>
      <c r="E2711">
        <v>84834</v>
      </c>
      <c r="F2711" t="s">
        <v>13544</v>
      </c>
      <c r="G2711" t="s">
        <v>21</v>
      </c>
    </row>
    <row r="2712" spans="1:7">
      <c r="A2712" t="s">
        <v>16254</v>
      </c>
      <c r="B2712" t="s">
        <v>5067</v>
      </c>
      <c r="C2712" t="s">
        <v>13542</v>
      </c>
      <c r="D2712">
        <v>36</v>
      </c>
      <c r="E2712">
        <v>69588</v>
      </c>
      <c r="F2712" t="s">
        <v>13544</v>
      </c>
      <c r="G2712" t="s">
        <v>21</v>
      </c>
    </row>
    <row r="2713" spans="1:7">
      <c r="A2713" t="s">
        <v>16255</v>
      </c>
      <c r="B2713" t="s">
        <v>5069</v>
      </c>
      <c r="C2713" t="s">
        <v>13542</v>
      </c>
      <c r="D2713">
        <v>253</v>
      </c>
      <c r="E2713">
        <v>56750</v>
      </c>
      <c r="F2713" t="s">
        <v>13544</v>
      </c>
      <c r="G2713" t="s">
        <v>38</v>
      </c>
    </row>
    <row r="2714" spans="1:7">
      <c r="A2714" t="s">
        <v>16256</v>
      </c>
      <c r="B2714" t="s">
        <v>5071</v>
      </c>
      <c r="C2714" t="s">
        <v>13539</v>
      </c>
      <c r="D2714">
        <v>328</v>
      </c>
      <c r="E2714">
        <v>5580</v>
      </c>
      <c r="F2714" t="s">
        <v>13540</v>
      </c>
      <c r="G2714" t="s">
        <v>38</v>
      </c>
    </row>
    <row r="2715" spans="1:7">
      <c r="A2715" t="s">
        <v>16257</v>
      </c>
      <c r="B2715" t="s">
        <v>5072</v>
      </c>
      <c r="C2715" t="s">
        <v>13539</v>
      </c>
      <c r="D2715">
        <v>180</v>
      </c>
      <c r="E2715">
        <v>82637</v>
      </c>
      <c r="F2715" t="s">
        <v>13544</v>
      </c>
      <c r="G2715" t="s">
        <v>29</v>
      </c>
    </row>
    <row r="2716" spans="1:7">
      <c r="A2716" t="s">
        <v>16258</v>
      </c>
      <c r="B2716" t="s">
        <v>5073</v>
      </c>
      <c r="C2716" t="s">
        <v>13542</v>
      </c>
      <c r="D2716">
        <v>111</v>
      </c>
      <c r="E2716">
        <v>93921</v>
      </c>
      <c r="F2716" t="s">
        <v>13544</v>
      </c>
      <c r="G2716" t="s">
        <v>38</v>
      </c>
    </row>
    <row r="2717" spans="1:7">
      <c r="A2717" t="s">
        <v>16259</v>
      </c>
      <c r="B2717" t="s">
        <v>5074</v>
      </c>
      <c r="C2717" t="s">
        <v>13542</v>
      </c>
      <c r="D2717">
        <v>152</v>
      </c>
      <c r="E2717">
        <v>62789</v>
      </c>
      <c r="F2717" t="s">
        <v>13540</v>
      </c>
      <c r="G2717" t="s">
        <v>38</v>
      </c>
    </row>
    <row r="2718" spans="1:7">
      <c r="A2718" t="s">
        <v>16260</v>
      </c>
      <c r="B2718" t="s">
        <v>5075</v>
      </c>
      <c r="C2718" t="s">
        <v>13553</v>
      </c>
      <c r="D2718">
        <v>9</v>
      </c>
      <c r="E2718">
        <v>84820</v>
      </c>
      <c r="F2718" t="s">
        <v>13540</v>
      </c>
      <c r="G2718" t="s">
        <v>29</v>
      </c>
    </row>
    <row r="2719" spans="1:7">
      <c r="A2719" t="s">
        <v>16261</v>
      </c>
      <c r="B2719" t="s">
        <v>5077</v>
      </c>
      <c r="C2719" t="s">
        <v>13539</v>
      </c>
      <c r="D2719">
        <v>17</v>
      </c>
      <c r="E2719">
        <v>12947</v>
      </c>
      <c r="F2719" t="s">
        <v>13540</v>
      </c>
      <c r="G2719" t="s">
        <v>21</v>
      </c>
    </row>
    <row r="2720" spans="1:7">
      <c r="A2720" t="s">
        <v>16262</v>
      </c>
      <c r="B2720" t="s">
        <v>5078</v>
      </c>
      <c r="C2720" t="s">
        <v>13539</v>
      </c>
      <c r="D2720">
        <v>58</v>
      </c>
      <c r="E2720">
        <v>69971</v>
      </c>
      <c r="F2720" t="s">
        <v>13540</v>
      </c>
      <c r="G2720" t="s">
        <v>38</v>
      </c>
    </row>
    <row r="2721" spans="1:7">
      <c r="A2721" t="s">
        <v>16263</v>
      </c>
      <c r="B2721" t="s">
        <v>5079</v>
      </c>
      <c r="C2721" t="s">
        <v>13539</v>
      </c>
      <c r="D2721">
        <v>170</v>
      </c>
      <c r="E2721">
        <v>59699</v>
      </c>
      <c r="F2721" t="s">
        <v>13544</v>
      </c>
      <c r="G2721" t="s">
        <v>38</v>
      </c>
    </row>
    <row r="2722" spans="1:7">
      <c r="A2722" t="s">
        <v>16264</v>
      </c>
      <c r="B2722" t="s">
        <v>5080</v>
      </c>
      <c r="C2722" t="s">
        <v>13539</v>
      </c>
      <c r="D2722">
        <v>298</v>
      </c>
      <c r="E2722">
        <v>23112</v>
      </c>
      <c r="F2722" t="s">
        <v>13540</v>
      </c>
      <c r="G2722" t="s">
        <v>21</v>
      </c>
    </row>
    <row r="2723" spans="1:7">
      <c r="A2723" t="s">
        <v>16265</v>
      </c>
      <c r="B2723" t="s">
        <v>5081</v>
      </c>
      <c r="C2723" t="s">
        <v>13553</v>
      </c>
      <c r="D2723">
        <v>120</v>
      </c>
      <c r="E2723">
        <v>48582</v>
      </c>
      <c r="F2723" t="s">
        <v>13540</v>
      </c>
      <c r="G2723" t="s">
        <v>21</v>
      </c>
    </row>
    <row r="2724" spans="1:7">
      <c r="A2724" t="s">
        <v>16266</v>
      </c>
      <c r="B2724" t="s">
        <v>5082</v>
      </c>
      <c r="C2724" t="s">
        <v>13553</v>
      </c>
      <c r="D2724">
        <v>331</v>
      </c>
      <c r="E2724">
        <v>36292</v>
      </c>
      <c r="F2724" t="s">
        <v>13546</v>
      </c>
      <c r="G2724" t="s">
        <v>29</v>
      </c>
    </row>
    <row r="2725" spans="1:7">
      <c r="A2725" t="s">
        <v>16267</v>
      </c>
      <c r="B2725" t="s">
        <v>5083</v>
      </c>
      <c r="C2725" t="s">
        <v>13539</v>
      </c>
      <c r="D2725">
        <v>305</v>
      </c>
      <c r="E2725">
        <v>11660</v>
      </c>
      <c r="F2725" t="s">
        <v>13544</v>
      </c>
      <c r="G2725" t="s">
        <v>21</v>
      </c>
    </row>
    <row r="2726" spans="1:7">
      <c r="A2726" t="s">
        <v>16268</v>
      </c>
      <c r="B2726" t="s">
        <v>5085</v>
      </c>
      <c r="C2726" t="s">
        <v>13539</v>
      </c>
      <c r="D2726">
        <v>219</v>
      </c>
      <c r="E2726">
        <v>45448</v>
      </c>
      <c r="F2726" t="s">
        <v>13546</v>
      </c>
      <c r="G2726" t="s">
        <v>21</v>
      </c>
    </row>
    <row r="2727" spans="1:7">
      <c r="A2727" t="s">
        <v>16269</v>
      </c>
      <c r="B2727" t="s">
        <v>5087</v>
      </c>
      <c r="C2727" t="s">
        <v>13542</v>
      </c>
      <c r="D2727">
        <v>70</v>
      </c>
      <c r="E2727">
        <v>64549</v>
      </c>
      <c r="F2727" t="s">
        <v>13544</v>
      </c>
      <c r="G2727" t="s">
        <v>29</v>
      </c>
    </row>
    <row r="2728" spans="1:7">
      <c r="A2728" t="s">
        <v>16270</v>
      </c>
      <c r="B2728" t="s">
        <v>5089</v>
      </c>
      <c r="C2728" t="s">
        <v>13539</v>
      </c>
      <c r="D2728">
        <v>197</v>
      </c>
      <c r="E2728">
        <v>26570</v>
      </c>
      <c r="F2728" t="s">
        <v>13540</v>
      </c>
      <c r="G2728" t="s">
        <v>38</v>
      </c>
    </row>
    <row r="2729" spans="1:7">
      <c r="A2729" t="s">
        <v>16271</v>
      </c>
      <c r="B2729" t="s">
        <v>5091</v>
      </c>
      <c r="C2729" t="s">
        <v>13542</v>
      </c>
      <c r="D2729">
        <v>105</v>
      </c>
      <c r="E2729">
        <v>17340</v>
      </c>
      <c r="F2729" t="s">
        <v>13540</v>
      </c>
      <c r="G2729" t="s">
        <v>38</v>
      </c>
    </row>
    <row r="2730" spans="1:7">
      <c r="A2730" t="s">
        <v>16272</v>
      </c>
      <c r="B2730" t="s">
        <v>5092</v>
      </c>
      <c r="C2730" t="s">
        <v>13539</v>
      </c>
      <c r="D2730">
        <v>21</v>
      </c>
      <c r="E2730">
        <v>89949</v>
      </c>
      <c r="F2730" t="s">
        <v>13546</v>
      </c>
      <c r="G2730" t="s">
        <v>38</v>
      </c>
    </row>
    <row r="2731" spans="1:7">
      <c r="A2731" t="s">
        <v>16273</v>
      </c>
      <c r="B2731" t="s">
        <v>5093</v>
      </c>
      <c r="C2731" t="s">
        <v>13539</v>
      </c>
      <c r="D2731">
        <v>260</v>
      </c>
      <c r="E2731">
        <v>38807</v>
      </c>
      <c r="F2731" t="s">
        <v>13540</v>
      </c>
      <c r="G2731" t="s">
        <v>29</v>
      </c>
    </row>
    <row r="2732" spans="1:7">
      <c r="A2732" t="s">
        <v>16274</v>
      </c>
      <c r="B2732" t="s">
        <v>5095</v>
      </c>
      <c r="C2732" t="s">
        <v>13539</v>
      </c>
      <c r="D2732">
        <v>319</v>
      </c>
      <c r="E2732">
        <v>33862</v>
      </c>
      <c r="F2732" t="s">
        <v>13540</v>
      </c>
      <c r="G2732" t="s">
        <v>21</v>
      </c>
    </row>
    <row r="2733" spans="1:7">
      <c r="A2733" t="s">
        <v>16275</v>
      </c>
      <c r="B2733" t="s">
        <v>5097</v>
      </c>
      <c r="C2733" t="s">
        <v>13539</v>
      </c>
      <c r="D2733">
        <v>90</v>
      </c>
      <c r="E2733">
        <v>51574</v>
      </c>
      <c r="F2733" t="s">
        <v>13544</v>
      </c>
      <c r="G2733" t="s">
        <v>29</v>
      </c>
    </row>
    <row r="2734" spans="1:7">
      <c r="A2734" t="s">
        <v>16276</v>
      </c>
      <c r="B2734" t="s">
        <v>5099</v>
      </c>
      <c r="C2734" t="s">
        <v>13539</v>
      </c>
      <c r="D2734">
        <v>292</v>
      </c>
      <c r="E2734">
        <v>23679</v>
      </c>
      <c r="F2734" t="s">
        <v>13540</v>
      </c>
      <c r="G2734" t="s">
        <v>38</v>
      </c>
    </row>
    <row r="2735" spans="1:7">
      <c r="A2735" t="s">
        <v>16277</v>
      </c>
      <c r="B2735" t="s">
        <v>5101</v>
      </c>
      <c r="C2735" t="s">
        <v>13542</v>
      </c>
      <c r="D2735">
        <v>68</v>
      </c>
      <c r="E2735">
        <v>3144</v>
      </c>
      <c r="F2735" t="s">
        <v>13544</v>
      </c>
      <c r="G2735" t="s">
        <v>29</v>
      </c>
    </row>
    <row r="2736" spans="1:7">
      <c r="A2736" t="s">
        <v>16278</v>
      </c>
      <c r="B2736" t="s">
        <v>5102</v>
      </c>
      <c r="C2736" t="s">
        <v>13539</v>
      </c>
      <c r="D2736">
        <v>294</v>
      </c>
      <c r="E2736">
        <v>99780</v>
      </c>
      <c r="F2736" t="s">
        <v>13544</v>
      </c>
      <c r="G2736" t="s">
        <v>21</v>
      </c>
    </row>
    <row r="2737" spans="1:7">
      <c r="A2737" t="s">
        <v>16279</v>
      </c>
      <c r="B2737" t="s">
        <v>5104</v>
      </c>
      <c r="C2737" t="s">
        <v>13539</v>
      </c>
      <c r="D2737">
        <v>213</v>
      </c>
      <c r="E2737">
        <v>83568</v>
      </c>
      <c r="F2737" t="s">
        <v>13544</v>
      </c>
      <c r="G2737" t="s">
        <v>38</v>
      </c>
    </row>
    <row r="2738" spans="1:7">
      <c r="A2738" t="s">
        <v>16280</v>
      </c>
      <c r="B2738" t="s">
        <v>5106</v>
      </c>
      <c r="C2738" t="s">
        <v>13539</v>
      </c>
      <c r="D2738">
        <v>176</v>
      </c>
      <c r="E2738">
        <v>63101</v>
      </c>
      <c r="F2738" t="s">
        <v>13546</v>
      </c>
      <c r="G2738" t="s">
        <v>38</v>
      </c>
    </row>
    <row r="2739" spans="1:7">
      <c r="A2739" t="s">
        <v>16281</v>
      </c>
      <c r="B2739" t="s">
        <v>5107</v>
      </c>
      <c r="C2739" t="s">
        <v>13553</v>
      </c>
      <c r="D2739">
        <v>292</v>
      </c>
      <c r="E2739">
        <v>82958</v>
      </c>
      <c r="F2739" t="s">
        <v>13546</v>
      </c>
      <c r="G2739" t="s">
        <v>21</v>
      </c>
    </row>
    <row r="2740" spans="1:7">
      <c r="A2740" t="s">
        <v>16282</v>
      </c>
      <c r="B2740" t="s">
        <v>5108</v>
      </c>
      <c r="C2740" t="s">
        <v>13539</v>
      </c>
      <c r="D2740">
        <v>24</v>
      </c>
      <c r="E2740">
        <v>76823</v>
      </c>
      <c r="F2740" t="s">
        <v>13540</v>
      </c>
      <c r="G2740" t="s">
        <v>21</v>
      </c>
    </row>
    <row r="2741" spans="1:7">
      <c r="A2741" t="s">
        <v>16283</v>
      </c>
      <c r="B2741" t="s">
        <v>5109</v>
      </c>
      <c r="C2741" t="s">
        <v>13542</v>
      </c>
      <c r="D2741">
        <v>12</v>
      </c>
      <c r="E2741">
        <v>18370</v>
      </c>
      <c r="F2741" t="s">
        <v>13544</v>
      </c>
      <c r="G2741" t="s">
        <v>21</v>
      </c>
    </row>
    <row r="2742" spans="1:7">
      <c r="A2742" t="s">
        <v>16284</v>
      </c>
      <c r="B2742" t="s">
        <v>5111</v>
      </c>
      <c r="C2742" t="s">
        <v>13539</v>
      </c>
      <c r="D2742">
        <v>28</v>
      </c>
      <c r="E2742">
        <v>99498</v>
      </c>
      <c r="F2742" t="s">
        <v>13546</v>
      </c>
      <c r="G2742" t="s">
        <v>21</v>
      </c>
    </row>
    <row r="2743" spans="1:7">
      <c r="A2743" t="s">
        <v>16285</v>
      </c>
      <c r="B2743" t="s">
        <v>5113</v>
      </c>
      <c r="C2743" t="s">
        <v>13539</v>
      </c>
      <c r="D2743">
        <v>38</v>
      </c>
      <c r="E2743">
        <v>73329</v>
      </c>
      <c r="F2743" t="s">
        <v>13546</v>
      </c>
      <c r="G2743" t="s">
        <v>38</v>
      </c>
    </row>
    <row r="2744" spans="1:7">
      <c r="A2744" t="s">
        <v>16286</v>
      </c>
      <c r="B2744" t="s">
        <v>5115</v>
      </c>
      <c r="C2744" t="s">
        <v>13539</v>
      </c>
      <c r="D2744">
        <v>316</v>
      </c>
      <c r="E2744">
        <v>91678</v>
      </c>
      <c r="F2744" t="s">
        <v>13540</v>
      </c>
      <c r="G2744" t="s">
        <v>38</v>
      </c>
    </row>
    <row r="2745" spans="1:7">
      <c r="A2745" t="s">
        <v>16287</v>
      </c>
      <c r="B2745" t="s">
        <v>5116</v>
      </c>
      <c r="C2745" t="s">
        <v>13553</v>
      </c>
      <c r="D2745">
        <v>315</v>
      </c>
      <c r="E2745">
        <v>54245</v>
      </c>
      <c r="F2745" t="s">
        <v>13544</v>
      </c>
      <c r="G2745" t="s">
        <v>29</v>
      </c>
    </row>
    <row r="2746" spans="1:7">
      <c r="A2746" t="s">
        <v>16288</v>
      </c>
      <c r="B2746" t="s">
        <v>5118</v>
      </c>
      <c r="C2746" t="s">
        <v>13539</v>
      </c>
      <c r="D2746">
        <v>190</v>
      </c>
      <c r="E2746">
        <v>47859</v>
      </c>
      <c r="F2746" t="s">
        <v>13546</v>
      </c>
      <c r="G2746" t="s">
        <v>38</v>
      </c>
    </row>
    <row r="2747" spans="1:7">
      <c r="A2747" t="s">
        <v>16289</v>
      </c>
      <c r="B2747" t="s">
        <v>5120</v>
      </c>
      <c r="C2747" t="s">
        <v>13539</v>
      </c>
      <c r="D2747">
        <v>96</v>
      </c>
      <c r="E2747">
        <v>41056</v>
      </c>
      <c r="F2747" t="s">
        <v>13544</v>
      </c>
      <c r="G2747" t="s">
        <v>29</v>
      </c>
    </row>
    <row r="2748" spans="1:7">
      <c r="A2748" t="s">
        <v>16290</v>
      </c>
      <c r="B2748" t="s">
        <v>5122</v>
      </c>
      <c r="C2748" t="s">
        <v>13539</v>
      </c>
      <c r="D2748">
        <v>169</v>
      </c>
      <c r="E2748">
        <v>21502</v>
      </c>
      <c r="F2748" t="s">
        <v>13546</v>
      </c>
      <c r="G2748" t="s">
        <v>21</v>
      </c>
    </row>
    <row r="2749" spans="1:7">
      <c r="A2749" t="s">
        <v>16291</v>
      </c>
      <c r="B2749" t="s">
        <v>5124</v>
      </c>
      <c r="C2749" t="s">
        <v>13539</v>
      </c>
      <c r="D2749">
        <v>61</v>
      </c>
      <c r="E2749">
        <v>65137</v>
      </c>
      <c r="F2749" t="s">
        <v>13546</v>
      </c>
      <c r="G2749" t="s">
        <v>21</v>
      </c>
    </row>
    <row r="2750" spans="1:7">
      <c r="A2750" t="s">
        <v>16292</v>
      </c>
      <c r="B2750" t="s">
        <v>5126</v>
      </c>
      <c r="C2750" t="s">
        <v>13539</v>
      </c>
      <c r="D2750">
        <v>10</v>
      </c>
      <c r="E2750">
        <v>96947</v>
      </c>
      <c r="F2750" t="s">
        <v>13546</v>
      </c>
      <c r="G2750" t="s">
        <v>21</v>
      </c>
    </row>
    <row r="2751" spans="1:7">
      <c r="A2751" t="s">
        <v>16293</v>
      </c>
      <c r="B2751" t="s">
        <v>5127</v>
      </c>
      <c r="C2751" t="s">
        <v>13539</v>
      </c>
      <c r="D2751">
        <v>210</v>
      </c>
      <c r="E2751">
        <v>80006</v>
      </c>
      <c r="F2751" t="s">
        <v>13540</v>
      </c>
      <c r="G2751" t="s">
        <v>29</v>
      </c>
    </row>
    <row r="2752" spans="1:7">
      <c r="A2752" t="s">
        <v>16294</v>
      </c>
      <c r="B2752" t="s">
        <v>5128</v>
      </c>
      <c r="C2752" t="s">
        <v>13553</v>
      </c>
      <c r="D2752">
        <v>163</v>
      </c>
      <c r="E2752">
        <v>70057</v>
      </c>
      <c r="F2752" t="s">
        <v>13546</v>
      </c>
      <c r="G2752" t="s">
        <v>21</v>
      </c>
    </row>
    <row r="2753" spans="1:7">
      <c r="A2753" t="s">
        <v>16295</v>
      </c>
      <c r="B2753" t="s">
        <v>5130</v>
      </c>
      <c r="C2753" t="s">
        <v>13539</v>
      </c>
      <c r="D2753">
        <v>265</v>
      </c>
      <c r="E2753">
        <v>93616</v>
      </c>
      <c r="F2753" t="s">
        <v>13544</v>
      </c>
      <c r="G2753" t="s">
        <v>38</v>
      </c>
    </row>
    <row r="2754" spans="1:7">
      <c r="A2754" t="s">
        <v>16296</v>
      </c>
      <c r="B2754" t="s">
        <v>5131</v>
      </c>
      <c r="C2754" t="s">
        <v>13539</v>
      </c>
      <c r="D2754">
        <v>241</v>
      </c>
      <c r="E2754">
        <v>35523</v>
      </c>
      <c r="F2754" t="s">
        <v>13540</v>
      </c>
      <c r="G2754" t="s">
        <v>38</v>
      </c>
    </row>
    <row r="2755" spans="1:7">
      <c r="A2755" t="s">
        <v>16297</v>
      </c>
      <c r="B2755" t="s">
        <v>5133</v>
      </c>
      <c r="C2755" t="s">
        <v>13539</v>
      </c>
      <c r="D2755">
        <v>9</v>
      </c>
      <c r="E2755">
        <v>22588</v>
      </c>
      <c r="F2755" t="s">
        <v>13544</v>
      </c>
      <c r="G2755" t="s">
        <v>38</v>
      </c>
    </row>
    <row r="2756" spans="1:7">
      <c r="A2756" t="s">
        <v>16298</v>
      </c>
      <c r="B2756" t="s">
        <v>5135</v>
      </c>
      <c r="C2756" t="s">
        <v>13539</v>
      </c>
      <c r="D2756">
        <v>156</v>
      </c>
      <c r="E2756">
        <v>9822</v>
      </c>
      <c r="F2756" t="s">
        <v>13544</v>
      </c>
      <c r="G2756" t="s">
        <v>38</v>
      </c>
    </row>
    <row r="2757" spans="1:7">
      <c r="A2757" t="s">
        <v>16299</v>
      </c>
      <c r="B2757" t="s">
        <v>5137</v>
      </c>
      <c r="C2757" t="s">
        <v>13542</v>
      </c>
      <c r="D2757">
        <v>237</v>
      </c>
      <c r="E2757">
        <v>85574</v>
      </c>
      <c r="F2757" t="s">
        <v>13540</v>
      </c>
      <c r="G2757" t="s">
        <v>29</v>
      </c>
    </row>
    <row r="2758" spans="1:7">
      <c r="A2758" t="s">
        <v>16300</v>
      </c>
      <c r="B2758" t="s">
        <v>5138</v>
      </c>
      <c r="C2758" t="s">
        <v>13539</v>
      </c>
      <c r="D2758">
        <v>191</v>
      </c>
      <c r="E2758">
        <v>51012</v>
      </c>
      <c r="F2758" t="s">
        <v>13540</v>
      </c>
      <c r="G2758" t="s">
        <v>21</v>
      </c>
    </row>
    <row r="2759" spans="1:7">
      <c r="A2759" t="s">
        <v>16301</v>
      </c>
      <c r="B2759" t="s">
        <v>5140</v>
      </c>
      <c r="C2759" t="s">
        <v>13539</v>
      </c>
      <c r="D2759">
        <v>10</v>
      </c>
      <c r="E2759">
        <v>62245</v>
      </c>
      <c r="F2759" t="s">
        <v>13544</v>
      </c>
      <c r="G2759" t="s">
        <v>21</v>
      </c>
    </row>
    <row r="2760" spans="1:7">
      <c r="A2760" t="s">
        <v>16302</v>
      </c>
      <c r="B2760" t="s">
        <v>5141</v>
      </c>
      <c r="C2760" t="s">
        <v>13539</v>
      </c>
      <c r="D2760">
        <v>292</v>
      </c>
      <c r="E2760">
        <v>93659</v>
      </c>
      <c r="F2760" t="s">
        <v>13546</v>
      </c>
      <c r="G2760" t="s">
        <v>29</v>
      </c>
    </row>
    <row r="2761" spans="1:7">
      <c r="A2761" t="s">
        <v>16303</v>
      </c>
      <c r="B2761" t="s">
        <v>5143</v>
      </c>
      <c r="C2761" t="s">
        <v>13542</v>
      </c>
      <c r="D2761">
        <v>261</v>
      </c>
      <c r="E2761">
        <v>6993</v>
      </c>
      <c r="F2761" t="s">
        <v>13540</v>
      </c>
      <c r="G2761" t="s">
        <v>29</v>
      </c>
    </row>
    <row r="2762" spans="1:7">
      <c r="A2762" t="s">
        <v>16304</v>
      </c>
      <c r="B2762" t="s">
        <v>5144</v>
      </c>
      <c r="C2762" t="s">
        <v>13539</v>
      </c>
      <c r="D2762">
        <v>224</v>
      </c>
      <c r="E2762">
        <v>45532</v>
      </c>
      <c r="F2762" t="s">
        <v>13540</v>
      </c>
      <c r="G2762" t="s">
        <v>29</v>
      </c>
    </row>
    <row r="2763" spans="1:7">
      <c r="A2763" t="s">
        <v>16305</v>
      </c>
      <c r="B2763" t="s">
        <v>5145</v>
      </c>
      <c r="C2763" t="s">
        <v>13539</v>
      </c>
      <c r="D2763">
        <v>46</v>
      </c>
      <c r="E2763">
        <v>32932</v>
      </c>
      <c r="F2763" t="s">
        <v>13540</v>
      </c>
      <c r="G2763" t="s">
        <v>21</v>
      </c>
    </row>
    <row r="2764" spans="1:7">
      <c r="A2764" t="s">
        <v>16306</v>
      </c>
      <c r="B2764" t="s">
        <v>5147</v>
      </c>
      <c r="C2764" t="s">
        <v>13539</v>
      </c>
      <c r="D2764">
        <v>212</v>
      </c>
      <c r="E2764">
        <v>33590</v>
      </c>
      <c r="F2764" t="s">
        <v>13540</v>
      </c>
      <c r="G2764" t="s">
        <v>21</v>
      </c>
    </row>
    <row r="2765" spans="1:7">
      <c r="A2765" t="s">
        <v>16307</v>
      </c>
      <c r="B2765" t="s">
        <v>5149</v>
      </c>
      <c r="C2765" t="s">
        <v>13539</v>
      </c>
      <c r="D2765">
        <v>137</v>
      </c>
      <c r="E2765">
        <v>61175</v>
      </c>
      <c r="F2765" t="s">
        <v>13546</v>
      </c>
      <c r="G2765" t="s">
        <v>38</v>
      </c>
    </row>
    <row r="2766" spans="1:7">
      <c r="A2766" t="s">
        <v>16308</v>
      </c>
      <c r="B2766" t="s">
        <v>5151</v>
      </c>
      <c r="C2766" t="s">
        <v>13553</v>
      </c>
      <c r="D2766">
        <v>10</v>
      </c>
      <c r="E2766">
        <v>31471</v>
      </c>
      <c r="F2766" t="s">
        <v>13544</v>
      </c>
      <c r="G2766" t="s">
        <v>38</v>
      </c>
    </row>
    <row r="2767" spans="1:7">
      <c r="A2767" t="s">
        <v>16309</v>
      </c>
      <c r="B2767" t="s">
        <v>5153</v>
      </c>
      <c r="C2767" t="s">
        <v>13553</v>
      </c>
      <c r="D2767">
        <v>125</v>
      </c>
      <c r="E2767">
        <v>35474</v>
      </c>
      <c r="F2767" t="s">
        <v>13546</v>
      </c>
      <c r="G2767" t="s">
        <v>29</v>
      </c>
    </row>
    <row r="2768" spans="1:7">
      <c r="A2768" t="s">
        <v>16310</v>
      </c>
      <c r="B2768" t="s">
        <v>5155</v>
      </c>
      <c r="C2768" t="s">
        <v>13542</v>
      </c>
      <c r="D2768">
        <v>313</v>
      </c>
      <c r="E2768">
        <v>96410</v>
      </c>
      <c r="F2768" t="s">
        <v>13544</v>
      </c>
      <c r="G2768" t="s">
        <v>29</v>
      </c>
    </row>
    <row r="2769" spans="1:7">
      <c r="A2769" t="s">
        <v>16311</v>
      </c>
      <c r="B2769" t="s">
        <v>5156</v>
      </c>
      <c r="C2769" t="s">
        <v>13539</v>
      </c>
      <c r="D2769">
        <v>106</v>
      </c>
      <c r="E2769">
        <v>16876</v>
      </c>
      <c r="F2769" t="s">
        <v>13540</v>
      </c>
      <c r="G2769" t="s">
        <v>38</v>
      </c>
    </row>
    <row r="2770" spans="1:7">
      <c r="A2770" t="s">
        <v>16312</v>
      </c>
      <c r="B2770" t="s">
        <v>5158</v>
      </c>
      <c r="C2770" t="s">
        <v>13539</v>
      </c>
      <c r="D2770">
        <v>61</v>
      </c>
      <c r="E2770">
        <v>60281</v>
      </c>
      <c r="F2770" t="s">
        <v>13546</v>
      </c>
      <c r="G2770" t="s">
        <v>38</v>
      </c>
    </row>
    <row r="2771" spans="1:7">
      <c r="A2771" t="s">
        <v>16313</v>
      </c>
      <c r="B2771" t="s">
        <v>5159</v>
      </c>
      <c r="C2771" t="s">
        <v>13539</v>
      </c>
      <c r="D2771">
        <v>169</v>
      </c>
      <c r="E2771">
        <v>16715</v>
      </c>
      <c r="F2771" t="s">
        <v>13544</v>
      </c>
      <c r="G2771" t="s">
        <v>29</v>
      </c>
    </row>
    <row r="2772" spans="1:7">
      <c r="A2772" t="s">
        <v>16314</v>
      </c>
      <c r="B2772" t="s">
        <v>5161</v>
      </c>
      <c r="C2772" t="s">
        <v>13539</v>
      </c>
      <c r="D2772">
        <v>56</v>
      </c>
      <c r="E2772">
        <v>80115</v>
      </c>
      <c r="F2772" t="s">
        <v>13546</v>
      </c>
      <c r="G2772" t="s">
        <v>21</v>
      </c>
    </row>
    <row r="2773" spans="1:7">
      <c r="A2773" t="s">
        <v>16315</v>
      </c>
      <c r="B2773" t="s">
        <v>5163</v>
      </c>
      <c r="C2773" t="s">
        <v>13539</v>
      </c>
      <c r="D2773">
        <v>360</v>
      </c>
      <c r="E2773">
        <v>2434</v>
      </c>
      <c r="F2773" t="s">
        <v>13540</v>
      </c>
      <c r="G2773" t="s">
        <v>29</v>
      </c>
    </row>
    <row r="2774" spans="1:7">
      <c r="A2774" t="s">
        <v>16316</v>
      </c>
      <c r="B2774" t="s">
        <v>5164</v>
      </c>
      <c r="C2774" t="s">
        <v>13553</v>
      </c>
      <c r="D2774">
        <v>116</v>
      </c>
      <c r="E2774">
        <v>95234</v>
      </c>
      <c r="F2774" t="s">
        <v>13540</v>
      </c>
      <c r="G2774" t="s">
        <v>29</v>
      </c>
    </row>
    <row r="2775" spans="1:7">
      <c r="A2775" t="s">
        <v>16317</v>
      </c>
      <c r="B2775" t="s">
        <v>5166</v>
      </c>
      <c r="C2775" t="s">
        <v>13539</v>
      </c>
      <c r="D2775">
        <v>284</v>
      </c>
      <c r="E2775">
        <v>85814</v>
      </c>
      <c r="F2775" t="s">
        <v>13546</v>
      </c>
      <c r="G2775" t="s">
        <v>29</v>
      </c>
    </row>
    <row r="2776" spans="1:7">
      <c r="A2776" t="s">
        <v>16318</v>
      </c>
      <c r="B2776" t="s">
        <v>5167</v>
      </c>
      <c r="C2776" t="s">
        <v>13539</v>
      </c>
      <c r="D2776">
        <v>162</v>
      </c>
      <c r="E2776">
        <v>49083</v>
      </c>
      <c r="F2776" t="s">
        <v>13544</v>
      </c>
      <c r="G2776" t="s">
        <v>21</v>
      </c>
    </row>
    <row r="2777" spans="1:7">
      <c r="A2777" t="s">
        <v>16319</v>
      </c>
      <c r="B2777" t="s">
        <v>5169</v>
      </c>
      <c r="C2777" t="s">
        <v>13539</v>
      </c>
      <c r="D2777">
        <v>347</v>
      </c>
      <c r="E2777">
        <v>79287</v>
      </c>
      <c r="F2777" t="s">
        <v>13540</v>
      </c>
      <c r="G2777" t="s">
        <v>38</v>
      </c>
    </row>
    <row r="2778" spans="1:7">
      <c r="A2778" t="s">
        <v>16320</v>
      </c>
      <c r="B2778" t="s">
        <v>5170</v>
      </c>
      <c r="C2778" t="s">
        <v>13539</v>
      </c>
      <c r="D2778">
        <v>132</v>
      </c>
      <c r="E2778">
        <v>87725</v>
      </c>
      <c r="F2778" t="s">
        <v>13546</v>
      </c>
      <c r="G2778" t="s">
        <v>21</v>
      </c>
    </row>
    <row r="2779" spans="1:7">
      <c r="A2779" t="s">
        <v>16321</v>
      </c>
      <c r="B2779" t="s">
        <v>5172</v>
      </c>
      <c r="C2779" t="s">
        <v>13539</v>
      </c>
      <c r="D2779">
        <v>214</v>
      </c>
      <c r="E2779">
        <v>28777</v>
      </c>
      <c r="F2779" t="s">
        <v>13546</v>
      </c>
      <c r="G2779" t="s">
        <v>29</v>
      </c>
    </row>
    <row r="2780" spans="1:7">
      <c r="A2780" t="s">
        <v>16322</v>
      </c>
      <c r="B2780" t="s">
        <v>5174</v>
      </c>
      <c r="C2780" t="s">
        <v>13539</v>
      </c>
      <c r="D2780">
        <v>61</v>
      </c>
      <c r="E2780">
        <v>4148</v>
      </c>
      <c r="F2780" t="s">
        <v>13546</v>
      </c>
      <c r="G2780" t="s">
        <v>38</v>
      </c>
    </row>
    <row r="2781" spans="1:7">
      <c r="A2781" t="s">
        <v>16323</v>
      </c>
      <c r="B2781" t="s">
        <v>5175</v>
      </c>
      <c r="C2781" t="s">
        <v>13539</v>
      </c>
      <c r="D2781">
        <v>354</v>
      </c>
      <c r="E2781">
        <v>3993</v>
      </c>
      <c r="F2781" t="s">
        <v>13544</v>
      </c>
      <c r="G2781" t="s">
        <v>21</v>
      </c>
    </row>
    <row r="2782" spans="1:7">
      <c r="A2782" t="s">
        <v>16324</v>
      </c>
      <c r="B2782" t="s">
        <v>5176</v>
      </c>
      <c r="C2782" t="s">
        <v>13542</v>
      </c>
      <c r="D2782">
        <v>8</v>
      </c>
      <c r="E2782">
        <v>24591</v>
      </c>
      <c r="F2782" t="s">
        <v>13546</v>
      </c>
      <c r="G2782" t="s">
        <v>38</v>
      </c>
    </row>
    <row r="2783" spans="1:7">
      <c r="A2783" t="s">
        <v>16325</v>
      </c>
      <c r="B2783" t="s">
        <v>5178</v>
      </c>
      <c r="C2783" t="s">
        <v>13539</v>
      </c>
      <c r="D2783">
        <v>21</v>
      </c>
      <c r="E2783">
        <v>86070</v>
      </c>
      <c r="F2783" t="s">
        <v>13544</v>
      </c>
      <c r="G2783" t="s">
        <v>38</v>
      </c>
    </row>
    <row r="2784" spans="1:7">
      <c r="A2784" t="s">
        <v>16326</v>
      </c>
      <c r="B2784" t="s">
        <v>5180</v>
      </c>
      <c r="C2784" t="s">
        <v>13539</v>
      </c>
      <c r="D2784">
        <v>94</v>
      </c>
      <c r="E2784">
        <v>56798</v>
      </c>
      <c r="F2784" t="s">
        <v>13540</v>
      </c>
      <c r="G2784" t="s">
        <v>29</v>
      </c>
    </row>
    <row r="2785" spans="1:7">
      <c r="A2785" t="s">
        <v>16327</v>
      </c>
      <c r="B2785" t="s">
        <v>5181</v>
      </c>
      <c r="C2785" t="s">
        <v>13542</v>
      </c>
      <c r="D2785">
        <v>142</v>
      </c>
      <c r="E2785">
        <v>64891</v>
      </c>
      <c r="F2785" t="s">
        <v>13544</v>
      </c>
      <c r="G2785" t="s">
        <v>38</v>
      </c>
    </row>
    <row r="2786" spans="1:7">
      <c r="A2786" t="s">
        <v>16328</v>
      </c>
      <c r="B2786" t="s">
        <v>5182</v>
      </c>
      <c r="C2786" t="s">
        <v>13539</v>
      </c>
      <c r="D2786">
        <v>266</v>
      </c>
      <c r="E2786">
        <v>91140</v>
      </c>
      <c r="F2786" t="s">
        <v>13546</v>
      </c>
      <c r="G2786" t="s">
        <v>38</v>
      </c>
    </row>
    <row r="2787" spans="1:7">
      <c r="A2787" t="s">
        <v>16329</v>
      </c>
      <c r="B2787" t="s">
        <v>5183</v>
      </c>
      <c r="C2787" t="s">
        <v>13539</v>
      </c>
      <c r="D2787">
        <v>283</v>
      </c>
      <c r="E2787">
        <v>97623</v>
      </c>
      <c r="F2787" t="s">
        <v>13544</v>
      </c>
      <c r="G2787" t="s">
        <v>21</v>
      </c>
    </row>
    <row r="2788" spans="1:7">
      <c r="A2788" t="s">
        <v>16330</v>
      </c>
      <c r="B2788" t="s">
        <v>5185</v>
      </c>
      <c r="C2788" t="s">
        <v>13553</v>
      </c>
      <c r="D2788">
        <v>288</v>
      </c>
      <c r="E2788">
        <v>98838</v>
      </c>
      <c r="F2788" t="s">
        <v>13544</v>
      </c>
      <c r="G2788" t="s">
        <v>29</v>
      </c>
    </row>
    <row r="2789" spans="1:7">
      <c r="A2789" t="s">
        <v>16331</v>
      </c>
      <c r="B2789" t="s">
        <v>5186</v>
      </c>
      <c r="C2789" t="s">
        <v>13553</v>
      </c>
      <c r="D2789">
        <v>118</v>
      </c>
      <c r="E2789">
        <v>9488</v>
      </c>
      <c r="F2789" t="s">
        <v>13544</v>
      </c>
      <c r="G2789" t="s">
        <v>29</v>
      </c>
    </row>
    <row r="2790" spans="1:7">
      <c r="A2790" t="s">
        <v>16332</v>
      </c>
      <c r="B2790" t="s">
        <v>5188</v>
      </c>
      <c r="C2790" t="s">
        <v>13539</v>
      </c>
      <c r="D2790">
        <v>56</v>
      </c>
      <c r="E2790">
        <v>71112</v>
      </c>
      <c r="F2790" t="s">
        <v>13546</v>
      </c>
      <c r="G2790" t="s">
        <v>21</v>
      </c>
    </row>
    <row r="2791" spans="1:7">
      <c r="A2791" t="s">
        <v>16333</v>
      </c>
      <c r="B2791" t="s">
        <v>5189</v>
      </c>
      <c r="C2791" t="s">
        <v>13539</v>
      </c>
      <c r="D2791">
        <v>250</v>
      </c>
      <c r="E2791">
        <v>3188</v>
      </c>
      <c r="F2791" t="s">
        <v>13540</v>
      </c>
      <c r="G2791" t="s">
        <v>21</v>
      </c>
    </row>
    <row r="2792" spans="1:7">
      <c r="A2792" t="s">
        <v>16334</v>
      </c>
      <c r="B2792" t="s">
        <v>5191</v>
      </c>
      <c r="C2792" t="s">
        <v>13539</v>
      </c>
      <c r="D2792">
        <v>41</v>
      </c>
      <c r="E2792">
        <v>64897</v>
      </c>
      <c r="F2792" t="s">
        <v>13546</v>
      </c>
      <c r="G2792" t="s">
        <v>38</v>
      </c>
    </row>
    <row r="2793" spans="1:7">
      <c r="A2793" t="s">
        <v>16335</v>
      </c>
      <c r="B2793" t="s">
        <v>5193</v>
      </c>
      <c r="C2793" t="s">
        <v>13553</v>
      </c>
      <c r="D2793">
        <v>211</v>
      </c>
      <c r="E2793">
        <v>2444</v>
      </c>
      <c r="F2793" t="s">
        <v>13546</v>
      </c>
      <c r="G2793" t="s">
        <v>29</v>
      </c>
    </row>
    <row r="2794" spans="1:7">
      <c r="A2794" t="s">
        <v>16336</v>
      </c>
      <c r="B2794" t="s">
        <v>5194</v>
      </c>
      <c r="C2794" t="s">
        <v>13542</v>
      </c>
      <c r="D2794">
        <v>181</v>
      </c>
      <c r="E2794">
        <v>56670</v>
      </c>
      <c r="F2794" t="s">
        <v>13544</v>
      </c>
      <c r="G2794" t="s">
        <v>38</v>
      </c>
    </row>
    <row r="2795" spans="1:7">
      <c r="A2795" t="s">
        <v>16337</v>
      </c>
      <c r="B2795" t="s">
        <v>5195</v>
      </c>
      <c r="C2795" t="s">
        <v>13542</v>
      </c>
      <c r="D2795">
        <v>141</v>
      </c>
      <c r="E2795">
        <v>6994</v>
      </c>
      <c r="F2795" t="s">
        <v>13544</v>
      </c>
      <c r="G2795" t="s">
        <v>38</v>
      </c>
    </row>
    <row r="2796" spans="1:7">
      <c r="A2796" t="s">
        <v>16338</v>
      </c>
      <c r="B2796" t="s">
        <v>5197</v>
      </c>
      <c r="C2796" t="s">
        <v>13539</v>
      </c>
      <c r="D2796">
        <v>211</v>
      </c>
      <c r="E2796">
        <v>26525</v>
      </c>
      <c r="F2796" t="s">
        <v>13546</v>
      </c>
      <c r="G2796" t="s">
        <v>29</v>
      </c>
    </row>
    <row r="2797" spans="1:7">
      <c r="A2797" t="s">
        <v>16339</v>
      </c>
      <c r="B2797" t="s">
        <v>5199</v>
      </c>
      <c r="C2797" t="s">
        <v>13553</v>
      </c>
      <c r="D2797">
        <v>329</v>
      </c>
      <c r="E2797">
        <v>7608</v>
      </c>
      <c r="F2797" t="s">
        <v>13544</v>
      </c>
      <c r="G2797" t="s">
        <v>29</v>
      </c>
    </row>
    <row r="2798" spans="1:7">
      <c r="A2798" t="s">
        <v>16340</v>
      </c>
      <c r="B2798" t="s">
        <v>5201</v>
      </c>
      <c r="C2798" t="s">
        <v>13553</v>
      </c>
      <c r="D2798">
        <v>82</v>
      </c>
      <c r="E2798">
        <v>66033</v>
      </c>
      <c r="F2798" t="s">
        <v>13546</v>
      </c>
      <c r="G2798" t="s">
        <v>38</v>
      </c>
    </row>
    <row r="2799" spans="1:7">
      <c r="A2799" t="s">
        <v>16341</v>
      </c>
      <c r="B2799" t="s">
        <v>5203</v>
      </c>
      <c r="C2799" t="s">
        <v>13542</v>
      </c>
      <c r="D2799">
        <v>336</v>
      </c>
      <c r="E2799">
        <v>52247</v>
      </c>
      <c r="F2799" t="s">
        <v>13546</v>
      </c>
      <c r="G2799" t="s">
        <v>38</v>
      </c>
    </row>
    <row r="2800" spans="1:7">
      <c r="A2800" t="s">
        <v>16342</v>
      </c>
      <c r="B2800" t="s">
        <v>5205</v>
      </c>
      <c r="C2800" t="s">
        <v>13539</v>
      </c>
      <c r="D2800">
        <v>50</v>
      </c>
      <c r="E2800">
        <v>57287</v>
      </c>
      <c r="F2800" t="s">
        <v>13544</v>
      </c>
      <c r="G2800" t="s">
        <v>38</v>
      </c>
    </row>
    <row r="2801" spans="1:7">
      <c r="A2801" t="s">
        <v>16343</v>
      </c>
      <c r="B2801" t="s">
        <v>5207</v>
      </c>
      <c r="C2801" t="s">
        <v>13539</v>
      </c>
      <c r="D2801">
        <v>226</v>
      </c>
      <c r="E2801">
        <v>35586</v>
      </c>
      <c r="F2801" t="s">
        <v>13544</v>
      </c>
      <c r="G2801" t="s">
        <v>21</v>
      </c>
    </row>
    <row r="2802" spans="1:7">
      <c r="A2802" t="s">
        <v>16344</v>
      </c>
      <c r="B2802" t="s">
        <v>5208</v>
      </c>
      <c r="C2802" t="s">
        <v>13539</v>
      </c>
      <c r="D2802">
        <v>185</v>
      </c>
      <c r="E2802">
        <v>92578</v>
      </c>
      <c r="F2802" t="s">
        <v>13546</v>
      </c>
      <c r="G2802" t="s">
        <v>21</v>
      </c>
    </row>
    <row r="2803" spans="1:7">
      <c r="A2803" t="s">
        <v>16345</v>
      </c>
      <c r="B2803" t="s">
        <v>5210</v>
      </c>
      <c r="C2803" t="s">
        <v>13542</v>
      </c>
      <c r="D2803">
        <v>19</v>
      </c>
      <c r="E2803">
        <v>13136</v>
      </c>
      <c r="F2803" t="s">
        <v>13546</v>
      </c>
      <c r="G2803" t="s">
        <v>29</v>
      </c>
    </row>
    <row r="2804" spans="1:7">
      <c r="A2804" t="s">
        <v>16346</v>
      </c>
      <c r="B2804" t="s">
        <v>5211</v>
      </c>
      <c r="C2804" t="s">
        <v>13539</v>
      </c>
      <c r="D2804">
        <v>156</v>
      </c>
      <c r="E2804">
        <v>21341</v>
      </c>
      <c r="F2804" t="s">
        <v>13540</v>
      </c>
      <c r="G2804" t="s">
        <v>38</v>
      </c>
    </row>
    <row r="2805" spans="1:7">
      <c r="A2805" t="s">
        <v>16347</v>
      </c>
      <c r="B2805" t="s">
        <v>5212</v>
      </c>
      <c r="C2805" t="s">
        <v>13542</v>
      </c>
      <c r="D2805">
        <v>230</v>
      </c>
      <c r="E2805">
        <v>7116</v>
      </c>
      <c r="F2805" t="s">
        <v>13546</v>
      </c>
      <c r="G2805" t="s">
        <v>21</v>
      </c>
    </row>
    <row r="2806" spans="1:7">
      <c r="A2806" t="s">
        <v>16348</v>
      </c>
      <c r="B2806" t="s">
        <v>5213</v>
      </c>
      <c r="C2806" t="s">
        <v>13539</v>
      </c>
      <c r="D2806">
        <v>200</v>
      </c>
      <c r="E2806">
        <v>24456</v>
      </c>
      <c r="F2806" t="s">
        <v>13544</v>
      </c>
      <c r="G2806" t="s">
        <v>29</v>
      </c>
    </row>
    <row r="2807" spans="1:7">
      <c r="A2807" t="s">
        <v>16349</v>
      </c>
      <c r="B2807" t="s">
        <v>5215</v>
      </c>
      <c r="C2807" t="s">
        <v>13539</v>
      </c>
      <c r="D2807">
        <v>44</v>
      </c>
      <c r="E2807">
        <v>10540</v>
      </c>
      <c r="F2807" t="s">
        <v>13546</v>
      </c>
      <c r="G2807" t="s">
        <v>38</v>
      </c>
    </row>
    <row r="2808" spans="1:7">
      <c r="A2808" t="s">
        <v>16350</v>
      </c>
      <c r="B2808" t="s">
        <v>5217</v>
      </c>
      <c r="C2808" t="s">
        <v>13539</v>
      </c>
      <c r="D2808">
        <v>323</v>
      </c>
      <c r="E2808">
        <v>50810</v>
      </c>
      <c r="F2808" t="s">
        <v>13546</v>
      </c>
      <c r="G2808" t="s">
        <v>38</v>
      </c>
    </row>
    <row r="2809" spans="1:7">
      <c r="A2809" t="s">
        <v>16351</v>
      </c>
      <c r="B2809" t="s">
        <v>5218</v>
      </c>
      <c r="C2809" t="s">
        <v>13539</v>
      </c>
      <c r="D2809">
        <v>173</v>
      </c>
      <c r="E2809">
        <v>19083</v>
      </c>
      <c r="F2809" t="s">
        <v>13544</v>
      </c>
      <c r="G2809" t="s">
        <v>38</v>
      </c>
    </row>
    <row r="2810" spans="1:7">
      <c r="A2810" t="s">
        <v>16352</v>
      </c>
      <c r="B2810" t="s">
        <v>5219</v>
      </c>
      <c r="C2810" t="s">
        <v>13542</v>
      </c>
      <c r="D2810">
        <v>290</v>
      </c>
      <c r="E2810">
        <v>61396</v>
      </c>
      <c r="F2810" t="s">
        <v>13546</v>
      </c>
      <c r="G2810" t="s">
        <v>38</v>
      </c>
    </row>
    <row r="2811" spans="1:7">
      <c r="A2811" t="s">
        <v>16353</v>
      </c>
      <c r="B2811" t="s">
        <v>5220</v>
      </c>
      <c r="C2811" t="s">
        <v>13539</v>
      </c>
      <c r="D2811">
        <v>299</v>
      </c>
      <c r="E2811">
        <v>95824</v>
      </c>
      <c r="F2811" t="s">
        <v>13540</v>
      </c>
      <c r="G2811" t="s">
        <v>21</v>
      </c>
    </row>
    <row r="2812" spans="1:7">
      <c r="A2812" t="s">
        <v>16354</v>
      </c>
      <c r="B2812" t="s">
        <v>5222</v>
      </c>
      <c r="C2812" t="s">
        <v>13553</v>
      </c>
      <c r="D2812">
        <v>234</v>
      </c>
      <c r="E2812">
        <v>1731</v>
      </c>
      <c r="F2812" t="s">
        <v>13540</v>
      </c>
      <c r="G2812" t="s">
        <v>38</v>
      </c>
    </row>
    <row r="2813" spans="1:7">
      <c r="A2813" t="s">
        <v>16355</v>
      </c>
      <c r="B2813" t="s">
        <v>5224</v>
      </c>
      <c r="C2813" t="s">
        <v>13542</v>
      </c>
      <c r="D2813">
        <v>40</v>
      </c>
      <c r="E2813">
        <v>29004</v>
      </c>
      <c r="F2813" t="s">
        <v>13546</v>
      </c>
      <c r="G2813" t="s">
        <v>29</v>
      </c>
    </row>
    <row r="2814" spans="1:7">
      <c r="A2814" t="s">
        <v>16356</v>
      </c>
      <c r="B2814" t="s">
        <v>5225</v>
      </c>
      <c r="C2814" t="s">
        <v>13542</v>
      </c>
      <c r="D2814">
        <v>35</v>
      </c>
      <c r="E2814">
        <v>75458</v>
      </c>
      <c r="F2814" t="s">
        <v>13544</v>
      </c>
      <c r="G2814" t="s">
        <v>21</v>
      </c>
    </row>
    <row r="2815" spans="1:7">
      <c r="A2815" t="s">
        <v>16357</v>
      </c>
      <c r="B2815" t="s">
        <v>5226</v>
      </c>
      <c r="C2815" t="s">
        <v>13539</v>
      </c>
      <c r="D2815">
        <v>108</v>
      </c>
      <c r="E2815">
        <v>59254</v>
      </c>
      <c r="F2815" t="s">
        <v>13540</v>
      </c>
      <c r="G2815" t="s">
        <v>29</v>
      </c>
    </row>
    <row r="2816" spans="1:7">
      <c r="A2816" t="s">
        <v>16358</v>
      </c>
      <c r="B2816" t="s">
        <v>5227</v>
      </c>
      <c r="C2816" t="s">
        <v>13542</v>
      </c>
      <c r="D2816">
        <v>30</v>
      </c>
      <c r="E2816">
        <v>73575</v>
      </c>
      <c r="F2816" t="s">
        <v>13540</v>
      </c>
      <c r="G2816" t="s">
        <v>29</v>
      </c>
    </row>
    <row r="2817" spans="1:7">
      <c r="A2817" t="s">
        <v>16359</v>
      </c>
      <c r="B2817" t="s">
        <v>5229</v>
      </c>
      <c r="C2817" t="s">
        <v>13553</v>
      </c>
      <c r="D2817">
        <v>274</v>
      </c>
      <c r="E2817">
        <v>41318</v>
      </c>
      <c r="F2817" t="s">
        <v>13540</v>
      </c>
      <c r="G2817" t="s">
        <v>21</v>
      </c>
    </row>
    <row r="2818" spans="1:7">
      <c r="A2818" t="s">
        <v>16360</v>
      </c>
      <c r="B2818" t="s">
        <v>5231</v>
      </c>
      <c r="C2818" t="s">
        <v>13553</v>
      </c>
      <c r="D2818">
        <v>129</v>
      </c>
      <c r="E2818">
        <v>97192</v>
      </c>
      <c r="F2818" t="s">
        <v>13546</v>
      </c>
      <c r="G2818" t="s">
        <v>21</v>
      </c>
    </row>
    <row r="2819" spans="1:7">
      <c r="A2819" t="s">
        <v>16361</v>
      </c>
      <c r="B2819" t="s">
        <v>5233</v>
      </c>
      <c r="C2819" t="s">
        <v>13539</v>
      </c>
      <c r="D2819">
        <v>362</v>
      </c>
      <c r="E2819">
        <v>29918</v>
      </c>
      <c r="F2819" t="s">
        <v>13544</v>
      </c>
      <c r="G2819" t="s">
        <v>29</v>
      </c>
    </row>
    <row r="2820" spans="1:7">
      <c r="A2820" t="s">
        <v>16362</v>
      </c>
      <c r="B2820" t="s">
        <v>5234</v>
      </c>
      <c r="C2820" t="s">
        <v>13542</v>
      </c>
      <c r="D2820">
        <v>360</v>
      </c>
      <c r="E2820">
        <v>69570</v>
      </c>
      <c r="F2820" t="s">
        <v>13544</v>
      </c>
      <c r="G2820" t="s">
        <v>38</v>
      </c>
    </row>
    <row r="2821" spans="1:7">
      <c r="A2821" t="s">
        <v>16363</v>
      </c>
      <c r="B2821" t="s">
        <v>5236</v>
      </c>
      <c r="C2821" t="s">
        <v>13539</v>
      </c>
      <c r="D2821">
        <v>111</v>
      </c>
      <c r="E2821">
        <v>96606</v>
      </c>
      <c r="F2821" t="s">
        <v>13544</v>
      </c>
      <c r="G2821" t="s">
        <v>29</v>
      </c>
    </row>
    <row r="2822" spans="1:7">
      <c r="A2822" t="s">
        <v>16364</v>
      </c>
      <c r="B2822" t="s">
        <v>5238</v>
      </c>
      <c r="C2822" t="s">
        <v>13539</v>
      </c>
      <c r="D2822">
        <v>221</v>
      </c>
      <c r="E2822">
        <v>94067</v>
      </c>
      <c r="F2822" t="s">
        <v>13546</v>
      </c>
      <c r="G2822" t="s">
        <v>38</v>
      </c>
    </row>
    <row r="2823" spans="1:7">
      <c r="A2823" t="s">
        <v>16365</v>
      </c>
      <c r="B2823" t="s">
        <v>5240</v>
      </c>
      <c r="C2823" t="s">
        <v>13542</v>
      </c>
      <c r="D2823">
        <v>181</v>
      </c>
      <c r="E2823">
        <v>72960</v>
      </c>
      <c r="F2823" t="s">
        <v>13544</v>
      </c>
      <c r="G2823" t="s">
        <v>38</v>
      </c>
    </row>
    <row r="2824" spans="1:7">
      <c r="A2824" t="s">
        <v>16366</v>
      </c>
      <c r="B2824" t="s">
        <v>5242</v>
      </c>
      <c r="C2824" t="s">
        <v>13539</v>
      </c>
      <c r="D2824">
        <v>206</v>
      </c>
      <c r="E2824">
        <v>90759</v>
      </c>
      <c r="F2824" t="s">
        <v>13544</v>
      </c>
      <c r="G2824" t="s">
        <v>29</v>
      </c>
    </row>
    <row r="2825" spans="1:7">
      <c r="A2825" t="s">
        <v>16367</v>
      </c>
      <c r="B2825" t="s">
        <v>5244</v>
      </c>
      <c r="C2825" t="s">
        <v>13539</v>
      </c>
      <c r="D2825">
        <v>25</v>
      </c>
      <c r="E2825">
        <v>53542</v>
      </c>
      <c r="F2825" t="s">
        <v>13540</v>
      </c>
      <c r="G2825" t="s">
        <v>38</v>
      </c>
    </row>
    <row r="2826" spans="1:7">
      <c r="A2826" t="s">
        <v>16368</v>
      </c>
      <c r="B2826" t="s">
        <v>5246</v>
      </c>
      <c r="C2826" t="s">
        <v>13553</v>
      </c>
      <c r="D2826">
        <v>112</v>
      </c>
      <c r="E2826">
        <v>30818</v>
      </c>
      <c r="F2826" t="s">
        <v>13540</v>
      </c>
      <c r="G2826" t="s">
        <v>38</v>
      </c>
    </row>
    <row r="2827" spans="1:7">
      <c r="A2827" t="s">
        <v>16369</v>
      </c>
      <c r="B2827" t="s">
        <v>5248</v>
      </c>
      <c r="C2827" t="s">
        <v>13553</v>
      </c>
      <c r="D2827">
        <v>256</v>
      </c>
      <c r="E2827">
        <v>65276</v>
      </c>
      <c r="F2827" t="s">
        <v>13546</v>
      </c>
      <c r="G2827" t="s">
        <v>21</v>
      </c>
    </row>
    <row r="2828" spans="1:7">
      <c r="A2828" t="s">
        <v>16370</v>
      </c>
      <c r="B2828" t="s">
        <v>5250</v>
      </c>
      <c r="C2828" t="s">
        <v>13539</v>
      </c>
      <c r="D2828">
        <v>310</v>
      </c>
      <c r="E2828">
        <v>22111</v>
      </c>
      <c r="F2828" t="s">
        <v>13544</v>
      </c>
      <c r="G2828" t="s">
        <v>38</v>
      </c>
    </row>
    <row r="2829" spans="1:7">
      <c r="A2829" t="s">
        <v>16371</v>
      </c>
      <c r="B2829" t="s">
        <v>5251</v>
      </c>
      <c r="C2829" t="s">
        <v>13539</v>
      </c>
      <c r="D2829">
        <v>251</v>
      </c>
      <c r="E2829">
        <v>94663</v>
      </c>
      <c r="F2829" t="s">
        <v>13544</v>
      </c>
      <c r="G2829" t="s">
        <v>21</v>
      </c>
    </row>
    <row r="2830" spans="1:7">
      <c r="A2830" t="s">
        <v>16372</v>
      </c>
      <c r="B2830" t="s">
        <v>5252</v>
      </c>
      <c r="C2830" t="s">
        <v>13553</v>
      </c>
      <c r="D2830">
        <v>295</v>
      </c>
      <c r="E2830">
        <v>79348</v>
      </c>
      <c r="F2830" t="s">
        <v>13544</v>
      </c>
      <c r="G2830" t="s">
        <v>38</v>
      </c>
    </row>
    <row r="2831" spans="1:7">
      <c r="A2831" t="s">
        <v>16373</v>
      </c>
      <c r="B2831" t="s">
        <v>5253</v>
      </c>
      <c r="C2831" t="s">
        <v>13553</v>
      </c>
      <c r="D2831">
        <v>301</v>
      </c>
      <c r="E2831">
        <v>52140</v>
      </c>
      <c r="F2831" t="s">
        <v>13546</v>
      </c>
      <c r="G2831" t="s">
        <v>38</v>
      </c>
    </row>
    <row r="2832" spans="1:7">
      <c r="A2832" t="s">
        <v>16374</v>
      </c>
      <c r="B2832" t="s">
        <v>5255</v>
      </c>
      <c r="C2832" t="s">
        <v>13539</v>
      </c>
      <c r="D2832">
        <v>29</v>
      </c>
      <c r="E2832">
        <v>77872</v>
      </c>
      <c r="F2832" t="s">
        <v>13546</v>
      </c>
      <c r="G2832" t="s">
        <v>29</v>
      </c>
    </row>
    <row r="2833" spans="1:7">
      <c r="A2833" t="s">
        <v>16375</v>
      </c>
      <c r="B2833" t="s">
        <v>5257</v>
      </c>
      <c r="C2833" t="s">
        <v>13539</v>
      </c>
      <c r="D2833">
        <v>142</v>
      </c>
      <c r="E2833">
        <v>88915</v>
      </c>
      <c r="F2833" t="s">
        <v>13540</v>
      </c>
      <c r="G2833" t="s">
        <v>29</v>
      </c>
    </row>
    <row r="2834" spans="1:7">
      <c r="A2834" t="s">
        <v>16376</v>
      </c>
      <c r="B2834" t="s">
        <v>5259</v>
      </c>
      <c r="C2834" t="s">
        <v>13539</v>
      </c>
      <c r="D2834">
        <v>77</v>
      </c>
      <c r="E2834">
        <v>82962</v>
      </c>
      <c r="F2834" t="s">
        <v>13540</v>
      </c>
      <c r="G2834" t="s">
        <v>29</v>
      </c>
    </row>
    <row r="2835" spans="1:7">
      <c r="A2835" t="s">
        <v>16377</v>
      </c>
      <c r="B2835" t="s">
        <v>5260</v>
      </c>
      <c r="C2835" t="s">
        <v>13539</v>
      </c>
      <c r="D2835">
        <v>124</v>
      </c>
      <c r="E2835">
        <v>42426</v>
      </c>
      <c r="F2835" t="s">
        <v>13544</v>
      </c>
      <c r="G2835" t="s">
        <v>29</v>
      </c>
    </row>
    <row r="2836" spans="1:7">
      <c r="A2836" t="s">
        <v>16378</v>
      </c>
      <c r="B2836" t="s">
        <v>5261</v>
      </c>
      <c r="C2836" t="s">
        <v>13542</v>
      </c>
      <c r="D2836">
        <v>28</v>
      </c>
      <c r="E2836">
        <v>22528</v>
      </c>
      <c r="F2836" t="s">
        <v>13540</v>
      </c>
      <c r="G2836" t="s">
        <v>38</v>
      </c>
    </row>
    <row r="2837" spans="1:7">
      <c r="A2837" t="s">
        <v>16379</v>
      </c>
      <c r="B2837" t="s">
        <v>5262</v>
      </c>
      <c r="C2837" t="s">
        <v>13539</v>
      </c>
      <c r="D2837">
        <v>202</v>
      </c>
      <c r="E2837">
        <v>42021</v>
      </c>
      <c r="F2837" t="s">
        <v>13546</v>
      </c>
      <c r="G2837" t="s">
        <v>38</v>
      </c>
    </row>
    <row r="2838" spans="1:7">
      <c r="A2838" t="s">
        <v>16380</v>
      </c>
      <c r="B2838" t="s">
        <v>5263</v>
      </c>
      <c r="C2838" t="s">
        <v>13539</v>
      </c>
      <c r="D2838">
        <v>204</v>
      </c>
      <c r="E2838">
        <v>89662</v>
      </c>
      <c r="F2838" t="s">
        <v>13540</v>
      </c>
      <c r="G2838" t="s">
        <v>21</v>
      </c>
    </row>
    <row r="2839" spans="1:7">
      <c r="A2839" t="s">
        <v>16381</v>
      </c>
      <c r="B2839" t="s">
        <v>5264</v>
      </c>
      <c r="C2839" t="s">
        <v>13553</v>
      </c>
      <c r="D2839">
        <v>224</v>
      </c>
      <c r="E2839">
        <v>5966</v>
      </c>
      <c r="F2839" t="s">
        <v>13546</v>
      </c>
      <c r="G2839" t="s">
        <v>38</v>
      </c>
    </row>
    <row r="2840" spans="1:7">
      <c r="A2840" t="s">
        <v>16382</v>
      </c>
      <c r="B2840" t="s">
        <v>5265</v>
      </c>
      <c r="C2840" t="s">
        <v>13539</v>
      </c>
      <c r="D2840">
        <v>60</v>
      </c>
      <c r="E2840">
        <v>87598</v>
      </c>
      <c r="F2840" t="s">
        <v>13546</v>
      </c>
      <c r="G2840" t="s">
        <v>38</v>
      </c>
    </row>
    <row r="2841" spans="1:7">
      <c r="A2841" t="s">
        <v>16383</v>
      </c>
      <c r="B2841" t="s">
        <v>5266</v>
      </c>
      <c r="C2841" t="s">
        <v>13542</v>
      </c>
      <c r="D2841">
        <v>230</v>
      </c>
      <c r="E2841">
        <v>42517</v>
      </c>
      <c r="F2841" t="s">
        <v>13540</v>
      </c>
      <c r="G2841" t="s">
        <v>21</v>
      </c>
    </row>
    <row r="2842" spans="1:7">
      <c r="A2842" t="s">
        <v>16384</v>
      </c>
      <c r="B2842" t="s">
        <v>5268</v>
      </c>
      <c r="C2842" t="s">
        <v>13539</v>
      </c>
      <c r="D2842">
        <v>222</v>
      </c>
      <c r="E2842">
        <v>80266</v>
      </c>
      <c r="F2842" t="s">
        <v>13546</v>
      </c>
      <c r="G2842" t="s">
        <v>21</v>
      </c>
    </row>
    <row r="2843" spans="1:7">
      <c r="A2843" t="s">
        <v>16385</v>
      </c>
      <c r="B2843" t="s">
        <v>5269</v>
      </c>
      <c r="C2843" t="s">
        <v>13539</v>
      </c>
      <c r="D2843">
        <v>310</v>
      </c>
      <c r="E2843">
        <v>1798</v>
      </c>
      <c r="F2843" t="s">
        <v>13546</v>
      </c>
      <c r="G2843" t="s">
        <v>29</v>
      </c>
    </row>
    <row r="2844" spans="1:7">
      <c r="A2844" t="s">
        <v>16386</v>
      </c>
      <c r="B2844" t="s">
        <v>5271</v>
      </c>
      <c r="C2844" t="s">
        <v>13553</v>
      </c>
      <c r="D2844">
        <v>349</v>
      </c>
      <c r="E2844">
        <v>27276</v>
      </c>
      <c r="F2844" t="s">
        <v>13540</v>
      </c>
      <c r="G2844" t="s">
        <v>29</v>
      </c>
    </row>
    <row r="2845" spans="1:7">
      <c r="A2845" t="s">
        <v>16387</v>
      </c>
      <c r="B2845" t="s">
        <v>5273</v>
      </c>
      <c r="C2845" t="s">
        <v>13542</v>
      </c>
      <c r="D2845">
        <v>164</v>
      </c>
      <c r="E2845">
        <v>60005</v>
      </c>
      <c r="F2845" t="s">
        <v>13544</v>
      </c>
      <c r="G2845" t="s">
        <v>38</v>
      </c>
    </row>
    <row r="2846" spans="1:7">
      <c r="A2846" t="s">
        <v>16388</v>
      </c>
      <c r="B2846" t="s">
        <v>5275</v>
      </c>
      <c r="C2846" t="s">
        <v>13539</v>
      </c>
      <c r="D2846">
        <v>266</v>
      </c>
      <c r="E2846">
        <v>21498</v>
      </c>
      <c r="F2846" t="s">
        <v>13544</v>
      </c>
      <c r="G2846" t="s">
        <v>21</v>
      </c>
    </row>
    <row r="2847" spans="1:7">
      <c r="A2847" t="s">
        <v>16389</v>
      </c>
      <c r="B2847" t="s">
        <v>5276</v>
      </c>
      <c r="C2847" t="s">
        <v>13542</v>
      </c>
      <c r="D2847">
        <v>196</v>
      </c>
      <c r="E2847">
        <v>98070</v>
      </c>
      <c r="F2847" t="s">
        <v>13540</v>
      </c>
      <c r="G2847" t="s">
        <v>38</v>
      </c>
    </row>
    <row r="2848" spans="1:7">
      <c r="A2848" t="s">
        <v>16390</v>
      </c>
      <c r="B2848" t="s">
        <v>5277</v>
      </c>
      <c r="C2848" t="s">
        <v>13539</v>
      </c>
      <c r="D2848">
        <v>187</v>
      </c>
      <c r="E2848">
        <v>2135</v>
      </c>
      <c r="F2848" t="s">
        <v>13544</v>
      </c>
      <c r="G2848" t="s">
        <v>38</v>
      </c>
    </row>
    <row r="2849" spans="1:7">
      <c r="A2849" t="s">
        <v>16391</v>
      </c>
      <c r="B2849" t="s">
        <v>5279</v>
      </c>
      <c r="C2849" t="s">
        <v>13539</v>
      </c>
      <c r="D2849">
        <v>340</v>
      </c>
      <c r="E2849">
        <v>58199</v>
      </c>
      <c r="F2849" t="s">
        <v>13546</v>
      </c>
      <c r="G2849" t="s">
        <v>38</v>
      </c>
    </row>
    <row r="2850" spans="1:7">
      <c r="A2850" t="s">
        <v>16392</v>
      </c>
      <c r="B2850" t="s">
        <v>5281</v>
      </c>
      <c r="C2850" t="s">
        <v>13539</v>
      </c>
      <c r="D2850">
        <v>106</v>
      </c>
      <c r="E2850">
        <v>57902</v>
      </c>
      <c r="F2850" t="s">
        <v>13540</v>
      </c>
      <c r="G2850" t="s">
        <v>29</v>
      </c>
    </row>
    <row r="2851" spans="1:7">
      <c r="A2851" t="s">
        <v>16393</v>
      </c>
      <c r="B2851" t="s">
        <v>5282</v>
      </c>
      <c r="C2851" t="s">
        <v>13553</v>
      </c>
      <c r="D2851">
        <v>311</v>
      </c>
      <c r="E2851">
        <v>39752</v>
      </c>
      <c r="F2851" t="s">
        <v>13544</v>
      </c>
      <c r="G2851" t="s">
        <v>21</v>
      </c>
    </row>
    <row r="2852" spans="1:7">
      <c r="A2852" t="s">
        <v>16394</v>
      </c>
      <c r="B2852" t="s">
        <v>5284</v>
      </c>
      <c r="C2852" t="s">
        <v>13539</v>
      </c>
      <c r="D2852">
        <v>276</v>
      </c>
      <c r="E2852">
        <v>11494</v>
      </c>
      <c r="F2852" t="s">
        <v>13544</v>
      </c>
      <c r="G2852" t="s">
        <v>21</v>
      </c>
    </row>
    <row r="2853" spans="1:7">
      <c r="A2853" t="s">
        <v>16395</v>
      </c>
      <c r="B2853" t="s">
        <v>5286</v>
      </c>
      <c r="C2853" t="s">
        <v>13553</v>
      </c>
      <c r="D2853">
        <v>117</v>
      </c>
      <c r="E2853">
        <v>40402</v>
      </c>
      <c r="F2853" t="s">
        <v>13544</v>
      </c>
      <c r="G2853" t="s">
        <v>21</v>
      </c>
    </row>
    <row r="2854" spans="1:7">
      <c r="A2854" t="s">
        <v>16396</v>
      </c>
      <c r="B2854" t="s">
        <v>5288</v>
      </c>
      <c r="C2854" t="s">
        <v>13539</v>
      </c>
      <c r="D2854">
        <v>113</v>
      </c>
      <c r="E2854">
        <v>64347</v>
      </c>
      <c r="F2854" t="s">
        <v>13546</v>
      </c>
      <c r="G2854" t="s">
        <v>29</v>
      </c>
    </row>
    <row r="2855" spans="1:7">
      <c r="A2855" t="s">
        <v>16397</v>
      </c>
      <c r="B2855" t="s">
        <v>5289</v>
      </c>
      <c r="C2855" t="s">
        <v>13539</v>
      </c>
      <c r="D2855">
        <v>17</v>
      </c>
      <c r="E2855">
        <v>82248</v>
      </c>
      <c r="F2855" t="s">
        <v>13544</v>
      </c>
      <c r="G2855" t="s">
        <v>29</v>
      </c>
    </row>
    <row r="2856" spans="1:7">
      <c r="A2856" t="s">
        <v>16398</v>
      </c>
      <c r="B2856" t="s">
        <v>5290</v>
      </c>
      <c r="C2856" t="s">
        <v>13542</v>
      </c>
      <c r="D2856">
        <v>324</v>
      </c>
      <c r="E2856">
        <v>23874</v>
      </c>
      <c r="F2856" t="s">
        <v>13540</v>
      </c>
      <c r="G2856" t="s">
        <v>21</v>
      </c>
    </row>
    <row r="2857" spans="1:7">
      <c r="A2857" t="s">
        <v>16399</v>
      </c>
      <c r="B2857" t="s">
        <v>5291</v>
      </c>
      <c r="C2857" t="s">
        <v>13539</v>
      </c>
      <c r="D2857">
        <v>307</v>
      </c>
      <c r="E2857">
        <v>20484</v>
      </c>
      <c r="F2857" t="s">
        <v>13544</v>
      </c>
      <c r="G2857" t="s">
        <v>38</v>
      </c>
    </row>
    <row r="2858" spans="1:7">
      <c r="A2858" t="s">
        <v>16400</v>
      </c>
      <c r="B2858" t="s">
        <v>5292</v>
      </c>
      <c r="C2858" t="s">
        <v>13539</v>
      </c>
      <c r="D2858">
        <v>305</v>
      </c>
      <c r="E2858">
        <v>92886</v>
      </c>
      <c r="F2858" t="s">
        <v>13540</v>
      </c>
      <c r="G2858" t="s">
        <v>21</v>
      </c>
    </row>
    <row r="2859" spans="1:7">
      <c r="A2859" t="s">
        <v>16401</v>
      </c>
      <c r="B2859" t="s">
        <v>5294</v>
      </c>
      <c r="C2859" t="s">
        <v>13553</v>
      </c>
      <c r="D2859">
        <v>219</v>
      </c>
      <c r="E2859">
        <v>70181</v>
      </c>
      <c r="F2859" t="s">
        <v>13540</v>
      </c>
      <c r="G2859" t="s">
        <v>29</v>
      </c>
    </row>
    <row r="2860" spans="1:7">
      <c r="A2860" t="s">
        <v>16402</v>
      </c>
      <c r="B2860" t="s">
        <v>5296</v>
      </c>
      <c r="C2860" t="s">
        <v>13542</v>
      </c>
      <c r="D2860">
        <v>294</v>
      </c>
      <c r="E2860">
        <v>5624</v>
      </c>
      <c r="F2860" t="s">
        <v>13544</v>
      </c>
      <c r="G2860" t="s">
        <v>21</v>
      </c>
    </row>
    <row r="2861" spans="1:7">
      <c r="A2861" t="s">
        <v>16403</v>
      </c>
      <c r="B2861" t="s">
        <v>5298</v>
      </c>
      <c r="C2861" t="s">
        <v>13539</v>
      </c>
      <c r="D2861">
        <v>260</v>
      </c>
      <c r="E2861">
        <v>42007</v>
      </c>
      <c r="F2861" t="s">
        <v>13546</v>
      </c>
      <c r="G2861" t="s">
        <v>38</v>
      </c>
    </row>
    <row r="2862" spans="1:7">
      <c r="A2862" t="s">
        <v>16404</v>
      </c>
      <c r="B2862" t="s">
        <v>5299</v>
      </c>
      <c r="C2862" t="s">
        <v>13539</v>
      </c>
      <c r="D2862">
        <v>11</v>
      </c>
      <c r="E2862">
        <v>97954</v>
      </c>
      <c r="F2862" t="s">
        <v>13546</v>
      </c>
      <c r="G2862" t="s">
        <v>29</v>
      </c>
    </row>
    <row r="2863" spans="1:7">
      <c r="A2863" t="s">
        <v>16405</v>
      </c>
      <c r="B2863" t="s">
        <v>5301</v>
      </c>
      <c r="C2863" t="s">
        <v>13539</v>
      </c>
      <c r="D2863">
        <v>49</v>
      </c>
      <c r="E2863">
        <v>15477</v>
      </c>
      <c r="F2863" t="s">
        <v>13544</v>
      </c>
      <c r="G2863" t="s">
        <v>38</v>
      </c>
    </row>
    <row r="2864" spans="1:7">
      <c r="A2864" t="s">
        <v>16406</v>
      </c>
      <c r="B2864" t="s">
        <v>5302</v>
      </c>
      <c r="C2864" t="s">
        <v>13539</v>
      </c>
      <c r="D2864">
        <v>112</v>
      </c>
      <c r="E2864">
        <v>20732</v>
      </c>
      <c r="F2864" t="s">
        <v>13540</v>
      </c>
      <c r="G2864" t="s">
        <v>38</v>
      </c>
    </row>
    <row r="2865" spans="1:7">
      <c r="A2865" t="s">
        <v>16407</v>
      </c>
      <c r="B2865" t="s">
        <v>5303</v>
      </c>
      <c r="C2865" t="s">
        <v>13539</v>
      </c>
      <c r="D2865">
        <v>85</v>
      </c>
      <c r="E2865">
        <v>46212</v>
      </c>
      <c r="F2865" t="s">
        <v>13540</v>
      </c>
      <c r="G2865" t="s">
        <v>21</v>
      </c>
    </row>
    <row r="2866" spans="1:7">
      <c r="A2866" t="s">
        <v>16408</v>
      </c>
      <c r="B2866" t="s">
        <v>5304</v>
      </c>
      <c r="C2866" t="s">
        <v>13539</v>
      </c>
      <c r="D2866">
        <v>284</v>
      </c>
      <c r="E2866">
        <v>70273</v>
      </c>
      <c r="F2866" t="s">
        <v>13540</v>
      </c>
      <c r="G2866" t="s">
        <v>29</v>
      </c>
    </row>
    <row r="2867" spans="1:7">
      <c r="A2867" t="s">
        <v>16409</v>
      </c>
      <c r="B2867" t="s">
        <v>5305</v>
      </c>
      <c r="C2867" t="s">
        <v>13553</v>
      </c>
      <c r="D2867">
        <v>49</v>
      </c>
      <c r="E2867">
        <v>5441</v>
      </c>
      <c r="F2867" t="s">
        <v>13540</v>
      </c>
      <c r="G2867" t="s">
        <v>21</v>
      </c>
    </row>
    <row r="2868" spans="1:7">
      <c r="A2868" t="s">
        <v>16410</v>
      </c>
      <c r="B2868" t="s">
        <v>5306</v>
      </c>
      <c r="C2868" t="s">
        <v>13539</v>
      </c>
      <c r="D2868">
        <v>132</v>
      </c>
      <c r="E2868">
        <v>41979</v>
      </c>
      <c r="F2868" t="s">
        <v>13546</v>
      </c>
      <c r="G2868" t="s">
        <v>29</v>
      </c>
    </row>
    <row r="2869" spans="1:7">
      <c r="A2869" t="s">
        <v>16411</v>
      </c>
      <c r="B2869" t="s">
        <v>5307</v>
      </c>
      <c r="C2869" t="s">
        <v>13539</v>
      </c>
      <c r="D2869">
        <v>139</v>
      </c>
      <c r="E2869">
        <v>43074</v>
      </c>
      <c r="F2869" t="s">
        <v>13546</v>
      </c>
      <c r="G2869" t="s">
        <v>21</v>
      </c>
    </row>
    <row r="2870" spans="1:7">
      <c r="A2870" t="s">
        <v>16412</v>
      </c>
      <c r="B2870" t="s">
        <v>5309</v>
      </c>
      <c r="C2870" t="s">
        <v>13539</v>
      </c>
      <c r="D2870">
        <v>80</v>
      </c>
      <c r="E2870">
        <v>64803</v>
      </c>
      <c r="F2870" t="s">
        <v>13544</v>
      </c>
      <c r="G2870" t="s">
        <v>21</v>
      </c>
    </row>
    <row r="2871" spans="1:7">
      <c r="A2871" t="s">
        <v>16413</v>
      </c>
      <c r="B2871" t="s">
        <v>5311</v>
      </c>
      <c r="C2871" t="s">
        <v>13542</v>
      </c>
      <c r="D2871">
        <v>110</v>
      </c>
      <c r="E2871">
        <v>55642</v>
      </c>
      <c r="F2871" t="s">
        <v>13546</v>
      </c>
      <c r="G2871" t="s">
        <v>21</v>
      </c>
    </row>
    <row r="2872" spans="1:7">
      <c r="A2872" t="s">
        <v>16414</v>
      </c>
      <c r="B2872" t="s">
        <v>5313</v>
      </c>
      <c r="C2872" t="s">
        <v>13539</v>
      </c>
      <c r="D2872">
        <v>262</v>
      </c>
      <c r="E2872">
        <v>37700</v>
      </c>
      <c r="F2872" t="s">
        <v>13546</v>
      </c>
      <c r="G2872" t="s">
        <v>29</v>
      </c>
    </row>
    <row r="2873" spans="1:7">
      <c r="A2873" t="s">
        <v>16415</v>
      </c>
      <c r="B2873" t="s">
        <v>5315</v>
      </c>
      <c r="C2873" t="s">
        <v>13539</v>
      </c>
      <c r="D2873">
        <v>6</v>
      </c>
      <c r="E2873">
        <v>33073</v>
      </c>
      <c r="F2873" t="s">
        <v>13546</v>
      </c>
      <c r="G2873" t="s">
        <v>29</v>
      </c>
    </row>
    <row r="2874" spans="1:7">
      <c r="A2874" t="s">
        <v>16416</v>
      </c>
      <c r="B2874" t="s">
        <v>5316</v>
      </c>
      <c r="C2874" t="s">
        <v>13539</v>
      </c>
      <c r="D2874">
        <v>222</v>
      </c>
      <c r="E2874">
        <v>72711</v>
      </c>
      <c r="F2874" t="s">
        <v>13540</v>
      </c>
      <c r="G2874" t="s">
        <v>38</v>
      </c>
    </row>
    <row r="2875" spans="1:7">
      <c r="A2875" t="s">
        <v>16417</v>
      </c>
      <c r="B2875" t="s">
        <v>5318</v>
      </c>
      <c r="C2875" t="s">
        <v>13553</v>
      </c>
      <c r="D2875">
        <v>144</v>
      </c>
      <c r="E2875">
        <v>42880</v>
      </c>
      <c r="F2875" t="s">
        <v>13546</v>
      </c>
      <c r="G2875" t="s">
        <v>21</v>
      </c>
    </row>
    <row r="2876" spans="1:7">
      <c r="A2876" t="s">
        <v>16418</v>
      </c>
      <c r="B2876" t="s">
        <v>5319</v>
      </c>
      <c r="C2876" t="s">
        <v>13542</v>
      </c>
      <c r="D2876">
        <v>6</v>
      </c>
      <c r="E2876">
        <v>77021</v>
      </c>
      <c r="F2876" t="s">
        <v>13546</v>
      </c>
      <c r="G2876" t="s">
        <v>29</v>
      </c>
    </row>
    <row r="2877" spans="1:7">
      <c r="A2877" t="s">
        <v>16419</v>
      </c>
      <c r="B2877" t="s">
        <v>5321</v>
      </c>
      <c r="C2877" t="s">
        <v>13539</v>
      </c>
      <c r="D2877">
        <v>18</v>
      </c>
      <c r="E2877">
        <v>91404</v>
      </c>
      <c r="F2877" t="s">
        <v>13540</v>
      </c>
      <c r="G2877" t="s">
        <v>21</v>
      </c>
    </row>
    <row r="2878" spans="1:7">
      <c r="A2878" t="s">
        <v>16420</v>
      </c>
      <c r="B2878" t="s">
        <v>5322</v>
      </c>
      <c r="C2878" t="s">
        <v>13539</v>
      </c>
      <c r="D2878">
        <v>314</v>
      </c>
      <c r="E2878">
        <v>82889</v>
      </c>
      <c r="F2878" t="s">
        <v>13546</v>
      </c>
      <c r="G2878" t="s">
        <v>38</v>
      </c>
    </row>
    <row r="2879" spans="1:7">
      <c r="A2879" t="s">
        <v>16421</v>
      </c>
      <c r="B2879" t="s">
        <v>5323</v>
      </c>
      <c r="C2879" t="s">
        <v>13539</v>
      </c>
      <c r="D2879">
        <v>333</v>
      </c>
      <c r="E2879">
        <v>52605</v>
      </c>
      <c r="F2879" t="s">
        <v>13544</v>
      </c>
      <c r="G2879" t="s">
        <v>29</v>
      </c>
    </row>
    <row r="2880" spans="1:7">
      <c r="A2880" t="s">
        <v>16422</v>
      </c>
      <c r="B2880" t="s">
        <v>5324</v>
      </c>
      <c r="C2880" t="s">
        <v>13539</v>
      </c>
      <c r="D2880">
        <v>35</v>
      </c>
      <c r="E2880">
        <v>86360</v>
      </c>
      <c r="F2880" t="s">
        <v>13546</v>
      </c>
      <c r="G2880" t="s">
        <v>38</v>
      </c>
    </row>
    <row r="2881" spans="1:7">
      <c r="A2881" t="s">
        <v>16423</v>
      </c>
      <c r="B2881" t="s">
        <v>5325</v>
      </c>
      <c r="C2881" t="s">
        <v>13553</v>
      </c>
      <c r="D2881">
        <v>51</v>
      </c>
      <c r="E2881">
        <v>53964</v>
      </c>
      <c r="F2881" t="s">
        <v>13546</v>
      </c>
      <c r="G2881" t="s">
        <v>29</v>
      </c>
    </row>
    <row r="2882" spans="1:7">
      <c r="A2882" t="s">
        <v>16424</v>
      </c>
      <c r="B2882" t="s">
        <v>5327</v>
      </c>
      <c r="C2882" t="s">
        <v>13539</v>
      </c>
      <c r="D2882">
        <v>259</v>
      </c>
      <c r="E2882">
        <v>54863</v>
      </c>
      <c r="F2882" t="s">
        <v>13540</v>
      </c>
      <c r="G2882" t="s">
        <v>29</v>
      </c>
    </row>
    <row r="2883" spans="1:7">
      <c r="A2883" t="s">
        <v>16425</v>
      </c>
      <c r="B2883" t="s">
        <v>5329</v>
      </c>
      <c r="C2883" t="s">
        <v>13539</v>
      </c>
      <c r="D2883">
        <v>60</v>
      </c>
      <c r="E2883">
        <v>75686</v>
      </c>
      <c r="F2883" t="s">
        <v>13546</v>
      </c>
      <c r="G2883" t="s">
        <v>29</v>
      </c>
    </row>
    <row r="2884" spans="1:7">
      <c r="A2884" t="s">
        <v>16426</v>
      </c>
      <c r="B2884" t="s">
        <v>5330</v>
      </c>
      <c r="C2884" t="s">
        <v>13539</v>
      </c>
      <c r="D2884">
        <v>312</v>
      </c>
      <c r="E2884">
        <v>75970</v>
      </c>
      <c r="F2884" t="s">
        <v>13546</v>
      </c>
      <c r="G2884" t="s">
        <v>29</v>
      </c>
    </row>
    <row r="2885" spans="1:7">
      <c r="A2885" t="s">
        <v>16427</v>
      </c>
      <c r="B2885" t="s">
        <v>5331</v>
      </c>
      <c r="C2885" t="s">
        <v>13539</v>
      </c>
      <c r="D2885">
        <v>110</v>
      </c>
      <c r="E2885">
        <v>1412</v>
      </c>
      <c r="F2885" t="s">
        <v>13544</v>
      </c>
      <c r="G2885" t="s">
        <v>21</v>
      </c>
    </row>
    <row r="2886" spans="1:7">
      <c r="A2886" t="s">
        <v>16428</v>
      </c>
      <c r="B2886" t="s">
        <v>5332</v>
      </c>
      <c r="C2886" t="s">
        <v>13539</v>
      </c>
      <c r="D2886">
        <v>131</v>
      </c>
      <c r="E2886">
        <v>49519</v>
      </c>
      <c r="F2886" t="s">
        <v>13544</v>
      </c>
      <c r="G2886" t="s">
        <v>21</v>
      </c>
    </row>
    <row r="2887" spans="1:7">
      <c r="A2887" t="s">
        <v>16429</v>
      </c>
      <c r="B2887" t="s">
        <v>5334</v>
      </c>
      <c r="C2887" t="s">
        <v>13539</v>
      </c>
      <c r="D2887">
        <v>192</v>
      </c>
      <c r="E2887">
        <v>74620</v>
      </c>
      <c r="F2887" t="s">
        <v>13544</v>
      </c>
      <c r="G2887" t="s">
        <v>21</v>
      </c>
    </row>
    <row r="2888" spans="1:7">
      <c r="A2888" t="s">
        <v>16430</v>
      </c>
      <c r="B2888" t="s">
        <v>5336</v>
      </c>
      <c r="C2888" t="s">
        <v>13542</v>
      </c>
      <c r="D2888">
        <v>11</v>
      </c>
      <c r="E2888">
        <v>73741</v>
      </c>
      <c r="F2888" t="s">
        <v>13544</v>
      </c>
      <c r="G2888" t="s">
        <v>21</v>
      </c>
    </row>
    <row r="2889" spans="1:7">
      <c r="A2889" t="s">
        <v>16431</v>
      </c>
      <c r="B2889" t="s">
        <v>5338</v>
      </c>
      <c r="C2889" t="s">
        <v>13539</v>
      </c>
      <c r="D2889">
        <v>133</v>
      </c>
      <c r="E2889">
        <v>34074</v>
      </c>
      <c r="F2889" t="s">
        <v>13546</v>
      </c>
      <c r="G2889" t="s">
        <v>29</v>
      </c>
    </row>
    <row r="2890" spans="1:7">
      <c r="A2890" t="s">
        <v>16432</v>
      </c>
      <c r="B2890" t="s">
        <v>5339</v>
      </c>
      <c r="C2890" t="s">
        <v>13539</v>
      </c>
      <c r="D2890">
        <v>332</v>
      </c>
      <c r="E2890">
        <v>1560</v>
      </c>
      <c r="F2890" t="s">
        <v>13546</v>
      </c>
      <c r="G2890" t="s">
        <v>38</v>
      </c>
    </row>
    <row r="2891" spans="1:7">
      <c r="A2891" t="s">
        <v>16433</v>
      </c>
      <c r="B2891" t="s">
        <v>5340</v>
      </c>
      <c r="C2891" t="s">
        <v>13539</v>
      </c>
      <c r="D2891">
        <v>23</v>
      </c>
      <c r="E2891">
        <v>70883</v>
      </c>
      <c r="F2891" t="s">
        <v>13540</v>
      </c>
      <c r="G2891" t="s">
        <v>21</v>
      </c>
    </row>
    <row r="2892" spans="1:7">
      <c r="A2892" t="s">
        <v>16434</v>
      </c>
      <c r="B2892" t="s">
        <v>5341</v>
      </c>
      <c r="C2892" t="s">
        <v>13542</v>
      </c>
      <c r="D2892">
        <v>54</v>
      </c>
      <c r="E2892">
        <v>98166</v>
      </c>
      <c r="F2892" t="s">
        <v>13546</v>
      </c>
      <c r="G2892" t="s">
        <v>29</v>
      </c>
    </row>
    <row r="2893" spans="1:7">
      <c r="A2893" t="s">
        <v>16435</v>
      </c>
      <c r="B2893" t="s">
        <v>5343</v>
      </c>
      <c r="C2893" t="s">
        <v>13539</v>
      </c>
      <c r="D2893">
        <v>189</v>
      </c>
      <c r="E2893">
        <v>47452</v>
      </c>
      <c r="F2893" t="s">
        <v>13540</v>
      </c>
      <c r="G2893" t="s">
        <v>21</v>
      </c>
    </row>
    <row r="2894" spans="1:7">
      <c r="A2894" t="s">
        <v>16436</v>
      </c>
      <c r="B2894" t="s">
        <v>5344</v>
      </c>
      <c r="C2894" t="s">
        <v>13539</v>
      </c>
      <c r="D2894">
        <v>210</v>
      </c>
      <c r="E2894">
        <v>2549</v>
      </c>
      <c r="F2894" t="s">
        <v>13546</v>
      </c>
      <c r="G2894" t="s">
        <v>29</v>
      </c>
    </row>
    <row r="2895" spans="1:7">
      <c r="A2895" t="s">
        <v>16437</v>
      </c>
      <c r="B2895" t="s">
        <v>5345</v>
      </c>
      <c r="C2895" t="s">
        <v>13542</v>
      </c>
      <c r="D2895">
        <v>190</v>
      </c>
      <c r="E2895">
        <v>6473</v>
      </c>
      <c r="F2895" t="s">
        <v>13546</v>
      </c>
      <c r="G2895" t="s">
        <v>38</v>
      </c>
    </row>
    <row r="2896" spans="1:7">
      <c r="A2896" t="s">
        <v>16438</v>
      </c>
      <c r="B2896" t="s">
        <v>5346</v>
      </c>
      <c r="C2896" t="s">
        <v>13539</v>
      </c>
      <c r="D2896">
        <v>268</v>
      </c>
      <c r="E2896">
        <v>78340</v>
      </c>
      <c r="F2896" t="s">
        <v>13546</v>
      </c>
      <c r="G2896" t="s">
        <v>21</v>
      </c>
    </row>
    <row r="2897" spans="1:7">
      <c r="A2897" t="s">
        <v>16439</v>
      </c>
      <c r="B2897" t="s">
        <v>5347</v>
      </c>
      <c r="C2897" t="s">
        <v>13553</v>
      </c>
      <c r="D2897">
        <v>182</v>
      </c>
      <c r="E2897">
        <v>37668</v>
      </c>
      <c r="F2897" t="s">
        <v>13544</v>
      </c>
      <c r="G2897" t="s">
        <v>29</v>
      </c>
    </row>
    <row r="2898" spans="1:7">
      <c r="A2898" t="s">
        <v>16440</v>
      </c>
      <c r="B2898" t="s">
        <v>5348</v>
      </c>
      <c r="C2898" t="s">
        <v>13542</v>
      </c>
      <c r="D2898">
        <v>139</v>
      </c>
      <c r="E2898">
        <v>27001</v>
      </c>
      <c r="F2898" t="s">
        <v>13546</v>
      </c>
      <c r="G2898" t="s">
        <v>21</v>
      </c>
    </row>
    <row r="2899" spans="1:7">
      <c r="A2899" t="s">
        <v>16441</v>
      </c>
      <c r="B2899" t="s">
        <v>5349</v>
      </c>
      <c r="C2899" t="s">
        <v>13553</v>
      </c>
      <c r="D2899">
        <v>243</v>
      </c>
      <c r="E2899">
        <v>40680</v>
      </c>
      <c r="F2899" t="s">
        <v>13546</v>
      </c>
      <c r="G2899" t="s">
        <v>21</v>
      </c>
    </row>
    <row r="2900" spans="1:7">
      <c r="A2900" t="s">
        <v>16442</v>
      </c>
      <c r="B2900" t="s">
        <v>5351</v>
      </c>
      <c r="C2900" t="s">
        <v>13539</v>
      </c>
      <c r="D2900">
        <v>255</v>
      </c>
      <c r="E2900">
        <v>11953</v>
      </c>
      <c r="F2900" t="s">
        <v>13546</v>
      </c>
      <c r="G2900" t="s">
        <v>21</v>
      </c>
    </row>
    <row r="2901" spans="1:7">
      <c r="A2901" t="s">
        <v>16443</v>
      </c>
      <c r="B2901" t="s">
        <v>5352</v>
      </c>
      <c r="C2901" t="s">
        <v>13553</v>
      </c>
      <c r="D2901">
        <v>192</v>
      </c>
      <c r="E2901">
        <v>25485</v>
      </c>
      <c r="F2901" t="s">
        <v>13544</v>
      </c>
      <c r="G2901" t="s">
        <v>29</v>
      </c>
    </row>
    <row r="2902" spans="1:7">
      <c r="A2902" t="s">
        <v>16444</v>
      </c>
      <c r="B2902" t="s">
        <v>5353</v>
      </c>
      <c r="C2902" t="s">
        <v>13539</v>
      </c>
      <c r="D2902">
        <v>274</v>
      </c>
      <c r="E2902">
        <v>30358</v>
      </c>
      <c r="F2902" t="s">
        <v>13540</v>
      </c>
      <c r="G2902" t="s">
        <v>29</v>
      </c>
    </row>
    <row r="2903" spans="1:7">
      <c r="A2903" t="s">
        <v>16445</v>
      </c>
      <c r="B2903" t="s">
        <v>5354</v>
      </c>
      <c r="C2903" t="s">
        <v>13539</v>
      </c>
      <c r="D2903">
        <v>284</v>
      </c>
      <c r="E2903">
        <v>87905</v>
      </c>
      <c r="F2903" t="s">
        <v>13540</v>
      </c>
      <c r="G2903" t="s">
        <v>29</v>
      </c>
    </row>
    <row r="2904" spans="1:7">
      <c r="A2904" t="s">
        <v>16446</v>
      </c>
      <c r="B2904" t="s">
        <v>5356</v>
      </c>
      <c r="C2904" t="s">
        <v>13539</v>
      </c>
      <c r="D2904">
        <v>264</v>
      </c>
      <c r="E2904">
        <v>71454</v>
      </c>
      <c r="F2904" t="s">
        <v>13540</v>
      </c>
      <c r="G2904" t="s">
        <v>38</v>
      </c>
    </row>
    <row r="2905" spans="1:7">
      <c r="A2905" t="s">
        <v>16447</v>
      </c>
      <c r="B2905" t="s">
        <v>5358</v>
      </c>
      <c r="C2905" t="s">
        <v>13539</v>
      </c>
      <c r="D2905">
        <v>324</v>
      </c>
      <c r="E2905">
        <v>43712</v>
      </c>
      <c r="F2905" t="s">
        <v>13546</v>
      </c>
      <c r="G2905" t="s">
        <v>29</v>
      </c>
    </row>
    <row r="2906" spans="1:7">
      <c r="A2906" t="s">
        <v>16448</v>
      </c>
      <c r="B2906" t="s">
        <v>5360</v>
      </c>
      <c r="C2906" t="s">
        <v>13553</v>
      </c>
      <c r="D2906">
        <v>54</v>
      </c>
      <c r="E2906">
        <v>68242</v>
      </c>
      <c r="F2906" t="s">
        <v>13546</v>
      </c>
      <c r="G2906" t="s">
        <v>21</v>
      </c>
    </row>
    <row r="2907" spans="1:7">
      <c r="A2907" t="s">
        <v>16449</v>
      </c>
      <c r="B2907" t="s">
        <v>5361</v>
      </c>
      <c r="C2907" t="s">
        <v>13553</v>
      </c>
      <c r="D2907">
        <v>321</v>
      </c>
      <c r="E2907">
        <v>84433</v>
      </c>
      <c r="F2907" t="s">
        <v>13544</v>
      </c>
      <c r="G2907" t="s">
        <v>38</v>
      </c>
    </row>
    <row r="2908" spans="1:7">
      <c r="A2908" t="s">
        <v>16450</v>
      </c>
      <c r="B2908" t="s">
        <v>5362</v>
      </c>
      <c r="C2908" t="s">
        <v>13539</v>
      </c>
      <c r="D2908">
        <v>96</v>
      </c>
      <c r="E2908">
        <v>27073</v>
      </c>
      <c r="F2908" t="s">
        <v>13540</v>
      </c>
      <c r="G2908" t="s">
        <v>29</v>
      </c>
    </row>
    <row r="2909" spans="1:7">
      <c r="A2909" t="s">
        <v>16451</v>
      </c>
      <c r="B2909" t="s">
        <v>5364</v>
      </c>
      <c r="C2909" t="s">
        <v>13539</v>
      </c>
      <c r="D2909">
        <v>60</v>
      </c>
      <c r="E2909">
        <v>86037</v>
      </c>
      <c r="F2909" t="s">
        <v>13546</v>
      </c>
      <c r="G2909" t="s">
        <v>29</v>
      </c>
    </row>
    <row r="2910" spans="1:7">
      <c r="A2910" t="s">
        <v>16452</v>
      </c>
      <c r="B2910" t="s">
        <v>5365</v>
      </c>
      <c r="C2910" t="s">
        <v>13542</v>
      </c>
      <c r="D2910">
        <v>165</v>
      </c>
      <c r="E2910">
        <v>98324</v>
      </c>
      <c r="F2910" t="s">
        <v>13540</v>
      </c>
      <c r="G2910" t="s">
        <v>21</v>
      </c>
    </row>
    <row r="2911" spans="1:7">
      <c r="A2911" t="s">
        <v>16453</v>
      </c>
      <c r="B2911" t="s">
        <v>5366</v>
      </c>
      <c r="C2911" t="s">
        <v>13539</v>
      </c>
      <c r="D2911">
        <v>349</v>
      </c>
      <c r="E2911">
        <v>69253</v>
      </c>
      <c r="F2911" t="s">
        <v>13546</v>
      </c>
      <c r="G2911" t="s">
        <v>29</v>
      </c>
    </row>
    <row r="2912" spans="1:7">
      <c r="A2912" t="s">
        <v>16454</v>
      </c>
      <c r="B2912" t="s">
        <v>5368</v>
      </c>
      <c r="C2912" t="s">
        <v>13542</v>
      </c>
      <c r="D2912">
        <v>210</v>
      </c>
      <c r="E2912">
        <v>11190</v>
      </c>
      <c r="F2912" t="s">
        <v>13546</v>
      </c>
      <c r="G2912" t="s">
        <v>21</v>
      </c>
    </row>
    <row r="2913" spans="1:7">
      <c r="A2913" t="s">
        <v>16455</v>
      </c>
      <c r="B2913" t="s">
        <v>5369</v>
      </c>
      <c r="C2913" t="s">
        <v>13539</v>
      </c>
      <c r="D2913">
        <v>319</v>
      </c>
      <c r="E2913">
        <v>94962</v>
      </c>
      <c r="F2913" t="s">
        <v>13544</v>
      </c>
      <c r="G2913" t="s">
        <v>29</v>
      </c>
    </row>
    <row r="2914" spans="1:7">
      <c r="A2914" t="s">
        <v>16456</v>
      </c>
      <c r="B2914" t="s">
        <v>5370</v>
      </c>
      <c r="C2914" t="s">
        <v>13539</v>
      </c>
      <c r="D2914">
        <v>331</v>
      </c>
      <c r="E2914">
        <v>96549</v>
      </c>
      <c r="F2914" t="s">
        <v>13544</v>
      </c>
      <c r="G2914" t="s">
        <v>21</v>
      </c>
    </row>
    <row r="2915" spans="1:7">
      <c r="A2915" t="s">
        <v>16457</v>
      </c>
      <c r="B2915" t="s">
        <v>5371</v>
      </c>
      <c r="C2915" t="s">
        <v>13539</v>
      </c>
      <c r="D2915">
        <v>36</v>
      </c>
      <c r="E2915">
        <v>16659</v>
      </c>
      <c r="F2915" t="s">
        <v>13546</v>
      </c>
      <c r="G2915" t="s">
        <v>38</v>
      </c>
    </row>
    <row r="2916" spans="1:7">
      <c r="A2916" t="s">
        <v>16458</v>
      </c>
      <c r="B2916" t="s">
        <v>5372</v>
      </c>
      <c r="C2916" t="s">
        <v>13553</v>
      </c>
      <c r="D2916">
        <v>330</v>
      </c>
      <c r="E2916">
        <v>39469</v>
      </c>
      <c r="F2916" t="s">
        <v>13546</v>
      </c>
      <c r="G2916" t="s">
        <v>29</v>
      </c>
    </row>
    <row r="2917" spans="1:7">
      <c r="A2917" t="s">
        <v>16459</v>
      </c>
      <c r="B2917" t="s">
        <v>5373</v>
      </c>
      <c r="C2917" t="s">
        <v>13539</v>
      </c>
      <c r="D2917">
        <v>208</v>
      </c>
      <c r="E2917">
        <v>6774</v>
      </c>
      <c r="F2917" t="s">
        <v>13540</v>
      </c>
      <c r="G2917" t="s">
        <v>21</v>
      </c>
    </row>
    <row r="2918" spans="1:7">
      <c r="A2918" t="s">
        <v>16460</v>
      </c>
      <c r="B2918" t="s">
        <v>5374</v>
      </c>
      <c r="C2918" t="s">
        <v>13539</v>
      </c>
      <c r="D2918">
        <v>16</v>
      </c>
      <c r="E2918">
        <v>88906</v>
      </c>
      <c r="F2918" t="s">
        <v>13546</v>
      </c>
      <c r="G2918" t="s">
        <v>29</v>
      </c>
    </row>
    <row r="2919" spans="1:7">
      <c r="A2919" t="s">
        <v>16461</v>
      </c>
      <c r="B2919" t="s">
        <v>5376</v>
      </c>
      <c r="C2919" t="s">
        <v>13539</v>
      </c>
      <c r="D2919">
        <v>90</v>
      </c>
      <c r="E2919">
        <v>1727</v>
      </c>
      <c r="F2919" t="s">
        <v>13546</v>
      </c>
      <c r="G2919" t="s">
        <v>29</v>
      </c>
    </row>
    <row r="2920" spans="1:7">
      <c r="A2920" t="s">
        <v>16462</v>
      </c>
      <c r="B2920" t="s">
        <v>5378</v>
      </c>
      <c r="C2920" t="s">
        <v>13539</v>
      </c>
      <c r="D2920">
        <v>125</v>
      </c>
      <c r="E2920">
        <v>97546</v>
      </c>
      <c r="F2920" t="s">
        <v>13544</v>
      </c>
      <c r="G2920" t="s">
        <v>29</v>
      </c>
    </row>
    <row r="2921" spans="1:7">
      <c r="A2921" t="s">
        <v>16463</v>
      </c>
      <c r="B2921" t="s">
        <v>5380</v>
      </c>
      <c r="C2921" t="s">
        <v>13553</v>
      </c>
      <c r="D2921">
        <v>160</v>
      </c>
      <c r="E2921">
        <v>81857</v>
      </c>
      <c r="F2921" t="s">
        <v>13544</v>
      </c>
      <c r="G2921" t="s">
        <v>21</v>
      </c>
    </row>
    <row r="2922" spans="1:7">
      <c r="A2922" t="s">
        <v>16464</v>
      </c>
      <c r="B2922" t="s">
        <v>5381</v>
      </c>
      <c r="C2922" t="s">
        <v>13539</v>
      </c>
      <c r="D2922">
        <v>69</v>
      </c>
      <c r="E2922">
        <v>2837</v>
      </c>
      <c r="F2922" t="s">
        <v>13546</v>
      </c>
      <c r="G2922" t="s">
        <v>38</v>
      </c>
    </row>
    <row r="2923" spans="1:7">
      <c r="A2923" t="s">
        <v>16465</v>
      </c>
      <c r="B2923" t="s">
        <v>5382</v>
      </c>
      <c r="C2923" t="s">
        <v>13553</v>
      </c>
      <c r="D2923">
        <v>30</v>
      </c>
      <c r="E2923">
        <v>68742</v>
      </c>
      <c r="F2923" t="s">
        <v>13540</v>
      </c>
      <c r="G2923" t="s">
        <v>21</v>
      </c>
    </row>
    <row r="2924" spans="1:7">
      <c r="A2924" t="s">
        <v>16466</v>
      </c>
      <c r="B2924" t="s">
        <v>5384</v>
      </c>
      <c r="C2924" t="s">
        <v>13539</v>
      </c>
      <c r="D2924">
        <v>240</v>
      </c>
      <c r="E2924">
        <v>83982</v>
      </c>
      <c r="F2924" t="s">
        <v>13544</v>
      </c>
      <c r="G2924" t="s">
        <v>29</v>
      </c>
    </row>
    <row r="2925" spans="1:7">
      <c r="A2925" t="s">
        <v>16467</v>
      </c>
      <c r="B2925" t="s">
        <v>5385</v>
      </c>
      <c r="C2925" t="s">
        <v>13539</v>
      </c>
      <c r="D2925">
        <v>345</v>
      </c>
      <c r="E2925">
        <v>92618</v>
      </c>
      <c r="F2925" t="s">
        <v>13546</v>
      </c>
      <c r="G2925" t="s">
        <v>29</v>
      </c>
    </row>
    <row r="2926" spans="1:7">
      <c r="A2926" t="s">
        <v>16468</v>
      </c>
      <c r="B2926" t="s">
        <v>5387</v>
      </c>
      <c r="C2926" t="s">
        <v>13539</v>
      </c>
      <c r="D2926">
        <v>295</v>
      </c>
      <c r="E2926">
        <v>89314</v>
      </c>
      <c r="F2926" t="s">
        <v>13540</v>
      </c>
      <c r="G2926" t="s">
        <v>38</v>
      </c>
    </row>
    <row r="2927" spans="1:7">
      <c r="A2927" t="s">
        <v>16469</v>
      </c>
      <c r="B2927" t="s">
        <v>5389</v>
      </c>
      <c r="C2927" t="s">
        <v>13542</v>
      </c>
      <c r="D2927">
        <v>328</v>
      </c>
      <c r="E2927">
        <v>57639</v>
      </c>
      <c r="F2927" t="s">
        <v>13540</v>
      </c>
      <c r="G2927" t="s">
        <v>21</v>
      </c>
    </row>
    <row r="2928" spans="1:7">
      <c r="A2928" t="s">
        <v>16470</v>
      </c>
      <c r="B2928" t="s">
        <v>5390</v>
      </c>
      <c r="C2928" t="s">
        <v>13539</v>
      </c>
      <c r="D2928">
        <v>187</v>
      </c>
      <c r="E2928">
        <v>77654</v>
      </c>
      <c r="F2928" t="s">
        <v>13546</v>
      </c>
      <c r="G2928" t="s">
        <v>38</v>
      </c>
    </row>
    <row r="2929" spans="1:7">
      <c r="A2929" t="s">
        <v>16471</v>
      </c>
      <c r="B2929" t="s">
        <v>5391</v>
      </c>
      <c r="C2929" t="s">
        <v>13539</v>
      </c>
      <c r="D2929">
        <v>290</v>
      </c>
      <c r="E2929">
        <v>84323</v>
      </c>
      <c r="F2929" t="s">
        <v>13544</v>
      </c>
      <c r="G2929" t="s">
        <v>29</v>
      </c>
    </row>
    <row r="2930" spans="1:7">
      <c r="A2930" t="s">
        <v>16472</v>
      </c>
      <c r="B2930" t="s">
        <v>5392</v>
      </c>
      <c r="C2930" t="s">
        <v>13539</v>
      </c>
      <c r="D2930">
        <v>141</v>
      </c>
      <c r="E2930">
        <v>18635</v>
      </c>
      <c r="F2930" t="s">
        <v>13540</v>
      </c>
      <c r="G2930" t="s">
        <v>21</v>
      </c>
    </row>
    <row r="2931" spans="1:7">
      <c r="A2931" t="s">
        <v>16473</v>
      </c>
      <c r="B2931" t="s">
        <v>5393</v>
      </c>
      <c r="C2931" t="s">
        <v>13539</v>
      </c>
      <c r="D2931">
        <v>43</v>
      </c>
      <c r="E2931">
        <v>95381</v>
      </c>
      <c r="F2931" t="s">
        <v>13546</v>
      </c>
      <c r="G2931" t="s">
        <v>38</v>
      </c>
    </row>
    <row r="2932" spans="1:7">
      <c r="A2932" t="s">
        <v>16474</v>
      </c>
      <c r="B2932" t="s">
        <v>5395</v>
      </c>
      <c r="C2932" t="s">
        <v>13539</v>
      </c>
      <c r="D2932">
        <v>155</v>
      </c>
      <c r="E2932">
        <v>75174</v>
      </c>
      <c r="F2932" t="s">
        <v>13540</v>
      </c>
      <c r="G2932" t="s">
        <v>21</v>
      </c>
    </row>
    <row r="2933" spans="1:7">
      <c r="A2933" t="s">
        <v>16475</v>
      </c>
      <c r="B2933" t="s">
        <v>5396</v>
      </c>
      <c r="C2933" t="s">
        <v>13553</v>
      </c>
      <c r="D2933">
        <v>18</v>
      </c>
      <c r="E2933">
        <v>27112</v>
      </c>
      <c r="F2933" t="s">
        <v>13546</v>
      </c>
      <c r="G2933" t="s">
        <v>29</v>
      </c>
    </row>
    <row r="2934" spans="1:7">
      <c r="A2934" t="s">
        <v>16476</v>
      </c>
      <c r="B2934" t="s">
        <v>5398</v>
      </c>
      <c r="C2934" t="s">
        <v>13539</v>
      </c>
      <c r="D2934">
        <v>135</v>
      </c>
      <c r="E2934">
        <v>48431</v>
      </c>
      <c r="F2934" t="s">
        <v>13540</v>
      </c>
      <c r="G2934" t="s">
        <v>29</v>
      </c>
    </row>
    <row r="2935" spans="1:7">
      <c r="A2935" t="s">
        <v>16477</v>
      </c>
      <c r="B2935" t="s">
        <v>5400</v>
      </c>
      <c r="C2935" t="s">
        <v>13553</v>
      </c>
      <c r="D2935">
        <v>30</v>
      </c>
      <c r="E2935">
        <v>77525</v>
      </c>
      <c r="F2935" t="s">
        <v>13546</v>
      </c>
      <c r="G2935" t="s">
        <v>29</v>
      </c>
    </row>
    <row r="2936" spans="1:7">
      <c r="A2936" t="s">
        <v>16478</v>
      </c>
      <c r="B2936" t="s">
        <v>5402</v>
      </c>
      <c r="C2936" t="s">
        <v>13539</v>
      </c>
      <c r="D2936">
        <v>264</v>
      </c>
      <c r="E2936">
        <v>38916</v>
      </c>
      <c r="F2936" t="s">
        <v>13540</v>
      </c>
      <c r="G2936" t="s">
        <v>38</v>
      </c>
    </row>
    <row r="2937" spans="1:7">
      <c r="A2937" t="s">
        <v>16479</v>
      </c>
      <c r="B2937" t="s">
        <v>5404</v>
      </c>
      <c r="C2937" t="s">
        <v>13539</v>
      </c>
      <c r="D2937">
        <v>295</v>
      </c>
      <c r="E2937">
        <v>28446</v>
      </c>
      <c r="F2937" t="s">
        <v>13540</v>
      </c>
      <c r="G2937" t="s">
        <v>29</v>
      </c>
    </row>
    <row r="2938" spans="1:7">
      <c r="A2938" t="s">
        <v>16480</v>
      </c>
      <c r="B2938" t="s">
        <v>5406</v>
      </c>
      <c r="C2938" t="s">
        <v>13539</v>
      </c>
      <c r="D2938">
        <v>225</v>
      </c>
      <c r="E2938">
        <v>2042</v>
      </c>
      <c r="F2938" t="s">
        <v>13544</v>
      </c>
      <c r="G2938" t="s">
        <v>29</v>
      </c>
    </row>
    <row r="2939" spans="1:7">
      <c r="A2939" t="s">
        <v>16481</v>
      </c>
      <c r="B2939" t="s">
        <v>5408</v>
      </c>
      <c r="C2939" t="s">
        <v>13539</v>
      </c>
      <c r="D2939">
        <v>317</v>
      </c>
      <c r="E2939">
        <v>22876</v>
      </c>
      <c r="F2939" t="s">
        <v>13544</v>
      </c>
      <c r="G2939" t="s">
        <v>38</v>
      </c>
    </row>
    <row r="2940" spans="1:7">
      <c r="A2940" t="s">
        <v>16482</v>
      </c>
      <c r="B2940" t="s">
        <v>5410</v>
      </c>
      <c r="C2940" t="s">
        <v>13539</v>
      </c>
      <c r="D2940">
        <v>155</v>
      </c>
      <c r="E2940">
        <v>70280</v>
      </c>
      <c r="F2940" t="s">
        <v>13544</v>
      </c>
      <c r="G2940" t="s">
        <v>21</v>
      </c>
    </row>
    <row r="2941" spans="1:7">
      <c r="A2941" t="s">
        <v>16483</v>
      </c>
      <c r="B2941" t="s">
        <v>5411</v>
      </c>
      <c r="C2941" t="s">
        <v>13553</v>
      </c>
      <c r="D2941">
        <v>82</v>
      </c>
      <c r="E2941">
        <v>54128</v>
      </c>
      <c r="F2941" t="s">
        <v>13544</v>
      </c>
      <c r="G2941" t="s">
        <v>21</v>
      </c>
    </row>
    <row r="2942" spans="1:7">
      <c r="A2942" t="s">
        <v>16484</v>
      </c>
      <c r="B2942" t="s">
        <v>5413</v>
      </c>
      <c r="C2942" t="s">
        <v>13539</v>
      </c>
      <c r="D2942">
        <v>251</v>
      </c>
      <c r="E2942">
        <v>92026</v>
      </c>
      <c r="F2942" t="s">
        <v>13540</v>
      </c>
      <c r="G2942" t="s">
        <v>29</v>
      </c>
    </row>
    <row r="2943" spans="1:7">
      <c r="A2943" t="s">
        <v>16485</v>
      </c>
      <c r="B2943" t="s">
        <v>5415</v>
      </c>
      <c r="C2943" t="s">
        <v>13542</v>
      </c>
      <c r="D2943">
        <v>146</v>
      </c>
      <c r="E2943">
        <v>20814</v>
      </c>
      <c r="F2943" t="s">
        <v>13540</v>
      </c>
      <c r="G2943" t="s">
        <v>21</v>
      </c>
    </row>
    <row r="2944" spans="1:7">
      <c r="A2944" t="s">
        <v>16486</v>
      </c>
      <c r="B2944" t="s">
        <v>5417</v>
      </c>
      <c r="C2944" t="s">
        <v>13542</v>
      </c>
      <c r="D2944">
        <v>250</v>
      </c>
      <c r="E2944">
        <v>75394</v>
      </c>
      <c r="F2944" t="s">
        <v>13540</v>
      </c>
      <c r="G2944" t="s">
        <v>38</v>
      </c>
    </row>
    <row r="2945" spans="1:7">
      <c r="A2945" t="s">
        <v>16487</v>
      </c>
      <c r="B2945" t="s">
        <v>5418</v>
      </c>
      <c r="C2945" t="s">
        <v>13539</v>
      </c>
      <c r="D2945">
        <v>309</v>
      </c>
      <c r="E2945">
        <v>94521</v>
      </c>
      <c r="F2945" t="s">
        <v>13540</v>
      </c>
      <c r="G2945" t="s">
        <v>38</v>
      </c>
    </row>
    <row r="2946" spans="1:7">
      <c r="A2946" t="s">
        <v>16488</v>
      </c>
      <c r="B2946" t="s">
        <v>5419</v>
      </c>
      <c r="C2946" t="s">
        <v>13539</v>
      </c>
      <c r="D2946">
        <v>35</v>
      </c>
      <c r="E2946">
        <v>82115</v>
      </c>
      <c r="F2946" t="s">
        <v>13544</v>
      </c>
      <c r="G2946" t="s">
        <v>29</v>
      </c>
    </row>
    <row r="2947" spans="1:7">
      <c r="A2947" t="s">
        <v>16489</v>
      </c>
      <c r="B2947" t="s">
        <v>5421</v>
      </c>
      <c r="C2947" t="s">
        <v>13539</v>
      </c>
      <c r="D2947">
        <v>133</v>
      </c>
      <c r="E2947">
        <v>57798</v>
      </c>
      <c r="F2947" t="s">
        <v>13540</v>
      </c>
      <c r="G2947" t="s">
        <v>21</v>
      </c>
    </row>
    <row r="2948" spans="1:7">
      <c r="A2948" t="s">
        <v>16490</v>
      </c>
      <c r="B2948" t="s">
        <v>5422</v>
      </c>
      <c r="C2948" t="s">
        <v>13553</v>
      </c>
      <c r="D2948">
        <v>258</v>
      </c>
      <c r="E2948">
        <v>89659</v>
      </c>
      <c r="F2948" t="s">
        <v>13540</v>
      </c>
      <c r="G2948" t="s">
        <v>38</v>
      </c>
    </row>
    <row r="2949" spans="1:7">
      <c r="A2949" t="s">
        <v>16491</v>
      </c>
      <c r="B2949" t="s">
        <v>5424</v>
      </c>
      <c r="C2949" t="s">
        <v>13539</v>
      </c>
      <c r="D2949">
        <v>343</v>
      </c>
      <c r="E2949">
        <v>40932</v>
      </c>
      <c r="F2949" t="s">
        <v>13544</v>
      </c>
      <c r="G2949" t="s">
        <v>21</v>
      </c>
    </row>
    <row r="2950" spans="1:7">
      <c r="A2950" t="s">
        <v>16492</v>
      </c>
      <c r="B2950" t="s">
        <v>5425</v>
      </c>
      <c r="C2950" t="s">
        <v>13539</v>
      </c>
      <c r="D2950">
        <v>139</v>
      </c>
      <c r="E2950">
        <v>54495</v>
      </c>
      <c r="F2950" t="s">
        <v>13540</v>
      </c>
      <c r="G2950" t="s">
        <v>29</v>
      </c>
    </row>
    <row r="2951" spans="1:7">
      <c r="A2951" t="s">
        <v>16493</v>
      </c>
      <c r="B2951" t="s">
        <v>5427</v>
      </c>
      <c r="C2951" t="s">
        <v>13539</v>
      </c>
      <c r="D2951">
        <v>222</v>
      </c>
      <c r="E2951">
        <v>7430</v>
      </c>
      <c r="F2951" t="s">
        <v>13544</v>
      </c>
      <c r="G2951" t="s">
        <v>21</v>
      </c>
    </row>
    <row r="2952" spans="1:7">
      <c r="A2952" t="s">
        <v>16494</v>
      </c>
      <c r="B2952" t="s">
        <v>5429</v>
      </c>
      <c r="C2952" t="s">
        <v>13539</v>
      </c>
      <c r="D2952">
        <v>279</v>
      </c>
      <c r="E2952">
        <v>27548</v>
      </c>
      <c r="F2952" t="s">
        <v>13546</v>
      </c>
      <c r="G2952" t="s">
        <v>21</v>
      </c>
    </row>
    <row r="2953" spans="1:7">
      <c r="A2953" t="s">
        <v>16495</v>
      </c>
      <c r="B2953" t="s">
        <v>5431</v>
      </c>
      <c r="C2953" t="s">
        <v>13553</v>
      </c>
      <c r="D2953">
        <v>125</v>
      </c>
      <c r="E2953">
        <v>26489</v>
      </c>
      <c r="F2953" t="s">
        <v>13540</v>
      </c>
      <c r="G2953" t="s">
        <v>38</v>
      </c>
    </row>
    <row r="2954" spans="1:7">
      <c r="A2954" t="s">
        <v>16496</v>
      </c>
      <c r="B2954" t="s">
        <v>5432</v>
      </c>
      <c r="C2954" t="s">
        <v>13553</v>
      </c>
      <c r="D2954">
        <v>283</v>
      </c>
      <c r="E2954">
        <v>91330</v>
      </c>
      <c r="F2954" t="s">
        <v>13544</v>
      </c>
      <c r="G2954" t="s">
        <v>29</v>
      </c>
    </row>
    <row r="2955" spans="1:7">
      <c r="A2955" t="s">
        <v>16497</v>
      </c>
      <c r="B2955" t="s">
        <v>5434</v>
      </c>
      <c r="C2955" t="s">
        <v>13542</v>
      </c>
      <c r="D2955">
        <v>176</v>
      </c>
      <c r="E2955">
        <v>77744</v>
      </c>
      <c r="F2955" t="s">
        <v>13540</v>
      </c>
      <c r="G2955" t="s">
        <v>29</v>
      </c>
    </row>
    <row r="2956" spans="1:7">
      <c r="A2956" t="s">
        <v>16498</v>
      </c>
      <c r="B2956" t="s">
        <v>5435</v>
      </c>
      <c r="C2956" t="s">
        <v>13539</v>
      </c>
      <c r="D2956">
        <v>225</v>
      </c>
      <c r="E2956">
        <v>4471</v>
      </c>
      <c r="F2956" t="s">
        <v>13544</v>
      </c>
      <c r="G2956" t="s">
        <v>21</v>
      </c>
    </row>
    <row r="2957" spans="1:7">
      <c r="A2957" t="s">
        <v>16499</v>
      </c>
      <c r="B2957" t="s">
        <v>5437</v>
      </c>
      <c r="C2957" t="s">
        <v>13542</v>
      </c>
      <c r="D2957">
        <v>92</v>
      </c>
      <c r="E2957">
        <v>41685</v>
      </c>
      <c r="F2957" t="s">
        <v>13546</v>
      </c>
      <c r="G2957" t="s">
        <v>38</v>
      </c>
    </row>
    <row r="2958" spans="1:7">
      <c r="A2958" t="s">
        <v>16500</v>
      </c>
      <c r="B2958" t="s">
        <v>5439</v>
      </c>
      <c r="C2958" t="s">
        <v>13539</v>
      </c>
      <c r="D2958">
        <v>86</v>
      </c>
      <c r="E2958">
        <v>10383</v>
      </c>
      <c r="F2958" t="s">
        <v>13546</v>
      </c>
      <c r="G2958" t="s">
        <v>29</v>
      </c>
    </row>
    <row r="2959" spans="1:7">
      <c r="A2959" t="s">
        <v>16501</v>
      </c>
      <c r="B2959" t="s">
        <v>5441</v>
      </c>
      <c r="C2959" t="s">
        <v>13539</v>
      </c>
      <c r="D2959">
        <v>193</v>
      </c>
      <c r="E2959">
        <v>90847</v>
      </c>
      <c r="F2959" t="s">
        <v>13544</v>
      </c>
      <c r="G2959" t="s">
        <v>29</v>
      </c>
    </row>
    <row r="2960" spans="1:7">
      <c r="A2960" t="s">
        <v>16502</v>
      </c>
      <c r="B2960" t="s">
        <v>5442</v>
      </c>
      <c r="C2960" t="s">
        <v>13542</v>
      </c>
      <c r="D2960">
        <v>298</v>
      </c>
      <c r="E2960">
        <v>15884</v>
      </c>
      <c r="F2960" t="s">
        <v>13544</v>
      </c>
      <c r="G2960" t="s">
        <v>38</v>
      </c>
    </row>
    <row r="2961" spans="1:7">
      <c r="A2961" t="s">
        <v>16503</v>
      </c>
      <c r="B2961" t="s">
        <v>5443</v>
      </c>
      <c r="C2961" t="s">
        <v>13553</v>
      </c>
      <c r="D2961">
        <v>311</v>
      </c>
      <c r="E2961">
        <v>23830</v>
      </c>
      <c r="F2961" t="s">
        <v>13546</v>
      </c>
      <c r="G2961" t="s">
        <v>21</v>
      </c>
    </row>
    <row r="2962" spans="1:7">
      <c r="A2962" t="s">
        <v>16504</v>
      </c>
      <c r="B2962" t="s">
        <v>5445</v>
      </c>
      <c r="C2962" t="s">
        <v>13542</v>
      </c>
      <c r="D2962">
        <v>143</v>
      </c>
      <c r="E2962">
        <v>52048</v>
      </c>
      <c r="F2962" t="s">
        <v>13546</v>
      </c>
      <c r="G2962" t="s">
        <v>21</v>
      </c>
    </row>
    <row r="2963" spans="1:7">
      <c r="A2963" t="s">
        <v>16505</v>
      </c>
      <c r="B2963" t="s">
        <v>5446</v>
      </c>
      <c r="C2963" t="s">
        <v>13539</v>
      </c>
      <c r="D2963">
        <v>140</v>
      </c>
      <c r="E2963">
        <v>88202</v>
      </c>
      <c r="F2963" t="s">
        <v>13540</v>
      </c>
      <c r="G2963" t="s">
        <v>21</v>
      </c>
    </row>
    <row r="2964" spans="1:7">
      <c r="A2964" t="s">
        <v>16506</v>
      </c>
      <c r="B2964" t="s">
        <v>5447</v>
      </c>
      <c r="C2964" t="s">
        <v>13539</v>
      </c>
      <c r="D2964">
        <v>154</v>
      </c>
      <c r="E2964">
        <v>69412</v>
      </c>
      <c r="F2964" t="s">
        <v>13546</v>
      </c>
      <c r="G2964" t="s">
        <v>21</v>
      </c>
    </row>
    <row r="2965" spans="1:7">
      <c r="A2965" t="s">
        <v>16507</v>
      </c>
      <c r="B2965" t="s">
        <v>5448</v>
      </c>
      <c r="C2965" t="s">
        <v>13539</v>
      </c>
      <c r="D2965">
        <v>232</v>
      </c>
      <c r="E2965">
        <v>32498</v>
      </c>
      <c r="F2965" t="s">
        <v>13544</v>
      </c>
      <c r="G2965" t="s">
        <v>21</v>
      </c>
    </row>
    <row r="2966" spans="1:7">
      <c r="A2966" t="s">
        <v>16508</v>
      </c>
      <c r="B2966" t="s">
        <v>5450</v>
      </c>
      <c r="C2966" t="s">
        <v>13539</v>
      </c>
      <c r="D2966">
        <v>130</v>
      </c>
      <c r="E2966">
        <v>99061</v>
      </c>
      <c r="F2966" t="s">
        <v>13546</v>
      </c>
      <c r="G2966" t="s">
        <v>38</v>
      </c>
    </row>
    <row r="2967" spans="1:7">
      <c r="A2967" t="s">
        <v>16509</v>
      </c>
      <c r="B2967" t="s">
        <v>5451</v>
      </c>
      <c r="C2967" t="s">
        <v>13539</v>
      </c>
      <c r="D2967">
        <v>176</v>
      </c>
      <c r="E2967">
        <v>29852</v>
      </c>
      <c r="F2967" t="s">
        <v>13546</v>
      </c>
      <c r="G2967" t="s">
        <v>21</v>
      </c>
    </row>
    <row r="2968" spans="1:7">
      <c r="A2968" t="s">
        <v>16510</v>
      </c>
      <c r="B2968" t="s">
        <v>5453</v>
      </c>
      <c r="C2968" t="s">
        <v>13539</v>
      </c>
      <c r="D2968">
        <v>364</v>
      </c>
      <c r="E2968">
        <v>63639</v>
      </c>
      <c r="F2968" t="s">
        <v>13546</v>
      </c>
      <c r="G2968" t="s">
        <v>21</v>
      </c>
    </row>
    <row r="2969" spans="1:7">
      <c r="A2969" t="s">
        <v>16511</v>
      </c>
      <c r="B2969" t="s">
        <v>5455</v>
      </c>
      <c r="C2969" t="s">
        <v>13553</v>
      </c>
      <c r="D2969">
        <v>313</v>
      </c>
      <c r="E2969">
        <v>44682</v>
      </c>
      <c r="F2969" t="s">
        <v>13540</v>
      </c>
      <c r="G2969" t="s">
        <v>29</v>
      </c>
    </row>
    <row r="2970" spans="1:7">
      <c r="A2970" t="s">
        <v>16512</v>
      </c>
      <c r="B2970" t="s">
        <v>5457</v>
      </c>
      <c r="C2970" t="s">
        <v>13539</v>
      </c>
      <c r="D2970">
        <v>308</v>
      </c>
      <c r="E2970">
        <v>57183</v>
      </c>
      <c r="F2970" t="s">
        <v>13540</v>
      </c>
      <c r="G2970" t="s">
        <v>29</v>
      </c>
    </row>
    <row r="2971" spans="1:7">
      <c r="A2971" t="s">
        <v>16513</v>
      </c>
      <c r="B2971" t="s">
        <v>5459</v>
      </c>
      <c r="C2971" t="s">
        <v>13539</v>
      </c>
      <c r="D2971">
        <v>337</v>
      </c>
      <c r="E2971">
        <v>8843</v>
      </c>
      <c r="F2971" t="s">
        <v>13544</v>
      </c>
      <c r="G2971" t="s">
        <v>21</v>
      </c>
    </row>
    <row r="2972" spans="1:7">
      <c r="A2972" t="s">
        <v>16514</v>
      </c>
      <c r="B2972" t="s">
        <v>5460</v>
      </c>
      <c r="C2972" t="s">
        <v>13553</v>
      </c>
      <c r="D2972">
        <v>168</v>
      </c>
      <c r="E2972">
        <v>82898</v>
      </c>
      <c r="F2972" t="s">
        <v>13540</v>
      </c>
      <c r="G2972" t="s">
        <v>21</v>
      </c>
    </row>
    <row r="2973" spans="1:7">
      <c r="A2973" t="s">
        <v>16515</v>
      </c>
      <c r="B2973" t="s">
        <v>5461</v>
      </c>
      <c r="C2973" t="s">
        <v>13539</v>
      </c>
      <c r="D2973">
        <v>344</v>
      </c>
      <c r="E2973">
        <v>14453</v>
      </c>
      <c r="F2973" t="s">
        <v>13544</v>
      </c>
      <c r="G2973" t="s">
        <v>21</v>
      </c>
    </row>
    <row r="2974" spans="1:7">
      <c r="A2974" t="s">
        <v>16516</v>
      </c>
      <c r="B2974" t="s">
        <v>5463</v>
      </c>
      <c r="C2974" t="s">
        <v>13542</v>
      </c>
      <c r="D2974">
        <v>22</v>
      </c>
      <c r="E2974">
        <v>38169</v>
      </c>
      <c r="F2974" t="s">
        <v>13546</v>
      </c>
      <c r="G2974" t="s">
        <v>21</v>
      </c>
    </row>
    <row r="2975" spans="1:7">
      <c r="A2975" t="s">
        <v>16517</v>
      </c>
      <c r="B2975" t="s">
        <v>5464</v>
      </c>
      <c r="C2975" t="s">
        <v>13539</v>
      </c>
      <c r="D2975">
        <v>36</v>
      </c>
      <c r="E2975">
        <v>29166</v>
      </c>
      <c r="F2975" t="s">
        <v>13540</v>
      </c>
      <c r="G2975" t="s">
        <v>29</v>
      </c>
    </row>
    <row r="2976" spans="1:7">
      <c r="A2976" t="s">
        <v>16518</v>
      </c>
      <c r="B2976" t="s">
        <v>5466</v>
      </c>
      <c r="C2976" t="s">
        <v>13542</v>
      </c>
      <c r="D2976">
        <v>128</v>
      </c>
      <c r="E2976">
        <v>69183</v>
      </c>
      <c r="F2976" t="s">
        <v>13544</v>
      </c>
      <c r="G2976" t="s">
        <v>29</v>
      </c>
    </row>
    <row r="2977" spans="1:7">
      <c r="A2977" t="s">
        <v>16519</v>
      </c>
      <c r="B2977" t="s">
        <v>5467</v>
      </c>
      <c r="C2977" t="s">
        <v>13553</v>
      </c>
      <c r="D2977">
        <v>321</v>
      </c>
      <c r="E2977">
        <v>3889</v>
      </c>
      <c r="F2977" t="s">
        <v>13544</v>
      </c>
      <c r="G2977" t="s">
        <v>29</v>
      </c>
    </row>
    <row r="2978" spans="1:7">
      <c r="A2978" t="s">
        <v>16520</v>
      </c>
      <c r="B2978" t="s">
        <v>5468</v>
      </c>
      <c r="C2978" t="s">
        <v>13539</v>
      </c>
      <c r="D2978">
        <v>154</v>
      </c>
      <c r="E2978">
        <v>77649</v>
      </c>
      <c r="F2978" t="s">
        <v>13540</v>
      </c>
      <c r="G2978" t="s">
        <v>21</v>
      </c>
    </row>
    <row r="2979" spans="1:7">
      <c r="A2979" t="s">
        <v>16521</v>
      </c>
      <c r="B2979" t="s">
        <v>5469</v>
      </c>
      <c r="C2979" t="s">
        <v>13539</v>
      </c>
      <c r="D2979">
        <v>81</v>
      </c>
      <c r="E2979">
        <v>96155</v>
      </c>
      <c r="F2979" t="s">
        <v>13544</v>
      </c>
      <c r="G2979" t="s">
        <v>29</v>
      </c>
    </row>
    <row r="2980" spans="1:7">
      <c r="A2980" t="s">
        <v>16522</v>
      </c>
      <c r="B2980" t="s">
        <v>5470</v>
      </c>
      <c r="C2980" t="s">
        <v>13553</v>
      </c>
      <c r="D2980">
        <v>297</v>
      </c>
      <c r="E2980">
        <v>72697</v>
      </c>
      <c r="F2980" t="s">
        <v>13544</v>
      </c>
      <c r="G2980" t="s">
        <v>38</v>
      </c>
    </row>
    <row r="2981" spans="1:7">
      <c r="A2981" t="s">
        <v>16523</v>
      </c>
      <c r="B2981" t="s">
        <v>5472</v>
      </c>
      <c r="C2981" t="s">
        <v>13539</v>
      </c>
      <c r="D2981">
        <v>322</v>
      </c>
      <c r="E2981">
        <v>5456</v>
      </c>
      <c r="F2981" t="s">
        <v>13544</v>
      </c>
      <c r="G2981" t="s">
        <v>38</v>
      </c>
    </row>
    <row r="2982" spans="1:7">
      <c r="A2982" t="s">
        <v>16524</v>
      </c>
      <c r="B2982" t="s">
        <v>5473</v>
      </c>
      <c r="C2982" t="s">
        <v>13553</v>
      </c>
      <c r="D2982">
        <v>362</v>
      </c>
      <c r="E2982">
        <v>36549</v>
      </c>
      <c r="F2982" t="s">
        <v>13540</v>
      </c>
      <c r="G2982" t="s">
        <v>29</v>
      </c>
    </row>
    <row r="2983" spans="1:7">
      <c r="A2983" t="s">
        <v>16525</v>
      </c>
      <c r="B2983" t="s">
        <v>5474</v>
      </c>
      <c r="C2983" t="s">
        <v>13553</v>
      </c>
      <c r="D2983">
        <v>186</v>
      </c>
      <c r="E2983">
        <v>20829</v>
      </c>
      <c r="F2983" t="s">
        <v>13546</v>
      </c>
      <c r="G2983" t="s">
        <v>38</v>
      </c>
    </row>
    <row r="2984" spans="1:7">
      <c r="A2984" t="s">
        <v>16526</v>
      </c>
      <c r="B2984" t="s">
        <v>5475</v>
      </c>
      <c r="C2984" t="s">
        <v>13539</v>
      </c>
      <c r="D2984">
        <v>231</v>
      </c>
      <c r="E2984">
        <v>11798</v>
      </c>
      <c r="F2984" t="s">
        <v>13540</v>
      </c>
      <c r="G2984" t="s">
        <v>21</v>
      </c>
    </row>
    <row r="2985" spans="1:7">
      <c r="A2985" t="s">
        <v>16527</v>
      </c>
      <c r="B2985" t="s">
        <v>5477</v>
      </c>
      <c r="C2985" t="s">
        <v>13539</v>
      </c>
      <c r="D2985">
        <v>87</v>
      </c>
      <c r="E2985">
        <v>76226</v>
      </c>
      <c r="F2985" t="s">
        <v>13546</v>
      </c>
      <c r="G2985" t="s">
        <v>38</v>
      </c>
    </row>
    <row r="2986" spans="1:7">
      <c r="A2986" t="s">
        <v>16528</v>
      </c>
      <c r="B2986" t="s">
        <v>5478</v>
      </c>
      <c r="C2986" t="s">
        <v>13542</v>
      </c>
      <c r="D2986">
        <v>43</v>
      </c>
      <c r="E2986">
        <v>90985</v>
      </c>
      <c r="F2986" t="s">
        <v>13544</v>
      </c>
      <c r="G2986" t="s">
        <v>29</v>
      </c>
    </row>
    <row r="2987" spans="1:7">
      <c r="A2987" t="s">
        <v>16529</v>
      </c>
      <c r="B2987" t="s">
        <v>5479</v>
      </c>
      <c r="C2987" t="s">
        <v>13539</v>
      </c>
      <c r="D2987">
        <v>339</v>
      </c>
      <c r="E2987">
        <v>52213</v>
      </c>
      <c r="F2987" t="s">
        <v>13546</v>
      </c>
      <c r="G2987" t="s">
        <v>38</v>
      </c>
    </row>
    <row r="2988" spans="1:7">
      <c r="A2988" t="s">
        <v>16530</v>
      </c>
      <c r="B2988" t="s">
        <v>5480</v>
      </c>
      <c r="C2988" t="s">
        <v>13553</v>
      </c>
      <c r="D2988">
        <v>251</v>
      </c>
      <c r="E2988">
        <v>11378</v>
      </c>
      <c r="F2988" t="s">
        <v>13546</v>
      </c>
      <c r="G2988" t="s">
        <v>38</v>
      </c>
    </row>
    <row r="2989" spans="1:7">
      <c r="A2989" t="s">
        <v>16531</v>
      </c>
      <c r="B2989" t="s">
        <v>5482</v>
      </c>
      <c r="C2989" t="s">
        <v>13542</v>
      </c>
      <c r="D2989">
        <v>345</v>
      </c>
      <c r="E2989">
        <v>71429</v>
      </c>
      <c r="F2989" t="s">
        <v>13546</v>
      </c>
      <c r="G2989" t="s">
        <v>29</v>
      </c>
    </row>
    <row r="2990" spans="1:7">
      <c r="A2990" t="s">
        <v>16532</v>
      </c>
      <c r="B2990" t="s">
        <v>5484</v>
      </c>
      <c r="C2990" t="s">
        <v>13539</v>
      </c>
      <c r="D2990">
        <v>254</v>
      </c>
      <c r="E2990">
        <v>14441</v>
      </c>
      <c r="F2990" t="s">
        <v>13546</v>
      </c>
      <c r="G2990" t="s">
        <v>29</v>
      </c>
    </row>
    <row r="2991" spans="1:7">
      <c r="A2991" t="s">
        <v>16533</v>
      </c>
      <c r="B2991" t="s">
        <v>5486</v>
      </c>
      <c r="C2991" t="s">
        <v>13542</v>
      </c>
      <c r="D2991">
        <v>18</v>
      </c>
      <c r="E2991">
        <v>35125</v>
      </c>
      <c r="F2991" t="s">
        <v>13540</v>
      </c>
      <c r="G2991" t="s">
        <v>38</v>
      </c>
    </row>
    <row r="2992" spans="1:7">
      <c r="A2992" t="s">
        <v>16534</v>
      </c>
      <c r="B2992" t="s">
        <v>5487</v>
      </c>
      <c r="C2992" t="s">
        <v>13542</v>
      </c>
      <c r="D2992">
        <v>23</v>
      </c>
      <c r="E2992">
        <v>4850</v>
      </c>
      <c r="F2992" t="s">
        <v>13544</v>
      </c>
      <c r="G2992" t="s">
        <v>21</v>
      </c>
    </row>
    <row r="2993" spans="1:7">
      <c r="A2993" t="s">
        <v>16535</v>
      </c>
      <c r="B2993" t="s">
        <v>5489</v>
      </c>
      <c r="C2993" t="s">
        <v>13542</v>
      </c>
      <c r="D2993">
        <v>28</v>
      </c>
      <c r="E2993">
        <v>76260</v>
      </c>
      <c r="F2993" t="s">
        <v>13546</v>
      </c>
      <c r="G2993" t="s">
        <v>29</v>
      </c>
    </row>
    <row r="2994" spans="1:7">
      <c r="A2994" t="s">
        <v>16536</v>
      </c>
      <c r="B2994" t="s">
        <v>5491</v>
      </c>
      <c r="C2994" t="s">
        <v>13553</v>
      </c>
      <c r="D2994">
        <v>224</v>
      </c>
      <c r="E2994">
        <v>20894</v>
      </c>
      <c r="F2994" t="s">
        <v>13546</v>
      </c>
      <c r="G2994" t="s">
        <v>38</v>
      </c>
    </row>
    <row r="2995" spans="1:7">
      <c r="A2995" t="s">
        <v>16537</v>
      </c>
      <c r="B2995" t="s">
        <v>5492</v>
      </c>
      <c r="C2995" t="s">
        <v>13539</v>
      </c>
      <c r="D2995">
        <v>295</v>
      </c>
      <c r="E2995">
        <v>46060</v>
      </c>
      <c r="F2995" t="s">
        <v>13544</v>
      </c>
      <c r="G2995" t="s">
        <v>21</v>
      </c>
    </row>
    <row r="2996" spans="1:7">
      <c r="A2996" t="s">
        <v>16538</v>
      </c>
      <c r="B2996" t="s">
        <v>5493</v>
      </c>
      <c r="C2996" t="s">
        <v>13553</v>
      </c>
      <c r="D2996">
        <v>182</v>
      </c>
      <c r="E2996">
        <v>65015</v>
      </c>
      <c r="F2996" t="s">
        <v>13540</v>
      </c>
      <c r="G2996" t="s">
        <v>21</v>
      </c>
    </row>
    <row r="2997" spans="1:7">
      <c r="A2997" t="s">
        <v>16539</v>
      </c>
      <c r="B2997" t="s">
        <v>5495</v>
      </c>
      <c r="C2997" t="s">
        <v>13542</v>
      </c>
      <c r="D2997">
        <v>29</v>
      </c>
      <c r="E2997">
        <v>42759</v>
      </c>
      <c r="F2997" t="s">
        <v>13544</v>
      </c>
      <c r="G2997" t="s">
        <v>21</v>
      </c>
    </row>
    <row r="2998" spans="1:7">
      <c r="A2998" t="s">
        <v>16540</v>
      </c>
      <c r="B2998" t="s">
        <v>5497</v>
      </c>
      <c r="C2998" t="s">
        <v>13539</v>
      </c>
      <c r="D2998">
        <v>116</v>
      </c>
      <c r="E2998">
        <v>41165</v>
      </c>
      <c r="F2998" t="s">
        <v>13540</v>
      </c>
      <c r="G2998" t="s">
        <v>38</v>
      </c>
    </row>
    <row r="2999" spans="1:7">
      <c r="A2999" t="s">
        <v>16541</v>
      </c>
      <c r="B2999" t="s">
        <v>5498</v>
      </c>
      <c r="C2999" t="s">
        <v>13539</v>
      </c>
      <c r="D2999">
        <v>98</v>
      </c>
      <c r="E2999">
        <v>87377</v>
      </c>
      <c r="F2999" t="s">
        <v>13546</v>
      </c>
      <c r="G2999" t="s">
        <v>21</v>
      </c>
    </row>
    <row r="3000" spans="1:7">
      <c r="A3000" t="s">
        <v>16542</v>
      </c>
      <c r="B3000" t="s">
        <v>5499</v>
      </c>
      <c r="C3000" t="s">
        <v>13539</v>
      </c>
      <c r="D3000">
        <v>246</v>
      </c>
      <c r="E3000">
        <v>46071</v>
      </c>
      <c r="F3000" t="s">
        <v>13540</v>
      </c>
      <c r="G3000" t="s">
        <v>21</v>
      </c>
    </row>
    <row r="3001" spans="1:7">
      <c r="A3001" t="s">
        <v>16543</v>
      </c>
      <c r="B3001" t="s">
        <v>5500</v>
      </c>
      <c r="C3001" t="s">
        <v>13539</v>
      </c>
      <c r="D3001">
        <v>202</v>
      </c>
      <c r="E3001">
        <v>88913</v>
      </c>
      <c r="F3001" t="s">
        <v>13546</v>
      </c>
      <c r="G3001" t="s">
        <v>38</v>
      </c>
    </row>
    <row r="3002" spans="1:7">
      <c r="A3002" t="s">
        <v>16544</v>
      </c>
      <c r="B3002" t="s">
        <v>5501</v>
      </c>
      <c r="C3002" t="s">
        <v>13539</v>
      </c>
      <c r="D3002">
        <v>211</v>
      </c>
      <c r="E3002">
        <v>28062</v>
      </c>
      <c r="F3002" t="s">
        <v>13544</v>
      </c>
      <c r="G3002" t="s">
        <v>29</v>
      </c>
    </row>
    <row r="3003" spans="1:7">
      <c r="A3003" t="s">
        <v>16545</v>
      </c>
      <c r="B3003" t="s">
        <v>5502</v>
      </c>
      <c r="C3003" t="s">
        <v>13539</v>
      </c>
      <c r="D3003">
        <v>318</v>
      </c>
      <c r="E3003">
        <v>79587</v>
      </c>
      <c r="F3003" t="s">
        <v>13546</v>
      </c>
      <c r="G3003" t="s">
        <v>29</v>
      </c>
    </row>
    <row r="3004" spans="1:7">
      <c r="A3004" t="s">
        <v>16546</v>
      </c>
      <c r="B3004" t="s">
        <v>5503</v>
      </c>
      <c r="C3004" t="s">
        <v>13542</v>
      </c>
      <c r="D3004">
        <v>344</v>
      </c>
      <c r="E3004">
        <v>87210</v>
      </c>
      <c r="F3004" t="s">
        <v>13544</v>
      </c>
      <c r="G3004" t="s">
        <v>29</v>
      </c>
    </row>
    <row r="3005" spans="1:7">
      <c r="A3005" t="s">
        <v>16547</v>
      </c>
      <c r="B3005" t="s">
        <v>5505</v>
      </c>
      <c r="C3005" t="s">
        <v>13553</v>
      </c>
      <c r="D3005">
        <v>104</v>
      </c>
      <c r="E3005">
        <v>88472</v>
      </c>
      <c r="F3005" t="s">
        <v>13540</v>
      </c>
      <c r="G3005" t="s">
        <v>21</v>
      </c>
    </row>
    <row r="3006" spans="1:7">
      <c r="A3006" t="s">
        <v>16548</v>
      </c>
      <c r="B3006" t="s">
        <v>5506</v>
      </c>
      <c r="C3006" t="s">
        <v>13539</v>
      </c>
      <c r="D3006">
        <v>5</v>
      </c>
      <c r="E3006">
        <v>93992</v>
      </c>
      <c r="F3006" t="s">
        <v>13546</v>
      </c>
      <c r="G3006" t="s">
        <v>38</v>
      </c>
    </row>
    <row r="3007" spans="1:7">
      <c r="A3007" t="s">
        <v>16549</v>
      </c>
      <c r="B3007" t="s">
        <v>5508</v>
      </c>
      <c r="C3007" t="s">
        <v>13539</v>
      </c>
      <c r="D3007">
        <v>63</v>
      </c>
      <c r="E3007">
        <v>15743</v>
      </c>
      <c r="F3007" t="s">
        <v>13546</v>
      </c>
      <c r="G3007" t="s">
        <v>29</v>
      </c>
    </row>
    <row r="3008" spans="1:7">
      <c r="A3008" t="s">
        <v>16550</v>
      </c>
      <c r="B3008" t="s">
        <v>5510</v>
      </c>
      <c r="C3008" t="s">
        <v>13539</v>
      </c>
      <c r="D3008">
        <v>201</v>
      </c>
      <c r="E3008">
        <v>37922</v>
      </c>
      <c r="F3008" t="s">
        <v>13544</v>
      </c>
      <c r="G3008" t="s">
        <v>21</v>
      </c>
    </row>
    <row r="3009" spans="1:7">
      <c r="A3009" t="s">
        <v>16551</v>
      </c>
      <c r="B3009" t="s">
        <v>5511</v>
      </c>
      <c r="C3009" t="s">
        <v>13539</v>
      </c>
      <c r="D3009">
        <v>251</v>
      </c>
      <c r="E3009">
        <v>66212</v>
      </c>
      <c r="F3009" t="s">
        <v>13544</v>
      </c>
      <c r="G3009" t="s">
        <v>29</v>
      </c>
    </row>
    <row r="3010" spans="1:7">
      <c r="A3010" t="s">
        <v>16552</v>
      </c>
      <c r="B3010" t="s">
        <v>5513</v>
      </c>
      <c r="C3010" t="s">
        <v>13539</v>
      </c>
      <c r="D3010">
        <v>176</v>
      </c>
      <c r="E3010">
        <v>46657</v>
      </c>
      <c r="F3010" t="s">
        <v>13544</v>
      </c>
      <c r="G3010" t="s">
        <v>21</v>
      </c>
    </row>
    <row r="3011" spans="1:7">
      <c r="A3011" t="s">
        <v>16553</v>
      </c>
      <c r="B3011" t="s">
        <v>5514</v>
      </c>
      <c r="C3011" t="s">
        <v>13539</v>
      </c>
      <c r="D3011">
        <v>46</v>
      </c>
      <c r="E3011">
        <v>90860</v>
      </c>
      <c r="F3011" t="s">
        <v>13540</v>
      </c>
      <c r="G3011" t="s">
        <v>21</v>
      </c>
    </row>
    <row r="3012" spans="1:7">
      <c r="A3012" t="s">
        <v>16554</v>
      </c>
      <c r="B3012" t="s">
        <v>5516</v>
      </c>
      <c r="C3012" t="s">
        <v>13553</v>
      </c>
      <c r="D3012">
        <v>251</v>
      </c>
      <c r="E3012">
        <v>74493</v>
      </c>
      <c r="F3012" t="s">
        <v>13546</v>
      </c>
      <c r="G3012" t="s">
        <v>38</v>
      </c>
    </row>
    <row r="3013" spans="1:7">
      <c r="A3013" t="s">
        <v>16555</v>
      </c>
      <c r="B3013" t="s">
        <v>5517</v>
      </c>
      <c r="C3013" t="s">
        <v>13542</v>
      </c>
      <c r="D3013">
        <v>312</v>
      </c>
      <c r="E3013">
        <v>57056</v>
      </c>
      <c r="F3013" t="s">
        <v>13540</v>
      </c>
      <c r="G3013" t="s">
        <v>21</v>
      </c>
    </row>
    <row r="3014" spans="1:7">
      <c r="A3014" t="s">
        <v>16556</v>
      </c>
      <c r="B3014" t="s">
        <v>5519</v>
      </c>
      <c r="C3014" t="s">
        <v>13553</v>
      </c>
      <c r="D3014">
        <v>248</v>
      </c>
      <c r="E3014">
        <v>58151</v>
      </c>
      <c r="F3014" t="s">
        <v>13544</v>
      </c>
      <c r="G3014" t="s">
        <v>21</v>
      </c>
    </row>
    <row r="3015" spans="1:7">
      <c r="A3015" t="s">
        <v>16557</v>
      </c>
      <c r="B3015" t="s">
        <v>5521</v>
      </c>
      <c r="C3015" t="s">
        <v>13542</v>
      </c>
      <c r="D3015">
        <v>36</v>
      </c>
      <c r="E3015">
        <v>3476</v>
      </c>
      <c r="F3015" t="s">
        <v>13546</v>
      </c>
      <c r="G3015" t="s">
        <v>38</v>
      </c>
    </row>
    <row r="3016" spans="1:7">
      <c r="A3016" t="s">
        <v>16558</v>
      </c>
      <c r="B3016" t="s">
        <v>5523</v>
      </c>
      <c r="C3016" t="s">
        <v>13539</v>
      </c>
      <c r="D3016">
        <v>360</v>
      </c>
      <c r="E3016">
        <v>4141</v>
      </c>
      <c r="F3016" t="s">
        <v>13546</v>
      </c>
      <c r="G3016" t="s">
        <v>29</v>
      </c>
    </row>
    <row r="3017" spans="1:7">
      <c r="A3017" t="s">
        <v>16559</v>
      </c>
      <c r="B3017" t="s">
        <v>5524</v>
      </c>
      <c r="C3017" t="s">
        <v>13553</v>
      </c>
      <c r="D3017">
        <v>105</v>
      </c>
      <c r="E3017">
        <v>69824</v>
      </c>
      <c r="F3017" t="s">
        <v>13544</v>
      </c>
      <c r="G3017" t="s">
        <v>29</v>
      </c>
    </row>
    <row r="3018" spans="1:7">
      <c r="A3018" t="s">
        <v>16560</v>
      </c>
      <c r="B3018" t="s">
        <v>5525</v>
      </c>
      <c r="C3018" t="s">
        <v>13539</v>
      </c>
      <c r="D3018">
        <v>204</v>
      </c>
      <c r="E3018">
        <v>30491</v>
      </c>
      <c r="F3018" t="s">
        <v>13544</v>
      </c>
      <c r="G3018" t="s">
        <v>29</v>
      </c>
    </row>
    <row r="3019" spans="1:7">
      <c r="A3019" t="s">
        <v>16561</v>
      </c>
      <c r="B3019" t="s">
        <v>5527</v>
      </c>
      <c r="C3019" t="s">
        <v>13542</v>
      </c>
      <c r="D3019">
        <v>186</v>
      </c>
      <c r="E3019">
        <v>74308</v>
      </c>
      <c r="F3019" t="s">
        <v>13546</v>
      </c>
      <c r="G3019" t="s">
        <v>21</v>
      </c>
    </row>
    <row r="3020" spans="1:7">
      <c r="A3020" t="s">
        <v>16562</v>
      </c>
      <c r="B3020" t="s">
        <v>5528</v>
      </c>
      <c r="C3020" t="s">
        <v>13539</v>
      </c>
      <c r="D3020">
        <v>50</v>
      </c>
      <c r="E3020">
        <v>8675</v>
      </c>
      <c r="F3020" t="s">
        <v>13544</v>
      </c>
      <c r="G3020" t="s">
        <v>21</v>
      </c>
    </row>
    <row r="3021" spans="1:7">
      <c r="A3021" t="s">
        <v>16563</v>
      </c>
      <c r="B3021" t="s">
        <v>5529</v>
      </c>
      <c r="C3021" t="s">
        <v>13542</v>
      </c>
      <c r="D3021">
        <v>349</v>
      </c>
      <c r="E3021">
        <v>36813</v>
      </c>
      <c r="F3021" t="s">
        <v>13546</v>
      </c>
      <c r="G3021" t="s">
        <v>21</v>
      </c>
    </row>
    <row r="3022" spans="1:7">
      <c r="A3022" t="s">
        <v>16564</v>
      </c>
      <c r="B3022" t="s">
        <v>5531</v>
      </c>
      <c r="C3022" t="s">
        <v>13539</v>
      </c>
      <c r="D3022">
        <v>156</v>
      </c>
      <c r="E3022">
        <v>31968</v>
      </c>
      <c r="F3022" t="s">
        <v>13546</v>
      </c>
      <c r="G3022" t="s">
        <v>21</v>
      </c>
    </row>
    <row r="3023" spans="1:7">
      <c r="A3023" t="s">
        <v>16565</v>
      </c>
      <c r="B3023" t="s">
        <v>5533</v>
      </c>
      <c r="C3023" t="s">
        <v>13542</v>
      </c>
      <c r="D3023">
        <v>286</v>
      </c>
      <c r="E3023">
        <v>96328</v>
      </c>
      <c r="F3023" t="s">
        <v>13546</v>
      </c>
      <c r="G3023" t="s">
        <v>21</v>
      </c>
    </row>
    <row r="3024" spans="1:7">
      <c r="A3024" t="s">
        <v>16566</v>
      </c>
      <c r="B3024" t="s">
        <v>5535</v>
      </c>
      <c r="C3024" t="s">
        <v>13542</v>
      </c>
      <c r="D3024">
        <v>330</v>
      </c>
      <c r="E3024">
        <v>59476</v>
      </c>
      <c r="F3024" t="s">
        <v>13546</v>
      </c>
      <c r="G3024" t="s">
        <v>21</v>
      </c>
    </row>
    <row r="3025" spans="1:7">
      <c r="A3025" t="s">
        <v>16567</v>
      </c>
      <c r="B3025" t="s">
        <v>5537</v>
      </c>
      <c r="C3025" t="s">
        <v>13553</v>
      </c>
      <c r="D3025">
        <v>79</v>
      </c>
      <c r="E3025">
        <v>61160</v>
      </c>
      <c r="F3025" t="s">
        <v>13544</v>
      </c>
      <c r="G3025" t="s">
        <v>38</v>
      </c>
    </row>
    <row r="3026" spans="1:7">
      <c r="A3026" t="s">
        <v>16568</v>
      </c>
      <c r="B3026" t="s">
        <v>5539</v>
      </c>
      <c r="C3026" t="s">
        <v>13542</v>
      </c>
      <c r="D3026">
        <v>327</v>
      </c>
      <c r="E3026">
        <v>20644</v>
      </c>
      <c r="F3026" t="s">
        <v>13540</v>
      </c>
      <c r="G3026" t="s">
        <v>29</v>
      </c>
    </row>
    <row r="3027" spans="1:7">
      <c r="A3027" t="s">
        <v>16569</v>
      </c>
      <c r="B3027" t="s">
        <v>5540</v>
      </c>
      <c r="C3027" t="s">
        <v>13539</v>
      </c>
      <c r="D3027">
        <v>124</v>
      </c>
      <c r="E3027">
        <v>25435</v>
      </c>
      <c r="F3027" t="s">
        <v>13540</v>
      </c>
      <c r="G3027" t="s">
        <v>21</v>
      </c>
    </row>
    <row r="3028" spans="1:7">
      <c r="A3028" t="s">
        <v>16570</v>
      </c>
      <c r="B3028" t="s">
        <v>5541</v>
      </c>
      <c r="C3028" t="s">
        <v>13539</v>
      </c>
      <c r="D3028">
        <v>209</v>
      </c>
      <c r="E3028">
        <v>11612</v>
      </c>
      <c r="F3028" t="s">
        <v>13540</v>
      </c>
      <c r="G3028" t="s">
        <v>38</v>
      </c>
    </row>
    <row r="3029" spans="1:7">
      <c r="A3029" t="s">
        <v>16571</v>
      </c>
      <c r="B3029" t="s">
        <v>5542</v>
      </c>
      <c r="C3029" t="s">
        <v>13539</v>
      </c>
      <c r="D3029">
        <v>354</v>
      </c>
      <c r="E3029">
        <v>24726</v>
      </c>
      <c r="F3029" t="s">
        <v>13544</v>
      </c>
      <c r="G3029" t="s">
        <v>38</v>
      </c>
    </row>
    <row r="3030" spans="1:7">
      <c r="A3030" t="s">
        <v>16572</v>
      </c>
      <c r="B3030" t="s">
        <v>5543</v>
      </c>
      <c r="C3030" t="s">
        <v>13539</v>
      </c>
      <c r="D3030">
        <v>187</v>
      </c>
      <c r="E3030">
        <v>25627</v>
      </c>
      <c r="F3030" t="s">
        <v>13546</v>
      </c>
      <c r="G3030" t="s">
        <v>29</v>
      </c>
    </row>
    <row r="3031" spans="1:7">
      <c r="A3031" t="s">
        <v>16573</v>
      </c>
      <c r="B3031" t="s">
        <v>5544</v>
      </c>
      <c r="C3031" t="s">
        <v>13539</v>
      </c>
      <c r="D3031">
        <v>277</v>
      </c>
      <c r="E3031">
        <v>15616</v>
      </c>
      <c r="F3031" t="s">
        <v>13540</v>
      </c>
      <c r="G3031" t="s">
        <v>21</v>
      </c>
    </row>
    <row r="3032" spans="1:7">
      <c r="A3032" t="s">
        <v>16574</v>
      </c>
      <c r="B3032" t="s">
        <v>5545</v>
      </c>
      <c r="C3032" t="s">
        <v>13539</v>
      </c>
      <c r="D3032">
        <v>264</v>
      </c>
      <c r="E3032">
        <v>86546</v>
      </c>
      <c r="F3032" t="s">
        <v>13546</v>
      </c>
      <c r="G3032" t="s">
        <v>29</v>
      </c>
    </row>
    <row r="3033" spans="1:7">
      <c r="A3033" t="s">
        <v>16575</v>
      </c>
      <c r="B3033" t="s">
        <v>5547</v>
      </c>
      <c r="C3033" t="s">
        <v>13539</v>
      </c>
      <c r="D3033">
        <v>264</v>
      </c>
      <c r="E3033">
        <v>43017</v>
      </c>
      <c r="F3033" t="s">
        <v>13540</v>
      </c>
      <c r="G3033" t="s">
        <v>38</v>
      </c>
    </row>
    <row r="3034" spans="1:7">
      <c r="A3034" t="s">
        <v>16576</v>
      </c>
      <c r="B3034" t="s">
        <v>5548</v>
      </c>
      <c r="C3034" t="s">
        <v>13539</v>
      </c>
      <c r="D3034">
        <v>235</v>
      </c>
      <c r="E3034">
        <v>3327</v>
      </c>
      <c r="F3034" t="s">
        <v>13546</v>
      </c>
      <c r="G3034" t="s">
        <v>21</v>
      </c>
    </row>
    <row r="3035" spans="1:7">
      <c r="A3035" t="s">
        <v>16577</v>
      </c>
      <c r="B3035" t="s">
        <v>5550</v>
      </c>
      <c r="C3035" t="s">
        <v>13542</v>
      </c>
      <c r="D3035">
        <v>78</v>
      </c>
      <c r="E3035">
        <v>56494</v>
      </c>
      <c r="F3035" t="s">
        <v>13540</v>
      </c>
      <c r="G3035" t="s">
        <v>38</v>
      </c>
    </row>
    <row r="3036" spans="1:7">
      <c r="A3036" t="s">
        <v>16578</v>
      </c>
      <c r="B3036" t="s">
        <v>5552</v>
      </c>
      <c r="C3036" t="s">
        <v>13539</v>
      </c>
      <c r="D3036">
        <v>34</v>
      </c>
      <c r="E3036">
        <v>7683</v>
      </c>
      <c r="F3036" t="s">
        <v>13546</v>
      </c>
      <c r="G3036" t="s">
        <v>21</v>
      </c>
    </row>
    <row r="3037" spans="1:7">
      <c r="A3037" t="s">
        <v>16579</v>
      </c>
      <c r="B3037" t="s">
        <v>5553</v>
      </c>
      <c r="C3037" t="s">
        <v>13539</v>
      </c>
      <c r="D3037">
        <v>156</v>
      </c>
      <c r="E3037">
        <v>58066</v>
      </c>
      <c r="F3037" t="s">
        <v>13544</v>
      </c>
      <c r="G3037" t="s">
        <v>21</v>
      </c>
    </row>
    <row r="3038" spans="1:7">
      <c r="A3038" t="s">
        <v>16580</v>
      </c>
      <c r="B3038" t="s">
        <v>5555</v>
      </c>
      <c r="C3038" t="s">
        <v>13542</v>
      </c>
      <c r="D3038">
        <v>17</v>
      </c>
      <c r="E3038">
        <v>33029</v>
      </c>
      <c r="F3038" t="s">
        <v>13546</v>
      </c>
      <c r="G3038" t="s">
        <v>38</v>
      </c>
    </row>
    <row r="3039" spans="1:7">
      <c r="A3039" t="s">
        <v>16581</v>
      </c>
      <c r="B3039" t="s">
        <v>5556</v>
      </c>
      <c r="C3039" t="s">
        <v>13539</v>
      </c>
      <c r="D3039">
        <v>285</v>
      </c>
      <c r="E3039">
        <v>45249</v>
      </c>
      <c r="F3039" t="s">
        <v>13544</v>
      </c>
      <c r="G3039" t="s">
        <v>29</v>
      </c>
    </row>
    <row r="3040" spans="1:7">
      <c r="A3040" t="s">
        <v>16582</v>
      </c>
      <c r="B3040" t="s">
        <v>5558</v>
      </c>
      <c r="C3040" t="s">
        <v>13542</v>
      </c>
      <c r="D3040">
        <v>39</v>
      </c>
      <c r="E3040">
        <v>33553</v>
      </c>
      <c r="F3040" t="s">
        <v>13544</v>
      </c>
      <c r="G3040" t="s">
        <v>29</v>
      </c>
    </row>
    <row r="3041" spans="1:7">
      <c r="A3041" t="s">
        <v>16583</v>
      </c>
      <c r="B3041" t="s">
        <v>5559</v>
      </c>
      <c r="C3041" t="s">
        <v>13539</v>
      </c>
      <c r="D3041">
        <v>70</v>
      </c>
      <c r="E3041">
        <v>30023</v>
      </c>
      <c r="F3041" t="s">
        <v>13540</v>
      </c>
      <c r="G3041" t="s">
        <v>21</v>
      </c>
    </row>
    <row r="3042" spans="1:7">
      <c r="A3042" t="s">
        <v>16584</v>
      </c>
      <c r="B3042" t="s">
        <v>5561</v>
      </c>
      <c r="C3042" t="s">
        <v>13539</v>
      </c>
      <c r="D3042">
        <v>67</v>
      </c>
      <c r="E3042">
        <v>51841</v>
      </c>
      <c r="F3042" t="s">
        <v>13546</v>
      </c>
      <c r="G3042" t="s">
        <v>38</v>
      </c>
    </row>
    <row r="3043" spans="1:7">
      <c r="A3043" t="s">
        <v>16585</v>
      </c>
      <c r="B3043" t="s">
        <v>5562</v>
      </c>
      <c r="C3043" t="s">
        <v>13539</v>
      </c>
      <c r="D3043">
        <v>98</v>
      </c>
      <c r="E3043">
        <v>92256</v>
      </c>
      <c r="F3043" t="s">
        <v>13546</v>
      </c>
      <c r="G3043" t="s">
        <v>29</v>
      </c>
    </row>
    <row r="3044" spans="1:7">
      <c r="A3044" t="s">
        <v>16586</v>
      </c>
      <c r="B3044" t="s">
        <v>5563</v>
      </c>
      <c r="C3044" t="s">
        <v>13539</v>
      </c>
      <c r="D3044">
        <v>134</v>
      </c>
      <c r="E3044">
        <v>3861</v>
      </c>
      <c r="F3044" t="s">
        <v>13546</v>
      </c>
      <c r="G3044" t="s">
        <v>38</v>
      </c>
    </row>
    <row r="3045" spans="1:7">
      <c r="A3045" t="s">
        <v>16587</v>
      </c>
      <c r="B3045" t="s">
        <v>5565</v>
      </c>
      <c r="C3045" t="s">
        <v>13553</v>
      </c>
      <c r="D3045">
        <v>235</v>
      </c>
      <c r="E3045">
        <v>84935</v>
      </c>
      <c r="F3045" t="s">
        <v>13546</v>
      </c>
      <c r="G3045" t="s">
        <v>21</v>
      </c>
    </row>
    <row r="3046" spans="1:7">
      <c r="A3046" t="s">
        <v>16588</v>
      </c>
      <c r="B3046" t="s">
        <v>5567</v>
      </c>
      <c r="C3046" t="s">
        <v>13542</v>
      </c>
      <c r="D3046">
        <v>80</v>
      </c>
      <c r="E3046">
        <v>88771</v>
      </c>
      <c r="F3046" t="s">
        <v>13544</v>
      </c>
      <c r="G3046" t="s">
        <v>21</v>
      </c>
    </row>
    <row r="3047" spans="1:7">
      <c r="A3047" t="s">
        <v>16589</v>
      </c>
      <c r="B3047" t="s">
        <v>5569</v>
      </c>
      <c r="C3047" t="s">
        <v>13553</v>
      </c>
      <c r="D3047">
        <v>98</v>
      </c>
      <c r="E3047">
        <v>40000</v>
      </c>
      <c r="F3047" t="s">
        <v>13546</v>
      </c>
      <c r="G3047" t="s">
        <v>38</v>
      </c>
    </row>
    <row r="3048" spans="1:7">
      <c r="A3048" t="s">
        <v>16590</v>
      </c>
      <c r="B3048" t="s">
        <v>5571</v>
      </c>
      <c r="C3048" t="s">
        <v>13539</v>
      </c>
      <c r="D3048">
        <v>120</v>
      </c>
      <c r="E3048">
        <v>57995</v>
      </c>
      <c r="F3048" t="s">
        <v>13546</v>
      </c>
      <c r="G3048" t="s">
        <v>29</v>
      </c>
    </row>
    <row r="3049" spans="1:7">
      <c r="A3049" t="s">
        <v>16591</v>
      </c>
      <c r="B3049" t="s">
        <v>5572</v>
      </c>
      <c r="C3049" t="s">
        <v>13539</v>
      </c>
      <c r="D3049">
        <v>270</v>
      </c>
      <c r="E3049">
        <v>60392</v>
      </c>
      <c r="F3049" t="s">
        <v>13546</v>
      </c>
      <c r="G3049" t="s">
        <v>21</v>
      </c>
    </row>
    <row r="3050" spans="1:7">
      <c r="A3050" t="s">
        <v>16592</v>
      </c>
      <c r="B3050" t="s">
        <v>5574</v>
      </c>
      <c r="C3050" t="s">
        <v>13553</v>
      </c>
      <c r="D3050">
        <v>344</v>
      </c>
      <c r="E3050">
        <v>11915</v>
      </c>
      <c r="F3050" t="s">
        <v>13546</v>
      </c>
      <c r="G3050" t="s">
        <v>29</v>
      </c>
    </row>
    <row r="3051" spans="1:7">
      <c r="A3051" t="s">
        <v>16593</v>
      </c>
      <c r="B3051" t="s">
        <v>5575</v>
      </c>
      <c r="C3051" t="s">
        <v>13553</v>
      </c>
      <c r="D3051">
        <v>134</v>
      </c>
      <c r="E3051">
        <v>18948</v>
      </c>
      <c r="F3051" t="s">
        <v>13540</v>
      </c>
      <c r="G3051" t="s">
        <v>21</v>
      </c>
    </row>
    <row r="3052" spans="1:7">
      <c r="A3052" t="s">
        <v>16594</v>
      </c>
      <c r="B3052" t="s">
        <v>5576</v>
      </c>
      <c r="C3052" t="s">
        <v>13539</v>
      </c>
      <c r="D3052">
        <v>125</v>
      </c>
      <c r="E3052">
        <v>49877</v>
      </c>
      <c r="F3052" t="s">
        <v>13540</v>
      </c>
      <c r="G3052" t="s">
        <v>29</v>
      </c>
    </row>
    <row r="3053" spans="1:7">
      <c r="A3053" t="s">
        <v>16595</v>
      </c>
      <c r="B3053" t="s">
        <v>5577</v>
      </c>
      <c r="C3053" t="s">
        <v>13539</v>
      </c>
      <c r="D3053">
        <v>6</v>
      </c>
      <c r="E3053">
        <v>90488</v>
      </c>
      <c r="F3053" t="s">
        <v>13546</v>
      </c>
      <c r="G3053" t="s">
        <v>21</v>
      </c>
    </row>
    <row r="3054" spans="1:7">
      <c r="A3054" t="s">
        <v>16596</v>
      </c>
      <c r="B3054" t="s">
        <v>5578</v>
      </c>
      <c r="C3054" t="s">
        <v>13539</v>
      </c>
      <c r="D3054">
        <v>39</v>
      </c>
      <c r="E3054">
        <v>76762</v>
      </c>
      <c r="F3054" t="s">
        <v>13540</v>
      </c>
      <c r="G3054" t="s">
        <v>38</v>
      </c>
    </row>
    <row r="3055" spans="1:7">
      <c r="A3055" t="s">
        <v>16597</v>
      </c>
      <c r="B3055" t="s">
        <v>5580</v>
      </c>
      <c r="C3055" t="s">
        <v>13539</v>
      </c>
      <c r="D3055">
        <v>281</v>
      </c>
      <c r="E3055">
        <v>78058</v>
      </c>
      <c r="F3055" t="s">
        <v>13544</v>
      </c>
      <c r="G3055" t="s">
        <v>29</v>
      </c>
    </row>
    <row r="3056" spans="1:7">
      <c r="A3056" t="s">
        <v>16598</v>
      </c>
      <c r="B3056" t="s">
        <v>5582</v>
      </c>
      <c r="C3056" t="s">
        <v>13539</v>
      </c>
      <c r="D3056">
        <v>345</v>
      </c>
      <c r="E3056">
        <v>36824</v>
      </c>
      <c r="F3056" t="s">
        <v>13546</v>
      </c>
      <c r="G3056" t="s">
        <v>21</v>
      </c>
    </row>
    <row r="3057" spans="1:7">
      <c r="A3057" t="s">
        <v>16599</v>
      </c>
      <c r="B3057" t="s">
        <v>5584</v>
      </c>
      <c r="C3057" t="s">
        <v>13539</v>
      </c>
      <c r="D3057">
        <v>215</v>
      </c>
      <c r="E3057">
        <v>46547</v>
      </c>
      <c r="F3057" t="s">
        <v>13540</v>
      </c>
      <c r="G3057" t="s">
        <v>21</v>
      </c>
    </row>
    <row r="3058" spans="1:7">
      <c r="A3058" t="s">
        <v>16600</v>
      </c>
      <c r="B3058" t="s">
        <v>5586</v>
      </c>
      <c r="C3058" t="s">
        <v>13539</v>
      </c>
      <c r="D3058">
        <v>129</v>
      </c>
      <c r="E3058">
        <v>47069</v>
      </c>
      <c r="F3058" t="s">
        <v>13540</v>
      </c>
      <c r="G3058" t="s">
        <v>21</v>
      </c>
    </row>
    <row r="3059" spans="1:7">
      <c r="A3059" t="s">
        <v>16601</v>
      </c>
      <c r="B3059" t="s">
        <v>5587</v>
      </c>
      <c r="C3059" t="s">
        <v>13539</v>
      </c>
      <c r="D3059">
        <v>124</v>
      </c>
      <c r="E3059">
        <v>67635</v>
      </c>
      <c r="F3059" t="s">
        <v>13540</v>
      </c>
      <c r="G3059" t="s">
        <v>21</v>
      </c>
    </row>
    <row r="3060" spans="1:7">
      <c r="A3060" t="s">
        <v>16602</v>
      </c>
      <c r="B3060" t="s">
        <v>5589</v>
      </c>
      <c r="C3060" t="s">
        <v>13539</v>
      </c>
      <c r="D3060">
        <v>116</v>
      </c>
      <c r="E3060">
        <v>73331</v>
      </c>
      <c r="F3060" t="s">
        <v>13544</v>
      </c>
      <c r="G3060" t="s">
        <v>38</v>
      </c>
    </row>
    <row r="3061" spans="1:7">
      <c r="A3061" t="s">
        <v>16603</v>
      </c>
      <c r="B3061" t="s">
        <v>5590</v>
      </c>
      <c r="C3061" t="s">
        <v>13542</v>
      </c>
      <c r="D3061">
        <v>287</v>
      </c>
      <c r="E3061">
        <v>12607</v>
      </c>
      <c r="F3061" t="s">
        <v>13540</v>
      </c>
      <c r="G3061" t="s">
        <v>21</v>
      </c>
    </row>
    <row r="3062" spans="1:7">
      <c r="A3062" t="s">
        <v>16604</v>
      </c>
      <c r="B3062" t="s">
        <v>5591</v>
      </c>
      <c r="C3062" t="s">
        <v>13542</v>
      </c>
      <c r="D3062">
        <v>350</v>
      </c>
      <c r="E3062">
        <v>4585</v>
      </c>
      <c r="F3062" t="s">
        <v>13540</v>
      </c>
      <c r="G3062" t="s">
        <v>21</v>
      </c>
    </row>
    <row r="3063" spans="1:7">
      <c r="A3063" t="s">
        <v>16605</v>
      </c>
      <c r="B3063" t="s">
        <v>5592</v>
      </c>
      <c r="C3063" t="s">
        <v>13539</v>
      </c>
      <c r="D3063">
        <v>202</v>
      </c>
      <c r="E3063">
        <v>1972</v>
      </c>
      <c r="F3063" t="s">
        <v>13540</v>
      </c>
      <c r="G3063" t="s">
        <v>38</v>
      </c>
    </row>
    <row r="3064" spans="1:7">
      <c r="A3064" t="s">
        <v>16606</v>
      </c>
      <c r="B3064" t="s">
        <v>5593</v>
      </c>
      <c r="C3064" t="s">
        <v>13539</v>
      </c>
      <c r="D3064">
        <v>122</v>
      </c>
      <c r="E3064">
        <v>18997</v>
      </c>
      <c r="F3064" t="s">
        <v>13540</v>
      </c>
      <c r="G3064" t="s">
        <v>38</v>
      </c>
    </row>
    <row r="3065" spans="1:7">
      <c r="A3065" t="s">
        <v>16607</v>
      </c>
      <c r="B3065" t="s">
        <v>5595</v>
      </c>
      <c r="C3065" t="s">
        <v>13539</v>
      </c>
      <c r="D3065">
        <v>243</v>
      </c>
      <c r="E3065">
        <v>68975</v>
      </c>
      <c r="F3065" t="s">
        <v>13544</v>
      </c>
      <c r="G3065" t="s">
        <v>21</v>
      </c>
    </row>
    <row r="3066" spans="1:7">
      <c r="A3066" t="s">
        <v>16608</v>
      </c>
      <c r="B3066" t="s">
        <v>5596</v>
      </c>
      <c r="C3066" t="s">
        <v>13553</v>
      </c>
      <c r="D3066">
        <v>306</v>
      </c>
      <c r="E3066">
        <v>15759</v>
      </c>
      <c r="F3066" t="s">
        <v>13546</v>
      </c>
      <c r="G3066" t="s">
        <v>21</v>
      </c>
    </row>
    <row r="3067" spans="1:7">
      <c r="A3067" t="s">
        <v>16609</v>
      </c>
      <c r="B3067" t="s">
        <v>5598</v>
      </c>
      <c r="C3067" t="s">
        <v>13542</v>
      </c>
      <c r="D3067">
        <v>8</v>
      </c>
      <c r="E3067">
        <v>71355</v>
      </c>
      <c r="F3067" t="s">
        <v>13544</v>
      </c>
      <c r="G3067" t="s">
        <v>29</v>
      </c>
    </row>
    <row r="3068" spans="1:7">
      <c r="A3068" t="s">
        <v>16610</v>
      </c>
      <c r="B3068" t="s">
        <v>5599</v>
      </c>
      <c r="C3068" t="s">
        <v>13539</v>
      </c>
      <c r="D3068">
        <v>344</v>
      </c>
      <c r="E3068">
        <v>79675</v>
      </c>
      <c r="F3068" t="s">
        <v>13544</v>
      </c>
      <c r="G3068" t="s">
        <v>29</v>
      </c>
    </row>
    <row r="3069" spans="1:7">
      <c r="A3069" t="s">
        <v>16611</v>
      </c>
      <c r="B3069" t="s">
        <v>5600</v>
      </c>
      <c r="C3069" t="s">
        <v>13542</v>
      </c>
      <c r="D3069">
        <v>41</v>
      </c>
      <c r="E3069">
        <v>9347</v>
      </c>
      <c r="F3069" t="s">
        <v>13544</v>
      </c>
      <c r="G3069" t="s">
        <v>21</v>
      </c>
    </row>
    <row r="3070" spans="1:7">
      <c r="A3070" t="s">
        <v>16612</v>
      </c>
      <c r="B3070" t="s">
        <v>5602</v>
      </c>
      <c r="C3070" t="s">
        <v>13539</v>
      </c>
      <c r="D3070">
        <v>17</v>
      </c>
      <c r="E3070">
        <v>76897</v>
      </c>
      <c r="F3070" t="s">
        <v>13544</v>
      </c>
      <c r="G3070" t="s">
        <v>29</v>
      </c>
    </row>
    <row r="3071" spans="1:7">
      <c r="A3071" t="s">
        <v>16613</v>
      </c>
      <c r="B3071" t="s">
        <v>5604</v>
      </c>
      <c r="C3071" t="s">
        <v>13539</v>
      </c>
      <c r="D3071">
        <v>90</v>
      </c>
      <c r="E3071">
        <v>7538</v>
      </c>
      <c r="F3071" t="s">
        <v>13546</v>
      </c>
      <c r="G3071" t="s">
        <v>38</v>
      </c>
    </row>
    <row r="3072" spans="1:7">
      <c r="A3072" t="s">
        <v>16614</v>
      </c>
      <c r="B3072" t="s">
        <v>5605</v>
      </c>
      <c r="C3072" t="s">
        <v>13539</v>
      </c>
      <c r="D3072">
        <v>168</v>
      </c>
      <c r="E3072">
        <v>37267</v>
      </c>
      <c r="F3072" t="s">
        <v>13540</v>
      </c>
      <c r="G3072" t="s">
        <v>29</v>
      </c>
    </row>
    <row r="3073" spans="1:7">
      <c r="A3073" t="s">
        <v>16615</v>
      </c>
      <c r="B3073" t="s">
        <v>5606</v>
      </c>
      <c r="C3073" t="s">
        <v>13539</v>
      </c>
      <c r="D3073">
        <v>51</v>
      </c>
      <c r="E3073">
        <v>36816</v>
      </c>
      <c r="F3073" t="s">
        <v>13544</v>
      </c>
      <c r="G3073" t="s">
        <v>38</v>
      </c>
    </row>
    <row r="3074" spans="1:7">
      <c r="A3074" t="s">
        <v>16616</v>
      </c>
      <c r="B3074" t="s">
        <v>5607</v>
      </c>
      <c r="C3074" t="s">
        <v>13553</v>
      </c>
      <c r="D3074">
        <v>188</v>
      </c>
      <c r="E3074">
        <v>84774</v>
      </c>
      <c r="F3074" t="s">
        <v>13544</v>
      </c>
      <c r="G3074" t="s">
        <v>21</v>
      </c>
    </row>
    <row r="3075" spans="1:7">
      <c r="A3075" t="s">
        <v>16617</v>
      </c>
      <c r="B3075" t="s">
        <v>5608</v>
      </c>
      <c r="C3075" t="s">
        <v>13539</v>
      </c>
      <c r="D3075">
        <v>138</v>
      </c>
      <c r="E3075">
        <v>47240</v>
      </c>
      <c r="F3075" t="s">
        <v>13544</v>
      </c>
      <c r="G3075" t="s">
        <v>38</v>
      </c>
    </row>
    <row r="3076" spans="1:7">
      <c r="A3076" t="s">
        <v>16618</v>
      </c>
      <c r="B3076" t="s">
        <v>5609</v>
      </c>
      <c r="C3076" t="s">
        <v>13542</v>
      </c>
      <c r="D3076">
        <v>255</v>
      </c>
      <c r="E3076">
        <v>30312</v>
      </c>
      <c r="F3076" t="s">
        <v>13540</v>
      </c>
      <c r="G3076" t="s">
        <v>29</v>
      </c>
    </row>
    <row r="3077" spans="1:7">
      <c r="A3077" t="s">
        <v>16619</v>
      </c>
      <c r="B3077" t="s">
        <v>5610</v>
      </c>
      <c r="C3077" t="s">
        <v>13553</v>
      </c>
      <c r="D3077">
        <v>285</v>
      </c>
      <c r="E3077">
        <v>1205</v>
      </c>
      <c r="F3077" t="s">
        <v>13540</v>
      </c>
      <c r="G3077" t="s">
        <v>29</v>
      </c>
    </row>
    <row r="3078" spans="1:7">
      <c r="A3078" t="s">
        <v>16620</v>
      </c>
      <c r="B3078" t="s">
        <v>5611</v>
      </c>
      <c r="C3078" t="s">
        <v>13539</v>
      </c>
      <c r="D3078">
        <v>196</v>
      </c>
      <c r="E3078">
        <v>43225</v>
      </c>
      <c r="F3078" t="s">
        <v>13546</v>
      </c>
      <c r="G3078" t="s">
        <v>21</v>
      </c>
    </row>
    <row r="3079" spans="1:7">
      <c r="A3079" t="s">
        <v>16621</v>
      </c>
      <c r="B3079" t="s">
        <v>5612</v>
      </c>
      <c r="C3079" t="s">
        <v>13539</v>
      </c>
      <c r="D3079">
        <v>213</v>
      </c>
      <c r="E3079">
        <v>83034</v>
      </c>
      <c r="F3079" t="s">
        <v>13544</v>
      </c>
      <c r="G3079" t="s">
        <v>21</v>
      </c>
    </row>
    <row r="3080" spans="1:7">
      <c r="A3080" t="s">
        <v>16622</v>
      </c>
      <c r="B3080" t="s">
        <v>5614</v>
      </c>
      <c r="C3080" t="s">
        <v>13539</v>
      </c>
      <c r="D3080">
        <v>172</v>
      </c>
      <c r="E3080">
        <v>31865</v>
      </c>
      <c r="F3080" t="s">
        <v>13540</v>
      </c>
      <c r="G3080" t="s">
        <v>38</v>
      </c>
    </row>
    <row r="3081" spans="1:7">
      <c r="A3081" t="s">
        <v>16623</v>
      </c>
      <c r="B3081" t="s">
        <v>5615</v>
      </c>
      <c r="C3081" t="s">
        <v>13539</v>
      </c>
      <c r="D3081">
        <v>229</v>
      </c>
      <c r="E3081">
        <v>63737</v>
      </c>
      <c r="F3081" t="s">
        <v>13540</v>
      </c>
      <c r="G3081" t="s">
        <v>29</v>
      </c>
    </row>
    <row r="3082" spans="1:7">
      <c r="A3082" t="s">
        <v>16624</v>
      </c>
      <c r="B3082" t="s">
        <v>5617</v>
      </c>
      <c r="C3082" t="s">
        <v>13553</v>
      </c>
      <c r="D3082">
        <v>309</v>
      </c>
      <c r="E3082">
        <v>52593</v>
      </c>
      <c r="F3082" t="s">
        <v>13544</v>
      </c>
      <c r="G3082" t="s">
        <v>38</v>
      </c>
    </row>
    <row r="3083" spans="1:7">
      <c r="A3083" t="s">
        <v>16625</v>
      </c>
      <c r="B3083" t="s">
        <v>5618</v>
      </c>
      <c r="C3083" t="s">
        <v>13539</v>
      </c>
      <c r="D3083">
        <v>283</v>
      </c>
      <c r="E3083">
        <v>51984</v>
      </c>
      <c r="F3083" t="s">
        <v>13540</v>
      </c>
      <c r="G3083" t="s">
        <v>21</v>
      </c>
    </row>
    <row r="3084" spans="1:7">
      <c r="A3084" t="s">
        <v>16626</v>
      </c>
      <c r="B3084" t="s">
        <v>5620</v>
      </c>
      <c r="C3084" t="s">
        <v>13539</v>
      </c>
      <c r="D3084">
        <v>245</v>
      </c>
      <c r="E3084">
        <v>51334</v>
      </c>
      <c r="F3084" t="s">
        <v>13540</v>
      </c>
      <c r="G3084" t="s">
        <v>29</v>
      </c>
    </row>
    <row r="3085" spans="1:7">
      <c r="A3085" t="s">
        <v>16627</v>
      </c>
      <c r="B3085" t="s">
        <v>5621</v>
      </c>
      <c r="C3085" t="s">
        <v>13553</v>
      </c>
      <c r="D3085">
        <v>58</v>
      </c>
      <c r="E3085">
        <v>8205</v>
      </c>
      <c r="F3085" t="s">
        <v>13540</v>
      </c>
      <c r="G3085" t="s">
        <v>38</v>
      </c>
    </row>
    <row r="3086" spans="1:7">
      <c r="A3086" t="s">
        <v>16628</v>
      </c>
      <c r="B3086" t="s">
        <v>5622</v>
      </c>
      <c r="C3086" t="s">
        <v>13539</v>
      </c>
      <c r="D3086">
        <v>76</v>
      </c>
      <c r="E3086">
        <v>1759</v>
      </c>
      <c r="F3086" t="s">
        <v>13544</v>
      </c>
      <c r="G3086" t="s">
        <v>21</v>
      </c>
    </row>
    <row r="3087" spans="1:7">
      <c r="A3087" t="s">
        <v>16629</v>
      </c>
      <c r="B3087" t="s">
        <v>5624</v>
      </c>
      <c r="C3087" t="s">
        <v>13539</v>
      </c>
      <c r="D3087">
        <v>150</v>
      </c>
      <c r="E3087">
        <v>88233</v>
      </c>
      <c r="F3087" t="s">
        <v>13546</v>
      </c>
      <c r="G3087" t="s">
        <v>21</v>
      </c>
    </row>
    <row r="3088" spans="1:7">
      <c r="A3088" t="s">
        <v>16630</v>
      </c>
      <c r="B3088" t="s">
        <v>5626</v>
      </c>
      <c r="C3088" t="s">
        <v>13539</v>
      </c>
      <c r="D3088">
        <v>295</v>
      </c>
      <c r="E3088">
        <v>86500</v>
      </c>
      <c r="F3088" t="s">
        <v>13544</v>
      </c>
      <c r="G3088" t="s">
        <v>21</v>
      </c>
    </row>
    <row r="3089" spans="1:7">
      <c r="A3089" t="s">
        <v>16631</v>
      </c>
      <c r="B3089" t="s">
        <v>5628</v>
      </c>
      <c r="C3089" t="s">
        <v>13553</v>
      </c>
      <c r="D3089">
        <v>185</v>
      </c>
      <c r="E3089">
        <v>84945</v>
      </c>
      <c r="F3089" t="s">
        <v>13540</v>
      </c>
      <c r="G3089" t="s">
        <v>21</v>
      </c>
    </row>
    <row r="3090" spans="1:7">
      <c r="A3090" t="s">
        <v>16632</v>
      </c>
      <c r="B3090" t="s">
        <v>5629</v>
      </c>
      <c r="C3090" t="s">
        <v>13539</v>
      </c>
      <c r="D3090">
        <v>363</v>
      </c>
      <c r="E3090">
        <v>4377</v>
      </c>
      <c r="F3090" t="s">
        <v>13540</v>
      </c>
      <c r="G3090" t="s">
        <v>38</v>
      </c>
    </row>
    <row r="3091" spans="1:7">
      <c r="A3091" t="s">
        <v>16633</v>
      </c>
      <c r="B3091" t="s">
        <v>5630</v>
      </c>
      <c r="C3091" t="s">
        <v>13539</v>
      </c>
      <c r="D3091">
        <v>245</v>
      </c>
      <c r="E3091">
        <v>58570</v>
      </c>
      <c r="F3091" t="s">
        <v>13544</v>
      </c>
      <c r="G3091" t="s">
        <v>38</v>
      </c>
    </row>
    <row r="3092" spans="1:7">
      <c r="A3092" t="s">
        <v>16634</v>
      </c>
      <c r="B3092" t="s">
        <v>5631</v>
      </c>
      <c r="C3092" t="s">
        <v>13553</v>
      </c>
      <c r="D3092">
        <v>40</v>
      </c>
      <c r="E3092">
        <v>68383</v>
      </c>
      <c r="F3092" t="s">
        <v>13546</v>
      </c>
      <c r="G3092" t="s">
        <v>21</v>
      </c>
    </row>
    <row r="3093" spans="1:7">
      <c r="A3093" t="s">
        <v>16635</v>
      </c>
      <c r="B3093" t="s">
        <v>5632</v>
      </c>
      <c r="C3093" t="s">
        <v>13553</v>
      </c>
      <c r="D3093">
        <v>165</v>
      </c>
      <c r="E3093">
        <v>31998</v>
      </c>
      <c r="F3093" t="s">
        <v>13544</v>
      </c>
      <c r="G3093" t="s">
        <v>21</v>
      </c>
    </row>
    <row r="3094" spans="1:7">
      <c r="A3094" t="s">
        <v>16636</v>
      </c>
      <c r="B3094" t="s">
        <v>5633</v>
      </c>
      <c r="C3094" t="s">
        <v>13539</v>
      </c>
      <c r="D3094">
        <v>80</v>
      </c>
      <c r="E3094">
        <v>25946</v>
      </c>
      <c r="F3094" t="s">
        <v>13540</v>
      </c>
      <c r="G3094" t="s">
        <v>29</v>
      </c>
    </row>
    <row r="3095" spans="1:7">
      <c r="A3095" t="s">
        <v>16637</v>
      </c>
      <c r="B3095" t="s">
        <v>5634</v>
      </c>
      <c r="C3095" t="s">
        <v>13553</v>
      </c>
      <c r="D3095">
        <v>332</v>
      </c>
      <c r="E3095">
        <v>70201</v>
      </c>
      <c r="F3095" t="s">
        <v>13546</v>
      </c>
      <c r="G3095" t="s">
        <v>29</v>
      </c>
    </row>
    <row r="3096" spans="1:7">
      <c r="A3096" t="s">
        <v>16638</v>
      </c>
      <c r="B3096" t="s">
        <v>5635</v>
      </c>
      <c r="C3096" t="s">
        <v>13539</v>
      </c>
      <c r="D3096">
        <v>352</v>
      </c>
      <c r="E3096">
        <v>6427</v>
      </c>
      <c r="F3096" t="s">
        <v>13544</v>
      </c>
      <c r="G3096" t="s">
        <v>29</v>
      </c>
    </row>
    <row r="3097" spans="1:7">
      <c r="A3097" t="s">
        <v>16639</v>
      </c>
      <c r="B3097" t="s">
        <v>5637</v>
      </c>
      <c r="C3097" t="s">
        <v>13539</v>
      </c>
      <c r="D3097">
        <v>173</v>
      </c>
      <c r="E3097">
        <v>63359</v>
      </c>
      <c r="F3097" t="s">
        <v>13540</v>
      </c>
      <c r="G3097" t="s">
        <v>29</v>
      </c>
    </row>
    <row r="3098" spans="1:7">
      <c r="A3098" t="s">
        <v>16640</v>
      </c>
      <c r="B3098" t="s">
        <v>5639</v>
      </c>
      <c r="C3098" t="s">
        <v>13553</v>
      </c>
      <c r="D3098">
        <v>172</v>
      </c>
      <c r="E3098">
        <v>23460</v>
      </c>
      <c r="F3098" t="s">
        <v>13544</v>
      </c>
      <c r="G3098" t="s">
        <v>38</v>
      </c>
    </row>
    <row r="3099" spans="1:7">
      <c r="A3099" t="s">
        <v>16641</v>
      </c>
      <c r="B3099" t="s">
        <v>5641</v>
      </c>
      <c r="C3099" t="s">
        <v>13539</v>
      </c>
      <c r="D3099">
        <v>263</v>
      </c>
      <c r="E3099">
        <v>23035</v>
      </c>
      <c r="F3099" t="s">
        <v>13546</v>
      </c>
      <c r="G3099" t="s">
        <v>21</v>
      </c>
    </row>
    <row r="3100" spans="1:7">
      <c r="A3100" t="s">
        <v>16642</v>
      </c>
      <c r="B3100" t="s">
        <v>5643</v>
      </c>
      <c r="C3100" t="s">
        <v>13542</v>
      </c>
      <c r="D3100">
        <v>102</v>
      </c>
      <c r="E3100">
        <v>73120</v>
      </c>
      <c r="F3100" t="s">
        <v>13546</v>
      </c>
      <c r="G3100" t="s">
        <v>29</v>
      </c>
    </row>
    <row r="3101" spans="1:7">
      <c r="A3101" t="s">
        <v>16643</v>
      </c>
      <c r="B3101" t="s">
        <v>5644</v>
      </c>
      <c r="C3101" t="s">
        <v>13539</v>
      </c>
      <c r="D3101">
        <v>75</v>
      </c>
      <c r="E3101">
        <v>81252</v>
      </c>
      <c r="F3101" t="s">
        <v>13540</v>
      </c>
      <c r="G3101" t="s">
        <v>38</v>
      </c>
    </row>
    <row r="3102" spans="1:7">
      <c r="A3102" t="s">
        <v>16644</v>
      </c>
      <c r="B3102" t="s">
        <v>5645</v>
      </c>
      <c r="C3102" t="s">
        <v>13539</v>
      </c>
      <c r="D3102">
        <v>234</v>
      </c>
      <c r="E3102">
        <v>42102</v>
      </c>
      <c r="F3102" t="s">
        <v>13540</v>
      </c>
      <c r="G3102" t="s">
        <v>29</v>
      </c>
    </row>
    <row r="3103" spans="1:7">
      <c r="A3103" t="s">
        <v>16645</v>
      </c>
      <c r="B3103" t="s">
        <v>5646</v>
      </c>
      <c r="C3103" t="s">
        <v>13539</v>
      </c>
      <c r="D3103">
        <v>263</v>
      </c>
      <c r="E3103">
        <v>36780</v>
      </c>
      <c r="F3103" t="s">
        <v>13544</v>
      </c>
      <c r="G3103" t="s">
        <v>38</v>
      </c>
    </row>
    <row r="3104" spans="1:7">
      <c r="A3104" t="s">
        <v>16646</v>
      </c>
      <c r="B3104" t="s">
        <v>5648</v>
      </c>
      <c r="C3104" t="s">
        <v>13539</v>
      </c>
      <c r="D3104">
        <v>281</v>
      </c>
      <c r="E3104">
        <v>99208</v>
      </c>
      <c r="F3104" t="s">
        <v>13540</v>
      </c>
      <c r="G3104" t="s">
        <v>38</v>
      </c>
    </row>
    <row r="3105" spans="1:7">
      <c r="A3105" t="s">
        <v>16647</v>
      </c>
      <c r="B3105" t="s">
        <v>5650</v>
      </c>
      <c r="C3105" t="s">
        <v>13542</v>
      </c>
      <c r="D3105">
        <v>354</v>
      </c>
      <c r="E3105">
        <v>19451</v>
      </c>
      <c r="F3105" t="s">
        <v>13546</v>
      </c>
      <c r="G3105" t="s">
        <v>38</v>
      </c>
    </row>
    <row r="3106" spans="1:7">
      <c r="A3106" t="s">
        <v>16648</v>
      </c>
      <c r="B3106" t="s">
        <v>5652</v>
      </c>
      <c r="C3106" t="s">
        <v>13553</v>
      </c>
      <c r="D3106">
        <v>71</v>
      </c>
      <c r="E3106">
        <v>77445</v>
      </c>
      <c r="F3106" t="s">
        <v>13546</v>
      </c>
      <c r="G3106" t="s">
        <v>21</v>
      </c>
    </row>
    <row r="3107" spans="1:7">
      <c r="A3107" t="s">
        <v>16649</v>
      </c>
      <c r="B3107" t="s">
        <v>5654</v>
      </c>
      <c r="C3107" t="s">
        <v>13542</v>
      </c>
      <c r="D3107">
        <v>163</v>
      </c>
      <c r="E3107">
        <v>96033</v>
      </c>
      <c r="F3107" t="s">
        <v>13544</v>
      </c>
      <c r="G3107" t="s">
        <v>29</v>
      </c>
    </row>
    <row r="3108" spans="1:7">
      <c r="A3108" t="s">
        <v>16650</v>
      </c>
      <c r="B3108" t="s">
        <v>5656</v>
      </c>
      <c r="C3108" t="s">
        <v>13542</v>
      </c>
      <c r="D3108">
        <v>354</v>
      </c>
      <c r="E3108">
        <v>11514</v>
      </c>
      <c r="F3108" t="s">
        <v>13546</v>
      </c>
      <c r="G3108" t="s">
        <v>29</v>
      </c>
    </row>
    <row r="3109" spans="1:7">
      <c r="A3109" t="s">
        <v>16651</v>
      </c>
      <c r="B3109" t="s">
        <v>5658</v>
      </c>
      <c r="C3109" t="s">
        <v>13539</v>
      </c>
      <c r="D3109">
        <v>269</v>
      </c>
      <c r="E3109">
        <v>70089</v>
      </c>
      <c r="F3109" t="s">
        <v>13544</v>
      </c>
      <c r="G3109" t="s">
        <v>29</v>
      </c>
    </row>
    <row r="3110" spans="1:7">
      <c r="A3110" t="s">
        <v>16652</v>
      </c>
      <c r="B3110" t="s">
        <v>5660</v>
      </c>
      <c r="C3110" t="s">
        <v>13542</v>
      </c>
      <c r="D3110">
        <v>76</v>
      </c>
      <c r="E3110">
        <v>82254</v>
      </c>
      <c r="F3110" t="s">
        <v>13540</v>
      </c>
      <c r="G3110" t="s">
        <v>38</v>
      </c>
    </row>
    <row r="3111" spans="1:7">
      <c r="A3111" t="s">
        <v>16653</v>
      </c>
      <c r="B3111" t="s">
        <v>5661</v>
      </c>
      <c r="C3111" t="s">
        <v>13539</v>
      </c>
      <c r="D3111">
        <v>101</v>
      </c>
      <c r="E3111">
        <v>57442</v>
      </c>
      <c r="F3111" t="s">
        <v>13546</v>
      </c>
      <c r="G3111" t="s">
        <v>21</v>
      </c>
    </row>
    <row r="3112" spans="1:7">
      <c r="A3112" t="s">
        <v>16654</v>
      </c>
      <c r="B3112" t="s">
        <v>5662</v>
      </c>
      <c r="C3112" t="s">
        <v>13553</v>
      </c>
      <c r="D3112">
        <v>181</v>
      </c>
      <c r="E3112">
        <v>53776</v>
      </c>
      <c r="F3112" t="s">
        <v>13540</v>
      </c>
      <c r="G3112" t="s">
        <v>29</v>
      </c>
    </row>
    <row r="3113" spans="1:7">
      <c r="A3113" t="s">
        <v>16655</v>
      </c>
      <c r="B3113" t="s">
        <v>5663</v>
      </c>
      <c r="C3113" t="s">
        <v>13553</v>
      </c>
      <c r="D3113">
        <v>278</v>
      </c>
      <c r="E3113">
        <v>43625</v>
      </c>
      <c r="F3113" t="s">
        <v>13546</v>
      </c>
      <c r="G3113" t="s">
        <v>21</v>
      </c>
    </row>
    <row r="3114" spans="1:7">
      <c r="A3114" t="s">
        <v>16656</v>
      </c>
      <c r="B3114" t="s">
        <v>5665</v>
      </c>
      <c r="C3114" t="s">
        <v>13539</v>
      </c>
      <c r="D3114">
        <v>210</v>
      </c>
      <c r="E3114">
        <v>12296</v>
      </c>
      <c r="F3114" t="s">
        <v>13546</v>
      </c>
      <c r="G3114" t="s">
        <v>21</v>
      </c>
    </row>
    <row r="3115" spans="1:7">
      <c r="A3115" t="s">
        <v>16657</v>
      </c>
      <c r="B3115" t="s">
        <v>5667</v>
      </c>
      <c r="C3115" t="s">
        <v>13539</v>
      </c>
      <c r="D3115">
        <v>95</v>
      </c>
      <c r="E3115">
        <v>53279</v>
      </c>
      <c r="F3115" t="s">
        <v>13546</v>
      </c>
      <c r="G3115" t="s">
        <v>38</v>
      </c>
    </row>
    <row r="3116" spans="1:7">
      <c r="A3116" t="s">
        <v>16658</v>
      </c>
      <c r="B3116" t="s">
        <v>5668</v>
      </c>
      <c r="C3116" t="s">
        <v>13542</v>
      </c>
      <c r="D3116">
        <v>15</v>
      </c>
      <c r="E3116">
        <v>37172</v>
      </c>
      <c r="F3116" t="s">
        <v>13540</v>
      </c>
      <c r="G3116" t="s">
        <v>21</v>
      </c>
    </row>
    <row r="3117" spans="1:7">
      <c r="A3117" t="s">
        <v>16659</v>
      </c>
      <c r="B3117" t="s">
        <v>5670</v>
      </c>
      <c r="C3117" t="s">
        <v>13539</v>
      </c>
      <c r="D3117">
        <v>176</v>
      </c>
      <c r="E3117">
        <v>90436</v>
      </c>
      <c r="F3117" t="s">
        <v>13544</v>
      </c>
      <c r="G3117" t="s">
        <v>29</v>
      </c>
    </row>
    <row r="3118" spans="1:7">
      <c r="A3118" t="s">
        <v>16660</v>
      </c>
      <c r="B3118" t="s">
        <v>5671</v>
      </c>
      <c r="C3118" t="s">
        <v>13539</v>
      </c>
      <c r="D3118">
        <v>254</v>
      </c>
      <c r="E3118">
        <v>66521</v>
      </c>
      <c r="F3118" t="s">
        <v>13544</v>
      </c>
      <c r="G3118" t="s">
        <v>38</v>
      </c>
    </row>
    <row r="3119" spans="1:7">
      <c r="A3119" t="s">
        <v>16661</v>
      </c>
      <c r="B3119" t="s">
        <v>5672</v>
      </c>
      <c r="C3119" t="s">
        <v>13539</v>
      </c>
      <c r="D3119">
        <v>137</v>
      </c>
      <c r="E3119">
        <v>34721</v>
      </c>
      <c r="F3119" t="s">
        <v>13540</v>
      </c>
      <c r="G3119" t="s">
        <v>21</v>
      </c>
    </row>
    <row r="3120" spans="1:7">
      <c r="A3120" t="s">
        <v>16662</v>
      </c>
      <c r="B3120" t="s">
        <v>5673</v>
      </c>
      <c r="C3120" t="s">
        <v>13539</v>
      </c>
      <c r="D3120">
        <v>63</v>
      </c>
      <c r="E3120">
        <v>88194</v>
      </c>
      <c r="F3120" t="s">
        <v>13540</v>
      </c>
      <c r="G3120" t="s">
        <v>38</v>
      </c>
    </row>
    <row r="3121" spans="1:7">
      <c r="A3121" t="s">
        <v>16663</v>
      </c>
      <c r="B3121" t="s">
        <v>5674</v>
      </c>
      <c r="C3121" t="s">
        <v>13542</v>
      </c>
      <c r="D3121">
        <v>71</v>
      </c>
      <c r="E3121">
        <v>13441</v>
      </c>
      <c r="F3121" t="s">
        <v>13540</v>
      </c>
      <c r="G3121" t="s">
        <v>29</v>
      </c>
    </row>
    <row r="3122" spans="1:7">
      <c r="A3122" t="s">
        <v>16664</v>
      </c>
      <c r="B3122" t="s">
        <v>5675</v>
      </c>
      <c r="C3122" t="s">
        <v>13539</v>
      </c>
      <c r="D3122">
        <v>109</v>
      </c>
      <c r="E3122">
        <v>66052</v>
      </c>
      <c r="F3122" t="s">
        <v>13546</v>
      </c>
      <c r="G3122" t="s">
        <v>38</v>
      </c>
    </row>
    <row r="3123" spans="1:7">
      <c r="A3123" t="s">
        <v>16665</v>
      </c>
      <c r="B3123" t="s">
        <v>5676</v>
      </c>
      <c r="C3123" t="s">
        <v>13539</v>
      </c>
      <c r="D3123">
        <v>19</v>
      </c>
      <c r="E3123">
        <v>71536</v>
      </c>
      <c r="F3123" t="s">
        <v>13546</v>
      </c>
      <c r="G3123" t="s">
        <v>21</v>
      </c>
    </row>
    <row r="3124" spans="1:7">
      <c r="A3124" t="s">
        <v>16666</v>
      </c>
      <c r="B3124" t="s">
        <v>5678</v>
      </c>
      <c r="C3124" t="s">
        <v>13553</v>
      </c>
      <c r="D3124">
        <v>255</v>
      </c>
      <c r="E3124">
        <v>3204</v>
      </c>
      <c r="F3124" t="s">
        <v>13544</v>
      </c>
      <c r="G3124" t="s">
        <v>38</v>
      </c>
    </row>
    <row r="3125" spans="1:7">
      <c r="A3125" t="s">
        <v>16667</v>
      </c>
      <c r="B3125" t="s">
        <v>5679</v>
      </c>
      <c r="C3125" t="s">
        <v>13553</v>
      </c>
      <c r="D3125">
        <v>173</v>
      </c>
      <c r="E3125">
        <v>55007</v>
      </c>
      <c r="F3125" t="s">
        <v>13540</v>
      </c>
      <c r="G3125" t="s">
        <v>29</v>
      </c>
    </row>
    <row r="3126" spans="1:7">
      <c r="A3126" t="s">
        <v>16668</v>
      </c>
      <c r="B3126" t="s">
        <v>5680</v>
      </c>
      <c r="C3126" t="s">
        <v>13539</v>
      </c>
      <c r="D3126">
        <v>283</v>
      </c>
      <c r="E3126">
        <v>57272</v>
      </c>
      <c r="F3126" t="s">
        <v>13546</v>
      </c>
      <c r="G3126" t="s">
        <v>29</v>
      </c>
    </row>
    <row r="3127" spans="1:7">
      <c r="A3127" t="s">
        <v>16669</v>
      </c>
      <c r="B3127" t="s">
        <v>5681</v>
      </c>
      <c r="C3127" t="s">
        <v>13539</v>
      </c>
      <c r="D3127">
        <v>268</v>
      </c>
      <c r="E3127">
        <v>61854</v>
      </c>
      <c r="F3127" t="s">
        <v>13546</v>
      </c>
      <c r="G3127" t="s">
        <v>38</v>
      </c>
    </row>
    <row r="3128" spans="1:7">
      <c r="A3128" t="s">
        <v>16670</v>
      </c>
      <c r="B3128" t="s">
        <v>5683</v>
      </c>
      <c r="C3128" t="s">
        <v>13539</v>
      </c>
      <c r="D3128">
        <v>23</v>
      </c>
      <c r="E3128">
        <v>97344</v>
      </c>
      <c r="F3128" t="s">
        <v>13546</v>
      </c>
      <c r="G3128" t="s">
        <v>21</v>
      </c>
    </row>
    <row r="3129" spans="1:7">
      <c r="A3129" t="s">
        <v>16671</v>
      </c>
      <c r="B3129" t="s">
        <v>5685</v>
      </c>
      <c r="C3129" t="s">
        <v>13542</v>
      </c>
      <c r="D3129">
        <v>221</v>
      </c>
      <c r="E3129">
        <v>8757</v>
      </c>
      <c r="F3129" t="s">
        <v>13540</v>
      </c>
      <c r="G3129" t="s">
        <v>21</v>
      </c>
    </row>
    <row r="3130" spans="1:7">
      <c r="A3130" t="s">
        <v>16672</v>
      </c>
      <c r="B3130" t="s">
        <v>5686</v>
      </c>
      <c r="C3130" t="s">
        <v>13542</v>
      </c>
      <c r="D3130">
        <v>357</v>
      </c>
      <c r="E3130">
        <v>26314</v>
      </c>
      <c r="F3130" t="s">
        <v>13540</v>
      </c>
      <c r="G3130" t="s">
        <v>29</v>
      </c>
    </row>
    <row r="3131" spans="1:7">
      <c r="A3131" t="s">
        <v>16673</v>
      </c>
      <c r="B3131" t="s">
        <v>5688</v>
      </c>
      <c r="C3131" t="s">
        <v>13542</v>
      </c>
      <c r="D3131">
        <v>28</v>
      </c>
      <c r="E3131">
        <v>29962</v>
      </c>
      <c r="F3131" t="s">
        <v>13540</v>
      </c>
      <c r="G3131" t="s">
        <v>38</v>
      </c>
    </row>
    <row r="3132" spans="1:7">
      <c r="A3132" t="s">
        <v>16674</v>
      </c>
      <c r="B3132" t="s">
        <v>5689</v>
      </c>
      <c r="C3132" t="s">
        <v>13539</v>
      </c>
      <c r="D3132">
        <v>131</v>
      </c>
      <c r="E3132">
        <v>98303</v>
      </c>
      <c r="F3132" t="s">
        <v>13544</v>
      </c>
      <c r="G3132" t="s">
        <v>29</v>
      </c>
    </row>
    <row r="3133" spans="1:7">
      <c r="A3133" t="s">
        <v>16675</v>
      </c>
      <c r="B3133" t="s">
        <v>5690</v>
      </c>
      <c r="C3133" t="s">
        <v>13539</v>
      </c>
      <c r="D3133">
        <v>309</v>
      </c>
      <c r="E3133">
        <v>51171</v>
      </c>
      <c r="F3133" t="s">
        <v>13546</v>
      </c>
      <c r="G3133" t="s">
        <v>29</v>
      </c>
    </row>
    <row r="3134" spans="1:7">
      <c r="A3134" t="s">
        <v>16676</v>
      </c>
      <c r="B3134" t="s">
        <v>5692</v>
      </c>
      <c r="C3134" t="s">
        <v>13539</v>
      </c>
      <c r="D3134">
        <v>257</v>
      </c>
      <c r="E3134">
        <v>70258</v>
      </c>
      <c r="F3134" t="s">
        <v>13546</v>
      </c>
      <c r="G3134" t="s">
        <v>38</v>
      </c>
    </row>
    <row r="3135" spans="1:7">
      <c r="A3135" t="s">
        <v>16677</v>
      </c>
      <c r="B3135" t="s">
        <v>5694</v>
      </c>
      <c r="C3135" t="s">
        <v>13539</v>
      </c>
      <c r="D3135">
        <v>30</v>
      </c>
      <c r="E3135">
        <v>33869</v>
      </c>
      <c r="F3135" t="s">
        <v>13546</v>
      </c>
      <c r="G3135" t="s">
        <v>38</v>
      </c>
    </row>
    <row r="3136" spans="1:7">
      <c r="A3136" t="s">
        <v>16678</v>
      </c>
      <c r="B3136" t="s">
        <v>5695</v>
      </c>
      <c r="C3136" t="s">
        <v>13539</v>
      </c>
      <c r="D3136">
        <v>273</v>
      </c>
      <c r="E3136">
        <v>88502</v>
      </c>
      <c r="F3136" t="s">
        <v>13546</v>
      </c>
      <c r="G3136" t="s">
        <v>21</v>
      </c>
    </row>
    <row r="3137" spans="1:7">
      <c r="A3137" t="s">
        <v>16679</v>
      </c>
      <c r="B3137" t="s">
        <v>5697</v>
      </c>
      <c r="C3137" t="s">
        <v>13539</v>
      </c>
      <c r="D3137">
        <v>231</v>
      </c>
      <c r="E3137">
        <v>69228</v>
      </c>
      <c r="F3137" t="s">
        <v>13540</v>
      </c>
      <c r="G3137" t="s">
        <v>21</v>
      </c>
    </row>
    <row r="3138" spans="1:7">
      <c r="A3138" t="s">
        <v>16680</v>
      </c>
      <c r="B3138" t="s">
        <v>5698</v>
      </c>
      <c r="C3138" t="s">
        <v>13542</v>
      </c>
      <c r="D3138">
        <v>217</v>
      </c>
      <c r="E3138">
        <v>81228</v>
      </c>
      <c r="F3138" t="s">
        <v>13540</v>
      </c>
      <c r="G3138" t="s">
        <v>29</v>
      </c>
    </row>
    <row r="3139" spans="1:7">
      <c r="A3139" t="s">
        <v>16681</v>
      </c>
      <c r="B3139" t="s">
        <v>5700</v>
      </c>
      <c r="C3139" t="s">
        <v>13542</v>
      </c>
      <c r="D3139">
        <v>33</v>
      </c>
      <c r="E3139">
        <v>49233</v>
      </c>
      <c r="F3139" t="s">
        <v>13544</v>
      </c>
      <c r="G3139" t="s">
        <v>38</v>
      </c>
    </row>
    <row r="3140" spans="1:7">
      <c r="A3140" t="s">
        <v>16682</v>
      </c>
      <c r="B3140" t="s">
        <v>5702</v>
      </c>
      <c r="C3140" t="s">
        <v>13539</v>
      </c>
      <c r="D3140">
        <v>298</v>
      </c>
      <c r="E3140">
        <v>78900</v>
      </c>
      <c r="F3140" t="s">
        <v>13540</v>
      </c>
      <c r="G3140" t="s">
        <v>38</v>
      </c>
    </row>
    <row r="3141" spans="1:7">
      <c r="A3141" t="s">
        <v>16683</v>
      </c>
      <c r="B3141" t="s">
        <v>5704</v>
      </c>
      <c r="C3141" t="s">
        <v>13539</v>
      </c>
      <c r="D3141">
        <v>64</v>
      </c>
      <c r="E3141">
        <v>46030</v>
      </c>
      <c r="F3141" t="s">
        <v>13544</v>
      </c>
      <c r="G3141" t="s">
        <v>38</v>
      </c>
    </row>
    <row r="3142" spans="1:7">
      <c r="A3142" t="s">
        <v>16684</v>
      </c>
      <c r="B3142" t="s">
        <v>5706</v>
      </c>
      <c r="C3142" t="s">
        <v>13539</v>
      </c>
      <c r="D3142">
        <v>324</v>
      </c>
      <c r="E3142">
        <v>77723</v>
      </c>
      <c r="F3142" t="s">
        <v>13546</v>
      </c>
      <c r="G3142" t="s">
        <v>21</v>
      </c>
    </row>
    <row r="3143" spans="1:7">
      <c r="A3143" t="s">
        <v>16685</v>
      </c>
      <c r="B3143" t="s">
        <v>5708</v>
      </c>
      <c r="C3143" t="s">
        <v>13542</v>
      </c>
      <c r="D3143">
        <v>280</v>
      </c>
      <c r="E3143">
        <v>19735</v>
      </c>
      <c r="F3143" t="s">
        <v>13546</v>
      </c>
      <c r="G3143" t="s">
        <v>21</v>
      </c>
    </row>
    <row r="3144" spans="1:7">
      <c r="A3144" t="s">
        <v>16686</v>
      </c>
      <c r="B3144" t="s">
        <v>5710</v>
      </c>
      <c r="C3144" t="s">
        <v>13539</v>
      </c>
      <c r="D3144">
        <v>205</v>
      </c>
      <c r="E3144">
        <v>30043</v>
      </c>
      <c r="F3144" t="s">
        <v>13540</v>
      </c>
      <c r="G3144" t="s">
        <v>21</v>
      </c>
    </row>
    <row r="3145" spans="1:7">
      <c r="A3145" t="s">
        <v>16687</v>
      </c>
      <c r="B3145" t="s">
        <v>5711</v>
      </c>
      <c r="C3145" t="s">
        <v>13539</v>
      </c>
      <c r="D3145">
        <v>161</v>
      </c>
      <c r="E3145">
        <v>84887</v>
      </c>
      <c r="F3145" t="s">
        <v>13544</v>
      </c>
      <c r="G3145" t="s">
        <v>29</v>
      </c>
    </row>
    <row r="3146" spans="1:7">
      <c r="A3146" t="s">
        <v>16688</v>
      </c>
      <c r="B3146" t="s">
        <v>5712</v>
      </c>
      <c r="C3146" t="s">
        <v>13539</v>
      </c>
      <c r="D3146">
        <v>346</v>
      </c>
      <c r="E3146">
        <v>87117</v>
      </c>
      <c r="F3146" t="s">
        <v>13540</v>
      </c>
      <c r="G3146" t="s">
        <v>29</v>
      </c>
    </row>
    <row r="3147" spans="1:7">
      <c r="A3147" t="s">
        <v>16689</v>
      </c>
      <c r="B3147" t="s">
        <v>5713</v>
      </c>
      <c r="C3147" t="s">
        <v>13539</v>
      </c>
      <c r="D3147">
        <v>207</v>
      </c>
      <c r="E3147">
        <v>79181</v>
      </c>
      <c r="F3147" t="s">
        <v>13544</v>
      </c>
      <c r="G3147" t="s">
        <v>38</v>
      </c>
    </row>
    <row r="3148" spans="1:7">
      <c r="A3148" t="s">
        <v>16690</v>
      </c>
      <c r="B3148" t="s">
        <v>5714</v>
      </c>
      <c r="C3148" t="s">
        <v>13542</v>
      </c>
      <c r="D3148">
        <v>57</v>
      </c>
      <c r="E3148">
        <v>45578</v>
      </c>
      <c r="F3148" t="s">
        <v>13540</v>
      </c>
      <c r="G3148" t="s">
        <v>38</v>
      </c>
    </row>
    <row r="3149" spans="1:7">
      <c r="A3149" t="s">
        <v>16691</v>
      </c>
      <c r="B3149" t="s">
        <v>5716</v>
      </c>
      <c r="C3149" t="s">
        <v>13539</v>
      </c>
      <c r="D3149">
        <v>310</v>
      </c>
      <c r="E3149">
        <v>95905</v>
      </c>
      <c r="F3149" t="s">
        <v>13540</v>
      </c>
      <c r="G3149" t="s">
        <v>29</v>
      </c>
    </row>
    <row r="3150" spans="1:7">
      <c r="A3150" t="s">
        <v>16692</v>
      </c>
      <c r="B3150" t="s">
        <v>5718</v>
      </c>
      <c r="C3150" t="s">
        <v>13542</v>
      </c>
      <c r="D3150">
        <v>342</v>
      </c>
      <c r="E3150">
        <v>2445</v>
      </c>
      <c r="F3150" t="s">
        <v>13544</v>
      </c>
      <c r="G3150" t="s">
        <v>21</v>
      </c>
    </row>
    <row r="3151" spans="1:7">
      <c r="A3151" t="s">
        <v>16693</v>
      </c>
      <c r="B3151" t="s">
        <v>5719</v>
      </c>
      <c r="C3151" t="s">
        <v>13539</v>
      </c>
      <c r="D3151">
        <v>336</v>
      </c>
      <c r="E3151">
        <v>71512</v>
      </c>
      <c r="F3151" t="s">
        <v>13544</v>
      </c>
      <c r="G3151" t="s">
        <v>38</v>
      </c>
    </row>
    <row r="3152" spans="1:7">
      <c r="A3152" t="s">
        <v>16694</v>
      </c>
      <c r="B3152" t="s">
        <v>5721</v>
      </c>
      <c r="C3152" t="s">
        <v>13539</v>
      </c>
      <c r="D3152">
        <v>259</v>
      </c>
      <c r="E3152">
        <v>50376</v>
      </c>
      <c r="F3152" t="s">
        <v>13540</v>
      </c>
      <c r="G3152" t="s">
        <v>21</v>
      </c>
    </row>
    <row r="3153" spans="1:7">
      <c r="A3153" t="s">
        <v>16695</v>
      </c>
      <c r="B3153" t="s">
        <v>5722</v>
      </c>
      <c r="C3153" t="s">
        <v>13539</v>
      </c>
      <c r="D3153">
        <v>346</v>
      </c>
      <c r="E3153">
        <v>88853</v>
      </c>
      <c r="F3153" t="s">
        <v>13546</v>
      </c>
      <c r="G3153" t="s">
        <v>38</v>
      </c>
    </row>
    <row r="3154" spans="1:7">
      <c r="A3154" t="s">
        <v>16696</v>
      </c>
      <c r="B3154" t="s">
        <v>5724</v>
      </c>
      <c r="C3154" t="s">
        <v>13539</v>
      </c>
      <c r="D3154">
        <v>89</v>
      </c>
      <c r="E3154">
        <v>90789</v>
      </c>
      <c r="F3154" t="s">
        <v>13540</v>
      </c>
      <c r="G3154" t="s">
        <v>29</v>
      </c>
    </row>
    <row r="3155" spans="1:7">
      <c r="A3155" t="s">
        <v>16697</v>
      </c>
      <c r="B3155" t="s">
        <v>5726</v>
      </c>
      <c r="C3155" t="s">
        <v>13539</v>
      </c>
      <c r="D3155">
        <v>357</v>
      </c>
      <c r="E3155">
        <v>19375</v>
      </c>
      <c r="F3155" t="s">
        <v>13544</v>
      </c>
      <c r="G3155" t="s">
        <v>29</v>
      </c>
    </row>
    <row r="3156" spans="1:7">
      <c r="A3156" t="s">
        <v>16698</v>
      </c>
      <c r="B3156" t="s">
        <v>5727</v>
      </c>
      <c r="C3156" t="s">
        <v>13542</v>
      </c>
      <c r="D3156">
        <v>322</v>
      </c>
      <c r="E3156">
        <v>94261</v>
      </c>
      <c r="F3156" t="s">
        <v>13540</v>
      </c>
      <c r="G3156" t="s">
        <v>21</v>
      </c>
    </row>
    <row r="3157" spans="1:7">
      <c r="A3157" t="s">
        <v>16699</v>
      </c>
      <c r="B3157" t="s">
        <v>5728</v>
      </c>
      <c r="C3157" t="s">
        <v>13539</v>
      </c>
      <c r="D3157">
        <v>51</v>
      </c>
      <c r="E3157">
        <v>53835</v>
      </c>
      <c r="F3157" t="s">
        <v>13544</v>
      </c>
      <c r="G3157" t="s">
        <v>29</v>
      </c>
    </row>
    <row r="3158" spans="1:7">
      <c r="A3158" t="s">
        <v>16700</v>
      </c>
      <c r="B3158" t="s">
        <v>5730</v>
      </c>
      <c r="C3158" t="s">
        <v>13553</v>
      </c>
      <c r="D3158">
        <v>163</v>
      </c>
      <c r="E3158">
        <v>38153</v>
      </c>
      <c r="F3158" t="s">
        <v>13546</v>
      </c>
      <c r="G3158" t="s">
        <v>21</v>
      </c>
    </row>
    <row r="3159" spans="1:7">
      <c r="A3159" t="s">
        <v>16701</v>
      </c>
      <c r="B3159" t="s">
        <v>5732</v>
      </c>
      <c r="C3159" t="s">
        <v>13542</v>
      </c>
      <c r="D3159">
        <v>297</v>
      </c>
      <c r="E3159">
        <v>21625</v>
      </c>
      <c r="F3159" t="s">
        <v>13546</v>
      </c>
      <c r="G3159" t="s">
        <v>21</v>
      </c>
    </row>
    <row r="3160" spans="1:7">
      <c r="A3160" t="s">
        <v>16702</v>
      </c>
      <c r="B3160" t="s">
        <v>5734</v>
      </c>
      <c r="C3160" t="s">
        <v>13539</v>
      </c>
      <c r="D3160">
        <v>18</v>
      </c>
      <c r="E3160">
        <v>36193</v>
      </c>
      <c r="F3160" t="s">
        <v>13544</v>
      </c>
      <c r="G3160" t="s">
        <v>29</v>
      </c>
    </row>
    <row r="3161" spans="1:7">
      <c r="A3161" t="s">
        <v>16703</v>
      </c>
      <c r="B3161" t="s">
        <v>5735</v>
      </c>
      <c r="C3161" t="s">
        <v>13539</v>
      </c>
      <c r="D3161">
        <v>7</v>
      </c>
      <c r="E3161">
        <v>15629</v>
      </c>
      <c r="F3161" t="s">
        <v>13540</v>
      </c>
      <c r="G3161" t="s">
        <v>21</v>
      </c>
    </row>
    <row r="3162" spans="1:7">
      <c r="A3162" t="s">
        <v>16704</v>
      </c>
      <c r="B3162" t="s">
        <v>5737</v>
      </c>
      <c r="C3162" t="s">
        <v>13539</v>
      </c>
      <c r="D3162">
        <v>66</v>
      </c>
      <c r="E3162">
        <v>81667</v>
      </c>
      <c r="F3162" t="s">
        <v>13544</v>
      </c>
      <c r="G3162" t="s">
        <v>38</v>
      </c>
    </row>
    <row r="3163" spans="1:7">
      <c r="A3163" t="s">
        <v>16705</v>
      </c>
      <c r="B3163" t="s">
        <v>5739</v>
      </c>
      <c r="C3163" t="s">
        <v>13553</v>
      </c>
      <c r="D3163">
        <v>59</v>
      </c>
      <c r="E3163">
        <v>71435</v>
      </c>
      <c r="F3163" t="s">
        <v>13544</v>
      </c>
      <c r="G3163" t="s">
        <v>38</v>
      </c>
    </row>
    <row r="3164" spans="1:7">
      <c r="A3164" t="s">
        <v>16706</v>
      </c>
      <c r="B3164" t="s">
        <v>5741</v>
      </c>
      <c r="C3164" t="s">
        <v>13539</v>
      </c>
      <c r="D3164">
        <v>213</v>
      </c>
      <c r="E3164">
        <v>42600</v>
      </c>
      <c r="F3164" t="s">
        <v>13546</v>
      </c>
      <c r="G3164" t="s">
        <v>29</v>
      </c>
    </row>
    <row r="3165" spans="1:7">
      <c r="A3165" t="s">
        <v>16707</v>
      </c>
      <c r="B3165" t="s">
        <v>5742</v>
      </c>
      <c r="C3165" t="s">
        <v>13539</v>
      </c>
      <c r="D3165">
        <v>238</v>
      </c>
      <c r="E3165">
        <v>85561</v>
      </c>
      <c r="F3165" t="s">
        <v>13544</v>
      </c>
      <c r="G3165" t="s">
        <v>38</v>
      </c>
    </row>
    <row r="3166" spans="1:7">
      <c r="A3166" t="s">
        <v>16708</v>
      </c>
      <c r="B3166" t="s">
        <v>5743</v>
      </c>
      <c r="C3166" t="s">
        <v>13539</v>
      </c>
      <c r="D3166">
        <v>32</v>
      </c>
      <c r="E3166">
        <v>50239</v>
      </c>
      <c r="F3166" t="s">
        <v>13540</v>
      </c>
      <c r="G3166" t="s">
        <v>38</v>
      </c>
    </row>
    <row r="3167" spans="1:7">
      <c r="A3167" t="s">
        <v>16709</v>
      </c>
      <c r="B3167" t="s">
        <v>5744</v>
      </c>
      <c r="C3167" t="s">
        <v>13539</v>
      </c>
      <c r="D3167">
        <v>221</v>
      </c>
      <c r="E3167">
        <v>81807</v>
      </c>
      <c r="F3167" t="s">
        <v>13544</v>
      </c>
      <c r="G3167" t="s">
        <v>38</v>
      </c>
    </row>
    <row r="3168" spans="1:7">
      <c r="A3168" t="s">
        <v>16710</v>
      </c>
      <c r="B3168" t="s">
        <v>5746</v>
      </c>
      <c r="C3168" t="s">
        <v>13553</v>
      </c>
      <c r="D3168">
        <v>170</v>
      </c>
      <c r="E3168">
        <v>13808</v>
      </c>
      <c r="F3168" t="s">
        <v>13544</v>
      </c>
      <c r="G3168" t="s">
        <v>21</v>
      </c>
    </row>
    <row r="3169" spans="1:7">
      <c r="A3169" t="s">
        <v>16711</v>
      </c>
      <c r="B3169" t="s">
        <v>5748</v>
      </c>
      <c r="C3169" t="s">
        <v>13542</v>
      </c>
      <c r="D3169">
        <v>93</v>
      </c>
      <c r="E3169">
        <v>70436</v>
      </c>
      <c r="F3169" t="s">
        <v>13546</v>
      </c>
      <c r="G3169" t="s">
        <v>38</v>
      </c>
    </row>
    <row r="3170" spans="1:7">
      <c r="A3170" t="s">
        <v>16712</v>
      </c>
      <c r="B3170" t="s">
        <v>5749</v>
      </c>
      <c r="C3170" t="s">
        <v>13539</v>
      </c>
      <c r="D3170">
        <v>115</v>
      </c>
      <c r="E3170">
        <v>91874</v>
      </c>
      <c r="F3170" t="s">
        <v>13546</v>
      </c>
      <c r="G3170" t="s">
        <v>21</v>
      </c>
    </row>
    <row r="3171" spans="1:7">
      <c r="A3171" t="s">
        <v>16713</v>
      </c>
      <c r="B3171" t="s">
        <v>5751</v>
      </c>
      <c r="C3171" t="s">
        <v>13539</v>
      </c>
      <c r="D3171">
        <v>311</v>
      </c>
      <c r="E3171">
        <v>59151</v>
      </c>
      <c r="F3171" t="s">
        <v>13546</v>
      </c>
      <c r="G3171" t="s">
        <v>38</v>
      </c>
    </row>
    <row r="3172" spans="1:7">
      <c r="A3172" t="s">
        <v>16714</v>
      </c>
      <c r="B3172" t="s">
        <v>5753</v>
      </c>
      <c r="C3172" t="s">
        <v>13542</v>
      </c>
      <c r="D3172">
        <v>7</v>
      </c>
      <c r="E3172">
        <v>61517</v>
      </c>
      <c r="F3172" t="s">
        <v>13544</v>
      </c>
      <c r="G3172" t="s">
        <v>38</v>
      </c>
    </row>
    <row r="3173" spans="1:7">
      <c r="A3173" t="s">
        <v>16715</v>
      </c>
      <c r="B3173" t="s">
        <v>5755</v>
      </c>
      <c r="C3173" t="s">
        <v>13539</v>
      </c>
      <c r="D3173">
        <v>179</v>
      </c>
      <c r="E3173">
        <v>91226</v>
      </c>
      <c r="F3173" t="s">
        <v>13544</v>
      </c>
      <c r="G3173" t="s">
        <v>38</v>
      </c>
    </row>
    <row r="3174" spans="1:7">
      <c r="A3174" t="s">
        <v>16716</v>
      </c>
      <c r="B3174" t="s">
        <v>5756</v>
      </c>
      <c r="C3174" t="s">
        <v>13539</v>
      </c>
      <c r="D3174">
        <v>10</v>
      </c>
      <c r="E3174">
        <v>13586</v>
      </c>
      <c r="F3174" t="s">
        <v>13544</v>
      </c>
      <c r="G3174" t="s">
        <v>21</v>
      </c>
    </row>
    <row r="3175" spans="1:7">
      <c r="A3175" t="s">
        <v>16717</v>
      </c>
      <c r="B3175" t="s">
        <v>5757</v>
      </c>
      <c r="C3175" t="s">
        <v>13539</v>
      </c>
      <c r="D3175">
        <v>34</v>
      </c>
      <c r="E3175">
        <v>35806</v>
      </c>
      <c r="F3175" t="s">
        <v>13544</v>
      </c>
      <c r="G3175" t="s">
        <v>29</v>
      </c>
    </row>
    <row r="3176" spans="1:7">
      <c r="A3176" t="s">
        <v>16718</v>
      </c>
      <c r="B3176" t="s">
        <v>5758</v>
      </c>
      <c r="C3176" t="s">
        <v>13539</v>
      </c>
      <c r="D3176">
        <v>187</v>
      </c>
      <c r="E3176">
        <v>4702</v>
      </c>
      <c r="F3176" t="s">
        <v>13546</v>
      </c>
      <c r="G3176" t="s">
        <v>29</v>
      </c>
    </row>
    <row r="3177" spans="1:7">
      <c r="A3177" t="s">
        <v>16719</v>
      </c>
      <c r="B3177" t="s">
        <v>5759</v>
      </c>
      <c r="C3177" t="s">
        <v>13539</v>
      </c>
      <c r="D3177">
        <v>316</v>
      </c>
      <c r="E3177">
        <v>84741</v>
      </c>
      <c r="F3177" t="s">
        <v>13540</v>
      </c>
      <c r="G3177" t="s">
        <v>21</v>
      </c>
    </row>
    <row r="3178" spans="1:7">
      <c r="A3178" t="s">
        <v>16720</v>
      </c>
      <c r="B3178" t="s">
        <v>5761</v>
      </c>
      <c r="C3178" t="s">
        <v>13539</v>
      </c>
      <c r="D3178">
        <v>181</v>
      </c>
      <c r="E3178">
        <v>82477</v>
      </c>
      <c r="F3178" t="s">
        <v>13540</v>
      </c>
      <c r="G3178" t="s">
        <v>29</v>
      </c>
    </row>
    <row r="3179" spans="1:7">
      <c r="A3179" t="s">
        <v>16721</v>
      </c>
      <c r="B3179" t="s">
        <v>5763</v>
      </c>
      <c r="C3179" t="s">
        <v>13539</v>
      </c>
      <c r="D3179">
        <v>233</v>
      </c>
      <c r="E3179">
        <v>39175</v>
      </c>
      <c r="F3179" t="s">
        <v>13540</v>
      </c>
      <c r="G3179" t="s">
        <v>29</v>
      </c>
    </row>
    <row r="3180" spans="1:7">
      <c r="A3180" t="s">
        <v>16722</v>
      </c>
      <c r="B3180" t="s">
        <v>5764</v>
      </c>
      <c r="C3180" t="s">
        <v>13542</v>
      </c>
      <c r="D3180">
        <v>62</v>
      </c>
      <c r="E3180">
        <v>12926</v>
      </c>
      <c r="F3180" t="s">
        <v>13540</v>
      </c>
      <c r="G3180" t="s">
        <v>29</v>
      </c>
    </row>
    <row r="3181" spans="1:7">
      <c r="A3181" t="s">
        <v>16723</v>
      </c>
      <c r="B3181" t="s">
        <v>5765</v>
      </c>
      <c r="C3181" t="s">
        <v>13539</v>
      </c>
      <c r="D3181">
        <v>124</v>
      </c>
      <c r="E3181">
        <v>43037</v>
      </c>
      <c r="F3181" t="s">
        <v>13546</v>
      </c>
      <c r="G3181" t="s">
        <v>21</v>
      </c>
    </row>
    <row r="3182" spans="1:7">
      <c r="A3182" t="s">
        <v>16724</v>
      </c>
      <c r="B3182" t="s">
        <v>5766</v>
      </c>
      <c r="C3182" t="s">
        <v>13539</v>
      </c>
      <c r="D3182">
        <v>206</v>
      </c>
      <c r="E3182">
        <v>20427</v>
      </c>
      <c r="F3182" t="s">
        <v>13544</v>
      </c>
      <c r="G3182" t="s">
        <v>29</v>
      </c>
    </row>
    <row r="3183" spans="1:7">
      <c r="A3183" t="s">
        <v>16725</v>
      </c>
      <c r="B3183" t="s">
        <v>5768</v>
      </c>
      <c r="C3183" t="s">
        <v>13539</v>
      </c>
      <c r="D3183">
        <v>93</v>
      </c>
      <c r="E3183">
        <v>5695</v>
      </c>
      <c r="F3183" t="s">
        <v>13546</v>
      </c>
      <c r="G3183" t="s">
        <v>21</v>
      </c>
    </row>
    <row r="3184" spans="1:7">
      <c r="A3184" t="s">
        <v>16726</v>
      </c>
      <c r="B3184" t="s">
        <v>5770</v>
      </c>
      <c r="C3184" t="s">
        <v>13542</v>
      </c>
      <c r="D3184">
        <v>207</v>
      </c>
      <c r="E3184">
        <v>42529</v>
      </c>
      <c r="F3184" t="s">
        <v>13540</v>
      </c>
      <c r="G3184" t="s">
        <v>29</v>
      </c>
    </row>
    <row r="3185" spans="1:7">
      <c r="A3185" t="s">
        <v>16727</v>
      </c>
      <c r="B3185" t="s">
        <v>5771</v>
      </c>
      <c r="C3185" t="s">
        <v>13553</v>
      </c>
      <c r="D3185">
        <v>361</v>
      </c>
      <c r="E3185">
        <v>7755</v>
      </c>
      <c r="F3185" t="s">
        <v>13544</v>
      </c>
      <c r="G3185" t="s">
        <v>29</v>
      </c>
    </row>
    <row r="3186" spans="1:7">
      <c r="A3186" t="s">
        <v>16728</v>
      </c>
      <c r="B3186" t="s">
        <v>5772</v>
      </c>
      <c r="C3186" t="s">
        <v>13542</v>
      </c>
      <c r="D3186">
        <v>159</v>
      </c>
      <c r="E3186">
        <v>29252</v>
      </c>
      <c r="F3186" t="s">
        <v>13540</v>
      </c>
      <c r="G3186" t="s">
        <v>21</v>
      </c>
    </row>
    <row r="3187" spans="1:7">
      <c r="A3187" t="s">
        <v>16729</v>
      </c>
      <c r="B3187" t="s">
        <v>5773</v>
      </c>
      <c r="C3187" t="s">
        <v>13553</v>
      </c>
      <c r="D3187">
        <v>20</v>
      </c>
      <c r="E3187">
        <v>22787</v>
      </c>
      <c r="F3187" t="s">
        <v>13540</v>
      </c>
      <c r="G3187" t="s">
        <v>29</v>
      </c>
    </row>
    <row r="3188" spans="1:7">
      <c r="A3188" t="s">
        <v>16730</v>
      </c>
      <c r="B3188" t="s">
        <v>5775</v>
      </c>
      <c r="C3188" t="s">
        <v>13539</v>
      </c>
      <c r="D3188">
        <v>282</v>
      </c>
      <c r="E3188">
        <v>44559</v>
      </c>
      <c r="F3188" t="s">
        <v>13546</v>
      </c>
      <c r="G3188" t="s">
        <v>38</v>
      </c>
    </row>
    <row r="3189" spans="1:7">
      <c r="A3189" t="s">
        <v>16731</v>
      </c>
      <c r="B3189" t="s">
        <v>5777</v>
      </c>
      <c r="C3189" t="s">
        <v>13539</v>
      </c>
      <c r="D3189">
        <v>13</v>
      </c>
      <c r="E3189">
        <v>50134</v>
      </c>
      <c r="F3189" t="s">
        <v>13544</v>
      </c>
      <c r="G3189" t="s">
        <v>38</v>
      </c>
    </row>
    <row r="3190" spans="1:7">
      <c r="A3190" t="s">
        <v>16732</v>
      </c>
      <c r="B3190" t="s">
        <v>5778</v>
      </c>
      <c r="C3190" t="s">
        <v>13539</v>
      </c>
      <c r="D3190">
        <v>281</v>
      </c>
      <c r="E3190">
        <v>49834</v>
      </c>
      <c r="F3190" t="s">
        <v>13544</v>
      </c>
      <c r="G3190" t="s">
        <v>21</v>
      </c>
    </row>
    <row r="3191" spans="1:7">
      <c r="A3191" t="s">
        <v>16733</v>
      </c>
      <c r="B3191" t="s">
        <v>5779</v>
      </c>
      <c r="C3191" t="s">
        <v>13539</v>
      </c>
      <c r="D3191">
        <v>174</v>
      </c>
      <c r="E3191">
        <v>30302</v>
      </c>
      <c r="F3191" t="s">
        <v>13544</v>
      </c>
      <c r="G3191" t="s">
        <v>21</v>
      </c>
    </row>
    <row r="3192" spans="1:7">
      <c r="A3192" t="s">
        <v>16734</v>
      </c>
      <c r="B3192" t="s">
        <v>5780</v>
      </c>
      <c r="C3192" t="s">
        <v>13542</v>
      </c>
      <c r="D3192">
        <v>207</v>
      </c>
      <c r="E3192">
        <v>30803</v>
      </c>
      <c r="F3192" t="s">
        <v>13544</v>
      </c>
      <c r="G3192" t="s">
        <v>29</v>
      </c>
    </row>
    <row r="3193" spans="1:7">
      <c r="A3193" t="s">
        <v>16735</v>
      </c>
      <c r="B3193" t="s">
        <v>5782</v>
      </c>
      <c r="C3193" t="s">
        <v>13542</v>
      </c>
      <c r="D3193">
        <v>99</v>
      </c>
      <c r="E3193">
        <v>23196</v>
      </c>
      <c r="F3193" t="s">
        <v>13544</v>
      </c>
      <c r="G3193" t="s">
        <v>29</v>
      </c>
    </row>
    <row r="3194" spans="1:7">
      <c r="A3194" t="s">
        <v>16736</v>
      </c>
      <c r="B3194" t="s">
        <v>5784</v>
      </c>
      <c r="C3194" t="s">
        <v>13539</v>
      </c>
      <c r="D3194">
        <v>73</v>
      </c>
      <c r="E3194">
        <v>94505</v>
      </c>
      <c r="F3194" t="s">
        <v>13544</v>
      </c>
      <c r="G3194" t="s">
        <v>29</v>
      </c>
    </row>
    <row r="3195" spans="1:7">
      <c r="A3195" t="s">
        <v>16737</v>
      </c>
      <c r="B3195" t="s">
        <v>5785</v>
      </c>
      <c r="C3195" t="s">
        <v>13539</v>
      </c>
      <c r="D3195">
        <v>45</v>
      </c>
      <c r="E3195">
        <v>26892</v>
      </c>
      <c r="F3195" t="s">
        <v>13540</v>
      </c>
      <c r="G3195" t="s">
        <v>21</v>
      </c>
    </row>
    <row r="3196" spans="1:7">
      <c r="A3196" t="s">
        <v>16738</v>
      </c>
      <c r="B3196" t="s">
        <v>5786</v>
      </c>
      <c r="C3196" t="s">
        <v>13542</v>
      </c>
      <c r="D3196">
        <v>326</v>
      </c>
      <c r="E3196">
        <v>44985</v>
      </c>
      <c r="F3196" t="s">
        <v>13546</v>
      </c>
      <c r="G3196" t="s">
        <v>21</v>
      </c>
    </row>
    <row r="3197" spans="1:7">
      <c r="A3197" t="s">
        <v>16739</v>
      </c>
      <c r="B3197" t="s">
        <v>5787</v>
      </c>
      <c r="C3197" t="s">
        <v>13539</v>
      </c>
      <c r="D3197">
        <v>145</v>
      </c>
      <c r="E3197">
        <v>99691</v>
      </c>
      <c r="F3197" t="s">
        <v>13540</v>
      </c>
      <c r="G3197" t="s">
        <v>21</v>
      </c>
    </row>
    <row r="3198" spans="1:7">
      <c r="A3198" t="s">
        <v>16740</v>
      </c>
      <c r="B3198" t="s">
        <v>5788</v>
      </c>
      <c r="C3198" t="s">
        <v>13539</v>
      </c>
      <c r="D3198">
        <v>119</v>
      </c>
      <c r="E3198">
        <v>45964</v>
      </c>
      <c r="F3198" t="s">
        <v>13544</v>
      </c>
      <c r="G3198" t="s">
        <v>21</v>
      </c>
    </row>
    <row r="3199" spans="1:7">
      <c r="A3199" t="s">
        <v>16741</v>
      </c>
      <c r="B3199" t="s">
        <v>5789</v>
      </c>
      <c r="C3199" t="s">
        <v>13539</v>
      </c>
      <c r="D3199">
        <v>67</v>
      </c>
      <c r="E3199">
        <v>1912</v>
      </c>
      <c r="F3199" t="s">
        <v>13540</v>
      </c>
      <c r="G3199" t="s">
        <v>29</v>
      </c>
    </row>
    <row r="3200" spans="1:7">
      <c r="A3200" t="s">
        <v>16742</v>
      </c>
      <c r="B3200" t="s">
        <v>5790</v>
      </c>
      <c r="C3200" t="s">
        <v>13539</v>
      </c>
      <c r="D3200">
        <v>131</v>
      </c>
      <c r="E3200">
        <v>25969</v>
      </c>
      <c r="F3200" t="s">
        <v>13540</v>
      </c>
      <c r="G3200" t="s">
        <v>29</v>
      </c>
    </row>
    <row r="3201" spans="1:7">
      <c r="A3201" t="s">
        <v>16743</v>
      </c>
      <c r="B3201" t="s">
        <v>5791</v>
      </c>
      <c r="C3201" t="s">
        <v>13542</v>
      </c>
      <c r="D3201">
        <v>237</v>
      </c>
      <c r="E3201">
        <v>83698</v>
      </c>
      <c r="F3201" t="s">
        <v>13540</v>
      </c>
      <c r="G3201" t="s">
        <v>21</v>
      </c>
    </row>
    <row r="3202" spans="1:7">
      <c r="A3202" t="s">
        <v>16744</v>
      </c>
      <c r="B3202" t="s">
        <v>5792</v>
      </c>
      <c r="C3202" t="s">
        <v>13539</v>
      </c>
      <c r="D3202">
        <v>176</v>
      </c>
      <c r="E3202">
        <v>40262</v>
      </c>
      <c r="F3202" t="s">
        <v>13546</v>
      </c>
      <c r="G3202" t="s">
        <v>38</v>
      </c>
    </row>
    <row r="3203" spans="1:7">
      <c r="A3203" t="s">
        <v>16745</v>
      </c>
      <c r="B3203" t="s">
        <v>5793</v>
      </c>
      <c r="C3203" t="s">
        <v>13539</v>
      </c>
      <c r="D3203">
        <v>220</v>
      </c>
      <c r="E3203">
        <v>18186</v>
      </c>
      <c r="F3203" t="s">
        <v>13544</v>
      </c>
      <c r="G3203" t="s">
        <v>29</v>
      </c>
    </row>
    <row r="3204" spans="1:7">
      <c r="A3204" t="s">
        <v>16746</v>
      </c>
      <c r="B3204" t="s">
        <v>5794</v>
      </c>
      <c r="C3204" t="s">
        <v>13542</v>
      </c>
      <c r="D3204">
        <v>48</v>
      </c>
      <c r="E3204">
        <v>52111</v>
      </c>
      <c r="F3204" t="s">
        <v>13546</v>
      </c>
      <c r="G3204" t="s">
        <v>38</v>
      </c>
    </row>
    <row r="3205" spans="1:7">
      <c r="A3205" t="s">
        <v>16747</v>
      </c>
      <c r="B3205" t="s">
        <v>5795</v>
      </c>
      <c r="C3205" t="s">
        <v>13539</v>
      </c>
      <c r="D3205">
        <v>293</v>
      </c>
      <c r="E3205">
        <v>65766</v>
      </c>
      <c r="F3205" t="s">
        <v>13544</v>
      </c>
      <c r="G3205" t="s">
        <v>38</v>
      </c>
    </row>
    <row r="3206" spans="1:7">
      <c r="A3206" t="s">
        <v>16748</v>
      </c>
      <c r="B3206" t="s">
        <v>5796</v>
      </c>
      <c r="C3206" t="s">
        <v>13542</v>
      </c>
      <c r="D3206">
        <v>347</v>
      </c>
      <c r="E3206">
        <v>36887</v>
      </c>
      <c r="F3206" t="s">
        <v>13540</v>
      </c>
      <c r="G3206" t="s">
        <v>21</v>
      </c>
    </row>
    <row r="3207" spans="1:7">
      <c r="A3207" t="s">
        <v>16749</v>
      </c>
      <c r="B3207" t="s">
        <v>5797</v>
      </c>
      <c r="C3207" t="s">
        <v>13539</v>
      </c>
      <c r="D3207">
        <v>262</v>
      </c>
      <c r="E3207">
        <v>20545</v>
      </c>
      <c r="F3207" t="s">
        <v>13540</v>
      </c>
      <c r="G3207" t="s">
        <v>21</v>
      </c>
    </row>
    <row r="3208" spans="1:7">
      <c r="A3208" t="s">
        <v>16750</v>
      </c>
      <c r="B3208" t="s">
        <v>5798</v>
      </c>
      <c r="C3208" t="s">
        <v>13539</v>
      </c>
      <c r="D3208">
        <v>76</v>
      </c>
      <c r="E3208">
        <v>23451</v>
      </c>
      <c r="F3208" t="s">
        <v>13544</v>
      </c>
      <c r="G3208" t="s">
        <v>29</v>
      </c>
    </row>
    <row r="3209" spans="1:7">
      <c r="A3209" t="s">
        <v>16751</v>
      </c>
      <c r="B3209" t="s">
        <v>5799</v>
      </c>
      <c r="C3209" t="s">
        <v>13542</v>
      </c>
      <c r="D3209">
        <v>214</v>
      </c>
      <c r="E3209">
        <v>47987</v>
      </c>
      <c r="F3209" t="s">
        <v>13546</v>
      </c>
      <c r="G3209" t="s">
        <v>38</v>
      </c>
    </row>
    <row r="3210" spans="1:7">
      <c r="A3210" t="s">
        <v>16752</v>
      </c>
      <c r="B3210" t="s">
        <v>5800</v>
      </c>
      <c r="C3210" t="s">
        <v>13539</v>
      </c>
      <c r="D3210">
        <v>225</v>
      </c>
      <c r="E3210">
        <v>32969</v>
      </c>
      <c r="F3210" t="s">
        <v>13544</v>
      </c>
      <c r="G3210" t="s">
        <v>38</v>
      </c>
    </row>
    <row r="3211" spans="1:7">
      <c r="A3211" t="s">
        <v>16753</v>
      </c>
      <c r="B3211" t="s">
        <v>5802</v>
      </c>
      <c r="C3211" t="s">
        <v>13539</v>
      </c>
      <c r="D3211">
        <v>186</v>
      </c>
      <c r="E3211">
        <v>9542</v>
      </c>
      <c r="F3211" t="s">
        <v>13544</v>
      </c>
      <c r="G3211" t="s">
        <v>21</v>
      </c>
    </row>
    <row r="3212" spans="1:7">
      <c r="A3212" t="s">
        <v>16754</v>
      </c>
      <c r="B3212" t="s">
        <v>5804</v>
      </c>
      <c r="C3212" t="s">
        <v>13539</v>
      </c>
      <c r="D3212">
        <v>204</v>
      </c>
      <c r="E3212">
        <v>19398</v>
      </c>
      <c r="F3212" t="s">
        <v>13546</v>
      </c>
      <c r="G3212" t="s">
        <v>38</v>
      </c>
    </row>
    <row r="3213" spans="1:7">
      <c r="A3213" t="s">
        <v>16755</v>
      </c>
      <c r="B3213" t="s">
        <v>5806</v>
      </c>
      <c r="C3213" t="s">
        <v>13539</v>
      </c>
      <c r="D3213">
        <v>306</v>
      </c>
      <c r="E3213">
        <v>88583</v>
      </c>
      <c r="F3213" t="s">
        <v>13540</v>
      </c>
      <c r="G3213" t="s">
        <v>38</v>
      </c>
    </row>
    <row r="3214" spans="1:7">
      <c r="A3214" t="s">
        <v>16756</v>
      </c>
      <c r="B3214" t="s">
        <v>5807</v>
      </c>
      <c r="C3214" t="s">
        <v>13542</v>
      </c>
      <c r="D3214">
        <v>348</v>
      </c>
      <c r="E3214">
        <v>17254</v>
      </c>
      <c r="F3214" t="s">
        <v>13546</v>
      </c>
      <c r="G3214" t="s">
        <v>21</v>
      </c>
    </row>
    <row r="3215" spans="1:7">
      <c r="A3215" t="s">
        <v>16757</v>
      </c>
      <c r="B3215" t="s">
        <v>5808</v>
      </c>
      <c r="C3215" t="s">
        <v>13542</v>
      </c>
      <c r="D3215">
        <v>183</v>
      </c>
      <c r="E3215">
        <v>50875</v>
      </c>
      <c r="F3215" t="s">
        <v>13546</v>
      </c>
      <c r="G3215" t="s">
        <v>38</v>
      </c>
    </row>
    <row r="3216" spans="1:7">
      <c r="A3216" t="s">
        <v>16758</v>
      </c>
      <c r="B3216" t="s">
        <v>5810</v>
      </c>
      <c r="C3216" t="s">
        <v>13553</v>
      </c>
      <c r="D3216">
        <v>260</v>
      </c>
      <c r="E3216">
        <v>86553</v>
      </c>
      <c r="F3216" t="s">
        <v>13540</v>
      </c>
      <c r="G3216" t="s">
        <v>21</v>
      </c>
    </row>
    <row r="3217" spans="1:7">
      <c r="A3217" t="s">
        <v>16759</v>
      </c>
      <c r="B3217" t="s">
        <v>5812</v>
      </c>
      <c r="C3217" t="s">
        <v>13553</v>
      </c>
      <c r="D3217">
        <v>95</v>
      </c>
      <c r="E3217">
        <v>68142</v>
      </c>
      <c r="F3217" t="s">
        <v>13546</v>
      </c>
      <c r="G3217" t="s">
        <v>38</v>
      </c>
    </row>
    <row r="3218" spans="1:7">
      <c r="A3218" t="s">
        <v>16760</v>
      </c>
      <c r="B3218" t="s">
        <v>5813</v>
      </c>
      <c r="C3218" t="s">
        <v>13539</v>
      </c>
      <c r="D3218">
        <v>140</v>
      </c>
      <c r="E3218">
        <v>91380</v>
      </c>
      <c r="F3218" t="s">
        <v>13544</v>
      </c>
      <c r="G3218" t="s">
        <v>38</v>
      </c>
    </row>
    <row r="3219" spans="1:7">
      <c r="A3219" t="s">
        <v>16761</v>
      </c>
      <c r="B3219" t="s">
        <v>5814</v>
      </c>
      <c r="C3219" t="s">
        <v>13539</v>
      </c>
      <c r="D3219">
        <v>98</v>
      </c>
      <c r="E3219">
        <v>5179</v>
      </c>
      <c r="F3219" t="s">
        <v>13540</v>
      </c>
      <c r="G3219" t="s">
        <v>21</v>
      </c>
    </row>
    <row r="3220" spans="1:7">
      <c r="A3220" t="s">
        <v>16762</v>
      </c>
      <c r="B3220" t="s">
        <v>5815</v>
      </c>
      <c r="C3220" t="s">
        <v>13539</v>
      </c>
      <c r="D3220">
        <v>133</v>
      </c>
      <c r="E3220">
        <v>15376</v>
      </c>
      <c r="F3220" t="s">
        <v>13546</v>
      </c>
      <c r="G3220" t="s">
        <v>38</v>
      </c>
    </row>
    <row r="3221" spans="1:7">
      <c r="A3221" t="s">
        <v>16763</v>
      </c>
      <c r="B3221" t="s">
        <v>5817</v>
      </c>
      <c r="C3221" t="s">
        <v>13553</v>
      </c>
      <c r="D3221">
        <v>242</v>
      </c>
      <c r="E3221">
        <v>47778</v>
      </c>
      <c r="F3221" t="s">
        <v>13540</v>
      </c>
      <c r="G3221" t="s">
        <v>38</v>
      </c>
    </row>
    <row r="3222" spans="1:7">
      <c r="A3222" t="s">
        <v>16764</v>
      </c>
      <c r="B3222" t="s">
        <v>5818</v>
      </c>
      <c r="C3222" t="s">
        <v>13542</v>
      </c>
      <c r="D3222">
        <v>34</v>
      </c>
      <c r="E3222">
        <v>70874</v>
      </c>
      <c r="F3222" t="s">
        <v>13544</v>
      </c>
      <c r="G3222" t="s">
        <v>21</v>
      </c>
    </row>
    <row r="3223" spans="1:7">
      <c r="A3223" t="s">
        <v>16765</v>
      </c>
      <c r="B3223" t="s">
        <v>5819</v>
      </c>
      <c r="C3223" t="s">
        <v>13539</v>
      </c>
      <c r="D3223">
        <v>229</v>
      </c>
      <c r="E3223">
        <v>29766</v>
      </c>
      <c r="F3223" t="s">
        <v>13544</v>
      </c>
      <c r="G3223" t="s">
        <v>38</v>
      </c>
    </row>
    <row r="3224" spans="1:7">
      <c r="A3224" t="s">
        <v>16766</v>
      </c>
      <c r="B3224" t="s">
        <v>5820</v>
      </c>
      <c r="C3224" t="s">
        <v>13539</v>
      </c>
      <c r="D3224">
        <v>243</v>
      </c>
      <c r="E3224">
        <v>49337</v>
      </c>
      <c r="F3224" t="s">
        <v>13540</v>
      </c>
      <c r="G3224" t="s">
        <v>21</v>
      </c>
    </row>
    <row r="3225" spans="1:7">
      <c r="A3225" t="s">
        <v>16767</v>
      </c>
      <c r="B3225" t="s">
        <v>5821</v>
      </c>
      <c r="C3225" t="s">
        <v>13539</v>
      </c>
      <c r="D3225">
        <v>309</v>
      </c>
      <c r="E3225">
        <v>78768</v>
      </c>
      <c r="F3225" t="s">
        <v>13546</v>
      </c>
      <c r="G3225" t="s">
        <v>38</v>
      </c>
    </row>
    <row r="3226" spans="1:7">
      <c r="A3226" t="s">
        <v>16768</v>
      </c>
      <c r="B3226" t="s">
        <v>5822</v>
      </c>
      <c r="C3226" t="s">
        <v>13539</v>
      </c>
      <c r="D3226">
        <v>248</v>
      </c>
      <c r="E3226">
        <v>3004</v>
      </c>
      <c r="F3226" t="s">
        <v>13540</v>
      </c>
      <c r="G3226" t="s">
        <v>38</v>
      </c>
    </row>
    <row r="3227" spans="1:7">
      <c r="A3227" t="s">
        <v>16769</v>
      </c>
      <c r="B3227" t="s">
        <v>5823</v>
      </c>
      <c r="C3227" t="s">
        <v>13539</v>
      </c>
      <c r="D3227">
        <v>358</v>
      </c>
      <c r="E3227">
        <v>71187</v>
      </c>
      <c r="F3227" t="s">
        <v>13546</v>
      </c>
      <c r="G3227" t="s">
        <v>21</v>
      </c>
    </row>
    <row r="3228" spans="1:7">
      <c r="A3228" t="s">
        <v>16770</v>
      </c>
      <c r="B3228" t="s">
        <v>5825</v>
      </c>
      <c r="C3228" t="s">
        <v>13553</v>
      </c>
      <c r="D3228">
        <v>164</v>
      </c>
      <c r="E3228">
        <v>44888</v>
      </c>
      <c r="F3228" t="s">
        <v>13540</v>
      </c>
      <c r="G3228" t="s">
        <v>21</v>
      </c>
    </row>
    <row r="3229" spans="1:7">
      <c r="A3229" t="s">
        <v>16771</v>
      </c>
      <c r="B3229" t="s">
        <v>5827</v>
      </c>
      <c r="C3229" t="s">
        <v>13539</v>
      </c>
      <c r="D3229">
        <v>294</v>
      </c>
      <c r="E3229">
        <v>30856</v>
      </c>
      <c r="F3229" t="s">
        <v>13544</v>
      </c>
      <c r="G3229" t="s">
        <v>29</v>
      </c>
    </row>
    <row r="3230" spans="1:7">
      <c r="A3230" t="s">
        <v>16772</v>
      </c>
      <c r="B3230" t="s">
        <v>5829</v>
      </c>
      <c r="C3230" t="s">
        <v>13542</v>
      </c>
      <c r="D3230">
        <v>132</v>
      </c>
      <c r="E3230">
        <v>86402</v>
      </c>
      <c r="F3230" t="s">
        <v>13540</v>
      </c>
      <c r="G3230" t="s">
        <v>29</v>
      </c>
    </row>
    <row r="3231" spans="1:7">
      <c r="A3231" t="s">
        <v>16773</v>
      </c>
      <c r="B3231" t="s">
        <v>5831</v>
      </c>
      <c r="C3231" t="s">
        <v>13539</v>
      </c>
      <c r="D3231">
        <v>90</v>
      </c>
      <c r="E3231">
        <v>85468</v>
      </c>
      <c r="F3231" t="s">
        <v>13546</v>
      </c>
      <c r="G3231" t="s">
        <v>21</v>
      </c>
    </row>
    <row r="3232" spans="1:7">
      <c r="A3232" t="s">
        <v>16774</v>
      </c>
      <c r="B3232" t="s">
        <v>5833</v>
      </c>
      <c r="C3232" t="s">
        <v>13539</v>
      </c>
      <c r="D3232">
        <v>211</v>
      </c>
      <c r="E3232">
        <v>11180</v>
      </c>
      <c r="F3232" t="s">
        <v>13540</v>
      </c>
      <c r="G3232" t="s">
        <v>38</v>
      </c>
    </row>
    <row r="3233" spans="1:7">
      <c r="A3233" t="s">
        <v>16775</v>
      </c>
      <c r="B3233" t="s">
        <v>5834</v>
      </c>
      <c r="C3233" t="s">
        <v>13553</v>
      </c>
      <c r="D3233">
        <v>212</v>
      </c>
      <c r="E3233">
        <v>5782</v>
      </c>
      <c r="F3233" t="s">
        <v>13540</v>
      </c>
      <c r="G3233" t="s">
        <v>21</v>
      </c>
    </row>
    <row r="3234" spans="1:7">
      <c r="A3234" t="s">
        <v>16776</v>
      </c>
      <c r="B3234" t="s">
        <v>5835</v>
      </c>
      <c r="C3234" t="s">
        <v>13539</v>
      </c>
      <c r="D3234">
        <v>311</v>
      </c>
      <c r="E3234">
        <v>84180</v>
      </c>
      <c r="F3234" t="s">
        <v>13544</v>
      </c>
      <c r="G3234" t="s">
        <v>29</v>
      </c>
    </row>
    <row r="3235" spans="1:7">
      <c r="A3235" t="s">
        <v>16777</v>
      </c>
      <c r="B3235" t="s">
        <v>5836</v>
      </c>
      <c r="C3235" t="s">
        <v>13539</v>
      </c>
      <c r="D3235">
        <v>170</v>
      </c>
      <c r="E3235">
        <v>44700</v>
      </c>
      <c r="F3235" t="s">
        <v>13540</v>
      </c>
      <c r="G3235" t="s">
        <v>29</v>
      </c>
    </row>
    <row r="3236" spans="1:7">
      <c r="A3236" t="s">
        <v>16778</v>
      </c>
      <c r="B3236" t="s">
        <v>5838</v>
      </c>
      <c r="C3236" t="s">
        <v>13539</v>
      </c>
      <c r="D3236">
        <v>224</v>
      </c>
      <c r="E3236">
        <v>67520</v>
      </c>
      <c r="F3236" t="s">
        <v>13544</v>
      </c>
      <c r="G3236" t="s">
        <v>21</v>
      </c>
    </row>
    <row r="3237" spans="1:7">
      <c r="A3237" t="s">
        <v>16779</v>
      </c>
      <c r="B3237" t="s">
        <v>5839</v>
      </c>
      <c r="C3237" t="s">
        <v>13539</v>
      </c>
      <c r="D3237">
        <v>23</v>
      </c>
      <c r="E3237">
        <v>90671</v>
      </c>
      <c r="F3237" t="s">
        <v>13544</v>
      </c>
      <c r="G3237" t="s">
        <v>38</v>
      </c>
    </row>
    <row r="3238" spans="1:7">
      <c r="A3238" t="s">
        <v>16780</v>
      </c>
      <c r="B3238" t="s">
        <v>5840</v>
      </c>
      <c r="C3238" t="s">
        <v>13539</v>
      </c>
      <c r="D3238">
        <v>102</v>
      </c>
      <c r="E3238">
        <v>3751</v>
      </c>
      <c r="F3238" t="s">
        <v>13540</v>
      </c>
      <c r="G3238" t="s">
        <v>21</v>
      </c>
    </row>
    <row r="3239" spans="1:7">
      <c r="A3239" t="s">
        <v>16781</v>
      </c>
      <c r="B3239" t="s">
        <v>5841</v>
      </c>
      <c r="C3239" t="s">
        <v>13539</v>
      </c>
      <c r="D3239">
        <v>111</v>
      </c>
      <c r="E3239">
        <v>78152</v>
      </c>
      <c r="F3239" t="s">
        <v>13540</v>
      </c>
      <c r="G3239" t="s">
        <v>29</v>
      </c>
    </row>
    <row r="3240" spans="1:7">
      <c r="A3240" t="s">
        <v>16782</v>
      </c>
      <c r="B3240" t="s">
        <v>5843</v>
      </c>
      <c r="C3240" t="s">
        <v>13539</v>
      </c>
      <c r="D3240">
        <v>286</v>
      </c>
      <c r="E3240">
        <v>16537</v>
      </c>
      <c r="F3240" t="s">
        <v>13544</v>
      </c>
      <c r="G3240" t="s">
        <v>21</v>
      </c>
    </row>
    <row r="3241" spans="1:7">
      <c r="A3241" t="s">
        <v>16783</v>
      </c>
      <c r="B3241" t="s">
        <v>5845</v>
      </c>
      <c r="C3241" t="s">
        <v>13542</v>
      </c>
      <c r="D3241">
        <v>305</v>
      </c>
      <c r="E3241">
        <v>50155</v>
      </c>
      <c r="F3241" t="s">
        <v>13540</v>
      </c>
      <c r="G3241" t="s">
        <v>38</v>
      </c>
    </row>
    <row r="3242" spans="1:7">
      <c r="A3242" t="s">
        <v>16784</v>
      </c>
      <c r="B3242" t="s">
        <v>5846</v>
      </c>
      <c r="C3242" t="s">
        <v>13539</v>
      </c>
      <c r="D3242">
        <v>227</v>
      </c>
      <c r="E3242">
        <v>9701</v>
      </c>
      <c r="F3242" t="s">
        <v>13544</v>
      </c>
      <c r="G3242" t="s">
        <v>21</v>
      </c>
    </row>
    <row r="3243" spans="1:7">
      <c r="A3243" t="s">
        <v>16785</v>
      </c>
      <c r="B3243" t="s">
        <v>5848</v>
      </c>
      <c r="C3243" t="s">
        <v>13539</v>
      </c>
      <c r="D3243">
        <v>233</v>
      </c>
      <c r="E3243">
        <v>44089</v>
      </c>
      <c r="F3243" t="s">
        <v>13546</v>
      </c>
      <c r="G3243" t="s">
        <v>38</v>
      </c>
    </row>
    <row r="3244" spans="1:7">
      <c r="A3244" t="s">
        <v>16786</v>
      </c>
      <c r="B3244" t="s">
        <v>5849</v>
      </c>
      <c r="C3244" t="s">
        <v>13542</v>
      </c>
      <c r="D3244">
        <v>273</v>
      </c>
      <c r="E3244">
        <v>86368</v>
      </c>
      <c r="F3244" t="s">
        <v>13546</v>
      </c>
      <c r="G3244" t="s">
        <v>38</v>
      </c>
    </row>
    <row r="3245" spans="1:7">
      <c r="A3245" t="s">
        <v>16787</v>
      </c>
      <c r="B3245" t="s">
        <v>5850</v>
      </c>
      <c r="C3245" t="s">
        <v>13539</v>
      </c>
      <c r="D3245">
        <v>183</v>
      </c>
      <c r="E3245">
        <v>6647</v>
      </c>
      <c r="F3245" t="s">
        <v>13540</v>
      </c>
      <c r="G3245" t="s">
        <v>21</v>
      </c>
    </row>
    <row r="3246" spans="1:7">
      <c r="A3246" t="s">
        <v>16788</v>
      </c>
      <c r="B3246" t="s">
        <v>5852</v>
      </c>
      <c r="C3246" t="s">
        <v>13539</v>
      </c>
      <c r="D3246">
        <v>97</v>
      </c>
      <c r="E3246">
        <v>69476</v>
      </c>
      <c r="F3246" t="s">
        <v>13546</v>
      </c>
      <c r="G3246" t="s">
        <v>21</v>
      </c>
    </row>
    <row r="3247" spans="1:7">
      <c r="A3247" t="s">
        <v>16789</v>
      </c>
      <c r="B3247" t="s">
        <v>5853</v>
      </c>
      <c r="C3247" t="s">
        <v>13542</v>
      </c>
      <c r="D3247">
        <v>200</v>
      </c>
      <c r="E3247">
        <v>83545</v>
      </c>
      <c r="F3247" t="s">
        <v>13546</v>
      </c>
      <c r="G3247" t="s">
        <v>21</v>
      </c>
    </row>
    <row r="3248" spans="1:7">
      <c r="A3248" t="s">
        <v>16790</v>
      </c>
      <c r="B3248" t="s">
        <v>5854</v>
      </c>
      <c r="C3248" t="s">
        <v>13539</v>
      </c>
      <c r="D3248">
        <v>80</v>
      </c>
      <c r="E3248">
        <v>19086</v>
      </c>
      <c r="F3248" t="s">
        <v>13540</v>
      </c>
      <c r="G3248" t="s">
        <v>38</v>
      </c>
    </row>
    <row r="3249" spans="1:7">
      <c r="A3249" t="s">
        <v>16791</v>
      </c>
      <c r="B3249" t="s">
        <v>5855</v>
      </c>
      <c r="C3249" t="s">
        <v>13539</v>
      </c>
      <c r="D3249">
        <v>249</v>
      </c>
      <c r="E3249">
        <v>49435</v>
      </c>
      <c r="F3249" t="s">
        <v>13546</v>
      </c>
      <c r="G3249" t="s">
        <v>21</v>
      </c>
    </row>
    <row r="3250" spans="1:7">
      <c r="A3250" t="s">
        <v>16792</v>
      </c>
      <c r="B3250" t="s">
        <v>5857</v>
      </c>
      <c r="C3250" t="s">
        <v>13553</v>
      </c>
      <c r="D3250">
        <v>138</v>
      </c>
      <c r="E3250">
        <v>88912</v>
      </c>
      <c r="F3250" t="s">
        <v>13544</v>
      </c>
      <c r="G3250" t="s">
        <v>38</v>
      </c>
    </row>
    <row r="3251" spans="1:7">
      <c r="A3251" t="s">
        <v>16793</v>
      </c>
      <c r="B3251" t="s">
        <v>5858</v>
      </c>
      <c r="C3251" t="s">
        <v>13539</v>
      </c>
      <c r="D3251">
        <v>255</v>
      </c>
      <c r="E3251">
        <v>14079</v>
      </c>
      <c r="F3251" t="s">
        <v>13544</v>
      </c>
      <c r="G3251" t="s">
        <v>29</v>
      </c>
    </row>
    <row r="3252" spans="1:7">
      <c r="A3252" t="s">
        <v>16794</v>
      </c>
      <c r="B3252" t="s">
        <v>5859</v>
      </c>
      <c r="C3252" t="s">
        <v>13553</v>
      </c>
      <c r="D3252">
        <v>64</v>
      </c>
      <c r="E3252">
        <v>18180</v>
      </c>
      <c r="F3252" t="s">
        <v>13544</v>
      </c>
      <c r="G3252" t="s">
        <v>29</v>
      </c>
    </row>
    <row r="3253" spans="1:7">
      <c r="A3253" t="s">
        <v>16795</v>
      </c>
      <c r="B3253" t="s">
        <v>5861</v>
      </c>
      <c r="C3253" t="s">
        <v>13542</v>
      </c>
      <c r="D3253">
        <v>135</v>
      </c>
      <c r="E3253">
        <v>47627</v>
      </c>
      <c r="F3253" t="s">
        <v>13544</v>
      </c>
      <c r="G3253" t="s">
        <v>38</v>
      </c>
    </row>
    <row r="3254" spans="1:7">
      <c r="A3254" t="s">
        <v>16796</v>
      </c>
      <c r="B3254" t="s">
        <v>5862</v>
      </c>
      <c r="C3254" t="s">
        <v>13553</v>
      </c>
      <c r="D3254">
        <v>177</v>
      </c>
      <c r="E3254">
        <v>6360</v>
      </c>
      <c r="F3254" t="s">
        <v>13544</v>
      </c>
      <c r="G3254" t="s">
        <v>29</v>
      </c>
    </row>
    <row r="3255" spans="1:7">
      <c r="A3255" t="s">
        <v>16797</v>
      </c>
      <c r="B3255" t="s">
        <v>5863</v>
      </c>
      <c r="C3255" t="s">
        <v>13539</v>
      </c>
      <c r="D3255">
        <v>315</v>
      </c>
      <c r="E3255">
        <v>42204</v>
      </c>
      <c r="F3255" t="s">
        <v>13544</v>
      </c>
      <c r="G3255" t="s">
        <v>29</v>
      </c>
    </row>
    <row r="3256" spans="1:7">
      <c r="A3256" t="s">
        <v>16798</v>
      </c>
      <c r="B3256" t="s">
        <v>5864</v>
      </c>
      <c r="C3256" t="s">
        <v>13542</v>
      </c>
      <c r="D3256">
        <v>213</v>
      </c>
      <c r="E3256">
        <v>61973</v>
      </c>
      <c r="F3256" t="s">
        <v>13544</v>
      </c>
      <c r="G3256" t="s">
        <v>29</v>
      </c>
    </row>
    <row r="3257" spans="1:7">
      <c r="A3257" t="s">
        <v>16799</v>
      </c>
      <c r="B3257" t="s">
        <v>5865</v>
      </c>
      <c r="C3257" t="s">
        <v>13539</v>
      </c>
      <c r="D3257">
        <v>176</v>
      </c>
      <c r="E3257">
        <v>71623</v>
      </c>
      <c r="F3257" t="s">
        <v>13546</v>
      </c>
      <c r="G3257" t="s">
        <v>29</v>
      </c>
    </row>
    <row r="3258" spans="1:7">
      <c r="A3258" t="s">
        <v>16800</v>
      </c>
      <c r="B3258" t="s">
        <v>5866</v>
      </c>
      <c r="C3258" t="s">
        <v>13542</v>
      </c>
      <c r="D3258">
        <v>100</v>
      </c>
      <c r="E3258">
        <v>89536</v>
      </c>
      <c r="F3258" t="s">
        <v>13546</v>
      </c>
      <c r="G3258" t="s">
        <v>29</v>
      </c>
    </row>
    <row r="3259" spans="1:7">
      <c r="A3259" t="s">
        <v>16801</v>
      </c>
      <c r="B3259" t="s">
        <v>5867</v>
      </c>
      <c r="C3259" t="s">
        <v>13539</v>
      </c>
      <c r="D3259">
        <v>236</v>
      </c>
      <c r="E3259">
        <v>43951</v>
      </c>
      <c r="F3259" t="s">
        <v>13544</v>
      </c>
      <c r="G3259" t="s">
        <v>38</v>
      </c>
    </row>
    <row r="3260" spans="1:7">
      <c r="A3260" t="s">
        <v>16802</v>
      </c>
      <c r="B3260" t="s">
        <v>5869</v>
      </c>
      <c r="C3260" t="s">
        <v>13542</v>
      </c>
      <c r="D3260">
        <v>243</v>
      </c>
      <c r="E3260">
        <v>58449</v>
      </c>
      <c r="F3260" t="s">
        <v>13544</v>
      </c>
      <c r="G3260" t="s">
        <v>21</v>
      </c>
    </row>
    <row r="3261" spans="1:7">
      <c r="A3261" t="s">
        <v>16803</v>
      </c>
      <c r="B3261" t="s">
        <v>5870</v>
      </c>
      <c r="C3261" t="s">
        <v>13539</v>
      </c>
      <c r="D3261">
        <v>286</v>
      </c>
      <c r="E3261">
        <v>81414</v>
      </c>
      <c r="F3261" t="s">
        <v>13540</v>
      </c>
      <c r="G3261" t="s">
        <v>38</v>
      </c>
    </row>
    <row r="3262" spans="1:7">
      <c r="A3262" t="s">
        <v>16804</v>
      </c>
      <c r="B3262" t="s">
        <v>5871</v>
      </c>
      <c r="C3262" t="s">
        <v>13542</v>
      </c>
      <c r="D3262">
        <v>300</v>
      </c>
      <c r="E3262">
        <v>49914</v>
      </c>
      <c r="F3262" t="s">
        <v>13546</v>
      </c>
      <c r="G3262" t="s">
        <v>38</v>
      </c>
    </row>
    <row r="3263" spans="1:7">
      <c r="A3263" t="s">
        <v>16805</v>
      </c>
      <c r="B3263" t="s">
        <v>5873</v>
      </c>
      <c r="C3263" t="s">
        <v>13539</v>
      </c>
      <c r="D3263">
        <v>262</v>
      </c>
      <c r="E3263">
        <v>55385</v>
      </c>
      <c r="F3263" t="s">
        <v>13544</v>
      </c>
      <c r="G3263" t="s">
        <v>29</v>
      </c>
    </row>
    <row r="3264" spans="1:7">
      <c r="A3264" t="s">
        <v>16806</v>
      </c>
      <c r="B3264" t="s">
        <v>5875</v>
      </c>
      <c r="C3264" t="s">
        <v>13539</v>
      </c>
      <c r="D3264">
        <v>144</v>
      </c>
      <c r="E3264">
        <v>69059</v>
      </c>
      <c r="F3264" t="s">
        <v>13546</v>
      </c>
      <c r="G3264" t="s">
        <v>38</v>
      </c>
    </row>
    <row r="3265" spans="1:7">
      <c r="A3265" t="s">
        <v>16807</v>
      </c>
      <c r="B3265" t="s">
        <v>5876</v>
      </c>
      <c r="C3265" t="s">
        <v>13539</v>
      </c>
      <c r="D3265">
        <v>111</v>
      </c>
      <c r="E3265">
        <v>14778</v>
      </c>
      <c r="F3265" t="s">
        <v>13544</v>
      </c>
      <c r="G3265" t="s">
        <v>21</v>
      </c>
    </row>
    <row r="3266" spans="1:7">
      <c r="A3266" t="s">
        <v>16808</v>
      </c>
      <c r="B3266" t="s">
        <v>5878</v>
      </c>
      <c r="C3266" t="s">
        <v>13539</v>
      </c>
      <c r="D3266">
        <v>233</v>
      </c>
      <c r="E3266">
        <v>46809</v>
      </c>
      <c r="F3266" t="s">
        <v>13546</v>
      </c>
      <c r="G3266" t="s">
        <v>38</v>
      </c>
    </row>
    <row r="3267" spans="1:7">
      <c r="A3267" t="s">
        <v>16809</v>
      </c>
      <c r="B3267" t="s">
        <v>5879</v>
      </c>
      <c r="C3267" t="s">
        <v>13542</v>
      </c>
      <c r="D3267">
        <v>73</v>
      </c>
      <c r="E3267">
        <v>98608</v>
      </c>
      <c r="F3267" t="s">
        <v>13544</v>
      </c>
      <c r="G3267" t="s">
        <v>21</v>
      </c>
    </row>
    <row r="3268" spans="1:7">
      <c r="A3268" t="s">
        <v>16810</v>
      </c>
      <c r="B3268" t="s">
        <v>5881</v>
      </c>
      <c r="C3268" t="s">
        <v>13542</v>
      </c>
      <c r="D3268">
        <v>210</v>
      </c>
      <c r="E3268">
        <v>87279</v>
      </c>
      <c r="F3268" t="s">
        <v>13546</v>
      </c>
      <c r="G3268" t="s">
        <v>29</v>
      </c>
    </row>
    <row r="3269" spans="1:7">
      <c r="A3269" t="s">
        <v>16811</v>
      </c>
      <c r="B3269" t="s">
        <v>5882</v>
      </c>
      <c r="C3269" t="s">
        <v>13539</v>
      </c>
      <c r="D3269">
        <v>241</v>
      </c>
      <c r="E3269">
        <v>81722</v>
      </c>
      <c r="F3269" t="s">
        <v>13546</v>
      </c>
      <c r="G3269" t="s">
        <v>38</v>
      </c>
    </row>
    <row r="3270" spans="1:7">
      <c r="A3270" t="s">
        <v>16812</v>
      </c>
      <c r="B3270" t="s">
        <v>5883</v>
      </c>
      <c r="C3270" t="s">
        <v>13539</v>
      </c>
      <c r="D3270">
        <v>27</v>
      </c>
      <c r="E3270">
        <v>73753</v>
      </c>
      <c r="F3270" t="s">
        <v>13540</v>
      </c>
      <c r="G3270" t="s">
        <v>21</v>
      </c>
    </row>
    <row r="3271" spans="1:7">
      <c r="A3271" t="s">
        <v>16813</v>
      </c>
      <c r="B3271" t="s">
        <v>5884</v>
      </c>
      <c r="C3271" t="s">
        <v>13539</v>
      </c>
      <c r="D3271">
        <v>343</v>
      </c>
      <c r="E3271">
        <v>72497</v>
      </c>
      <c r="F3271" t="s">
        <v>13546</v>
      </c>
      <c r="G3271" t="s">
        <v>29</v>
      </c>
    </row>
    <row r="3272" spans="1:7">
      <c r="A3272" t="s">
        <v>16814</v>
      </c>
      <c r="B3272" t="s">
        <v>5886</v>
      </c>
      <c r="C3272" t="s">
        <v>13539</v>
      </c>
      <c r="D3272">
        <v>137</v>
      </c>
      <c r="E3272">
        <v>68897</v>
      </c>
      <c r="F3272" t="s">
        <v>13546</v>
      </c>
      <c r="G3272" t="s">
        <v>38</v>
      </c>
    </row>
    <row r="3273" spans="1:7">
      <c r="A3273" t="s">
        <v>16815</v>
      </c>
      <c r="B3273" t="s">
        <v>5887</v>
      </c>
      <c r="C3273" t="s">
        <v>13539</v>
      </c>
      <c r="D3273">
        <v>21</v>
      </c>
      <c r="E3273">
        <v>30691</v>
      </c>
      <c r="F3273" t="s">
        <v>13546</v>
      </c>
      <c r="G3273" t="s">
        <v>29</v>
      </c>
    </row>
    <row r="3274" spans="1:7">
      <c r="A3274" t="s">
        <v>16816</v>
      </c>
      <c r="B3274" t="s">
        <v>5889</v>
      </c>
      <c r="C3274" t="s">
        <v>13539</v>
      </c>
      <c r="D3274">
        <v>334</v>
      </c>
      <c r="E3274">
        <v>81135</v>
      </c>
      <c r="F3274" t="s">
        <v>13540</v>
      </c>
      <c r="G3274" t="s">
        <v>38</v>
      </c>
    </row>
    <row r="3275" spans="1:7">
      <c r="A3275" t="s">
        <v>16817</v>
      </c>
      <c r="B3275" t="s">
        <v>5891</v>
      </c>
      <c r="C3275" t="s">
        <v>13542</v>
      </c>
      <c r="D3275">
        <v>364</v>
      </c>
      <c r="E3275">
        <v>45299</v>
      </c>
      <c r="F3275" t="s">
        <v>13544</v>
      </c>
      <c r="G3275" t="s">
        <v>38</v>
      </c>
    </row>
    <row r="3276" spans="1:7">
      <c r="A3276" t="s">
        <v>16818</v>
      </c>
      <c r="B3276" t="s">
        <v>5892</v>
      </c>
      <c r="C3276" t="s">
        <v>13539</v>
      </c>
      <c r="D3276">
        <v>77</v>
      </c>
      <c r="E3276">
        <v>78573</v>
      </c>
      <c r="F3276" t="s">
        <v>13540</v>
      </c>
      <c r="G3276" t="s">
        <v>21</v>
      </c>
    </row>
    <row r="3277" spans="1:7">
      <c r="A3277" t="s">
        <v>16819</v>
      </c>
      <c r="B3277" t="s">
        <v>5893</v>
      </c>
      <c r="C3277" t="s">
        <v>13539</v>
      </c>
      <c r="D3277">
        <v>7</v>
      </c>
      <c r="E3277">
        <v>34544</v>
      </c>
      <c r="F3277" t="s">
        <v>13540</v>
      </c>
      <c r="G3277" t="s">
        <v>38</v>
      </c>
    </row>
    <row r="3278" spans="1:7">
      <c r="A3278" t="s">
        <v>16820</v>
      </c>
      <c r="B3278" t="s">
        <v>5894</v>
      </c>
      <c r="C3278" t="s">
        <v>13542</v>
      </c>
      <c r="D3278">
        <v>94</v>
      </c>
      <c r="E3278">
        <v>56012</v>
      </c>
      <c r="F3278" t="s">
        <v>13540</v>
      </c>
      <c r="G3278" t="s">
        <v>21</v>
      </c>
    </row>
    <row r="3279" spans="1:7">
      <c r="A3279" t="s">
        <v>16821</v>
      </c>
      <c r="B3279" t="s">
        <v>5895</v>
      </c>
      <c r="C3279" t="s">
        <v>13542</v>
      </c>
      <c r="D3279">
        <v>216</v>
      </c>
      <c r="E3279">
        <v>48469</v>
      </c>
      <c r="F3279" t="s">
        <v>13540</v>
      </c>
      <c r="G3279" t="s">
        <v>29</v>
      </c>
    </row>
    <row r="3280" spans="1:7">
      <c r="A3280" t="s">
        <v>16822</v>
      </c>
      <c r="B3280" t="s">
        <v>5896</v>
      </c>
      <c r="C3280" t="s">
        <v>13539</v>
      </c>
      <c r="D3280">
        <v>239</v>
      </c>
      <c r="E3280">
        <v>88944</v>
      </c>
      <c r="F3280" t="s">
        <v>13540</v>
      </c>
      <c r="G3280" t="s">
        <v>38</v>
      </c>
    </row>
    <row r="3281" spans="1:7">
      <c r="A3281" t="s">
        <v>16823</v>
      </c>
      <c r="B3281" t="s">
        <v>5898</v>
      </c>
      <c r="C3281" t="s">
        <v>13539</v>
      </c>
      <c r="D3281">
        <v>103</v>
      </c>
      <c r="E3281">
        <v>77695</v>
      </c>
      <c r="F3281" t="s">
        <v>13540</v>
      </c>
      <c r="G3281" t="s">
        <v>21</v>
      </c>
    </row>
    <row r="3282" spans="1:7">
      <c r="A3282" t="s">
        <v>16824</v>
      </c>
      <c r="B3282" t="s">
        <v>5899</v>
      </c>
      <c r="C3282" t="s">
        <v>13542</v>
      </c>
      <c r="D3282">
        <v>174</v>
      </c>
      <c r="E3282">
        <v>45112</v>
      </c>
      <c r="F3282" t="s">
        <v>13544</v>
      </c>
      <c r="G3282" t="s">
        <v>38</v>
      </c>
    </row>
    <row r="3283" spans="1:7">
      <c r="A3283" t="s">
        <v>16825</v>
      </c>
      <c r="B3283" t="s">
        <v>5900</v>
      </c>
      <c r="C3283" t="s">
        <v>13539</v>
      </c>
      <c r="D3283">
        <v>308</v>
      </c>
      <c r="E3283">
        <v>61447</v>
      </c>
      <c r="F3283" t="s">
        <v>13546</v>
      </c>
      <c r="G3283" t="s">
        <v>29</v>
      </c>
    </row>
    <row r="3284" spans="1:7">
      <c r="A3284" t="s">
        <v>16826</v>
      </c>
      <c r="B3284" t="s">
        <v>5901</v>
      </c>
      <c r="C3284" t="s">
        <v>13542</v>
      </c>
      <c r="D3284">
        <v>299</v>
      </c>
      <c r="E3284">
        <v>22950</v>
      </c>
      <c r="F3284" t="s">
        <v>13544</v>
      </c>
      <c r="G3284" t="s">
        <v>29</v>
      </c>
    </row>
    <row r="3285" spans="1:7">
      <c r="A3285" t="s">
        <v>16827</v>
      </c>
      <c r="B3285" t="s">
        <v>5903</v>
      </c>
      <c r="C3285" t="s">
        <v>13539</v>
      </c>
      <c r="D3285">
        <v>199</v>
      </c>
      <c r="E3285">
        <v>6833</v>
      </c>
      <c r="F3285" t="s">
        <v>13544</v>
      </c>
      <c r="G3285" t="s">
        <v>38</v>
      </c>
    </row>
    <row r="3286" spans="1:7">
      <c r="A3286" t="s">
        <v>16828</v>
      </c>
      <c r="B3286" t="s">
        <v>5904</v>
      </c>
      <c r="C3286" t="s">
        <v>13539</v>
      </c>
      <c r="D3286">
        <v>33</v>
      </c>
      <c r="E3286">
        <v>93777</v>
      </c>
      <c r="F3286" t="s">
        <v>13546</v>
      </c>
      <c r="G3286" t="s">
        <v>38</v>
      </c>
    </row>
    <row r="3287" spans="1:7">
      <c r="A3287" t="s">
        <v>16829</v>
      </c>
      <c r="B3287" t="s">
        <v>5906</v>
      </c>
      <c r="C3287" t="s">
        <v>13539</v>
      </c>
      <c r="D3287">
        <v>303</v>
      </c>
      <c r="E3287">
        <v>85219</v>
      </c>
      <c r="F3287" t="s">
        <v>13540</v>
      </c>
      <c r="G3287" t="s">
        <v>38</v>
      </c>
    </row>
    <row r="3288" spans="1:7">
      <c r="A3288" t="s">
        <v>16830</v>
      </c>
      <c r="B3288" t="s">
        <v>5907</v>
      </c>
      <c r="C3288" t="s">
        <v>13553</v>
      </c>
      <c r="D3288">
        <v>281</v>
      </c>
      <c r="E3288">
        <v>3419</v>
      </c>
      <c r="F3288" t="s">
        <v>13546</v>
      </c>
      <c r="G3288" t="s">
        <v>21</v>
      </c>
    </row>
    <row r="3289" spans="1:7">
      <c r="A3289" t="s">
        <v>16831</v>
      </c>
      <c r="B3289" t="s">
        <v>5908</v>
      </c>
      <c r="C3289" t="s">
        <v>13553</v>
      </c>
      <c r="D3289">
        <v>239</v>
      </c>
      <c r="E3289">
        <v>73958</v>
      </c>
      <c r="F3289" t="s">
        <v>13540</v>
      </c>
      <c r="G3289" t="s">
        <v>21</v>
      </c>
    </row>
    <row r="3290" spans="1:7">
      <c r="A3290" t="s">
        <v>16832</v>
      </c>
      <c r="B3290" t="s">
        <v>5910</v>
      </c>
      <c r="C3290" t="s">
        <v>13542</v>
      </c>
      <c r="D3290">
        <v>100</v>
      </c>
      <c r="E3290">
        <v>24989</v>
      </c>
      <c r="F3290" t="s">
        <v>13546</v>
      </c>
      <c r="G3290" t="s">
        <v>29</v>
      </c>
    </row>
    <row r="3291" spans="1:7">
      <c r="A3291" t="s">
        <v>16833</v>
      </c>
      <c r="B3291" t="s">
        <v>5911</v>
      </c>
      <c r="C3291" t="s">
        <v>13539</v>
      </c>
      <c r="D3291">
        <v>113</v>
      </c>
      <c r="E3291">
        <v>27499</v>
      </c>
      <c r="F3291" t="s">
        <v>13544</v>
      </c>
      <c r="G3291" t="s">
        <v>29</v>
      </c>
    </row>
    <row r="3292" spans="1:7">
      <c r="A3292" t="s">
        <v>16834</v>
      </c>
      <c r="B3292" t="s">
        <v>5912</v>
      </c>
      <c r="C3292" t="s">
        <v>13539</v>
      </c>
      <c r="D3292">
        <v>65</v>
      </c>
      <c r="E3292">
        <v>16730</v>
      </c>
      <c r="F3292" t="s">
        <v>13546</v>
      </c>
      <c r="G3292" t="s">
        <v>21</v>
      </c>
    </row>
    <row r="3293" spans="1:7">
      <c r="A3293" t="s">
        <v>16835</v>
      </c>
      <c r="B3293" t="s">
        <v>5913</v>
      </c>
      <c r="C3293" t="s">
        <v>13539</v>
      </c>
      <c r="D3293">
        <v>327</v>
      </c>
      <c r="E3293">
        <v>50258</v>
      </c>
      <c r="F3293" t="s">
        <v>13546</v>
      </c>
      <c r="G3293" t="s">
        <v>29</v>
      </c>
    </row>
    <row r="3294" spans="1:7">
      <c r="A3294" t="s">
        <v>16836</v>
      </c>
      <c r="B3294" t="s">
        <v>5914</v>
      </c>
      <c r="C3294" t="s">
        <v>13542</v>
      </c>
      <c r="D3294">
        <v>286</v>
      </c>
      <c r="E3294">
        <v>7480</v>
      </c>
      <c r="F3294" t="s">
        <v>13540</v>
      </c>
      <c r="G3294" t="s">
        <v>29</v>
      </c>
    </row>
    <row r="3295" spans="1:7">
      <c r="A3295" t="s">
        <v>16837</v>
      </c>
      <c r="B3295" t="s">
        <v>5916</v>
      </c>
      <c r="C3295" t="s">
        <v>13542</v>
      </c>
      <c r="D3295">
        <v>315</v>
      </c>
      <c r="E3295">
        <v>26615</v>
      </c>
      <c r="F3295" t="s">
        <v>13546</v>
      </c>
      <c r="G3295" t="s">
        <v>21</v>
      </c>
    </row>
    <row r="3296" spans="1:7">
      <c r="A3296" t="s">
        <v>16838</v>
      </c>
      <c r="B3296" t="s">
        <v>5918</v>
      </c>
      <c r="C3296" t="s">
        <v>13542</v>
      </c>
      <c r="D3296">
        <v>323</v>
      </c>
      <c r="E3296">
        <v>59126</v>
      </c>
      <c r="F3296" t="s">
        <v>13540</v>
      </c>
      <c r="G3296" t="s">
        <v>29</v>
      </c>
    </row>
    <row r="3297" spans="1:7">
      <c r="A3297" t="s">
        <v>16839</v>
      </c>
      <c r="B3297" t="s">
        <v>5919</v>
      </c>
      <c r="C3297" t="s">
        <v>13553</v>
      </c>
      <c r="D3297">
        <v>158</v>
      </c>
      <c r="E3297">
        <v>81697</v>
      </c>
      <c r="F3297" t="s">
        <v>13540</v>
      </c>
      <c r="G3297" t="s">
        <v>38</v>
      </c>
    </row>
    <row r="3298" spans="1:7">
      <c r="A3298" t="s">
        <v>16840</v>
      </c>
      <c r="B3298" t="s">
        <v>5921</v>
      </c>
      <c r="C3298" t="s">
        <v>13539</v>
      </c>
      <c r="D3298">
        <v>214</v>
      </c>
      <c r="E3298">
        <v>22865</v>
      </c>
      <c r="F3298" t="s">
        <v>13546</v>
      </c>
      <c r="G3298" t="s">
        <v>21</v>
      </c>
    </row>
    <row r="3299" spans="1:7">
      <c r="A3299" t="s">
        <v>16841</v>
      </c>
      <c r="B3299" t="s">
        <v>5922</v>
      </c>
      <c r="C3299" t="s">
        <v>13539</v>
      </c>
      <c r="D3299">
        <v>275</v>
      </c>
      <c r="E3299">
        <v>45572</v>
      </c>
      <c r="F3299" t="s">
        <v>13544</v>
      </c>
      <c r="G3299" t="s">
        <v>29</v>
      </c>
    </row>
    <row r="3300" spans="1:7">
      <c r="A3300" t="s">
        <v>16842</v>
      </c>
      <c r="B3300" t="s">
        <v>5923</v>
      </c>
      <c r="C3300" t="s">
        <v>13539</v>
      </c>
      <c r="D3300">
        <v>179</v>
      </c>
      <c r="E3300">
        <v>52896</v>
      </c>
      <c r="F3300" t="s">
        <v>13546</v>
      </c>
      <c r="G3300" t="s">
        <v>21</v>
      </c>
    </row>
    <row r="3301" spans="1:7">
      <c r="A3301" t="s">
        <v>16843</v>
      </c>
      <c r="B3301" t="s">
        <v>5924</v>
      </c>
      <c r="C3301" t="s">
        <v>13539</v>
      </c>
      <c r="D3301">
        <v>362</v>
      </c>
      <c r="E3301">
        <v>81687</v>
      </c>
      <c r="F3301" t="s">
        <v>13544</v>
      </c>
      <c r="G3301" t="s">
        <v>29</v>
      </c>
    </row>
    <row r="3302" spans="1:7">
      <c r="A3302" t="s">
        <v>16844</v>
      </c>
      <c r="B3302" t="s">
        <v>5926</v>
      </c>
      <c r="C3302" t="s">
        <v>13539</v>
      </c>
      <c r="D3302">
        <v>85</v>
      </c>
      <c r="E3302">
        <v>39094</v>
      </c>
      <c r="F3302" t="s">
        <v>13546</v>
      </c>
      <c r="G3302" t="s">
        <v>29</v>
      </c>
    </row>
    <row r="3303" spans="1:7">
      <c r="A3303" t="s">
        <v>16845</v>
      </c>
      <c r="B3303" t="s">
        <v>5928</v>
      </c>
      <c r="C3303" t="s">
        <v>13553</v>
      </c>
      <c r="D3303">
        <v>323</v>
      </c>
      <c r="E3303">
        <v>93408</v>
      </c>
      <c r="F3303" t="s">
        <v>13540</v>
      </c>
      <c r="G3303" t="s">
        <v>29</v>
      </c>
    </row>
    <row r="3304" spans="1:7">
      <c r="A3304" t="s">
        <v>16846</v>
      </c>
      <c r="B3304" t="s">
        <v>5930</v>
      </c>
      <c r="C3304" t="s">
        <v>13553</v>
      </c>
      <c r="D3304">
        <v>205</v>
      </c>
      <c r="E3304">
        <v>6582</v>
      </c>
      <c r="F3304" t="s">
        <v>13544</v>
      </c>
      <c r="G3304" t="s">
        <v>21</v>
      </c>
    </row>
    <row r="3305" spans="1:7">
      <c r="A3305" t="s">
        <v>16847</v>
      </c>
      <c r="B3305" t="s">
        <v>5931</v>
      </c>
      <c r="C3305" t="s">
        <v>13539</v>
      </c>
      <c r="D3305">
        <v>259</v>
      </c>
      <c r="E3305">
        <v>45319</v>
      </c>
      <c r="F3305" t="s">
        <v>13544</v>
      </c>
      <c r="G3305" t="s">
        <v>29</v>
      </c>
    </row>
    <row r="3306" spans="1:7">
      <c r="A3306" t="s">
        <v>16848</v>
      </c>
      <c r="B3306" t="s">
        <v>5932</v>
      </c>
      <c r="C3306" t="s">
        <v>13539</v>
      </c>
      <c r="D3306">
        <v>129</v>
      </c>
      <c r="E3306">
        <v>77671</v>
      </c>
      <c r="F3306" t="s">
        <v>13540</v>
      </c>
      <c r="G3306" t="s">
        <v>29</v>
      </c>
    </row>
    <row r="3307" spans="1:7">
      <c r="A3307" t="s">
        <v>16849</v>
      </c>
      <c r="B3307" t="s">
        <v>5934</v>
      </c>
      <c r="C3307" t="s">
        <v>13539</v>
      </c>
      <c r="D3307">
        <v>297</v>
      </c>
      <c r="E3307">
        <v>38845</v>
      </c>
      <c r="F3307" t="s">
        <v>13544</v>
      </c>
      <c r="G3307" t="s">
        <v>21</v>
      </c>
    </row>
    <row r="3308" spans="1:7">
      <c r="A3308" t="s">
        <v>16850</v>
      </c>
      <c r="B3308" t="s">
        <v>5936</v>
      </c>
      <c r="C3308" t="s">
        <v>13539</v>
      </c>
      <c r="D3308">
        <v>182</v>
      </c>
      <c r="E3308">
        <v>91214</v>
      </c>
      <c r="F3308" t="s">
        <v>13546</v>
      </c>
      <c r="G3308" t="s">
        <v>38</v>
      </c>
    </row>
    <row r="3309" spans="1:7">
      <c r="A3309" t="s">
        <v>16851</v>
      </c>
      <c r="B3309" t="s">
        <v>5937</v>
      </c>
      <c r="C3309" t="s">
        <v>13539</v>
      </c>
      <c r="D3309">
        <v>14</v>
      </c>
      <c r="E3309">
        <v>70636</v>
      </c>
      <c r="F3309" t="s">
        <v>13540</v>
      </c>
      <c r="G3309" t="s">
        <v>29</v>
      </c>
    </row>
    <row r="3310" spans="1:7">
      <c r="A3310" t="s">
        <v>16852</v>
      </c>
      <c r="B3310" t="s">
        <v>5939</v>
      </c>
      <c r="C3310" t="s">
        <v>13539</v>
      </c>
      <c r="D3310">
        <v>12</v>
      </c>
      <c r="E3310">
        <v>58367</v>
      </c>
      <c r="F3310" t="s">
        <v>13546</v>
      </c>
      <c r="G3310" t="s">
        <v>29</v>
      </c>
    </row>
    <row r="3311" spans="1:7">
      <c r="A3311" t="s">
        <v>16853</v>
      </c>
      <c r="B3311" t="s">
        <v>5940</v>
      </c>
      <c r="C3311" t="s">
        <v>13539</v>
      </c>
      <c r="D3311">
        <v>284</v>
      </c>
      <c r="E3311">
        <v>35102</v>
      </c>
      <c r="F3311" t="s">
        <v>13540</v>
      </c>
      <c r="G3311" t="s">
        <v>21</v>
      </c>
    </row>
    <row r="3312" spans="1:7">
      <c r="A3312" t="s">
        <v>16854</v>
      </c>
      <c r="B3312" t="s">
        <v>5942</v>
      </c>
      <c r="C3312" t="s">
        <v>13539</v>
      </c>
      <c r="D3312">
        <v>202</v>
      </c>
      <c r="E3312">
        <v>97897</v>
      </c>
      <c r="F3312" t="s">
        <v>13546</v>
      </c>
      <c r="G3312" t="s">
        <v>29</v>
      </c>
    </row>
    <row r="3313" spans="1:7">
      <c r="A3313" t="s">
        <v>16855</v>
      </c>
      <c r="B3313" t="s">
        <v>5944</v>
      </c>
      <c r="C3313" t="s">
        <v>13542</v>
      </c>
      <c r="D3313">
        <v>109</v>
      </c>
      <c r="E3313">
        <v>25041</v>
      </c>
      <c r="F3313" t="s">
        <v>13540</v>
      </c>
      <c r="G3313" t="s">
        <v>38</v>
      </c>
    </row>
    <row r="3314" spans="1:7">
      <c r="A3314" t="s">
        <v>16856</v>
      </c>
      <c r="B3314" t="s">
        <v>5945</v>
      </c>
      <c r="C3314" t="s">
        <v>13553</v>
      </c>
      <c r="D3314">
        <v>96</v>
      </c>
      <c r="E3314">
        <v>95180</v>
      </c>
      <c r="F3314" t="s">
        <v>13544</v>
      </c>
      <c r="G3314" t="s">
        <v>29</v>
      </c>
    </row>
    <row r="3315" spans="1:7">
      <c r="A3315" t="s">
        <v>16857</v>
      </c>
      <c r="B3315" t="s">
        <v>5947</v>
      </c>
      <c r="C3315" t="s">
        <v>13539</v>
      </c>
      <c r="D3315">
        <v>324</v>
      </c>
      <c r="E3315">
        <v>17916</v>
      </c>
      <c r="F3315" t="s">
        <v>13540</v>
      </c>
      <c r="G3315" t="s">
        <v>29</v>
      </c>
    </row>
    <row r="3316" spans="1:7">
      <c r="A3316" t="s">
        <v>16858</v>
      </c>
      <c r="B3316" t="s">
        <v>5949</v>
      </c>
      <c r="C3316" t="s">
        <v>13553</v>
      </c>
      <c r="D3316">
        <v>19</v>
      </c>
      <c r="E3316">
        <v>35441</v>
      </c>
      <c r="F3316" t="s">
        <v>13546</v>
      </c>
      <c r="G3316" t="s">
        <v>21</v>
      </c>
    </row>
    <row r="3317" spans="1:7">
      <c r="A3317" t="s">
        <v>16859</v>
      </c>
      <c r="B3317" t="s">
        <v>5950</v>
      </c>
      <c r="C3317" t="s">
        <v>13553</v>
      </c>
      <c r="D3317">
        <v>289</v>
      </c>
      <c r="E3317">
        <v>41925</v>
      </c>
      <c r="F3317" t="s">
        <v>13544</v>
      </c>
      <c r="G3317" t="s">
        <v>38</v>
      </c>
    </row>
    <row r="3318" spans="1:7">
      <c r="A3318" t="s">
        <v>16860</v>
      </c>
      <c r="B3318" t="s">
        <v>5951</v>
      </c>
      <c r="C3318" t="s">
        <v>13539</v>
      </c>
      <c r="D3318">
        <v>94</v>
      </c>
      <c r="E3318">
        <v>73028</v>
      </c>
      <c r="F3318" t="s">
        <v>13546</v>
      </c>
      <c r="G3318" t="s">
        <v>29</v>
      </c>
    </row>
    <row r="3319" spans="1:7">
      <c r="A3319" t="s">
        <v>16861</v>
      </c>
      <c r="B3319" t="s">
        <v>5953</v>
      </c>
      <c r="C3319" t="s">
        <v>13539</v>
      </c>
      <c r="D3319">
        <v>66</v>
      </c>
      <c r="E3319">
        <v>19343</v>
      </c>
      <c r="F3319" t="s">
        <v>13540</v>
      </c>
      <c r="G3319" t="s">
        <v>38</v>
      </c>
    </row>
    <row r="3320" spans="1:7">
      <c r="A3320" t="s">
        <v>16862</v>
      </c>
      <c r="B3320" t="s">
        <v>5954</v>
      </c>
      <c r="C3320" t="s">
        <v>13539</v>
      </c>
      <c r="D3320">
        <v>302</v>
      </c>
      <c r="E3320">
        <v>70111</v>
      </c>
      <c r="F3320" t="s">
        <v>13546</v>
      </c>
      <c r="G3320" t="s">
        <v>29</v>
      </c>
    </row>
    <row r="3321" spans="1:7">
      <c r="A3321" t="s">
        <v>16863</v>
      </c>
      <c r="B3321" t="s">
        <v>5956</v>
      </c>
      <c r="C3321" t="s">
        <v>13553</v>
      </c>
      <c r="D3321">
        <v>132</v>
      </c>
      <c r="E3321">
        <v>62734</v>
      </c>
      <c r="F3321" t="s">
        <v>13540</v>
      </c>
      <c r="G3321" t="s">
        <v>38</v>
      </c>
    </row>
    <row r="3322" spans="1:7">
      <c r="A3322" t="s">
        <v>16864</v>
      </c>
      <c r="B3322" t="s">
        <v>5957</v>
      </c>
      <c r="C3322" t="s">
        <v>13539</v>
      </c>
      <c r="D3322">
        <v>283</v>
      </c>
      <c r="E3322">
        <v>93030</v>
      </c>
      <c r="F3322" t="s">
        <v>13544</v>
      </c>
      <c r="G3322" t="s">
        <v>38</v>
      </c>
    </row>
    <row r="3323" spans="1:7">
      <c r="A3323" t="s">
        <v>16865</v>
      </c>
      <c r="B3323" t="s">
        <v>5958</v>
      </c>
      <c r="C3323" t="s">
        <v>13542</v>
      </c>
      <c r="D3323">
        <v>125</v>
      </c>
      <c r="E3323">
        <v>15329</v>
      </c>
      <c r="F3323" t="s">
        <v>13546</v>
      </c>
      <c r="G3323" t="s">
        <v>38</v>
      </c>
    </row>
    <row r="3324" spans="1:7">
      <c r="A3324" t="s">
        <v>16866</v>
      </c>
      <c r="B3324" t="s">
        <v>5960</v>
      </c>
      <c r="C3324" t="s">
        <v>13542</v>
      </c>
      <c r="D3324">
        <v>17</v>
      </c>
      <c r="E3324">
        <v>19927</v>
      </c>
      <c r="F3324" t="s">
        <v>13544</v>
      </c>
      <c r="G3324" t="s">
        <v>38</v>
      </c>
    </row>
    <row r="3325" spans="1:7">
      <c r="A3325" t="s">
        <v>16867</v>
      </c>
      <c r="B3325" t="s">
        <v>5961</v>
      </c>
      <c r="C3325" t="s">
        <v>13539</v>
      </c>
      <c r="D3325">
        <v>280</v>
      </c>
      <c r="E3325">
        <v>4026</v>
      </c>
      <c r="F3325" t="s">
        <v>13546</v>
      </c>
      <c r="G3325" t="s">
        <v>38</v>
      </c>
    </row>
    <row r="3326" spans="1:7">
      <c r="A3326" t="s">
        <v>16868</v>
      </c>
      <c r="B3326" t="s">
        <v>5962</v>
      </c>
      <c r="C3326" t="s">
        <v>13539</v>
      </c>
      <c r="D3326">
        <v>42</v>
      </c>
      <c r="E3326">
        <v>54675</v>
      </c>
      <c r="F3326" t="s">
        <v>13540</v>
      </c>
      <c r="G3326" t="s">
        <v>21</v>
      </c>
    </row>
    <row r="3327" spans="1:7">
      <c r="A3327" t="s">
        <v>16869</v>
      </c>
      <c r="B3327" t="s">
        <v>5963</v>
      </c>
      <c r="C3327" t="s">
        <v>13542</v>
      </c>
      <c r="D3327">
        <v>265</v>
      </c>
      <c r="E3327">
        <v>42166</v>
      </c>
      <c r="F3327" t="s">
        <v>13544</v>
      </c>
      <c r="G3327" t="s">
        <v>21</v>
      </c>
    </row>
    <row r="3328" spans="1:7">
      <c r="A3328" t="s">
        <v>16870</v>
      </c>
      <c r="B3328" t="s">
        <v>5965</v>
      </c>
      <c r="C3328" t="s">
        <v>13539</v>
      </c>
      <c r="D3328">
        <v>339</v>
      </c>
      <c r="E3328">
        <v>80935</v>
      </c>
      <c r="F3328" t="s">
        <v>13544</v>
      </c>
      <c r="G3328" t="s">
        <v>38</v>
      </c>
    </row>
    <row r="3329" spans="1:7">
      <c r="A3329" t="s">
        <v>16871</v>
      </c>
      <c r="B3329" t="s">
        <v>5966</v>
      </c>
      <c r="C3329" t="s">
        <v>13553</v>
      </c>
      <c r="D3329">
        <v>229</v>
      </c>
      <c r="E3329">
        <v>50818</v>
      </c>
      <c r="F3329" t="s">
        <v>13540</v>
      </c>
      <c r="G3329" t="s">
        <v>38</v>
      </c>
    </row>
    <row r="3330" spans="1:7">
      <c r="A3330" t="s">
        <v>16872</v>
      </c>
      <c r="B3330" t="s">
        <v>5968</v>
      </c>
      <c r="C3330" t="s">
        <v>13553</v>
      </c>
      <c r="D3330">
        <v>106</v>
      </c>
      <c r="E3330">
        <v>28161</v>
      </c>
      <c r="F3330" t="s">
        <v>13546</v>
      </c>
      <c r="G3330" t="s">
        <v>21</v>
      </c>
    </row>
    <row r="3331" spans="1:7">
      <c r="A3331" t="s">
        <v>16873</v>
      </c>
      <c r="B3331" t="s">
        <v>5969</v>
      </c>
      <c r="C3331" t="s">
        <v>13539</v>
      </c>
      <c r="D3331">
        <v>104</v>
      </c>
      <c r="E3331">
        <v>79721</v>
      </c>
      <c r="F3331" t="s">
        <v>13540</v>
      </c>
      <c r="G3331" t="s">
        <v>29</v>
      </c>
    </row>
    <row r="3332" spans="1:7">
      <c r="A3332" t="s">
        <v>16874</v>
      </c>
      <c r="B3332" t="s">
        <v>5970</v>
      </c>
      <c r="C3332" t="s">
        <v>13539</v>
      </c>
      <c r="D3332">
        <v>344</v>
      </c>
      <c r="E3332">
        <v>50710</v>
      </c>
      <c r="F3332" t="s">
        <v>13546</v>
      </c>
      <c r="G3332" t="s">
        <v>29</v>
      </c>
    </row>
    <row r="3333" spans="1:7">
      <c r="A3333" t="s">
        <v>16875</v>
      </c>
      <c r="B3333" t="s">
        <v>5972</v>
      </c>
      <c r="C3333" t="s">
        <v>13553</v>
      </c>
      <c r="D3333">
        <v>354</v>
      </c>
      <c r="E3333">
        <v>5756</v>
      </c>
      <c r="F3333" t="s">
        <v>13546</v>
      </c>
      <c r="G3333" t="s">
        <v>38</v>
      </c>
    </row>
    <row r="3334" spans="1:7">
      <c r="A3334" t="s">
        <v>16876</v>
      </c>
      <c r="B3334" t="s">
        <v>5973</v>
      </c>
      <c r="C3334" t="s">
        <v>13539</v>
      </c>
      <c r="D3334">
        <v>315</v>
      </c>
      <c r="E3334">
        <v>84553</v>
      </c>
      <c r="F3334" t="s">
        <v>13540</v>
      </c>
      <c r="G3334" t="s">
        <v>38</v>
      </c>
    </row>
    <row r="3335" spans="1:7">
      <c r="A3335" t="s">
        <v>16877</v>
      </c>
      <c r="B3335" t="s">
        <v>5975</v>
      </c>
      <c r="C3335" t="s">
        <v>13553</v>
      </c>
      <c r="D3335">
        <v>317</v>
      </c>
      <c r="E3335">
        <v>30651</v>
      </c>
      <c r="F3335" t="s">
        <v>13544</v>
      </c>
      <c r="G3335" t="s">
        <v>21</v>
      </c>
    </row>
    <row r="3336" spans="1:7">
      <c r="A3336" t="s">
        <v>16878</v>
      </c>
      <c r="B3336" t="s">
        <v>5977</v>
      </c>
      <c r="C3336" t="s">
        <v>13553</v>
      </c>
      <c r="D3336">
        <v>64</v>
      </c>
      <c r="E3336">
        <v>22703</v>
      </c>
      <c r="F3336" t="s">
        <v>13540</v>
      </c>
      <c r="G3336" t="s">
        <v>29</v>
      </c>
    </row>
    <row r="3337" spans="1:7">
      <c r="A3337" t="s">
        <v>16879</v>
      </c>
      <c r="B3337" t="s">
        <v>5979</v>
      </c>
      <c r="C3337" t="s">
        <v>13542</v>
      </c>
      <c r="D3337">
        <v>121</v>
      </c>
      <c r="E3337">
        <v>28682</v>
      </c>
      <c r="F3337" t="s">
        <v>13540</v>
      </c>
      <c r="G3337" t="s">
        <v>38</v>
      </c>
    </row>
    <row r="3338" spans="1:7">
      <c r="A3338" t="s">
        <v>16880</v>
      </c>
      <c r="B3338" t="s">
        <v>5981</v>
      </c>
      <c r="C3338" t="s">
        <v>13542</v>
      </c>
      <c r="D3338">
        <v>243</v>
      </c>
      <c r="E3338">
        <v>8087</v>
      </c>
      <c r="F3338" t="s">
        <v>13540</v>
      </c>
      <c r="G3338" t="s">
        <v>21</v>
      </c>
    </row>
    <row r="3339" spans="1:7">
      <c r="A3339" t="s">
        <v>16881</v>
      </c>
      <c r="B3339" t="s">
        <v>5982</v>
      </c>
      <c r="C3339" t="s">
        <v>13542</v>
      </c>
      <c r="D3339">
        <v>318</v>
      </c>
      <c r="E3339">
        <v>48360</v>
      </c>
      <c r="F3339" t="s">
        <v>13546</v>
      </c>
      <c r="G3339" t="s">
        <v>29</v>
      </c>
    </row>
    <row r="3340" spans="1:7">
      <c r="A3340" t="s">
        <v>16882</v>
      </c>
      <c r="B3340" t="s">
        <v>5984</v>
      </c>
      <c r="C3340" t="s">
        <v>13539</v>
      </c>
      <c r="D3340">
        <v>98</v>
      </c>
      <c r="E3340">
        <v>86852</v>
      </c>
      <c r="F3340" t="s">
        <v>13544</v>
      </c>
      <c r="G3340" t="s">
        <v>38</v>
      </c>
    </row>
    <row r="3341" spans="1:7">
      <c r="A3341" t="s">
        <v>16883</v>
      </c>
      <c r="B3341" t="s">
        <v>5985</v>
      </c>
      <c r="C3341" t="s">
        <v>13539</v>
      </c>
      <c r="D3341">
        <v>107</v>
      </c>
      <c r="E3341">
        <v>58037</v>
      </c>
      <c r="F3341" t="s">
        <v>13544</v>
      </c>
      <c r="G3341" t="s">
        <v>29</v>
      </c>
    </row>
    <row r="3342" spans="1:7">
      <c r="A3342" t="s">
        <v>16884</v>
      </c>
      <c r="B3342" t="s">
        <v>5987</v>
      </c>
      <c r="C3342" t="s">
        <v>13539</v>
      </c>
      <c r="D3342">
        <v>70</v>
      </c>
      <c r="E3342">
        <v>5496</v>
      </c>
      <c r="F3342" t="s">
        <v>13546</v>
      </c>
      <c r="G3342" t="s">
        <v>38</v>
      </c>
    </row>
    <row r="3343" spans="1:7">
      <c r="A3343" t="s">
        <v>16885</v>
      </c>
      <c r="B3343" t="s">
        <v>5988</v>
      </c>
      <c r="C3343" t="s">
        <v>13542</v>
      </c>
      <c r="D3343">
        <v>18</v>
      </c>
      <c r="E3343">
        <v>54622</v>
      </c>
      <c r="F3343" t="s">
        <v>13546</v>
      </c>
      <c r="G3343" t="s">
        <v>21</v>
      </c>
    </row>
    <row r="3344" spans="1:7">
      <c r="A3344" t="s">
        <v>16886</v>
      </c>
      <c r="B3344" t="s">
        <v>5989</v>
      </c>
      <c r="C3344" t="s">
        <v>13553</v>
      </c>
      <c r="D3344">
        <v>344</v>
      </c>
      <c r="E3344">
        <v>50967</v>
      </c>
      <c r="F3344" t="s">
        <v>13540</v>
      </c>
      <c r="G3344" t="s">
        <v>38</v>
      </c>
    </row>
    <row r="3345" spans="1:7">
      <c r="A3345" t="s">
        <v>16887</v>
      </c>
      <c r="B3345" t="s">
        <v>5991</v>
      </c>
      <c r="C3345" t="s">
        <v>13539</v>
      </c>
      <c r="D3345">
        <v>167</v>
      </c>
      <c r="E3345">
        <v>18255</v>
      </c>
      <c r="F3345" t="s">
        <v>13540</v>
      </c>
      <c r="G3345" t="s">
        <v>21</v>
      </c>
    </row>
    <row r="3346" spans="1:7">
      <c r="A3346" t="s">
        <v>16888</v>
      </c>
      <c r="B3346" t="s">
        <v>5993</v>
      </c>
      <c r="C3346" t="s">
        <v>13539</v>
      </c>
      <c r="D3346">
        <v>303</v>
      </c>
      <c r="E3346">
        <v>1657</v>
      </c>
      <c r="F3346" t="s">
        <v>13544</v>
      </c>
      <c r="G3346" t="s">
        <v>29</v>
      </c>
    </row>
    <row r="3347" spans="1:7">
      <c r="A3347" t="s">
        <v>16889</v>
      </c>
      <c r="B3347" t="s">
        <v>5995</v>
      </c>
      <c r="C3347" t="s">
        <v>13542</v>
      </c>
      <c r="D3347">
        <v>139</v>
      </c>
      <c r="E3347">
        <v>52740</v>
      </c>
      <c r="F3347" t="s">
        <v>13546</v>
      </c>
      <c r="G3347" t="s">
        <v>21</v>
      </c>
    </row>
    <row r="3348" spans="1:7">
      <c r="A3348" t="s">
        <v>16890</v>
      </c>
      <c r="B3348" t="s">
        <v>5997</v>
      </c>
      <c r="C3348" t="s">
        <v>13542</v>
      </c>
      <c r="D3348">
        <v>243</v>
      </c>
      <c r="E3348">
        <v>57758</v>
      </c>
      <c r="F3348" t="s">
        <v>13544</v>
      </c>
      <c r="G3348" t="s">
        <v>29</v>
      </c>
    </row>
    <row r="3349" spans="1:7">
      <c r="A3349" t="s">
        <v>16891</v>
      </c>
      <c r="B3349" t="s">
        <v>5998</v>
      </c>
      <c r="C3349" t="s">
        <v>13542</v>
      </c>
      <c r="D3349">
        <v>79</v>
      </c>
      <c r="E3349">
        <v>23439</v>
      </c>
      <c r="F3349" t="s">
        <v>13540</v>
      </c>
      <c r="G3349" t="s">
        <v>29</v>
      </c>
    </row>
    <row r="3350" spans="1:7">
      <c r="A3350" t="s">
        <v>16892</v>
      </c>
      <c r="B3350" t="s">
        <v>6000</v>
      </c>
      <c r="C3350" t="s">
        <v>13539</v>
      </c>
      <c r="D3350">
        <v>37</v>
      </c>
      <c r="E3350">
        <v>60232</v>
      </c>
      <c r="F3350" t="s">
        <v>13546</v>
      </c>
      <c r="G3350" t="s">
        <v>21</v>
      </c>
    </row>
    <row r="3351" spans="1:7">
      <c r="A3351" t="s">
        <v>16893</v>
      </c>
      <c r="B3351" t="s">
        <v>6002</v>
      </c>
      <c r="C3351" t="s">
        <v>13539</v>
      </c>
      <c r="D3351">
        <v>109</v>
      </c>
      <c r="E3351">
        <v>84734</v>
      </c>
      <c r="F3351" t="s">
        <v>13540</v>
      </c>
      <c r="G3351" t="s">
        <v>29</v>
      </c>
    </row>
    <row r="3352" spans="1:7">
      <c r="A3352" t="s">
        <v>16894</v>
      </c>
      <c r="B3352" t="s">
        <v>6004</v>
      </c>
      <c r="C3352" t="s">
        <v>13542</v>
      </c>
      <c r="D3352">
        <v>322</v>
      </c>
      <c r="E3352">
        <v>38856</v>
      </c>
      <c r="F3352" t="s">
        <v>13544</v>
      </c>
      <c r="G3352" t="s">
        <v>21</v>
      </c>
    </row>
    <row r="3353" spans="1:7">
      <c r="A3353" t="s">
        <v>16895</v>
      </c>
      <c r="B3353" t="s">
        <v>6005</v>
      </c>
      <c r="C3353" t="s">
        <v>13539</v>
      </c>
      <c r="D3353">
        <v>184</v>
      </c>
      <c r="E3353">
        <v>17149</v>
      </c>
      <c r="F3353" t="s">
        <v>13544</v>
      </c>
      <c r="G3353" t="s">
        <v>21</v>
      </c>
    </row>
    <row r="3354" spans="1:7">
      <c r="A3354" t="s">
        <v>16896</v>
      </c>
      <c r="B3354" t="s">
        <v>6006</v>
      </c>
      <c r="C3354" t="s">
        <v>13539</v>
      </c>
      <c r="D3354">
        <v>79</v>
      </c>
      <c r="E3354">
        <v>99924</v>
      </c>
      <c r="F3354" t="s">
        <v>13546</v>
      </c>
      <c r="G3354" t="s">
        <v>29</v>
      </c>
    </row>
    <row r="3355" spans="1:7">
      <c r="A3355" t="s">
        <v>16897</v>
      </c>
      <c r="B3355" t="s">
        <v>6007</v>
      </c>
      <c r="C3355" t="s">
        <v>13553</v>
      </c>
      <c r="D3355">
        <v>364</v>
      </c>
      <c r="E3355">
        <v>92029</v>
      </c>
      <c r="F3355" t="s">
        <v>13540</v>
      </c>
      <c r="G3355" t="s">
        <v>29</v>
      </c>
    </row>
    <row r="3356" spans="1:7">
      <c r="A3356" t="s">
        <v>16898</v>
      </c>
      <c r="B3356" t="s">
        <v>6008</v>
      </c>
      <c r="C3356" t="s">
        <v>13542</v>
      </c>
      <c r="D3356">
        <v>133</v>
      </c>
      <c r="E3356">
        <v>74514</v>
      </c>
      <c r="F3356" t="s">
        <v>13544</v>
      </c>
      <c r="G3356" t="s">
        <v>21</v>
      </c>
    </row>
    <row r="3357" spans="1:7">
      <c r="A3357" t="s">
        <v>16899</v>
      </c>
      <c r="B3357" t="s">
        <v>6010</v>
      </c>
      <c r="C3357" t="s">
        <v>13553</v>
      </c>
      <c r="D3357">
        <v>282</v>
      </c>
      <c r="E3357">
        <v>27565</v>
      </c>
      <c r="F3357" t="s">
        <v>13540</v>
      </c>
      <c r="G3357" t="s">
        <v>38</v>
      </c>
    </row>
    <row r="3358" spans="1:7">
      <c r="A3358" t="s">
        <v>16900</v>
      </c>
      <c r="B3358" t="s">
        <v>6011</v>
      </c>
      <c r="C3358" t="s">
        <v>13539</v>
      </c>
      <c r="D3358">
        <v>293</v>
      </c>
      <c r="E3358">
        <v>85117</v>
      </c>
      <c r="F3358" t="s">
        <v>13546</v>
      </c>
      <c r="G3358" t="s">
        <v>21</v>
      </c>
    </row>
    <row r="3359" spans="1:7">
      <c r="A3359" t="s">
        <v>16901</v>
      </c>
      <c r="B3359" t="s">
        <v>6012</v>
      </c>
      <c r="C3359" t="s">
        <v>13539</v>
      </c>
      <c r="D3359">
        <v>140</v>
      </c>
      <c r="E3359">
        <v>67690</v>
      </c>
      <c r="F3359" t="s">
        <v>13546</v>
      </c>
      <c r="G3359" t="s">
        <v>21</v>
      </c>
    </row>
    <row r="3360" spans="1:7">
      <c r="A3360" t="s">
        <v>16902</v>
      </c>
      <c r="B3360" t="s">
        <v>6013</v>
      </c>
      <c r="C3360" t="s">
        <v>13553</v>
      </c>
      <c r="D3360">
        <v>89</v>
      </c>
      <c r="E3360">
        <v>23189</v>
      </c>
      <c r="F3360" t="s">
        <v>13540</v>
      </c>
      <c r="G3360" t="s">
        <v>38</v>
      </c>
    </row>
    <row r="3361" spans="1:7">
      <c r="A3361" t="s">
        <v>16903</v>
      </c>
      <c r="B3361" t="s">
        <v>6014</v>
      </c>
      <c r="C3361" t="s">
        <v>13542</v>
      </c>
      <c r="D3361">
        <v>275</v>
      </c>
      <c r="E3361">
        <v>52692</v>
      </c>
      <c r="F3361" t="s">
        <v>13544</v>
      </c>
      <c r="G3361" t="s">
        <v>29</v>
      </c>
    </row>
    <row r="3362" spans="1:7">
      <c r="A3362" t="s">
        <v>16904</v>
      </c>
      <c r="B3362" t="s">
        <v>6015</v>
      </c>
      <c r="C3362" t="s">
        <v>13539</v>
      </c>
      <c r="D3362">
        <v>242</v>
      </c>
      <c r="E3362">
        <v>53913</v>
      </c>
      <c r="F3362" t="s">
        <v>13546</v>
      </c>
      <c r="G3362" t="s">
        <v>38</v>
      </c>
    </row>
    <row r="3363" spans="1:7">
      <c r="A3363" t="s">
        <v>16905</v>
      </c>
      <c r="B3363" t="s">
        <v>6017</v>
      </c>
      <c r="C3363" t="s">
        <v>13539</v>
      </c>
      <c r="D3363">
        <v>35</v>
      </c>
      <c r="E3363">
        <v>85168</v>
      </c>
      <c r="F3363" t="s">
        <v>13546</v>
      </c>
      <c r="G3363" t="s">
        <v>29</v>
      </c>
    </row>
    <row r="3364" spans="1:7">
      <c r="A3364" t="s">
        <v>16906</v>
      </c>
      <c r="B3364" t="s">
        <v>6018</v>
      </c>
      <c r="C3364" t="s">
        <v>13553</v>
      </c>
      <c r="D3364">
        <v>62</v>
      </c>
      <c r="E3364">
        <v>41921</v>
      </c>
      <c r="F3364" t="s">
        <v>13546</v>
      </c>
      <c r="G3364" t="s">
        <v>38</v>
      </c>
    </row>
    <row r="3365" spans="1:7">
      <c r="A3365" t="s">
        <v>16907</v>
      </c>
      <c r="B3365" t="s">
        <v>6019</v>
      </c>
      <c r="C3365" t="s">
        <v>13539</v>
      </c>
      <c r="D3365">
        <v>287</v>
      </c>
      <c r="E3365">
        <v>58923</v>
      </c>
      <c r="F3365" t="s">
        <v>13546</v>
      </c>
      <c r="G3365" t="s">
        <v>21</v>
      </c>
    </row>
    <row r="3366" spans="1:7">
      <c r="A3366" t="s">
        <v>16908</v>
      </c>
      <c r="B3366" t="s">
        <v>6020</v>
      </c>
      <c r="C3366" t="s">
        <v>13539</v>
      </c>
      <c r="D3366">
        <v>239</v>
      </c>
      <c r="E3366">
        <v>99923</v>
      </c>
      <c r="F3366" t="s">
        <v>13540</v>
      </c>
      <c r="G3366" t="s">
        <v>29</v>
      </c>
    </row>
    <row r="3367" spans="1:7">
      <c r="A3367" t="s">
        <v>16909</v>
      </c>
      <c r="B3367" t="s">
        <v>6021</v>
      </c>
      <c r="C3367" t="s">
        <v>13542</v>
      </c>
      <c r="D3367">
        <v>26</v>
      </c>
      <c r="E3367">
        <v>37580</v>
      </c>
      <c r="F3367" t="s">
        <v>13546</v>
      </c>
      <c r="G3367" t="s">
        <v>21</v>
      </c>
    </row>
    <row r="3368" spans="1:7">
      <c r="A3368" t="s">
        <v>16910</v>
      </c>
      <c r="B3368" t="s">
        <v>6023</v>
      </c>
      <c r="C3368" t="s">
        <v>13539</v>
      </c>
      <c r="D3368">
        <v>197</v>
      </c>
      <c r="E3368">
        <v>19344</v>
      </c>
      <c r="F3368" t="s">
        <v>13544</v>
      </c>
      <c r="G3368" t="s">
        <v>29</v>
      </c>
    </row>
    <row r="3369" spans="1:7">
      <c r="A3369" t="s">
        <v>16911</v>
      </c>
      <c r="B3369" t="s">
        <v>6025</v>
      </c>
      <c r="C3369" t="s">
        <v>13542</v>
      </c>
      <c r="D3369">
        <v>320</v>
      </c>
      <c r="E3369">
        <v>73423</v>
      </c>
      <c r="F3369" t="s">
        <v>13544</v>
      </c>
      <c r="G3369" t="s">
        <v>21</v>
      </c>
    </row>
    <row r="3370" spans="1:7">
      <c r="A3370" t="s">
        <v>16912</v>
      </c>
      <c r="B3370" t="s">
        <v>6027</v>
      </c>
      <c r="C3370" t="s">
        <v>13539</v>
      </c>
      <c r="D3370">
        <v>237</v>
      </c>
      <c r="E3370">
        <v>97719</v>
      </c>
      <c r="F3370" t="s">
        <v>13540</v>
      </c>
      <c r="G3370" t="s">
        <v>29</v>
      </c>
    </row>
    <row r="3371" spans="1:7">
      <c r="A3371" t="s">
        <v>16913</v>
      </c>
      <c r="B3371" t="s">
        <v>6029</v>
      </c>
      <c r="C3371" t="s">
        <v>13553</v>
      </c>
      <c r="D3371">
        <v>181</v>
      </c>
      <c r="E3371">
        <v>38154</v>
      </c>
      <c r="F3371" t="s">
        <v>13546</v>
      </c>
      <c r="G3371" t="s">
        <v>29</v>
      </c>
    </row>
    <row r="3372" spans="1:7">
      <c r="A3372" t="s">
        <v>16914</v>
      </c>
      <c r="B3372" t="s">
        <v>6030</v>
      </c>
      <c r="C3372" t="s">
        <v>13553</v>
      </c>
      <c r="D3372">
        <v>348</v>
      </c>
      <c r="E3372">
        <v>9343</v>
      </c>
      <c r="F3372" t="s">
        <v>13540</v>
      </c>
      <c r="G3372" t="s">
        <v>21</v>
      </c>
    </row>
    <row r="3373" spans="1:7">
      <c r="A3373" t="s">
        <v>16915</v>
      </c>
      <c r="B3373" t="s">
        <v>6032</v>
      </c>
      <c r="C3373" t="s">
        <v>13539</v>
      </c>
      <c r="D3373">
        <v>189</v>
      </c>
      <c r="E3373">
        <v>62070</v>
      </c>
      <c r="F3373" t="s">
        <v>13544</v>
      </c>
      <c r="G3373" t="s">
        <v>21</v>
      </c>
    </row>
    <row r="3374" spans="1:7">
      <c r="A3374" t="s">
        <v>16916</v>
      </c>
      <c r="B3374" t="s">
        <v>6034</v>
      </c>
      <c r="C3374" t="s">
        <v>13542</v>
      </c>
      <c r="D3374">
        <v>173</v>
      </c>
      <c r="E3374">
        <v>2842</v>
      </c>
      <c r="F3374" t="s">
        <v>13540</v>
      </c>
      <c r="G3374" t="s">
        <v>38</v>
      </c>
    </row>
    <row r="3375" spans="1:7">
      <c r="A3375" t="s">
        <v>16917</v>
      </c>
      <c r="B3375" t="s">
        <v>6036</v>
      </c>
      <c r="C3375" t="s">
        <v>13539</v>
      </c>
      <c r="D3375">
        <v>173</v>
      </c>
      <c r="E3375">
        <v>56764</v>
      </c>
      <c r="F3375" t="s">
        <v>13546</v>
      </c>
      <c r="G3375" t="s">
        <v>29</v>
      </c>
    </row>
    <row r="3376" spans="1:7">
      <c r="A3376" t="s">
        <v>16918</v>
      </c>
      <c r="B3376" t="s">
        <v>6037</v>
      </c>
      <c r="C3376" t="s">
        <v>13553</v>
      </c>
      <c r="D3376">
        <v>289</v>
      </c>
      <c r="E3376">
        <v>3039</v>
      </c>
      <c r="F3376" t="s">
        <v>13544</v>
      </c>
      <c r="G3376" t="s">
        <v>38</v>
      </c>
    </row>
    <row r="3377" spans="1:7">
      <c r="A3377" t="s">
        <v>16919</v>
      </c>
      <c r="B3377" t="s">
        <v>6038</v>
      </c>
      <c r="C3377" t="s">
        <v>13539</v>
      </c>
      <c r="D3377">
        <v>28</v>
      </c>
      <c r="E3377">
        <v>40523</v>
      </c>
      <c r="F3377" t="s">
        <v>13540</v>
      </c>
      <c r="G3377" t="s">
        <v>29</v>
      </c>
    </row>
    <row r="3378" spans="1:7">
      <c r="A3378" t="s">
        <v>16920</v>
      </c>
      <c r="B3378" t="s">
        <v>6040</v>
      </c>
      <c r="C3378" t="s">
        <v>13539</v>
      </c>
      <c r="D3378">
        <v>124</v>
      </c>
      <c r="E3378">
        <v>91971</v>
      </c>
      <c r="F3378" t="s">
        <v>13546</v>
      </c>
      <c r="G3378" t="s">
        <v>38</v>
      </c>
    </row>
    <row r="3379" spans="1:7">
      <c r="A3379" t="s">
        <v>16921</v>
      </c>
      <c r="B3379" t="s">
        <v>6041</v>
      </c>
      <c r="C3379" t="s">
        <v>13553</v>
      </c>
      <c r="D3379">
        <v>315</v>
      </c>
      <c r="E3379">
        <v>30524</v>
      </c>
      <c r="F3379" t="s">
        <v>13546</v>
      </c>
      <c r="G3379" t="s">
        <v>29</v>
      </c>
    </row>
    <row r="3380" spans="1:7">
      <c r="A3380" t="s">
        <v>16922</v>
      </c>
      <c r="B3380" t="s">
        <v>6042</v>
      </c>
      <c r="C3380" t="s">
        <v>13539</v>
      </c>
      <c r="D3380">
        <v>227</v>
      </c>
      <c r="E3380">
        <v>31098</v>
      </c>
      <c r="F3380" t="s">
        <v>13546</v>
      </c>
      <c r="G3380" t="s">
        <v>29</v>
      </c>
    </row>
    <row r="3381" spans="1:7">
      <c r="A3381" t="s">
        <v>16923</v>
      </c>
      <c r="B3381" t="s">
        <v>6043</v>
      </c>
      <c r="C3381" t="s">
        <v>13539</v>
      </c>
      <c r="D3381">
        <v>82</v>
      </c>
      <c r="E3381">
        <v>86085</v>
      </c>
      <c r="F3381" t="s">
        <v>13540</v>
      </c>
      <c r="G3381" t="s">
        <v>38</v>
      </c>
    </row>
    <row r="3382" spans="1:7">
      <c r="A3382" t="s">
        <v>16924</v>
      </c>
      <c r="B3382" t="s">
        <v>6045</v>
      </c>
      <c r="C3382" t="s">
        <v>13553</v>
      </c>
      <c r="D3382">
        <v>234</v>
      </c>
      <c r="E3382">
        <v>3060</v>
      </c>
      <c r="F3382" t="s">
        <v>13540</v>
      </c>
      <c r="G3382" t="s">
        <v>38</v>
      </c>
    </row>
    <row r="3383" spans="1:7">
      <c r="A3383" t="s">
        <v>16925</v>
      </c>
      <c r="B3383" t="s">
        <v>6047</v>
      </c>
      <c r="C3383" t="s">
        <v>13539</v>
      </c>
      <c r="D3383">
        <v>325</v>
      </c>
      <c r="E3383">
        <v>77239</v>
      </c>
      <c r="F3383" t="s">
        <v>13540</v>
      </c>
      <c r="G3383" t="s">
        <v>21</v>
      </c>
    </row>
    <row r="3384" spans="1:7">
      <c r="A3384" t="s">
        <v>16926</v>
      </c>
      <c r="B3384" t="s">
        <v>6048</v>
      </c>
      <c r="C3384" t="s">
        <v>13539</v>
      </c>
      <c r="D3384">
        <v>321</v>
      </c>
      <c r="E3384">
        <v>93715</v>
      </c>
      <c r="F3384" t="s">
        <v>13540</v>
      </c>
      <c r="G3384" t="s">
        <v>29</v>
      </c>
    </row>
    <row r="3385" spans="1:7">
      <c r="A3385" t="s">
        <v>16927</v>
      </c>
      <c r="B3385" t="s">
        <v>6050</v>
      </c>
      <c r="C3385" t="s">
        <v>13539</v>
      </c>
      <c r="D3385">
        <v>80</v>
      </c>
      <c r="E3385">
        <v>68591</v>
      </c>
      <c r="F3385" t="s">
        <v>13544</v>
      </c>
      <c r="G3385" t="s">
        <v>38</v>
      </c>
    </row>
    <row r="3386" spans="1:7">
      <c r="A3386" t="s">
        <v>16928</v>
      </c>
      <c r="B3386" t="s">
        <v>6051</v>
      </c>
      <c r="C3386" t="s">
        <v>13539</v>
      </c>
      <c r="D3386">
        <v>212</v>
      </c>
      <c r="E3386">
        <v>2300</v>
      </c>
      <c r="F3386" t="s">
        <v>13540</v>
      </c>
      <c r="G3386" t="s">
        <v>29</v>
      </c>
    </row>
    <row r="3387" spans="1:7">
      <c r="A3387" t="s">
        <v>16929</v>
      </c>
      <c r="B3387" t="s">
        <v>6052</v>
      </c>
      <c r="C3387" t="s">
        <v>13553</v>
      </c>
      <c r="D3387">
        <v>282</v>
      </c>
      <c r="E3387">
        <v>28157</v>
      </c>
      <c r="F3387" t="s">
        <v>13546</v>
      </c>
      <c r="G3387" t="s">
        <v>21</v>
      </c>
    </row>
    <row r="3388" spans="1:7">
      <c r="A3388" t="s">
        <v>16930</v>
      </c>
      <c r="B3388" t="s">
        <v>6053</v>
      </c>
      <c r="C3388" t="s">
        <v>13542</v>
      </c>
      <c r="D3388">
        <v>304</v>
      </c>
      <c r="E3388">
        <v>51886</v>
      </c>
      <c r="F3388" t="s">
        <v>13540</v>
      </c>
      <c r="G3388" t="s">
        <v>21</v>
      </c>
    </row>
    <row r="3389" spans="1:7">
      <c r="A3389" t="s">
        <v>16931</v>
      </c>
      <c r="B3389" t="s">
        <v>6054</v>
      </c>
      <c r="C3389" t="s">
        <v>13539</v>
      </c>
      <c r="D3389">
        <v>334</v>
      </c>
      <c r="E3389">
        <v>40690</v>
      </c>
      <c r="F3389" t="s">
        <v>13544</v>
      </c>
      <c r="G3389" t="s">
        <v>21</v>
      </c>
    </row>
    <row r="3390" spans="1:7">
      <c r="A3390" t="s">
        <v>16932</v>
      </c>
      <c r="B3390" t="s">
        <v>6055</v>
      </c>
      <c r="C3390" t="s">
        <v>13539</v>
      </c>
      <c r="D3390">
        <v>314</v>
      </c>
      <c r="E3390">
        <v>9337</v>
      </c>
      <c r="F3390" t="s">
        <v>13544</v>
      </c>
      <c r="G3390" t="s">
        <v>21</v>
      </c>
    </row>
    <row r="3391" spans="1:7">
      <c r="A3391" t="s">
        <v>16933</v>
      </c>
      <c r="B3391" t="s">
        <v>6057</v>
      </c>
      <c r="C3391" t="s">
        <v>13539</v>
      </c>
      <c r="D3391">
        <v>252</v>
      </c>
      <c r="E3391">
        <v>24702</v>
      </c>
      <c r="F3391" t="s">
        <v>13540</v>
      </c>
      <c r="G3391" t="s">
        <v>21</v>
      </c>
    </row>
    <row r="3392" spans="1:7">
      <c r="A3392" t="s">
        <v>16934</v>
      </c>
      <c r="B3392" t="s">
        <v>6059</v>
      </c>
      <c r="C3392" t="s">
        <v>13539</v>
      </c>
      <c r="D3392">
        <v>341</v>
      </c>
      <c r="E3392">
        <v>31532</v>
      </c>
      <c r="F3392" t="s">
        <v>13544</v>
      </c>
      <c r="G3392" t="s">
        <v>38</v>
      </c>
    </row>
    <row r="3393" spans="1:7">
      <c r="A3393" t="s">
        <v>16935</v>
      </c>
      <c r="B3393" t="s">
        <v>6060</v>
      </c>
      <c r="C3393" t="s">
        <v>13539</v>
      </c>
      <c r="D3393">
        <v>133</v>
      </c>
      <c r="E3393">
        <v>68505</v>
      </c>
      <c r="F3393" t="s">
        <v>13546</v>
      </c>
      <c r="G3393" t="s">
        <v>29</v>
      </c>
    </row>
    <row r="3394" spans="1:7">
      <c r="A3394" t="s">
        <v>16936</v>
      </c>
      <c r="B3394" t="s">
        <v>6062</v>
      </c>
      <c r="C3394" t="s">
        <v>13539</v>
      </c>
      <c r="D3394">
        <v>264</v>
      </c>
      <c r="E3394">
        <v>61374</v>
      </c>
      <c r="F3394" t="s">
        <v>13544</v>
      </c>
      <c r="G3394" t="s">
        <v>21</v>
      </c>
    </row>
    <row r="3395" spans="1:7">
      <c r="A3395" t="s">
        <v>16937</v>
      </c>
      <c r="B3395" t="s">
        <v>6063</v>
      </c>
      <c r="C3395" t="s">
        <v>13553</v>
      </c>
      <c r="D3395">
        <v>280</v>
      </c>
      <c r="E3395">
        <v>64358</v>
      </c>
      <c r="F3395" t="s">
        <v>13544</v>
      </c>
      <c r="G3395" t="s">
        <v>38</v>
      </c>
    </row>
    <row r="3396" spans="1:7">
      <c r="A3396" t="s">
        <v>16938</v>
      </c>
      <c r="B3396" t="s">
        <v>6065</v>
      </c>
      <c r="C3396" t="s">
        <v>13542</v>
      </c>
      <c r="D3396">
        <v>235</v>
      </c>
      <c r="E3396">
        <v>83307</v>
      </c>
      <c r="F3396" t="s">
        <v>13540</v>
      </c>
      <c r="G3396" t="s">
        <v>38</v>
      </c>
    </row>
    <row r="3397" spans="1:7">
      <c r="A3397" t="s">
        <v>16939</v>
      </c>
      <c r="B3397" t="s">
        <v>6067</v>
      </c>
      <c r="C3397" t="s">
        <v>13553</v>
      </c>
      <c r="D3397">
        <v>47</v>
      </c>
      <c r="E3397">
        <v>15972</v>
      </c>
      <c r="F3397" t="s">
        <v>13544</v>
      </c>
      <c r="G3397" t="s">
        <v>21</v>
      </c>
    </row>
    <row r="3398" spans="1:7">
      <c r="A3398" t="s">
        <v>16940</v>
      </c>
      <c r="B3398" t="s">
        <v>6068</v>
      </c>
      <c r="C3398" t="s">
        <v>13542</v>
      </c>
      <c r="D3398">
        <v>144</v>
      </c>
      <c r="E3398">
        <v>47545</v>
      </c>
      <c r="F3398" t="s">
        <v>13540</v>
      </c>
      <c r="G3398" t="s">
        <v>21</v>
      </c>
    </row>
    <row r="3399" spans="1:7">
      <c r="A3399" t="s">
        <v>16941</v>
      </c>
      <c r="B3399" t="s">
        <v>6070</v>
      </c>
      <c r="C3399" t="s">
        <v>13539</v>
      </c>
      <c r="D3399">
        <v>88</v>
      </c>
      <c r="E3399">
        <v>65265</v>
      </c>
      <c r="F3399" t="s">
        <v>13544</v>
      </c>
      <c r="G3399" t="s">
        <v>29</v>
      </c>
    </row>
    <row r="3400" spans="1:7">
      <c r="A3400" t="s">
        <v>16942</v>
      </c>
      <c r="B3400" t="s">
        <v>6072</v>
      </c>
      <c r="C3400" t="s">
        <v>13539</v>
      </c>
      <c r="D3400">
        <v>165</v>
      </c>
      <c r="E3400">
        <v>4446</v>
      </c>
      <c r="F3400" t="s">
        <v>13540</v>
      </c>
      <c r="G3400" t="s">
        <v>21</v>
      </c>
    </row>
    <row r="3401" spans="1:7">
      <c r="A3401" t="s">
        <v>16943</v>
      </c>
      <c r="B3401" t="s">
        <v>6073</v>
      </c>
      <c r="C3401" t="s">
        <v>13539</v>
      </c>
      <c r="D3401">
        <v>133</v>
      </c>
      <c r="E3401">
        <v>18822</v>
      </c>
      <c r="F3401" t="s">
        <v>13540</v>
      </c>
      <c r="G3401" t="s">
        <v>21</v>
      </c>
    </row>
    <row r="3402" spans="1:7">
      <c r="A3402" t="s">
        <v>16944</v>
      </c>
      <c r="B3402" t="s">
        <v>6075</v>
      </c>
      <c r="C3402" t="s">
        <v>13539</v>
      </c>
      <c r="D3402">
        <v>51</v>
      </c>
      <c r="E3402">
        <v>17060</v>
      </c>
      <c r="F3402" t="s">
        <v>13540</v>
      </c>
      <c r="G3402" t="s">
        <v>29</v>
      </c>
    </row>
    <row r="3403" spans="1:7">
      <c r="A3403" t="s">
        <v>16945</v>
      </c>
      <c r="B3403" t="s">
        <v>6076</v>
      </c>
      <c r="C3403" t="s">
        <v>13553</v>
      </c>
      <c r="D3403">
        <v>172</v>
      </c>
      <c r="E3403">
        <v>53510</v>
      </c>
      <c r="F3403" t="s">
        <v>13546</v>
      </c>
      <c r="G3403" t="s">
        <v>29</v>
      </c>
    </row>
    <row r="3404" spans="1:7">
      <c r="A3404" t="s">
        <v>16946</v>
      </c>
      <c r="B3404" t="s">
        <v>6077</v>
      </c>
      <c r="C3404" t="s">
        <v>13539</v>
      </c>
      <c r="D3404">
        <v>269</v>
      </c>
      <c r="E3404">
        <v>71021</v>
      </c>
      <c r="F3404" t="s">
        <v>13544</v>
      </c>
      <c r="G3404" t="s">
        <v>21</v>
      </c>
    </row>
    <row r="3405" spans="1:7">
      <c r="A3405" t="s">
        <v>16947</v>
      </c>
      <c r="B3405" t="s">
        <v>6079</v>
      </c>
      <c r="C3405" t="s">
        <v>13539</v>
      </c>
      <c r="D3405">
        <v>244</v>
      </c>
      <c r="E3405">
        <v>91169</v>
      </c>
      <c r="F3405" t="s">
        <v>13540</v>
      </c>
      <c r="G3405" t="s">
        <v>21</v>
      </c>
    </row>
    <row r="3406" spans="1:7">
      <c r="A3406" t="s">
        <v>16948</v>
      </c>
      <c r="B3406" t="s">
        <v>6080</v>
      </c>
      <c r="C3406" t="s">
        <v>13539</v>
      </c>
      <c r="D3406">
        <v>84</v>
      </c>
      <c r="E3406">
        <v>85235</v>
      </c>
      <c r="F3406" t="s">
        <v>13540</v>
      </c>
      <c r="G3406" t="s">
        <v>21</v>
      </c>
    </row>
    <row r="3407" spans="1:7">
      <c r="A3407" t="s">
        <v>16949</v>
      </c>
      <c r="B3407" t="s">
        <v>6081</v>
      </c>
      <c r="C3407" t="s">
        <v>13539</v>
      </c>
      <c r="D3407">
        <v>9</v>
      </c>
      <c r="E3407">
        <v>75387</v>
      </c>
      <c r="F3407" t="s">
        <v>13544</v>
      </c>
      <c r="G3407" t="s">
        <v>38</v>
      </c>
    </row>
    <row r="3408" spans="1:7">
      <c r="A3408" t="s">
        <v>16950</v>
      </c>
      <c r="B3408" t="s">
        <v>6083</v>
      </c>
      <c r="C3408" t="s">
        <v>13539</v>
      </c>
      <c r="D3408">
        <v>217</v>
      </c>
      <c r="E3408">
        <v>5906</v>
      </c>
      <c r="F3408" t="s">
        <v>13544</v>
      </c>
      <c r="G3408" t="s">
        <v>21</v>
      </c>
    </row>
    <row r="3409" spans="1:7">
      <c r="A3409" t="s">
        <v>16951</v>
      </c>
      <c r="B3409" t="s">
        <v>6084</v>
      </c>
      <c r="C3409" t="s">
        <v>13539</v>
      </c>
      <c r="D3409">
        <v>343</v>
      </c>
      <c r="E3409">
        <v>77099</v>
      </c>
      <c r="F3409" t="s">
        <v>13546</v>
      </c>
      <c r="G3409" t="s">
        <v>29</v>
      </c>
    </row>
    <row r="3410" spans="1:7">
      <c r="A3410" t="s">
        <v>16952</v>
      </c>
      <c r="B3410" t="s">
        <v>6085</v>
      </c>
      <c r="C3410" t="s">
        <v>13539</v>
      </c>
      <c r="D3410">
        <v>207</v>
      </c>
      <c r="E3410">
        <v>25449</v>
      </c>
      <c r="F3410" t="s">
        <v>13540</v>
      </c>
      <c r="G3410" t="s">
        <v>38</v>
      </c>
    </row>
    <row r="3411" spans="1:7">
      <c r="A3411" t="s">
        <v>16953</v>
      </c>
      <c r="B3411" t="s">
        <v>6087</v>
      </c>
      <c r="C3411" t="s">
        <v>13539</v>
      </c>
      <c r="D3411">
        <v>17</v>
      </c>
      <c r="E3411">
        <v>51569</v>
      </c>
      <c r="F3411" t="s">
        <v>13544</v>
      </c>
      <c r="G3411" t="s">
        <v>21</v>
      </c>
    </row>
    <row r="3412" spans="1:7">
      <c r="A3412" t="s">
        <v>16954</v>
      </c>
      <c r="B3412" t="s">
        <v>6089</v>
      </c>
      <c r="C3412" t="s">
        <v>13542</v>
      </c>
      <c r="D3412">
        <v>249</v>
      </c>
      <c r="E3412">
        <v>15421</v>
      </c>
      <c r="F3412" t="s">
        <v>13546</v>
      </c>
      <c r="G3412" t="s">
        <v>29</v>
      </c>
    </row>
    <row r="3413" spans="1:7">
      <c r="A3413" t="s">
        <v>16955</v>
      </c>
      <c r="B3413" t="s">
        <v>6091</v>
      </c>
      <c r="C3413" t="s">
        <v>13539</v>
      </c>
      <c r="D3413">
        <v>340</v>
      </c>
      <c r="E3413">
        <v>37822</v>
      </c>
      <c r="F3413" t="s">
        <v>13546</v>
      </c>
      <c r="G3413" t="s">
        <v>38</v>
      </c>
    </row>
    <row r="3414" spans="1:7">
      <c r="A3414" t="s">
        <v>16956</v>
      </c>
      <c r="B3414" t="s">
        <v>6092</v>
      </c>
      <c r="C3414" t="s">
        <v>13539</v>
      </c>
      <c r="D3414">
        <v>170</v>
      </c>
      <c r="E3414">
        <v>27998</v>
      </c>
      <c r="F3414" t="s">
        <v>13540</v>
      </c>
      <c r="G3414" t="s">
        <v>29</v>
      </c>
    </row>
    <row r="3415" spans="1:7">
      <c r="A3415" t="s">
        <v>16957</v>
      </c>
      <c r="B3415" t="s">
        <v>6094</v>
      </c>
      <c r="C3415" t="s">
        <v>13539</v>
      </c>
      <c r="D3415">
        <v>119</v>
      </c>
      <c r="E3415">
        <v>7124</v>
      </c>
      <c r="F3415" t="s">
        <v>13544</v>
      </c>
      <c r="G3415" t="s">
        <v>21</v>
      </c>
    </row>
    <row r="3416" spans="1:7">
      <c r="A3416" t="s">
        <v>16958</v>
      </c>
      <c r="B3416" t="s">
        <v>6095</v>
      </c>
      <c r="C3416" t="s">
        <v>13539</v>
      </c>
      <c r="D3416">
        <v>185</v>
      </c>
      <c r="E3416">
        <v>25776</v>
      </c>
      <c r="F3416" t="s">
        <v>13544</v>
      </c>
      <c r="G3416" t="s">
        <v>21</v>
      </c>
    </row>
    <row r="3417" spans="1:7">
      <c r="A3417" t="s">
        <v>16959</v>
      </c>
      <c r="B3417" t="s">
        <v>6097</v>
      </c>
      <c r="C3417" t="s">
        <v>13539</v>
      </c>
      <c r="D3417">
        <v>79</v>
      </c>
      <c r="E3417">
        <v>22652</v>
      </c>
      <c r="F3417" t="s">
        <v>13540</v>
      </c>
      <c r="G3417" t="s">
        <v>21</v>
      </c>
    </row>
    <row r="3418" spans="1:7">
      <c r="A3418" t="s">
        <v>16960</v>
      </c>
      <c r="B3418" t="s">
        <v>6098</v>
      </c>
      <c r="C3418" t="s">
        <v>13539</v>
      </c>
      <c r="D3418">
        <v>219</v>
      </c>
      <c r="E3418">
        <v>74041</v>
      </c>
      <c r="F3418" t="s">
        <v>13540</v>
      </c>
      <c r="G3418" t="s">
        <v>29</v>
      </c>
    </row>
    <row r="3419" spans="1:7">
      <c r="A3419" t="s">
        <v>16961</v>
      </c>
      <c r="B3419" t="s">
        <v>6099</v>
      </c>
      <c r="C3419" t="s">
        <v>13553</v>
      </c>
      <c r="D3419">
        <v>34</v>
      </c>
      <c r="E3419">
        <v>52199</v>
      </c>
      <c r="F3419" t="s">
        <v>13546</v>
      </c>
      <c r="G3419" t="s">
        <v>38</v>
      </c>
    </row>
    <row r="3420" spans="1:7">
      <c r="A3420" t="s">
        <v>16962</v>
      </c>
      <c r="B3420" t="s">
        <v>6101</v>
      </c>
      <c r="C3420" t="s">
        <v>13553</v>
      </c>
      <c r="D3420">
        <v>126</v>
      </c>
      <c r="E3420">
        <v>16364</v>
      </c>
      <c r="F3420" t="s">
        <v>13540</v>
      </c>
      <c r="G3420" t="s">
        <v>38</v>
      </c>
    </row>
    <row r="3421" spans="1:7">
      <c r="A3421" t="s">
        <v>16963</v>
      </c>
      <c r="B3421" t="s">
        <v>6102</v>
      </c>
      <c r="C3421" t="s">
        <v>13539</v>
      </c>
      <c r="D3421">
        <v>246</v>
      </c>
      <c r="E3421">
        <v>46609</v>
      </c>
      <c r="F3421" t="s">
        <v>13544</v>
      </c>
      <c r="G3421" t="s">
        <v>21</v>
      </c>
    </row>
    <row r="3422" spans="1:7">
      <c r="A3422" t="s">
        <v>16964</v>
      </c>
      <c r="B3422" t="s">
        <v>6104</v>
      </c>
      <c r="C3422" t="s">
        <v>13539</v>
      </c>
      <c r="D3422">
        <v>240</v>
      </c>
      <c r="E3422">
        <v>38515</v>
      </c>
      <c r="F3422" t="s">
        <v>13540</v>
      </c>
      <c r="G3422" t="s">
        <v>21</v>
      </c>
    </row>
    <row r="3423" spans="1:7">
      <c r="A3423" t="s">
        <v>16965</v>
      </c>
      <c r="B3423" t="s">
        <v>6105</v>
      </c>
      <c r="C3423" t="s">
        <v>13539</v>
      </c>
      <c r="D3423">
        <v>199</v>
      </c>
      <c r="E3423">
        <v>99257</v>
      </c>
      <c r="F3423" t="s">
        <v>13540</v>
      </c>
      <c r="G3423" t="s">
        <v>29</v>
      </c>
    </row>
    <row r="3424" spans="1:7">
      <c r="A3424" t="s">
        <v>16966</v>
      </c>
      <c r="B3424" t="s">
        <v>6106</v>
      </c>
      <c r="C3424" t="s">
        <v>13539</v>
      </c>
      <c r="D3424">
        <v>225</v>
      </c>
      <c r="E3424">
        <v>60784</v>
      </c>
      <c r="F3424" t="s">
        <v>13540</v>
      </c>
      <c r="G3424" t="s">
        <v>29</v>
      </c>
    </row>
    <row r="3425" spans="1:7">
      <c r="A3425" t="s">
        <v>16967</v>
      </c>
      <c r="B3425" t="s">
        <v>6107</v>
      </c>
      <c r="C3425" t="s">
        <v>13553</v>
      </c>
      <c r="D3425">
        <v>327</v>
      </c>
      <c r="E3425">
        <v>76644</v>
      </c>
      <c r="F3425" t="s">
        <v>13540</v>
      </c>
      <c r="G3425" t="s">
        <v>29</v>
      </c>
    </row>
    <row r="3426" spans="1:7">
      <c r="A3426" t="s">
        <v>16968</v>
      </c>
      <c r="B3426" t="s">
        <v>6108</v>
      </c>
      <c r="C3426" t="s">
        <v>13553</v>
      </c>
      <c r="D3426">
        <v>188</v>
      </c>
      <c r="E3426">
        <v>37656</v>
      </c>
      <c r="F3426" t="s">
        <v>13540</v>
      </c>
      <c r="G3426" t="s">
        <v>21</v>
      </c>
    </row>
    <row r="3427" spans="1:7">
      <c r="A3427" t="s">
        <v>16969</v>
      </c>
      <c r="B3427" t="s">
        <v>6109</v>
      </c>
      <c r="C3427" t="s">
        <v>13539</v>
      </c>
      <c r="D3427">
        <v>161</v>
      </c>
      <c r="E3427">
        <v>48345</v>
      </c>
      <c r="F3427" t="s">
        <v>13540</v>
      </c>
      <c r="G3427" t="s">
        <v>21</v>
      </c>
    </row>
    <row r="3428" spans="1:7">
      <c r="A3428" t="s">
        <v>16970</v>
      </c>
      <c r="B3428" t="s">
        <v>6110</v>
      </c>
      <c r="C3428" t="s">
        <v>13539</v>
      </c>
      <c r="D3428">
        <v>114</v>
      </c>
      <c r="E3428">
        <v>98335</v>
      </c>
      <c r="F3428" t="s">
        <v>13544</v>
      </c>
      <c r="G3428" t="s">
        <v>21</v>
      </c>
    </row>
    <row r="3429" spans="1:7">
      <c r="A3429" t="s">
        <v>16971</v>
      </c>
      <c r="B3429" t="s">
        <v>6112</v>
      </c>
      <c r="C3429" t="s">
        <v>13539</v>
      </c>
      <c r="D3429">
        <v>290</v>
      </c>
      <c r="E3429">
        <v>69623</v>
      </c>
      <c r="F3429" t="s">
        <v>13544</v>
      </c>
      <c r="G3429" t="s">
        <v>38</v>
      </c>
    </row>
    <row r="3430" spans="1:7">
      <c r="A3430" t="s">
        <v>16972</v>
      </c>
      <c r="B3430" t="s">
        <v>6114</v>
      </c>
      <c r="C3430" t="s">
        <v>13542</v>
      </c>
      <c r="D3430">
        <v>54</v>
      </c>
      <c r="E3430">
        <v>86427</v>
      </c>
      <c r="F3430" t="s">
        <v>13544</v>
      </c>
      <c r="G3430" t="s">
        <v>21</v>
      </c>
    </row>
    <row r="3431" spans="1:7">
      <c r="A3431" t="s">
        <v>16973</v>
      </c>
      <c r="B3431" t="s">
        <v>6115</v>
      </c>
      <c r="C3431" t="s">
        <v>13539</v>
      </c>
      <c r="D3431">
        <v>55</v>
      </c>
      <c r="E3431">
        <v>37968</v>
      </c>
      <c r="F3431" t="s">
        <v>13544</v>
      </c>
      <c r="G3431" t="s">
        <v>29</v>
      </c>
    </row>
    <row r="3432" spans="1:7">
      <c r="A3432" t="s">
        <v>16974</v>
      </c>
      <c r="B3432" t="s">
        <v>6116</v>
      </c>
      <c r="C3432" t="s">
        <v>13553</v>
      </c>
      <c r="D3432">
        <v>151</v>
      </c>
      <c r="E3432">
        <v>67771</v>
      </c>
      <c r="F3432" t="s">
        <v>13546</v>
      </c>
      <c r="G3432" t="s">
        <v>38</v>
      </c>
    </row>
    <row r="3433" spans="1:7">
      <c r="A3433" t="s">
        <v>16975</v>
      </c>
      <c r="B3433" t="s">
        <v>6118</v>
      </c>
      <c r="C3433" t="s">
        <v>13553</v>
      </c>
      <c r="D3433">
        <v>193</v>
      </c>
      <c r="E3433">
        <v>62112</v>
      </c>
      <c r="F3433" t="s">
        <v>13540</v>
      </c>
      <c r="G3433" t="s">
        <v>38</v>
      </c>
    </row>
    <row r="3434" spans="1:7">
      <c r="A3434" t="s">
        <v>16976</v>
      </c>
      <c r="B3434" t="s">
        <v>6120</v>
      </c>
      <c r="C3434" t="s">
        <v>13542</v>
      </c>
      <c r="D3434">
        <v>342</v>
      </c>
      <c r="E3434">
        <v>28891</v>
      </c>
      <c r="F3434" t="s">
        <v>13540</v>
      </c>
      <c r="G3434" t="s">
        <v>21</v>
      </c>
    </row>
    <row r="3435" spans="1:7">
      <c r="A3435" t="s">
        <v>16977</v>
      </c>
      <c r="B3435" t="s">
        <v>6122</v>
      </c>
      <c r="C3435" t="s">
        <v>13539</v>
      </c>
      <c r="D3435">
        <v>231</v>
      </c>
      <c r="E3435">
        <v>89731</v>
      </c>
      <c r="F3435" t="s">
        <v>13540</v>
      </c>
      <c r="G3435" t="s">
        <v>38</v>
      </c>
    </row>
    <row r="3436" spans="1:7">
      <c r="A3436" t="s">
        <v>16978</v>
      </c>
      <c r="B3436" t="s">
        <v>6123</v>
      </c>
      <c r="C3436" t="s">
        <v>13542</v>
      </c>
      <c r="D3436">
        <v>126</v>
      </c>
      <c r="E3436">
        <v>6484</v>
      </c>
      <c r="F3436" t="s">
        <v>13540</v>
      </c>
      <c r="G3436" t="s">
        <v>38</v>
      </c>
    </row>
    <row r="3437" spans="1:7">
      <c r="A3437" t="s">
        <v>16979</v>
      </c>
      <c r="B3437" t="s">
        <v>6124</v>
      </c>
      <c r="C3437" t="s">
        <v>13553</v>
      </c>
      <c r="D3437">
        <v>8</v>
      </c>
      <c r="E3437">
        <v>95974</v>
      </c>
      <c r="F3437" t="s">
        <v>13540</v>
      </c>
      <c r="G3437" t="s">
        <v>21</v>
      </c>
    </row>
    <row r="3438" spans="1:7">
      <c r="A3438" t="s">
        <v>16980</v>
      </c>
      <c r="B3438" t="s">
        <v>6125</v>
      </c>
      <c r="C3438" t="s">
        <v>13542</v>
      </c>
      <c r="D3438">
        <v>51</v>
      </c>
      <c r="E3438">
        <v>19681</v>
      </c>
      <c r="F3438" t="s">
        <v>13546</v>
      </c>
      <c r="G3438" t="s">
        <v>21</v>
      </c>
    </row>
    <row r="3439" spans="1:7">
      <c r="A3439" t="s">
        <v>16981</v>
      </c>
      <c r="B3439" t="s">
        <v>6126</v>
      </c>
      <c r="C3439" t="s">
        <v>13539</v>
      </c>
      <c r="D3439">
        <v>204</v>
      </c>
      <c r="E3439">
        <v>3414</v>
      </c>
      <c r="F3439" t="s">
        <v>13546</v>
      </c>
      <c r="G3439" t="s">
        <v>21</v>
      </c>
    </row>
    <row r="3440" spans="1:7">
      <c r="A3440" t="s">
        <v>16982</v>
      </c>
      <c r="B3440" t="s">
        <v>6128</v>
      </c>
      <c r="C3440" t="s">
        <v>13539</v>
      </c>
      <c r="D3440">
        <v>150</v>
      </c>
      <c r="E3440">
        <v>81850</v>
      </c>
      <c r="F3440" t="s">
        <v>13544</v>
      </c>
      <c r="G3440" t="s">
        <v>29</v>
      </c>
    </row>
    <row r="3441" spans="1:7">
      <c r="A3441" t="s">
        <v>16983</v>
      </c>
      <c r="B3441" t="s">
        <v>6130</v>
      </c>
      <c r="C3441" t="s">
        <v>13539</v>
      </c>
      <c r="D3441">
        <v>288</v>
      </c>
      <c r="E3441">
        <v>49589</v>
      </c>
      <c r="F3441" t="s">
        <v>13544</v>
      </c>
      <c r="G3441" t="s">
        <v>38</v>
      </c>
    </row>
    <row r="3442" spans="1:7">
      <c r="A3442" t="s">
        <v>16984</v>
      </c>
      <c r="B3442" t="s">
        <v>6132</v>
      </c>
      <c r="C3442" t="s">
        <v>13539</v>
      </c>
      <c r="D3442">
        <v>230</v>
      </c>
      <c r="E3442">
        <v>41888</v>
      </c>
      <c r="F3442" t="s">
        <v>13546</v>
      </c>
      <c r="G3442" t="s">
        <v>21</v>
      </c>
    </row>
    <row r="3443" spans="1:7">
      <c r="A3443" t="s">
        <v>16985</v>
      </c>
      <c r="B3443" t="s">
        <v>6133</v>
      </c>
      <c r="C3443" t="s">
        <v>13539</v>
      </c>
      <c r="D3443">
        <v>31</v>
      </c>
      <c r="E3443">
        <v>10601</v>
      </c>
      <c r="F3443" t="s">
        <v>13546</v>
      </c>
      <c r="G3443" t="s">
        <v>29</v>
      </c>
    </row>
    <row r="3444" spans="1:7">
      <c r="A3444" t="s">
        <v>16986</v>
      </c>
      <c r="B3444" t="s">
        <v>6134</v>
      </c>
      <c r="C3444" t="s">
        <v>13553</v>
      </c>
      <c r="D3444">
        <v>104</v>
      </c>
      <c r="E3444">
        <v>5346</v>
      </c>
      <c r="F3444" t="s">
        <v>13544</v>
      </c>
      <c r="G3444" t="s">
        <v>21</v>
      </c>
    </row>
    <row r="3445" spans="1:7">
      <c r="A3445" t="s">
        <v>16987</v>
      </c>
      <c r="B3445" t="s">
        <v>6135</v>
      </c>
      <c r="C3445" t="s">
        <v>13539</v>
      </c>
      <c r="D3445">
        <v>42</v>
      </c>
      <c r="E3445">
        <v>3164</v>
      </c>
      <c r="F3445" t="s">
        <v>13544</v>
      </c>
      <c r="G3445" t="s">
        <v>21</v>
      </c>
    </row>
    <row r="3446" spans="1:7">
      <c r="A3446" t="s">
        <v>16988</v>
      </c>
      <c r="B3446" t="s">
        <v>6136</v>
      </c>
      <c r="C3446" t="s">
        <v>13539</v>
      </c>
      <c r="D3446">
        <v>303</v>
      </c>
      <c r="E3446">
        <v>96866</v>
      </c>
      <c r="F3446" t="s">
        <v>13546</v>
      </c>
      <c r="G3446" t="s">
        <v>21</v>
      </c>
    </row>
    <row r="3447" spans="1:7">
      <c r="A3447" t="s">
        <v>16989</v>
      </c>
      <c r="B3447" t="s">
        <v>6137</v>
      </c>
      <c r="C3447" t="s">
        <v>13553</v>
      </c>
      <c r="D3447">
        <v>270</v>
      </c>
      <c r="E3447">
        <v>95541</v>
      </c>
      <c r="F3447" t="s">
        <v>13540</v>
      </c>
      <c r="G3447" t="s">
        <v>38</v>
      </c>
    </row>
    <row r="3448" spans="1:7">
      <c r="A3448" t="s">
        <v>16990</v>
      </c>
      <c r="B3448" t="s">
        <v>6138</v>
      </c>
      <c r="C3448" t="s">
        <v>13539</v>
      </c>
      <c r="D3448">
        <v>306</v>
      </c>
      <c r="E3448">
        <v>20017</v>
      </c>
      <c r="F3448" t="s">
        <v>13540</v>
      </c>
      <c r="G3448" t="s">
        <v>38</v>
      </c>
    </row>
    <row r="3449" spans="1:7">
      <c r="A3449" t="s">
        <v>16991</v>
      </c>
      <c r="B3449" t="s">
        <v>6140</v>
      </c>
      <c r="C3449" t="s">
        <v>13553</v>
      </c>
      <c r="D3449">
        <v>26</v>
      </c>
      <c r="E3449">
        <v>85258</v>
      </c>
      <c r="F3449" t="s">
        <v>13540</v>
      </c>
      <c r="G3449" t="s">
        <v>29</v>
      </c>
    </row>
    <row r="3450" spans="1:7">
      <c r="A3450" t="s">
        <v>16992</v>
      </c>
      <c r="B3450" t="s">
        <v>6142</v>
      </c>
      <c r="C3450" t="s">
        <v>13539</v>
      </c>
      <c r="D3450">
        <v>200</v>
      </c>
      <c r="E3450">
        <v>49576</v>
      </c>
      <c r="F3450" t="s">
        <v>13544</v>
      </c>
      <c r="G3450" t="s">
        <v>29</v>
      </c>
    </row>
    <row r="3451" spans="1:7">
      <c r="A3451" t="s">
        <v>16993</v>
      </c>
      <c r="B3451" t="s">
        <v>6143</v>
      </c>
      <c r="C3451" t="s">
        <v>13539</v>
      </c>
      <c r="D3451">
        <v>84</v>
      </c>
      <c r="E3451">
        <v>86061</v>
      </c>
      <c r="F3451" t="s">
        <v>13546</v>
      </c>
      <c r="G3451" t="s">
        <v>29</v>
      </c>
    </row>
    <row r="3452" spans="1:7">
      <c r="A3452" t="s">
        <v>16994</v>
      </c>
      <c r="B3452" t="s">
        <v>6144</v>
      </c>
      <c r="C3452" t="s">
        <v>13539</v>
      </c>
      <c r="D3452">
        <v>167</v>
      </c>
      <c r="E3452">
        <v>70964</v>
      </c>
      <c r="F3452" t="s">
        <v>13540</v>
      </c>
      <c r="G3452" t="s">
        <v>21</v>
      </c>
    </row>
    <row r="3453" spans="1:7">
      <c r="A3453" t="s">
        <v>16995</v>
      </c>
      <c r="B3453" t="s">
        <v>6145</v>
      </c>
      <c r="C3453" t="s">
        <v>13539</v>
      </c>
      <c r="D3453">
        <v>170</v>
      </c>
      <c r="E3453">
        <v>63231</v>
      </c>
      <c r="F3453" t="s">
        <v>13544</v>
      </c>
      <c r="G3453" t="s">
        <v>29</v>
      </c>
    </row>
    <row r="3454" spans="1:7">
      <c r="A3454" t="s">
        <v>16996</v>
      </c>
      <c r="B3454" t="s">
        <v>6147</v>
      </c>
      <c r="C3454" t="s">
        <v>13553</v>
      </c>
      <c r="D3454">
        <v>227</v>
      </c>
      <c r="E3454">
        <v>27408</v>
      </c>
      <c r="F3454" t="s">
        <v>13540</v>
      </c>
      <c r="G3454" t="s">
        <v>29</v>
      </c>
    </row>
    <row r="3455" spans="1:7">
      <c r="A3455" t="s">
        <v>16997</v>
      </c>
      <c r="B3455" t="s">
        <v>6149</v>
      </c>
      <c r="C3455" t="s">
        <v>13553</v>
      </c>
      <c r="D3455">
        <v>255</v>
      </c>
      <c r="E3455">
        <v>71699</v>
      </c>
      <c r="F3455" t="s">
        <v>13544</v>
      </c>
      <c r="G3455" t="s">
        <v>29</v>
      </c>
    </row>
    <row r="3456" spans="1:7">
      <c r="A3456" t="s">
        <v>16998</v>
      </c>
      <c r="B3456" t="s">
        <v>6151</v>
      </c>
      <c r="C3456" t="s">
        <v>13542</v>
      </c>
      <c r="D3456">
        <v>308</v>
      </c>
      <c r="E3456">
        <v>31648</v>
      </c>
      <c r="F3456" t="s">
        <v>13544</v>
      </c>
      <c r="G3456" t="s">
        <v>38</v>
      </c>
    </row>
    <row r="3457" spans="1:7">
      <c r="A3457" t="s">
        <v>16999</v>
      </c>
      <c r="B3457" t="s">
        <v>6152</v>
      </c>
      <c r="C3457" t="s">
        <v>13539</v>
      </c>
      <c r="D3457">
        <v>336</v>
      </c>
      <c r="E3457">
        <v>55918</v>
      </c>
      <c r="F3457" t="s">
        <v>13546</v>
      </c>
      <c r="G3457" t="s">
        <v>21</v>
      </c>
    </row>
    <row r="3458" spans="1:7">
      <c r="A3458" t="s">
        <v>17000</v>
      </c>
      <c r="B3458" t="s">
        <v>6154</v>
      </c>
      <c r="C3458" t="s">
        <v>13539</v>
      </c>
      <c r="D3458">
        <v>86</v>
      </c>
      <c r="E3458">
        <v>66195</v>
      </c>
      <c r="F3458" t="s">
        <v>13540</v>
      </c>
      <c r="G3458" t="s">
        <v>29</v>
      </c>
    </row>
    <row r="3459" spans="1:7">
      <c r="A3459" t="s">
        <v>17001</v>
      </c>
      <c r="B3459" t="s">
        <v>6155</v>
      </c>
      <c r="C3459" t="s">
        <v>13542</v>
      </c>
      <c r="D3459">
        <v>277</v>
      </c>
      <c r="E3459">
        <v>83106</v>
      </c>
      <c r="F3459" t="s">
        <v>13544</v>
      </c>
      <c r="G3459" t="s">
        <v>38</v>
      </c>
    </row>
    <row r="3460" spans="1:7">
      <c r="A3460" t="s">
        <v>17002</v>
      </c>
      <c r="B3460" t="s">
        <v>6156</v>
      </c>
      <c r="C3460" t="s">
        <v>13542</v>
      </c>
      <c r="D3460">
        <v>242</v>
      </c>
      <c r="E3460">
        <v>48667</v>
      </c>
      <c r="F3460" t="s">
        <v>13540</v>
      </c>
      <c r="G3460" t="s">
        <v>21</v>
      </c>
    </row>
    <row r="3461" spans="1:7">
      <c r="A3461" t="s">
        <v>17003</v>
      </c>
      <c r="B3461" t="s">
        <v>6157</v>
      </c>
      <c r="C3461" t="s">
        <v>13539</v>
      </c>
      <c r="D3461">
        <v>87</v>
      </c>
      <c r="E3461">
        <v>72631</v>
      </c>
      <c r="F3461" t="s">
        <v>13544</v>
      </c>
      <c r="G3461" t="s">
        <v>21</v>
      </c>
    </row>
    <row r="3462" spans="1:7">
      <c r="A3462" t="s">
        <v>17004</v>
      </c>
      <c r="B3462" t="s">
        <v>6159</v>
      </c>
      <c r="C3462" t="s">
        <v>13539</v>
      </c>
      <c r="D3462">
        <v>107</v>
      </c>
      <c r="E3462">
        <v>88630</v>
      </c>
      <c r="F3462" t="s">
        <v>13546</v>
      </c>
      <c r="G3462" t="s">
        <v>38</v>
      </c>
    </row>
    <row r="3463" spans="1:7">
      <c r="A3463" t="s">
        <v>17005</v>
      </c>
      <c r="B3463" t="s">
        <v>6161</v>
      </c>
      <c r="C3463" t="s">
        <v>13539</v>
      </c>
      <c r="D3463">
        <v>194</v>
      </c>
      <c r="E3463">
        <v>69463</v>
      </c>
      <c r="F3463" t="s">
        <v>13546</v>
      </c>
      <c r="G3463" t="s">
        <v>29</v>
      </c>
    </row>
    <row r="3464" spans="1:7">
      <c r="A3464" t="s">
        <v>17006</v>
      </c>
      <c r="B3464" t="s">
        <v>6163</v>
      </c>
      <c r="C3464" t="s">
        <v>13539</v>
      </c>
      <c r="D3464">
        <v>335</v>
      </c>
      <c r="E3464">
        <v>63225</v>
      </c>
      <c r="F3464" t="s">
        <v>13546</v>
      </c>
      <c r="G3464" t="s">
        <v>21</v>
      </c>
    </row>
    <row r="3465" spans="1:7">
      <c r="A3465" t="s">
        <v>17007</v>
      </c>
      <c r="B3465" t="s">
        <v>6164</v>
      </c>
      <c r="C3465" t="s">
        <v>13542</v>
      </c>
      <c r="D3465">
        <v>147</v>
      </c>
      <c r="E3465">
        <v>41195</v>
      </c>
      <c r="F3465" t="s">
        <v>13546</v>
      </c>
      <c r="G3465" t="s">
        <v>38</v>
      </c>
    </row>
    <row r="3466" spans="1:7">
      <c r="A3466" t="s">
        <v>17008</v>
      </c>
      <c r="B3466" t="s">
        <v>6166</v>
      </c>
      <c r="C3466" t="s">
        <v>13539</v>
      </c>
      <c r="D3466">
        <v>277</v>
      </c>
      <c r="E3466">
        <v>45436</v>
      </c>
      <c r="F3466" t="s">
        <v>13540</v>
      </c>
      <c r="G3466" t="s">
        <v>29</v>
      </c>
    </row>
    <row r="3467" spans="1:7">
      <c r="A3467" t="s">
        <v>17009</v>
      </c>
      <c r="B3467" t="s">
        <v>6167</v>
      </c>
      <c r="C3467" t="s">
        <v>13539</v>
      </c>
      <c r="D3467">
        <v>326</v>
      </c>
      <c r="E3467">
        <v>82967</v>
      </c>
      <c r="F3467" t="s">
        <v>13540</v>
      </c>
      <c r="G3467" t="s">
        <v>21</v>
      </c>
    </row>
    <row r="3468" spans="1:7">
      <c r="A3468" t="s">
        <v>17010</v>
      </c>
      <c r="B3468" t="s">
        <v>6169</v>
      </c>
      <c r="C3468" t="s">
        <v>13539</v>
      </c>
      <c r="D3468">
        <v>328</v>
      </c>
      <c r="E3468">
        <v>77222</v>
      </c>
      <c r="F3468" t="s">
        <v>13540</v>
      </c>
      <c r="G3468" t="s">
        <v>29</v>
      </c>
    </row>
    <row r="3469" spans="1:7">
      <c r="A3469" t="s">
        <v>17011</v>
      </c>
      <c r="B3469" t="s">
        <v>6170</v>
      </c>
      <c r="C3469" t="s">
        <v>13539</v>
      </c>
      <c r="D3469">
        <v>59</v>
      </c>
      <c r="E3469">
        <v>46781</v>
      </c>
      <c r="F3469" t="s">
        <v>13544</v>
      </c>
      <c r="G3469" t="s">
        <v>29</v>
      </c>
    </row>
    <row r="3470" spans="1:7">
      <c r="A3470" t="s">
        <v>17012</v>
      </c>
      <c r="B3470" t="s">
        <v>6172</v>
      </c>
      <c r="C3470" t="s">
        <v>13539</v>
      </c>
      <c r="D3470">
        <v>330</v>
      </c>
      <c r="E3470">
        <v>71917</v>
      </c>
      <c r="F3470" t="s">
        <v>13540</v>
      </c>
      <c r="G3470" t="s">
        <v>38</v>
      </c>
    </row>
    <row r="3471" spans="1:7">
      <c r="A3471" t="s">
        <v>17013</v>
      </c>
      <c r="B3471" t="s">
        <v>6174</v>
      </c>
      <c r="C3471" t="s">
        <v>13539</v>
      </c>
      <c r="D3471">
        <v>326</v>
      </c>
      <c r="E3471">
        <v>74786</v>
      </c>
      <c r="F3471" t="s">
        <v>13544</v>
      </c>
      <c r="G3471" t="s">
        <v>21</v>
      </c>
    </row>
    <row r="3472" spans="1:7">
      <c r="A3472" t="s">
        <v>17014</v>
      </c>
      <c r="B3472" t="s">
        <v>6175</v>
      </c>
      <c r="C3472" t="s">
        <v>13539</v>
      </c>
      <c r="D3472">
        <v>330</v>
      </c>
      <c r="E3472">
        <v>20070</v>
      </c>
      <c r="F3472" t="s">
        <v>13546</v>
      </c>
      <c r="G3472" t="s">
        <v>21</v>
      </c>
    </row>
    <row r="3473" spans="1:7">
      <c r="A3473" t="s">
        <v>17015</v>
      </c>
      <c r="B3473" t="s">
        <v>6176</v>
      </c>
      <c r="C3473" t="s">
        <v>13539</v>
      </c>
      <c r="D3473">
        <v>255</v>
      </c>
      <c r="E3473">
        <v>58549</v>
      </c>
      <c r="F3473" t="s">
        <v>13544</v>
      </c>
      <c r="G3473" t="s">
        <v>21</v>
      </c>
    </row>
    <row r="3474" spans="1:7">
      <c r="A3474" t="s">
        <v>17016</v>
      </c>
      <c r="B3474" t="s">
        <v>6178</v>
      </c>
      <c r="C3474" t="s">
        <v>13553</v>
      </c>
      <c r="D3474">
        <v>138</v>
      </c>
      <c r="E3474">
        <v>76266</v>
      </c>
      <c r="F3474" t="s">
        <v>13546</v>
      </c>
      <c r="G3474" t="s">
        <v>21</v>
      </c>
    </row>
    <row r="3475" spans="1:7">
      <c r="A3475" t="s">
        <v>17017</v>
      </c>
      <c r="B3475" t="s">
        <v>6179</v>
      </c>
      <c r="C3475" t="s">
        <v>13539</v>
      </c>
      <c r="D3475">
        <v>151</v>
      </c>
      <c r="E3475">
        <v>21715</v>
      </c>
      <c r="F3475" t="s">
        <v>13540</v>
      </c>
      <c r="G3475" t="s">
        <v>21</v>
      </c>
    </row>
    <row r="3476" spans="1:7">
      <c r="A3476" t="s">
        <v>17018</v>
      </c>
      <c r="B3476" t="s">
        <v>6180</v>
      </c>
      <c r="C3476" t="s">
        <v>13539</v>
      </c>
      <c r="D3476">
        <v>236</v>
      </c>
      <c r="E3476">
        <v>25795</v>
      </c>
      <c r="F3476" t="s">
        <v>13546</v>
      </c>
      <c r="G3476" t="s">
        <v>38</v>
      </c>
    </row>
    <row r="3477" spans="1:7">
      <c r="A3477" t="s">
        <v>17019</v>
      </c>
      <c r="B3477" t="s">
        <v>6181</v>
      </c>
      <c r="C3477" t="s">
        <v>13542</v>
      </c>
      <c r="D3477">
        <v>62</v>
      </c>
      <c r="E3477">
        <v>75996</v>
      </c>
      <c r="F3477" t="s">
        <v>13544</v>
      </c>
      <c r="G3477" t="s">
        <v>21</v>
      </c>
    </row>
    <row r="3478" spans="1:7">
      <c r="A3478" t="s">
        <v>17020</v>
      </c>
      <c r="B3478" t="s">
        <v>6182</v>
      </c>
      <c r="C3478" t="s">
        <v>13539</v>
      </c>
      <c r="D3478">
        <v>266</v>
      </c>
      <c r="E3478">
        <v>11008</v>
      </c>
      <c r="F3478" t="s">
        <v>13544</v>
      </c>
      <c r="G3478" t="s">
        <v>21</v>
      </c>
    </row>
    <row r="3479" spans="1:7">
      <c r="A3479" t="s">
        <v>17021</v>
      </c>
      <c r="B3479" t="s">
        <v>6184</v>
      </c>
      <c r="C3479" t="s">
        <v>13539</v>
      </c>
      <c r="D3479">
        <v>216</v>
      </c>
      <c r="E3479">
        <v>39578</v>
      </c>
      <c r="F3479" t="s">
        <v>13544</v>
      </c>
      <c r="G3479" t="s">
        <v>21</v>
      </c>
    </row>
    <row r="3480" spans="1:7">
      <c r="A3480" t="s">
        <v>17022</v>
      </c>
      <c r="B3480" t="s">
        <v>6185</v>
      </c>
      <c r="C3480" t="s">
        <v>13542</v>
      </c>
      <c r="D3480">
        <v>296</v>
      </c>
      <c r="E3480">
        <v>7216</v>
      </c>
      <c r="F3480" t="s">
        <v>13540</v>
      </c>
      <c r="G3480" t="s">
        <v>38</v>
      </c>
    </row>
    <row r="3481" spans="1:7">
      <c r="A3481" t="s">
        <v>17023</v>
      </c>
      <c r="B3481" t="s">
        <v>6186</v>
      </c>
      <c r="C3481" t="s">
        <v>13539</v>
      </c>
      <c r="D3481">
        <v>142</v>
      </c>
      <c r="E3481">
        <v>47775</v>
      </c>
      <c r="F3481" t="s">
        <v>13546</v>
      </c>
      <c r="G3481" t="s">
        <v>21</v>
      </c>
    </row>
    <row r="3482" spans="1:7">
      <c r="A3482" t="s">
        <v>17024</v>
      </c>
      <c r="B3482" t="s">
        <v>6188</v>
      </c>
      <c r="C3482" t="s">
        <v>13539</v>
      </c>
      <c r="D3482">
        <v>36</v>
      </c>
      <c r="E3482">
        <v>51721</v>
      </c>
      <c r="F3482" t="s">
        <v>13546</v>
      </c>
      <c r="G3482" t="s">
        <v>29</v>
      </c>
    </row>
    <row r="3483" spans="1:7">
      <c r="A3483" t="s">
        <v>17025</v>
      </c>
      <c r="B3483" t="s">
        <v>6189</v>
      </c>
      <c r="C3483" t="s">
        <v>13539</v>
      </c>
      <c r="D3483">
        <v>216</v>
      </c>
      <c r="E3483">
        <v>46157</v>
      </c>
      <c r="F3483" t="s">
        <v>13546</v>
      </c>
      <c r="G3483" t="s">
        <v>21</v>
      </c>
    </row>
    <row r="3484" spans="1:7">
      <c r="A3484" t="s">
        <v>17026</v>
      </c>
      <c r="B3484" t="s">
        <v>6190</v>
      </c>
      <c r="C3484" t="s">
        <v>13539</v>
      </c>
      <c r="D3484">
        <v>337</v>
      </c>
      <c r="E3484">
        <v>84362</v>
      </c>
      <c r="F3484" t="s">
        <v>13546</v>
      </c>
      <c r="G3484" t="s">
        <v>38</v>
      </c>
    </row>
    <row r="3485" spans="1:7">
      <c r="A3485" t="s">
        <v>17027</v>
      </c>
      <c r="B3485" t="s">
        <v>6191</v>
      </c>
      <c r="C3485" t="s">
        <v>13539</v>
      </c>
      <c r="D3485">
        <v>156</v>
      </c>
      <c r="E3485">
        <v>66100</v>
      </c>
      <c r="F3485" t="s">
        <v>13540</v>
      </c>
      <c r="G3485" t="s">
        <v>21</v>
      </c>
    </row>
    <row r="3486" spans="1:7">
      <c r="A3486" t="s">
        <v>17028</v>
      </c>
      <c r="B3486" t="s">
        <v>6192</v>
      </c>
      <c r="C3486" t="s">
        <v>13539</v>
      </c>
      <c r="D3486">
        <v>21</v>
      </c>
      <c r="E3486">
        <v>10618</v>
      </c>
      <c r="F3486" t="s">
        <v>13544</v>
      </c>
      <c r="G3486" t="s">
        <v>21</v>
      </c>
    </row>
    <row r="3487" spans="1:7">
      <c r="A3487" t="s">
        <v>17029</v>
      </c>
      <c r="B3487" t="s">
        <v>6193</v>
      </c>
      <c r="C3487" t="s">
        <v>13539</v>
      </c>
      <c r="D3487">
        <v>282</v>
      </c>
      <c r="E3487">
        <v>14622</v>
      </c>
      <c r="F3487" t="s">
        <v>13546</v>
      </c>
      <c r="G3487" t="s">
        <v>38</v>
      </c>
    </row>
    <row r="3488" spans="1:7">
      <c r="A3488" t="s">
        <v>17030</v>
      </c>
      <c r="B3488" t="s">
        <v>6195</v>
      </c>
      <c r="C3488" t="s">
        <v>13542</v>
      </c>
      <c r="D3488">
        <v>318</v>
      </c>
      <c r="E3488">
        <v>49700</v>
      </c>
      <c r="F3488" t="s">
        <v>13546</v>
      </c>
      <c r="G3488" t="s">
        <v>29</v>
      </c>
    </row>
    <row r="3489" spans="1:7">
      <c r="A3489" t="s">
        <v>17031</v>
      </c>
      <c r="B3489" t="s">
        <v>6197</v>
      </c>
      <c r="C3489" t="s">
        <v>13539</v>
      </c>
      <c r="D3489">
        <v>302</v>
      </c>
      <c r="E3489">
        <v>45713</v>
      </c>
      <c r="F3489" t="s">
        <v>13540</v>
      </c>
      <c r="G3489" t="s">
        <v>38</v>
      </c>
    </row>
    <row r="3490" spans="1:7">
      <c r="A3490" t="s">
        <v>17032</v>
      </c>
      <c r="B3490" t="s">
        <v>6198</v>
      </c>
      <c r="C3490" t="s">
        <v>13553</v>
      </c>
      <c r="D3490">
        <v>43</v>
      </c>
      <c r="E3490">
        <v>95694</v>
      </c>
      <c r="F3490" t="s">
        <v>13546</v>
      </c>
      <c r="G3490" t="s">
        <v>38</v>
      </c>
    </row>
    <row r="3491" spans="1:7">
      <c r="A3491" t="s">
        <v>17033</v>
      </c>
      <c r="B3491" t="s">
        <v>6200</v>
      </c>
      <c r="C3491" t="s">
        <v>13539</v>
      </c>
      <c r="D3491">
        <v>151</v>
      </c>
      <c r="E3491">
        <v>82846</v>
      </c>
      <c r="F3491" t="s">
        <v>13540</v>
      </c>
      <c r="G3491" t="s">
        <v>21</v>
      </c>
    </row>
    <row r="3492" spans="1:7">
      <c r="A3492" t="s">
        <v>17034</v>
      </c>
      <c r="B3492" t="s">
        <v>6201</v>
      </c>
      <c r="C3492" t="s">
        <v>13539</v>
      </c>
      <c r="D3492">
        <v>286</v>
      </c>
      <c r="E3492">
        <v>32325</v>
      </c>
      <c r="F3492" t="s">
        <v>13540</v>
      </c>
      <c r="G3492" t="s">
        <v>38</v>
      </c>
    </row>
    <row r="3493" spans="1:7">
      <c r="A3493" t="s">
        <v>17035</v>
      </c>
      <c r="B3493" t="s">
        <v>6203</v>
      </c>
      <c r="C3493" t="s">
        <v>13539</v>
      </c>
      <c r="D3493">
        <v>311</v>
      </c>
      <c r="E3493">
        <v>45439</v>
      </c>
      <c r="F3493" t="s">
        <v>13544</v>
      </c>
      <c r="G3493" t="s">
        <v>29</v>
      </c>
    </row>
    <row r="3494" spans="1:7">
      <c r="A3494" t="s">
        <v>17036</v>
      </c>
      <c r="B3494" t="s">
        <v>6204</v>
      </c>
      <c r="C3494" t="s">
        <v>13539</v>
      </c>
      <c r="D3494">
        <v>169</v>
      </c>
      <c r="E3494">
        <v>55942</v>
      </c>
      <c r="F3494" t="s">
        <v>13540</v>
      </c>
      <c r="G3494" t="s">
        <v>38</v>
      </c>
    </row>
    <row r="3495" spans="1:7">
      <c r="A3495" t="s">
        <v>17037</v>
      </c>
      <c r="B3495" t="s">
        <v>6205</v>
      </c>
      <c r="C3495" t="s">
        <v>13539</v>
      </c>
      <c r="D3495">
        <v>162</v>
      </c>
      <c r="E3495">
        <v>45946</v>
      </c>
      <c r="F3495" t="s">
        <v>13544</v>
      </c>
      <c r="G3495" t="s">
        <v>38</v>
      </c>
    </row>
    <row r="3496" spans="1:7">
      <c r="A3496" t="s">
        <v>17038</v>
      </c>
      <c r="B3496" t="s">
        <v>6207</v>
      </c>
      <c r="C3496" t="s">
        <v>13539</v>
      </c>
      <c r="D3496">
        <v>143</v>
      </c>
      <c r="E3496">
        <v>59027</v>
      </c>
      <c r="F3496" t="s">
        <v>13544</v>
      </c>
      <c r="G3496" t="s">
        <v>29</v>
      </c>
    </row>
    <row r="3497" spans="1:7">
      <c r="A3497" t="s">
        <v>17039</v>
      </c>
      <c r="B3497" t="s">
        <v>6208</v>
      </c>
      <c r="C3497" t="s">
        <v>13553</v>
      </c>
      <c r="D3497">
        <v>201</v>
      </c>
      <c r="E3497">
        <v>93898</v>
      </c>
      <c r="F3497" t="s">
        <v>13546</v>
      </c>
      <c r="G3497" t="s">
        <v>21</v>
      </c>
    </row>
    <row r="3498" spans="1:7">
      <c r="A3498" t="s">
        <v>17040</v>
      </c>
      <c r="B3498" t="s">
        <v>6209</v>
      </c>
      <c r="C3498" t="s">
        <v>13539</v>
      </c>
      <c r="D3498">
        <v>219</v>
      </c>
      <c r="E3498">
        <v>27518</v>
      </c>
      <c r="F3498" t="s">
        <v>13544</v>
      </c>
      <c r="G3498" t="s">
        <v>38</v>
      </c>
    </row>
    <row r="3499" spans="1:7">
      <c r="A3499" t="s">
        <v>17041</v>
      </c>
      <c r="B3499" t="s">
        <v>6211</v>
      </c>
      <c r="C3499" t="s">
        <v>13539</v>
      </c>
      <c r="D3499">
        <v>153</v>
      </c>
      <c r="E3499">
        <v>64296</v>
      </c>
      <c r="F3499" t="s">
        <v>13546</v>
      </c>
      <c r="G3499" t="s">
        <v>29</v>
      </c>
    </row>
    <row r="3500" spans="1:7">
      <c r="A3500" t="s">
        <v>17042</v>
      </c>
      <c r="B3500" t="s">
        <v>6212</v>
      </c>
      <c r="C3500" t="s">
        <v>13539</v>
      </c>
      <c r="D3500">
        <v>77</v>
      </c>
      <c r="E3500">
        <v>83486</v>
      </c>
      <c r="F3500" t="s">
        <v>13546</v>
      </c>
      <c r="G3500" t="s">
        <v>21</v>
      </c>
    </row>
    <row r="3501" spans="1:7">
      <c r="A3501" t="s">
        <v>17043</v>
      </c>
      <c r="B3501" t="s">
        <v>6214</v>
      </c>
      <c r="C3501" t="s">
        <v>13553</v>
      </c>
      <c r="D3501">
        <v>297</v>
      </c>
      <c r="E3501">
        <v>38388</v>
      </c>
      <c r="F3501" t="s">
        <v>13540</v>
      </c>
      <c r="G3501" t="s">
        <v>38</v>
      </c>
    </row>
    <row r="3502" spans="1:7">
      <c r="A3502" t="s">
        <v>17044</v>
      </c>
      <c r="B3502" t="s">
        <v>6215</v>
      </c>
      <c r="C3502" t="s">
        <v>13539</v>
      </c>
      <c r="D3502">
        <v>342</v>
      </c>
      <c r="E3502">
        <v>80078</v>
      </c>
      <c r="F3502" t="s">
        <v>13544</v>
      </c>
      <c r="G3502" t="s">
        <v>29</v>
      </c>
    </row>
    <row r="3503" spans="1:7">
      <c r="A3503" t="s">
        <v>17045</v>
      </c>
      <c r="B3503" t="s">
        <v>6217</v>
      </c>
      <c r="C3503" t="s">
        <v>13539</v>
      </c>
      <c r="D3503">
        <v>205</v>
      </c>
      <c r="E3503">
        <v>29607</v>
      </c>
      <c r="F3503" t="s">
        <v>13544</v>
      </c>
      <c r="G3503" t="s">
        <v>38</v>
      </c>
    </row>
    <row r="3504" spans="1:7">
      <c r="A3504" t="s">
        <v>17046</v>
      </c>
      <c r="B3504" t="s">
        <v>6218</v>
      </c>
      <c r="C3504" t="s">
        <v>13539</v>
      </c>
      <c r="D3504">
        <v>138</v>
      </c>
      <c r="E3504">
        <v>70127</v>
      </c>
      <c r="F3504" t="s">
        <v>13544</v>
      </c>
      <c r="G3504" t="s">
        <v>29</v>
      </c>
    </row>
    <row r="3505" spans="1:7">
      <c r="A3505" t="s">
        <v>17047</v>
      </c>
      <c r="B3505" t="s">
        <v>6219</v>
      </c>
      <c r="C3505" t="s">
        <v>13553</v>
      </c>
      <c r="D3505">
        <v>286</v>
      </c>
      <c r="E3505">
        <v>62522</v>
      </c>
      <c r="F3505" t="s">
        <v>13540</v>
      </c>
      <c r="G3505" t="s">
        <v>38</v>
      </c>
    </row>
    <row r="3506" spans="1:7">
      <c r="A3506" t="s">
        <v>17048</v>
      </c>
      <c r="B3506" t="s">
        <v>6221</v>
      </c>
      <c r="C3506" t="s">
        <v>13539</v>
      </c>
      <c r="D3506">
        <v>185</v>
      </c>
      <c r="E3506">
        <v>65544</v>
      </c>
      <c r="F3506" t="s">
        <v>13540</v>
      </c>
      <c r="G3506" t="s">
        <v>38</v>
      </c>
    </row>
    <row r="3507" spans="1:7">
      <c r="A3507" t="s">
        <v>17049</v>
      </c>
      <c r="B3507" t="s">
        <v>6223</v>
      </c>
      <c r="C3507" t="s">
        <v>13539</v>
      </c>
      <c r="D3507">
        <v>47</v>
      </c>
      <c r="E3507">
        <v>56782</v>
      </c>
      <c r="F3507" t="s">
        <v>13546</v>
      </c>
      <c r="G3507" t="s">
        <v>38</v>
      </c>
    </row>
    <row r="3508" spans="1:7">
      <c r="A3508" t="s">
        <v>17050</v>
      </c>
      <c r="B3508" t="s">
        <v>6225</v>
      </c>
      <c r="C3508" t="s">
        <v>13539</v>
      </c>
      <c r="D3508">
        <v>258</v>
      </c>
      <c r="E3508">
        <v>74630</v>
      </c>
      <c r="F3508" t="s">
        <v>13544</v>
      </c>
      <c r="G3508" t="s">
        <v>29</v>
      </c>
    </row>
    <row r="3509" spans="1:7">
      <c r="A3509" t="s">
        <v>17051</v>
      </c>
      <c r="B3509" t="s">
        <v>6227</v>
      </c>
      <c r="C3509" t="s">
        <v>13539</v>
      </c>
      <c r="D3509">
        <v>341</v>
      </c>
      <c r="E3509">
        <v>31107</v>
      </c>
      <c r="F3509" t="s">
        <v>13546</v>
      </c>
      <c r="G3509" t="s">
        <v>29</v>
      </c>
    </row>
    <row r="3510" spans="1:7">
      <c r="A3510" t="s">
        <v>17052</v>
      </c>
      <c r="B3510" t="s">
        <v>6229</v>
      </c>
      <c r="C3510" t="s">
        <v>13539</v>
      </c>
      <c r="D3510">
        <v>320</v>
      </c>
      <c r="E3510">
        <v>21384</v>
      </c>
      <c r="F3510" t="s">
        <v>13546</v>
      </c>
      <c r="G3510" t="s">
        <v>29</v>
      </c>
    </row>
    <row r="3511" spans="1:7">
      <c r="A3511" t="s">
        <v>17053</v>
      </c>
      <c r="B3511" t="s">
        <v>6231</v>
      </c>
      <c r="C3511" t="s">
        <v>13539</v>
      </c>
      <c r="D3511">
        <v>9</v>
      </c>
      <c r="E3511">
        <v>30725</v>
      </c>
      <c r="F3511" t="s">
        <v>13540</v>
      </c>
      <c r="G3511" t="s">
        <v>29</v>
      </c>
    </row>
    <row r="3512" spans="1:7">
      <c r="A3512" t="s">
        <v>17054</v>
      </c>
      <c r="B3512" t="s">
        <v>6232</v>
      </c>
      <c r="C3512" t="s">
        <v>13539</v>
      </c>
      <c r="D3512">
        <v>35</v>
      </c>
      <c r="E3512">
        <v>59064</v>
      </c>
      <c r="F3512" t="s">
        <v>13546</v>
      </c>
      <c r="G3512" t="s">
        <v>29</v>
      </c>
    </row>
    <row r="3513" spans="1:7">
      <c r="A3513" t="s">
        <v>17055</v>
      </c>
      <c r="B3513" t="s">
        <v>6234</v>
      </c>
      <c r="C3513" t="s">
        <v>13539</v>
      </c>
      <c r="D3513">
        <v>41</v>
      </c>
      <c r="E3513">
        <v>28375</v>
      </c>
      <c r="F3513" t="s">
        <v>13540</v>
      </c>
      <c r="G3513" t="s">
        <v>21</v>
      </c>
    </row>
    <row r="3514" spans="1:7">
      <c r="A3514" t="s">
        <v>17056</v>
      </c>
      <c r="B3514" t="s">
        <v>6235</v>
      </c>
      <c r="C3514" t="s">
        <v>13542</v>
      </c>
      <c r="D3514">
        <v>357</v>
      </c>
      <c r="E3514">
        <v>3524</v>
      </c>
      <c r="F3514" t="s">
        <v>13540</v>
      </c>
      <c r="G3514" t="s">
        <v>38</v>
      </c>
    </row>
    <row r="3515" spans="1:7">
      <c r="A3515" t="s">
        <v>17057</v>
      </c>
      <c r="B3515" t="s">
        <v>6236</v>
      </c>
      <c r="C3515" t="s">
        <v>13553</v>
      </c>
      <c r="D3515">
        <v>178</v>
      </c>
      <c r="E3515">
        <v>33105</v>
      </c>
      <c r="F3515" t="s">
        <v>13546</v>
      </c>
      <c r="G3515" t="s">
        <v>29</v>
      </c>
    </row>
    <row r="3516" spans="1:7">
      <c r="A3516" t="s">
        <v>17058</v>
      </c>
      <c r="B3516" t="s">
        <v>6237</v>
      </c>
      <c r="C3516" t="s">
        <v>13539</v>
      </c>
      <c r="D3516">
        <v>221</v>
      </c>
      <c r="E3516">
        <v>45369</v>
      </c>
      <c r="F3516" t="s">
        <v>13540</v>
      </c>
      <c r="G3516" t="s">
        <v>21</v>
      </c>
    </row>
    <row r="3517" spans="1:7">
      <c r="A3517" t="s">
        <v>17059</v>
      </c>
      <c r="B3517" t="s">
        <v>6239</v>
      </c>
      <c r="C3517" t="s">
        <v>13539</v>
      </c>
      <c r="D3517">
        <v>69</v>
      </c>
      <c r="E3517">
        <v>76827</v>
      </c>
      <c r="F3517" t="s">
        <v>13546</v>
      </c>
      <c r="G3517" t="s">
        <v>29</v>
      </c>
    </row>
    <row r="3518" spans="1:7">
      <c r="A3518" t="s">
        <v>17060</v>
      </c>
      <c r="B3518" t="s">
        <v>6240</v>
      </c>
      <c r="C3518" t="s">
        <v>13539</v>
      </c>
      <c r="D3518">
        <v>258</v>
      </c>
      <c r="E3518">
        <v>90416</v>
      </c>
      <c r="F3518" t="s">
        <v>13540</v>
      </c>
      <c r="G3518" t="s">
        <v>29</v>
      </c>
    </row>
    <row r="3519" spans="1:7">
      <c r="A3519" t="s">
        <v>17061</v>
      </c>
      <c r="B3519" t="s">
        <v>6241</v>
      </c>
      <c r="C3519" t="s">
        <v>13539</v>
      </c>
      <c r="D3519">
        <v>275</v>
      </c>
      <c r="E3519">
        <v>27800</v>
      </c>
      <c r="F3519" t="s">
        <v>13544</v>
      </c>
      <c r="G3519" t="s">
        <v>29</v>
      </c>
    </row>
    <row r="3520" spans="1:7">
      <c r="A3520" t="s">
        <v>17062</v>
      </c>
      <c r="B3520" t="s">
        <v>6242</v>
      </c>
      <c r="C3520" t="s">
        <v>13553</v>
      </c>
      <c r="D3520">
        <v>34</v>
      </c>
      <c r="E3520">
        <v>81794</v>
      </c>
      <c r="F3520" t="s">
        <v>13544</v>
      </c>
      <c r="G3520" t="s">
        <v>21</v>
      </c>
    </row>
    <row r="3521" spans="1:7">
      <c r="A3521" t="s">
        <v>17063</v>
      </c>
      <c r="B3521" t="s">
        <v>6244</v>
      </c>
      <c r="C3521" t="s">
        <v>13542</v>
      </c>
      <c r="D3521">
        <v>39</v>
      </c>
      <c r="E3521">
        <v>91399</v>
      </c>
      <c r="F3521" t="s">
        <v>13544</v>
      </c>
      <c r="G3521" t="s">
        <v>21</v>
      </c>
    </row>
    <row r="3522" spans="1:7">
      <c r="A3522" t="s">
        <v>17064</v>
      </c>
      <c r="B3522" t="s">
        <v>6245</v>
      </c>
      <c r="C3522" t="s">
        <v>13539</v>
      </c>
      <c r="D3522">
        <v>98</v>
      </c>
      <c r="E3522">
        <v>80612</v>
      </c>
      <c r="F3522" t="s">
        <v>13546</v>
      </c>
      <c r="G3522" t="s">
        <v>21</v>
      </c>
    </row>
    <row r="3523" spans="1:7">
      <c r="A3523" t="s">
        <v>17065</v>
      </c>
      <c r="B3523" t="s">
        <v>6246</v>
      </c>
      <c r="C3523" t="s">
        <v>13539</v>
      </c>
      <c r="D3523">
        <v>252</v>
      </c>
      <c r="E3523">
        <v>87071</v>
      </c>
      <c r="F3523" t="s">
        <v>13544</v>
      </c>
      <c r="G3523" t="s">
        <v>29</v>
      </c>
    </row>
    <row r="3524" spans="1:7">
      <c r="A3524" t="s">
        <v>17066</v>
      </c>
      <c r="B3524" t="s">
        <v>6247</v>
      </c>
      <c r="C3524" t="s">
        <v>13539</v>
      </c>
      <c r="D3524">
        <v>107</v>
      </c>
      <c r="E3524">
        <v>15260</v>
      </c>
      <c r="F3524" t="s">
        <v>13540</v>
      </c>
      <c r="G3524" t="s">
        <v>29</v>
      </c>
    </row>
    <row r="3525" spans="1:7">
      <c r="A3525" t="s">
        <v>17067</v>
      </c>
      <c r="B3525" t="s">
        <v>6249</v>
      </c>
      <c r="C3525" t="s">
        <v>13539</v>
      </c>
      <c r="D3525">
        <v>152</v>
      </c>
      <c r="E3525">
        <v>76404</v>
      </c>
      <c r="F3525" t="s">
        <v>13544</v>
      </c>
      <c r="G3525" t="s">
        <v>21</v>
      </c>
    </row>
    <row r="3526" spans="1:7">
      <c r="A3526" t="s">
        <v>17068</v>
      </c>
      <c r="B3526" t="s">
        <v>6250</v>
      </c>
      <c r="C3526" t="s">
        <v>13539</v>
      </c>
      <c r="D3526">
        <v>77</v>
      </c>
      <c r="E3526">
        <v>83827</v>
      </c>
      <c r="F3526" t="s">
        <v>13546</v>
      </c>
      <c r="G3526" t="s">
        <v>38</v>
      </c>
    </row>
    <row r="3527" spans="1:7">
      <c r="A3527" t="s">
        <v>17069</v>
      </c>
      <c r="B3527" t="s">
        <v>6251</v>
      </c>
      <c r="C3527" t="s">
        <v>13542</v>
      </c>
      <c r="D3527">
        <v>33</v>
      </c>
      <c r="E3527">
        <v>36603</v>
      </c>
      <c r="F3527" t="s">
        <v>13544</v>
      </c>
      <c r="G3527" t="s">
        <v>29</v>
      </c>
    </row>
    <row r="3528" spans="1:7">
      <c r="A3528" t="s">
        <v>17070</v>
      </c>
      <c r="B3528" t="s">
        <v>6253</v>
      </c>
      <c r="C3528" t="s">
        <v>13539</v>
      </c>
      <c r="D3528">
        <v>283</v>
      </c>
      <c r="E3528">
        <v>69171</v>
      </c>
      <c r="F3528" t="s">
        <v>13546</v>
      </c>
      <c r="G3528" t="s">
        <v>38</v>
      </c>
    </row>
    <row r="3529" spans="1:7">
      <c r="A3529" t="s">
        <v>17071</v>
      </c>
      <c r="B3529" t="s">
        <v>6254</v>
      </c>
      <c r="C3529" t="s">
        <v>13539</v>
      </c>
      <c r="D3529">
        <v>199</v>
      </c>
      <c r="E3529">
        <v>8941</v>
      </c>
      <c r="F3529" t="s">
        <v>13540</v>
      </c>
      <c r="G3529" t="s">
        <v>21</v>
      </c>
    </row>
    <row r="3530" spans="1:7">
      <c r="A3530" t="s">
        <v>17072</v>
      </c>
      <c r="B3530" t="s">
        <v>6256</v>
      </c>
      <c r="C3530" t="s">
        <v>13539</v>
      </c>
      <c r="D3530">
        <v>276</v>
      </c>
      <c r="E3530">
        <v>5199</v>
      </c>
      <c r="F3530" t="s">
        <v>13540</v>
      </c>
      <c r="G3530" t="s">
        <v>29</v>
      </c>
    </row>
    <row r="3531" spans="1:7">
      <c r="A3531" t="s">
        <v>17073</v>
      </c>
      <c r="B3531" t="s">
        <v>6257</v>
      </c>
      <c r="C3531" t="s">
        <v>13542</v>
      </c>
      <c r="D3531">
        <v>68</v>
      </c>
      <c r="E3531">
        <v>46885</v>
      </c>
      <c r="F3531" t="s">
        <v>13540</v>
      </c>
      <c r="G3531" t="s">
        <v>29</v>
      </c>
    </row>
    <row r="3532" spans="1:7">
      <c r="A3532" t="s">
        <v>17074</v>
      </c>
      <c r="B3532" t="s">
        <v>6258</v>
      </c>
      <c r="C3532" t="s">
        <v>13539</v>
      </c>
      <c r="D3532">
        <v>256</v>
      </c>
      <c r="E3532">
        <v>78828</v>
      </c>
      <c r="F3532" t="s">
        <v>13540</v>
      </c>
      <c r="G3532" t="s">
        <v>21</v>
      </c>
    </row>
    <row r="3533" spans="1:7">
      <c r="A3533" t="s">
        <v>17075</v>
      </c>
      <c r="B3533" t="s">
        <v>6260</v>
      </c>
      <c r="C3533" t="s">
        <v>13539</v>
      </c>
      <c r="D3533">
        <v>233</v>
      </c>
      <c r="E3533">
        <v>57838</v>
      </c>
      <c r="F3533" t="s">
        <v>13546</v>
      </c>
      <c r="G3533" t="s">
        <v>21</v>
      </c>
    </row>
    <row r="3534" spans="1:7">
      <c r="A3534" t="s">
        <v>17076</v>
      </c>
      <c r="B3534" t="s">
        <v>6262</v>
      </c>
      <c r="C3534" t="s">
        <v>13542</v>
      </c>
      <c r="D3534">
        <v>77</v>
      </c>
      <c r="E3534">
        <v>27998</v>
      </c>
      <c r="F3534" t="s">
        <v>13544</v>
      </c>
      <c r="G3534" t="s">
        <v>21</v>
      </c>
    </row>
    <row r="3535" spans="1:7">
      <c r="A3535" t="s">
        <v>17077</v>
      </c>
      <c r="B3535" t="s">
        <v>6263</v>
      </c>
      <c r="C3535" t="s">
        <v>13539</v>
      </c>
      <c r="D3535">
        <v>274</v>
      </c>
      <c r="E3535">
        <v>1638</v>
      </c>
      <c r="F3535" t="s">
        <v>13540</v>
      </c>
      <c r="G3535" t="s">
        <v>29</v>
      </c>
    </row>
    <row r="3536" spans="1:7">
      <c r="A3536" t="s">
        <v>17078</v>
      </c>
      <c r="B3536" t="s">
        <v>6264</v>
      </c>
      <c r="C3536" t="s">
        <v>13539</v>
      </c>
      <c r="D3536">
        <v>321</v>
      </c>
      <c r="E3536">
        <v>19383</v>
      </c>
      <c r="F3536" t="s">
        <v>13540</v>
      </c>
      <c r="G3536" t="s">
        <v>38</v>
      </c>
    </row>
    <row r="3537" spans="1:7">
      <c r="A3537" t="s">
        <v>17079</v>
      </c>
      <c r="B3537" t="s">
        <v>6265</v>
      </c>
      <c r="C3537" t="s">
        <v>13539</v>
      </c>
      <c r="D3537">
        <v>189</v>
      </c>
      <c r="E3537">
        <v>40073</v>
      </c>
      <c r="F3537" t="s">
        <v>13544</v>
      </c>
      <c r="G3537" t="s">
        <v>38</v>
      </c>
    </row>
    <row r="3538" spans="1:7">
      <c r="A3538" t="s">
        <v>17080</v>
      </c>
      <c r="B3538" t="s">
        <v>6267</v>
      </c>
      <c r="C3538" t="s">
        <v>13539</v>
      </c>
      <c r="D3538">
        <v>17</v>
      </c>
      <c r="E3538">
        <v>46589</v>
      </c>
      <c r="F3538" t="s">
        <v>13546</v>
      </c>
      <c r="G3538" t="s">
        <v>21</v>
      </c>
    </row>
    <row r="3539" spans="1:7">
      <c r="A3539" t="s">
        <v>17081</v>
      </c>
      <c r="B3539" t="s">
        <v>6269</v>
      </c>
      <c r="C3539" t="s">
        <v>13542</v>
      </c>
      <c r="D3539">
        <v>289</v>
      </c>
      <c r="E3539">
        <v>21822</v>
      </c>
      <c r="F3539" t="s">
        <v>13540</v>
      </c>
      <c r="G3539" t="s">
        <v>29</v>
      </c>
    </row>
    <row r="3540" spans="1:7">
      <c r="A3540" t="s">
        <v>17082</v>
      </c>
      <c r="B3540" t="s">
        <v>6270</v>
      </c>
      <c r="C3540" t="s">
        <v>13539</v>
      </c>
      <c r="D3540">
        <v>8</v>
      </c>
      <c r="E3540">
        <v>24737</v>
      </c>
      <c r="F3540" t="s">
        <v>13540</v>
      </c>
      <c r="G3540" t="s">
        <v>21</v>
      </c>
    </row>
    <row r="3541" spans="1:7">
      <c r="A3541" t="s">
        <v>17083</v>
      </c>
      <c r="B3541" t="s">
        <v>6271</v>
      </c>
      <c r="C3541" t="s">
        <v>13539</v>
      </c>
      <c r="D3541">
        <v>276</v>
      </c>
      <c r="E3541">
        <v>69277</v>
      </c>
      <c r="F3541" t="s">
        <v>13540</v>
      </c>
      <c r="G3541" t="s">
        <v>21</v>
      </c>
    </row>
    <row r="3542" spans="1:7">
      <c r="A3542" t="s">
        <v>17084</v>
      </c>
      <c r="B3542" t="s">
        <v>6273</v>
      </c>
      <c r="C3542" t="s">
        <v>13539</v>
      </c>
      <c r="D3542">
        <v>304</v>
      </c>
      <c r="E3542">
        <v>24302</v>
      </c>
      <c r="F3542" t="s">
        <v>13540</v>
      </c>
      <c r="G3542" t="s">
        <v>38</v>
      </c>
    </row>
    <row r="3543" spans="1:7">
      <c r="A3543" t="s">
        <v>17085</v>
      </c>
      <c r="B3543" t="s">
        <v>6274</v>
      </c>
      <c r="C3543" t="s">
        <v>13539</v>
      </c>
      <c r="D3543">
        <v>7</v>
      </c>
      <c r="E3543">
        <v>82667</v>
      </c>
      <c r="F3543" t="s">
        <v>13546</v>
      </c>
      <c r="G3543" t="s">
        <v>21</v>
      </c>
    </row>
    <row r="3544" spans="1:7">
      <c r="A3544" t="s">
        <v>17086</v>
      </c>
      <c r="B3544" t="s">
        <v>6275</v>
      </c>
      <c r="C3544" t="s">
        <v>13553</v>
      </c>
      <c r="D3544">
        <v>201</v>
      </c>
      <c r="E3544">
        <v>85389</v>
      </c>
      <c r="F3544" t="s">
        <v>13540</v>
      </c>
      <c r="G3544" t="s">
        <v>29</v>
      </c>
    </row>
    <row r="3545" spans="1:7">
      <c r="A3545" t="s">
        <v>17087</v>
      </c>
      <c r="B3545" t="s">
        <v>6276</v>
      </c>
      <c r="C3545" t="s">
        <v>13542</v>
      </c>
      <c r="D3545">
        <v>303</v>
      </c>
      <c r="E3545">
        <v>66179</v>
      </c>
      <c r="F3545" t="s">
        <v>13546</v>
      </c>
      <c r="G3545" t="s">
        <v>38</v>
      </c>
    </row>
    <row r="3546" spans="1:7">
      <c r="A3546" t="s">
        <v>17088</v>
      </c>
      <c r="B3546" t="s">
        <v>6277</v>
      </c>
      <c r="C3546" t="s">
        <v>13539</v>
      </c>
      <c r="D3546">
        <v>204</v>
      </c>
      <c r="E3546">
        <v>57287</v>
      </c>
      <c r="F3546" t="s">
        <v>13540</v>
      </c>
      <c r="G3546" t="s">
        <v>21</v>
      </c>
    </row>
    <row r="3547" spans="1:7">
      <c r="A3547" t="s">
        <v>17089</v>
      </c>
      <c r="B3547" t="s">
        <v>6278</v>
      </c>
      <c r="C3547" t="s">
        <v>13539</v>
      </c>
      <c r="D3547">
        <v>33</v>
      </c>
      <c r="E3547">
        <v>66521</v>
      </c>
      <c r="F3547" t="s">
        <v>13546</v>
      </c>
      <c r="G3547" t="s">
        <v>38</v>
      </c>
    </row>
    <row r="3548" spans="1:7">
      <c r="A3548" t="s">
        <v>17090</v>
      </c>
      <c r="B3548" t="s">
        <v>6280</v>
      </c>
      <c r="C3548" t="s">
        <v>13539</v>
      </c>
      <c r="D3548">
        <v>225</v>
      </c>
      <c r="E3548">
        <v>80556</v>
      </c>
      <c r="F3548" t="s">
        <v>13544</v>
      </c>
      <c r="G3548" t="s">
        <v>21</v>
      </c>
    </row>
    <row r="3549" spans="1:7">
      <c r="A3549" t="s">
        <v>17091</v>
      </c>
      <c r="B3549" t="s">
        <v>6281</v>
      </c>
      <c r="C3549" t="s">
        <v>13539</v>
      </c>
      <c r="D3549">
        <v>158</v>
      </c>
      <c r="E3549">
        <v>52612</v>
      </c>
      <c r="F3549" t="s">
        <v>13544</v>
      </c>
      <c r="G3549" t="s">
        <v>21</v>
      </c>
    </row>
    <row r="3550" spans="1:7">
      <c r="A3550" t="s">
        <v>17092</v>
      </c>
      <c r="B3550" t="s">
        <v>6283</v>
      </c>
      <c r="C3550" t="s">
        <v>13539</v>
      </c>
      <c r="D3550">
        <v>309</v>
      </c>
      <c r="E3550">
        <v>60087</v>
      </c>
      <c r="F3550" t="s">
        <v>13546</v>
      </c>
      <c r="G3550" t="s">
        <v>29</v>
      </c>
    </row>
    <row r="3551" spans="1:7">
      <c r="A3551" t="s">
        <v>17093</v>
      </c>
      <c r="B3551" t="s">
        <v>6284</v>
      </c>
      <c r="C3551" t="s">
        <v>13539</v>
      </c>
      <c r="D3551">
        <v>225</v>
      </c>
      <c r="E3551">
        <v>54290</v>
      </c>
      <c r="F3551" t="s">
        <v>13540</v>
      </c>
      <c r="G3551" t="s">
        <v>21</v>
      </c>
    </row>
    <row r="3552" spans="1:7">
      <c r="A3552" t="s">
        <v>17094</v>
      </c>
      <c r="B3552" t="s">
        <v>6286</v>
      </c>
      <c r="C3552" t="s">
        <v>13539</v>
      </c>
      <c r="D3552">
        <v>130</v>
      </c>
      <c r="E3552">
        <v>11539</v>
      </c>
      <c r="F3552" t="s">
        <v>13544</v>
      </c>
      <c r="G3552" t="s">
        <v>29</v>
      </c>
    </row>
    <row r="3553" spans="1:7">
      <c r="A3553" t="s">
        <v>17095</v>
      </c>
      <c r="B3553" t="s">
        <v>6287</v>
      </c>
      <c r="C3553" t="s">
        <v>13553</v>
      </c>
      <c r="D3553">
        <v>235</v>
      </c>
      <c r="E3553">
        <v>44687</v>
      </c>
      <c r="F3553" t="s">
        <v>13546</v>
      </c>
      <c r="G3553" t="s">
        <v>38</v>
      </c>
    </row>
    <row r="3554" spans="1:7">
      <c r="A3554" t="s">
        <v>17096</v>
      </c>
      <c r="B3554" t="s">
        <v>6289</v>
      </c>
      <c r="C3554" t="s">
        <v>13542</v>
      </c>
      <c r="D3554">
        <v>286</v>
      </c>
      <c r="E3554">
        <v>27476</v>
      </c>
      <c r="F3554" t="s">
        <v>13540</v>
      </c>
      <c r="G3554" t="s">
        <v>21</v>
      </c>
    </row>
    <row r="3555" spans="1:7">
      <c r="A3555" t="s">
        <v>17097</v>
      </c>
      <c r="B3555" t="s">
        <v>6290</v>
      </c>
      <c r="C3555" t="s">
        <v>13539</v>
      </c>
      <c r="D3555">
        <v>252</v>
      </c>
      <c r="E3555">
        <v>5501</v>
      </c>
      <c r="F3555" t="s">
        <v>13540</v>
      </c>
      <c r="G3555" t="s">
        <v>38</v>
      </c>
    </row>
    <row r="3556" spans="1:7">
      <c r="A3556" t="s">
        <v>17098</v>
      </c>
      <c r="B3556" t="s">
        <v>6291</v>
      </c>
      <c r="C3556" t="s">
        <v>13539</v>
      </c>
      <c r="D3556">
        <v>102</v>
      </c>
      <c r="E3556">
        <v>35615</v>
      </c>
      <c r="F3556" t="s">
        <v>13546</v>
      </c>
      <c r="G3556" t="s">
        <v>21</v>
      </c>
    </row>
    <row r="3557" spans="1:7">
      <c r="A3557" t="s">
        <v>17099</v>
      </c>
      <c r="B3557" t="s">
        <v>6293</v>
      </c>
      <c r="C3557" t="s">
        <v>13539</v>
      </c>
      <c r="D3557">
        <v>300</v>
      </c>
      <c r="E3557">
        <v>51601</v>
      </c>
      <c r="F3557" t="s">
        <v>13544</v>
      </c>
      <c r="G3557" t="s">
        <v>29</v>
      </c>
    </row>
    <row r="3558" spans="1:7">
      <c r="A3558" t="s">
        <v>17100</v>
      </c>
      <c r="B3558" t="s">
        <v>6295</v>
      </c>
      <c r="C3558" t="s">
        <v>13542</v>
      </c>
      <c r="D3558">
        <v>82</v>
      </c>
      <c r="E3558">
        <v>39575</v>
      </c>
      <c r="F3558" t="s">
        <v>13546</v>
      </c>
      <c r="G3558" t="s">
        <v>29</v>
      </c>
    </row>
    <row r="3559" spans="1:7">
      <c r="A3559" t="s">
        <v>17101</v>
      </c>
      <c r="B3559" t="s">
        <v>6296</v>
      </c>
      <c r="C3559" t="s">
        <v>13539</v>
      </c>
      <c r="D3559">
        <v>60</v>
      </c>
      <c r="E3559">
        <v>27989</v>
      </c>
      <c r="F3559" t="s">
        <v>13546</v>
      </c>
      <c r="G3559" t="s">
        <v>21</v>
      </c>
    </row>
    <row r="3560" spans="1:7">
      <c r="A3560" t="s">
        <v>17102</v>
      </c>
      <c r="B3560" t="s">
        <v>6297</v>
      </c>
      <c r="C3560" t="s">
        <v>13553</v>
      </c>
      <c r="D3560">
        <v>292</v>
      </c>
      <c r="E3560">
        <v>92245</v>
      </c>
      <c r="F3560" t="s">
        <v>13540</v>
      </c>
      <c r="G3560" t="s">
        <v>38</v>
      </c>
    </row>
    <row r="3561" spans="1:7">
      <c r="A3561" t="s">
        <v>17103</v>
      </c>
      <c r="B3561" t="s">
        <v>6299</v>
      </c>
      <c r="C3561" t="s">
        <v>13539</v>
      </c>
      <c r="D3561">
        <v>341</v>
      </c>
      <c r="E3561">
        <v>75557</v>
      </c>
      <c r="F3561" t="s">
        <v>13540</v>
      </c>
      <c r="G3561" t="s">
        <v>29</v>
      </c>
    </row>
    <row r="3562" spans="1:7">
      <c r="A3562" t="s">
        <v>17104</v>
      </c>
      <c r="B3562" t="s">
        <v>6300</v>
      </c>
      <c r="C3562" t="s">
        <v>13539</v>
      </c>
      <c r="D3562">
        <v>55</v>
      </c>
      <c r="E3562">
        <v>16601</v>
      </c>
      <c r="F3562" t="s">
        <v>13540</v>
      </c>
      <c r="G3562" t="s">
        <v>21</v>
      </c>
    </row>
    <row r="3563" spans="1:7">
      <c r="A3563" t="s">
        <v>17105</v>
      </c>
      <c r="B3563" t="s">
        <v>6301</v>
      </c>
      <c r="C3563" t="s">
        <v>13542</v>
      </c>
      <c r="D3563">
        <v>222</v>
      </c>
      <c r="E3563">
        <v>43846</v>
      </c>
      <c r="F3563" t="s">
        <v>13544</v>
      </c>
      <c r="G3563" t="s">
        <v>21</v>
      </c>
    </row>
    <row r="3564" spans="1:7">
      <c r="A3564" t="s">
        <v>17106</v>
      </c>
      <c r="B3564" t="s">
        <v>6302</v>
      </c>
      <c r="C3564" t="s">
        <v>13539</v>
      </c>
      <c r="D3564">
        <v>240</v>
      </c>
      <c r="E3564">
        <v>10165</v>
      </c>
      <c r="F3564" t="s">
        <v>13540</v>
      </c>
      <c r="G3564" t="s">
        <v>21</v>
      </c>
    </row>
    <row r="3565" spans="1:7">
      <c r="A3565" t="s">
        <v>17107</v>
      </c>
      <c r="B3565" t="s">
        <v>6303</v>
      </c>
      <c r="C3565" t="s">
        <v>13539</v>
      </c>
      <c r="D3565">
        <v>302</v>
      </c>
      <c r="E3565">
        <v>37905</v>
      </c>
      <c r="F3565" t="s">
        <v>13546</v>
      </c>
      <c r="G3565" t="s">
        <v>29</v>
      </c>
    </row>
    <row r="3566" spans="1:7">
      <c r="A3566" t="s">
        <v>17108</v>
      </c>
      <c r="B3566" t="s">
        <v>6305</v>
      </c>
      <c r="C3566" t="s">
        <v>13539</v>
      </c>
      <c r="D3566">
        <v>5</v>
      </c>
      <c r="E3566">
        <v>66004</v>
      </c>
      <c r="F3566" t="s">
        <v>13546</v>
      </c>
      <c r="G3566" t="s">
        <v>21</v>
      </c>
    </row>
    <row r="3567" spans="1:7">
      <c r="A3567" t="s">
        <v>17109</v>
      </c>
      <c r="B3567" t="s">
        <v>6307</v>
      </c>
      <c r="C3567" t="s">
        <v>13539</v>
      </c>
      <c r="D3567">
        <v>245</v>
      </c>
      <c r="E3567">
        <v>18403</v>
      </c>
      <c r="F3567" t="s">
        <v>13546</v>
      </c>
      <c r="G3567" t="s">
        <v>21</v>
      </c>
    </row>
    <row r="3568" spans="1:7">
      <c r="A3568" t="s">
        <v>17110</v>
      </c>
      <c r="B3568" t="s">
        <v>6308</v>
      </c>
      <c r="C3568" t="s">
        <v>13553</v>
      </c>
      <c r="D3568">
        <v>343</v>
      </c>
      <c r="E3568">
        <v>60191</v>
      </c>
      <c r="F3568" t="s">
        <v>13546</v>
      </c>
      <c r="G3568" t="s">
        <v>38</v>
      </c>
    </row>
    <row r="3569" spans="1:7">
      <c r="A3569" t="s">
        <v>17111</v>
      </c>
      <c r="B3569" t="s">
        <v>6309</v>
      </c>
      <c r="C3569" t="s">
        <v>13539</v>
      </c>
      <c r="D3569">
        <v>107</v>
      </c>
      <c r="E3569">
        <v>69899</v>
      </c>
      <c r="F3569" t="s">
        <v>13546</v>
      </c>
      <c r="G3569" t="s">
        <v>21</v>
      </c>
    </row>
    <row r="3570" spans="1:7">
      <c r="A3570" t="s">
        <v>17112</v>
      </c>
      <c r="B3570" t="s">
        <v>6310</v>
      </c>
      <c r="C3570" t="s">
        <v>13553</v>
      </c>
      <c r="D3570">
        <v>170</v>
      </c>
      <c r="E3570">
        <v>89856</v>
      </c>
      <c r="F3570" t="s">
        <v>13540</v>
      </c>
      <c r="G3570" t="s">
        <v>38</v>
      </c>
    </row>
    <row r="3571" spans="1:7">
      <c r="A3571" t="s">
        <v>17113</v>
      </c>
      <c r="B3571" t="s">
        <v>6312</v>
      </c>
      <c r="C3571" t="s">
        <v>13542</v>
      </c>
      <c r="D3571">
        <v>306</v>
      </c>
      <c r="E3571">
        <v>47413</v>
      </c>
      <c r="F3571" t="s">
        <v>13540</v>
      </c>
      <c r="G3571" t="s">
        <v>29</v>
      </c>
    </row>
    <row r="3572" spans="1:7">
      <c r="A3572" t="s">
        <v>17114</v>
      </c>
      <c r="B3572" t="s">
        <v>6313</v>
      </c>
      <c r="C3572" t="s">
        <v>13539</v>
      </c>
      <c r="D3572">
        <v>59</v>
      </c>
      <c r="E3572">
        <v>31440</v>
      </c>
      <c r="F3572" t="s">
        <v>13544</v>
      </c>
      <c r="G3572" t="s">
        <v>38</v>
      </c>
    </row>
    <row r="3573" spans="1:7">
      <c r="A3573" t="s">
        <v>17115</v>
      </c>
      <c r="B3573" t="s">
        <v>6314</v>
      </c>
      <c r="C3573" t="s">
        <v>13539</v>
      </c>
      <c r="D3573">
        <v>278</v>
      </c>
      <c r="E3573">
        <v>8313</v>
      </c>
      <c r="F3573" t="s">
        <v>13544</v>
      </c>
      <c r="G3573" t="s">
        <v>29</v>
      </c>
    </row>
    <row r="3574" spans="1:7">
      <c r="A3574" t="s">
        <v>17116</v>
      </c>
      <c r="B3574" t="s">
        <v>6316</v>
      </c>
      <c r="C3574" t="s">
        <v>13539</v>
      </c>
      <c r="D3574">
        <v>194</v>
      </c>
      <c r="E3574">
        <v>56041</v>
      </c>
      <c r="F3574" t="s">
        <v>13540</v>
      </c>
      <c r="G3574" t="s">
        <v>21</v>
      </c>
    </row>
    <row r="3575" spans="1:7">
      <c r="A3575" t="s">
        <v>17117</v>
      </c>
      <c r="B3575" t="s">
        <v>6317</v>
      </c>
      <c r="C3575" t="s">
        <v>13553</v>
      </c>
      <c r="D3575">
        <v>312</v>
      </c>
      <c r="E3575">
        <v>16418</v>
      </c>
      <c r="F3575" t="s">
        <v>13546</v>
      </c>
      <c r="G3575" t="s">
        <v>29</v>
      </c>
    </row>
    <row r="3576" spans="1:7">
      <c r="A3576" t="s">
        <v>17118</v>
      </c>
      <c r="B3576" t="s">
        <v>6318</v>
      </c>
      <c r="C3576" t="s">
        <v>13539</v>
      </c>
      <c r="D3576">
        <v>177</v>
      </c>
      <c r="E3576">
        <v>53862</v>
      </c>
      <c r="F3576" t="s">
        <v>13546</v>
      </c>
      <c r="G3576" t="s">
        <v>29</v>
      </c>
    </row>
    <row r="3577" spans="1:7">
      <c r="A3577" t="s">
        <v>17119</v>
      </c>
      <c r="B3577" t="s">
        <v>6319</v>
      </c>
      <c r="C3577" t="s">
        <v>13539</v>
      </c>
      <c r="D3577">
        <v>345</v>
      </c>
      <c r="E3577">
        <v>47821</v>
      </c>
      <c r="F3577" t="s">
        <v>13546</v>
      </c>
      <c r="G3577" t="s">
        <v>29</v>
      </c>
    </row>
    <row r="3578" spans="1:7">
      <c r="A3578" t="s">
        <v>17120</v>
      </c>
      <c r="B3578" t="s">
        <v>6321</v>
      </c>
      <c r="C3578" t="s">
        <v>13553</v>
      </c>
      <c r="D3578">
        <v>132</v>
      </c>
      <c r="E3578">
        <v>52648</v>
      </c>
      <c r="F3578" t="s">
        <v>13540</v>
      </c>
      <c r="G3578" t="s">
        <v>38</v>
      </c>
    </row>
    <row r="3579" spans="1:7">
      <c r="A3579" t="s">
        <v>17121</v>
      </c>
      <c r="B3579" t="s">
        <v>6322</v>
      </c>
      <c r="C3579" t="s">
        <v>13539</v>
      </c>
      <c r="D3579">
        <v>167</v>
      </c>
      <c r="E3579">
        <v>63440</v>
      </c>
      <c r="F3579" t="s">
        <v>13540</v>
      </c>
      <c r="G3579" t="s">
        <v>38</v>
      </c>
    </row>
    <row r="3580" spans="1:7">
      <c r="A3580" t="s">
        <v>17122</v>
      </c>
      <c r="B3580" t="s">
        <v>6324</v>
      </c>
      <c r="C3580" t="s">
        <v>13542</v>
      </c>
      <c r="D3580">
        <v>229</v>
      </c>
      <c r="E3580">
        <v>89294</v>
      </c>
      <c r="F3580" t="s">
        <v>13546</v>
      </c>
      <c r="G3580" t="s">
        <v>21</v>
      </c>
    </row>
    <row r="3581" spans="1:7">
      <c r="A3581" t="s">
        <v>17123</v>
      </c>
      <c r="B3581" t="s">
        <v>6326</v>
      </c>
      <c r="C3581" t="s">
        <v>13539</v>
      </c>
      <c r="D3581">
        <v>126</v>
      </c>
      <c r="E3581">
        <v>15420</v>
      </c>
      <c r="F3581" t="s">
        <v>13540</v>
      </c>
      <c r="G3581" t="s">
        <v>29</v>
      </c>
    </row>
    <row r="3582" spans="1:7">
      <c r="A3582" t="s">
        <v>17124</v>
      </c>
      <c r="B3582" t="s">
        <v>6327</v>
      </c>
      <c r="C3582" t="s">
        <v>13539</v>
      </c>
      <c r="D3582">
        <v>170</v>
      </c>
      <c r="E3582">
        <v>40354</v>
      </c>
      <c r="F3582" t="s">
        <v>13540</v>
      </c>
      <c r="G3582" t="s">
        <v>29</v>
      </c>
    </row>
    <row r="3583" spans="1:7">
      <c r="A3583" t="s">
        <v>17125</v>
      </c>
      <c r="B3583" t="s">
        <v>6329</v>
      </c>
      <c r="C3583" t="s">
        <v>13539</v>
      </c>
      <c r="D3583">
        <v>205</v>
      </c>
      <c r="E3583">
        <v>82120</v>
      </c>
      <c r="F3583" t="s">
        <v>13546</v>
      </c>
      <c r="G3583" t="s">
        <v>29</v>
      </c>
    </row>
    <row r="3584" spans="1:7">
      <c r="A3584" t="s">
        <v>17126</v>
      </c>
      <c r="B3584" t="s">
        <v>6330</v>
      </c>
      <c r="C3584" t="s">
        <v>13539</v>
      </c>
      <c r="D3584">
        <v>130</v>
      </c>
      <c r="E3584">
        <v>7345</v>
      </c>
      <c r="F3584" t="s">
        <v>13540</v>
      </c>
      <c r="G3584" t="s">
        <v>29</v>
      </c>
    </row>
    <row r="3585" spans="1:7">
      <c r="A3585" t="s">
        <v>17127</v>
      </c>
      <c r="B3585" t="s">
        <v>6332</v>
      </c>
      <c r="C3585" t="s">
        <v>13542</v>
      </c>
      <c r="D3585">
        <v>182</v>
      </c>
      <c r="E3585">
        <v>1105</v>
      </c>
      <c r="F3585" t="s">
        <v>13546</v>
      </c>
      <c r="G3585" t="s">
        <v>29</v>
      </c>
    </row>
    <row r="3586" spans="1:7">
      <c r="A3586" t="s">
        <v>17128</v>
      </c>
      <c r="B3586" t="s">
        <v>6334</v>
      </c>
      <c r="C3586" t="s">
        <v>13539</v>
      </c>
      <c r="D3586">
        <v>256</v>
      </c>
      <c r="E3586">
        <v>24686</v>
      </c>
      <c r="F3586" t="s">
        <v>13546</v>
      </c>
      <c r="G3586" t="s">
        <v>38</v>
      </c>
    </row>
    <row r="3587" spans="1:7">
      <c r="A3587" t="s">
        <v>17129</v>
      </c>
      <c r="B3587" t="s">
        <v>6335</v>
      </c>
      <c r="C3587" t="s">
        <v>13539</v>
      </c>
      <c r="D3587">
        <v>49</v>
      </c>
      <c r="E3587">
        <v>95639</v>
      </c>
      <c r="F3587" t="s">
        <v>13546</v>
      </c>
      <c r="G3587" t="s">
        <v>29</v>
      </c>
    </row>
    <row r="3588" spans="1:7">
      <c r="A3588" t="s">
        <v>17130</v>
      </c>
      <c r="B3588" t="s">
        <v>6336</v>
      </c>
      <c r="C3588" t="s">
        <v>13539</v>
      </c>
      <c r="D3588">
        <v>194</v>
      </c>
      <c r="E3588">
        <v>25090</v>
      </c>
      <c r="F3588" t="s">
        <v>13544</v>
      </c>
      <c r="G3588" t="s">
        <v>21</v>
      </c>
    </row>
    <row r="3589" spans="1:7">
      <c r="A3589" t="s">
        <v>17131</v>
      </c>
      <c r="B3589" t="s">
        <v>6337</v>
      </c>
      <c r="C3589" t="s">
        <v>13553</v>
      </c>
      <c r="D3589">
        <v>351</v>
      </c>
      <c r="E3589">
        <v>65377</v>
      </c>
      <c r="F3589" t="s">
        <v>13540</v>
      </c>
      <c r="G3589" t="s">
        <v>29</v>
      </c>
    </row>
    <row r="3590" spans="1:7">
      <c r="A3590" t="s">
        <v>17132</v>
      </c>
      <c r="B3590" t="s">
        <v>6338</v>
      </c>
      <c r="C3590" t="s">
        <v>13539</v>
      </c>
      <c r="D3590">
        <v>193</v>
      </c>
      <c r="E3590">
        <v>75023</v>
      </c>
      <c r="F3590" t="s">
        <v>13540</v>
      </c>
      <c r="G3590" t="s">
        <v>29</v>
      </c>
    </row>
    <row r="3591" spans="1:7">
      <c r="A3591" t="s">
        <v>17133</v>
      </c>
      <c r="B3591" t="s">
        <v>6339</v>
      </c>
      <c r="C3591" t="s">
        <v>13539</v>
      </c>
      <c r="D3591">
        <v>11</v>
      </c>
      <c r="E3591">
        <v>2589</v>
      </c>
      <c r="F3591" t="s">
        <v>13540</v>
      </c>
      <c r="G3591" t="s">
        <v>38</v>
      </c>
    </row>
    <row r="3592" spans="1:7">
      <c r="A3592" t="s">
        <v>17134</v>
      </c>
      <c r="B3592" t="s">
        <v>6340</v>
      </c>
      <c r="C3592" t="s">
        <v>13539</v>
      </c>
      <c r="D3592">
        <v>117</v>
      </c>
      <c r="E3592">
        <v>29328</v>
      </c>
      <c r="F3592" t="s">
        <v>13540</v>
      </c>
      <c r="G3592" t="s">
        <v>29</v>
      </c>
    </row>
    <row r="3593" spans="1:7">
      <c r="A3593" t="s">
        <v>17135</v>
      </c>
      <c r="B3593" t="s">
        <v>6341</v>
      </c>
      <c r="C3593" t="s">
        <v>13542</v>
      </c>
      <c r="D3593">
        <v>259</v>
      </c>
      <c r="E3593">
        <v>84639</v>
      </c>
      <c r="F3593" t="s">
        <v>13540</v>
      </c>
      <c r="G3593" t="s">
        <v>38</v>
      </c>
    </row>
    <row r="3594" spans="1:7">
      <c r="A3594" t="s">
        <v>17136</v>
      </c>
      <c r="B3594" t="s">
        <v>6343</v>
      </c>
      <c r="C3594" t="s">
        <v>13539</v>
      </c>
      <c r="D3594">
        <v>346</v>
      </c>
      <c r="E3594">
        <v>16498</v>
      </c>
      <c r="F3594" t="s">
        <v>13540</v>
      </c>
      <c r="G3594" t="s">
        <v>21</v>
      </c>
    </row>
    <row r="3595" spans="1:7">
      <c r="A3595" t="s">
        <v>17137</v>
      </c>
      <c r="B3595" t="s">
        <v>6345</v>
      </c>
      <c r="C3595" t="s">
        <v>13539</v>
      </c>
      <c r="D3595">
        <v>301</v>
      </c>
      <c r="E3595">
        <v>8580</v>
      </c>
      <c r="F3595" t="s">
        <v>13540</v>
      </c>
      <c r="G3595" t="s">
        <v>38</v>
      </c>
    </row>
    <row r="3596" spans="1:7">
      <c r="A3596" t="s">
        <v>17138</v>
      </c>
      <c r="B3596" t="s">
        <v>6346</v>
      </c>
      <c r="C3596" t="s">
        <v>13539</v>
      </c>
      <c r="D3596">
        <v>171</v>
      </c>
      <c r="E3596">
        <v>85235</v>
      </c>
      <c r="F3596" t="s">
        <v>13544</v>
      </c>
      <c r="G3596" t="s">
        <v>21</v>
      </c>
    </row>
    <row r="3597" spans="1:7">
      <c r="A3597" t="s">
        <v>17139</v>
      </c>
      <c r="B3597" t="s">
        <v>6348</v>
      </c>
      <c r="C3597" t="s">
        <v>13553</v>
      </c>
      <c r="D3597">
        <v>98</v>
      </c>
      <c r="E3597">
        <v>65583</v>
      </c>
      <c r="F3597" t="s">
        <v>13544</v>
      </c>
      <c r="G3597" t="s">
        <v>38</v>
      </c>
    </row>
    <row r="3598" spans="1:7">
      <c r="A3598" t="s">
        <v>17140</v>
      </c>
      <c r="B3598" t="s">
        <v>6349</v>
      </c>
      <c r="C3598" t="s">
        <v>13539</v>
      </c>
      <c r="D3598">
        <v>329</v>
      </c>
      <c r="E3598">
        <v>97474</v>
      </c>
      <c r="F3598" t="s">
        <v>13544</v>
      </c>
      <c r="G3598" t="s">
        <v>29</v>
      </c>
    </row>
    <row r="3599" spans="1:7">
      <c r="A3599" t="s">
        <v>17141</v>
      </c>
      <c r="B3599" t="s">
        <v>6351</v>
      </c>
      <c r="C3599" t="s">
        <v>13539</v>
      </c>
      <c r="D3599">
        <v>279</v>
      </c>
      <c r="E3599">
        <v>7025</v>
      </c>
      <c r="F3599" t="s">
        <v>13544</v>
      </c>
      <c r="G3599" t="s">
        <v>21</v>
      </c>
    </row>
    <row r="3600" spans="1:7">
      <c r="A3600" t="s">
        <v>17142</v>
      </c>
      <c r="B3600" t="s">
        <v>6352</v>
      </c>
      <c r="C3600" t="s">
        <v>13539</v>
      </c>
      <c r="D3600">
        <v>312</v>
      </c>
      <c r="E3600">
        <v>46851</v>
      </c>
      <c r="F3600" t="s">
        <v>13544</v>
      </c>
      <c r="G3600" t="s">
        <v>29</v>
      </c>
    </row>
    <row r="3601" spans="1:7">
      <c r="A3601" t="s">
        <v>17143</v>
      </c>
      <c r="B3601" t="s">
        <v>6354</v>
      </c>
      <c r="C3601" t="s">
        <v>13539</v>
      </c>
      <c r="D3601">
        <v>211</v>
      </c>
      <c r="E3601">
        <v>67344</v>
      </c>
      <c r="F3601" t="s">
        <v>13544</v>
      </c>
      <c r="G3601" t="s">
        <v>21</v>
      </c>
    </row>
    <row r="3602" spans="1:7">
      <c r="A3602" t="s">
        <v>17144</v>
      </c>
      <c r="B3602" t="s">
        <v>6355</v>
      </c>
      <c r="C3602" t="s">
        <v>13542</v>
      </c>
      <c r="D3602">
        <v>300</v>
      </c>
      <c r="E3602">
        <v>78759</v>
      </c>
      <c r="F3602" t="s">
        <v>13544</v>
      </c>
      <c r="G3602" t="s">
        <v>21</v>
      </c>
    </row>
    <row r="3603" spans="1:7">
      <c r="A3603" t="s">
        <v>17145</v>
      </c>
      <c r="B3603" t="s">
        <v>6357</v>
      </c>
      <c r="C3603" t="s">
        <v>13542</v>
      </c>
      <c r="D3603">
        <v>192</v>
      </c>
      <c r="E3603">
        <v>67302</v>
      </c>
      <c r="F3603" t="s">
        <v>13544</v>
      </c>
      <c r="G3603" t="s">
        <v>29</v>
      </c>
    </row>
    <row r="3604" spans="1:7">
      <c r="A3604" t="s">
        <v>17146</v>
      </c>
      <c r="B3604" t="s">
        <v>6358</v>
      </c>
      <c r="C3604" t="s">
        <v>13542</v>
      </c>
      <c r="D3604">
        <v>348</v>
      </c>
      <c r="E3604">
        <v>23754</v>
      </c>
      <c r="F3604" t="s">
        <v>13544</v>
      </c>
      <c r="G3604" t="s">
        <v>38</v>
      </c>
    </row>
    <row r="3605" spans="1:7">
      <c r="A3605" t="s">
        <v>17147</v>
      </c>
      <c r="B3605" t="s">
        <v>6359</v>
      </c>
      <c r="C3605" t="s">
        <v>13539</v>
      </c>
      <c r="D3605">
        <v>53</v>
      </c>
      <c r="E3605">
        <v>88029</v>
      </c>
      <c r="F3605" t="s">
        <v>13544</v>
      </c>
      <c r="G3605" t="s">
        <v>29</v>
      </c>
    </row>
    <row r="3606" spans="1:7">
      <c r="A3606" t="s">
        <v>17148</v>
      </c>
      <c r="B3606" t="s">
        <v>6360</v>
      </c>
      <c r="C3606" t="s">
        <v>13539</v>
      </c>
      <c r="D3606">
        <v>254</v>
      </c>
      <c r="E3606">
        <v>21803</v>
      </c>
      <c r="F3606" t="s">
        <v>13546</v>
      </c>
      <c r="G3606" t="s">
        <v>21</v>
      </c>
    </row>
    <row r="3607" spans="1:7">
      <c r="A3607" t="s">
        <v>17149</v>
      </c>
      <c r="B3607" t="s">
        <v>6362</v>
      </c>
      <c r="C3607" t="s">
        <v>13539</v>
      </c>
      <c r="D3607">
        <v>166</v>
      </c>
      <c r="E3607">
        <v>11030</v>
      </c>
      <c r="F3607" t="s">
        <v>13544</v>
      </c>
      <c r="G3607" t="s">
        <v>21</v>
      </c>
    </row>
    <row r="3608" spans="1:7">
      <c r="A3608" t="s">
        <v>17150</v>
      </c>
      <c r="B3608" t="s">
        <v>6364</v>
      </c>
      <c r="C3608" t="s">
        <v>13553</v>
      </c>
      <c r="D3608">
        <v>21</v>
      </c>
      <c r="E3608">
        <v>88117</v>
      </c>
      <c r="F3608" t="s">
        <v>13544</v>
      </c>
      <c r="G3608" t="s">
        <v>29</v>
      </c>
    </row>
    <row r="3609" spans="1:7">
      <c r="A3609" t="s">
        <v>17151</v>
      </c>
      <c r="B3609" t="s">
        <v>6365</v>
      </c>
      <c r="C3609" t="s">
        <v>13539</v>
      </c>
      <c r="D3609">
        <v>144</v>
      </c>
      <c r="E3609">
        <v>90842</v>
      </c>
      <c r="F3609" t="s">
        <v>13540</v>
      </c>
      <c r="G3609" t="s">
        <v>21</v>
      </c>
    </row>
    <row r="3610" spans="1:7">
      <c r="A3610" t="s">
        <v>17152</v>
      </c>
      <c r="B3610" t="s">
        <v>6366</v>
      </c>
      <c r="C3610" t="s">
        <v>13539</v>
      </c>
      <c r="D3610">
        <v>218</v>
      </c>
      <c r="E3610">
        <v>55793</v>
      </c>
      <c r="F3610" t="s">
        <v>13544</v>
      </c>
      <c r="G3610" t="s">
        <v>21</v>
      </c>
    </row>
    <row r="3611" spans="1:7">
      <c r="A3611" t="s">
        <v>17153</v>
      </c>
      <c r="B3611" t="s">
        <v>6367</v>
      </c>
      <c r="C3611" t="s">
        <v>13539</v>
      </c>
      <c r="D3611">
        <v>361</v>
      </c>
      <c r="E3611">
        <v>82235</v>
      </c>
      <c r="F3611" t="s">
        <v>13544</v>
      </c>
      <c r="G3611" t="s">
        <v>21</v>
      </c>
    </row>
    <row r="3612" spans="1:7">
      <c r="A3612" t="s">
        <v>17154</v>
      </c>
      <c r="B3612" t="s">
        <v>6368</v>
      </c>
      <c r="C3612" t="s">
        <v>13539</v>
      </c>
      <c r="D3612">
        <v>303</v>
      </c>
      <c r="E3612">
        <v>18579</v>
      </c>
      <c r="F3612" t="s">
        <v>13546</v>
      </c>
      <c r="G3612" t="s">
        <v>21</v>
      </c>
    </row>
    <row r="3613" spans="1:7">
      <c r="A3613" t="s">
        <v>17155</v>
      </c>
      <c r="B3613" t="s">
        <v>6369</v>
      </c>
      <c r="C3613" t="s">
        <v>13539</v>
      </c>
      <c r="D3613">
        <v>144</v>
      </c>
      <c r="E3613">
        <v>92069</v>
      </c>
      <c r="F3613" t="s">
        <v>13544</v>
      </c>
      <c r="G3613" t="s">
        <v>29</v>
      </c>
    </row>
    <row r="3614" spans="1:7">
      <c r="A3614" t="s">
        <v>17156</v>
      </c>
      <c r="B3614" t="s">
        <v>6370</v>
      </c>
      <c r="C3614" t="s">
        <v>13539</v>
      </c>
      <c r="D3614">
        <v>51</v>
      </c>
      <c r="E3614">
        <v>62224</v>
      </c>
      <c r="F3614" t="s">
        <v>13544</v>
      </c>
      <c r="G3614" t="s">
        <v>21</v>
      </c>
    </row>
    <row r="3615" spans="1:7">
      <c r="A3615" t="s">
        <v>17157</v>
      </c>
      <c r="B3615" t="s">
        <v>6371</v>
      </c>
      <c r="C3615" t="s">
        <v>13539</v>
      </c>
      <c r="D3615">
        <v>18</v>
      </c>
      <c r="E3615">
        <v>80989</v>
      </c>
      <c r="F3615" t="s">
        <v>13540</v>
      </c>
      <c r="G3615" t="s">
        <v>38</v>
      </c>
    </row>
    <row r="3616" spans="1:7">
      <c r="A3616" t="s">
        <v>17158</v>
      </c>
      <c r="B3616" t="s">
        <v>6373</v>
      </c>
      <c r="C3616" t="s">
        <v>13542</v>
      </c>
      <c r="D3616">
        <v>325</v>
      </c>
      <c r="E3616">
        <v>73429</v>
      </c>
      <c r="F3616" t="s">
        <v>13540</v>
      </c>
      <c r="G3616" t="s">
        <v>29</v>
      </c>
    </row>
    <row r="3617" spans="1:7">
      <c r="A3617" t="s">
        <v>17159</v>
      </c>
      <c r="B3617" t="s">
        <v>6374</v>
      </c>
      <c r="C3617" t="s">
        <v>13539</v>
      </c>
      <c r="D3617">
        <v>26</v>
      </c>
      <c r="E3617">
        <v>40235</v>
      </c>
      <c r="F3617" t="s">
        <v>13546</v>
      </c>
      <c r="G3617" t="s">
        <v>29</v>
      </c>
    </row>
    <row r="3618" spans="1:7">
      <c r="A3618" t="s">
        <v>17160</v>
      </c>
      <c r="B3618" t="s">
        <v>6375</v>
      </c>
      <c r="C3618" t="s">
        <v>13539</v>
      </c>
      <c r="D3618">
        <v>141</v>
      </c>
      <c r="E3618">
        <v>11361</v>
      </c>
      <c r="F3618" t="s">
        <v>13540</v>
      </c>
      <c r="G3618" t="s">
        <v>21</v>
      </c>
    </row>
    <row r="3619" spans="1:7">
      <c r="A3619" t="s">
        <v>17161</v>
      </c>
      <c r="B3619" t="s">
        <v>6376</v>
      </c>
      <c r="C3619" t="s">
        <v>13553</v>
      </c>
      <c r="D3619">
        <v>34</v>
      </c>
      <c r="E3619">
        <v>39688</v>
      </c>
      <c r="F3619" t="s">
        <v>13546</v>
      </c>
      <c r="G3619" t="s">
        <v>38</v>
      </c>
    </row>
    <row r="3620" spans="1:7">
      <c r="A3620" t="s">
        <v>17162</v>
      </c>
      <c r="B3620" t="s">
        <v>6378</v>
      </c>
      <c r="C3620" t="s">
        <v>13539</v>
      </c>
      <c r="D3620">
        <v>90</v>
      </c>
      <c r="E3620">
        <v>98784</v>
      </c>
      <c r="F3620" t="s">
        <v>13540</v>
      </c>
      <c r="G3620" t="s">
        <v>29</v>
      </c>
    </row>
    <row r="3621" spans="1:7">
      <c r="A3621" t="s">
        <v>17163</v>
      </c>
      <c r="B3621" t="s">
        <v>6380</v>
      </c>
      <c r="C3621" t="s">
        <v>13553</v>
      </c>
      <c r="D3621">
        <v>27</v>
      </c>
      <c r="E3621">
        <v>95843</v>
      </c>
      <c r="F3621" t="s">
        <v>13546</v>
      </c>
      <c r="G3621" t="s">
        <v>21</v>
      </c>
    </row>
    <row r="3622" spans="1:7">
      <c r="A3622" t="s">
        <v>17164</v>
      </c>
      <c r="B3622" t="s">
        <v>6381</v>
      </c>
      <c r="C3622" t="s">
        <v>13539</v>
      </c>
      <c r="D3622">
        <v>101</v>
      </c>
      <c r="E3622">
        <v>65878</v>
      </c>
      <c r="F3622" t="s">
        <v>13546</v>
      </c>
      <c r="G3622" t="s">
        <v>29</v>
      </c>
    </row>
    <row r="3623" spans="1:7">
      <c r="A3623" t="s">
        <v>17165</v>
      </c>
      <c r="B3623" t="s">
        <v>6383</v>
      </c>
      <c r="C3623" t="s">
        <v>13539</v>
      </c>
      <c r="D3623">
        <v>39</v>
      </c>
      <c r="E3623">
        <v>61325</v>
      </c>
      <c r="F3623" t="s">
        <v>13544</v>
      </c>
      <c r="G3623" t="s">
        <v>38</v>
      </c>
    </row>
    <row r="3624" spans="1:7">
      <c r="A3624" t="s">
        <v>17166</v>
      </c>
      <c r="B3624" t="s">
        <v>6384</v>
      </c>
      <c r="C3624" t="s">
        <v>13539</v>
      </c>
      <c r="D3624">
        <v>271</v>
      </c>
      <c r="E3624">
        <v>55563</v>
      </c>
      <c r="F3624" t="s">
        <v>13540</v>
      </c>
      <c r="G3624" t="s">
        <v>38</v>
      </c>
    </row>
    <row r="3625" spans="1:7">
      <c r="A3625" t="s">
        <v>17167</v>
      </c>
      <c r="B3625" t="s">
        <v>6385</v>
      </c>
      <c r="C3625" t="s">
        <v>13553</v>
      </c>
      <c r="D3625">
        <v>10</v>
      </c>
      <c r="E3625">
        <v>76239</v>
      </c>
      <c r="F3625" t="s">
        <v>13540</v>
      </c>
      <c r="G3625" t="s">
        <v>29</v>
      </c>
    </row>
    <row r="3626" spans="1:7">
      <c r="A3626" t="s">
        <v>17168</v>
      </c>
      <c r="B3626" t="s">
        <v>6386</v>
      </c>
      <c r="C3626" t="s">
        <v>13553</v>
      </c>
      <c r="D3626">
        <v>300</v>
      </c>
      <c r="E3626">
        <v>5158</v>
      </c>
      <c r="F3626" t="s">
        <v>13544</v>
      </c>
      <c r="G3626" t="s">
        <v>29</v>
      </c>
    </row>
    <row r="3627" spans="1:7">
      <c r="A3627" t="s">
        <v>17169</v>
      </c>
      <c r="B3627" t="s">
        <v>6388</v>
      </c>
      <c r="C3627" t="s">
        <v>13553</v>
      </c>
      <c r="D3627">
        <v>139</v>
      </c>
      <c r="E3627">
        <v>89161</v>
      </c>
      <c r="F3627" t="s">
        <v>13546</v>
      </c>
      <c r="G3627" t="s">
        <v>38</v>
      </c>
    </row>
    <row r="3628" spans="1:7">
      <c r="A3628" t="s">
        <v>17170</v>
      </c>
      <c r="B3628" t="s">
        <v>6389</v>
      </c>
      <c r="C3628" t="s">
        <v>13539</v>
      </c>
      <c r="D3628">
        <v>331</v>
      </c>
      <c r="E3628">
        <v>64030</v>
      </c>
      <c r="F3628" t="s">
        <v>13546</v>
      </c>
      <c r="G3628" t="s">
        <v>38</v>
      </c>
    </row>
    <row r="3629" spans="1:7">
      <c r="A3629" t="s">
        <v>17171</v>
      </c>
      <c r="B3629" t="s">
        <v>6390</v>
      </c>
      <c r="C3629" t="s">
        <v>13553</v>
      </c>
      <c r="D3629">
        <v>49</v>
      </c>
      <c r="E3629">
        <v>99044</v>
      </c>
      <c r="F3629" t="s">
        <v>13544</v>
      </c>
      <c r="G3629" t="s">
        <v>38</v>
      </c>
    </row>
    <row r="3630" spans="1:7">
      <c r="A3630" t="s">
        <v>17172</v>
      </c>
      <c r="B3630" t="s">
        <v>6391</v>
      </c>
      <c r="C3630" t="s">
        <v>13553</v>
      </c>
      <c r="D3630">
        <v>331</v>
      </c>
      <c r="E3630">
        <v>93124</v>
      </c>
      <c r="F3630" t="s">
        <v>13546</v>
      </c>
      <c r="G3630" t="s">
        <v>29</v>
      </c>
    </row>
    <row r="3631" spans="1:7">
      <c r="A3631" t="s">
        <v>17173</v>
      </c>
      <c r="B3631" t="s">
        <v>6393</v>
      </c>
      <c r="C3631" t="s">
        <v>13553</v>
      </c>
      <c r="D3631">
        <v>128</v>
      </c>
      <c r="E3631">
        <v>10504</v>
      </c>
      <c r="F3631" t="s">
        <v>13540</v>
      </c>
      <c r="G3631" t="s">
        <v>29</v>
      </c>
    </row>
    <row r="3632" spans="1:7">
      <c r="A3632" t="s">
        <v>17174</v>
      </c>
      <c r="B3632" t="s">
        <v>6395</v>
      </c>
      <c r="C3632" t="s">
        <v>13542</v>
      </c>
      <c r="D3632">
        <v>157</v>
      </c>
      <c r="E3632">
        <v>16309</v>
      </c>
      <c r="F3632" t="s">
        <v>13546</v>
      </c>
      <c r="G3632" t="s">
        <v>38</v>
      </c>
    </row>
    <row r="3633" spans="1:7">
      <c r="A3633" t="s">
        <v>17175</v>
      </c>
      <c r="B3633" t="s">
        <v>6396</v>
      </c>
      <c r="C3633" t="s">
        <v>13539</v>
      </c>
      <c r="D3633">
        <v>255</v>
      </c>
      <c r="E3633">
        <v>85442</v>
      </c>
      <c r="F3633" t="s">
        <v>13546</v>
      </c>
      <c r="G3633" t="s">
        <v>29</v>
      </c>
    </row>
    <row r="3634" spans="1:7">
      <c r="A3634" t="s">
        <v>17176</v>
      </c>
      <c r="B3634" t="s">
        <v>6397</v>
      </c>
      <c r="C3634" t="s">
        <v>13539</v>
      </c>
      <c r="D3634">
        <v>32</v>
      </c>
      <c r="E3634">
        <v>98597</v>
      </c>
      <c r="F3634" t="s">
        <v>13546</v>
      </c>
      <c r="G3634" t="s">
        <v>21</v>
      </c>
    </row>
    <row r="3635" spans="1:7">
      <c r="A3635" t="s">
        <v>17177</v>
      </c>
      <c r="B3635" t="s">
        <v>6398</v>
      </c>
      <c r="C3635" t="s">
        <v>13539</v>
      </c>
      <c r="D3635">
        <v>146</v>
      </c>
      <c r="E3635">
        <v>20278</v>
      </c>
      <c r="F3635" t="s">
        <v>13540</v>
      </c>
      <c r="G3635" t="s">
        <v>29</v>
      </c>
    </row>
    <row r="3636" spans="1:7">
      <c r="A3636" t="s">
        <v>17178</v>
      </c>
      <c r="B3636" t="s">
        <v>6399</v>
      </c>
      <c r="C3636" t="s">
        <v>13539</v>
      </c>
      <c r="D3636">
        <v>301</v>
      </c>
      <c r="E3636">
        <v>59652</v>
      </c>
      <c r="F3636" t="s">
        <v>13540</v>
      </c>
      <c r="G3636" t="s">
        <v>29</v>
      </c>
    </row>
    <row r="3637" spans="1:7">
      <c r="A3637" t="s">
        <v>17179</v>
      </c>
      <c r="B3637" t="s">
        <v>6401</v>
      </c>
      <c r="C3637" t="s">
        <v>13539</v>
      </c>
      <c r="D3637">
        <v>172</v>
      </c>
      <c r="E3637">
        <v>38896</v>
      </c>
      <c r="F3637" t="s">
        <v>13544</v>
      </c>
      <c r="G3637" t="s">
        <v>21</v>
      </c>
    </row>
    <row r="3638" spans="1:7">
      <c r="A3638" t="s">
        <v>17180</v>
      </c>
      <c r="B3638" t="s">
        <v>6402</v>
      </c>
      <c r="C3638" t="s">
        <v>13542</v>
      </c>
      <c r="D3638">
        <v>333</v>
      </c>
      <c r="E3638">
        <v>9252</v>
      </c>
      <c r="F3638" t="s">
        <v>13544</v>
      </c>
      <c r="G3638" t="s">
        <v>21</v>
      </c>
    </row>
    <row r="3639" spans="1:7">
      <c r="A3639" t="s">
        <v>17181</v>
      </c>
      <c r="B3639" t="s">
        <v>6404</v>
      </c>
      <c r="C3639" t="s">
        <v>13542</v>
      </c>
      <c r="D3639">
        <v>50</v>
      </c>
      <c r="E3639">
        <v>13822</v>
      </c>
      <c r="F3639" t="s">
        <v>13544</v>
      </c>
      <c r="G3639" t="s">
        <v>38</v>
      </c>
    </row>
    <row r="3640" spans="1:7">
      <c r="A3640" t="s">
        <v>17182</v>
      </c>
      <c r="B3640" t="s">
        <v>6405</v>
      </c>
      <c r="C3640" t="s">
        <v>13539</v>
      </c>
      <c r="D3640">
        <v>169</v>
      </c>
      <c r="E3640">
        <v>55600</v>
      </c>
      <c r="F3640" t="s">
        <v>13544</v>
      </c>
      <c r="G3640" t="s">
        <v>29</v>
      </c>
    </row>
    <row r="3641" spans="1:7">
      <c r="A3641" t="s">
        <v>17183</v>
      </c>
      <c r="B3641" t="s">
        <v>6407</v>
      </c>
      <c r="C3641" t="s">
        <v>13553</v>
      </c>
      <c r="D3641">
        <v>64</v>
      </c>
      <c r="E3641">
        <v>68222</v>
      </c>
      <c r="F3641" t="s">
        <v>13544</v>
      </c>
      <c r="G3641" t="s">
        <v>38</v>
      </c>
    </row>
    <row r="3642" spans="1:7">
      <c r="A3642" t="s">
        <v>17184</v>
      </c>
      <c r="B3642" t="s">
        <v>6408</v>
      </c>
      <c r="C3642" t="s">
        <v>13539</v>
      </c>
      <c r="D3642">
        <v>153</v>
      </c>
      <c r="E3642">
        <v>59141</v>
      </c>
      <c r="F3642" t="s">
        <v>13546</v>
      </c>
      <c r="G3642" t="s">
        <v>29</v>
      </c>
    </row>
    <row r="3643" spans="1:7">
      <c r="A3643" t="s">
        <v>17185</v>
      </c>
      <c r="B3643" t="s">
        <v>6410</v>
      </c>
      <c r="C3643" t="s">
        <v>13553</v>
      </c>
      <c r="D3643">
        <v>231</v>
      </c>
      <c r="E3643">
        <v>49277</v>
      </c>
      <c r="F3643" t="s">
        <v>13540</v>
      </c>
      <c r="G3643" t="s">
        <v>29</v>
      </c>
    </row>
    <row r="3644" spans="1:7">
      <c r="A3644" t="s">
        <v>17186</v>
      </c>
      <c r="B3644" t="s">
        <v>6412</v>
      </c>
      <c r="C3644" t="s">
        <v>13539</v>
      </c>
      <c r="D3644">
        <v>12</v>
      </c>
      <c r="E3644">
        <v>86037</v>
      </c>
      <c r="F3644" t="s">
        <v>13540</v>
      </c>
      <c r="G3644" t="s">
        <v>21</v>
      </c>
    </row>
    <row r="3645" spans="1:7">
      <c r="A3645" t="s">
        <v>17187</v>
      </c>
      <c r="B3645" t="s">
        <v>6413</v>
      </c>
      <c r="C3645" t="s">
        <v>13539</v>
      </c>
      <c r="D3645">
        <v>318</v>
      </c>
      <c r="E3645">
        <v>91057</v>
      </c>
      <c r="F3645" t="s">
        <v>13544</v>
      </c>
      <c r="G3645" t="s">
        <v>21</v>
      </c>
    </row>
    <row r="3646" spans="1:7">
      <c r="A3646" t="s">
        <v>17188</v>
      </c>
      <c r="B3646" t="s">
        <v>6414</v>
      </c>
      <c r="C3646" t="s">
        <v>13539</v>
      </c>
      <c r="D3646">
        <v>66</v>
      </c>
      <c r="E3646">
        <v>60129</v>
      </c>
      <c r="F3646" t="s">
        <v>13546</v>
      </c>
      <c r="G3646" t="s">
        <v>29</v>
      </c>
    </row>
    <row r="3647" spans="1:7">
      <c r="A3647" t="s">
        <v>17189</v>
      </c>
      <c r="B3647" t="s">
        <v>6416</v>
      </c>
      <c r="C3647" t="s">
        <v>13539</v>
      </c>
      <c r="D3647">
        <v>321</v>
      </c>
      <c r="E3647">
        <v>66155</v>
      </c>
      <c r="F3647" t="s">
        <v>13544</v>
      </c>
      <c r="G3647" t="s">
        <v>38</v>
      </c>
    </row>
    <row r="3648" spans="1:7">
      <c r="A3648" t="s">
        <v>17190</v>
      </c>
      <c r="B3648" t="s">
        <v>6418</v>
      </c>
      <c r="C3648" t="s">
        <v>13542</v>
      </c>
      <c r="D3648">
        <v>144</v>
      </c>
      <c r="E3648">
        <v>95455</v>
      </c>
      <c r="F3648" t="s">
        <v>13546</v>
      </c>
      <c r="G3648" t="s">
        <v>38</v>
      </c>
    </row>
    <row r="3649" spans="1:7">
      <c r="A3649" t="s">
        <v>17191</v>
      </c>
      <c r="B3649" t="s">
        <v>6420</v>
      </c>
      <c r="C3649" t="s">
        <v>13542</v>
      </c>
      <c r="D3649">
        <v>177</v>
      </c>
      <c r="E3649">
        <v>73221</v>
      </c>
      <c r="F3649" t="s">
        <v>13546</v>
      </c>
      <c r="G3649" t="s">
        <v>21</v>
      </c>
    </row>
    <row r="3650" spans="1:7">
      <c r="A3650" t="s">
        <v>17192</v>
      </c>
      <c r="B3650" t="s">
        <v>6422</v>
      </c>
      <c r="C3650" t="s">
        <v>13542</v>
      </c>
      <c r="D3650">
        <v>74</v>
      </c>
      <c r="E3650">
        <v>20081</v>
      </c>
      <c r="F3650" t="s">
        <v>13544</v>
      </c>
      <c r="G3650" t="s">
        <v>29</v>
      </c>
    </row>
    <row r="3651" spans="1:7">
      <c r="A3651" t="s">
        <v>17193</v>
      </c>
      <c r="B3651" t="s">
        <v>6424</v>
      </c>
      <c r="C3651" t="s">
        <v>13542</v>
      </c>
      <c r="D3651">
        <v>157</v>
      </c>
      <c r="E3651">
        <v>3068</v>
      </c>
      <c r="F3651" t="s">
        <v>13544</v>
      </c>
      <c r="G3651" t="s">
        <v>21</v>
      </c>
    </row>
    <row r="3652" spans="1:7">
      <c r="A3652" t="s">
        <v>17194</v>
      </c>
      <c r="B3652" t="s">
        <v>6426</v>
      </c>
      <c r="C3652" t="s">
        <v>13539</v>
      </c>
      <c r="D3652">
        <v>190</v>
      </c>
      <c r="E3652">
        <v>29434</v>
      </c>
      <c r="F3652" t="s">
        <v>13544</v>
      </c>
      <c r="G3652" t="s">
        <v>21</v>
      </c>
    </row>
    <row r="3653" spans="1:7">
      <c r="A3653" t="s">
        <v>17195</v>
      </c>
      <c r="B3653" t="s">
        <v>6428</v>
      </c>
      <c r="C3653" t="s">
        <v>13542</v>
      </c>
      <c r="D3653">
        <v>78</v>
      </c>
      <c r="E3653">
        <v>91484</v>
      </c>
      <c r="F3653" t="s">
        <v>13546</v>
      </c>
      <c r="G3653" t="s">
        <v>21</v>
      </c>
    </row>
    <row r="3654" spans="1:7">
      <c r="A3654" t="s">
        <v>17196</v>
      </c>
      <c r="B3654" t="s">
        <v>6429</v>
      </c>
      <c r="C3654" t="s">
        <v>13542</v>
      </c>
      <c r="D3654">
        <v>213</v>
      </c>
      <c r="E3654">
        <v>48232</v>
      </c>
      <c r="F3654" t="s">
        <v>13544</v>
      </c>
      <c r="G3654" t="s">
        <v>29</v>
      </c>
    </row>
    <row r="3655" spans="1:7">
      <c r="A3655" t="s">
        <v>17197</v>
      </c>
      <c r="B3655" t="s">
        <v>6430</v>
      </c>
      <c r="C3655" t="s">
        <v>13539</v>
      </c>
      <c r="D3655">
        <v>90</v>
      </c>
      <c r="E3655">
        <v>77989</v>
      </c>
      <c r="F3655" t="s">
        <v>13544</v>
      </c>
      <c r="G3655" t="s">
        <v>21</v>
      </c>
    </row>
    <row r="3656" spans="1:7">
      <c r="A3656" t="s">
        <v>17198</v>
      </c>
      <c r="B3656" t="s">
        <v>6431</v>
      </c>
      <c r="C3656" t="s">
        <v>13553</v>
      </c>
      <c r="D3656">
        <v>348</v>
      </c>
      <c r="E3656">
        <v>48799</v>
      </c>
      <c r="F3656" t="s">
        <v>13546</v>
      </c>
      <c r="G3656" t="s">
        <v>38</v>
      </c>
    </row>
    <row r="3657" spans="1:7">
      <c r="A3657" t="s">
        <v>17199</v>
      </c>
      <c r="B3657" t="s">
        <v>6432</v>
      </c>
      <c r="C3657" t="s">
        <v>13539</v>
      </c>
      <c r="D3657">
        <v>106</v>
      </c>
      <c r="E3657">
        <v>71930</v>
      </c>
      <c r="F3657" t="s">
        <v>13544</v>
      </c>
      <c r="G3657" t="s">
        <v>38</v>
      </c>
    </row>
    <row r="3658" spans="1:7">
      <c r="A3658" t="s">
        <v>17200</v>
      </c>
      <c r="B3658" t="s">
        <v>6433</v>
      </c>
      <c r="C3658" t="s">
        <v>13539</v>
      </c>
      <c r="D3658">
        <v>42</v>
      </c>
      <c r="E3658">
        <v>45246</v>
      </c>
      <c r="F3658" t="s">
        <v>13544</v>
      </c>
      <c r="G3658" t="s">
        <v>21</v>
      </c>
    </row>
    <row r="3659" spans="1:7">
      <c r="A3659" t="s">
        <v>17201</v>
      </c>
      <c r="B3659" t="s">
        <v>6435</v>
      </c>
      <c r="C3659" t="s">
        <v>13539</v>
      </c>
      <c r="D3659">
        <v>161</v>
      </c>
      <c r="E3659">
        <v>18921</v>
      </c>
      <c r="F3659" t="s">
        <v>13544</v>
      </c>
      <c r="G3659" t="s">
        <v>21</v>
      </c>
    </row>
    <row r="3660" spans="1:7">
      <c r="A3660" t="s">
        <v>17202</v>
      </c>
      <c r="B3660" t="s">
        <v>6436</v>
      </c>
      <c r="C3660" t="s">
        <v>13539</v>
      </c>
      <c r="D3660">
        <v>94</v>
      </c>
      <c r="E3660">
        <v>96045</v>
      </c>
      <c r="F3660" t="s">
        <v>13540</v>
      </c>
      <c r="G3660" t="s">
        <v>38</v>
      </c>
    </row>
    <row r="3661" spans="1:7">
      <c r="A3661" t="s">
        <v>17203</v>
      </c>
      <c r="B3661" t="s">
        <v>6438</v>
      </c>
      <c r="C3661" t="s">
        <v>13539</v>
      </c>
      <c r="D3661">
        <v>152</v>
      </c>
      <c r="E3661">
        <v>78246</v>
      </c>
      <c r="F3661" t="s">
        <v>13544</v>
      </c>
      <c r="G3661" t="s">
        <v>21</v>
      </c>
    </row>
    <row r="3662" spans="1:7">
      <c r="A3662" t="s">
        <v>17204</v>
      </c>
      <c r="B3662" t="s">
        <v>6439</v>
      </c>
      <c r="C3662" t="s">
        <v>13539</v>
      </c>
      <c r="D3662">
        <v>323</v>
      </c>
      <c r="E3662">
        <v>1401</v>
      </c>
      <c r="F3662" t="s">
        <v>13544</v>
      </c>
      <c r="G3662" t="s">
        <v>21</v>
      </c>
    </row>
    <row r="3663" spans="1:7">
      <c r="A3663" t="s">
        <v>17205</v>
      </c>
      <c r="B3663" t="s">
        <v>6440</v>
      </c>
      <c r="C3663" t="s">
        <v>13539</v>
      </c>
      <c r="D3663">
        <v>340</v>
      </c>
      <c r="E3663">
        <v>47628</v>
      </c>
      <c r="F3663" t="s">
        <v>13546</v>
      </c>
      <c r="G3663" t="s">
        <v>21</v>
      </c>
    </row>
    <row r="3664" spans="1:7">
      <c r="A3664" t="s">
        <v>17206</v>
      </c>
      <c r="B3664" t="s">
        <v>6441</v>
      </c>
      <c r="C3664" t="s">
        <v>13542</v>
      </c>
      <c r="D3664">
        <v>156</v>
      </c>
      <c r="E3664">
        <v>39767</v>
      </c>
      <c r="F3664" t="s">
        <v>13546</v>
      </c>
      <c r="G3664" t="s">
        <v>29</v>
      </c>
    </row>
    <row r="3665" spans="1:7">
      <c r="A3665" t="s">
        <v>17207</v>
      </c>
      <c r="B3665" t="s">
        <v>6443</v>
      </c>
      <c r="C3665" t="s">
        <v>13539</v>
      </c>
      <c r="D3665">
        <v>30</v>
      </c>
      <c r="E3665">
        <v>64519</v>
      </c>
      <c r="F3665" t="s">
        <v>13544</v>
      </c>
      <c r="G3665" t="s">
        <v>21</v>
      </c>
    </row>
    <row r="3666" spans="1:7">
      <c r="A3666" t="s">
        <v>17208</v>
      </c>
      <c r="B3666" t="s">
        <v>6444</v>
      </c>
      <c r="C3666" t="s">
        <v>13539</v>
      </c>
      <c r="D3666">
        <v>156</v>
      </c>
      <c r="E3666">
        <v>4689</v>
      </c>
      <c r="F3666" t="s">
        <v>13544</v>
      </c>
      <c r="G3666" t="s">
        <v>21</v>
      </c>
    </row>
    <row r="3667" spans="1:7">
      <c r="A3667" t="s">
        <v>17209</v>
      </c>
      <c r="B3667" t="s">
        <v>6445</v>
      </c>
      <c r="C3667" t="s">
        <v>13539</v>
      </c>
      <c r="D3667">
        <v>26</v>
      </c>
      <c r="E3667">
        <v>42589</v>
      </c>
      <c r="F3667" t="s">
        <v>13546</v>
      </c>
      <c r="G3667" t="s">
        <v>29</v>
      </c>
    </row>
    <row r="3668" spans="1:7">
      <c r="A3668" t="s">
        <v>17210</v>
      </c>
      <c r="B3668" t="s">
        <v>6446</v>
      </c>
      <c r="C3668" t="s">
        <v>13539</v>
      </c>
      <c r="D3668">
        <v>297</v>
      </c>
      <c r="E3668">
        <v>74326</v>
      </c>
      <c r="F3668" t="s">
        <v>13544</v>
      </c>
      <c r="G3668" t="s">
        <v>38</v>
      </c>
    </row>
    <row r="3669" spans="1:7">
      <c r="A3669" t="s">
        <v>17211</v>
      </c>
      <c r="B3669" t="s">
        <v>6447</v>
      </c>
      <c r="C3669" t="s">
        <v>13539</v>
      </c>
      <c r="D3669">
        <v>192</v>
      </c>
      <c r="E3669">
        <v>21821</v>
      </c>
      <c r="F3669" t="s">
        <v>13544</v>
      </c>
      <c r="G3669" t="s">
        <v>21</v>
      </c>
    </row>
    <row r="3670" spans="1:7">
      <c r="A3670" t="s">
        <v>17212</v>
      </c>
      <c r="B3670" t="s">
        <v>6449</v>
      </c>
      <c r="C3670" t="s">
        <v>13539</v>
      </c>
      <c r="D3670">
        <v>200</v>
      </c>
      <c r="E3670">
        <v>76288</v>
      </c>
      <c r="F3670" t="s">
        <v>13544</v>
      </c>
      <c r="G3670" t="s">
        <v>21</v>
      </c>
    </row>
    <row r="3671" spans="1:7">
      <c r="A3671" t="s">
        <v>17213</v>
      </c>
      <c r="B3671" t="s">
        <v>6451</v>
      </c>
      <c r="C3671" t="s">
        <v>13542</v>
      </c>
      <c r="D3671">
        <v>107</v>
      </c>
      <c r="E3671">
        <v>42988</v>
      </c>
      <c r="F3671" t="s">
        <v>13546</v>
      </c>
      <c r="G3671" t="s">
        <v>21</v>
      </c>
    </row>
    <row r="3672" spans="1:7">
      <c r="A3672" t="s">
        <v>17214</v>
      </c>
      <c r="B3672" t="s">
        <v>6452</v>
      </c>
      <c r="C3672" t="s">
        <v>13553</v>
      </c>
      <c r="D3672">
        <v>342</v>
      </c>
      <c r="E3672">
        <v>41058</v>
      </c>
      <c r="F3672" t="s">
        <v>13546</v>
      </c>
      <c r="G3672" t="s">
        <v>38</v>
      </c>
    </row>
    <row r="3673" spans="1:7">
      <c r="A3673" t="s">
        <v>17215</v>
      </c>
      <c r="B3673" t="s">
        <v>6453</v>
      </c>
      <c r="C3673" t="s">
        <v>13542</v>
      </c>
      <c r="D3673">
        <v>125</v>
      </c>
      <c r="E3673">
        <v>63100</v>
      </c>
      <c r="F3673" t="s">
        <v>13546</v>
      </c>
      <c r="G3673" t="s">
        <v>38</v>
      </c>
    </row>
    <row r="3674" spans="1:7">
      <c r="A3674" t="s">
        <v>17216</v>
      </c>
      <c r="B3674" t="s">
        <v>6454</v>
      </c>
      <c r="C3674" t="s">
        <v>13539</v>
      </c>
      <c r="D3674">
        <v>192</v>
      </c>
      <c r="E3674">
        <v>35238</v>
      </c>
      <c r="F3674" t="s">
        <v>13540</v>
      </c>
      <c r="G3674" t="s">
        <v>29</v>
      </c>
    </row>
    <row r="3675" spans="1:7">
      <c r="A3675" t="s">
        <v>17217</v>
      </c>
      <c r="B3675" t="s">
        <v>6455</v>
      </c>
      <c r="C3675" t="s">
        <v>13539</v>
      </c>
      <c r="D3675">
        <v>304</v>
      </c>
      <c r="E3675">
        <v>44537</v>
      </c>
      <c r="F3675" t="s">
        <v>13546</v>
      </c>
      <c r="G3675" t="s">
        <v>21</v>
      </c>
    </row>
    <row r="3676" spans="1:7">
      <c r="A3676" t="s">
        <v>17218</v>
      </c>
      <c r="B3676" t="s">
        <v>6456</v>
      </c>
      <c r="C3676" t="s">
        <v>13542</v>
      </c>
      <c r="D3676">
        <v>102</v>
      </c>
      <c r="E3676">
        <v>65216</v>
      </c>
      <c r="F3676" t="s">
        <v>13540</v>
      </c>
      <c r="G3676" t="s">
        <v>29</v>
      </c>
    </row>
    <row r="3677" spans="1:7">
      <c r="A3677" t="s">
        <v>17219</v>
      </c>
      <c r="B3677" t="s">
        <v>6457</v>
      </c>
      <c r="C3677" t="s">
        <v>13539</v>
      </c>
      <c r="D3677">
        <v>164</v>
      </c>
      <c r="E3677">
        <v>28718</v>
      </c>
      <c r="F3677" t="s">
        <v>13544</v>
      </c>
      <c r="G3677" t="s">
        <v>38</v>
      </c>
    </row>
    <row r="3678" spans="1:7">
      <c r="A3678" t="s">
        <v>17220</v>
      </c>
      <c r="B3678" t="s">
        <v>6459</v>
      </c>
      <c r="C3678" t="s">
        <v>13539</v>
      </c>
      <c r="D3678">
        <v>69</v>
      </c>
      <c r="E3678">
        <v>91427</v>
      </c>
      <c r="F3678" t="s">
        <v>13540</v>
      </c>
      <c r="G3678" t="s">
        <v>29</v>
      </c>
    </row>
    <row r="3679" spans="1:7">
      <c r="A3679" t="s">
        <v>17221</v>
      </c>
      <c r="B3679" t="s">
        <v>6460</v>
      </c>
      <c r="C3679" t="s">
        <v>13542</v>
      </c>
      <c r="D3679">
        <v>5</v>
      </c>
      <c r="E3679">
        <v>49707</v>
      </c>
      <c r="F3679" t="s">
        <v>13544</v>
      </c>
      <c r="G3679" t="s">
        <v>29</v>
      </c>
    </row>
    <row r="3680" spans="1:7">
      <c r="A3680" t="s">
        <v>17222</v>
      </c>
      <c r="B3680" t="s">
        <v>6462</v>
      </c>
      <c r="C3680" t="s">
        <v>13542</v>
      </c>
      <c r="D3680">
        <v>146</v>
      </c>
      <c r="E3680">
        <v>55881</v>
      </c>
      <c r="F3680" t="s">
        <v>13540</v>
      </c>
      <c r="G3680" t="s">
        <v>38</v>
      </c>
    </row>
    <row r="3681" spans="1:7">
      <c r="A3681" t="s">
        <v>17223</v>
      </c>
      <c r="B3681" t="s">
        <v>6463</v>
      </c>
      <c r="C3681" t="s">
        <v>13539</v>
      </c>
      <c r="D3681">
        <v>321</v>
      </c>
      <c r="E3681">
        <v>70091</v>
      </c>
      <c r="F3681" t="s">
        <v>13540</v>
      </c>
      <c r="G3681" t="s">
        <v>38</v>
      </c>
    </row>
    <row r="3682" spans="1:7">
      <c r="A3682" t="s">
        <v>17224</v>
      </c>
      <c r="B3682" t="s">
        <v>6464</v>
      </c>
      <c r="C3682" t="s">
        <v>13553</v>
      </c>
      <c r="D3682">
        <v>340</v>
      </c>
      <c r="E3682">
        <v>46070</v>
      </c>
      <c r="F3682" t="s">
        <v>13540</v>
      </c>
      <c r="G3682" t="s">
        <v>38</v>
      </c>
    </row>
    <row r="3683" spans="1:7">
      <c r="A3683" t="s">
        <v>17225</v>
      </c>
      <c r="B3683" t="s">
        <v>6466</v>
      </c>
      <c r="C3683" t="s">
        <v>13539</v>
      </c>
      <c r="D3683">
        <v>135</v>
      </c>
      <c r="E3683">
        <v>43158</v>
      </c>
      <c r="F3683" t="s">
        <v>13540</v>
      </c>
      <c r="G3683" t="s">
        <v>38</v>
      </c>
    </row>
    <row r="3684" spans="1:7">
      <c r="A3684" t="s">
        <v>17226</v>
      </c>
      <c r="B3684" t="s">
        <v>6468</v>
      </c>
      <c r="C3684" t="s">
        <v>13553</v>
      </c>
      <c r="D3684">
        <v>175</v>
      </c>
      <c r="E3684">
        <v>20071</v>
      </c>
      <c r="F3684" t="s">
        <v>13540</v>
      </c>
      <c r="G3684" t="s">
        <v>21</v>
      </c>
    </row>
    <row r="3685" spans="1:7">
      <c r="A3685" t="s">
        <v>17227</v>
      </c>
      <c r="B3685" t="s">
        <v>6470</v>
      </c>
      <c r="C3685" t="s">
        <v>13539</v>
      </c>
      <c r="D3685">
        <v>226</v>
      </c>
      <c r="E3685">
        <v>63221</v>
      </c>
      <c r="F3685" t="s">
        <v>13546</v>
      </c>
      <c r="G3685" t="s">
        <v>29</v>
      </c>
    </row>
    <row r="3686" spans="1:7">
      <c r="A3686" t="s">
        <v>17228</v>
      </c>
      <c r="B3686" t="s">
        <v>6471</v>
      </c>
      <c r="C3686" t="s">
        <v>13542</v>
      </c>
      <c r="D3686">
        <v>34</v>
      </c>
      <c r="E3686">
        <v>99960</v>
      </c>
      <c r="F3686" t="s">
        <v>13540</v>
      </c>
      <c r="G3686" t="s">
        <v>21</v>
      </c>
    </row>
    <row r="3687" spans="1:7">
      <c r="A3687" t="s">
        <v>17229</v>
      </c>
      <c r="B3687" t="s">
        <v>6472</v>
      </c>
      <c r="C3687" t="s">
        <v>13539</v>
      </c>
      <c r="D3687">
        <v>216</v>
      </c>
      <c r="E3687">
        <v>62228</v>
      </c>
      <c r="F3687" t="s">
        <v>13540</v>
      </c>
      <c r="G3687" t="s">
        <v>29</v>
      </c>
    </row>
    <row r="3688" spans="1:7">
      <c r="A3688" t="s">
        <v>17230</v>
      </c>
      <c r="B3688" t="s">
        <v>6473</v>
      </c>
      <c r="C3688" t="s">
        <v>13553</v>
      </c>
      <c r="D3688">
        <v>101</v>
      </c>
      <c r="E3688">
        <v>93927</v>
      </c>
      <c r="F3688" t="s">
        <v>13544</v>
      </c>
      <c r="G3688" t="s">
        <v>38</v>
      </c>
    </row>
    <row r="3689" spans="1:7">
      <c r="A3689" t="s">
        <v>17231</v>
      </c>
      <c r="B3689" t="s">
        <v>6474</v>
      </c>
      <c r="C3689" t="s">
        <v>13539</v>
      </c>
      <c r="D3689">
        <v>135</v>
      </c>
      <c r="E3689">
        <v>36522</v>
      </c>
      <c r="F3689" t="s">
        <v>13540</v>
      </c>
      <c r="G3689" t="s">
        <v>38</v>
      </c>
    </row>
    <row r="3690" spans="1:7">
      <c r="A3690" t="s">
        <v>17232</v>
      </c>
      <c r="B3690" t="s">
        <v>6475</v>
      </c>
      <c r="C3690" t="s">
        <v>13539</v>
      </c>
      <c r="D3690">
        <v>73</v>
      </c>
      <c r="E3690">
        <v>65520</v>
      </c>
      <c r="F3690" t="s">
        <v>13546</v>
      </c>
      <c r="G3690" t="s">
        <v>21</v>
      </c>
    </row>
    <row r="3691" spans="1:7">
      <c r="A3691" t="s">
        <v>17233</v>
      </c>
      <c r="B3691" t="s">
        <v>6476</v>
      </c>
      <c r="C3691" t="s">
        <v>13553</v>
      </c>
      <c r="D3691">
        <v>43</v>
      </c>
      <c r="E3691">
        <v>60541</v>
      </c>
      <c r="F3691" t="s">
        <v>13540</v>
      </c>
      <c r="G3691" t="s">
        <v>21</v>
      </c>
    </row>
    <row r="3692" spans="1:7">
      <c r="A3692" t="s">
        <v>17234</v>
      </c>
      <c r="B3692" t="s">
        <v>6478</v>
      </c>
      <c r="C3692" t="s">
        <v>13539</v>
      </c>
      <c r="D3692">
        <v>57</v>
      </c>
      <c r="E3692">
        <v>27230</v>
      </c>
      <c r="F3692" t="s">
        <v>13540</v>
      </c>
      <c r="G3692" t="s">
        <v>38</v>
      </c>
    </row>
    <row r="3693" spans="1:7">
      <c r="A3693" t="s">
        <v>17235</v>
      </c>
      <c r="B3693" t="s">
        <v>6480</v>
      </c>
      <c r="C3693" t="s">
        <v>13539</v>
      </c>
      <c r="D3693">
        <v>118</v>
      </c>
      <c r="E3693">
        <v>53259</v>
      </c>
      <c r="F3693" t="s">
        <v>13544</v>
      </c>
      <c r="G3693" t="s">
        <v>29</v>
      </c>
    </row>
    <row r="3694" spans="1:7">
      <c r="A3694" t="s">
        <v>17236</v>
      </c>
      <c r="B3694" t="s">
        <v>6482</v>
      </c>
      <c r="C3694" t="s">
        <v>13539</v>
      </c>
      <c r="D3694">
        <v>181</v>
      </c>
      <c r="E3694">
        <v>92605</v>
      </c>
      <c r="F3694" t="s">
        <v>13544</v>
      </c>
      <c r="G3694" t="s">
        <v>29</v>
      </c>
    </row>
    <row r="3695" spans="1:7">
      <c r="A3695" t="s">
        <v>17237</v>
      </c>
      <c r="B3695" t="s">
        <v>6483</v>
      </c>
      <c r="C3695" t="s">
        <v>13539</v>
      </c>
      <c r="D3695">
        <v>256</v>
      </c>
      <c r="E3695">
        <v>3690</v>
      </c>
      <c r="F3695" t="s">
        <v>13544</v>
      </c>
      <c r="G3695" t="s">
        <v>38</v>
      </c>
    </row>
    <row r="3696" spans="1:7">
      <c r="A3696" t="s">
        <v>17238</v>
      </c>
      <c r="B3696" t="s">
        <v>6484</v>
      </c>
      <c r="C3696" t="s">
        <v>13539</v>
      </c>
      <c r="D3696">
        <v>292</v>
      </c>
      <c r="E3696">
        <v>97754</v>
      </c>
      <c r="F3696" t="s">
        <v>13546</v>
      </c>
      <c r="G3696" t="s">
        <v>21</v>
      </c>
    </row>
    <row r="3697" spans="1:7">
      <c r="A3697" t="s">
        <v>17239</v>
      </c>
      <c r="B3697" t="s">
        <v>6486</v>
      </c>
      <c r="C3697" t="s">
        <v>13539</v>
      </c>
      <c r="D3697">
        <v>264</v>
      </c>
      <c r="E3697">
        <v>28196</v>
      </c>
      <c r="F3697" t="s">
        <v>13544</v>
      </c>
      <c r="G3697" t="s">
        <v>29</v>
      </c>
    </row>
    <row r="3698" spans="1:7">
      <c r="A3698" t="s">
        <v>17240</v>
      </c>
      <c r="B3698" t="s">
        <v>6487</v>
      </c>
      <c r="C3698" t="s">
        <v>13539</v>
      </c>
      <c r="D3698">
        <v>183</v>
      </c>
      <c r="E3698">
        <v>77145</v>
      </c>
      <c r="F3698" t="s">
        <v>13540</v>
      </c>
      <c r="G3698" t="s">
        <v>21</v>
      </c>
    </row>
    <row r="3699" spans="1:7">
      <c r="A3699" t="s">
        <v>17241</v>
      </c>
      <c r="B3699" t="s">
        <v>6488</v>
      </c>
      <c r="C3699" t="s">
        <v>13539</v>
      </c>
      <c r="D3699">
        <v>294</v>
      </c>
      <c r="E3699">
        <v>70376</v>
      </c>
      <c r="F3699" t="s">
        <v>13546</v>
      </c>
      <c r="G3699" t="s">
        <v>29</v>
      </c>
    </row>
    <row r="3700" spans="1:7">
      <c r="A3700" t="s">
        <v>17242</v>
      </c>
      <c r="B3700" t="s">
        <v>6489</v>
      </c>
      <c r="C3700" t="s">
        <v>13539</v>
      </c>
      <c r="D3700">
        <v>97</v>
      </c>
      <c r="E3700">
        <v>93517</v>
      </c>
      <c r="F3700" t="s">
        <v>13544</v>
      </c>
      <c r="G3700" t="s">
        <v>21</v>
      </c>
    </row>
    <row r="3701" spans="1:7">
      <c r="A3701" t="s">
        <v>17243</v>
      </c>
      <c r="B3701" t="s">
        <v>6491</v>
      </c>
      <c r="C3701" t="s">
        <v>13539</v>
      </c>
      <c r="D3701">
        <v>82</v>
      </c>
      <c r="E3701">
        <v>81391</v>
      </c>
      <c r="F3701" t="s">
        <v>13544</v>
      </c>
      <c r="G3701" t="s">
        <v>38</v>
      </c>
    </row>
    <row r="3702" spans="1:7">
      <c r="A3702" t="s">
        <v>17244</v>
      </c>
      <c r="B3702" t="s">
        <v>6492</v>
      </c>
      <c r="C3702" t="s">
        <v>13539</v>
      </c>
      <c r="D3702">
        <v>187</v>
      </c>
      <c r="E3702">
        <v>79765</v>
      </c>
      <c r="F3702" t="s">
        <v>13540</v>
      </c>
      <c r="G3702" t="s">
        <v>29</v>
      </c>
    </row>
    <row r="3703" spans="1:7">
      <c r="A3703" t="s">
        <v>17245</v>
      </c>
      <c r="B3703" t="s">
        <v>6493</v>
      </c>
      <c r="C3703" t="s">
        <v>13539</v>
      </c>
      <c r="D3703">
        <v>37</v>
      </c>
      <c r="E3703">
        <v>86743</v>
      </c>
      <c r="F3703" t="s">
        <v>13544</v>
      </c>
      <c r="G3703" t="s">
        <v>21</v>
      </c>
    </row>
    <row r="3704" spans="1:7">
      <c r="A3704" t="s">
        <v>17246</v>
      </c>
      <c r="B3704" t="s">
        <v>6494</v>
      </c>
      <c r="C3704" t="s">
        <v>13539</v>
      </c>
      <c r="D3704">
        <v>202</v>
      </c>
      <c r="E3704">
        <v>67842</v>
      </c>
      <c r="F3704" t="s">
        <v>13540</v>
      </c>
      <c r="G3704" t="s">
        <v>21</v>
      </c>
    </row>
    <row r="3705" spans="1:7">
      <c r="A3705" t="s">
        <v>17247</v>
      </c>
      <c r="B3705" t="s">
        <v>6496</v>
      </c>
      <c r="C3705" t="s">
        <v>13539</v>
      </c>
      <c r="D3705">
        <v>73</v>
      </c>
      <c r="E3705">
        <v>27655</v>
      </c>
      <c r="F3705" t="s">
        <v>13540</v>
      </c>
      <c r="G3705" t="s">
        <v>21</v>
      </c>
    </row>
    <row r="3706" spans="1:7">
      <c r="A3706" t="s">
        <v>17248</v>
      </c>
      <c r="B3706" t="s">
        <v>6497</v>
      </c>
      <c r="C3706" t="s">
        <v>13539</v>
      </c>
      <c r="D3706">
        <v>356</v>
      </c>
      <c r="E3706">
        <v>49972</v>
      </c>
      <c r="F3706" t="s">
        <v>13540</v>
      </c>
      <c r="G3706" t="s">
        <v>38</v>
      </c>
    </row>
    <row r="3707" spans="1:7">
      <c r="A3707" t="s">
        <v>17249</v>
      </c>
      <c r="B3707" t="s">
        <v>6498</v>
      </c>
      <c r="C3707" t="s">
        <v>13542</v>
      </c>
      <c r="D3707">
        <v>131</v>
      </c>
      <c r="E3707">
        <v>25338</v>
      </c>
      <c r="F3707" t="s">
        <v>13544</v>
      </c>
      <c r="G3707" t="s">
        <v>29</v>
      </c>
    </row>
    <row r="3708" spans="1:7">
      <c r="A3708" t="s">
        <v>17250</v>
      </c>
      <c r="B3708" t="s">
        <v>6500</v>
      </c>
      <c r="C3708" t="s">
        <v>13539</v>
      </c>
      <c r="D3708">
        <v>69</v>
      </c>
      <c r="E3708">
        <v>94747</v>
      </c>
      <c r="F3708" t="s">
        <v>13540</v>
      </c>
      <c r="G3708" t="s">
        <v>29</v>
      </c>
    </row>
    <row r="3709" spans="1:7">
      <c r="A3709" t="s">
        <v>17251</v>
      </c>
      <c r="B3709" t="s">
        <v>6501</v>
      </c>
      <c r="C3709" t="s">
        <v>13539</v>
      </c>
      <c r="D3709">
        <v>170</v>
      </c>
      <c r="E3709">
        <v>81068</v>
      </c>
      <c r="F3709" t="s">
        <v>13540</v>
      </c>
      <c r="G3709" t="s">
        <v>29</v>
      </c>
    </row>
    <row r="3710" spans="1:7">
      <c r="A3710" t="s">
        <v>17252</v>
      </c>
      <c r="B3710" t="s">
        <v>6502</v>
      </c>
      <c r="C3710" t="s">
        <v>13553</v>
      </c>
      <c r="D3710">
        <v>340</v>
      </c>
      <c r="E3710">
        <v>98068</v>
      </c>
      <c r="F3710" t="s">
        <v>13540</v>
      </c>
      <c r="G3710" t="s">
        <v>21</v>
      </c>
    </row>
    <row r="3711" spans="1:7">
      <c r="A3711" t="s">
        <v>17253</v>
      </c>
      <c r="B3711" t="s">
        <v>6504</v>
      </c>
      <c r="C3711" t="s">
        <v>13539</v>
      </c>
      <c r="D3711">
        <v>281</v>
      </c>
      <c r="E3711">
        <v>93224</v>
      </c>
      <c r="F3711" t="s">
        <v>13544</v>
      </c>
      <c r="G3711" t="s">
        <v>21</v>
      </c>
    </row>
    <row r="3712" spans="1:7">
      <c r="A3712" t="s">
        <v>17254</v>
      </c>
      <c r="B3712" t="s">
        <v>6505</v>
      </c>
      <c r="C3712" t="s">
        <v>13542</v>
      </c>
      <c r="D3712">
        <v>225</v>
      </c>
      <c r="E3712">
        <v>61546</v>
      </c>
      <c r="F3712" t="s">
        <v>13546</v>
      </c>
      <c r="G3712" t="s">
        <v>21</v>
      </c>
    </row>
    <row r="3713" spans="1:7">
      <c r="A3713" t="s">
        <v>17255</v>
      </c>
      <c r="B3713" t="s">
        <v>6506</v>
      </c>
      <c r="C3713" t="s">
        <v>13539</v>
      </c>
      <c r="D3713">
        <v>265</v>
      </c>
      <c r="E3713">
        <v>63873</v>
      </c>
      <c r="F3713" t="s">
        <v>13544</v>
      </c>
      <c r="G3713" t="s">
        <v>21</v>
      </c>
    </row>
    <row r="3714" spans="1:7">
      <c r="A3714" t="s">
        <v>17256</v>
      </c>
      <c r="B3714" t="s">
        <v>6508</v>
      </c>
      <c r="C3714" t="s">
        <v>13539</v>
      </c>
      <c r="D3714">
        <v>62</v>
      </c>
      <c r="E3714">
        <v>11131</v>
      </c>
      <c r="F3714" t="s">
        <v>13546</v>
      </c>
      <c r="G3714" t="s">
        <v>21</v>
      </c>
    </row>
    <row r="3715" spans="1:7">
      <c r="A3715" t="s">
        <v>17257</v>
      </c>
      <c r="B3715" t="s">
        <v>6509</v>
      </c>
      <c r="C3715" t="s">
        <v>13539</v>
      </c>
      <c r="D3715">
        <v>74</v>
      </c>
      <c r="E3715">
        <v>17845</v>
      </c>
      <c r="F3715" t="s">
        <v>13544</v>
      </c>
      <c r="G3715" t="s">
        <v>38</v>
      </c>
    </row>
    <row r="3716" spans="1:7">
      <c r="A3716" t="s">
        <v>17258</v>
      </c>
      <c r="B3716" t="s">
        <v>6510</v>
      </c>
      <c r="C3716" t="s">
        <v>13542</v>
      </c>
      <c r="D3716">
        <v>361</v>
      </c>
      <c r="E3716">
        <v>97885</v>
      </c>
      <c r="F3716" t="s">
        <v>13544</v>
      </c>
      <c r="G3716" t="s">
        <v>21</v>
      </c>
    </row>
    <row r="3717" spans="1:7">
      <c r="A3717" t="s">
        <v>17259</v>
      </c>
      <c r="B3717" t="s">
        <v>6512</v>
      </c>
      <c r="C3717" t="s">
        <v>13539</v>
      </c>
      <c r="D3717">
        <v>185</v>
      </c>
      <c r="E3717">
        <v>56245</v>
      </c>
      <c r="F3717" t="s">
        <v>13540</v>
      </c>
      <c r="G3717" t="s">
        <v>38</v>
      </c>
    </row>
    <row r="3718" spans="1:7">
      <c r="A3718" t="s">
        <v>17260</v>
      </c>
      <c r="B3718" t="s">
        <v>6513</v>
      </c>
      <c r="C3718" t="s">
        <v>13542</v>
      </c>
      <c r="D3718">
        <v>248</v>
      </c>
      <c r="E3718">
        <v>51572</v>
      </c>
      <c r="F3718" t="s">
        <v>13540</v>
      </c>
      <c r="G3718" t="s">
        <v>38</v>
      </c>
    </row>
    <row r="3719" spans="1:7">
      <c r="A3719" t="s">
        <v>17261</v>
      </c>
      <c r="B3719" t="s">
        <v>6514</v>
      </c>
      <c r="C3719" t="s">
        <v>13542</v>
      </c>
      <c r="D3719">
        <v>272</v>
      </c>
      <c r="E3719">
        <v>67698</v>
      </c>
      <c r="F3719" t="s">
        <v>13546</v>
      </c>
      <c r="G3719" t="s">
        <v>29</v>
      </c>
    </row>
    <row r="3720" spans="1:7">
      <c r="A3720" t="s">
        <v>17262</v>
      </c>
      <c r="B3720" t="s">
        <v>6516</v>
      </c>
      <c r="C3720" t="s">
        <v>13542</v>
      </c>
      <c r="D3720">
        <v>103</v>
      </c>
      <c r="E3720">
        <v>25721</v>
      </c>
      <c r="F3720" t="s">
        <v>13540</v>
      </c>
      <c r="G3720" t="s">
        <v>38</v>
      </c>
    </row>
    <row r="3721" spans="1:7">
      <c r="A3721" t="s">
        <v>17263</v>
      </c>
      <c r="B3721" t="s">
        <v>6517</v>
      </c>
      <c r="C3721" t="s">
        <v>13542</v>
      </c>
      <c r="D3721">
        <v>108</v>
      </c>
      <c r="E3721">
        <v>89783</v>
      </c>
      <c r="F3721" t="s">
        <v>13544</v>
      </c>
      <c r="G3721" t="s">
        <v>29</v>
      </c>
    </row>
    <row r="3722" spans="1:7">
      <c r="A3722" t="s">
        <v>17264</v>
      </c>
      <c r="B3722" t="s">
        <v>6519</v>
      </c>
      <c r="C3722" t="s">
        <v>13539</v>
      </c>
      <c r="D3722">
        <v>29</v>
      </c>
      <c r="E3722">
        <v>19795</v>
      </c>
      <c r="F3722" t="s">
        <v>13544</v>
      </c>
      <c r="G3722" t="s">
        <v>21</v>
      </c>
    </row>
    <row r="3723" spans="1:7">
      <c r="A3723" t="s">
        <v>17265</v>
      </c>
      <c r="B3723" t="s">
        <v>6520</v>
      </c>
      <c r="C3723" t="s">
        <v>13539</v>
      </c>
      <c r="D3723">
        <v>188</v>
      </c>
      <c r="E3723">
        <v>22514</v>
      </c>
      <c r="F3723" t="s">
        <v>13544</v>
      </c>
      <c r="G3723" t="s">
        <v>38</v>
      </c>
    </row>
    <row r="3724" spans="1:7">
      <c r="A3724" t="s">
        <v>17266</v>
      </c>
      <c r="B3724" t="s">
        <v>6521</v>
      </c>
      <c r="C3724" t="s">
        <v>13539</v>
      </c>
      <c r="D3724">
        <v>294</v>
      </c>
      <c r="E3724">
        <v>18159</v>
      </c>
      <c r="F3724" t="s">
        <v>13546</v>
      </c>
      <c r="G3724" t="s">
        <v>38</v>
      </c>
    </row>
    <row r="3725" spans="1:7">
      <c r="A3725" t="s">
        <v>17267</v>
      </c>
      <c r="B3725" t="s">
        <v>6523</v>
      </c>
      <c r="C3725" t="s">
        <v>13553</v>
      </c>
      <c r="D3725">
        <v>254</v>
      </c>
      <c r="E3725">
        <v>14778</v>
      </c>
      <c r="F3725" t="s">
        <v>13540</v>
      </c>
      <c r="G3725" t="s">
        <v>21</v>
      </c>
    </row>
    <row r="3726" spans="1:7">
      <c r="A3726" t="s">
        <v>17268</v>
      </c>
      <c r="B3726" t="s">
        <v>6525</v>
      </c>
      <c r="C3726" t="s">
        <v>13553</v>
      </c>
      <c r="D3726">
        <v>263</v>
      </c>
      <c r="E3726">
        <v>37677</v>
      </c>
      <c r="F3726" t="s">
        <v>13544</v>
      </c>
      <c r="G3726" t="s">
        <v>29</v>
      </c>
    </row>
    <row r="3727" spans="1:7">
      <c r="A3727" t="s">
        <v>17269</v>
      </c>
      <c r="B3727" t="s">
        <v>6526</v>
      </c>
      <c r="C3727" t="s">
        <v>13539</v>
      </c>
      <c r="D3727">
        <v>315</v>
      </c>
      <c r="E3727">
        <v>58058</v>
      </c>
      <c r="F3727" t="s">
        <v>13540</v>
      </c>
      <c r="G3727" t="s">
        <v>29</v>
      </c>
    </row>
    <row r="3728" spans="1:7">
      <c r="A3728" t="s">
        <v>17270</v>
      </c>
      <c r="B3728" t="s">
        <v>6527</v>
      </c>
      <c r="C3728" t="s">
        <v>13553</v>
      </c>
      <c r="D3728">
        <v>319</v>
      </c>
      <c r="E3728">
        <v>58853</v>
      </c>
      <c r="F3728" t="s">
        <v>13540</v>
      </c>
      <c r="G3728" t="s">
        <v>38</v>
      </c>
    </row>
    <row r="3729" spans="1:7">
      <c r="A3729" t="s">
        <v>17271</v>
      </c>
      <c r="B3729" t="s">
        <v>6528</v>
      </c>
      <c r="C3729" t="s">
        <v>13539</v>
      </c>
      <c r="D3729">
        <v>217</v>
      </c>
      <c r="E3729">
        <v>77835</v>
      </c>
      <c r="F3729" t="s">
        <v>13546</v>
      </c>
      <c r="G3729" t="s">
        <v>21</v>
      </c>
    </row>
    <row r="3730" spans="1:7">
      <c r="A3730" t="s">
        <v>17272</v>
      </c>
      <c r="B3730" t="s">
        <v>6529</v>
      </c>
      <c r="C3730" t="s">
        <v>13553</v>
      </c>
      <c r="D3730">
        <v>22</v>
      </c>
      <c r="E3730">
        <v>37969</v>
      </c>
      <c r="F3730" t="s">
        <v>13540</v>
      </c>
      <c r="G3730" t="s">
        <v>38</v>
      </c>
    </row>
    <row r="3731" spans="1:7">
      <c r="A3731" t="s">
        <v>17273</v>
      </c>
      <c r="B3731" t="s">
        <v>6531</v>
      </c>
      <c r="C3731" t="s">
        <v>13553</v>
      </c>
      <c r="D3731">
        <v>97</v>
      </c>
      <c r="E3731">
        <v>40614</v>
      </c>
      <c r="F3731" t="s">
        <v>13540</v>
      </c>
      <c r="G3731" t="s">
        <v>38</v>
      </c>
    </row>
    <row r="3732" spans="1:7">
      <c r="A3732" t="s">
        <v>17274</v>
      </c>
      <c r="B3732" t="s">
        <v>6532</v>
      </c>
      <c r="C3732" t="s">
        <v>13539</v>
      </c>
      <c r="D3732">
        <v>362</v>
      </c>
      <c r="E3732">
        <v>10100</v>
      </c>
      <c r="F3732" t="s">
        <v>13546</v>
      </c>
      <c r="G3732" t="s">
        <v>21</v>
      </c>
    </row>
    <row r="3733" spans="1:7">
      <c r="A3733" t="s">
        <v>17275</v>
      </c>
      <c r="B3733" t="s">
        <v>6534</v>
      </c>
      <c r="C3733" t="s">
        <v>13542</v>
      </c>
      <c r="D3733">
        <v>291</v>
      </c>
      <c r="E3733">
        <v>38843</v>
      </c>
      <c r="F3733" t="s">
        <v>13544</v>
      </c>
      <c r="G3733" t="s">
        <v>38</v>
      </c>
    </row>
    <row r="3734" spans="1:7">
      <c r="A3734" t="s">
        <v>17276</v>
      </c>
      <c r="B3734" t="s">
        <v>6535</v>
      </c>
      <c r="C3734" t="s">
        <v>13539</v>
      </c>
      <c r="D3734">
        <v>315</v>
      </c>
      <c r="E3734">
        <v>35186</v>
      </c>
      <c r="F3734" t="s">
        <v>13544</v>
      </c>
      <c r="G3734" t="s">
        <v>29</v>
      </c>
    </row>
    <row r="3735" spans="1:7">
      <c r="A3735" t="s">
        <v>17277</v>
      </c>
      <c r="B3735" t="s">
        <v>6536</v>
      </c>
      <c r="C3735" t="s">
        <v>13542</v>
      </c>
      <c r="D3735">
        <v>33</v>
      </c>
      <c r="E3735">
        <v>87515</v>
      </c>
      <c r="F3735" t="s">
        <v>13540</v>
      </c>
      <c r="G3735" t="s">
        <v>38</v>
      </c>
    </row>
    <row r="3736" spans="1:7">
      <c r="A3736" t="s">
        <v>17278</v>
      </c>
      <c r="B3736" t="s">
        <v>6537</v>
      </c>
      <c r="C3736" t="s">
        <v>13542</v>
      </c>
      <c r="D3736">
        <v>259</v>
      </c>
      <c r="E3736">
        <v>84221</v>
      </c>
      <c r="F3736" t="s">
        <v>13546</v>
      </c>
      <c r="G3736" t="s">
        <v>38</v>
      </c>
    </row>
    <row r="3737" spans="1:7">
      <c r="A3737" t="s">
        <v>17279</v>
      </c>
      <c r="B3737" t="s">
        <v>6538</v>
      </c>
      <c r="C3737" t="s">
        <v>13539</v>
      </c>
      <c r="D3737">
        <v>145</v>
      </c>
      <c r="E3737">
        <v>50441</v>
      </c>
      <c r="F3737" t="s">
        <v>13540</v>
      </c>
      <c r="G3737" t="s">
        <v>29</v>
      </c>
    </row>
    <row r="3738" spans="1:7">
      <c r="A3738" t="s">
        <v>17280</v>
      </c>
      <c r="B3738" t="s">
        <v>6540</v>
      </c>
      <c r="C3738" t="s">
        <v>13553</v>
      </c>
      <c r="D3738">
        <v>336</v>
      </c>
      <c r="E3738">
        <v>88377</v>
      </c>
      <c r="F3738" t="s">
        <v>13540</v>
      </c>
      <c r="G3738" t="s">
        <v>29</v>
      </c>
    </row>
    <row r="3739" spans="1:7">
      <c r="A3739" t="s">
        <v>17281</v>
      </c>
      <c r="B3739" t="s">
        <v>6542</v>
      </c>
      <c r="C3739" t="s">
        <v>13542</v>
      </c>
      <c r="D3739">
        <v>38</v>
      </c>
      <c r="E3739">
        <v>28775</v>
      </c>
      <c r="F3739" t="s">
        <v>13540</v>
      </c>
      <c r="G3739" t="s">
        <v>21</v>
      </c>
    </row>
    <row r="3740" spans="1:7">
      <c r="A3740" t="s">
        <v>17282</v>
      </c>
      <c r="B3740" t="s">
        <v>6544</v>
      </c>
      <c r="C3740" t="s">
        <v>13539</v>
      </c>
      <c r="D3740">
        <v>355</v>
      </c>
      <c r="E3740">
        <v>35242</v>
      </c>
      <c r="F3740" t="s">
        <v>13540</v>
      </c>
      <c r="G3740" t="s">
        <v>29</v>
      </c>
    </row>
    <row r="3741" spans="1:7">
      <c r="A3741" t="s">
        <v>17283</v>
      </c>
      <c r="B3741" t="s">
        <v>6546</v>
      </c>
      <c r="C3741" t="s">
        <v>13539</v>
      </c>
      <c r="D3741">
        <v>25</v>
      </c>
      <c r="E3741">
        <v>10723</v>
      </c>
      <c r="F3741" t="s">
        <v>13540</v>
      </c>
      <c r="G3741" t="s">
        <v>38</v>
      </c>
    </row>
    <row r="3742" spans="1:7">
      <c r="A3742" t="s">
        <v>17284</v>
      </c>
      <c r="B3742" t="s">
        <v>6548</v>
      </c>
      <c r="C3742" t="s">
        <v>13539</v>
      </c>
      <c r="D3742">
        <v>199</v>
      </c>
      <c r="E3742">
        <v>77680</v>
      </c>
      <c r="F3742" t="s">
        <v>13540</v>
      </c>
      <c r="G3742" t="s">
        <v>21</v>
      </c>
    </row>
    <row r="3743" spans="1:7">
      <c r="A3743" t="s">
        <v>17285</v>
      </c>
      <c r="B3743" t="s">
        <v>6549</v>
      </c>
      <c r="C3743" t="s">
        <v>13539</v>
      </c>
      <c r="D3743">
        <v>295</v>
      </c>
      <c r="E3743">
        <v>38037</v>
      </c>
      <c r="F3743" t="s">
        <v>13546</v>
      </c>
      <c r="G3743" t="s">
        <v>21</v>
      </c>
    </row>
    <row r="3744" spans="1:7">
      <c r="A3744" t="s">
        <v>17286</v>
      </c>
      <c r="B3744" t="s">
        <v>6551</v>
      </c>
      <c r="C3744" t="s">
        <v>13539</v>
      </c>
      <c r="D3744">
        <v>26</v>
      </c>
      <c r="E3744">
        <v>21822</v>
      </c>
      <c r="F3744" t="s">
        <v>13540</v>
      </c>
      <c r="G3744" t="s">
        <v>21</v>
      </c>
    </row>
    <row r="3745" spans="1:7">
      <c r="A3745" t="s">
        <v>17287</v>
      </c>
      <c r="B3745" t="s">
        <v>6552</v>
      </c>
      <c r="C3745" t="s">
        <v>13553</v>
      </c>
      <c r="D3745">
        <v>223</v>
      </c>
      <c r="E3745">
        <v>21249</v>
      </c>
      <c r="F3745" t="s">
        <v>13540</v>
      </c>
      <c r="G3745" t="s">
        <v>29</v>
      </c>
    </row>
    <row r="3746" spans="1:7">
      <c r="A3746" t="s">
        <v>17288</v>
      </c>
      <c r="B3746" t="s">
        <v>6553</v>
      </c>
      <c r="C3746" t="s">
        <v>13542</v>
      </c>
      <c r="D3746">
        <v>272</v>
      </c>
      <c r="E3746">
        <v>34770</v>
      </c>
      <c r="F3746" t="s">
        <v>13544</v>
      </c>
      <c r="G3746" t="s">
        <v>29</v>
      </c>
    </row>
    <row r="3747" spans="1:7">
      <c r="A3747" t="s">
        <v>17289</v>
      </c>
      <c r="B3747" t="s">
        <v>6555</v>
      </c>
      <c r="C3747" t="s">
        <v>13539</v>
      </c>
      <c r="D3747">
        <v>262</v>
      </c>
      <c r="E3747">
        <v>56068</v>
      </c>
      <c r="F3747" t="s">
        <v>13540</v>
      </c>
      <c r="G3747" t="s">
        <v>29</v>
      </c>
    </row>
    <row r="3748" spans="1:7">
      <c r="A3748" t="s">
        <v>17290</v>
      </c>
      <c r="B3748" t="s">
        <v>6557</v>
      </c>
      <c r="C3748" t="s">
        <v>13539</v>
      </c>
      <c r="D3748">
        <v>321</v>
      </c>
      <c r="E3748">
        <v>46232</v>
      </c>
      <c r="F3748" t="s">
        <v>13544</v>
      </c>
      <c r="G3748" t="s">
        <v>29</v>
      </c>
    </row>
    <row r="3749" spans="1:7">
      <c r="A3749" t="s">
        <v>17291</v>
      </c>
      <c r="B3749" t="s">
        <v>6558</v>
      </c>
      <c r="C3749" t="s">
        <v>13542</v>
      </c>
      <c r="D3749">
        <v>195</v>
      </c>
      <c r="E3749">
        <v>64347</v>
      </c>
      <c r="F3749" t="s">
        <v>13540</v>
      </c>
      <c r="G3749" t="s">
        <v>21</v>
      </c>
    </row>
    <row r="3750" spans="1:7">
      <c r="A3750" t="s">
        <v>17292</v>
      </c>
      <c r="B3750" t="s">
        <v>6559</v>
      </c>
      <c r="C3750" t="s">
        <v>13542</v>
      </c>
      <c r="D3750">
        <v>91</v>
      </c>
      <c r="E3750">
        <v>96332</v>
      </c>
      <c r="F3750" t="s">
        <v>13546</v>
      </c>
      <c r="G3750" t="s">
        <v>38</v>
      </c>
    </row>
    <row r="3751" spans="1:7">
      <c r="A3751" t="s">
        <v>17293</v>
      </c>
      <c r="B3751" t="s">
        <v>6560</v>
      </c>
      <c r="C3751" t="s">
        <v>13539</v>
      </c>
      <c r="D3751">
        <v>160</v>
      </c>
      <c r="E3751">
        <v>77675</v>
      </c>
      <c r="F3751" t="s">
        <v>13546</v>
      </c>
      <c r="G3751" t="s">
        <v>29</v>
      </c>
    </row>
    <row r="3752" spans="1:7">
      <c r="A3752" t="s">
        <v>17294</v>
      </c>
      <c r="B3752" t="s">
        <v>6561</v>
      </c>
      <c r="C3752" t="s">
        <v>13539</v>
      </c>
      <c r="D3752">
        <v>268</v>
      </c>
      <c r="E3752">
        <v>69335</v>
      </c>
      <c r="F3752" t="s">
        <v>13540</v>
      </c>
      <c r="G3752" t="s">
        <v>38</v>
      </c>
    </row>
    <row r="3753" spans="1:7">
      <c r="A3753" t="s">
        <v>17295</v>
      </c>
      <c r="B3753" t="s">
        <v>6563</v>
      </c>
      <c r="C3753" t="s">
        <v>13539</v>
      </c>
      <c r="D3753">
        <v>97</v>
      </c>
      <c r="E3753">
        <v>32729</v>
      </c>
      <c r="F3753" t="s">
        <v>13540</v>
      </c>
      <c r="G3753" t="s">
        <v>29</v>
      </c>
    </row>
    <row r="3754" spans="1:7">
      <c r="A3754" t="s">
        <v>17296</v>
      </c>
      <c r="B3754" t="s">
        <v>6565</v>
      </c>
      <c r="C3754" t="s">
        <v>13539</v>
      </c>
      <c r="D3754">
        <v>362</v>
      </c>
      <c r="E3754">
        <v>96954</v>
      </c>
      <c r="F3754" t="s">
        <v>13546</v>
      </c>
      <c r="G3754" t="s">
        <v>29</v>
      </c>
    </row>
    <row r="3755" spans="1:7">
      <c r="A3755" t="s">
        <v>17297</v>
      </c>
      <c r="B3755" t="s">
        <v>6566</v>
      </c>
      <c r="C3755" t="s">
        <v>13539</v>
      </c>
      <c r="D3755">
        <v>319</v>
      </c>
      <c r="E3755">
        <v>49941</v>
      </c>
      <c r="F3755" t="s">
        <v>13544</v>
      </c>
      <c r="G3755" t="s">
        <v>21</v>
      </c>
    </row>
    <row r="3756" spans="1:7">
      <c r="A3756" t="s">
        <v>17298</v>
      </c>
      <c r="B3756" t="s">
        <v>6567</v>
      </c>
      <c r="C3756" t="s">
        <v>13539</v>
      </c>
      <c r="D3756">
        <v>144</v>
      </c>
      <c r="E3756">
        <v>44235</v>
      </c>
      <c r="F3756" t="s">
        <v>13546</v>
      </c>
      <c r="G3756" t="s">
        <v>29</v>
      </c>
    </row>
    <row r="3757" spans="1:7">
      <c r="A3757" t="s">
        <v>17299</v>
      </c>
      <c r="B3757" t="s">
        <v>6569</v>
      </c>
      <c r="C3757" t="s">
        <v>13539</v>
      </c>
      <c r="D3757">
        <v>242</v>
      </c>
      <c r="E3757">
        <v>42918</v>
      </c>
      <c r="F3757" t="s">
        <v>13540</v>
      </c>
      <c r="G3757" t="s">
        <v>21</v>
      </c>
    </row>
    <row r="3758" spans="1:7">
      <c r="A3758" t="s">
        <v>17300</v>
      </c>
      <c r="B3758" t="s">
        <v>6570</v>
      </c>
      <c r="C3758" t="s">
        <v>13542</v>
      </c>
      <c r="D3758">
        <v>74</v>
      </c>
      <c r="E3758">
        <v>41082</v>
      </c>
      <c r="F3758" t="s">
        <v>13540</v>
      </c>
      <c r="G3758" t="s">
        <v>38</v>
      </c>
    </row>
    <row r="3759" spans="1:7">
      <c r="A3759" t="s">
        <v>17301</v>
      </c>
      <c r="B3759" t="s">
        <v>6571</v>
      </c>
      <c r="C3759" t="s">
        <v>13539</v>
      </c>
      <c r="D3759">
        <v>205</v>
      </c>
      <c r="E3759">
        <v>89870</v>
      </c>
      <c r="F3759" t="s">
        <v>13546</v>
      </c>
      <c r="G3759" t="s">
        <v>29</v>
      </c>
    </row>
    <row r="3760" spans="1:7">
      <c r="A3760" t="s">
        <v>17302</v>
      </c>
      <c r="B3760" t="s">
        <v>6573</v>
      </c>
      <c r="C3760" t="s">
        <v>13539</v>
      </c>
      <c r="D3760">
        <v>208</v>
      </c>
      <c r="E3760">
        <v>69360</v>
      </c>
      <c r="F3760" t="s">
        <v>13544</v>
      </c>
      <c r="G3760" t="s">
        <v>21</v>
      </c>
    </row>
    <row r="3761" spans="1:7">
      <c r="A3761" t="s">
        <v>17303</v>
      </c>
      <c r="B3761" t="s">
        <v>6574</v>
      </c>
      <c r="C3761" t="s">
        <v>13539</v>
      </c>
      <c r="D3761">
        <v>235</v>
      </c>
      <c r="E3761">
        <v>86382</v>
      </c>
      <c r="F3761" t="s">
        <v>13546</v>
      </c>
      <c r="G3761" t="s">
        <v>29</v>
      </c>
    </row>
    <row r="3762" spans="1:7">
      <c r="A3762" t="s">
        <v>17304</v>
      </c>
      <c r="B3762" t="s">
        <v>6576</v>
      </c>
      <c r="C3762" t="s">
        <v>13539</v>
      </c>
      <c r="D3762">
        <v>90</v>
      </c>
      <c r="E3762">
        <v>62186</v>
      </c>
      <c r="F3762" t="s">
        <v>13546</v>
      </c>
      <c r="G3762" t="s">
        <v>21</v>
      </c>
    </row>
    <row r="3763" spans="1:7">
      <c r="A3763" t="s">
        <v>17305</v>
      </c>
      <c r="B3763" t="s">
        <v>6578</v>
      </c>
      <c r="C3763" t="s">
        <v>13542</v>
      </c>
      <c r="D3763">
        <v>234</v>
      </c>
      <c r="E3763">
        <v>81027</v>
      </c>
      <c r="F3763" t="s">
        <v>13546</v>
      </c>
      <c r="G3763" t="s">
        <v>38</v>
      </c>
    </row>
    <row r="3764" spans="1:7">
      <c r="A3764" t="s">
        <v>17306</v>
      </c>
      <c r="B3764" t="s">
        <v>6580</v>
      </c>
      <c r="C3764" t="s">
        <v>13542</v>
      </c>
      <c r="D3764">
        <v>153</v>
      </c>
      <c r="E3764">
        <v>7924</v>
      </c>
      <c r="F3764" t="s">
        <v>13540</v>
      </c>
      <c r="G3764" t="s">
        <v>38</v>
      </c>
    </row>
    <row r="3765" spans="1:7">
      <c r="A3765" t="s">
        <v>17307</v>
      </c>
      <c r="B3765" t="s">
        <v>6582</v>
      </c>
      <c r="C3765" t="s">
        <v>13539</v>
      </c>
      <c r="D3765">
        <v>188</v>
      </c>
      <c r="E3765">
        <v>64813</v>
      </c>
      <c r="F3765" t="s">
        <v>13540</v>
      </c>
      <c r="G3765" t="s">
        <v>38</v>
      </c>
    </row>
    <row r="3766" spans="1:7">
      <c r="A3766" t="s">
        <v>17308</v>
      </c>
      <c r="B3766" t="s">
        <v>6584</v>
      </c>
      <c r="C3766" t="s">
        <v>13542</v>
      </c>
      <c r="D3766">
        <v>183</v>
      </c>
      <c r="E3766">
        <v>87496</v>
      </c>
      <c r="F3766" t="s">
        <v>13544</v>
      </c>
      <c r="G3766" t="s">
        <v>21</v>
      </c>
    </row>
    <row r="3767" spans="1:7">
      <c r="A3767" t="s">
        <v>17309</v>
      </c>
      <c r="B3767" t="s">
        <v>6586</v>
      </c>
      <c r="C3767" t="s">
        <v>13553</v>
      </c>
      <c r="D3767">
        <v>361</v>
      </c>
      <c r="E3767">
        <v>50713</v>
      </c>
      <c r="F3767" t="s">
        <v>13546</v>
      </c>
      <c r="G3767" t="s">
        <v>38</v>
      </c>
    </row>
    <row r="3768" spans="1:7">
      <c r="A3768" t="s">
        <v>17310</v>
      </c>
      <c r="B3768" t="s">
        <v>6588</v>
      </c>
      <c r="C3768" t="s">
        <v>13539</v>
      </c>
      <c r="D3768">
        <v>79</v>
      </c>
      <c r="E3768">
        <v>76211</v>
      </c>
      <c r="F3768" t="s">
        <v>13540</v>
      </c>
      <c r="G3768" t="s">
        <v>38</v>
      </c>
    </row>
    <row r="3769" spans="1:7">
      <c r="A3769" t="s">
        <v>17311</v>
      </c>
      <c r="B3769" t="s">
        <v>6589</v>
      </c>
      <c r="C3769" t="s">
        <v>13553</v>
      </c>
      <c r="D3769">
        <v>254</v>
      </c>
      <c r="E3769">
        <v>89475</v>
      </c>
      <c r="F3769" t="s">
        <v>13540</v>
      </c>
      <c r="G3769" t="s">
        <v>21</v>
      </c>
    </row>
    <row r="3770" spans="1:7">
      <c r="A3770" t="s">
        <v>17312</v>
      </c>
      <c r="B3770" t="s">
        <v>6591</v>
      </c>
      <c r="C3770" t="s">
        <v>13539</v>
      </c>
      <c r="D3770">
        <v>284</v>
      </c>
      <c r="E3770">
        <v>68990</v>
      </c>
      <c r="F3770" t="s">
        <v>13540</v>
      </c>
      <c r="G3770" t="s">
        <v>29</v>
      </c>
    </row>
    <row r="3771" spans="1:7">
      <c r="A3771" t="s">
        <v>17313</v>
      </c>
      <c r="B3771" t="s">
        <v>6592</v>
      </c>
      <c r="C3771" t="s">
        <v>13539</v>
      </c>
      <c r="D3771">
        <v>292</v>
      </c>
      <c r="E3771">
        <v>27539</v>
      </c>
      <c r="F3771" t="s">
        <v>13540</v>
      </c>
      <c r="G3771" t="s">
        <v>29</v>
      </c>
    </row>
    <row r="3772" spans="1:7">
      <c r="A3772" t="s">
        <v>17314</v>
      </c>
      <c r="B3772" t="s">
        <v>6594</v>
      </c>
      <c r="C3772" t="s">
        <v>13539</v>
      </c>
      <c r="D3772">
        <v>200</v>
      </c>
      <c r="E3772">
        <v>16300</v>
      </c>
      <c r="F3772" t="s">
        <v>13540</v>
      </c>
      <c r="G3772" t="s">
        <v>29</v>
      </c>
    </row>
    <row r="3773" spans="1:7">
      <c r="A3773" t="s">
        <v>17315</v>
      </c>
      <c r="B3773" t="s">
        <v>6596</v>
      </c>
      <c r="C3773" t="s">
        <v>13539</v>
      </c>
      <c r="D3773">
        <v>260</v>
      </c>
      <c r="E3773">
        <v>51765</v>
      </c>
      <c r="F3773" t="s">
        <v>13546</v>
      </c>
      <c r="G3773" t="s">
        <v>29</v>
      </c>
    </row>
    <row r="3774" spans="1:7">
      <c r="A3774" t="s">
        <v>17316</v>
      </c>
      <c r="B3774" t="s">
        <v>6598</v>
      </c>
      <c r="C3774" t="s">
        <v>13539</v>
      </c>
      <c r="D3774">
        <v>318</v>
      </c>
      <c r="E3774">
        <v>13631</v>
      </c>
      <c r="F3774" t="s">
        <v>13546</v>
      </c>
      <c r="G3774" t="s">
        <v>38</v>
      </c>
    </row>
    <row r="3775" spans="1:7">
      <c r="A3775" t="s">
        <v>17317</v>
      </c>
      <c r="B3775" t="s">
        <v>6599</v>
      </c>
      <c r="C3775" t="s">
        <v>13539</v>
      </c>
      <c r="D3775">
        <v>127</v>
      </c>
      <c r="E3775">
        <v>59763</v>
      </c>
      <c r="F3775" t="s">
        <v>13546</v>
      </c>
      <c r="G3775" t="s">
        <v>29</v>
      </c>
    </row>
    <row r="3776" spans="1:7">
      <c r="A3776" t="s">
        <v>17318</v>
      </c>
      <c r="B3776" t="s">
        <v>6601</v>
      </c>
      <c r="C3776" t="s">
        <v>13542</v>
      </c>
      <c r="D3776">
        <v>12</v>
      </c>
      <c r="E3776">
        <v>94931</v>
      </c>
      <c r="F3776" t="s">
        <v>13540</v>
      </c>
      <c r="G3776" t="s">
        <v>29</v>
      </c>
    </row>
    <row r="3777" spans="1:7">
      <c r="A3777" t="s">
        <v>17319</v>
      </c>
      <c r="B3777" t="s">
        <v>6603</v>
      </c>
      <c r="C3777" t="s">
        <v>13539</v>
      </c>
      <c r="D3777">
        <v>210</v>
      </c>
      <c r="E3777">
        <v>66929</v>
      </c>
      <c r="F3777" t="s">
        <v>13540</v>
      </c>
      <c r="G3777" t="s">
        <v>29</v>
      </c>
    </row>
    <row r="3778" spans="1:7">
      <c r="A3778" t="s">
        <v>17320</v>
      </c>
      <c r="B3778" t="s">
        <v>6605</v>
      </c>
      <c r="C3778" t="s">
        <v>13542</v>
      </c>
      <c r="D3778">
        <v>276</v>
      </c>
      <c r="E3778">
        <v>5855</v>
      </c>
      <c r="F3778" t="s">
        <v>13544</v>
      </c>
      <c r="G3778" t="s">
        <v>29</v>
      </c>
    </row>
    <row r="3779" spans="1:7">
      <c r="A3779" t="s">
        <v>17321</v>
      </c>
      <c r="B3779" t="s">
        <v>6606</v>
      </c>
      <c r="C3779" t="s">
        <v>13542</v>
      </c>
      <c r="D3779">
        <v>310</v>
      </c>
      <c r="E3779">
        <v>69609</v>
      </c>
      <c r="F3779" t="s">
        <v>13544</v>
      </c>
      <c r="G3779" t="s">
        <v>38</v>
      </c>
    </row>
    <row r="3780" spans="1:7">
      <c r="A3780" t="s">
        <v>17322</v>
      </c>
      <c r="B3780" t="s">
        <v>6608</v>
      </c>
      <c r="C3780" t="s">
        <v>13539</v>
      </c>
      <c r="D3780">
        <v>308</v>
      </c>
      <c r="E3780">
        <v>66463</v>
      </c>
      <c r="F3780" t="s">
        <v>13546</v>
      </c>
      <c r="G3780" t="s">
        <v>29</v>
      </c>
    </row>
    <row r="3781" spans="1:7">
      <c r="A3781" t="s">
        <v>17323</v>
      </c>
      <c r="B3781" t="s">
        <v>6610</v>
      </c>
      <c r="C3781" t="s">
        <v>13539</v>
      </c>
      <c r="D3781">
        <v>358</v>
      </c>
      <c r="E3781">
        <v>17413</v>
      </c>
      <c r="F3781" t="s">
        <v>13544</v>
      </c>
      <c r="G3781" t="s">
        <v>38</v>
      </c>
    </row>
    <row r="3782" spans="1:7">
      <c r="A3782" t="s">
        <v>17324</v>
      </c>
      <c r="B3782" t="s">
        <v>6612</v>
      </c>
      <c r="C3782" t="s">
        <v>13553</v>
      </c>
      <c r="D3782">
        <v>288</v>
      </c>
      <c r="E3782">
        <v>23955</v>
      </c>
      <c r="F3782" t="s">
        <v>13546</v>
      </c>
      <c r="G3782" t="s">
        <v>38</v>
      </c>
    </row>
    <row r="3783" spans="1:7">
      <c r="A3783" t="s">
        <v>17325</v>
      </c>
      <c r="B3783" t="s">
        <v>6613</v>
      </c>
      <c r="C3783" t="s">
        <v>13539</v>
      </c>
      <c r="D3783">
        <v>321</v>
      </c>
      <c r="E3783">
        <v>25786</v>
      </c>
      <c r="F3783" t="s">
        <v>13546</v>
      </c>
      <c r="G3783" t="s">
        <v>29</v>
      </c>
    </row>
    <row r="3784" spans="1:7">
      <c r="A3784" t="s">
        <v>17326</v>
      </c>
      <c r="B3784" t="s">
        <v>6614</v>
      </c>
      <c r="C3784" t="s">
        <v>13542</v>
      </c>
      <c r="D3784">
        <v>267</v>
      </c>
      <c r="E3784">
        <v>57445</v>
      </c>
      <c r="F3784" t="s">
        <v>13540</v>
      </c>
      <c r="G3784" t="s">
        <v>21</v>
      </c>
    </row>
    <row r="3785" spans="1:7">
      <c r="A3785" t="s">
        <v>17327</v>
      </c>
      <c r="B3785" t="s">
        <v>6616</v>
      </c>
      <c r="C3785" t="s">
        <v>13553</v>
      </c>
      <c r="D3785">
        <v>210</v>
      </c>
      <c r="E3785">
        <v>31218</v>
      </c>
      <c r="F3785" t="s">
        <v>13540</v>
      </c>
      <c r="G3785" t="s">
        <v>21</v>
      </c>
    </row>
    <row r="3786" spans="1:7">
      <c r="A3786" t="s">
        <v>17328</v>
      </c>
      <c r="B3786" t="s">
        <v>6618</v>
      </c>
      <c r="C3786" t="s">
        <v>13542</v>
      </c>
      <c r="D3786">
        <v>353</v>
      </c>
      <c r="E3786">
        <v>57705</v>
      </c>
      <c r="F3786" t="s">
        <v>13546</v>
      </c>
      <c r="G3786" t="s">
        <v>38</v>
      </c>
    </row>
    <row r="3787" spans="1:7">
      <c r="A3787" t="s">
        <v>17329</v>
      </c>
      <c r="B3787" t="s">
        <v>6619</v>
      </c>
      <c r="C3787" t="s">
        <v>13539</v>
      </c>
      <c r="D3787">
        <v>319</v>
      </c>
      <c r="E3787">
        <v>80158</v>
      </c>
      <c r="F3787" t="s">
        <v>13540</v>
      </c>
      <c r="G3787" t="s">
        <v>29</v>
      </c>
    </row>
    <row r="3788" spans="1:7">
      <c r="A3788" t="s">
        <v>17330</v>
      </c>
      <c r="B3788" t="s">
        <v>6621</v>
      </c>
      <c r="C3788" t="s">
        <v>13542</v>
      </c>
      <c r="D3788">
        <v>171</v>
      </c>
      <c r="E3788">
        <v>45349</v>
      </c>
      <c r="F3788" t="s">
        <v>13544</v>
      </c>
      <c r="G3788" t="s">
        <v>38</v>
      </c>
    </row>
    <row r="3789" spans="1:7">
      <c r="A3789" t="s">
        <v>17331</v>
      </c>
      <c r="B3789" t="s">
        <v>6623</v>
      </c>
      <c r="C3789" t="s">
        <v>13539</v>
      </c>
      <c r="D3789">
        <v>127</v>
      </c>
      <c r="E3789">
        <v>85606</v>
      </c>
      <c r="F3789" t="s">
        <v>13540</v>
      </c>
      <c r="G3789" t="s">
        <v>21</v>
      </c>
    </row>
    <row r="3790" spans="1:7">
      <c r="A3790" t="s">
        <v>17332</v>
      </c>
      <c r="B3790" t="s">
        <v>6624</v>
      </c>
      <c r="C3790" t="s">
        <v>13539</v>
      </c>
      <c r="D3790">
        <v>189</v>
      </c>
      <c r="E3790">
        <v>4018</v>
      </c>
      <c r="F3790" t="s">
        <v>13544</v>
      </c>
      <c r="G3790" t="s">
        <v>21</v>
      </c>
    </row>
    <row r="3791" spans="1:7">
      <c r="A3791" t="s">
        <v>17333</v>
      </c>
      <c r="B3791" t="s">
        <v>6625</v>
      </c>
      <c r="C3791" t="s">
        <v>13542</v>
      </c>
      <c r="D3791">
        <v>70</v>
      </c>
      <c r="E3791">
        <v>23702</v>
      </c>
      <c r="F3791" t="s">
        <v>13540</v>
      </c>
      <c r="G3791" t="s">
        <v>29</v>
      </c>
    </row>
    <row r="3792" spans="1:7">
      <c r="A3792" t="s">
        <v>17334</v>
      </c>
      <c r="B3792" t="s">
        <v>6626</v>
      </c>
      <c r="C3792" t="s">
        <v>13539</v>
      </c>
      <c r="D3792">
        <v>160</v>
      </c>
      <c r="E3792">
        <v>72265</v>
      </c>
      <c r="F3792" t="s">
        <v>13540</v>
      </c>
      <c r="G3792" t="s">
        <v>21</v>
      </c>
    </row>
    <row r="3793" spans="1:7">
      <c r="A3793" t="s">
        <v>17335</v>
      </c>
      <c r="B3793" t="s">
        <v>6628</v>
      </c>
      <c r="C3793" t="s">
        <v>13542</v>
      </c>
      <c r="D3793">
        <v>143</v>
      </c>
      <c r="E3793">
        <v>4094</v>
      </c>
      <c r="F3793" t="s">
        <v>13546</v>
      </c>
      <c r="G3793" t="s">
        <v>21</v>
      </c>
    </row>
    <row r="3794" spans="1:7">
      <c r="A3794" t="s">
        <v>17336</v>
      </c>
      <c r="B3794" t="s">
        <v>6629</v>
      </c>
      <c r="C3794" t="s">
        <v>13539</v>
      </c>
      <c r="D3794">
        <v>355</v>
      </c>
      <c r="E3794">
        <v>98549</v>
      </c>
      <c r="F3794" t="s">
        <v>13546</v>
      </c>
      <c r="G3794" t="s">
        <v>29</v>
      </c>
    </row>
    <row r="3795" spans="1:7">
      <c r="A3795" t="s">
        <v>17337</v>
      </c>
      <c r="B3795" t="s">
        <v>6631</v>
      </c>
      <c r="C3795" t="s">
        <v>13539</v>
      </c>
      <c r="D3795">
        <v>37</v>
      </c>
      <c r="E3795">
        <v>48869</v>
      </c>
      <c r="F3795" t="s">
        <v>13540</v>
      </c>
      <c r="G3795" t="s">
        <v>29</v>
      </c>
    </row>
    <row r="3796" spans="1:7">
      <c r="A3796" t="s">
        <v>17338</v>
      </c>
      <c r="B3796" t="s">
        <v>6633</v>
      </c>
      <c r="C3796" t="s">
        <v>13539</v>
      </c>
      <c r="D3796">
        <v>234</v>
      </c>
      <c r="E3796">
        <v>19904</v>
      </c>
      <c r="F3796" t="s">
        <v>13546</v>
      </c>
      <c r="G3796" t="s">
        <v>29</v>
      </c>
    </row>
    <row r="3797" spans="1:7">
      <c r="A3797" t="s">
        <v>17339</v>
      </c>
      <c r="B3797" t="s">
        <v>6634</v>
      </c>
      <c r="C3797" t="s">
        <v>13539</v>
      </c>
      <c r="D3797">
        <v>349</v>
      </c>
      <c r="E3797">
        <v>48575</v>
      </c>
      <c r="F3797" t="s">
        <v>13544</v>
      </c>
      <c r="G3797" t="s">
        <v>21</v>
      </c>
    </row>
    <row r="3798" spans="1:7">
      <c r="A3798" t="s">
        <v>17340</v>
      </c>
      <c r="B3798" t="s">
        <v>6635</v>
      </c>
      <c r="C3798" t="s">
        <v>13539</v>
      </c>
      <c r="D3798">
        <v>84</v>
      </c>
      <c r="E3798">
        <v>13469</v>
      </c>
      <c r="F3798" t="s">
        <v>13544</v>
      </c>
      <c r="G3798" t="s">
        <v>38</v>
      </c>
    </row>
    <row r="3799" spans="1:7">
      <c r="A3799" t="s">
        <v>17341</v>
      </c>
      <c r="B3799" t="s">
        <v>6636</v>
      </c>
      <c r="C3799" t="s">
        <v>13542</v>
      </c>
      <c r="D3799">
        <v>150</v>
      </c>
      <c r="E3799">
        <v>59593</v>
      </c>
      <c r="F3799" t="s">
        <v>13540</v>
      </c>
      <c r="G3799" t="s">
        <v>29</v>
      </c>
    </row>
    <row r="3800" spans="1:7">
      <c r="A3800" t="s">
        <v>17342</v>
      </c>
      <c r="B3800" t="s">
        <v>6638</v>
      </c>
      <c r="C3800" t="s">
        <v>13539</v>
      </c>
      <c r="D3800">
        <v>85</v>
      </c>
      <c r="E3800">
        <v>32228</v>
      </c>
      <c r="F3800" t="s">
        <v>13540</v>
      </c>
      <c r="G3800" t="s">
        <v>29</v>
      </c>
    </row>
    <row r="3801" spans="1:7">
      <c r="A3801" t="s">
        <v>17343</v>
      </c>
      <c r="B3801" t="s">
        <v>6640</v>
      </c>
      <c r="C3801" t="s">
        <v>13542</v>
      </c>
      <c r="D3801">
        <v>341</v>
      </c>
      <c r="E3801">
        <v>22451</v>
      </c>
      <c r="F3801" t="s">
        <v>13540</v>
      </c>
      <c r="G3801" t="s">
        <v>21</v>
      </c>
    </row>
    <row r="3802" spans="1:7">
      <c r="A3802" t="s">
        <v>17344</v>
      </c>
      <c r="B3802" t="s">
        <v>6642</v>
      </c>
      <c r="C3802" t="s">
        <v>13539</v>
      </c>
      <c r="D3802">
        <v>254</v>
      </c>
      <c r="E3802">
        <v>45058</v>
      </c>
      <c r="F3802" t="s">
        <v>13540</v>
      </c>
      <c r="G3802" t="s">
        <v>21</v>
      </c>
    </row>
    <row r="3803" spans="1:7">
      <c r="A3803" t="s">
        <v>17345</v>
      </c>
      <c r="B3803" t="s">
        <v>6644</v>
      </c>
      <c r="C3803" t="s">
        <v>13553</v>
      </c>
      <c r="D3803">
        <v>189</v>
      </c>
      <c r="E3803">
        <v>23621</v>
      </c>
      <c r="F3803" t="s">
        <v>13544</v>
      </c>
      <c r="G3803" t="s">
        <v>21</v>
      </c>
    </row>
    <row r="3804" spans="1:7">
      <c r="A3804" t="s">
        <v>17346</v>
      </c>
      <c r="B3804" t="s">
        <v>6645</v>
      </c>
      <c r="C3804" t="s">
        <v>13553</v>
      </c>
      <c r="D3804">
        <v>253</v>
      </c>
      <c r="E3804">
        <v>6039</v>
      </c>
      <c r="F3804" t="s">
        <v>13540</v>
      </c>
      <c r="G3804" t="s">
        <v>29</v>
      </c>
    </row>
    <row r="3805" spans="1:7">
      <c r="A3805" t="s">
        <v>17347</v>
      </c>
      <c r="B3805" t="s">
        <v>6647</v>
      </c>
      <c r="C3805" t="s">
        <v>13539</v>
      </c>
      <c r="D3805">
        <v>175</v>
      </c>
      <c r="E3805">
        <v>11025</v>
      </c>
      <c r="F3805" t="s">
        <v>13546</v>
      </c>
      <c r="G3805" t="s">
        <v>38</v>
      </c>
    </row>
    <row r="3806" spans="1:7">
      <c r="A3806" t="s">
        <v>17348</v>
      </c>
      <c r="B3806" t="s">
        <v>6648</v>
      </c>
      <c r="C3806" t="s">
        <v>13553</v>
      </c>
      <c r="D3806">
        <v>155</v>
      </c>
      <c r="E3806">
        <v>77157</v>
      </c>
      <c r="F3806" t="s">
        <v>13540</v>
      </c>
      <c r="G3806" t="s">
        <v>21</v>
      </c>
    </row>
    <row r="3807" spans="1:7">
      <c r="A3807" t="s">
        <v>17349</v>
      </c>
      <c r="B3807" t="s">
        <v>6649</v>
      </c>
      <c r="C3807" t="s">
        <v>13542</v>
      </c>
      <c r="D3807">
        <v>101</v>
      </c>
      <c r="E3807">
        <v>69446</v>
      </c>
      <c r="F3807" t="s">
        <v>13540</v>
      </c>
      <c r="G3807" t="s">
        <v>21</v>
      </c>
    </row>
    <row r="3808" spans="1:7">
      <c r="A3808" t="s">
        <v>17350</v>
      </c>
      <c r="B3808" t="s">
        <v>6651</v>
      </c>
      <c r="C3808" t="s">
        <v>13553</v>
      </c>
      <c r="D3808">
        <v>219</v>
      </c>
      <c r="E3808">
        <v>43365</v>
      </c>
      <c r="F3808" t="s">
        <v>13544</v>
      </c>
      <c r="G3808" t="s">
        <v>38</v>
      </c>
    </row>
    <row r="3809" spans="1:7">
      <c r="A3809" t="s">
        <v>17351</v>
      </c>
      <c r="B3809" t="s">
        <v>6652</v>
      </c>
      <c r="C3809" t="s">
        <v>13539</v>
      </c>
      <c r="D3809">
        <v>19</v>
      </c>
      <c r="E3809">
        <v>43470</v>
      </c>
      <c r="F3809" t="s">
        <v>13544</v>
      </c>
      <c r="G3809" t="s">
        <v>29</v>
      </c>
    </row>
    <row r="3810" spans="1:7">
      <c r="A3810" t="s">
        <v>17352</v>
      </c>
      <c r="B3810" t="s">
        <v>6654</v>
      </c>
      <c r="C3810" t="s">
        <v>13542</v>
      </c>
      <c r="D3810">
        <v>20</v>
      </c>
      <c r="E3810">
        <v>66649</v>
      </c>
      <c r="F3810" t="s">
        <v>13544</v>
      </c>
      <c r="G3810" t="s">
        <v>29</v>
      </c>
    </row>
    <row r="3811" spans="1:7">
      <c r="A3811" t="s">
        <v>17353</v>
      </c>
      <c r="B3811" t="s">
        <v>6655</v>
      </c>
      <c r="C3811" t="s">
        <v>13539</v>
      </c>
      <c r="D3811">
        <v>18</v>
      </c>
      <c r="E3811">
        <v>4056</v>
      </c>
      <c r="F3811" t="s">
        <v>13546</v>
      </c>
      <c r="G3811" t="s">
        <v>38</v>
      </c>
    </row>
    <row r="3812" spans="1:7">
      <c r="A3812" t="s">
        <v>17354</v>
      </c>
      <c r="B3812" t="s">
        <v>6657</v>
      </c>
      <c r="C3812" t="s">
        <v>13539</v>
      </c>
      <c r="D3812">
        <v>307</v>
      </c>
      <c r="E3812">
        <v>61468</v>
      </c>
      <c r="F3812" t="s">
        <v>13546</v>
      </c>
      <c r="G3812" t="s">
        <v>29</v>
      </c>
    </row>
    <row r="3813" spans="1:7">
      <c r="A3813" t="s">
        <v>17355</v>
      </c>
      <c r="B3813" t="s">
        <v>6658</v>
      </c>
      <c r="C3813" t="s">
        <v>13539</v>
      </c>
      <c r="D3813">
        <v>284</v>
      </c>
      <c r="E3813">
        <v>29308</v>
      </c>
      <c r="F3813" t="s">
        <v>13540</v>
      </c>
      <c r="G3813" t="s">
        <v>21</v>
      </c>
    </row>
    <row r="3814" spans="1:7">
      <c r="A3814" t="s">
        <v>17356</v>
      </c>
      <c r="B3814" t="s">
        <v>6660</v>
      </c>
      <c r="C3814" t="s">
        <v>13539</v>
      </c>
      <c r="D3814">
        <v>271</v>
      </c>
      <c r="E3814">
        <v>45324</v>
      </c>
      <c r="F3814" t="s">
        <v>13540</v>
      </c>
      <c r="G3814" t="s">
        <v>38</v>
      </c>
    </row>
    <row r="3815" spans="1:7">
      <c r="A3815" t="s">
        <v>17357</v>
      </c>
      <c r="B3815" t="s">
        <v>6662</v>
      </c>
      <c r="C3815" t="s">
        <v>13539</v>
      </c>
      <c r="D3815">
        <v>30</v>
      </c>
      <c r="E3815">
        <v>10021</v>
      </c>
      <c r="F3815" t="s">
        <v>13540</v>
      </c>
      <c r="G3815" t="s">
        <v>38</v>
      </c>
    </row>
    <row r="3816" spans="1:7">
      <c r="A3816" t="s">
        <v>17358</v>
      </c>
      <c r="B3816" t="s">
        <v>6663</v>
      </c>
      <c r="C3816" t="s">
        <v>13539</v>
      </c>
      <c r="D3816">
        <v>338</v>
      </c>
      <c r="E3816">
        <v>59603</v>
      </c>
      <c r="F3816" t="s">
        <v>13540</v>
      </c>
      <c r="G3816" t="s">
        <v>21</v>
      </c>
    </row>
    <row r="3817" spans="1:7">
      <c r="A3817" t="s">
        <v>17359</v>
      </c>
      <c r="B3817" t="s">
        <v>6665</v>
      </c>
      <c r="C3817" t="s">
        <v>13539</v>
      </c>
      <c r="D3817">
        <v>69</v>
      </c>
      <c r="E3817">
        <v>52396</v>
      </c>
      <c r="F3817" t="s">
        <v>13544</v>
      </c>
      <c r="G3817" t="s">
        <v>21</v>
      </c>
    </row>
    <row r="3818" spans="1:7">
      <c r="A3818" t="s">
        <v>17360</v>
      </c>
      <c r="B3818" t="s">
        <v>6666</v>
      </c>
      <c r="C3818" t="s">
        <v>13539</v>
      </c>
      <c r="D3818">
        <v>158</v>
      </c>
      <c r="E3818">
        <v>11925</v>
      </c>
      <c r="F3818" t="s">
        <v>13544</v>
      </c>
      <c r="G3818" t="s">
        <v>29</v>
      </c>
    </row>
    <row r="3819" spans="1:7">
      <c r="A3819" t="s">
        <v>17361</v>
      </c>
      <c r="B3819" t="s">
        <v>6667</v>
      </c>
      <c r="C3819" t="s">
        <v>13539</v>
      </c>
      <c r="D3819">
        <v>57</v>
      </c>
      <c r="E3819">
        <v>40846</v>
      </c>
      <c r="F3819" t="s">
        <v>13540</v>
      </c>
      <c r="G3819" t="s">
        <v>29</v>
      </c>
    </row>
    <row r="3820" spans="1:7">
      <c r="A3820" t="s">
        <v>17362</v>
      </c>
      <c r="B3820" t="s">
        <v>6668</v>
      </c>
      <c r="C3820" t="s">
        <v>13539</v>
      </c>
      <c r="D3820">
        <v>103</v>
      </c>
      <c r="E3820">
        <v>85032</v>
      </c>
      <c r="F3820" t="s">
        <v>13540</v>
      </c>
      <c r="G3820" t="s">
        <v>38</v>
      </c>
    </row>
    <row r="3821" spans="1:7">
      <c r="A3821" t="s">
        <v>17363</v>
      </c>
      <c r="B3821" t="s">
        <v>6670</v>
      </c>
      <c r="C3821" t="s">
        <v>13539</v>
      </c>
      <c r="D3821">
        <v>80</v>
      </c>
      <c r="E3821">
        <v>79467</v>
      </c>
      <c r="F3821" t="s">
        <v>13540</v>
      </c>
      <c r="G3821" t="s">
        <v>38</v>
      </c>
    </row>
    <row r="3822" spans="1:7">
      <c r="A3822" t="s">
        <v>17364</v>
      </c>
      <c r="B3822" t="s">
        <v>6672</v>
      </c>
      <c r="C3822" t="s">
        <v>13539</v>
      </c>
      <c r="D3822">
        <v>146</v>
      </c>
      <c r="E3822">
        <v>48097</v>
      </c>
      <c r="F3822" t="s">
        <v>13540</v>
      </c>
      <c r="G3822" t="s">
        <v>21</v>
      </c>
    </row>
    <row r="3823" spans="1:7">
      <c r="A3823" t="s">
        <v>17365</v>
      </c>
      <c r="B3823" t="s">
        <v>6674</v>
      </c>
      <c r="C3823" t="s">
        <v>13539</v>
      </c>
      <c r="D3823">
        <v>188</v>
      </c>
      <c r="E3823">
        <v>34298</v>
      </c>
      <c r="F3823" t="s">
        <v>13546</v>
      </c>
      <c r="G3823" t="s">
        <v>29</v>
      </c>
    </row>
    <row r="3824" spans="1:7">
      <c r="A3824" t="s">
        <v>17366</v>
      </c>
      <c r="B3824" t="s">
        <v>6675</v>
      </c>
      <c r="C3824" t="s">
        <v>13539</v>
      </c>
      <c r="D3824">
        <v>299</v>
      </c>
      <c r="E3824">
        <v>54853</v>
      </c>
      <c r="F3824" t="s">
        <v>13546</v>
      </c>
      <c r="G3824" t="s">
        <v>29</v>
      </c>
    </row>
    <row r="3825" spans="1:7">
      <c r="A3825" t="s">
        <v>17367</v>
      </c>
      <c r="B3825" t="s">
        <v>6676</v>
      </c>
      <c r="C3825" t="s">
        <v>13539</v>
      </c>
      <c r="D3825">
        <v>268</v>
      </c>
      <c r="E3825">
        <v>94829</v>
      </c>
      <c r="F3825" t="s">
        <v>13544</v>
      </c>
      <c r="G3825" t="s">
        <v>38</v>
      </c>
    </row>
    <row r="3826" spans="1:7">
      <c r="A3826" t="s">
        <v>17368</v>
      </c>
      <c r="B3826" t="s">
        <v>6677</v>
      </c>
      <c r="C3826" t="s">
        <v>13539</v>
      </c>
      <c r="D3826">
        <v>251</v>
      </c>
      <c r="E3826">
        <v>14158</v>
      </c>
      <c r="F3826" t="s">
        <v>13544</v>
      </c>
      <c r="G3826" t="s">
        <v>21</v>
      </c>
    </row>
    <row r="3827" spans="1:7">
      <c r="A3827" t="s">
        <v>17369</v>
      </c>
      <c r="B3827" t="s">
        <v>6678</v>
      </c>
      <c r="C3827" t="s">
        <v>13542</v>
      </c>
      <c r="D3827">
        <v>83</v>
      </c>
      <c r="E3827">
        <v>11230</v>
      </c>
      <c r="F3827" t="s">
        <v>13540</v>
      </c>
      <c r="G3827" t="s">
        <v>38</v>
      </c>
    </row>
    <row r="3828" spans="1:7">
      <c r="A3828" t="s">
        <v>17370</v>
      </c>
      <c r="B3828" t="s">
        <v>6679</v>
      </c>
      <c r="C3828" t="s">
        <v>13542</v>
      </c>
      <c r="D3828">
        <v>151</v>
      </c>
      <c r="E3828">
        <v>85767</v>
      </c>
      <c r="F3828" t="s">
        <v>13546</v>
      </c>
      <c r="G3828" t="s">
        <v>29</v>
      </c>
    </row>
    <row r="3829" spans="1:7">
      <c r="A3829" t="s">
        <v>17371</v>
      </c>
      <c r="B3829" t="s">
        <v>6680</v>
      </c>
      <c r="C3829" t="s">
        <v>13539</v>
      </c>
      <c r="D3829">
        <v>60</v>
      </c>
      <c r="E3829">
        <v>28677</v>
      </c>
      <c r="F3829" t="s">
        <v>13544</v>
      </c>
      <c r="G3829" t="s">
        <v>38</v>
      </c>
    </row>
    <row r="3830" spans="1:7">
      <c r="A3830" t="s">
        <v>17372</v>
      </c>
      <c r="B3830" t="s">
        <v>6681</v>
      </c>
      <c r="C3830" t="s">
        <v>13553</v>
      </c>
      <c r="D3830">
        <v>363</v>
      </c>
      <c r="E3830">
        <v>63214</v>
      </c>
      <c r="F3830" t="s">
        <v>13540</v>
      </c>
      <c r="G3830" t="s">
        <v>21</v>
      </c>
    </row>
    <row r="3831" spans="1:7">
      <c r="A3831" t="s">
        <v>17373</v>
      </c>
      <c r="B3831" t="s">
        <v>6682</v>
      </c>
      <c r="C3831" t="s">
        <v>13539</v>
      </c>
      <c r="D3831">
        <v>41</v>
      </c>
      <c r="E3831">
        <v>26986</v>
      </c>
      <c r="F3831" t="s">
        <v>13540</v>
      </c>
      <c r="G3831" t="s">
        <v>29</v>
      </c>
    </row>
    <row r="3832" spans="1:7">
      <c r="A3832" t="s">
        <v>17374</v>
      </c>
      <c r="B3832" t="s">
        <v>6683</v>
      </c>
      <c r="C3832" t="s">
        <v>13542</v>
      </c>
      <c r="D3832">
        <v>217</v>
      </c>
      <c r="E3832">
        <v>98754</v>
      </c>
      <c r="F3832" t="s">
        <v>13546</v>
      </c>
      <c r="G3832" t="s">
        <v>21</v>
      </c>
    </row>
    <row r="3833" spans="1:7">
      <c r="A3833" t="s">
        <v>17375</v>
      </c>
      <c r="B3833" t="s">
        <v>6685</v>
      </c>
      <c r="C3833" t="s">
        <v>13539</v>
      </c>
      <c r="D3833">
        <v>313</v>
      </c>
      <c r="E3833">
        <v>84049</v>
      </c>
      <c r="F3833" t="s">
        <v>13540</v>
      </c>
      <c r="G3833" t="s">
        <v>38</v>
      </c>
    </row>
    <row r="3834" spans="1:7">
      <c r="A3834" t="s">
        <v>17376</v>
      </c>
      <c r="B3834" t="s">
        <v>6687</v>
      </c>
      <c r="C3834" t="s">
        <v>13542</v>
      </c>
      <c r="D3834">
        <v>248</v>
      </c>
      <c r="E3834">
        <v>26988</v>
      </c>
      <c r="F3834" t="s">
        <v>13540</v>
      </c>
      <c r="G3834" t="s">
        <v>29</v>
      </c>
    </row>
    <row r="3835" spans="1:7">
      <c r="A3835" t="s">
        <v>17377</v>
      </c>
      <c r="B3835" t="s">
        <v>6689</v>
      </c>
      <c r="C3835" t="s">
        <v>13539</v>
      </c>
      <c r="D3835">
        <v>174</v>
      </c>
      <c r="E3835">
        <v>80028</v>
      </c>
      <c r="F3835" t="s">
        <v>13544</v>
      </c>
      <c r="G3835" t="s">
        <v>29</v>
      </c>
    </row>
    <row r="3836" spans="1:7">
      <c r="A3836" t="s">
        <v>17378</v>
      </c>
      <c r="B3836" t="s">
        <v>6691</v>
      </c>
      <c r="C3836" t="s">
        <v>13539</v>
      </c>
      <c r="D3836">
        <v>303</v>
      </c>
      <c r="E3836">
        <v>41311</v>
      </c>
      <c r="F3836" t="s">
        <v>13544</v>
      </c>
      <c r="G3836" t="s">
        <v>38</v>
      </c>
    </row>
    <row r="3837" spans="1:7">
      <c r="A3837" t="s">
        <v>17379</v>
      </c>
      <c r="B3837" t="s">
        <v>6692</v>
      </c>
      <c r="C3837" t="s">
        <v>13539</v>
      </c>
      <c r="D3837">
        <v>297</v>
      </c>
      <c r="E3837">
        <v>87883</v>
      </c>
      <c r="F3837" t="s">
        <v>13544</v>
      </c>
      <c r="G3837" t="s">
        <v>21</v>
      </c>
    </row>
    <row r="3838" spans="1:7">
      <c r="A3838" t="s">
        <v>17380</v>
      </c>
      <c r="B3838" t="s">
        <v>6694</v>
      </c>
      <c r="C3838" t="s">
        <v>13542</v>
      </c>
      <c r="D3838">
        <v>112</v>
      </c>
      <c r="E3838">
        <v>16931</v>
      </c>
      <c r="F3838" t="s">
        <v>13540</v>
      </c>
      <c r="G3838" t="s">
        <v>29</v>
      </c>
    </row>
    <row r="3839" spans="1:7">
      <c r="A3839" t="s">
        <v>17381</v>
      </c>
      <c r="B3839" t="s">
        <v>6695</v>
      </c>
      <c r="C3839" t="s">
        <v>13539</v>
      </c>
      <c r="D3839">
        <v>92</v>
      </c>
      <c r="E3839">
        <v>5359</v>
      </c>
      <c r="F3839" t="s">
        <v>13540</v>
      </c>
      <c r="G3839" t="s">
        <v>29</v>
      </c>
    </row>
    <row r="3840" spans="1:7">
      <c r="A3840" t="s">
        <v>17382</v>
      </c>
      <c r="B3840" t="s">
        <v>6696</v>
      </c>
      <c r="C3840" t="s">
        <v>13539</v>
      </c>
      <c r="D3840">
        <v>117</v>
      </c>
      <c r="E3840">
        <v>42497</v>
      </c>
      <c r="F3840" t="s">
        <v>13540</v>
      </c>
      <c r="G3840" t="s">
        <v>21</v>
      </c>
    </row>
    <row r="3841" spans="1:7">
      <c r="A3841" t="s">
        <v>17383</v>
      </c>
      <c r="B3841" t="s">
        <v>6698</v>
      </c>
      <c r="C3841" t="s">
        <v>13539</v>
      </c>
      <c r="D3841">
        <v>250</v>
      </c>
      <c r="E3841">
        <v>56505</v>
      </c>
      <c r="F3841" t="s">
        <v>13546</v>
      </c>
      <c r="G3841" t="s">
        <v>21</v>
      </c>
    </row>
    <row r="3842" spans="1:7">
      <c r="A3842" t="s">
        <v>17384</v>
      </c>
      <c r="B3842" t="s">
        <v>6699</v>
      </c>
      <c r="C3842" t="s">
        <v>13539</v>
      </c>
      <c r="D3842">
        <v>266</v>
      </c>
      <c r="E3842">
        <v>56858</v>
      </c>
      <c r="F3842" t="s">
        <v>13540</v>
      </c>
      <c r="G3842" t="s">
        <v>38</v>
      </c>
    </row>
    <row r="3843" spans="1:7">
      <c r="A3843" t="s">
        <v>17385</v>
      </c>
      <c r="B3843" t="s">
        <v>6701</v>
      </c>
      <c r="C3843" t="s">
        <v>13539</v>
      </c>
      <c r="D3843">
        <v>57</v>
      </c>
      <c r="E3843">
        <v>68400</v>
      </c>
      <c r="F3843" t="s">
        <v>13540</v>
      </c>
      <c r="G3843" t="s">
        <v>29</v>
      </c>
    </row>
    <row r="3844" spans="1:7">
      <c r="A3844" t="s">
        <v>17386</v>
      </c>
      <c r="B3844" t="s">
        <v>6702</v>
      </c>
      <c r="C3844" t="s">
        <v>13539</v>
      </c>
      <c r="D3844">
        <v>201</v>
      </c>
      <c r="E3844">
        <v>15665</v>
      </c>
      <c r="F3844" t="s">
        <v>13546</v>
      </c>
      <c r="G3844" t="s">
        <v>29</v>
      </c>
    </row>
    <row r="3845" spans="1:7">
      <c r="A3845" t="s">
        <v>17387</v>
      </c>
      <c r="B3845" t="s">
        <v>6703</v>
      </c>
      <c r="C3845" t="s">
        <v>13539</v>
      </c>
      <c r="D3845">
        <v>155</v>
      </c>
      <c r="E3845">
        <v>22207</v>
      </c>
      <c r="F3845" t="s">
        <v>13540</v>
      </c>
      <c r="G3845" t="s">
        <v>29</v>
      </c>
    </row>
    <row r="3846" spans="1:7">
      <c r="A3846" t="s">
        <v>17388</v>
      </c>
      <c r="B3846" t="s">
        <v>6704</v>
      </c>
      <c r="C3846" t="s">
        <v>13539</v>
      </c>
      <c r="D3846">
        <v>94</v>
      </c>
      <c r="E3846">
        <v>8178</v>
      </c>
      <c r="F3846" t="s">
        <v>13546</v>
      </c>
      <c r="G3846" t="s">
        <v>21</v>
      </c>
    </row>
    <row r="3847" spans="1:7">
      <c r="A3847" t="s">
        <v>17389</v>
      </c>
      <c r="B3847" t="s">
        <v>6706</v>
      </c>
      <c r="C3847" t="s">
        <v>13539</v>
      </c>
      <c r="D3847">
        <v>124</v>
      </c>
      <c r="E3847">
        <v>95794</v>
      </c>
      <c r="F3847" t="s">
        <v>13540</v>
      </c>
      <c r="G3847" t="s">
        <v>21</v>
      </c>
    </row>
    <row r="3848" spans="1:7">
      <c r="A3848" t="s">
        <v>17390</v>
      </c>
      <c r="B3848" t="s">
        <v>6708</v>
      </c>
      <c r="C3848" t="s">
        <v>13539</v>
      </c>
      <c r="D3848">
        <v>6</v>
      </c>
      <c r="E3848">
        <v>23450</v>
      </c>
      <c r="F3848" t="s">
        <v>13546</v>
      </c>
      <c r="G3848" t="s">
        <v>38</v>
      </c>
    </row>
    <row r="3849" spans="1:7">
      <c r="A3849" t="s">
        <v>17391</v>
      </c>
      <c r="B3849" t="s">
        <v>6709</v>
      </c>
      <c r="C3849" t="s">
        <v>13553</v>
      </c>
      <c r="D3849">
        <v>245</v>
      </c>
      <c r="E3849">
        <v>77139</v>
      </c>
      <c r="F3849" t="s">
        <v>13544</v>
      </c>
      <c r="G3849" t="s">
        <v>29</v>
      </c>
    </row>
    <row r="3850" spans="1:7">
      <c r="A3850" t="s">
        <v>17392</v>
      </c>
      <c r="B3850" t="s">
        <v>6710</v>
      </c>
      <c r="C3850" t="s">
        <v>13542</v>
      </c>
      <c r="D3850">
        <v>18</v>
      </c>
      <c r="E3850">
        <v>16695</v>
      </c>
      <c r="F3850" t="s">
        <v>13546</v>
      </c>
      <c r="G3850" t="s">
        <v>38</v>
      </c>
    </row>
    <row r="3851" spans="1:7">
      <c r="A3851" t="s">
        <v>17393</v>
      </c>
      <c r="B3851" t="s">
        <v>6711</v>
      </c>
      <c r="C3851" t="s">
        <v>13539</v>
      </c>
      <c r="D3851">
        <v>279</v>
      </c>
      <c r="E3851">
        <v>53975</v>
      </c>
      <c r="F3851" t="s">
        <v>13546</v>
      </c>
      <c r="G3851" t="s">
        <v>21</v>
      </c>
    </row>
    <row r="3852" spans="1:7">
      <c r="A3852" t="s">
        <v>17394</v>
      </c>
      <c r="B3852" t="s">
        <v>6712</v>
      </c>
      <c r="C3852" t="s">
        <v>13542</v>
      </c>
      <c r="D3852">
        <v>194</v>
      </c>
      <c r="E3852">
        <v>86436</v>
      </c>
      <c r="F3852" t="s">
        <v>13544</v>
      </c>
      <c r="G3852" t="s">
        <v>29</v>
      </c>
    </row>
    <row r="3853" spans="1:7">
      <c r="A3853" t="s">
        <v>17395</v>
      </c>
      <c r="B3853" t="s">
        <v>6714</v>
      </c>
      <c r="C3853" t="s">
        <v>13539</v>
      </c>
      <c r="D3853">
        <v>56</v>
      </c>
      <c r="E3853">
        <v>7495</v>
      </c>
      <c r="F3853" t="s">
        <v>13540</v>
      </c>
      <c r="G3853" t="s">
        <v>38</v>
      </c>
    </row>
    <row r="3854" spans="1:7">
      <c r="A3854" t="s">
        <v>17396</v>
      </c>
      <c r="B3854" t="s">
        <v>6716</v>
      </c>
      <c r="C3854" t="s">
        <v>13539</v>
      </c>
      <c r="D3854">
        <v>154</v>
      </c>
      <c r="E3854">
        <v>67377</v>
      </c>
      <c r="F3854" t="s">
        <v>13540</v>
      </c>
      <c r="G3854" t="s">
        <v>29</v>
      </c>
    </row>
    <row r="3855" spans="1:7">
      <c r="A3855" t="s">
        <v>17397</v>
      </c>
      <c r="B3855" t="s">
        <v>6717</v>
      </c>
      <c r="C3855" t="s">
        <v>13539</v>
      </c>
      <c r="D3855">
        <v>286</v>
      </c>
      <c r="E3855">
        <v>25541</v>
      </c>
      <c r="F3855" t="s">
        <v>13546</v>
      </c>
      <c r="G3855" t="s">
        <v>38</v>
      </c>
    </row>
    <row r="3856" spans="1:7">
      <c r="A3856" t="s">
        <v>17398</v>
      </c>
      <c r="B3856" t="s">
        <v>6719</v>
      </c>
      <c r="C3856" t="s">
        <v>13539</v>
      </c>
      <c r="D3856">
        <v>54</v>
      </c>
      <c r="E3856">
        <v>6324</v>
      </c>
      <c r="F3856" t="s">
        <v>13540</v>
      </c>
      <c r="G3856" t="s">
        <v>38</v>
      </c>
    </row>
    <row r="3857" spans="1:7">
      <c r="A3857" t="s">
        <v>17399</v>
      </c>
      <c r="B3857" t="s">
        <v>6720</v>
      </c>
      <c r="C3857" t="s">
        <v>13542</v>
      </c>
      <c r="D3857">
        <v>318</v>
      </c>
      <c r="E3857">
        <v>59005</v>
      </c>
      <c r="F3857" t="s">
        <v>13544</v>
      </c>
      <c r="G3857" t="s">
        <v>38</v>
      </c>
    </row>
    <row r="3858" spans="1:7">
      <c r="A3858" t="s">
        <v>17400</v>
      </c>
      <c r="B3858" t="s">
        <v>6721</v>
      </c>
      <c r="C3858" t="s">
        <v>13539</v>
      </c>
      <c r="D3858">
        <v>144</v>
      </c>
      <c r="E3858">
        <v>73397</v>
      </c>
      <c r="F3858" t="s">
        <v>13540</v>
      </c>
      <c r="G3858" t="s">
        <v>29</v>
      </c>
    </row>
    <row r="3859" spans="1:7">
      <c r="A3859" t="s">
        <v>17401</v>
      </c>
      <c r="B3859" t="s">
        <v>6723</v>
      </c>
      <c r="C3859" t="s">
        <v>13539</v>
      </c>
      <c r="D3859">
        <v>222</v>
      </c>
      <c r="E3859">
        <v>99040</v>
      </c>
      <c r="F3859" t="s">
        <v>13544</v>
      </c>
      <c r="G3859" t="s">
        <v>29</v>
      </c>
    </row>
    <row r="3860" spans="1:7">
      <c r="A3860" t="s">
        <v>17402</v>
      </c>
      <c r="B3860" t="s">
        <v>6725</v>
      </c>
      <c r="C3860" t="s">
        <v>13539</v>
      </c>
      <c r="D3860">
        <v>212</v>
      </c>
      <c r="E3860">
        <v>16833</v>
      </c>
      <c r="F3860" t="s">
        <v>13544</v>
      </c>
      <c r="G3860" t="s">
        <v>21</v>
      </c>
    </row>
    <row r="3861" spans="1:7">
      <c r="A3861" t="s">
        <v>17403</v>
      </c>
      <c r="B3861" t="s">
        <v>6726</v>
      </c>
      <c r="C3861" t="s">
        <v>13539</v>
      </c>
      <c r="D3861">
        <v>206</v>
      </c>
      <c r="E3861">
        <v>8591</v>
      </c>
      <c r="F3861" t="s">
        <v>13544</v>
      </c>
      <c r="G3861" t="s">
        <v>21</v>
      </c>
    </row>
    <row r="3862" spans="1:7">
      <c r="A3862" t="s">
        <v>17404</v>
      </c>
      <c r="B3862" t="s">
        <v>6727</v>
      </c>
      <c r="C3862" t="s">
        <v>13539</v>
      </c>
      <c r="D3862">
        <v>107</v>
      </c>
      <c r="E3862">
        <v>22364</v>
      </c>
      <c r="F3862" t="s">
        <v>13540</v>
      </c>
      <c r="G3862" t="s">
        <v>29</v>
      </c>
    </row>
    <row r="3863" spans="1:7">
      <c r="A3863" t="s">
        <v>17405</v>
      </c>
      <c r="B3863" t="s">
        <v>6729</v>
      </c>
      <c r="C3863" t="s">
        <v>13553</v>
      </c>
      <c r="D3863">
        <v>192</v>
      </c>
      <c r="E3863">
        <v>95948</v>
      </c>
      <c r="F3863" t="s">
        <v>13544</v>
      </c>
      <c r="G3863" t="s">
        <v>21</v>
      </c>
    </row>
    <row r="3864" spans="1:7">
      <c r="A3864" t="s">
        <v>17406</v>
      </c>
      <c r="B3864" t="s">
        <v>6731</v>
      </c>
      <c r="C3864" t="s">
        <v>13539</v>
      </c>
      <c r="D3864">
        <v>283</v>
      </c>
      <c r="E3864">
        <v>68135</v>
      </c>
      <c r="F3864" t="s">
        <v>13540</v>
      </c>
      <c r="G3864" t="s">
        <v>38</v>
      </c>
    </row>
    <row r="3865" spans="1:7">
      <c r="A3865" t="s">
        <v>17407</v>
      </c>
      <c r="B3865" t="s">
        <v>6732</v>
      </c>
      <c r="C3865" t="s">
        <v>13539</v>
      </c>
      <c r="D3865">
        <v>12</v>
      </c>
      <c r="E3865">
        <v>5082</v>
      </c>
      <c r="F3865" t="s">
        <v>13540</v>
      </c>
      <c r="G3865" t="s">
        <v>38</v>
      </c>
    </row>
    <row r="3866" spans="1:7">
      <c r="A3866" t="s">
        <v>17408</v>
      </c>
      <c r="B3866" t="s">
        <v>6734</v>
      </c>
      <c r="C3866" t="s">
        <v>13539</v>
      </c>
      <c r="D3866">
        <v>150</v>
      </c>
      <c r="E3866">
        <v>44403</v>
      </c>
      <c r="F3866" t="s">
        <v>13546</v>
      </c>
      <c r="G3866" t="s">
        <v>29</v>
      </c>
    </row>
    <row r="3867" spans="1:7">
      <c r="A3867" t="s">
        <v>17409</v>
      </c>
      <c r="B3867" t="s">
        <v>6736</v>
      </c>
      <c r="C3867" t="s">
        <v>13539</v>
      </c>
      <c r="D3867">
        <v>94</v>
      </c>
      <c r="E3867">
        <v>87743</v>
      </c>
      <c r="F3867" t="s">
        <v>13544</v>
      </c>
      <c r="G3867" t="s">
        <v>38</v>
      </c>
    </row>
    <row r="3868" spans="1:7">
      <c r="A3868" t="s">
        <v>17410</v>
      </c>
      <c r="B3868" t="s">
        <v>6738</v>
      </c>
      <c r="C3868" t="s">
        <v>13539</v>
      </c>
      <c r="D3868">
        <v>108</v>
      </c>
      <c r="E3868">
        <v>88395</v>
      </c>
      <c r="F3868" t="s">
        <v>13544</v>
      </c>
      <c r="G3868" t="s">
        <v>38</v>
      </c>
    </row>
    <row r="3869" spans="1:7">
      <c r="A3869" t="s">
        <v>17411</v>
      </c>
      <c r="B3869" t="s">
        <v>6739</v>
      </c>
      <c r="C3869" t="s">
        <v>13539</v>
      </c>
      <c r="D3869">
        <v>35</v>
      </c>
      <c r="E3869">
        <v>53428</v>
      </c>
      <c r="F3869" t="s">
        <v>13540</v>
      </c>
      <c r="G3869" t="s">
        <v>38</v>
      </c>
    </row>
    <row r="3870" spans="1:7">
      <c r="A3870" t="s">
        <v>17412</v>
      </c>
      <c r="B3870" t="s">
        <v>6741</v>
      </c>
      <c r="C3870" t="s">
        <v>13542</v>
      </c>
      <c r="D3870">
        <v>85</v>
      </c>
      <c r="E3870">
        <v>61085</v>
      </c>
      <c r="F3870" t="s">
        <v>13540</v>
      </c>
      <c r="G3870" t="s">
        <v>29</v>
      </c>
    </row>
    <row r="3871" spans="1:7">
      <c r="A3871" t="s">
        <v>17413</v>
      </c>
      <c r="B3871" t="s">
        <v>6742</v>
      </c>
      <c r="C3871" t="s">
        <v>13553</v>
      </c>
      <c r="D3871">
        <v>193</v>
      </c>
      <c r="E3871">
        <v>99879</v>
      </c>
      <c r="F3871" t="s">
        <v>13540</v>
      </c>
      <c r="G3871" t="s">
        <v>21</v>
      </c>
    </row>
    <row r="3872" spans="1:7">
      <c r="A3872" t="s">
        <v>17414</v>
      </c>
      <c r="B3872" t="s">
        <v>6743</v>
      </c>
      <c r="C3872" t="s">
        <v>13539</v>
      </c>
      <c r="D3872">
        <v>120</v>
      </c>
      <c r="E3872">
        <v>98799</v>
      </c>
      <c r="F3872" t="s">
        <v>13540</v>
      </c>
      <c r="G3872" t="s">
        <v>38</v>
      </c>
    </row>
    <row r="3873" spans="1:7">
      <c r="A3873" t="s">
        <v>17415</v>
      </c>
      <c r="B3873" t="s">
        <v>6745</v>
      </c>
      <c r="C3873" t="s">
        <v>13553</v>
      </c>
      <c r="D3873">
        <v>180</v>
      </c>
      <c r="E3873">
        <v>5419</v>
      </c>
      <c r="F3873" t="s">
        <v>13546</v>
      </c>
      <c r="G3873" t="s">
        <v>21</v>
      </c>
    </row>
    <row r="3874" spans="1:7">
      <c r="A3874" t="s">
        <v>17416</v>
      </c>
      <c r="B3874" t="s">
        <v>6747</v>
      </c>
      <c r="C3874" t="s">
        <v>13539</v>
      </c>
      <c r="D3874">
        <v>55</v>
      </c>
      <c r="E3874">
        <v>36088</v>
      </c>
      <c r="F3874" t="s">
        <v>13544</v>
      </c>
      <c r="G3874" t="s">
        <v>21</v>
      </c>
    </row>
    <row r="3875" spans="1:7">
      <c r="A3875" t="s">
        <v>17417</v>
      </c>
      <c r="B3875" t="s">
        <v>6749</v>
      </c>
      <c r="C3875" t="s">
        <v>13539</v>
      </c>
      <c r="D3875">
        <v>241</v>
      </c>
      <c r="E3875">
        <v>53188</v>
      </c>
      <c r="F3875" t="s">
        <v>13544</v>
      </c>
      <c r="G3875" t="s">
        <v>21</v>
      </c>
    </row>
    <row r="3876" spans="1:7">
      <c r="A3876" t="s">
        <v>17418</v>
      </c>
      <c r="B3876" t="s">
        <v>6751</v>
      </c>
      <c r="C3876" t="s">
        <v>13539</v>
      </c>
      <c r="D3876">
        <v>56</v>
      </c>
      <c r="E3876">
        <v>37363</v>
      </c>
      <c r="F3876" t="s">
        <v>13544</v>
      </c>
      <c r="G3876" t="s">
        <v>21</v>
      </c>
    </row>
    <row r="3877" spans="1:7">
      <c r="A3877" t="s">
        <v>17419</v>
      </c>
      <c r="B3877" t="s">
        <v>6752</v>
      </c>
      <c r="C3877" t="s">
        <v>13539</v>
      </c>
      <c r="D3877">
        <v>219</v>
      </c>
      <c r="E3877">
        <v>55950</v>
      </c>
      <c r="F3877" t="s">
        <v>13546</v>
      </c>
      <c r="G3877" t="s">
        <v>38</v>
      </c>
    </row>
    <row r="3878" spans="1:7">
      <c r="A3878" t="s">
        <v>17420</v>
      </c>
      <c r="B3878" t="s">
        <v>6753</v>
      </c>
      <c r="C3878" t="s">
        <v>13539</v>
      </c>
      <c r="D3878">
        <v>156</v>
      </c>
      <c r="E3878">
        <v>55963</v>
      </c>
      <c r="F3878" t="s">
        <v>13540</v>
      </c>
      <c r="G3878" t="s">
        <v>38</v>
      </c>
    </row>
    <row r="3879" spans="1:7">
      <c r="A3879" t="s">
        <v>17421</v>
      </c>
      <c r="B3879" t="s">
        <v>6754</v>
      </c>
      <c r="C3879" t="s">
        <v>13539</v>
      </c>
      <c r="D3879">
        <v>296</v>
      </c>
      <c r="E3879">
        <v>56457</v>
      </c>
      <c r="F3879" t="s">
        <v>13544</v>
      </c>
      <c r="G3879" t="s">
        <v>38</v>
      </c>
    </row>
    <row r="3880" spans="1:7">
      <c r="A3880" t="s">
        <v>17422</v>
      </c>
      <c r="B3880" t="s">
        <v>6756</v>
      </c>
      <c r="C3880" t="s">
        <v>13542</v>
      </c>
      <c r="D3880">
        <v>216</v>
      </c>
      <c r="E3880">
        <v>17637</v>
      </c>
      <c r="F3880" t="s">
        <v>13546</v>
      </c>
      <c r="G3880" t="s">
        <v>38</v>
      </c>
    </row>
    <row r="3881" spans="1:7">
      <c r="A3881" t="s">
        <v>17423</v>
      </c>
      <c r="B3881" t="s">
        <v>6757</v>
      </c>
      <c r="C3881" t="s">
        <v>13539</v>
      </c>
      <c r="D3881">
        <v>132</v>
      </c>
      <c r="E3881">
        <v>13870</v>
      </c>
      <c r="F3881" t="s">
        <v>13546</v>
      </c>
      <c r="G3881" t="s">
        <v>38</v>
      </c>
    </row>
    <row r="3882" spans="1:7">
      <c r="A3882" t="s">
        <v>17424</v>
      </c>
      <c r="B3882" t="s">
        <v>6759</v>
      </c>
      <c r="C3882" t="s">
        <v>13553</v>
      </c>
      <c r="D3882">
        <v>92</v>
      </c>
      <c r="E3882">
        <v>86453</v>
      </c>
      <c r="F3882" t="s">
        <v>13540</v>
      </c>
      <c r="G3882" t="s">
        <v>21</v>
      </c>
    </row>
    <row r="3883" spans="1:7">
      <c r="A3883" t="s">
        <v>17425</v>
      </c>
      <c r="B3883" t="s">
        <v>6761</v>
      </c>
      <c r="C3883" t="s">
        <v>13539</v>
      </c>
      <c r="D3883">
        <v>213</v>
      </c>
      <c r="E3883">
        <v>88784</v>
      </c>
      <c r="F3883" t="s">
        <v>13546</v>
      </c>
      <c r="G3883" t="s">
        <v>21</v>
      </c>
    </row>
    <row r="3884" spans="1:7">
      <c r="A3884" t="s">
        <v>17426</v>
      </c>
      <c r="B3884" t="s">
        <v>6763</v>
      </c>
      <c r="C3884" t="s">
        <v>13539</v>
      </c>
      <c r="D3884">
        <v>111</v>
      </c>
      <c r="E3884">
        <v>32389</v>
      </c>
      <c r="F3884" t="s">
        <v>13540</v>
      </c>
      <c r="G3884" t="s">
        <v>38</v>
      </c>
    </row>
    <row r="3885" spans="1:7">
      <c r="A3885" t="s">
        <v>17427</v>
      </c>
      <c r="B3885" t="s">
        <v>6764</v>
      </c>
      <c r="C3885" t="s">
        <v>13542</v>
      </c>
      <c r="D3885">
        <v>195</v>
      </c>
      <c r="E3885">
        <v>39188</v>
      </c>
      <c r="F3885" t="s">
        <v>13544</v>
      </c>
      <c r="G3885" t="s">
        <v>38</v>
      </c>
    </row>
    <row r="3886" spans="1:7">
      <c r="A3886" t="s">
        <v>17428</v>
      </c>
      <c r="B3886" t="s">
        <v>6765</v>
      </c>
      <c r="C3886" t="s">
        <v>13553</v>
      </c>
      <c r="D3886">
        <v>353</v>
      </c>
      <c r="E3886">
        <v>65055</v>
      </c>
      <c r="F3886" t="s">
        <v>13546</v>
      </c>
      <c r="G3886" t="s">
        <v>29</v>
      </c>
    </row>
    <row r="3887" spans="1:7">
      <c r="A3887" t="s">
        <v>17429</v>
      </c>
      <c r="B3887" t="s">
        <v>6766</v>
      </c>
      <c r="C3887" t="s">
        <v>13539</v>
      </c>
      <c r="D3887">
        <v>346</v>
      </c>
      <c r="E3887">
        <v>69521</v>
      </c>
      <c r="F3887" t="s">
        <v>13546</v>
      </c>
      <c r="G3887" t="s">
        <v>38</v>
      </c>
    </row>
    <row r="3888" spans="1:7">
      <c r="A3888" t="s">
        <v>17430</v>
      </c>
      <c r="B3888" t="s">
        <v>6768</v>
      </c>
      <c r="C3888" t="s">
        <v>13542</v>
      </c>
      <c r="D3888">
        <v>43</v>
      </c>
      <c r="E3888">
        <v>43922</v>
      </c>
      <c r="F3888" t="s">
        <v>13540</v>
      </c>
      <c r="G3888" t="s">
        <v>21</v>
      </c>
    </row>
    <row r="3889" spans="1:7">
      <c r="A3889" t="s">
        <v>17431</v>
      </c>
      <c r="B3889" t="s">
        <v>6769</v>
      </c>
      <c r="C3889" t="s">
        <v>13539</v>
      </c>
      <c r="D3889">
        <v>78</v>
      </c>
      <c r="E3889">
        <v>55703</v>
      </c>
      <c r="F3889" t="s">
        <v>13540</v>
      </c>
      <c r="G3889" t="s">
        <v>38</v>
      </c>
    </row>
    <row r="3890" spans="1:7">
      <c r="A3890" t="s">
        <v>17432</v>
      </c>
      <c r="B3890" t="s">
        <v>6770</v>
      </c>
      <c r="C3890" t="s">
        <v>13539</v>
      </c>
      <c r="D3890">
        <v>58</v>
      </c>
      <c r="E3890">
        <v>18703</v>
      </c>
      <c r="F3890" t="s">
        <v>13540</v>
      </c>
      <c r="G3890" t="s">
        <v>21</v>
      </c>
    </row>
    <row r="3891" spans="1:7">
      <c r="A3891" t="s">
        <v>17433</v>
      </c>
      <c r="B3891" t="s">
        <v>6772</v>
      </c>
      <c r="C3891" t="s">
        <v>13542</v>
      </c>
      <c r="D3891">
        <v>245</v>
      </c>
      <c r="E3891">
        <v>82277</v>
      </c>
      <c r="F3891" t="s">
        <v>13544</v>
      </c>
      <c r="G3891" t="s">
        <v>38</v>
      </c>
    </row>
    <row r="3892" spans="1:7">
      <c r="A3892" t="s">
        <v>17434</v>
      </c>
      <c r="B3892" t="s">
        <v>6774</v>
      </c>
      <c r="C3892" t="s">
        <v>13553</v>
      </c>
      <c r="D3892">
        <v>180</v>
      </c>
      <c r="E3892">
        <v>18093</v>
      </c>
      <c r="F3892" t="s">
        <v>13546</v>
      </c>
      <c r="G3892" t="s">
        <v>38</v>
      </c>
    </row>
    <row r="3893" spans="1:7">
      <c r="A3893" t="s">
        <v>17435</v>
      </c>
      <c r="B3893" t="s">
        <v>6776</v>
      </c>
      <c r="C3893" t="s">
        <v>13542</v>
      </c>
      <c r="D3893">
        <v>153</v>
      </c>
      <c r="E3893">
        <v>30669</v>
      </c>
      <c r="F3893" t="s">
        <v>13540</v>
      </c>
      <c r="G3893" t="s">
        <v>29</v>
      </c>
    </row>
    <row r="3894" spans="1:7">
      <c r="A3894" t="s">
        <v>17436</v>
      </c>
      <c r="B3894" t="s">
        <v>6777</v>
      </c>
      <c r="C3894" t="s">
        <v>13539</v>
      </c>
      <c r="D3894">
        <v>303</v>
      </c>
      <c r="E3894">
        <v>74529</v>
      </c>
      <c r="F3894" t="s">
        <v>13546</v>
      </c>
      <c r="G3894" t="s">
        <v>21</v>
      </c>
    </row>
    <row r="3895" spans="1:7">
      <c r="A3895" t="s">
        <v>17437</v>
      </c>
      <c r="B3895" t="s">
        <v>6778</v>
      </c>
      <c r="C3895" t="s">
        <v>13539</v>
      </c>
      <c r="D3895">
        <v>123</v>
      </c>
      <c r="E3895">
        <v>31798</v>
      </c>
      <c r="F3895" t="s">
        <v>13544</v>
      </c>
      <c r="G3895" t="s">
        <v>38</v>
      </c>
    </row>
    <row r="3896" spans="1:7">
      <c r="A3896" t="s">
        <v>17438</v>
      </c>
      <c r="B3896" t="s">
        <v>6779</v>
      </c>
      <c r="C3896" t="s">
        <v>13542</v>
      </c>
      <c r="D3896">
        <v>35</v>
      </c>
      <c r="E3896">
        <v>14149</v>
      </c>
      <c r="F3896" t="s">
        <v>13544</v>
      </c>
      <c r="G3896" t="s">
        <v>29</v>
      </c>
    </row>
    <row r="3897" spans="1:7">
      <c r="A3897" t="s">
        <v>17439</v>
      </c>
      <c r="B3897" t="s">
        <v>6780</v>
      </c>
      <c r="C3897" t="s">
        <v>13542</v>
      </c>
      <c r="D3897">
        <v>338</v>
      </c>
      <c r="E3897">
        <v>72867</v>
      </c>
      <c r="F3897" t="s">
        <v>13540</v>
      </c>
      <c r="G3897" t="s">
        <v>29</v>
      </c>
    </row>
    <row r="3898" spans="1:7">
      <c r="A3898" t="s">
        <v>17440</v>
      </c>
      <c r="B3898" t="s">
        <v>6781</v>
      </c>
      <c r="C3898" t="s">
        <v>13539</v>
      </c>
      <c r="D3898">
        <v>241</v>
      </c>
      <c r="E3898">
        <v>25107</v>
      </c>
      <c r="F3898" t="s">
        <v>13544</v>
      </c>
      <c r="G3898" t="s">
        <v>38</v>
      </c>
    </row>
    <row r="3899" spans="1:7">
      <c r="A3899" t="s">
        <v>17441</v>
      </c>
      <c r="B3899" t="s">
        <v>6783</v>
      </c>
      <c r="C3899" t="s">
        <v>13553</v>
      </c>
      <c r="D3899">
        <v>283</v>
      </c>
      <c r="E3899">
        <v>28593</v>
      </c>
      <c r="F3899" t="s">
        <v>13544</v>
      </c>
      <c r="G3899" t="s">
        <v>29</v>
      </c>
    </row>
    <row r="3900" spans="1:7">
      <c r="A3900" t="s">
        <v>17442</v>
      </c>
      <c r="B3900" t="s">
        <v>6785</v>
      </c>
      <c r="C3900" t="s">
        <v>13539</v>
      </c>
      <c r="D3900">
        <v>270</v>
      </c>
      <c r="E3900">
        <v>61778</v>
      </c>
      <c r="F3900" t="s">
        <v>13546</v>
      </c>
      <c r="G3900" t="s">
        <v>29</v>
      </c>
    </row>
    <row r="3901" spans="1:7">
      <c r="A3901" t="s">
        <v>17443</v>
      </c>
      <c r="B3901" t="s">
        <v>6786</v>
      </c>
      <c r="C3901" t="s">
        <v>13553</v>
      </c>
      <c r="D3901">
        <v>355</v>
      </c>
      <c r="E3901">
        <v>78798</v>
      </c>
      <c r="F3901" t="s">
        <v>13540</v>
      </c>
      <c r="G3901" t="s">
        <v>38</v>
      </c>
    </row>
    <row r="3902" spans="1:7">
      <c r="A3902" t="s">
        <v>17444</v>
      </c>
      <c r="B3902" t="s">
        <v>6788</v>
      </c>
      <c r="C3902" t="s">
        <v>13553</v>
      </c>
      <c r="D3902">
        <v>134</v>
      </c>
      <c r="E3902">
        <v>11891</v>
      </c>
      <c r="F3902" t="s">
        <v>13546</v>
      </c>
      <c r="G3902" t="s">
        <v>29</v>
      </c>
    </row>
    <row r="3903" spans="1:7">
      <c r="A3903" t="s">
        <v>17445</v>
      </c>
      <c r="B3903" t="s">
        <v>6789</v>
      </c>
      <c r="C3903" t="s">
        <v>13539</v>
      </c>
      <c r="D3903">
        <v>243</v>
      </c>
      <c r="E3903">
        <v>85882</v>
      </c>
      <c r="F3903" t="s">
        <v>13544</v>
      </c>
      <c r="G3903" t="s">
        <v>29</v>
      </c>
    </row>
    <row r="3904" spans="1:7">
      <c r="A3904" t="s">
        <v>17446</v>
      </c>
      <c r="B3904" t="s">
        <v>6791</v>
      </c>
      <c r="C3904" t="s">
        <v>13539</v>
      </c>
      <c r="D3904">
        <v>127</v>
      </c>
      <c r="E3904">
        <v>85059</v>
      </c>
      <c r="F3904" t="s">
        <v>13546</v>
      </c>
      <c r="G3904" t="s">
        <v>21</v>
      </c>
    </row>
    <row r="3905" spans="1:7">
      <c r="A3905" t="s">
        <v>17447</v>
      </c>
      <c r="B3905" t="s">
        <v>6792</v>
      </c>
      <c r="C3905" t="s">
        <v>13539</v>
      </c>
      <c r="D3905">
        <v>118</v>
      </c>
      <c r="E3905">
        <v>10965</v>
      </c>
      <c r="F3905" t="s">
        <v>13540</v>
      </c>
      <c r="G3905" t="s">
        <v>21</v>
      </c>
    </row>
    <row r="3906" spans="1:7">
      <c r="A3906" t="s">
        <v>17448</v>
      </c>
      <c r="B3906" t="s">
        <v>6793</v>
      </c>
      <c r="C3906" t="s">
        <v>13539</v>
      </c>
      <c r="D3906">
        <v>13</v>
      </c>
      <c r="E3906">
        <v>70445</v>
      </c>
      <c r="F3906" t="s">
        <v>13540</v>
      </c>
      <c r="G3906" t="s">
        <v>38</v>
      </c>
    </row>
    <row r="3907" spans="1:7">
      <c r="A3907" t="s">
        <v>17449</v>
      </c>
      <c r="B3907" t="s">
        <v>6795</v>
      </c>
      <c r="C3907" t="s">
        <v>13539</v>
      </c>
      <c r="D3907">
        <v>346</v>
      </c>
      <c r="E3907">
        <v>34180</v>
      </c>
      <c r="F3907" t="s">
        <v>13546</v>
      </c>
      <c r="G3907" t="s">
        <v>29</v>
      </c>
    </row>
    <row r="3908" spans="1:7">
      <c r="A3908" t="s">
        <v>17450</v>
      </c>
      <c r="B3908" t="s">
        <v>6797</v>
      </c>
      <c r="C3908" t="s">
        <v>13539</v>
      </c>
      <c r="D3908">
        <v>227</v>
      </c>
      <c r="E3908">
        <v>92405</v>
      </c>
      <c r="F3908" t="s">
        <v>13540</v>
      </c>
      <c r="G3908" t="s">
        <v>38</v>
      </c>
    </row>
    <row r="3909" spans="1:7">
      <c r="A3909" t="s">
        <v>17451</v>
      </c>
      <c r="B3909" t="s">
        <v>6798</v>
      </c>
      <c r="C3909" t="s">
        <v>13553</v>
      </c>
      <c r="D3909">
        <v>221</v>
      </c>
      <c r="E3909">
        <v>15418</v>
      </c>
      <c r="F3909" t="s">
        <v>13546</v>
      </c>
      <c r="G3909" t="s">
        <v>38</v>
      </c>
    </row>
    <row r="3910" spans="1:7">
      <c r="A3910" t="s">
        <v>17452</v>
      </c>
      <c r="B3910" t="s">
        <v>6800</v>
      </c>
      <c r="C3910" t="s">
        <v>13539</v>
      </c>
      <c r="D3910">
        <v>22</v>
      </c>
      <c r="E3910">
        <v>26138</v>
      </c>
      <c r="F3910" t="s">
        <v>13544</v>
      </c>
      <c r="G3910" t="s">
        <v>38</v>
      </c>
    </row>
    <row r="3911" spans="1:7">
      <c r="A3911" t="s">
        <v>17453</v>
      </c>
      <c r="B3911" t="s">
        <v>6801</v>
      </c>
      <c r="C3911" t="s">
        <v>13539</v>
      </c>
      <c r="D3911">
        <v>349</v>
      </c>
      <c r="E3911">
        <v>37321</v>
      </c>
      <c r="F3911" t="s">
        <v>13546</v>
      </c>
      <c r="G3911" t="s">
        <v>29</v>
      </c>
    </row>
    <row r="3912" spans="1:7">
      <c r="A3912" t="s">
        <v>17454</v>
      </c>
      <c r="B3912" t="s">
        <v>6803</v>
      </c>
      <c r="C3912" t="s">
        <v>13539</v>
      </c>
      <c r="D3912">
        <v>9</v>
      </c>
      <c r="E3912">
        <v>24195</v>
      </c>
      <c r="F3912" t="s">
        <v>13540</v>
      </c>
      <c r="G3912" t="s">
        <v>29</v>
      </c>
    </row>
    <row r="3913" spans="1:7">
      <c r="A3913" t="s">
        <v>17455</v>
      </c>
      <c r="B3913" t="s">
        <v>6805</v>
      </c>
      <c r="C3913" t="s">
        <v>13542</v>
      </c>
      <c r="D3913">
        <v>107</v>
      </c>
      <c r="E3913">
        <v>4927</v>
      </c>
      <c r="F3913" t="s">
        <v>13544</v>
      </c>
      <c r="G3913" t="s">
        <v>38</v>
      </c>
    </row>
    <row r="3914" spans="1:7">
      <c r="A3914" t="s">
        <v>17456</v>
      </c>
      <c r="B3914" t="s">
        <v>6807</v>
      </c>
      <c r="C3914" t="s">
        <v>13539</v>
      </c>
      <c r="D3914">
        <v>80</v>
      </c>
      <c r="E3914">
        <v>88093</v>
      </c>
      <c r="F3914" t="s">
        <v>13546</v>
      </c>
      <c r="G3914" t="s">
        <v>29</v>
      </c>
    </row>
    <row r="3915" spans="1:7">
      <c r="A3915" t="s">
        <v>17457</v>
      </c>
      <c r="B3915" t="s">
        <v>6808</v>
      </c>
      <c r="C3915" t="s">
        <v>13542</v>
      </c>
      <c r="D3915">
        <v>205</v>
      </c>
      <c r="E3915">
        <v>16548</v>
      </c>
      <c r="F3915" t="s">
        <v>13544</v>
      </c>
      <c r="G3915" t="s">
        <v>29</v>
      </c>
    </row>
    <row r="3916" spans="1:7">
      <c r="A3916" t="s">
        <v>17458</v>
      </c>
      <c r="B3916" t="s">
        <v>6809</v>
      </c>
      <c r="C3916" t="s">
        <v>13542</v>
      </c>
      <c r="D3916">
        <v>177</v>
      </c>
      <c r="E3916">
        <v>68960</v>
      </c>
      <c r="F3916" t="s">
        <v>13546</v>
      </c>
      <c r="G3916" t="s">
        <v>21</v>
      </c>
    </row>
    <row r="3917" spans="1:7">
      <c r="A3917" t="s">
        <v>17459</v>
      </c>
      <c r="B3917" t="s">
        <v>6811</v>
      </c>
      <c r="C3917" t="s">
        <v>13539</v>
      </c>
      <c r="D3917">
        <v>125</v>
      </c>
      <c r="E3917">
        <v>79806</v>
      </c>
      <c r="F3917" t="s">
        <v>13546</v>
      </c>
      <c r="G3917" t="s">
        <v>29</v>
      </c>
    </row>
    <row r="3918" spans="1:7">
      <c r="A3918" t="s">
        <v>17460</v>
      </c>
      <c r="B3918" t="s">
        <v>6813</v>
      </c>
      <c r="C3918" t="s">
        <v>13539</v>
      </c>
      <c r="D3918">
        <v>268</v>
      </c>
      <c r="E3918">
        <v>55803</v>
      </c>
      <c r="F3918" t="s">
        <v>13546</v>
      </c>
      <c r="G3918" t="s">
        <v>38</v>
      </c>
    </row>
    <row r="3919" spans="1:7">
      <c r="A3919" t="s">
        <v>17461</v>
      </c>
      <c r="B3919" t="s">
        <v>6814</v>
      </c>
      <c r="C3919" t="s">
        <v>13553</v>
      </c>
      <c r="D3919">
        <v>97</v>
      </c>
      <c r="E3919">
        <v>4522</v>
      </c>
      <c r="F3919" t="s">
        <v>13540</v>
      </c>
      <c r="G3919" t="s">
        <v>38</v>
      </c>
    </row>
    <row r="3920" spans="1:7">
      <c r="A3920" t="s">
        <v>17462</v>
      </c>
      <c r="B3920" t="s">
        <v>6816</v>
      </c>
      <c r="C3920" t="s">
        <v>13539</v>
      </c>
      <c r="D3920">
        <v>233</v>
      </c>
      <c r="E3920">
        <v>45577</v>
      </c>
      <c r="F3920" t="s">
        <v>13540</v>
      </c>
      <c r="G3920" t="s">
        <v>21</v>
      </c>
    </row>
    <row r="3921" spans="1:7">
      <c r="A3921" t="s">
        <v>17463</v>
      </c>
      <c r="B3921" t="s">
        <v>6818</v>
      </c>
      <c r="C3921" t="s">
        <v>13539</v>
      </c>
      <c r="D3921">
        <v>178</v>
      </c>
      <c r="E3921">
        <v>94564</v>
      </c>
      <c r="F3921" t="s">
        <v>13544</v>
      </c>
      <c r="G3921" t="s">
        <v>38</v>
      </c>
    </row>
    <row r="3922" spans="1:7">
      <c r="A3922" t="s">
        <v>17464</v>
      </c>
      <c r="B3922" t="s">
        <v>6820</v>
      </c>
      <c r="C3922" t="s">
        <v>13539</v>
      </c>
      <c r="D3922">
        <v>158</v>
      </c>
      <c r="E3922">
        <v>64344</v>
      </c>
      <c r="F3922" t="s">
        <v>13544</v>
      </c>
      <c r="G3922" t="s">
        <v>38</v>
      </c>
    </row>
    <row r="3923" spans="1:7">
      <c r="A3923" t="s">
        <v>17465</v>
      </c>
      <c r="B3923" t="s">
        <v>6821</v>
      </c>
      <c r="C3923" t="s">
        <v>13553</v>
      </c>
      <c r="D3923">
        <v>89</v>
      </c>
      <c r="E3923">
        <v>50626</v>
      </c>
      <c r="F3923" t="s">
        <v>13540</v>
      </c>
      <c r="G3923" t="s">
        <v>38</v>
      </c>
    </row>
    <row r="3924" spans="1:7">
      <c r="A3924" t="s">
        <v>17466</v>
      </c>
      <c r="B3924" t="s">
        <v>6823</v>
      </c>
      <c r="C3924" t="s">
        <v>13539</v>
      </c>
      <c r="D3924">
        <v>238</v>
      </c>
      <c r="E3924">
        <v>52254</v>
      </c>
      <c r="F3924" t="s">
        <v>13546</v>
      </c>
      <c r="G3924" t="s">
        <v>38</v>
      </c>
    </row>
    <row r="3925" spans="1:7">
      <c r="A3925" t="s">
        <v>17467</v>
      </c>
      <c r="B3925" t="s">
        <v>6824</v>
      </c>
      <c r="C3925" t="s">
        <v>13542</v>
      </c>
      <c r="D3925">
        <v>114</v>
      </c>
      <c r="E3925">
        <v>93890</v>
      </c>
      <c r="F3925" t="s">
        <v>13544</v>
      </c>
      <c r="G3925" t="s">
        <v>21</v>
      </c>
    </row>
    <row r="3926" spans="1:7">
      <c r="A3926" t="s">
        <v>17468</v>
      </c>
      <c r="B3926" t="s">
        <v>6825</v>
      </c>
      <c r="C3926" t="s">
        <v>13539</v>
      </c>
      <c r="D3926">
        <v>204</v>
      </c>
      <c r="E3926">
        <v>40979</v>
      </c>
      <c r="F3926" t="s">
        <v>13546</v>
      </c>
      <c r="G3926" t="s">
        <v>29</v>
      </c>
    </row>
    <row r="3927" spans="1:7">
      <c r="A3927" t="s">
        <v>17469</v>
      </c>
      <c r="B3927" t="s">
        <v>6826</v>
      </c>
      <c r="C3927" t="s">
        <v>13539</v>
      </c>
      <c r="D3927">
        <v>151</v>
      </c>
      <c r="E3927">
        <v>27966</v>
      </c>
      <c r="F3927" t="s">
        <v>13540</v>
      </c>
      <c r="G3927" t="s">
        <v>21</v>
      </c>
    </row>
    <row r="3928" spans="1:7">
      <c r="A3928" t="s">
        <v>17470</v>
      </c>
      <c r="B3928" t="s">
        <v>6828</v>
      </c>
      <c r="C3928" t="s">
        <v>13539</v>
      </c>
      <c r="D3928">
        <v>98</v>
      </c>
      <c r="E3928">
        <v>94808</v>
      </c>
      <c r="F3928" t="s">
        <v>13540</v>
      </c>
      <c r="G3928" t="s">
        <v>21</v>
      </c>
    </row>
    <row r="3929" spans="1:7">
      <c r="A3929" t="s">
        <v>17471</v>
      </c>
      <c r="B3929" t="s">
        <v>6829</v>
      </c>
      <c r="C3929" t="s">
        <v>13539</v>
      </c>
      <c r="D3929">
        <v>128</v>
      </c>
      <c r="E3929">
        <v>35488</v>
      </c>
      <c r="F3929" t="s">
        <v>13544</v>
      </c>
      <c r="G3929" t="s">
        <v>21</v>
      </c>
    </row>
    <row r="3930" spans="1:7">
      <c r="A3930" t="s">
        <v>17472</v>
      </c>
      <c r="B3930" t="s">
        <v>6831</v>
      </c>
      <c r="C3930" t="s">
        <v>13553</v>
      </c>
      <c r="D3930">
        <v>316</v>
      </c>
      <c r="E3930">
        <v>53054</v>
      </c>
      <c r="F3930" t="s">
        <v>13544</v>
      </c>
      <c r="G3930" t="s">
        <v>21</v>
      </c>
    </row>
    <row r="3931" spans="1:7">
      <c r="A3931" t="s">
        <v>17473</v>
      </c>
      <c r="B3931" t="s">
        <v>6832</v>
      </c>
      <c r="C3931" t="s">
        <v>13553</v>
      </c>
      <c r="D3931">
        <v>349</v>
      </c>
      <c r="E3931">
        <v>4403</v>
      </c>
      <c r="F3931" t="s">
        <v>13544</v>
      </c>
      <c r="G3931" t="s">
        <v>29</v>
      </c>
    </row>
    <row r="3932" spans="1:7">
      <c r="A3932" t="s">
        <v>17474</v>
      </c>
      <c r="B3932" t="s">
        <v>6834</v>
      </c>
      <c r="C3932" t="s">
        <v>13553</v>
      </c>
      <c r="D3932">
        <v>283</v>
      </c>
      <c r="E3932">
        <v>3977</v>
      </c>
      <c r="F3932" t="s">
        <v>13546</v>
      </c>
      <c r="G3932" t="s">
        <v>38</v>
      </c>
    </row>
    <row r="3933" spans="1:7">
      <c r="A3933" t="s">
        <v>17475</v>
      </c>
      <c r="B3933" t="s">
        <v>6835</v>
      </c>
      <c r="C3933" t="s">
        <v>13539</v>
      </c>
      <c r="D3933">
        <v>199</v>
      </c>
      <c r="E3933">
        <v>93153</v>
      </c>
      <c r="F3933" t="s">
        <v>13546</v>
      </c>
      <c r="G3933" t="s">
        <v>29</v>
      </c>
    </row>
    <row r="3934" spans="1:7">
      <c r="A3934" t="s">
        <v>17476</v>
      </c>
      <c r="B3934" t="s">
        <v>6836</v>
      </c>
      <c r="C3934" t="s">
        <v>13539</v>
      </c>
      <c r="D3934">
        <v>230</v>
      </c>
      <c r="E3934">
        <v>91209</v>
      </c>
      <c r="F3934" t="s">
        <v>13546</v>
      </c>
      <c r="G3934" t="s">
        <v>21</v>
      </c>
    </row>
    <row r="3935" spans="1:7">
      <c r="A3935" t="s">
        <v>17477</v>
      </c>
      <c r="B3935" t="s">
        <v>6837</v>
      </c>
      <c r="C3935" t="s">
        <v>13539</v>
      </c>
      <c r="D3935">
        <v>208</v>
      </c>
      <c r="E3935">
        <v>73686</v>
      </c>
      <c r="F3935" t="s">
        <v>13546</v>
      </c>
      <c r="G3935" t="s">
        <v>21</v>
      </c>
    </row>
    <row r="3936" spans="1:7">
      <c r="A3936" t="s">
        <v>17478</v>
      </c>
      <c r="B3936" t="s">
        <v>6839</v>
      </c>
      <c r="C3936" t="s">
        <v>13553</v>
      </c>
      <c r="D3936">
        <v>140</v>
      </c>
      <c r="E3936">
        <v>6615</v>
      </c>
      <c r="F3936" t="s">
        <v>13540</v>
      </c>
      <c r="G3936" t="s">
        <v>21</v>
      </c>
    </row>
    <row r="3937" spans="1:7">
      <c r="A3937" t="s">
        <v>17479</v>
      </c>
      <c r="B3937" t="s">
        <v>6840</v>
      </c>
      <c r="C3937" t="s">
        <v>13539</v>
      </c>
      <c r="D3937">
        <v>348</v>
      </c>
      <c r="E3937">
        <v>49323</v>
      </c>
      <c r="F3937" t="s">
        <v>13540</v>
      </c>
      <c r="G3937" t="s">
        <v>21</v>
      </c>
    </row>
    <row r="3938" spans="1:7">
      <c r="A3938" t="s">
        <v>17480</v>
      </c>
      <c r="B3938" t="s">
        <v>6841</v>
      </c>
      <c r="C3938" t="s">
        <v>13539</v>
      </c>
      <c r="D3938">
        <v>287</v>
      </c>
      <c r="E3938">
        <v>32881</v>
      </c>
      <c r="F3938" t="s">
        <v>13544</v>
      </c>
      <c r="G3938" t="s">
        <v>29</v>
      </c>
    </row>
    <row r="3939" spans="1:7">
      <c r="A3939" t="s">
        <v>17481</v>
      </c>
      <c r="B3939" t="s">
        <v>6843</v>
      </c>
      <c r="C3939" t="s">
        <v>13553</v>
      </c>
      <c r="D3939">
        <v>325</v>
      </c>
      <c r="E3939">
        <v>26073</v>
      </c>
      <c r="F3939" t="s">
        <v>13540</v>
      </c>
      <c r="G3939" t="s">
        <v>29</v>
      </c>
    </row>
    <row r="3940" spans="1:7">
      <c r="A3940" t="s">
        <v>17482</v>
      </c>
      <c r="B3940" t="s">
        <v>6845</v>
      </c>
      <c r="C3940" t="s">
        <v>13542</v>
      </c>
      <c r="D3940">
        <v>184</v>
      </c>
      <c r="E3940">
        <v>39383</v>
      </c>
      <c r="F3940" t="s">
        <v>13546</v>
      </c>
      <c r="G3940" t="s">
        <v>29</v>
      </c>
    </row>
    <row r="3941" spans="1:7">
      <c r="A3941" t="s">
        <v>17483</v>
      </c>
      <c r="B3941" t="s">
        <v>6847</v>
      </c>
      <c r="C3941" t="s">
        <v>13539</v>
      </c>
      <c r="D3941">
        <v>152</v>
      </c>
      <c r="E3941">
        <v>56918</v>
      </c>
      <c r="F3941" t="s">
        <v>13544</v>
      </c>
      <c r="G3941" t="s">
        <v>38</v>
      </c>
    </row>
    <row r="3942" spans="1:7">
      <c r="A3942" t="s">
        <v>17484</v>
      </c>
      <c r="B3942" t="s">
        <v>6848</v>
      </c>
      <c r="C3942" t="s">
        <v>13553</v>
      </c>
      <c r="D3942">
        <v>202</v>
      </c>
      <c r="E3942">
        <v>45522</v>
      </c>
      <c r="F3942" t="s">
        <v>13546</v>
      </c>
      <c r="G3942" t="s">
        <v>21</v>
      </c>
    </row>
    <row r="3943" spans="1:7">
      <c r="A3943" t="s">
        <v>17485</v>
      </c>
      <c r="B3943" t="s">
        <v>6849</v>
      </c>
      <c r="C3943" t="s">
        <v>13539</v>
      </c>
      <c r="D3943">
        <v>162</v>
      </c>
      <c r="E3943">
        <v>94930</v>
      </c>
      <c r="F3943" t="s">
        <v>13540</v>
      </c>
      <c r="G3943" t="s">
        <v>38</v>
      </c>
    </row>
    <row r="3944" spans="1:7">
      <c r="A3944" t="s">
        <v>17486</v>
      </c>
      <c r="B3944" t="s">
        <v>6850</v>
      </c>
      <c r="C3944" t="s">
        <v>13539</v>
      </c>
      <c r="D3944">
        <v>282</v>
      </c>
      <c r="E3944">
        <v>7974</v>
      </c>
      <c r="F3944" t="s">
        <v>13546</v>
      </c>
      <c r="G3944" t="s">
        <v>38</v>
      </c>
    </row>
    <row r="3945" spans="1:7">
      <c r="A3945" t="s">
        <v>17487</v>
      </c>
      <c r="B3945" t="s">
        <v>6851</v>
      </c>
      <c r="C3945" t="s">
        <v>13539</v>
      </c>
      <c r="D3945">
        <v>189</v>
      </c>
      <c r="E3945">
        <v>48281</v>
      </c>
      <c r="F3945" t="s">
        <v>13540</v>
      </c>
      <c r="G3945" t="s">
        <v>29</v>
      </c>
    </row>
    <row r="3946" spans="1:7">
      <c r="A3946" t="s">
        <v>17488</v>
      </c>
      <c r="B3946" t="s">
        <v>6853</v>
      </c>
      <c r="C3946" t="s">
        <v>13553</v>
      </c>
      <c r="D3946">
        <v>152</v>
      </c>
      <c r="E3946">
        <v>96073</v>
      </c>
      <c r="F3946" t="s">
        <v>13546</v>
      </c>
      <c r="G3946" t="s">
        <v>38</v>
      </c>
    </row>
    <row r="3947" spans="1:7">
      <c r="A3947" t="s">
        <v>17489</v>
      </c>
      <c r="B3947" t="s">
        <v>6855</v>
      </c>
      <c r="C3947" t="s">
        <v>13542</v>
      </c>
      <c r="D3947">
        <v>59</v>
      </c>
      <c r="E3947">
        <v>65005</v>
      </c>
      <c r="F3947" t="s">
        <v>13540</v>
      </c>
      <c r="G3947" t="s">
        <v>38</v>
      </c>
    </row>
    <row r="3948" spans="1:7">
      <c r="A3948" t="s">
        <v>17490</v>
      </c>
      <c r="B3948" t="s">
        <v>6856</v>
      </c>
      <c r="C3948" t="s">
        <v>13539</v>
      </c>
      <c r="D3948">
        <v>141</v>
      </c>
      <c r="E3948">
        <v>39100</v>
      </c>
      <c r="F3948" t="s">
        <v>13540</v>
      </c>
      <c r="G3948" t="s">
        <v>29</v>
      </c>
    </row>
    <row r="3949" spans="1:7">
      <c r="A3949" t="s">
        <v>17491</v>
      </c>
      <c r="B3949" t="s">
        <v>6857</v>
      </c>
      <c r="C3949" t="s">
        <v>13539</v>
      </c>
      <c r="D3949">
        <v>96</v>
      </c>
      <c r="E3949">
        <v>90909</v>
      </c>
      <c r="F3949" t="s">
        <v>13540</v>
      </c>
      <c r="G3949" t="s">
        <v>29</v>
      </c>
    </row>
    <row r="3950" spans="1:7">
      <c r="A3950" t="s">
        <v>17492</v>
      </c>
      <c r="B3950" t="s">
        <v>6858</v>
      </c>
      <c r="C3950" t="s">
        <v>13539</v>
      </c>
      <c r="D3950">
        <v>220</v>
      </c>
      <c r="E3950">
        <v>96519</v>
      </c>
      <c r="F3950" t="s">
        <v>13546</v>
      </c>
      <c r="G3950" t="s">
        <v>21</v>
      </c>
    </row>
    <row r="3951" spans="1:7">
      <c r="A3951" t="s">
        <v>17493</v>
      </c>
      <c r="B3951" t="s">
        <v>6860</v>
      </c>
      <c r="C3951" t="s">
        <v>13539</v>
      </c>
      <c r="D3951">
        <v>170</v>
      </c>
      <c r="E3951">
        <v>95753</v>
      </c>
      <c r="F3951" t="s">
        <v>13546</v>
      </c>
      <c r="G3951" t="s">
        <v>38</v>
      </c>
    </row>
    <row r="3952" spans="1:7">
      <c r="A3952" t="s">
        <v>17494</v>
      </c>
      <c r="B3952" t="s">
        <v>6861</v>
      </c>
      <c r="C3952" t="s">
        <v>13553</v>
      </c>
      <c r="D3952">
        <v>260</v>
      </c>
      <c r="E3952">
        <v>1804</v>
      </c>
      <c r="F3952" t="s">
        <v>13540</v>
      </c>
      <c r="G3952" t="s">
        <v>38</v>
      </c>
    </row>
    <row r="3953" spans="1:7">
      <c r="A3953" t="s">
        <v>17495</v>
      </c>
      <c r="B3953" t="s">
        <v>6862</v>
      </c>
      <c r="C3953" t="s">
        <v>13539</v>
      </c>
      <c r="D3953">
        <v>71</v>
      </c>
      <c r="E3953">
        <v>20596</v>
      </c>
      <c r="F3953" t="s">
        <v>13544</v>
      </c>
      <c r="G3953" t="s">
        <v>38</v>
      </c>
    </row>
    <row r="3954" spans="1:7">
      <c r="A3954" t="s">
        <v>17496</v>
      </c>
      <c r="B3954" t="s">
        <v>6864</v>
      </c>
      <c r="C3954" t="s">
        <v>13539</v>
      </c>
      <c r="D3954">
        <v>83</v>
      </c>
      <c r="E3954">
        <v>92924</v>
      </c>
      <c r="F3954" t="s">
        <v>13540</v>
      </c>
      <c r="G3954" t="s">
        <v>38</v>
      </c>
    </row>
    <row r="3955" spans="1:7">
      <c r="A3955" t="s">
        <v>17497</v>
      </c>
      <c r="B3955" t="s">
        <v>6865</v>
      </c>
      <c r="C3955" t="s">
        <v>13539</v>
      </c>
      <c r="D3955">
        <v>222</v>
      </c>
      <c r="E3955">
        <v>16732</v>
      </c>
      <c r="F3955" t="s">
        <v>13540</v>
      </c>
      <c r="G3955" t="s">
        <v>21</v>
      </c>
    </row>
    <row r="3956" spans="1:7">
      <c r="A3956" t="s">
        <v>17498</v>
      </c>
      <c r="B3956" t="s">
        <v>6866</v>
      </c>
      <c r="C3956" t="s">
        <v>13539</v>
      </c>
      <c r="D3956">
        <v>172</v>
      </c>
      <c r="E3956">
        <v>27276</v>
      </c>
      <c r="F3956" t="s">
        <v>13546</v>
      </c>
      <c r="G3956" t="s">
        <v>21</v>
      </c>
    </row>
    <row r="3957" spans="1:7">
      <c r="A3957" t="s">
        <v>17499</v>
      </c>
      <c r="B3957" t="s">
        <v>6868</v>
      </c>
      <c r="C3957" t="s">
        <v>13553</v>
      </c>
      <c r="D3957">
        <v>166</v>
      </c>
      <c r="E3957">
        <v>39742</v>
      </c>
      <c r="F3957" t="s">
        <v>13540</v>
      </c>
      <c r="G3957" t="s">
        <v>38</v>
      </c>
    </row>
    <row r="3958" spans="1:7">
      <c r="A3958" t="s">
        <v>17500</v>
      </c>
      <c r="B3958" t="s">
        <v>6870</v>
      </c>
      <c r="C3958" t="s">
        <v>13542</v>
      </c>
      <c r="D3958">
        <v>364</v>
      </c>
      <c r="E3958">
        <v>8101</v>
      </c>
      <c r="F3958" t="s">
        <v>13546</v>
      </c>
      <c r="G3958" t="s">
        <v>38</v>
      </c>
    </row>
    <row r="3959" spans="1:7">
      <c r="A3959" t="s">
        <v>17501</v>
      </c>
      <c r="B3959" t="s">
        <v>6872</v>
      </c>
      <c r="C3959" t="s">
        <v>13539</v>
      </c>
      <c r="D3959">
        <v>61</v>
      </c>
      <c r="E3959">
        <v>79145</v>
      </c>
      <c r="F3959" t="s">
        <v>13544</v>
      </c>
      <c r="G3959" t="s">
        <v>21</v>
      </c>
    </row>
    <row r="3960" spans="1:7">
      <c r="A3960" t="s">
        <v>17502</v>
      </c>
      <c r="B3960" t="s">
        <v>6873</v>
      </c>
      <c r="C3960" t="s">
        <v>13539</v>
      </c>
      <c r="D3960">
        <v>185</v>
      </c>
      <c r="E3960">
        <v>14947</v>
      </c>
      <c r="F3960" t="s">
        <v>13544</v>
      </c>
      <c r="G3960" t="s">
        <v>21</v>
      </c>
    </row>
    <row r="3961" spans="1:7">
      <c r="A3961" t="s">
        <v>17503</v>
      </c>
      <c r="B3961" t="s">
        <v>6875</v>
      </c>
      <c r="C3961" t="s">
        <v>13539</v>
      </c>
      <c r="D3961">
        <v>189</v>
      </c>
      <c r="E3961">
        <v>99858</v>
      </c>
      <c r="F3961" t="s">
        <v>13540</v>
      </c>
      <c r="G3961" t="s">
        <v>29</v>
      </c>
    </row>
    <row r="3962" spans="1:7">
      <c r="A3962" t="s">
        <v>17504</v>
      </c>
      <c r="B3962" t="s">
        <v>6876</v>
      </c>
      <c r="C3962" t="s">
        <v>13539</v>
      </c>
      <c r="D3962">
        <v>45</v>
      </c>
      <c r="E3962">
        <v>11894</v>
      </c>
      <c r="F3962" t="s">
        <v>13540</v>
      </c>
      <c r="G3962" t="s">
        <v>21</v>
      </c>
    </row>
    <row r="3963" spans="1:7">
      <c r="A3963" t="s">
        <v>17505</v>
      </c>
      <c r="B3963" t="s">
        <v>6877</v>
      </c>
      <c r="C3963" t="s">
        <v>13539</v>
      </c>
      <c r="D3963">
        <v>332</v>
      </c>
      <c r="E3963">
        <v>37662</v>
      </c>
      <c r="F3963" t="s">
        <v>13540</v>
      </c>
      <c r="G3963" t="s">
        <v>29</v>
      </c>
    </row>
    <row r="3964" spans="1:7">
      <c r="A3964" t="s">
        <v>17506</v>
      </c>
      <c r="B3964" t="s">
        <v>6879</v>
      </c>
      <c r="C3964" t="s">
        <v>13539</v>
      </c>
      <c r="D3964">
        <v>56</v>
      </c>
      <c r="E3964">
        <v>31501</v>
      </c>
      <c r="F3964" t="s">
        <v>13546</v>
      </c>
      <c r="G3964" t="s">
        <v>29</v>
      </c>
    </row>
    <row r="3965" spans="1:7">
      <c r="A3965" t="s">
        <v>17507</v>
      </c>
      <c r="B3965" t="s">
        <v>6881</v>
      </c>
      <c r="C3965" t="s">
        <v>13539</v>
      </c>
      <c r="D3965">
        <v>45</v>
      </c>
      <c r="E3965">
        <v>29511</v>
      </c>
      <c r="F3965" t="s">
        <v>13546</v>
      </c>
      <c r="G3965" t="s">
        <v>21</v>
      </c>
    </row>
    <row r="3966" spans="1:7">
      <c r="A3966" t="s">
        <v>17508</v>
      </c>
      <c r="B3966" t="s">
        <v>6882</v>
      </c>
      <c r="C3966" t="s">
        <v>13539</v>
      </c>
      <c r="D3966">
        <v>103</v>
      </c>
      <c r="E3966">
        <v>26475</v>
      </c>
      <c r="F3966" t="s">
        <v>13540</v>
      </c>
      <c r="G3966" t="s">
        <v>21</v>
      </c>
    </row>
    <row r="3967" spans="1:7">
      <c r="A3967" t="s">
        <v>17509</v>
      </c>
      <c r="B3967" t="s">
        <v>6884</v>
      </c>
      <c r="C3967" t="s">
        <v>13542</v>
      </c>
      <c r="D3967">
        <v>133</v>
      </c>
      <c r="E3967">
        <v>67201</v>
      </c>
      <c r="F3967" t="s">
        <v>13540</v>
      </c>
      <c r="G3967" t="s">
        <v>29</v>
      </c>
    </row>
    <row r="3968" spans="1:7">
      <c r="A3968" t="s">
        <v>17510</v>
      </c>
      <c r="B3968" t="s">
        <v>6885</v>
      </c>
      <c r="C3968" t="s">
        <v>13542</v>
      </c>
      <c r="D3968">
        <v>263</v>
      </c>
      <c r="E3968">
        <v>8270</v>
      </c>
      <c r="F3968" t="s">
        <v>13544</v>
      </c>
      <c r="G3968" t="s">
        <v>29</v>
      </c>
    </row>
    <row r="3969" spans="1:7">
      <c r="A3969" t="s">
        <v>17511</v>
      </c>
      <c r="B3969" t="s">
        <v>6886</v>
      </c>
      <c r="C3969" t="s">
        <v>13542</v>
      </c>
      <c r="D3969">
        <v>211</v>
      </c>
      <c r="E3969">
        <v>85376</v>
      </c>
      <c r="F3969" t="s">
        <v>13540</v>
      </c>
      <c r="G3969" t="s">
        <v>21</v>
      </c>
    </row>
    <row r="3970" spans="1:7">
      <c r="A3970" t="s">
        <v>17512</v>
      </c>
      <c r="B3970" t="s">
        <v>6887</v>
      </c>
      <c r="C3970" t="s">
        <v>13542</v>
      </c>
      <c r="D3970">
        <v>69</v>
      </c>
      <c r="E3970">
        <v>83188</v>
      </c>
      <c r="F3970" t="s">
        <v>13540</v>
      </c>
      <c r="G3970" t="s">
        <v>29</v>
      </c>
    </row>
    <row r="3971" spans="1:7">
      <c r="A3971" t="s">
        <v>17513</v>
      </c>
      <c r="B3971" t="s">
        <v>6888</v>
      </c>
      <c r="C3971" t="s">
        <v>13539</v>
      </c>
      <c r="D3971">
        <v>257</v>
      </c>
      <c r="E3971">
        <v>92931</v>
      </c>
      <c r="F3971" t="s">
        <v>13546</v>
      </c>
      <c r="G3971" t="s">
        <v>38</v>
      </c>
    </row>
    <row r="3972" spans="1:7">
      <c r="A3972" t="s">
        <v>17514</v>
      </c>
      <c r="B3972" t="s">
        <v>6889</v>
      </c>
      <c r="C3972" t="s">
        <v>13539</v>
      </c>
      <c r="D3972">
        <v>28</v>
      </c>
      <c r="E3972">
        <v>63891</v>
      </c>
      <c r="F3972" t="s">
        <v>13540</v>
      </c>
      <c r="G3972" t="s">
        <v>21</v>
      </c>
    </row>
    <row r="3973" spans="1:7">
      <c r="A3973" t="s">
        <v>17515</v>
      </c>
      <c r="B3973" t="s">
        <v>6891</v>
      </c>
      <c r="C3973" t="s">
        <v>13539</v>
      </c>
      <c r="D3973">
        <v>332</v>
      </c>
      <c r="E3973">
        <v>65221</v>
      </c>
      <c r="F3973" t="s">
        <v>13540</v>
      </c>
      <c r="G3973" t="s">
        <v>38</v>
      </c>
    </row>
    <row r="3974" spans="1:7">
      <c r="A3974" t="s">
        <v>17516</v>
      </c>
      <c r="B3974" t="s">
        <v>6893</v>
      </c>
      <c r="C3974" t="s">
        <v>13539</v>
      </c>
      <c r="D3974">
        <v>172</v>
      </c>
      <c r="E3974">
        <v>18449</v>
      </c>
      <c r="F3974" t="s">
        <v>13540</v>
      </c>
      <c r="G3974" t="s">
        <v>38</v>
      </c>
    </row>
    <row r="3975" spans="1:7">
      <c r="A3975" t="s">
        <v>17517</v>
      </c>
      <c r="B3975" t="s">
        <v>6894</v>
      </c>
      <c r="C3975" t="s">
        <v>13539</v>
      </c>
      <c r="D3975">
        <v>54</v>
      </c>
      <c r="E3975">
        <v>34922</v>
      </c>
      <c r="F3975" t="s">
        <v>13546</v>
      </c>
      <c r="G3975" t="s">
        <v>29</v>
      </c>
    </row>
    <row r="3976" spans="1:7">
      <c r="A3976" t="s">
        <v>17518</v>
      </c>
      <c r="B3976" t="s">
        <v>6895</v>
      </c>
      <c r="C3976" t="s">
        <v>13553</v>
      </c>
      <c r="D3976">
        <v>243</v>
      </c>
      <c r="E3976">
        <v>37716</v>
      </c>
      <c r="F3976" t="s">
        <v>13546</v>
      </c>
      <c r="G3976" t="s">
        <v>21</v>
      </c>
    </row>
    <row r="3977" spans="1:7">
      <c r="A3977" t="s">
        <v>17519</v>
      </c>
      <c r="B3977" t="s">
        <v>6897</v>
      </c>
      <c r="C3977" t="s">
        <v>13539</v>
      </c>
      <c r="D3977">
        <v>50</v>
      </c>
      <c r="E3977">
        <v>94317</v>
      </c>
      <c r="F3977" t="s">
        <v>13540</v>
      </c>
      <c r="G3977" t="s">
        <v>38</v>
      </c>
    </row>
    <row r="3978" spans="1:7">
      <c r="A3978" t="s">
        <v>17520</v>
      </c>
      <c r="B3978" t="s">
        <v>6898</v>
      </c>
      <c r="C3978" t="s">
        <v>13539</v>
      </c>
      <c r="D3978">
        <v>317</v>
      </c>
      <c r="E3978">
        <v>56281</v>
      </c>
      <c r="F3978" t="s">
        <v>13540</v>
      </c>
      <c r="G3978" t="s">
        <v>38</v>
      </c>
    </row>
    <row r="3979" spans="1:7">
      <c r="A3979" t="s">
        <v>17521</v>
      </c>
      <c r="B3979" t="s">
        <v>6899</v>
      </c>
      <c r="C3979" t="s">
        <v>13539</v>
      </c>
      <c r="D3979">
        <v>185</v>
      </c>
      <c r="E3979">
        <v>39850</v>
      </c>
      <c r="F3979" t="s">
        <v>13546</v>
      </c>
      <c r="G3979" t="s">
        <v>21</v>
      </c>
    </row>
    <row r="3980" spans="1:7">
      <c r="A3980" t="s">
        <v>17522</v>
      </c>
      <c r="B3980" t="s">
        <v>6900</v>
      </c>
      <c r="C3980" t="s">
        <v>13539</v>
      </c>
      <c r="D3980">
        <v>78</v>
      </c>
      <c r="E3980">
        <v>15810</v>
      </c>
      <c r="F3980" t="s">
        <v>13540</v>
      </c>
      <c r="G3980" t="s">
        <v>21</v>
      </c>
    </row>
    <row r="3981" spans="1:7">
      <c r="A3981" t="s">
        <v>17523</v>
      </c>
      <c r="B3981" t="s">
        <v>6901</v>
      </c>
      <c r="C3981" t="s">
        <v>13539</v>
      </c>
      <c r="D3981">
        <v>38</v>
      </c>
      <c r="E3981">
        <v>11495</v>
      </c>
      <c r="F3981" t="s">
        <v>13546</v>
      </c>
      <c r="G3981" t="s">
        <v>38</v>
      </c>
    </row>
    <row r="3982" spans="1:7">
      <c r="A3982" t="s">
        <v>17524</v>
      </c>
      <c r="B3982" t="s">
        <v>6903</v>
      </c>
      <c r="C3982" t="s">
        <v>13539</v>
      </c>
      <c r="D3982">
        <v>256</v>
      </c>
      <c r="E3982">
        <v>10022</v>
      </c>
      <c r="F3982" t="s">
        <v>13540</v>
      </c>
      <c r="G3982" t="s">
        <v>29</v>
      </c>
    </row>
    <row r="3983" spans="1:7">
      <c r="A3983" t="s">
        <v>17525</v>
      </c>
      <c r="B3983" t="s">
        <v>6904</v>
      </c>
      <c r="C3983" t="s">
        <v>13539</v>
      </c>
      <c r="D3983">
        <v>226</v>
      </c>
      <c r="E3983">
        <v>78326</v>
      </c>
      <c r="F3983" t="s">
        <v>13544</v>
      </c>
      <c r="G3983" t="s">
        <v>29</v>
      </c>
    </row>
    <row r="3984" spans="1:7">
      <c r="A3984" t="s">
        <v>17526</v>
      </c>
      <c r="B3984" t="s">
        <v>6905</v>
      </c>
      <c r="C3984" t="s">
        <v>13542</v>
      </c>
      <c r="D3984">
        <v>307</v>
      </c>
      <c r="E3984">
        <v>63467</v>
      </c>
      <c r="F3984" t="s">
        <v>13546</v>
      </c>
      <c r="G3984" t="s">
        <v>38</v>
      </c>
    </row>
    <row r="3985" spans="1:7">
      <c r="A3985" t="s">
        <v>17527</v>
      </c>
      <c r="B3985" t="s">
        <v>6906</v>
      </c>
      <c r="C3985" t="s">
        <v>13542</v>
      </c>
      <c r="D3985">
        <v>284</v>
      </c>
      <c r="E3985">
        <v>59083</v>
      </c>
      <c r="F3985" t="s">
        <v>13544</v>
      </c>
      <c r="G3985" t="s">
        <v>29</v>
      </c>
    </row>
    <row r="3986" spans="1:7">
      <c r="A3986" t="s">
        <v>17528</v>
      </c>
      <c r="B3986" t="s">
        <v>6908</v>
      </c>
      <c r="C3986" t="s">
        <v>13553</v>
      </c>
      <c r="D3986">
        <v>177</v>
      </c>
      <c r="E3986">
        <v>89352</v>
      </c>
      <c r="F3986" t="s">
        <v>13546</v>
      </c>
      <c r="G3986" t="s">
        <v>29</v>
      </c>
    </row>
    <row r="3987" spans="1:7">
      <c r="A3987" t="s">
        <v>17529</v>
      </c>
      <c r="B3987" t="s">
        <v>6909</v>
      </c>
      <c r="C3987" t="s">
        <v>13553</v>
      </c>
      <c r="D3987">
        <v>331</v>
      </c>
      <c r="E3987">
        <v>35268</v>
      </c>
      <c r="F3987" t="s">
        <v>13546</v>
      </c>
      <c r="G3987" t="s">
        <v>38</v>
      </c>
    </row>
    <row r="3988" spans="1:7">
      <c r="A3988" t="s">
        <v>17530</v>
      </c>
      <c r="B3988" t="s">
        <v>6911</v>
      </c>
      <c r="C3988" t="s">
        <v>13539</v>
      </c>
      <c r="D3988">
        <v>192</v>
      </c>
      <c r="E3988">
        <v>53828</v>
      </c>
      <c r="F3988" t="s">
        <v>13546</v>
      </c>
      <c r="G3988" t="s">
        <v>38</v>
      </c>
    </row>
    <row r="3989" spans="1:7">
      <c r="A3989" t="s">
        <v>17531</v>
      </c>
      <c r="B3989" t="s">
        <v>6912</v>
      </c>
      <c r="C3989" t="s">
        <v>13539</v>
      </c>
      <c r="D3989">
        <v>56</v>
      </c>
      <c r="E3989">
        <v>47498</v>
      </c>
      <c r="F3989" t="s">
        <v>13544</v>
      </c>
      <c r="G3989" t="s">
        <v>29</v>
      </c>
    </row>
    <row r="3990" spans="1:7">
      <c r="A3990" t="s">
        <v>17532</v>
      </c>
      <c r="B3990" t="s">
        <v>6913</v>
      </c>
      <c r="C3990" t="s">
        <v>13539</v>
      </c>
      <c r="D3990">
        <v>97</v>
      </c>
      <c r="E3990">
        <v>96673</v>
      </c>
      <c r="F3990" t="s">
        <v>13544</v>
      </c>
      <c r="G3990" t="s">
        <v>29</v>
      </c>
    </row>
    <row r="3991" spans="1:7">
      <c r="A3991" t="s">
        <v>17533</v>
      </c>
      <c r="B3991" t="s">
        <v>6915</v>
      </c>
      <c r="C3991" t="s">
        <v>13539</v>
      </c>
      <c r="D3991">
        <v>24</v>
      </c>
      <c r="E3991">
        <v>99291</v>
      </c>
      <c r="F3991" t="s">
        <v>13544</v>
      </c>
      <c r="G3991" t="s">
        <v>29</v>
      </c>
    </row>
    <row r="3992" spans="1:7">
      <c r="A3992" t="s">
        <v>17534</v>
      </c>
      <c r="B3992" t="s">
        <v>6917</v>
      </c>
      <c r="C3992" t="s">
        <v>13539</v>
      </c>
      <c r="D3992">
        <v>350</v>
      </c>
      <c r="E3992">
        <v>86506</v>
      </c>
      <c r="F3992" t="s">
        <v>13540</v>
      </c>
      <c r="G3992" t="s">
        <v>38</v>
      </c>
    </row>
    <row r="3993" spans="1:7">
      <c r="A3993" t="s">
        <v>17535</v>
      </c>
      <c r="B3993" t="s">
        <v>6919</v>
      </c>
      <c r="C3993" t="s">
        <v>13539</v>
      </c>
      <c r="D3993">
        <v>363</v>
      </c>
      <c r="E3993">
        <v>39794</v>
      </c>
      <c r="F3993" t="s">
        <v>13546</v>
      </c>
      <c r="G3993" t="s">
        <v>29</v>
      </c>
    </row>
    <row r="3994" spans="1:7">
      <c r="A3994" t="s">
        <v>17536</v>
      </c>
      <c r="B3994" t="s">
        <v>6920</v>
      </c>
      <c r="C3994" t="s">
        <v>13539</v>
      </c>
      <c r="D3994">
        <v>77</v>
      </c>
      <c r="E3994">
        <v>17912</v>
      </c>
      <c r="F3994" t="s">
        <v>13540</v>
      </c>
      <c r="G3994" t="s">
        <v>21</v>
      </c>
    </row>
    <row r="3995" spans="1:7">
      <c r="A3995" t="s">
        <v>17537</v>
      </c>
      <c r="B3995" t="s">
        <v>6921</v>
      </c>
      <c r="C3995" t="s">
        <v>13539</v>
      </c>
      <c r="D3995">
        <v>289</v>
      </c>
      <c r="E3995">
        <v>24408</v>
      </c>
      <c r="F3995" t="s">
        <v>13540</v>
      </c>
      <c r="G3995" t="s">
        <v>21</v>
      </c>
    </row>
    <row r="3996" spans="1:7">
      <c r="A3996" t="s">
        <v>17538</v>
      </c>
      <c r="B3996" t="s">
        <v>6922</v>
      </c>
      <c r="C3996" t="s">
        <v>13542</v>
      </c>
      <c r="D3996">
        <v>197</v>
      </c>
      <c r="E3996">
        <v>45370</v>
      </c>
      <c r="F3996" t="s">
        <v>13544</v>
      </c>
      <c r="G3996" t="s">
        <v>29</v>
      </c>
    </row>
    <row r="3997" spans="1:7">
      <c r="A3997" t="s">
        <v>17539</v>
      </c>
      <c r="B3997" t="s">
        <v>6924</v>
      </c>
      <c r="C3997" t="s">
        <v>13542</v>
      </c>
      <c r="D3997">
        <v>244</v>
      </c>
      <c r="E3997">
        <v>24301</v>
      </c>
      <c r="F3997" t="s">
        <v>13546</v>
      </c>
      <c r="G3997" t="s">
        <v>38</v>
      </c>
    </row>
    <row r="3998" spans="1:7">
      <c r="A3998" t="s">
        <v>17540</v>
      </c>
      <c r="B3998" t="s">
        <v>6925</v>
      </c>
      <c r="C3998" t="s">
        <v>13539</v>
      </c>
      <c r="D3998">
        <v>81</v>
      </c>
      <c r="E3998">
        <v>27551</v>
      </c>
      <c r="F3998" t="s">
        <v>13546</v>
      </c>
      <c r="G3998" t="s">
        <v>29</v>
      </c>
    </row>
    <row r="3999" spans="1:7">
      <c r="A3999" t="s">
        <v>17541</v>
      </c>
      <c r="B3999" t="s">
        <v>6926</v>
      </c>
      <c r="C3999" t="s">
        <v>13542</v>
      </c>
      <c r="D3999">
        <v>268</v>
      </c>
      <c r="E3999">
        <v>72911</v>
      </c>
      <c r="F3999" t="s">
        <v>13544</v>
      </c>
      <c r="G3999" t="s">
        <v>38</v>
      </c>
    </row>
    <row r="4000" spans="1:7">
      <c r="A4000" t="s">
        <v>17542</v>
      </c>
      <c r="B4000" t="s">
        <v>6927</v>
      </c>
      <c r="C4000" t="s">
        <v>13539</v>
      </c>
      <c r="D4000">
        <v>212</v>
      </c>
      <c r="E4000">
        <v>46439</v>
      </c>
      <c r="F4000" t="s">
        <v>13544</v>
      </c>
      <c r="G4000" t="s">
        <v>38</v>
      </c>
    </row>
    <row r="4001" spans="1:7">
      <c r="A4001" t="s">
        <v>17543</v>
      </c>
      <c r="B4001" t="s">
        <v>6929</v>
      </c>
      <c r="C4001" t="s">
        <v>13542</v>
      </c>
      <c r="D4001">
        <v>34</v>
      </c>
      <c r="E4001">
        <v>40960</v>
      </c>
      <c r="F4001" t="s">
        <v>13540</v>
      </c>
      <c r="G4001" t="s">
        <v>38</v>
      </c>
    </row>
    <row r="4002" spans="1:7">
      <c r="A4002" t="s">
        <v>17544</v>
      </c>
      <c r="B4002" t="s">
        <v>6930</v>
      </c>
      <c r="C4002" t="s">
        <v>13539</v>
      </c>
      <c r="D4002">
        <v>198</v>
      </c>
      <c r="E4002">
        <v>9120</v>
      </c>
      <c r="F4002" t="s">
        <v>13540</v>
      </c>
      <c r="G4002" t="s">
        <v>21</v>
      </c>
    </row>
    <row r="4003" spans="1:7">
      <c r="A4003" t="s">
        <v>17545</v>
      </c>
      <c r="B4003" t="s">
        <v>6931</v>
      </c>
      <c r="C4003" t="s">
        <v>13539</v>
      </c>
      <c r="D4003">
        <v>224</v>
      </c>
      <c r="E4003">
        <v>51747</v>
      </c>
      <c r="F4003" t="s">
        <v>13540</v>
      </c>
      <c r="G4003" t="s">
        <v>21</v>
      </c>
    </row>
    <row r="4004" spans="1:7">
      <c r="A4004" t="s">
        <v>17546</v>
      </c>
      <c r="B4004" t="s">
        <v>6932</v>
      </c>
      <c r="C4004" t="s">
        <v>13542</v>
      </c>
      <c r="D4004">
        <v>154</v>
      </c>
      <c r="E4004">
        <v>50388</v>
      </c>
      <c r="F4004" t="s">
        <v>13546</v>
      </c>
      <c r="G4004" t="s">
        <v>21</v>
      </c>
    </row>
    <row r="4005" spans="1:7">
      <c r="A4005" t="s">
        <v>17547</v>
      </c>
      <c r="B4005" t="s">
        <v>6933</v>
      </c>
      <c r="C4005" t="s">
        <v>13539</v>
      </c>
      <c r="D4005">
        <v>282</v>
      </c>
      <c r="E4005">
        <v>13000</v>
      </c>
      <c r="F4005" t="s">
        <v>13546</v>
      </c>
      <c r="G4005" t="s">
        <v>29</v>
      </c>
    </row>
    <row r="4006" spans="1:7">
      <c r="A4006" t="s">
        <v>17548</v>
      </c>
      <c r="B4006" t="s">
        <v>6934</v>
      </c>
      <c r="C4006" t="s">
        <v>13539</v>
      </c>
      <c r="D4006">
        <v>71</v>
      </c>
      <c r="E4006">
        <v>4011</v>
      </c>
      <c r="F4006" t="s">
        <v>13540</v>
      </c>
      <c r="G4006" t="s">
        <v>21</v>
      </c>
    </row>
    <row r="4007" spans="1:7">
      <c r="A4007" t="s">
        <v>17549</v>
      </c>
      <c r="B4007" t="s">
        <v>6935</v>
      </c>
      <c r="C4007" t="s">
        <v>13539</v>
      </c>
      <c r="D4007">
        <v>268</v>
      </c>
      <c r="E4007">
        <v>45320</v>
      </c>
      <c r="F4007" t="s">
        <v>13544</v>
      </c>
      <c r="G4007" t="s">
        <v>29</v>
      </c>
    </row>
    <row r="4008" spans="1:7">
      <c r="A4008" t="s">
        <v>17550</v>
      </c>
      <c r="B4008" t="s">
        <v>6936</v>
      </c>
      <c r="C4008" t="s">
        <v>13539</v>
      </c>
      <c r="D4008">
        <v>250</v>
      </c>
      <c r="E4008">
        <v>27582</v>
      </c>
      <c r="F4008" t="s">
        <v>13546</v>
      </c>
      <c r="G4008" t="s">
        <v>29</v>
      </c>
    </row>
    <row r="4009" spans="1:7">
      <c r="A4009" t="s">
        <v>17551</v>
      </c>
      <c r="B4009" t="s">
        <v>6937</v>
      </c>
      <c r="C4009" t="s">
        <v>13539</v>
      </c>
      <c r="D4009">
        <v>61</v>
      </c>
      <c r="E4009">
        <v>83083</v>
      </c>
      <c r="F4009" t="s">
        <v>13544</v>
      </c>
      <c r="G4009" t="s">
        <v>21</v>
      </c>
    </row>
    <row r="4010" spans="1:7">
      <c r="A4010" t="s">
        <v>17552</v>
      </c>
      <c r="B4010" t="s">
        <v>6938</v>
      </c>
      <c r="C4010" t="s">
        <v>13539</v>
      </c>
      <c r="D4010">
        <v>278</v>
      </c>
      <c r="E4010">
        <v>16291</v>
      </c>
      <c r="F4010" t="s">
        <v>13540</v>
      </c>
      <c r="G4010" t="s">
        <v>38</v>
      </c>
    </row>
    <row r="4011" spans="1:7">
      <c r="A4011" t="s">
        <v>17553</v>
      </c>
      <c r="B4011" t="s">
        <v>6939</v>
      </c>
      <c r="C4011" t="s">
        <v>13539</v>
      </c>
      <c r="D4011">
        <v>115</v>
      </c>
      <c r="E4011">
        <v>67551</v>
      </c>
      <c r="F4011" t="s">
        <v>13546</v>
      </c>
      <c r="G4011" t="s">
        <v>21</v>
      </c>
    </row>
    <row r="4012" spans="1:7">
      <c r="A4012" t="s">
        <v>17554</v>
      </c>
      <c r="B4012" t="s">
        <v>6940</v>
      </c>
      <c r="C4012" t="s">
        <v>13539</v>
      </c>
      <c r="D4012">
        <v>183</v>
      </c>
      <c r="E4012">
        <v>40991</v>
      </c>
      <c r="F4012" t="s">
        <v>13540</v>
      </c>
      <c r="G4012" t="s">
        <v>29</v>
      </c>
    </row>
    <row r="4013" spans="1:7">
      <c r="A4013" t="s">
        <v>17555</v>
      </c>
      <c r="B4013" t="s">
        <v>6942</v>
      </c>
      <c r="C4013" t="s">
        <v>13539</v>
      </c>
      <c r="D4013">
        <v>123</v>
      </c>
      <c r="E4013">
        <v>73779</v>
      </c>
      <c r="F4013" t="s">
        <v>13540</v>
      </c>
      <c r="G4013" t="s">
        <v>21</v>
      </c>
    </row>
    <row r="4014" spans="1:7">
      <c r="A4014" t="s">
        <v>17556</v>
      </c>
      <c r="B4014" t="s">
        <v>6943</v>
      </c>
      <c r="C4014" t="s">
        <v>13539</v>
      </c>
      <c r="D4014">
        <v>173</v>
      </c>
      <c r="E4014">
        <v>73015</v>
      </c>
      <c r="F4014" t="s">
        <v>13544</v>
      </c>
      <c r="G4014" t="s">
        <v>38</v>
      </c>
    </row>
    <row r="4015" spans="1:7">
      <c r="A4015" t="s">
        <v>17557</v>
      </c>
      <c r="B4015" t="s">
        <v>6944</v>
      </c>
      <c r="C4015" t="s">
        <v>13539</v>
      </c>
      <c r="D4015">
        <v>303</v>
      </c>
      <c r="E4015">
        <v>66087</v>
      </c>
      <c r="F4015" t="s">
        <v>13546</v>
      </c>
      <c r="G4015" t="s">
        <v>38</v>
      </c>
    </row>
    <row r="4016" spans="1:7">
      <c r="A4016" t="s">
        <v>17558</v>
      </c>
      <c r="B4016" t="s">
        <v>6945</v>
      </c>
      <c r="C4016" t="s">
        <v>13553</v>
      </c>
      <c r="D4016">
        <v>165</v>
      </c>
      <c r="E4016">
        <v>1915</v>
      </c>
      <c r="F4016" t="s">
        <v>13544</v>
      </c>
      <c r="G4016" t="s">
        <v>29</v>
      </c>
    </row>
    <row r="4017" spans="1:7">
      <c r="A4017" t="s">
        <v>17559</v>
      </c>
      <c r="B4017" t="s">
        <v>6946</v>
      </c>
      <c r="C4017" t="s">
        <v>13539</v>
      </c>
      <c r="D4017">
        <v>267</v>
      </c>
      <c r="E4017">
        <v>96592</v>
      </c>
      <c r="F4017" t="s">
        <v>13546</v>
      </c>
      <c r="G4017" t="s">
        <v>38</v>
      </c>
    </row>
    <row r="4018" spans="1:7">
      <c r="A4018" t="s">
        <v>17560</v>
      </c>
      <c r="B4018" t="s">
        <v>6947</v>
      </c>
      <c r="C4018" t="s">
        <v>13539</v>
      </c>
      <c r="D4018">
        <v>190</v>
      </c>
      <c r="E4018">
        <v>47103</v>
      </c>
      <c r="F4018" t="s">
        <v>13540</v>
      </c>
      <c r="G4018" t="s">
        <v>29</v>
      </c>
    </row>
    <row r="4019" spans="1:7">
      <c r="A4019" t="s">
        <v>17561</v>
      </c>
      <c r="B4019" t="s">
        <v>6948</v>
      </c>
      <c r="C4019" t="s">
        <v>13539</v>
      </c>
      <c r="D4019">
        <v>116</v>
      </c>
      <c r="E4019">
        <v>79737</v>
      </c>
      <c r="F4019" t="s">
        <v>13544</v>
      </c>
      <c r="G4019" t="s">
        <v>38</v>
      </c>
    </row>
    <row r="4020" spans="1:7">
      <c r="A4020" t="s">
        <v>17562</v>
      </c>
      <c r="B4020" t="s">
        <v>6950</v>
      </c>
      <c r="C4020" t="s">
        <v>13553</v>
      </c>
      <c r="D4020">
        <v>259</v>
      </c>
      <c r="E4020">
        <v>5315</v>
      </c>
      <c r="F4020" t="s">
        <v>13540</v>
      </c>
      <c r="G4020" t="s">
        <v>38</v>
      </c>
    </row>
    <row r="4021" spans="1:7">
      <c r="A4021" t="s">
        <v>17563</v>
      </c>
      <c r="B4021" t="s">
        <v>6952</v>
      </c>
      <c r="C4021" t="s">
        <v>13539</v>
      </c>
      <c r="D4021">
        <v>110</v>
      </c>
      <c r="E4021">
        <v>36680</v>
      </c>
      <c r="F4021" t="s">
        <v>13540</v>
      </c>
      <c r="G4021" t="s">
        <v>21</v>
      </c>
    </row>
    <row r="4022" spans="1:7">
      <c r="A4022" t="s">
        <v>17564</v>
      </c>
      <c r="B4022" t="s">
        <v>6953</v>
      </c>
      <c r="C4022" t="s">
        <v>13539</v>
      </c>
      <c r="D4022">
        <v>28</v>
      </c>
      <c r="E4022">
        <v>92045</v>
      </c>
      <c r="F4022" t="s">
        <v>13544</v>
      </c>
      <c r="G4022" t="s">
        <v>38</v>
      </c>
    </row>
    <row r="4023" spans="1:7">
      <c r="A4023" t="s">
        <v>17565</v>
      </c>
      <c r="B4023" t="s">
        <v>6954</v>
      </c>
      <c r="C4023" t="s">
        <v>13539</v>
      </c>
      <c r="D4023">
        <v>308</v>
      </c>
      <c r="E4023">
        <v>43540</v>
      </c>
      <c r="F4023" t="s">
        <v>13544</v>
      </c>
      <c r="G4023" t="s">
        <v>21</v>
      </c>
    </row>
    <row r="4024" spans="1:7">
      <c r="A4024" t="s">
        <v>17566</v>
      </c>
      <c r="B4024" t="s">
        <v>6955</v>
      </c>
      <c r="C4024" t="s">
        <v>13539</v>
      </c>
      <c r="D4024">
        <v>58</v>
      </c>
      <c r="E4024">
        <v>82536</v>
      </c>
      <c r="F4024" t="s">
        <v>13544</v>
      </c>
      <c r="G4024" t="s">
        <v>21</v>
      </c>
    </row>
    <row r="4025" spans="1:7">
      <c r="A4025" t="s">
        <v>17567</v>
      </c>
      <c r="B4025" t="s">
        <v>6957</v>
      </c>
      <c r="C4025" t="s">
        <v>13539</v>
      </c>
      <c r="D4025">
        <v>332</v>
      </c>
      <c r="E4025">
        <v>9876</v>
      </c>
      <c r="F4025" t="s">
        <v>13540</v>
      </c>
      <c r="G4025" t="s">
        <v>29</v>
      </c>
    </row>
    <row r="4026" spans="1:7">
      <c r="A4026" t="s">
        <v>17568</v>
      </c>
      <c r="B4026" t="s">
        <v>6959</v>
      </c>
      <c r="C4026" t="s">
        <v>13542</v>
      </c>
      <c r="D4026">
        <v>303</v>
      </c>
      <c r="E4026">
        <v>35738</v>
      </c>
      <c r="F4026" t="s">
        <v>13540</v>
      </c>
      <c r="G4026" t="s">
        <v>38</v>
      </c>
    </row>
    <row r="4027" spans="1:7">
      <c r="A4027" t="s">
        <v>17569</v>
      </c>
      <c r="B4027" t="s">
        <v>6961</v>
      </c>
      <c r="C4027" t="s">
        <v>13539</v>
      </c>
      <c r="D4027">
        <v>358</v>
      </c>
      <c r="E4027">
        <v>5424</v>
      </c>
      <c r="F4027" t="s">
        <v>13546</v>
      </c>
      <c r="G4027" t="s">
        <v>29</v>
      </c>
    </row>
    <row r="4028" spans="1:7">
      <c r="A4028" t="s">
        <v>17570</v>
      </c>
      <c r="B4028" t="s">
        <v>6962</v>
      </c>
      <c r="C4028" t="s">
        <v>13542</v>
      </c>
      <c r="D4028">
        <v>350</v>
      </c>
      <c r="E4028">
        <v>35675</v>
      </c>
      <c r="F4028" t="s">
        <v>13546</v>
      </c>
      <c r="G4028" t="s">
        <v>38</v>
      </c>
    </row>
    <row r="4029" spans="1:7">
      <c r="A4029" t="s">
        <v>17571</v>
      </c>
      <c r="B4029" t="s">
        <v>6963</v>
      </c>
      <c r="C4029" t="s">
        <v>13542</v>
      </c>
      <c r="D4029">
        <v>61</v>
      </c>
      <c r="E4029">
        <v>79453</v>
      </c>
      <c r="F4029" t="s">
        <v>13546</v>
      </c>
      <c r="G4029" t="s">
        <v>29</v>
      </c>
    </row>
    <row r="4030" spans="1:7">
      <c r="A4030" t="s">
        <v>17572</v>
      </c>
      <c r="B4030" t="s">
        <v>6964</v>
      </c>
      <c r="C4030" t="s">
        <v>13539</v>
      </c>
      <c r="D4030">
        <v>140</v>
      </c>
      <c r="E4030">
        <v>77853</v>
      </c>
      <c r="F4030" t="s">
        <v>13544</v>
      </c>
      <c r="G4030" t="s">
        <v>38</v>
      </c>
    </row>
    <row r="4031" spans="1:7">
      <c r="A4031" t="s">
        <v>17573</v>
      </c>
      <c r="B4031" t="s">
        <v>6966</v>
      </c>
      <c r="C4031" t="s">
        <v>13539</v>
      </c>
      <c r="D4031">
        <v>151</v>
      </c>
      <c r="E4031">
        <v>68326</v>
      </c>
      <c r="F4031" t="s">
        <v>13544</v>
      </c>
      <c r="G4031" t="s">
        <v>29</v>
      </c>
    </row>
    <row r="4032" spans="1:7">
      <c r="A4032" t="s">
        <v>17574</v>
      </c>
      <c r="B4032" t="s">
        <v>6967</v>
      </c>
      <c r="C4032" t="s">
        <v>13553</v>
      </c>
      <c r="D4032">
        <v>289</v>
      </c>
      <c r="E4032">
        <v>50958</v>
      </c>
      <c r="F4032" t="s">
        <v>13540</v>
      </c>
      <c r="G4032" t="s">
        <v>21</v>
      </c>
    </row>
    <row r="4033" spans="1:7">
      <c r="A4033" t="s">
        <v>17575</v>
      </c>
      <c r="B4033" t="s">
        <v>6968</v>
      </c>
      <c r="C4033" t="s">
        <v>13539</v>
      </c>
      <c r="D4033">
        <v>87</v>
      </c>
      <c r="E4033">
        <v>42334</v>
      </c>
      <c r="F4033" t="s">
        <v>13540</v>
      </c>
      <c r="G4033" t="s">
        <v>38</v>
      </c>
    </row>
    <row r="4034" spans="1:7">
      <c r="A4034" t="s">
        <v>17576</v>
      </c>
      <c r="B4034" t="s">
        <v>6969</v>
      </c>
      <c r="C4034" t="s">
        <v>13542</v>
      </c>
      <c r="D4034">
        <v>315</v>
      </c>
      <c r="E4034">
        <v>45689</v>
      </c>
      <c r="F4034" t="s">
        <v>13544</v>
      </c>
      <c r="G4034" t="s">
        <v>38</v>
      </c>
    </row>
    <row r="4035" spans="1:7">
      <c r="A4035" t="s">
        <v>17577</v>
      </c>
      <c r="B4035" t="s">
        <v>6970</v>
      </c>
      <c r="C4035" t="s">
        <v>13542</v>
      </c>
      <c r="D4035">
        <v>29</v>
      </c>
      <c r="E4035">
        <v>78027</v>
      </c>
      <c r="F4035" t="s">
        <v>13540</v>
      </c>
      <c r="G4035" t="s">
        <v>38</v>
      </c>
    </row>
    <row r="4036" spans="1:7">
      <c r="A4036" t="s">
        <v>17578</v>
      </c>
      <c r="B4036" t="s">
        <v>6972</v>
      </c>
      <c r="C4036" t="s">
        <v>13539</v>
      </c>
      <c r="D4036">
        <v>29</v>
      </c>
      <c r="E4036">
        <v>84706</v>
      </c>
      <c r="F4036" t="s">
        <v>13546</v>
      </c>
      <c r="G4036" t="s">
        <v>21</v>
      </c>
    </row>
    <row r="4037" spans="1:7">
      <c r="A4037" t="s">
        <v>17579</v>
      </c>
      <c r="B4037" t="s">
        <v>6973</v>
      </c>
      <c r="C4037" t="s">
        <v>13539</v>
      </c>
      <c r="D4037">
        <v>185</v>
      </c>
      <c r="E4037">
        <v>72523</v>
      </c>
      <c r="F4037" t="s">
        <v>13546</v>
      </c>
      <c r="G4037" t="s">
        <v>29</v>
      </c>
    </row>
    <row r="4038" spans="1:7">
      <c r="A4038" t="s">
        <v>17580</v>
      </c>
      <c r="B4038" t="s">
        <v>6974</v>
      </c>
      <c r="C4038" t="s">
        <v>13542</v>
      </c>
      <c r="D4038">
        <v>291</v>
      </c>
      <c r="E4038">
        <v>57379</v>
      </c>
      <c r="F4038" t="s">
        <v>13540</v>
      </c>
      <c r="G4038" t="s">
        <v>38</v>
      </c>
    </row>
    <row r="4039" spans="1:7">
      <c r="A4039" t="s">
        <v>17581</v>
      </c>
      <c r="B4039" t="s">
        <v>6975</v>
      </c>
      <c r="C4039" t="s">
        <v>13539</v>
      </c>
      <c r="D4039">
        <v>255</v>
      </c>
      <c r="E4039">
        <v>95985</v>
      </c>
      <c r="F4039" t="s">
        <v>13544</v>
      </c>
      <c r="G4039" t="s">
        <v>21</v>
      </c>
    </row>
    <row r="4040" spans="1:7">
      <c r="A4040" t="s">
        <v>17582</v>
      </c>
      <c r="B4040" t="s">
        <v>6976</v>
      </c>
      <c r="C4040" t="s">
        <v>13553</v>
      </c>
      <c r="D4040">
        <v>192</v>
      </c>
      <c r="E4040">
        <v>60626</v>
      </c>
      <c r="F4040" t="s">
        <v>13546</v>
      </c>
      <c r="G4040" t="s">
        <v>38</v>
      </c>
    </row>
    <row r="4041" spans="1:7">
      <c r="A4041" t="s">
        <v>17583</v>
      </c>
      <c r="B4041" t="s">
        <v>6978</v>
      </c>
      <c r="C4041" t="s">
        <v>13542</v>
      </c>
      <c r="D4041">
        <v>232</v>
      </c>
      <c r="E4041">
        <v>25143</v>
      </c>
      <c r="F4041" t="s">
        <v>13544</v>
      </c>
      <c r="G4041" t="s">
        <v>29</v>
      </c>
    </row>
    <row r="4042" spans="1:7">
      <c r="A4042" t="s">
        <v>17584</v>
      </c>
      <c r="B4042" t="s">
        <v>6979</v>
      </c>
      <c r="C4042" t="s">
        <v>13542</v>
      </c>
      <c r="D4042">
        <v>287</v>
      </c>
      <c r="E4042">
        <v>72744</v>
      </c>
      <c r="F4042" t="s">
        <v>13540</v>
      </c>
      <c r="G4042" t="s">
        <v>29</v>
      </c>
    </row>
    <row r="4043" spans="1:7">
      <c r="A4043" t="s">
        <v>17585</v>
      </c>
      <c r="B4043" t="s">
        <v>6980</v>
      </c>
      <c r="C4043" t="s">
        <v>13539</v>
      </c>
      <c r="D4043">
        <v>285</v>
      </c>
      <c r="E4043">
        <v>62636</v>
      </c>
      <c r="F4043" t="s">
        <v>13544</v>
      </c>
      <c r="G4043" t="s">
        <v>38</v>
      </c>
    </row>
    <row r="4044" spans="1:7">
      <c r="A4044" t="s">
        <v>17586</v>
      </c>
      <c r="B4044" t="s">
        <v>6981</v>
      </c>
      <c r="C4044" t="s">
        <v>13539</v>
      </c>
      <c r="D4044">
        <v>235</v>
      </c>
      <c r="E4044">
        <v>92279</v>
      </c>
      <c r="F4044" t="s">
        <v>13544</v>
      </c>
      <c r="G4044" t="s">
        <v>29</v>
      </c>
    </row>
    <row r="4045" spans="1:7">
      <c r="A4045" t="s">
        <v>17587</v>
      </c>
      <c r="B4045" t="s">
        <v>6983</v>
      </c>
      <c r="C4045" t="s">
        <v>13539</v>
      </c>
      <c r="D4045">
        <v>95</v>
      </c>
      <c r="E4045">
        <v>5566</v>
      </c>
      <c r="F4045" t="s">
        <v>13546</v>
      </c>
      <c r="G4045" t="s">
        <v>21</v>
      </c>
    </row>
    <row r="4046" spans="1:7">
      <c r="A4046" t="s">
        <v>17588</v>
      </c>
      <c r="B4046" t="s">
        <v>6984</v>
      </c>
      <c r="C4046" t="s">
        <v>13553</v>
      </c>
      <c r="D4046">
        <v>302</v>
      </c>
      <c r="E4046">
        <v>9417</v>
      </c>
      <c r="F4046" t="s">
        <v>13546</v>
      </c>
      <c r="G4046" t="s">
        <v>38</v>
      </c>
    </row>
    <row r="4047" spans="1:7">
      <c r="A4047" t="s">
        <v>17589</v>
      </c>
      <c r="B4047" t="s">
        <v>6985</v>
      </c>
      <c r="C4047" t="s">
        <v>13539</v>
      </c>
      <c r="D4047">
        <v>72</v>
      </c>
      <c r="E4047">
        <v>85502</v>
      </c>
      <c r="F4047" t="s">
        <v>13544</v>
      </c>
      <c r="G4047" t="s">
        <v>29</v>
      </c>
    </row>
    <row r="4048" spans="1:7">
      <c r="A4048" t="s">
        <v>17590</v>
      </c>
      <c r="B4048" t="s">
        <v>6986</v>
      </c>
      <c r="C4048" t="s">
        <v>13553</v>
      </c>
      <c r="D4048">
        <v>211</v>
      </c>
      <c r="E4048">
        <v>11399</v>
      </c>
      <c r="F4048" t="s">
        <v>13544</v>
      </c>
      <c r="G4048" t="s">
        <v>21</v>
      </c>
    </row>
    <row r="4049" spans="1:7">
      <c r="A4049" t="s">
        <v>17591</v>
      </c>
      <c r="B4049" t="s">
        <v>6987</v>
      </c>
      <c r="C4049" t="s">
        <v>13539</v>
      </c>
      <c r="D4049">
        <v>13</v>
      </c>
      <c r="E4049">
        <v>62886</v>
      </c>
      <c r="F4049" t="s">
        <v>13546</v>
      </c>
      <c r="G4049" t="s">
        <v>21</v>
      </c>
    </row>
    <row r="4050" spans="1:7">
      <c r="A4050" t="s">
        <v>17592</v>
      </c>
      <c r="B4050" t="s">
        <v>6989</v>
      </c>
      <c r="C4050" t="s">
        <v>13539</v>
      </c>
      <c r="D4050">
        <v>118</v>
      </c>
      <c r="E4050">
        <v>63552</v>
      </c>
      <c r="F4050" t="s">
        <v>13544</v>
      </c>
      <c r="G4050" t="s">
        <v>21</v>
      </c>
    </row>
    <row r="4051" spans="1:7">
      <c r="A4051" t="s">
        <v>17593</v>
      </c>
      <c r="B4051" t="s">
        <v>6991</v>
      </c>
      <c r="C4051" t="s">
        <v>13539</v>
      </c>
      <c r="D4051">
        <v>337</v>
      </c>
      <c r="E4051">
        <v>24139</v>
      </c>
      <c r="F4051" t="s">
        <v>13544</v>
      </c>
      <c r="G4051" t="s">
        <v>21</v>
      </c>
    </row>
    <row r="4052" spans="1:7">
      <c r="A4052" t="s">
        <v>17594</v>
      </c>
      <c r="B4052" t="s">
        <v>6992</v>
      </c>
      <c r="C4052" t="s">
        <v>13539</v>
      </c>
      <c r="D4052">
        <v>218</v>
      </c>
      <c r="E4052">
        <v>64799</v>
      </c>
      <c r="F4052" t="s">
        <v>13544</v>
      </c>
      <c r="G4052" t="s">
        <v>21</v>
      </c>
    </row>
    <row r="4053" spans="1:7">
      <c r="A4053" t="s">
        <v>17595</v>
      </c>
      <c r="B4053" t="s">
        <v>6994</v>
      </c>
      <c r="C4053" t="s">
        <v>13539</v>
      </c>
      <c r="D4053">
        <v>193</v>
      </c>
      <c r="E4053">
        <v>43455</v>
      </c>
      <c r="F4053" t="s">
        <v>13546</v>
      </c>
      <c r="G4053" t="s">
        <v>38</v>
      </c>
    </row>
    <row r="4054" spans="1:7">
      <c r="A4054" t="s">
        <v>17596</v>
      </c>
      <c r="B4054" t="s">
        <v>6995</v>
      </c>
      <c r="C4054" t="s">
        <v>13542</v>
      </c>
      <c r="D4054">
        <v>286</v>
      </c>
      <c r="E4054">
        <v>72686</v>
      </c>
      <c r="F4054" t="s">
        <v>13544</v>
      </c>
      <c r="G4054" t="s">
        <v>38</v>
      </c>
    </row>
    <row r="4055" spans="1:7">
      <c r="A4055" t="s">
        <v>17597</v>
      </c>
      <c r="B4055" t="s">
        <v>6996</v>
      </c>
      <c r="C4055" t="s">
        <v>13542</v>
      </c>
      <c r="D4055">
        <v>313</v>
      </c>
      <c r="E4055">
        <v>4051</v>
      </c>
      <c r="F4055" t="s">
        <v>13546</v>
      </c>
      <c r="G4055" t="s">
        <v>21</v>
      </c>
    </row>
    <row r="4056" spans="1:7">
      <c r="A4056" t="s">
        <v>17598</v>
      </c>
      <c r="B4056" t="s">
        <v>6998</v>
      </c>
      <c r="C4056" t="s">
        <v>13539</v>
      </c>
      <c r="D4056">
        <v>75</v>
      </c>
      <c r="E4056">
        <v>90821</v>
      </c>
      <c r="F4056" t="s">
        <v>13546</v>
      </c>
      <c r="G4056" t="s">
        <v>21</v>
      </c>
    </row>
    <row r="4057" spans="1:7">
      <c r="A4057" t="s">
        <v>17599</v>
      </c>
      <c r="B4057" t="s">
        <v>7000</v>
      </c>
      <c r="C4057" t="s">
        <v>13539</v>
      </c>
      <c r="D4057">
        <v>282</v>
      </c>
      <c r="E4057">
        <v>87388</v>
      </c>
      <c r="F4057" t="s">
        <v>13546</v>
      </c>
      <c r="G4057" t="s">
        <v>29</v>
      </c>
    </row>
    <row r="4058" spans="1:7">
      <c r="A4058" t="s">
        <v>17600</v>
      </c>
      <c r="B4058" t="s">
        <v>7001</v>
      </c>
      <c r="C4058" t="s">
        <v>13539</v>
      </c>
      <c r="D4058">
        <v>107</v>
      </c>
      <c r="E4058">
        <v>88127</v>
      </c>
      <c r="F4058" t="s">
        <v>13544</v>
      </c>
      <c r="G4058" t="s">
        <v>38</v>
      </c>
    </row>
    <row r="4059" spans="1:7">
      <c r="A4059" t="s">
        <v>17601</v>
      </c>
      <c r="B4059" t="s">
        <v>7002</v>
      </c>
      <c r="C4059" t="s">
        <v>13539</v>
      </c>
      <c r="D4059">
        <v>326</v>
      </c>
      <c r="E4059">
        <v>64576</v>
      </c>
      <c r="F4059" t="s">
        <v>13544</v>
      </c>
      <c r="G4059" t="s">
        <v>29</v>
      </c>
    </row>
    <row r="4060" spans="1:7">
      <c r="A4060" t="s">
        <v>17602</v>
      </c>
      <c r="B4060" t="s">
        <v>7003</v>
      </c>
      <c r="C4060" t="s">
        <v>13539</v>
      </c>
      <c r="D4060">
        <v>147</v>
      </c>
      <c r="E4060">
        <v>23486</v>
      </c>
      <c r="F4060" t="s">
        <v>13546</v>
      </c>
      <c r="G4060" t="s">
        <v>38</v>
      </c>
    </row>
    <row r="4061" spans="1:7">
      <c r="A4061" t="s">
        <v>17603</v>
      </c>
      <c r="B4061" t="s">
        <v>7004</v>
      </c>
      <c r="C4061" t="s">
        <v>13539</v>
      </c>
      <c r="D4061">
        <v>349</v>
      </c>
      <c r="E4061">
        <v>5715</v>
      </c>
      <c r="F4061" t="s">
        <v>13546</v>
      </c>
      <c r="G4061" t="s">
        <v>29</v>
      </c>
    </row>
    <row r="4062" spans="1:7">
      <c r="A4062" t="s">
        <v>17604</v>
      </c>
      <c r="B4062" t="s">
        <v>7005</v>
      </c>
      <c r="C4062" t="s">
        <v>13539</v>
      </c>
      <c r="D4062">
        <v>61</v>
      </c>
      <c r="E4062">
        <v>6309</v>
      </c>
      <c r="F4062" t="s">
        <v>13540</v>
      </c>
      <c r="G4062" t="s">
        <v>38</v>
      </c>
    </row>
    <row r="4063" spans="1:7">
      <c r="A4063" t="s">
        <v>17605</v>
      </c>
      <c r="B4063" t="s">
        <v>7007</v>
      </c>
      <c r="C4063" t="s">
        <v>13539</v>
      </c>
      <c r="D4063">
        <v>50</v>
      </c>
      <c r="E4063">
        <v>43482</v>
      </c>
      <c r="F4063" t="s">
        <v>13544</v>
      </c>
      <c r="G4063" t="s">
        <v>29</v>
      </c>
    </row>
    <row r="4064" spans="1:7">
      <c r="A4064" t="s">
        <v>17606</v>
      </c>
      <c r="B4064" t="s">
        <v>7008</v>
      </c>
      <c r="C4064" t="s">
        <v>13539</v>
      </c>
      <c r="D4064">
        <v>125</v>
      </c>
      <c r="E4064">
        <v>85603</v>
      </c>
      <c r="F4064" t="s">
        <v>13540</v>
      </c>
      <c r="G4064" t="s">
        <v>21</v>
      </c>
    </row>
    <row r="4065" spans="1:7">
      <c r="A4065" t="s">
        <v>17607</v>
      </c>
      <c r="B4065" t="s">
        <v>7009</v>
      </c>
      <c r="C4065" t="s">
        <v>13539</v>
      </c>
      <c r="D4065">
        <v>301</v>
      </c>
      <c r="E4065">
        <v>81665</v>
      </c>
      <c r="F4065" t="s">
        <v>13540</v>
      </c>
      <c r="G4065" t="s">
        <v>29</v>
      </c>
    </row>
    <row r="4066" spans="1:7">
      <c r="A4066" t="s">
        <v>17608</v>
      </c>
      <c r="B4066" t="s">
        <v>7010</v>
      </c>
      <c r="C4066" t="s">
        <v>13539</v>
      </c>
      <c r="D4066">
        <v>123</v>
      </c>
      <c r="E4066">
        <v>27474</v>
      </c>
      <c r="F4066" t="s">
        <v>13544</v>
      </c>
      <c r="G4066" t="s">
        <v>38</v>
      </c>
    </row>
    <row r="4067" spans="1:7">
      <c r="A4067" t="s">
        <v>17609</v>
      </c>
      <c r="B4067" t="s">
        <v>7012</v>
      </c>
      <c r="C4067" t="s">
        <v>13539</v>
      </c>
      <c r="D4067">
        <v>111</v>
      </c>
      <c r="E4067">
        <v>84866</v>
      </c>
      <c r="F4067" t="s">
        <v>13544</v>
      </c>
      <c r="G4067" t="s">
        <v>21</v>
      </c>
    </row>
    <row r="4068" spans="1:7">
      <c r="A4068" t="s">
        <v>17610</v>
      </c>
      <c r="B4068" t="s">
        <v>7014</v>
      </c>
      <c r="C4068" t="s">
        <v>13539</v>
      </c>
      <c r="D4068">
        <v>244</v>
      </c>
      <c r="E4068">
        <v>1748</v>
      </c>
      <c r="F4068" t="s">
        <v>13540</v>
      </c>
      <c r="G4068" t="s">
        <v>38</v>
      </c>
    </row>
    <row r="4069" spans="1:7">
      <c r="A4069" t="s">
        <v>17611</v>
      </c>
      <c r="B4069" t="s">
        <v>7015</v>
      </c>
      <c r="C4069" t="s">
        <v>13539</v>
      </c>
      <c r="D4069">
        <v>46</v>
      </c>
      <c r="E4069">
        <v>83353</v>
      </c>
      <c r="F4069" t="s">
        <v>13544</v>
      </c>
      <c r="G4069" t="s">
        <v>29</v>
      </c>
    </row>
    <row r="4070" spans="1:7">
      <c r="A4070" t="s">
        <v>17612</v>
      </c>
      <c r="B4070" t="s">
        <v>7016</v>
      </c>
      <c r="C4070" t="s">
        <v>13539</v>
      </c>
      <c r="D4070">
        <v>147</v>
      </c>
      <c r="E4070">
        <v>69948</v>
      </c>
      <c r="F4070" t="s">
        <v>13540</v>
      </c>
      <c r="G4070" t="s">
        <v>38</v>
      </c>
    </row>
    <row r="4071" spans="1:7">
      <c r="A4071" t="s">
        <v>17613</v>
      </c>
      <c r="B4071" t="s">
        <v>7017</v>
      </c>
      <c r="C4071" t="s">
        <v>13539</v>
      </c>
      <c r="D4071">
        <v>114</v>
      </c>
      <c r="E4071">
        <v>41615</v>
      </c>
      <c r="F4071" t="s">
        <v>13546</v>
      </c>
      <c r="G4071" t="s">
        <v>29</v>
      </c>
    </row>
    <row r="4072" spans="1:7">
      <c r="A4072" t="s">
        <v>17614</v>
      </c>
      <c r="B4072" t="s">
        <v>7018</v>
      </c>
      <c r="C4072" t="s">
        <v>13539</v>
      </c>
      <c r="D4072">
        <v>229</v>
      </c>
      <c r="E4072">
        <v>89691</v>
      </c>
      <c r="F4072" t="s">
        <v>13540</v>
      </c>
      <c r="G4072" t="s">
        <v>29</v>
      </c>
    </row>
    <row r="4073" spans="1:7">
      <c r="A4073" t="s">
        <v>17615</v>
      </c>
      <c r="B4073" t="s">
        <v>7019</v>
      </c>
      <c r="C4073" t="s">
        <v>13553</v>
      </c>
      <c r="D4073">
        <v>176</v>
      </c>
      <c r="E4073">
        <v>13576</v>
      </c>
      <c r="F4073" t="s">
        <v>13546</v>
      </c>
      <c r="G4073" t="s">
        <v>38</v>
      </c>
    </row>
    <row r="4074" spans="1:7">
      <c r="A4074" t="s">
        <v>17616</v>
      </c>
      <c r="B4074" t="s">
        <v>7021</v>
      </c>
      <c r="C4074" t="s">
        <v>13553</v>
      </c>
      <c r="D4074">
        <v>8</v>
      </c>
      <c r="E4074">
        <v>7566</v>
      </c>
      <c r="F4074" t="s">
        <v>13540</v>
      </c>
      <c r="G4074" t="s">
        <v>38</v>
      </c>
    </row>
    <row r="4075" spans="1:7">
      <c r="A4075" t="s">
        <v>17617</v>
      </c>
      <c r="B4075" t="s">
        <v>7022</v>
      </c>
      <c r="C4075" t="s">
        <v>13539</v>
      </c>
      <c r="D4075">
        <v>79</v>
      </c>
      <c r="E4075">
        <v>47246</v>
      </c>
      <c r="F4075" t="s">
        <v>13540</v>
      </c>
      <c r="G4075" t="s">
        <v>29</v>
      </c>
    </row>
    <row r="4076" spans="1:7">
      <c r="A4076" t="s">
        <v>17618</v>
      </c>
      <c r="B4076" t="s">
        <v>7023</v>
      </c>
      <c r="C4076" t="s">
        <v>13553</v>
      </c>
      <c r="D4076">
        <v>40</v>
      </c>
      <c r="E4076">
        <v>7806</v>
      </c>
      <c r="F4076" t="s">
        <v>13540</v>
      </c>
      <c r="G4076" t="s">
        <v>38</v>
      </c>
    </row>
    <row r="4077" spans="1:7">
      <c r="A4077" t="s">
        <v>17619</v>
      </c>
      <c r="B4077" t="s">
        <v>7025</v>
      </c>
      <c r="C4077" t="s">
        <v>13542</v>
      </c>
      <c r="D4077">
        <v>190</v>
      </c>
      <c r="E4077">
        <v>54654</v>
      </c>
      <c r="F4077" t="s">
        <v>13544</v>
      </c>
      <c r="G4077" t="s">
        <v>38</v>
      </c>
    </row>
    <row r="4078" spans="1:7">
      <c r="A4078" t="s">
        <v>17620</v>
      </c>
      <c r="B4078" t="s">
        <v>7026</v>
      </c>
      <c r="C4078" t="s">
        <v>13539</v>
      </c>
      <c r="D4078">
        <v>172</v>
      </c>
      <c r="E4078">
        <v>4500</v>
      </c>
      <c r="F4078" t="s">
        <v>13546</v>
      </c>
      <c r="G4078" t="s">
        <v>29</v>
      </c>
    </row>
    <row r="4079" spans="1:7">
      <c r="A4079" t="s">
        <v>17621</v>
      </c>
      <c r="B4079" t="s">
        <v>7028</v>
      </c>
      <c r="C4079" t="s">
        <v>13553</v>
      </c>
      <c r="D4079">
        <v>327</v>
      </c>
      <c r="E4079">
        <v>70392</v>
      </c>
      <c r="F4079" t="s">
        <v>13546</v>
      </c>
      <c r="G4079" t="s">
        <v>21</v>
      </c>
    </row>
    <row r="4080" spans="1:7">
      <c r="A4080" t="s">
        <v>17622</v>
      </c>
      <c r="B4080" t="s">
        <v>7029</v>
      </c>
      <c r="C4080" t="s">
        <v>13539</v>
      </c>
      <c r="D4080">
        <v>37</v>
      </c>
      <c r="E4080">
        <v>14604</v>
      </c>
      <c r="F4080" t="s">
        <v>13544</v>
      </c>
      <c r="G4080" t="s">
        <v>21</v>
      </c>
    </row>
    <row r="4081" spans="1:7">
      <c r="A4081" t="s">
        <v>17623</v>
      </c>
      <c r="B4081" t="s">
        <v>7030</v>
      </c>
      <c r="C4081" t="s">
        <v>13539</v>
      </c>
      <c r="D4081">
        <v>225</v>
      </c>
      <c r="E4081">
        <v>87107</v>
      </c>
      <c r="F4081" t="s">
        <v>13544</v>
      </c>
      <c r="G4081" t="s">
        <v>29</v>
      </c>
    </row>
    <row r="4082" spans="1:7">
      <c r="A4082" t="s">
        <v>17624</v>
      </c>
      <c r="B4082" t="s">
        <v>7031</v>
      </c>
      <c r="C4082" t="s">
        <v>13539</v>
      </c>
      <c r="D4082">
        <v>92</v>
      </c>
      <c r="E4082">
        <v>12642</v>
      </c>
      <c r="F4082" t="s">
        <v>13540</v>
      </c>
      <c r="G4082" t="s">
        <v>21</v>
      </c>
    </row>
    <row r="4083" spans="1:7">
      <c r="A4083" t="s">
        <v>17625</v>
      </c>
      <c r="B4083" t="s">
        <v>7033</v>
      </c>
      <c r="C4083" t="s">
        <v>13539</v>
      </c>
      <c r="D4083">
        <v>85</v>
      </c>
      <c r="E4083">
        <v>21754</v>
      </c>
      <c r="F4083" t="s">
        <v>13540</v>
      </c>
      <c r="G4083" t="s">
        <v>21</v>
      </c>
    </row>
    <row r="4084" spans="1:7">
      <c r="A4084" t="s">
        <v>17626</v>
      </c>
      <c r="B4084" t="s">
        <v>7034</v>
      </c>
      <c r="C4084" t="s">
        <v>13539</v>
      </c>
      <c r="D4084">
        <v>50</v>
      </c>
      <c r="E4084">
        <v>79747</v>
      </c>
      <c r="F4084" t="s">
        <v>13540</v>
      </c>
      <c r="G4084" t="s">
        <v>29</v>
      </c>
    </row>
    <row r="4085" spans="1:7">
      <c r="A4085" t="s">
        <v>17627</v>
      </c>
      <c r="B4085" t="s">
        <v>7035</v>
      </c>
      <c r="C4085" t="s">
        <v>13539</v>
      </c>
      <c r="D4085">
        <v>299</v>
      </c>
      <c r="E4085">
        <v>89921</v>
      </c>
      <c r="F4085" t="s">
        <v>13546</v>
      </c>
      <c r="G4085" t="s">
        <v>21</v>
      </c>
    </row>
    <row r="4086" spans="1:7">
      <c r="A4086" t="s">
        <v>17628</v>
      </c>
      <c r="B4086" t="s">
        <v>7036</v>
      </c>
      <c r="C4086" t="s">
        <v>13539</v>
      </c>
      <c r="D4086">
        <v>139</v>
      </c>
      <c r="E4086">
        <v>16564</v>
      </c>
      <c r="F4086" t="s">
        <v>13544</v>
      </c>
      <c r="G4086" t="s">
        <v>29</v>
      </c>
    </row>
    <row r="4087" spans="1:7">
      <c r="A4087" t="s">
        <v>17629</v>
      </c>
      <c r="B4087" t="s">
        <v>7037</v>
      </c>
      <c r="C4087" t="s">
        <v>13553</v>
      </c>
      <c r="D4087">
        <v>74</v>
      </c>
      <c r="E4087">
        <v>10419</v>
      </c>
      <c r="F4087" t="s">
        <v>13540</v>
      </c>
      <c r="G4087" t="s">
        <v>21</v>
      </c>
    </row>
    <row r="4088" spans="1:7">
      <c r="A4088" t="s">
        <v>17630</v>
      </c>
      <c r="B4088" t="s">
        <v>7038</v>
      </c>
      <c r="C4088" t="s">
        <v>13539</v>
      </c>
      <c r="D4088">
        <v>276</v>
      </c>
      <c r="E4088">
        <v>8548</v>
      </c>
      <c r="F4088" t="s">
        <v>13544</v>
      </c>
      <c r="G4088" t="s">
        <v>21</v>
      </c>
    </row>
    <row r="4089" spans="1:7">
      <c r="A4089" t="s">
        <v>17631</v>
      </c>
      <c r="B4089" t="s">
        <v>7039</v>
      </c>
      <c r="C4089" t="s">
        <v>13542</v>
      </c>
      <c r="D4089">
        <v>214</v>
      </c>
      <c r="E4089">
        <v>58871</v>
      </c>
      <c r="F4089" t="s">
        <v>13540</v>
      </c>
      <c r="G4089" t="s">
        <v>21</v>
      </c>
    </row>
    <row r="4090" spans="1:7">
      <c r="A4090" t="s">
        <v>17632</v>
      </c>
      <c r="B4090" t="s">
        <v>7040</v>
      </c>
      <c r="C4090" t="s">
        <v>13542</v>
      </c>
      <c r="D4090">
        <v>52</v>
      </c>
      <c r="E4090">
        <v>36979</v>
      </c>
      <c r="F4090" t="s">
        <v>13540</v>
      </c>
      <c r="G4090" t="s">
        <v>38</v>
      </c>
    </row>
    <row r="4091" spans="1:7">
      <c r="A4091" t="s">
        <v>17633</v>
      </c>
      <c r="B4091" t="s">
        <v>7042</v>
      </c>
      <c r="C4091" t="s">
        <v>13539</v>
      </c>
      <c r="D4091">
        <v>207</v>
      </c>
      <c r="E4091">
        <v>20205</v>
      </c>
      <c r="F4091" t="s">
        <v>13546</v>
      </c>
      <c r="G4091" t="s">
        <v>38</v>
      </c>
    </row>
    <row r="4092" spans="1:7">
      <c r="A4092" t="s">
        <v>17634</v>
      </c>
      <c r="B4092" t="s">
        <v>7043</v>
      </c>
      <c r="C4092" t="s">
        <v>13553</v>
      </c>
      <c r="D4092">
        <v>268</v>
      </c>
      <c r="E4092">
        <v>66189</v>
      </c>
      <c r="F4092" t="s">
        <v>13544</v>
      </c>
      <c r="G4092" t="s">
        <v>29</v>
      </c>
    </row>
    <row r="4093" spans="1:7">
      <c r="A4093" t="s">
        <v>17635</v>
      </c>
      <c r="B4093" t="s">
        <v>7044</v>
      </c>
      <c r="C4093" t="s">
        <v>13539</v>
      </c>
      <c r="D4093">
        <v>54</v>
      </c>
      <c r="E4093">
        <v>96952</v>
      </c>
      <c r="F4093" t="s">
        <v>13540</v>
      </c>
      <c r="G4093" t="s">
        <v>38</v>
      </c>
    </row>
    <row r="4094" spans="1:7">
      <c r="A4094" t="s">
        <v>17636</v>
      </c>
      <c r="B4094" t="s">
        <v>7046</v>
      </c>
      <c r="C4094" t="s">
        <v>13539</v>
      </c>
      <c r="D4094">
        <v>57</v>
      </c>
      <c r="E4094">
        <v>63419</v>
      </c>
      <c r="F4094" t="s">
        <v>13546</v>
      </c>
      <c r="G4094" t="s">
        <v>29</v>
      </c>
    </row>
    <row r="4095" spans="1:7">
      <c r="A4095" t="s">
        <v>17637</v>
      </c>
      <c r="B4095" t="s">
        <v>7047</v>
      </c>
      <c r="C4095" t="s">
        <v>13539</v>
      </c>
      <c r="D4095">
        <v>251</v>
      </c>
      <c r="E4095">
        <v>85441</v>
      </c>
      <c r="F4095" t="s">
        <v>13546</v>
      </c>
      <c r="G4095" t="s">
        <v>38</v>
      </c>
    </row>
    <row r="4096" spans="1:7">
      <c r="A4096" t="s">
        <v>17638</v>
      </c>
      <c r="B4096" t="s">
        <v>7049</v>
      </c>
      <c r="C4096" t="s">
        <v>13539</v>
      </c>
      <c r="D4096">
        <v>102</v>
      </c>
      <c r="E4096">
        <v>30620</v>
      </c>
      <c r="F4096" t="s">
        <v>13546</v>
      </c>
      <c r="G4096" t="s">
        <v>29</v>
      </c>
    </row>
    <row r="4097" spans="1:7">
      <c r="A4097" t="s">
        <v>17639</v>
      </c>
      <c r="B4097" t="s">
        <v>7050</v>
      </c>
      <c r="C4097" t="s">
        <v>13542</v>
      </c>
      <c r="D4097">
        <v>20</v>
      </c>
      <c r="E4097">
        <v>22931</v>
      </c>
      <c r="F4097" t="s">
        <v>13540</v>
      </c>
      <c r="G4097" t="s">
        <v>21</v>
      </c>
    </row>
    <row r="4098" spans="1:7">
      <c r="A4098" t="s">
        <v>17640</v>
      </c>
      <c r="B4098" t="s">
        <v>7051</v>
      </c>
      <c r="C4098" t="s">
        <v>13539</v>
      </c>
      <c r="D4098">
        <v>30</v>
      </c>
      <c r="E4098">
        <v>66429</v>
      </c>
      <c r="F4098" t="s">
        <v>13544</v>
      </c>
      <c r="G4098" t="s">
        <v>29</v>
      </c>
    </row>
    <row r="4099" spans="1:7">
      <c r="A4099" t="s">
        <v>17641</v>
      </c>
      <c r="B4099" t="s">
        <v>7052</v>
      </c>
      <c r="C4099" t="s">
        <v>13539</v>
      </c>
      <c r="D4099">
        <v>112</v>
      </c>
      <c r="E4099">
        <v>54966</v>
      </c>
      <c r="F4099" t="s">
        <v>13540</v>
      </c>
      <c r="G4099" t="s">
        <v>29</v>
      </c>
    </row>
    <row r="4100" spans="1:7">
      <c r="A4100" t="s">
        <v>17642</v>
      </c>
      <c r="B4100" t="s">
        <v>7053</v>
      </c>
      <c r="C4100" t="s">
        <v>13539</v>
      </c>
      <c r="D4100">
        <v>153</v>
      </c>
      <c r="E4100">
        <v>61691</v>
      </c>
      <c r="F4100" t="s">
        <v>13546</v>
      </c>
      <c r="G4100" t="s">
        <v>21</v>
      </c>
    </row>
    <row r="4101" spans="1:7">
      <c r="A4101" t="s">
        <v>17643</v>
      </c>
      <c r="B4101" t="s">
        <v>7055</v>
      </c>
      <c r="C4101" t="s">
        <v>13539</v>
      </c>
      <c r="D4101">
        <v>269</v>
      </c>
      <c r="E4101">
        <v>65238</v>
      </c>
      <c r="F4101" t="s">
        <v>13544</v>
      </c>
      <c r="G4101" t="s">
        <v>38</v>
      </c>
    </row>
    <row r="4102" spans="1:7">
      <c r="A4102" t="s">
        <v>17644</v>
      </c>
      <c r="B4102" t="s">
        <v>7056</v>
      </c>
      <c r="C4102" t="s">
        <v>13539</v>
      </c>
      <c r="D4102">
        <v>316</v>
      </c>
      <c r="E4102">
        <v>37348</v>
      </c>
      <c r="F4102" t="s">
        <v>13540</v>
      </c>
      <c r="G4102" t="s">
        <v>38</v>
      </c>
    </row>
    <row r="4103" spans="1:7">
      <c r="A4103" t="s">
        <v>17645</v>
      </c>
      <c r="B4103" t="s">
        <v>7058</v>
      </c>
      <c r="C4103" t="s">
        <v>13542</v>
      </c>
      <c r="D4103">
        <v>232</v>
      </c>
      <c r="E4103">
        <v>89839</v>
      </c>
      <c r="F4103" t="s">
        <v>13546</v>
      </c>
      <c r="G4103" t="s">
        <v>38</v>
      </c>
    </row>
    <row r="4104" spans="1:7">
      <c r="A4104" t="s">
        <v>17646</v>
      </c>
      <c r="B4104" t="s">
        <v>7060</v>
      </c>
      <c r="C4104" t="s">
        <v>13539</v>
      </c>
      <c r="D4104">
        <v>314</v>
      </c>
      <c r="E4104">
        <v>89202</v>
      </c>
      <c r="F4104" t="s">
        <v>13544</v>
      </c>
      <c r="G4104" t="s">
        <v>38</v>
      </c>
    </row>
    <row r="4105" spans="1:7">
      <c r="A4105" t="s">
        <v>17647</v>
      </c>
      <c r="B4105" t="s">
        <v>7062</v>
      </c>
      <c r="C4105" t="s">
        <v>13539</v>
      </c>
      <c r="D4105">
        <v>219</v>
      </c>
      <c r="E4105">
        <v>83549</v>
      </c>
      <c r="F4105" t="s">
        <v>13546</v>
      </c>
      <c r="G4105" t="s">
        <v>38</v>
      </c>
    </row>
    <row r="4106" spans="1:7">
      <c r="A4106" t="s">
        <v>17648</v>
      </c>
      <c r="B4106" t="s">
        <v>7064</v>
      </c>
      <c r="C4106" t="s">
        <v>13539</v>
      </c>
      <c r="D4106">
        <v>9</v>
      </c>
      <c r="E4106">
        <v>82036</v>
      </c>
      <c r="F4106" t="s">
        <v>13544</v>
      </c>
      <c r="G4106" t="s">
        <v>38</v>
      </c>
    </row>
    <row r="4107" spans="1:7">
      <c r="A4107" t="s">
        <v>17649</v>
      </c>
      <c r="B4107" t="s">
        <v>7065</v>
      </c>
      <c r="C4107" t="s">
        <v>13539</v>
      </c>
      <c r="D4107">
        <v>326</v>
      </c>
      <c r="E4107">
        <v>36229</v>
      </c>
      <c r="F4107" t="s">
        <v>13544</v>
      </c>
      <c r="G4107" t="s">
        <v>29</v>
      </c>
    </row>
    <row r="4108" spans="1:7">
      <c r="A4108" t="s">
        <v>17650</v>
      </c>
      <c r="B4108" t="s">
        <v>7066</v>
      </c>
      <c r="C4108" t="s">
        <v>13539</v>
      </c>
      <c r="D4108">
        <v>196</v>
      </c>
      <c r="E4108">
        <v>50288</v>
      </c>
      <c r="F4108" t="s">
        <v>13540</v>
      </c>
      <c r="G4108" t="s">
        <v>38</v>
      </c>
    </row>
    <row r="4109" spans="1:7">
      <c r="A4109" t="s">
        <v>17651</v>
      </c>
      <c r="B4109" t="s">
        <v>7067</v>
      </c>
      <c r="C4109" t="s">
        <v>13553</v>
      </c>
      <c r="D4109">
        <v>102</v>
      </c>
      <c r="E4109">
        <v>58175</v>
      </c>
      <c r="F4109" t="s">
        <v>13544</v>
      </c>
      <c r="G4109" t="s">
        <v>29</v>
      </c>
    </row>
    <row r="4110" spans="1:7">
      <c r="A4110" t="s">
        <v>17652</v>
      </c>
      <c r="B4110" t="s">
        <v>7068</v>
      </c>
      <c r="C4110" t="s">
        <v>13539</v>
      </c>
      <c r="D4110">
        <v>114</v>
      </c>
      <c r="E4110">
        <v>10322</v>
      </c>
      <c r="F4110" t="s">
        <v>13544</v>
      </c>
      <c r="G4110" t="s">
        <v>29</v>
      </c>
    </row>
    <row r="4111" spans="1:7">
      <c r="A4111" t="s">
        <v>17653</v>
      </c>
      <c r="B4111" t="s">
        <v>7069</v>
      </c>
      <c r="C4111" t="s">
        <v>13539</v>
      </c>
      <c r="D4111">
        <v>51</v>
      </c>
      <c r="E4111">
        <v>31945</v>
      </c>
      <c r="F4111" t="s">
        <v>13544</v>
      </c>
      <c r="G4111" t="s">
        <v>38</v>
      </c>
    </row>
    <row r="4112" spans="1:7">
      <c r="A4112" t="s">
        <v>17654</v>
      </c>
      <c r="B4112" t="s">
        <v>7070</v>
      </c>
      <c r="C4112" t="s">
        <v>13553</v>
      </c>
      <c r="D4112">
        <v>336</v>
      </c>
      <c r="E4112">
        <v>78108</v>
      </c>
      <c r="F4112" t="s">
        <v>13544</v>
      </c>
      <c r="G4112" t="s">
        <v>21</v>
      </c>
    </row>
    <row r="4113" spans="1:7">
      <c r="A4113" t="s">
        <v>17655</v>
      </c>
      <c r="B4113" t="s">
        <v>7071</v>
      </c>
      <c r="C4113" t="s">
        <v>13542</v>
      </c>
      <c r="D4113">
        <v>230</v>
      </c>
      <c r="E4113">
        <v>24571</v>
      </c>
      <c r="F4113" t="s">
        <v>13546</v>
      </c>
      <c r="G4113" t="s">
        <v>21</v>
      </c>
    </row>
    <row r="4114" spans="1:7">
      <c r="A4114" t="s">
        <v>17656</v>
      </c>
      <c r="B4114" t="s">
        <v>7072</v>
      </c>
      <c r="C4114" t="s">
        <v>13539</v>
      </c>
      <c r="D4114">
        <v>219</v>
      </c>
      <c r="E4114">
        <v>75163</v>
      </c>
      <c r="F4114" t="s">
        <v>13540</v>
      </c>
      <c r="G4114" t="s">
        <v>38</v>
      </c>
    </row>
    <row r="4115" spans="1:7">
      <c r="A4115" t="s">
        <v>17657</v>
      </c>
      <c r="B4115" t="s">
        <v>7073</v>
      </c>
      <c r="C4115" t="s">
        <v>13539</v>
      </c>
      <c r="D4115">
        <v>306</v>
      </c>
      <c r="E4115">
        <v>37923</v>
      </c>
      <c r="F4115" t="s">
        <v>13540</v>
      </c>
      <c r="G4115" t="s">
        <v>21</v>
      </c>
    </row>
    <row r="4116" spans="1:7">
      <c r="A4116" t="s">
        <v>17658</v>
      </c>
      <c r="B4116" t="s">
        <v>7074</v>
      </c>
      <c r="C4116" t="s">
        <v>13539</v>
      </c>
      <c r="D4116">
        <v>33</v>
      </c>
      <c r="E4116">
        <v>5862</v>
      </c>
      <c r="F4116" t="s">
        <v>13540</v>
      </c>
      <c r="G4116" t="s">
        <v>21</v>
      </c>
    </row>
    <row r="4117" spans="1:7">
      <c r="A4117" t="s">
        <v>17659</v>
      </c>
      <c r="B4117" t="s">
        <v>7075</v>
      </c>
      <c r="C4117" t="s">
        <v>13553</v>
      </c>
      <c r="D4117">
        <v>328</v>
      </c>
      <c r="E4117">
        <v>24228</v>
      </c>
      <c r="F4117" t="s">
        <v>13544</v>
      </c>
      <c r="G4117" t="s">
        <v>21</v>
      </c>
    </row>
    <row r="4118" spans="1:7">
      <c r="A4118" t="s">
        <v>17660</v>
      </c>
      <c r="B4118" t="s">
        <v>7076</v>
      </c>
      <c r="C4118" t="s">
        <v>13542</v>
      </c>
      <c r="D4118">
        <v>202</v>
      </c>
      <c r="E4118">
        <v>9106</v>
      </c>
      <c r="F4118" t="s">
        <v>13546</v>
      </c>
      <c r="G4118" t="s">
        <v>29</v>
      </c>
    </row>
    <row r="4119" spans="1:7">
      <c r="A4119" t="s">
        <v>17661</v>
      </c>
      <c r="B4119" t="s">
        <v>7077</v>
      </c>
      <c r="C4119" t="s">
        <v>13539</v>
      </c>
      <c r="D4119">
        <v>224</v>
      </c>
      <c r="E4119">
        <v>85137</v>
      </c>
      <c r="F4119" t="s">
        <v>13544</v>
      </c>
      <c r="G4119" t="s">
        <v>38</v>
      </c>
    </row>
    <row r="4120" spans="1:7">
      <c r="A4120" t="s">
        <v>17662</v>
      </c>
      <c r="B4120" t="s">
        <v>7078</v>
      </c>
      <c r="C4120" t="s">
        <v>13542</v>
      </c>
      <c r="D4120">
        <v>249</v>
      </c>
      <c r="E4120">
        <v>60986</v>
      </c>
      <c r="F4120" t="s">
        <v>13544</v>
      </c>
      <c r="G4120" t="s">
        <v>29</v>
      </c>
    </row>
    <row r="4121" spans="1:7">
      <c r="A4121" t="s">
        <v>17663</v>
      </c>
      <c r="B4121" t="s">
        <v>7079</v>
      </c>
      <c r="C4121" t="s">
        <v>13539</v>
      </c>
      <c r="D4121">
        <v>69</v>
      </c>
      <c r="E4121">
        <v>18726</v>
      </c>
      <c r="F4121" t="s">
        <v>13546</v>
      </c>
      <c r="G4121" t="s">
        <v>21</v>
      </c>
    </row>
    <row r="4122" spans="1:7">
      <c r="A4122" t="s">
        <v>17664</v>
      </c>
      <c r="B4122" t="s">
        <v>7081</v>
      </c>
      <c r="C4122" t="s">
        <v>13542</v>
      </c>
      <c r="D4122">
        <v>145</v>
      </c>
      <c r="E4122">
        <v>49190</v>
      </c>
      <c r="F4122" t="s">
        <v>13540</v>
      </c>
      <c r="G4122" t="s">
        <v>29</v>
      </c>
    </row>
    <row r="4123" spans="1:7">
      <c r="A4123" t="s">
        <v>17665</v>
      </c>
      <c r="B4123" t="s">
        <v>7082</v>
      </c>
      <c r="C4123" t="s">
        <v>13539</v>
      </c>
      <c r="D4123">
        <v>241</v>
      </c>
      <c r="E4123">
        <v>83299</v>
      </c>
      <c r="F4123" t="s">
        <v>13544</v>
      </c>
      <c r="G4123" t="s">
        <v>29</v>
      </c>
    </row>
    <row r="4124" spans="1:7">
      <c r="A4124" t="s">
        <v>17666</v>
      </c>
      <c r="B4124" t="s">
        <v>7083</v>
      </c>
      <c r="C4124" t="s">
        <v>13539</v>
      </c>
      <c r="D4124">
        <v>354</v>
      </c>
      <c r="E4124">
        <v>37018</v>
      </c>
      <c r="F4124" t="s">
        <v>13544</v>
      </c>
      <c r="G4124" t="s">
        <v>29</v>
      </c>
    </row>
    <row r="4125" spans="1:7">
      <c r="A4125" t="s">
        <v>17667</v>
      </c>
      <c r="B4125" t="s">
        <v>7084</v>
      </c>
      <c r="C4125" t="s">
        <v>13542</v>
      </c>
      <c r="D4125">
        <v>66</v>
      </c>
      <c r="E4125">
        <v>90713</v>
      </c>
      <c r="F4125" t="s">
        <v>13540</v>
      </c>
      <c r="G4125" t="s">
        <v>21</v>
      </c>
    </row>
    <row r="4126" spans="1:7">
      <c r="A4126" t="s">
        <v>17668</v>
      </c>
      <c r="B4126" t="s">
        <v>7085</v>
      </c>
      <c r="C4126" t="s">
        <v>13542</v>
      </c>
      <c r="D4126">
        <v>221</v>
      </c>
      <c r="E4126">
        <v>1049</v>
      </c>
      <c r="F4126" t="s">
        <v>13540</v>
      </c>
      <c r="G4126" t="s">
        <v>38</v>
      </c>
    </row>
    <row r="4127" spans="1:7">
      <c r="A4127" t="s">
        <v>17669</v>
      </c>
      <c r="B4127" t="s">
        <v>7086</v>
      </c>
      <c r="C4127" t="s">
        <v>13542</v>
      </c>
      <c r="D4127">
        <v>102</v>
      </c>
      <c r="E4127">
        <v>32554</v>
      </c>
      <c r="F4127" t="s">
        <v>13540</v>
      </c>
      <c r="G4127" t="s">
        <v>21</v>
      </c>
    </row>
    <row r="4128" spans="1:7">
      <c r="A4128" t="s">
        <v>17670</v>
      </c>
      <c r="B4128" t="s">
        <v>7087</v>
      </c>
      <c r="C4128" t="s">
        <v>13542</v>
      </c>
      <c r="D4128">
        <v>12</v>
      </c>
      <c r="E4128">
        <v>38056</v>
      </c>
      <c r="F4128" t="s">
        <v>13546</v>
      </c>
      <c r="G4128" t="s">
        <v>21</v>
      </c>
    </row>
    <row r="4129" spans="1:7">
      <c r="A4129" t="s">
        <v>17671</v>
      </c>
      <c r="B4129" t="s">
        <v>7089</v>
      </c>
      <c r="C4129" t="s">
        <v>13539</v>
      </c>
      <c r="D4129">
        <v>17</v>
      </c>
      <c r="E4129">
        <v>58473</v>
      </c>
      <c r="F4129" t="s">
        <v>13546</v>
      </c>
      <c r="G4129" t="s">
        <v>38</v>
      </c>
    </row>
    <row r="4130" spans="1:7">
      <c r="A4130" t="s">
        <v>17672</v>
      </c>
      <c r="B4130" t="s">
        <v>7090</v>
      </c>
      <c r="C4130" t="s">
        <v>13539</v>
      </c>
      <c r="D4130">
        <v>267</v>
      </c>
      <c r="E4130">
        <v>43661</v>
      </c>
      <c r="F4130" t="s">
        <v>13546</v>
      </c>
      <c r="G4130" t="s">
        <v>38</v>
      </c>
    </row>
    <row r="4131" spans="1:7">
      <c r="A4131" t="s">
        <v>17673</v>
      </c>
      <c r="B4131" t="s">
        <v>7091</v>
      </c>
      <c r="C4131" t="s">
        <v>13553</v>
      </c>
      <c r="D4131">
        <v>132</v>
      </c>
      <c r="E4131">
        <v>65970</v>
      </c>
      <c r="F4131" t="s">
        <v>13546</v>
      </c>
      <c r="G4131" t="s">
        <v>38</v>
      </c>
    </row>
    <row r="4132" spans="1:7">
      <c r="A4132" t="s">
        <v>17674</v>
      </c>
      <c r="B4132" t="s">
        <v>7092</v>
      </c>
      <c r="C4132" t="s">
        <v>13553</v>
      </c>
      <c r="D4132">
        <v>236</v>
      </c>
      <c r="E4132">
        <v>26129</v>
      </c>
      <c r="F4132" t="s">
        <v>13544</v>
      </c>
      <c r="G4132" t="s">
        <v>38</v>
      </c>
    </row>
    <row r="4133" spans="1:7">
      <c r="A4133" t="s">
        <v>17675</v>
      </c>
      <c r="B4133" t="s">
        <v>7094</v>
      </c>
      <c r="C4133" t="s">
        <v>13553</v>
      </c>
      <c r="D4133">
        <v>325</v>
      </c>
      <c r="E4133">
        <v>7578</v>
      </c>
      <c r="F4133" t="s">
        <v>13546</v>
      </c>
      <c r="G4133" t="s">
        <v>38</v>
      </c>
    </row>
    <row r="4134" spans="1:7">
      <c r="A4134" t="s">
        <v>17676</v>
      </c>
      <c r="B4134" t="s">
        <v>7096</v>
      </c>
      <c r="C4134" t="s">
        <v>13542</v>
      </c>
      <c r="D4134">
        <v>334</v>
      </c>
      <c r="E4134">
        <v>49333</v>
      </c>
      <c r="F4134" t="s">
        <v>13544</v>
      </c>
      <c r="G4134" t="s">
        <v>29</v>
      </c>
    </row>
    <row r="4135" spans="1:7">
      <c r="A4135" t="s">
        <v>17677</v>
      </c>
      <c r="B4135" t="s">
        <v>7097</v>
      </c>
      <c r="C4135" t="s">
        <v>13542</v>
      </c>
      <c r="D4135">
        <v>263</v>
      </c>
      <c r="E4135">
        <v>50028</v>
      </c>
      <c r="F4135" t="s">
        <v>13540</v>
      </c>
      <c r="G4135" t="s">
        <v>21</v>
      </c>
    </row>
    <row r="4136" spans="1:7">
      <c r="A4136" t="s">
        <v>17678</v>
      </c>
      <c r="B4136" t="s">
        <v>7098</v>
      </c>
      <c r="C4136" t="s">
        <v>13539</v>
      </c>
      <c r="D4136">
        <v>226</v>
      </c>
      <c r="E4136">
        <v>76966</v>
      </c>
      <c r="F4136" t="s">
        <v>13546</v>
      </c>
      <c r="G4136" t="s">
        <v>38</v>
      </c>
    </row>
    <row r="4137" spans="1:7">
      <c r="A4137" t="s">
        <v>17679</v>
      </c>
      <c r="B4137" t="s">
        <v>7099</v>
      </c>
      <c r="C4137" t="s">
        <v>13539</v>
      </c>
      <c r="D4137">
        <v>128</v>
      </c>
      <c r="E4137">
        <v>29738</v>
      </c>
      <c r="F4137" t="s">
        <v>13546</v>
      </c>
      <c r="G4137" t="s">
        <v>21</v>
      </c>
    </row>
    <row r="4138" spans="1:7">
      <c r="A4138" t="s">
        <v>17680</v>
      </c>
      <c r="B4138" t="s">
        <v>7100</v>
      </c>
      <c r="C4138" t="s">
        <v>13539</v>
      </c>
      <c r="D4138">
        <v>214</v>
      </c>
      <c r="E4138">
        <v>25450</v>
      </c>
      <c r="F4138" t="s">
        <v>13540</v>
      </c>
      <c r="G4138" t="s">
        <v>38</v>
      </c>
    </row>
    <row r="4139" spans="1:7">
      <c r="A4139" t="s">
        <v>17681</v>
      </c>
      <c r="B4139" t="s">
        <v>7101</v>
      </c>
      <c r="C4139" t="s">
        <v>13539</v>
      </c>
      <c r="D4139">
        <v>186</v>
      </c>
      <c r="E4139">
        <v>92077</v>
      </c>
      <c r="F4139" t="s">
        <v>13544</v>
      </c>
      <c r="G4139" t="s">
        <v>38</v>
      </c>
    </row>
    <row r="4140" spans="1:7">
      <c r="A4140" t="s">
        <v>17682</v>
      </c>
      <c r="B4140" t="s">
        <v>7103</v>
      </c>
      <c r="C4140" t="s">
        <v>13553</v>
      </c>
      <c r="D4140">
        <v>109</v>
      </c>
      <c r="E4140">
        <v>33634</v>
      </c>
      <c r="F4140" t="s">
        <v>13540</v>
      </c>
      <c r="G4140" t="s">
        <v>21</v>
      </c>
    </row>
    <row r="4141" spans="1:7">
      <c r="A4141" t="s">
        <v>17683</v>
      </c>
      <c r="B4141" t="s">
        <v>7105</v>
      </c>
      <c r="C4141" t="s">
        <v>13539</v>
      </c>
      <c r="D4141">
        <v>11</v>
      </c>
      <c r="E4141">
        <v>53598</v>
      </c>
      <c r="F4141" t="s">
        <v>13544</v>
      </c>
      <c r="G4141" t="s">
        <v>21</v>
      </c>
    </row>
    <row r="4142" spans="1:7">
      <c r="A4142" t="s">
        <v>17684</v>
      </c>
      <c r="B4142" t="s">
        <v>7106</v>
      </c>
      <c r="C4142" t="s">
        <v>13542</v>
      </c>
      <c r="D4142">
        <v>191</v>
      </c>
      <c r="E4142">
        <v>18617</v>
      </c>
      <c r="F4142" t="s">
        <v>13540</v>
      </c>
      <c r="G4142" t="s">
        <v>29</v>
      </c>
    </row>
    <row r="4143" spans="1:7">
      <c r="A4143" t="s">
        <v>17685</v>
      </c>
      <c r="B4143" t="s">
        <v>7107</v>
      </c>
      <c r="C4143" t="s">
        <v>13539</v>
      </c>
      <c r="D4143">
        <v>72</v>
      </c>
      <c r="E4143">
        <v>4098</v>
      </c>
      <c r="F4143" t="s">
        <v>13546</v>
      </c>
      <c r="G4143" t="s">
        <v>21</v>
      </c>
    </row>
    <row r="4144" spans="1:7">
      <c r="A4144" t="s">
        <v>17686</v>
      </c>
      <c r="B4144" t="s">
        <v>7108</v>
      </c>
      <c r="C4144" t="s">
        <v>13539</v>
      </c>
      <c r="D4144">
        <v>131</v>
      </c>
      <c r="E4144">
        <v>85522</v>
      </c>
      <c r="F4144" t="s">
        <v>13544</v>
      </c>
      <c r="G4144" t="s">
        <v>29</v>
      </c>
    </row>
    <row r="4145" spans="1:7">
      <c r="A4145" t="s">
        <v>17687</v>
      </c>
      <c r="B4145" t="s">
        <v>7109</v>
      </c>
      <c r="C4145" t="s">
        <v>13542</v>
      </c>
      <c r="D4145">
        <v>335</v>
      </c>
      <c r="E4145">
        <v>95969</v>
      </c>
      <c r="F4145" t="s">
        <v>13540</v>
      </c>
      <c r="G4145" t="s">
        <v>21</v>
      </c>
    </row>
    <row r="4146" spans="1:7">
      <c r="A4146" t="s">
        <v>17688</v>
      </c>
      <c r="B4146" t="s">
        <v>7111</v>
      </c>
      <c r="C4146" t="s">
        <v>13539</v>
      </c>
      <c r="D4146">
        <v>34</v>
      </c>
      <c r="E4146">
        <v>30706</v>
      </c>
      <c r="F4146" t="s">
        <v>13546</v>
      </c>
      <c r="G4146" t="s">
        <v>38</v>
      </c>
    </row>
    <row r="4147" spans="1:7">
      <c r="A4147" t="s">
        <v>17689</v>
      </c>
      <c r="B4147" t="s">
        <v>7113</v>
      </c>
      <c r="C4147" t="s">
        <v>13542</v>
      </c>
      <c r="D4147">
        <v>18</v>
      </c>
      <c r="E4147">
        <v>96501</v>
      </c>
      <c r="F4147" t="s">
        <v>13540</v>
      </c>
      <c r="G4147" t="s">
        <v>38</v>
      </c>
    </row>
    <row r="4148" spans="1:7">
      <c r="A4148" t="s">
        <v>17690</v>
      </c>
      <c r="B4148" t="s">
        <v>7114</v>
      </c>
      <c r="C4148" t="s">
        <v>13539</v>
      </c>
      <c r="D4148">
        <v>311</v>
      </c>
      <c r="E4148">
        <v>5236</v>
      </c>
      <c r="F4148" t="s">
        <v>13544</v>
      </c>
      <c r="G4148" t="s">
        <v>38</v>
      </c>
    </row>
    <row r="4149" spans="1:7">
      <c r="A4149" t="s">
        <v>17691</v>
      </c>
      <c r="B4149" t="s">
        <v>7116</v>
      </c>
      <c r="C4149" t="s">
        <v>13539</v>
      </c>
      <c r="D4149">
        <v>229</v>
      </c>
      <c r="E4149">
        <v>24245</v>
      </c>
      <c r="F4149" t="s">
        <v>13540</v>
      </c>
      <c r="G4149" t="s">
        <v>38</v>
      </c>
    </row>
    <row r="4150" spans="1:7">
      <c r="A4150" t="s">
        <v>17692</v>
      </c>
      <c r="B4150" t="s">
        <v>7117</v>
      </c>
      <c r="C4150" t="s">
        <v>13539</v>
      </c>
      <c r="D4150">
        <v>255</v>
      </c>
      <c r="E4150">
        <v>36665</v>
      </c>
      <c r="F4150" t="s">
        <v>13540</v>
      </c>
      <c r="G4150" t="s">
        <v>29</v>
      </c>
    </row>
    <row r="4151" spans="1:7">
      <c r="A4151" t="s">
        <v>17693</v>
      </c>
      <c r="B4151" t="s">
        <v>7119</v>
      </c>
      <c r="C4151" t="s">
        <v>13539</v>
      </c>
      <c r="D4151">
        <v>18</v>
      </c>
      <c r="E4151">
        <v>83480</v>
      </c>
      <c r="F4151" t="s">
        <v>13540</v>
      </c>
      <c r="G4151" t="s">
        <v>38</v>
      </c>
    </row>
    <row r="4152" spans="1:7">
      <c r="A4152" t="s">
        <v>17694</v>
      </c>
      <c r="B4152" t="s">
        <v>7121</v>
      </c>
      <c r="C4152" t="s">
        <v>13539</v>
      </c>
      <c r="D4152">
        <v>119</v>
      </c>
      <c r="E4152">
        <v>16519</v>
      </c>
      <c r="F4152" t="s">
        <v>13544</v>
      </c>
      <c r="G4152" t="s">
        <v>29</v>
      </c>
    </row>
    <row r="4153" spans="1:7">
      <c r="A4153" t="s">
        <v>17695</v>
      </c>
      <c r="B4153" t="s">
        <v>7122</v>
      </c>
      <c r="C4153" t="s">
        <v>13539</v>
      </c>
      <c r="D4153">
        <v>264</v>
      </c>
      <c r="E4153">
        <v>33987</v>
      </c>
      <c r="F4153" t="s">
        <v>13544</v>
      </c>
      <c r="G4153" t="s">
        <v>21</v>
      </c>
    </row>
    <row r="4154" spans="1:7">
      <c r="A4154" t="s">
        <v>17696</v>
      </c>
      <c r="B4154" t="s">
        <v>7123</v>
      </c>
      <c r="C4154" t="s">
        <v>13553</v>
      </c>
      <c r="D4154">
        <v>160</v>
      </c>
      <c r="E4154">
        <v>36220</v>
      </c>
      <c r="F4154" t="s">
        <v>13546</v>
      </c>
      <c r="G4154" t="s">
        <v>38</v>
      </c>
    </row>
    <row r="4155" spans="1:7">
      <c r="A4155" t="s">
        <v>17697</v>
      </c>
      <c r="B4155" t="s">
        <v>7125</v>
      </c>
      <c r="C4155" t="s">
        <v>13539</v>
      </c>
      <c r="D4155">
        <v>331</v>
      </c>
      <c r="E4155">
        <v>23455</v>
      </c>
      <c r="F4155" t="s">
        <v>13546</v>
      </c>
      <c r="G4155" t="s">
        <v>21</v>
      </c>
    </row>
    <row r="4156" spans="1:7">
      <c r="A4156" t="s">
        <v>17698</v>
      </c>
      <c r="B4156" t="s">
        <v>7126</v>
      </c>
      <c r="C4156" t="s">
        <v>13542</v>
      </c>
      <c r="D4156">
        <v>49</v>
      </c>
      <c r="E4156">
        <v>31228</v>
      </c>
      <c r="F4156" t="s">
        <v>13544</v>
      </c>
      <c r="G4156" t="s">
        <v>38</v>
      </c>
    </row>
    <row r="4157" spans="1:7">
      <c r="A4157" t="s">
        <v>17699</v>
      </c>
      <c r="B4157" t="s">
        <v>7127</v>
      </c>
      <c r="C4157" t="s">
        <v>13553</v>
      </c>
      <c r="D4157">
        <v>342</v>
      </c>
      <c r="E4157">
        <v>32359</v>
      </c>
      <c r="F4157" t="s">
        <v>13544</v>
      </c>
      <c r="G4157" t="s">
        <v>29</v>
      </c>
    </row>
    <row r="4158" spans="1:7">
      <c r="A4158" t="s">
        <v>17700</v>
      </c>
      <c r="B4158" t="s">
        <v>7128</v>
      </c>
      <c r="C4158" t="s">
        <v>13553</v>
      </c>
      <c r="D4158">
        <v>242</v>
      </c>
      <c r="E4158">
        <v>17399</v>
      </c>
      <c r="F4158" t="s">
        <v>13544</v>
      </c>
      <c r="G4158" t="s">
        <v>38</v>
      </c>
    </row>
    <row r="4159" spans="1:7">
      <c r="A4159" t="s">
        <v>17701</v>
      </c>
      <c r="B4159" t="s">
        <v>7129</v>
      </c>
      <c r="C4159" t="s">
        <v>13539</v>
      </c>
      <c r="D4159">
        <v>62</v>
      </c>
      <c r="E4159">
        <v>53296</v>
      </c>
      <c r="F4159" t="s">
        <v>13540</v>
      </c>
      <c r="G4159" t="s">
        <v>29</v>
      </c>
    </row>
    <row r="4160" spans="1:7">
      <c r="A4160" t="s">
        <v>17702</v>
      </c>
      <c r="B4160" t="s">
        <v>7130</v>
      </c>
      <c r="C4160" t="s">
        <v>13542</v>
      </c>
      <c r="D4160">
        <v>220</v>
      </c>
      <c r="E4160">
        <v>80887</v>
      </c>
      <c r="F4160" t="s">
        <v>13540</v>
      </c>
      <c r="G4160" t="s">
        <v>29</v>
      </c>
    </row>
    <row r="4161" spans="1:7">
      <c r="A4161" t="s">
        <v>17703</v>
      </c>
      <c r="B4161" t="s">
        <v>7131</v>
      </c>
      <c r="C4161" t="s">
        <v>13539</v>
      </c>
      <c r="D4161">
        <v>241</v>
      </c>
      <c r="E4161">
        <v>22849</v>
      </c>
      <c r="F4161" t="s">
        <v>13540</v>
      </c>
      <c r="G4161" t="s">
        <v>21</v>
      </c>
    </row>
    <row r="4162" spans="1:7">
      <c r="A4162" t="s">
        <v>17704</v>
      </c>
      <c r="B4162" t="s">
        <v>7132</v>
      </c>
      <c r="C4162" t="s">
        <v>13539</v>
      </c>
      <c r="D4162">
        <v>324</v>
      </c>
      <c r="E4162">
        <v>22981</v>
      </c>
      <c r="F4162" t="s">
        <v>13546</v>
      </c>
      <c r="G4162" t="s">
        <v>29</v>
      </c>
    </row>
    <row r="4163" spans="1:7">
      <c r="A4163" t="s">
        <v>17705</v>
      </c>
      <c r="B4163" t="s">
        <v>7133</v>
      </c>
      <c r="C4163" t="s">
        <v>13539</v>
      </c>
      <c r="D4163">
        <v>211</v>
      </c>
      <c r="E4163">
        <v>82077</v>
      </c>
      <c r="F4163" t="s">
        <v>13544</v>
      </c>
      <c r="G4163" t="s">
        <v>29</v>
      </c>
    </row>
    <row r="4164" spans="1:7">
      <c r="A4164" t="s">
        <v>17706</v>
      </c>
      <c r="B4164" t="s">
        <v>7135</v>
      </c>
      <c r="C4164" t="s">
        <v>13539</v>
      </c>
      <c r="D4164">
        <v>20</v>
      </c>
      <c r="E4164">
        <v>71040</v>
      </c>
      <c r="F4164" t="s">
        <v>13540</v>
      </c>
      <c r="G4164" t="s">
        <v>21</v>
      </c>
    </row>
    <row r="4165" spans="1:7">
      <c r="A4165" t="s">
        <v>17707</v>
      </c>
      <c r="B4165" t="s">
        <v>7136</v>
      </c>
      <c r="C4165" t="s">
        <v>13553</v>
      </c>
      <c r="D4165">
        <v>182</v>
      </c>
      <c r="E4165">
        <v>43773</v>
      </c>
      <c r="F4165" t="s">
        <v>13544</v>
      </c>
      <c r="G4165" t="s">
        <v>21</v>
      </c>
    </row>
    <row r="4166" spans="1:7">
      <c r="A4166" t="s">
        <v>17708</v>
      </c>
      <c r="B4166" t="s">
        <v>7137</v>
      </c>
      <c r="C4166" t="s">
        <v>13542</v>
      </c>
      <c r="D4166">
        <v>316</v>
      </c>
      <c r="E4166">
        <v>43739</v>
      </c>
      <c r="F4166" t="s">
        <v>13546</v>
      </c>
      <c r="G4166" t="s">
        <v>21</v>
      </c>
    </row>
    <row r="4167" spans="1:7">
      <c r="A4167" t="s">
        <v>17709</v>
      </c>
      <c r="B4167" t="s">
        <v>7138</v>
      </c>
      <c r="C4167" t="s">
        <v>13542</v>
      </c>
      <c r="D4167">
        <v>221</v>
      </c>
      <c r="E4167">
        <v>79880</v>
      </c>
      <c r="F4167" t="s">
        <v>13546</v>
      </c>
      <c r="G4167" t="s">
        <v>38</v>
      </c>
    </row>
    <row r="4168" spans="1:7">
      <c r="A4168" t="s">
        <v>17710</v>
      </c>
      <c r="B4168" t="s">
        <v>7140</v>
      </c>
      <c r="C4168" t="s">
        <v>13542</v>
      </c>
      <c r="D4168">
        <v>210</v>
      </c>
      <c r="E4168">
        <v>88588</v>
      </c>
      <c r="F4168" t="s">
        <v>13540</v>
      </c>
      <c r="G4168" t="s">
        <v>38</v>
      </c>
    </row>
    <row r="4169" spans="1:7">
      <c r="A4169" t="s">
        <v>17711</v>
      </c>
      <c r="B4169" t="s">
        <v>7142</v>
      </c>
      <c r="C4169" t="s">
        <v>13542</v>
      </c>
      <c r="D4169">
        <v>327</v>
      </c>
      <c r="E4169">
        <v>19180</v>
      </c>
      <c r="F4169" t="s">
        <v>13546</v>
      </c>
      <c r="G4169" t="s">
        <v>21</v>
      </c>
    </row>
    <row r="4170" spans="1:7">
      <c r="A4170" t="s">
        <v>17712</v>
      </c>
      <c r="B4170" t="s">
        <v>7143</v>
      </c>
      <c r="C4170" t="s">
        <v>13539</v>
      </c>
      <c r="D4170">
        <v>81</v>
      </c>
      <c r="E4170">
        <v>13420</v>
      </c>
      <c r="F4170" t="s">
        <v>13540</v>
      </c>
      <c r="G4170" t="s">
        <v>38</v>
      </c>
    </row>
    <row r="4171" spans="1:7">
      <c r="A4171" t="s">
        <v>17713</v>
      </c>
      <c r="B4171" t="s">
        <v>7144</v>
      </c>
      <c r="C4171" t="s">
        <v>13553</v>
      </c>
      <c r="D4171">
        <v>241</v>
      </c>
      <c r="E4171">
        <v>62729</v>
      </c>
      <c r="F4171" t="s">
        <v>13540</v>
      </c>
      <c r="G4171" t="s">
        <v>29</v>
      </c>
    </row>
    <row r="4172" spans="1:7">
      <c r="A4172" t="s">
        <v>17714</v>
      </c>
      <c r="B4172" t="s">
        <v>7145</v>
      </c>
      <c r="C4172" t="s">
        <v>13539</v>
      </c>
      <c r="D4172">
        <v>307</v>
      </c>
      <c r="E4172">
        <v>75981</v>
      </c>
      <c r="F4172" t="s">
        <v>13540</v>
      </c>
      <c r="G4172" t="s">
        <v>29</v>
      </c>
    </row>
    <row r="4173" spans="1:7">
      <c r="A4173" t="s">
        <v>17715</v>
      </c>
      <c r="B4173" t="s">
        <v>7146</v>
      </c>
      <c r="C4173" t="s">
        <v>13539</v>
      </c>
      <c r="D4173">
        <v>15</v>
      </c>
      <c r="E4173">
        <v>10615</v>
      </c>
      <c r="F4173" t="s">
        <v>13544</v>
      </c>
      <c r="G4173" t="s">
        <v>38</v>
      </c>
    </row>
    <row r="4174" spans="1:7">
      <c r="A4174" t="s">
        <v>17716</v>
      </c>
      <c r="B4174" t="s">
        <v>7147</v>
      </c>
      <c r="C4174" t="s">
        <v>13539</v>
      </c>
      <c r="D4174">
        <v>193</v>
      </c>
      <c r="E4174">
        <v>84065</v>
      </c>
      <c r="F4174" t="s">
        <v>13540</v>
      </c>
      <c r="G4174" t="s">
        <v>38</v>
      </c>
    </row>
    <row r="4175" spans="1:7">
      <c r="A4175" t="s">
        <v>17717</v>
      </c>
      <c r="B4175" t="s">
        <v>7148</v>
      </c>
      <c r="C4175" t="s">
        <v>13539</v>
      </c>
      <c r="D4175">
        <v>5</v>
      </c>
      <c r="E4175">
        <v>28960</v>
      </c>
      <c r="F4175" t="s">
        <v>13546</v>
      </c>
      <c r="G4175" t="s">
        <v>38</v>
      </c>
    </row>
    <row r="4176" spans="1:7">
      <c r="A4176" t="s">
        <v>17718</v>
      </c>
      <c r="B4176" t="s">
        <v>7150</v>
      </c>
      <c r="C4176" t="s">
        <v>13539</v>
      </c>
      <c r="D4176">
        <v>157</v>
      </c>
      <c r="E4176">
        <v>53426</v>
      </c>
      <c r="F4176" t="s">
        <v>13544</v>
      </c>
      <c r="G4176" t="s">
        <v>21</v>
      </c>
    </row>
    <row r="4177" spans="1:7">
      <c r="A4177" t="s">
        <v>17719</v>
      </c>
      <c r="B4177" t="s">
        <v>7151</v>
      </c>
      <c r="C4177" t="s">
        <v>13542</v>
      </c>
      <c r="D4177">
        <v>308</v>
      </c>
      <c r="E4177">
        <v>77663</v>
      </c>
      <c r="F4177" t="s">
        <v>13540</v>
      </c>
      <c r="G4177" t="s">
        <v>38</v>
      </c>
    </row>
    <row r="4178" spans="1:7">
      <c r="A4178" t="s">
        <v>17720</v>
      </c>
      <c r="B4178" t="s">
        <v>7152</v>
      </c>
      <c r="C4178" t="s">
        <v>13542</v>
      </c>
      <c r="D4178">
        <v>72</v>
      </c>
      <c r="E4178">
        <v>82745</v>
      </c>
      <c r="F4178" t="s">
        <v>13546</v>
      </c>
      <c r="G4178" t="s">
        <v>29</v>
      </c>
    </row>
    <row r="4179" spans="1:7">
      <c r="A4179" t="s">
        <v>17721</v>
      </c>
      <c r="B4179" t="s">
        <v>7154</v>
      </c>
      <c r="C4179" t="s">
        <v>13539</v>
      </c>
      <c r="D4179">
        <v>84</v>
      </c>
      <c r="E4179">
        <v>50344</v>
      </c>
      <c r="F4179" t="s">
        <v>13540</v>
      </c>
      <c r="G4179" t="s">
        <v>38</v>
      </c>
    </row>
    <row r="4180" spans="1:7">
      <c r="A4180" t="s">
        <v>17722</v>
      </c>
      <c r="B4180" t="s">
        <v>7156</v>
      </c>
      <c r="C4180" t="s">
        <v>13539</v>
      </c>
      <c r="D4180">
        <v>96</v>
      </c>
      <c r="E4180">
        <v>40928</v>
      </c>
      <c r="F4180" t="s">
        <v>13540</v>
      </c>
      <c r="G4180" t="s">
        <v>38</v>
      </c>
    </row>
    <row r="4181" spans="1:7">
      <c r="A4181" t="s">
        <v>17723</v>
      </c>
      <c r="B4181" t="s">
        <v>7158</v>
      </c>
      <c r="C4181" t="s">
        <v>13542</v>
      </c>
      <c r="D4181">
        <v>196</v>
      </c>
      <c r="E4181">
        <v>61922</v>
      </c>
      <c r="F4181" t="s">
        <v>13546</v>
      </c>
      <c r="G4181" t="s">
        <v>29</v>
      </c>
    </row>
    <row r="4182" spans="1:7">
      <c r="A4182" t="s">
        <v>17724</v>
      </c>
      <c r="B4182" t="s">
        <v>7159</v>
      </c>
      <c r="C4182" t="s">
        <v>13539</v>
      </c>
      <c r="D4182">
        <v>209</v>
      </c>
      <c r="E4182">
        <v>41406</v>
      </c>
      <c r="F4182" t="s">
        <v>13540</v>
      </c>
      <c r="G4182" t="s">
        <v>38</v>
      </c>
    </row>
    <row r="4183" spans="1:7">
      <c r="A4183" t="s">
        <v>17725</v>
      </c>
      <c r="B4183" t="s">
        <v>7160</v>
      </c>
      <c r="C4183" t="s">
        <v>13539</v>
      </c>
      <c r="D4183">
        <v>331</v>
      </c>
      <c r="E4183">
        <v>96411</v>
      </c>
      <c r="F4183" t="s">
        <v>13540</v>
      </c>
      <c r="G4183" t="s">
        <v>38</v>
      </c>
    </row>
    <row r="4184" spans="1:7">
      <c r="A4184" t="s">
        <v>17726</v>
      </c>
      <c r="B4184" t="s">
        <v>7162</v>
      </c>
      <c r="C4184" t="s">
        <v>13539</v>
      </c>
      <c r="D4184">
        <v>191</v>
      </c>
      <c r="E4184">
        <v>85988</v>
      </c>
      <c r="F4184" t="s">
        <v>13540</v>
      </c>
      <c r="G4184" t="s">
        <v>29</v>
      </c>
    </row>
    <row r="4185" spans="1:7">
      <c r="A4185" t="s">
        <v>17727</v>
      </c>
      <c r="B4185" t="s">
        <v>7163</v>
      </c>
      <c r="C4185" t="s">
        <v>13542</v>
      </c>
      <c r="D4185">
        <v>106</v>
      </c>
      <c r="E4185">
        <v>22153</v>
      </c>
      <c r="F4185" t="s">
        <v>13544</v>
      </c>
      <c r="G4185" t="s">
        <v>21</v>
      </c>
    </row>
    <row r="4186" spans="1:7">
      <c r="A4186" t="s">
        <v>17728</v>
      </c>
      <c r="B4186" t="s">
        <v>7165</v>
      </c>
      <c r="C4186" t="s">
        <v>13539</v>
      </c>
      <c r="D4186">
        <v>357</v>
      </c>
      <c r="E4186">
        <v>90526</v>
      </c>
      <c r="F4186" t="s">
        <v>13546</v>
      </c>
      <c r="G4186" t="s">
        <v>38</v>
      </c>
    </row>
    <row r="4187" spans="1:7">
      <c r="A4187" t="s">
        <v>17729</v>
      </c>
      <c r="B4187" t="s">
        <v>7166</v>
      </c>
      <c r="C4187" t="s">
        <v>13539</v>
      </c>
      <c r="D4187">
        <v>363</v>
      </c>
      <c r="E4187">
        <v>20911</v>
      </c>
      <c r="F4187" t="s">
        <v>13540</v>
      </c>
      <c r="G4187" t="s">
        <v>21</v>
      </c>
    </row>
    <row r="4188" spans="1:7">
      <c r="A4188" t="s">
        <v>17730</v>
      </c>
      <c r="B4188" t="s">
        <v>7167</v>
      </c>
      <c r="C4188" t="s">
        <v>13539</v>
      </c>
      <c r="D4188">
        <v>325</v>
      </c>
      <c r="E4188">
        <v>4168</v>
      </c>
      <c r="F4188" t="s">
        <v>13544</v>
      </c>
      <c r="G4188" t="s">
        <v>38</v>
      </c>
    </row>
    <row r="4189" spans="1:7">
      <c r="A4189" t="s">
        <v>17731</v>
      </c>
      <c r="B4189" t="s">
        <v>7169</v>
      </c>
      <c r="C4189" t="s">
        <v>13542</v>
      </c>
      <c r="D4189">
        <v>93</v>
      </c>
      <c r="E4189">
        <v>7450</v>
      </c>
      <c r="F4189" t="s">
        <v>13544</v>
      </c>
      <c r="G4189" t="s">
        <v>38</v>
      </c>
    </row>
    <row r="4190" spans="1:7">
      <c r="A4190" t="s">
        <v>17732</v>
      </c>
      <c r="B4190" t="s">
        <v>7171</v>
      </c>
      <c r="C4190" t="s">
        <v>13539</v>
      </c>
      <c r="D4190">
        <v>31</v>
      </c>
      <c r="E4190">
        <v>67397</v>
      </c>
      <c r="F4190" t="s">
        <v>13544</v>
      </c>
      <c r="G4190" t="s">
        <v>29</v>
      </c>
    </row>
    <row r="4191" spans="1:7">
      <c r="A4191" t="s">
        <v>17733</v>
      </c>
      <c r="B4191" t="s">
        <v>7172</v>
      </c>
      <c r="C4191" t="s">
        <v>13539</v>
      </c>
      <c r="D4191">
        <v>151</v>
      </c>
      <c r="E4191">
        <v>58202</v>
      </c>
      <c r="F4191" t="s">
        <v>13544</v>
      </c>
      <c r="G4191" t="s">
        <v>29</v>
      </c>
    </row>
    <row r="4192" spans="1:7">
      <c r="A4192" t="s">
        <v>17734</v>
      </c>
      <c r="B4192" t="s">
        <v>7173</v>
      </c>
      <c r="C4192" t="s">
        <v>13539</v>
      </c>
      <c r="D4192">
        <v>94</v>
      </c>
      <c r="E4192">
        <v>17279</v>
      </c>
      <c r="F4192" t="s">
        <v>13544</v>
      </c>
      <c r="G4192" t="s">
        <v>38</v>
      </c>
    </row>
    <row r="4193" spans="1:7">
      <c r="A4193" t="s">
        <v>17735</v>
      </c>
      <c r="B4193" t="s">
        <v>7174</v>
      </c>
      <c r="C4193" t="s">
        <v>13539</v>
      </c>
      <c r="D4193">
        <v>356</v>
      </c>
      <c r="E4193">
        <v>39334</v>
      </c>
      <c r="F4193" t="s">
        <v>13540</v>
      </c>
      <c r="G4193" t="s">
        <v>29</v>
      </c>
    </row>
    <row r="4194" spans="1:7">
      <c r="A4194" t="s">
        <v>17736</v>
      </c>
      <c r="B4194" t="s">
        <v>7175</v>
      </c>
      <c r="C4194" t="s">
        <v>13542</v>
      </c>
      <c r="D4194">
        <v>220</v>
      </c>
      <c r="E4194">
        <v>96237</v>
      </c>
      <c r="F4194" t="s">
        <v>13540</v>
      </c>
      <c r="G4194" t="s">
        <v>21</v>
      </c>
    </row>
    <row r="4195" spans="1:7">
      <c r="A4195" t="s">
        <v>17737</v>
      </c>
      <c r="B4195" t="s">
        <v>7176</v>
      </c>
      <c r="C4195" t="s">
        <v>13539</v>
      </c>
      <c r="D4195">
        <v>63</v>
      </c>
      <c r="E4195">
        <v>47768</v>
      </c>
      <c r="F4195" t="s">
        <v>13540</v>
      </c>
      <c r="G4195" t="s">
        <v>38</v>
      </c>
    </row>
    <row r="4196" spans="1:7">
      <c r="A4196" t="s">
        <v>17738</v>
      </c>
      <c r="B4196" t="s">
        <v>7178</v>
      </c>
      <c r="C4196" t="s">
        <v>13539</v>
      </c>
      <c r="D4196">
        <v>234</v>
      </c>
      <c r="E4196">
        <v>3661</v>
      </c>
      <c r="F4196" t="s">
        <v>13540</v>
      </c>
      <c r="G4196" t="s">
        <v>29</v>
      </c>
    </row>
    <row r="4197" spans="1:7">
      <c r="A4197" t="s">
        <v>17739</v>
      </c>
      <c r="B4197" t="s">
        <v>7180</v>
      </c>
      <c r="C4197" t="s">
        <v>13553</v>
      </c>
      <c r="D4197">
        <v>224</v>
      </c>
      <c r="E4197">
        <v>40211</v>
      </c>
      <c r="F4197" t="s">
        <v>13546</v>
      </c>
      <c r="G4197" t="s">
        <v>21</v>
      </c>
    </row>
    <row r="4198" spans="1:7">
      <c r="A4198" t="s">
        <v>17740</v>
      </c>
      <c r="B4198" t="s">
        <v>7182</v>
      </c>
      <c r="C4198" t="s">
        <v>13539</v>
      </c>
      <c r="D4198">
        <v>349</v>
      </c>
      <c r="E4198">
        <v>39035</v>
      </c>
      <c r="F4198" t="s">
        <v>13546</v>
      </c>
      <c r="G4198" t="s">
        <v>21</v>
      </c>
    </row>
    <row r="4199" spans="1:7">
      <c r="A4199" t="s">
        <v>17741</v>
      </c>
      <c r="B4199" t="s">
        <v>7183</v>
      </c>
      <c r="C4199" t="s">
        <v>13539</v>
      </c>
      <c r="D4199">
        <v>143</v>
      </c>
      <c r="E4199">
        <v>22800</v>
      </c>
      <c r="F4199" t="s">
        <v>13544</v>
      </c>
      <c r="G4199" t="s">
        <v>29</v>
      </c>
    </row>
    <row r="4200" spans="1:7">
      <c r="A4200" t="s">
        <v>17742</v>
      </c>
      <c r="B4200" t="s">
        <v>7185</v>
      </c>
      <c r="C4200" t="s">
        <v>13542</v>
      </c>
      <c r="D4200">
        <v>90</v>
      </c>
      <c r="E4200">
        <v>9323</v>
      </c>
      <c r="F4200" t="s">
        <v>13544</v>
      </c>
      <c r="G4200" t="s">
        <v>38</v>
      </c>
    </row>
    <row r="4201" spans="1:7">
      <c r="A4201" t="s">
        <v>17743</v>
      </c>
      <c r="B4201" t="s">
        <v>7186</v>
      </c>
      <c r="C4201" t="s">
        <v>13539</v>
      </c>
      <c r="D4201">
        <v>229</v>
      </c>
      <c r="E4201">
        <v>1572</v>
      </c>
      <c r="F4201" t="s">
        <v>13544</v>
      </c>
      <c r="G4201" t="s">
        <v>29</v>
      </c>
    </row>
    <row r="4202" spans="1:7">
      <c r="A4202" t="s">
        <v>17744</v>
      </c>
      <c r="B4202" t="s">
        <v>7187</v>
      </c>
      <c r="C4202" t="s">
        <v>13539</v>
      </c>
      <c r="D4202">
        <v>138</v>
      </c>
      <c r="E4202">
        <v>44155</v>
      </c>
      <c r="F4202" t="s">
        <v>13540</v>
      </c>
      <c r="G4202" t="s">
        <v>38</v>
      </c>
    </row>
    <row r="4203" spans="1:7">
      <c r="A4203" t="s">
        <v>17745</v>
      </c>
      <c r="B4203" t="s">
        <v>7188</v>
      </c>
      <c r="C4203" t="s">
        <v>13539</v>
      </c>
      <c r="D4203">
        <v>341</v>
      </c>
      <c r="E4203">
        <v>75048</v>
      </c>
      <c r="F4203" t="s">
        <v>13544</v>
      </c>
      <c r="G4203" t="s">
        <v>21</v>
      </c>
    </row>
    <row r="4204" spans="1:7">
      <c r="A4204" t="s">
        <v>17746</v>
      </c>
      <c r="B4204" t="s">
        <v>7190</v>
      </c>
      <c r="C4204" t="s">
        <v>13539</v>
      </c>
      <c r="D4204">
        <v>139</v>
      </c>
      <c r="E4204">
        <v>88405</v>
      </c>
      <c r="F4204" t="s">
        <v>13546</v>
      </c>
      <c r="G4204" t="s">
        <v>29</v>
      </c>
    </row>
    <row r="4205" spans="1:7">
      <c r="A4205" t="s">
        <v>17747</v>
      </c>
      <c r="B4205" t="s">
        <v>7191</v>
      </c>
      <c r="C4205" t="s">
        <v>13539</v>
      </c>
      <c r="D4205">
        <v>67</v>
      </c>
      <c r="E4205">
        <v>97272</v>
      </c>
      <c r="F4205" t="s">
        <v>13544</v>
      </c>
      <c r="G4205" t="s">
        <v>21</v>
      </c>
    </row>
    <row r="4206" spans="1:7">
      <c r="A4206" t="s">
        <v>17748</v>
      </c>
      <c r="B4206" t="s">
        <v>7193</v>
      </c>
      <c r="C4206" t="s">
        <v>13539</v>
      </c>
      <c r="D4206">
        <v>21</v>
      </c>
      <c r="E4206">
        <v>59130</v>
      </c>
      <c r="F4206" t="s">
        <v>13544</v>
      </c>
      <c r="G4206" t="s">
        <v>21</v>
      </c>
    </row>
    <row r="4207" spans="1:7">
      <c r="A4207" t="s">
        <v>17749</v>
      </c>
      <c r="B4207" t="s">
        <v>7194</v>
      </c>
      <c r="C4207" t="s">
        <v>13539</v>
      </c>
      <c r="D4207">
        <v>254</v>
      </c>
      <c r="E4207">
        <v>42829</v>
      </c>
      <c r="F4207" t="s">
        <v>13546</v>
      </c>
      <c r="G4207" t="s">
        <v>29</v>
      </c>
    </row>
    <row r="4208" spans="1:7">
      <c r="A4208" t="s">
        <v>17750</v>
      </c>
      <c r="B4208" t="s">
        <v>7196</v>
      </c>
      <c r="C4208" t="s">
        <v>13539</v>
      </c>
      <c r="D4208">
        <v>163</v>
      </c>
      <c r="E4208">
        <v>56573</v>
      </c>
      <c r="F4208" t="s">
        <v>13546</v>
      </c>
      <c r="G4208" t="s">
        <v>21</v>
      </c>
    </row>
    <row r="4209" spans="1:7">
      <c r="A4209" t="s">
        <v>17751</v>
      </c>
      <c r="B4209" t="s">
        <v>7198</v>
      </c>
      <c r="C4209" t="s">
        <v>13539</v>
      </c>
      <c r="D4209">
        <v>14</v>
      </c>
      <c r="E4209">
        <v>88397</v>
      </c>
      <c r="F4209" t="s">
        <v>13540</v>
      </c>
      <c r="G4209" t="s">
        <v>38</v>
      </c>
    </row>
    <row r="4210" spans="1:7">
      <c r="A4210" t="s">
        <v>17752</v>
      </c>
      <c r="B4210" t="s">
        <v>7199</v>
      </c>
      <c r="C4210" t="s">
        <v>13539</v>
      </c>
      <c r="D4210">
        <v>205</v>
      </c>
      <c r="E4210">
        <v>87903</v>
      </c>
      <c r="F4210" t="s">
        <v>13546</v>
      </c>
      <c r="G4210" t="s">
        <v>38</v>
      </c>
    </row>
    <row r="4211" spans="1:7">
      <c r="A4211" t="s">
        <v>17753</v>
      </c>
      <c r="B4211" t="s">
        <v>7200</v>
      </c>
      <c r="C4211" t="s">
        <v>13553</v>
      </c>
      <c r="D4211">
        <v>223</v>
      </c>
      <c r="E4211">
        <v>45277</v>
      </c>
      <c r="F4211" t="s">
        <v>13546</v>
      </c>
      <c r="G4211" t="s">
        <v>29</v>
      </c>
    </row>
    <row r="4212" spans="1:7">
      <c r="A4212" t="s">
        <v>17754</v>
      </c>
      <c r="B4212" t="s">
        <v>7202</v>
      </c>
      <c r="C4212" t="s">
        <v>13539</v>
      </c>
      <c r="D4212">
        <v>16</v>
      </c>
      <c r="E4212">
        <v>49072</v>
      </c>
      <c r="F4212" t="s">
        <v>13544</v>
      </c>
      <c r="G4212" t="s">
        <v>21</v>
      </c>
    </row>
    <row r="4213" spans="1:7">
      <c r="A4213" t="s">
        <v>17755</v>
      </c>
      <c r="B4213" t="s">
        <v>7203</v>
      </c>
      <c r="C4213" t="s">
        <v>13539</v>
      </c>
      <c r="D4213">
        <v>52</v>
      </c>
      <c r="E4213">
        <v>73590</v>
      </c>
      <c r="F4213" t="s">
        <v>13546</v>
      </c>
      <c r="G4213" t="s">
        <v>21</v>
      </c>
    </row>
    <row r="4214" spans="1:7">
      <c r="A4214" t="s">
        <v>17756</v>
      </c>
      <c r="B4214" t="s">
        <v>7205</v>
      </c>
      <c r="C4214" t="s">
        <v>13539</v>
      </c>
      <c r="D4214">
        <v>69</v>
      </c>
      <c r="E4214">
        <v>98517</v>
      </c>
      <c r="F4214" t="s">
        <v>13544</v>
      </c>
      <c r="G4214" t="s">
        <v>38</v>
      </c>
    </row>
    <row r="4215" spans="1:7">
      <c r="A4215" t="s">
        <v>17757</v>
      </c>
      <c r="B4215" t="s">
        <v>7206</v>
      </c>
      <c r="C4215" t="s">
        <v>13542</v>
      </c>
      <c r="D4215">
        <v>149</v>
      </c>
      <c r="E4215">
        <v>55779</v>
      </c>
      <c r="F4215" t="s">
        <v>13544</v>
      </c>
      <c r="G4215" t="s">
        <v>38</v>
      </c>
    </row>
    <row r="4216" spans="1:7">
      <c r="A4216" t="s">
        <v>17758</v>
      </c>
      <c r="B4216" t="s">
        <v>7207</v>
      </c>
      <c r="C4216" t="s">
        <v>13539</v>
      </c>
      <c r="D4216">
        <v>132</v>
      </c>
      <c r="E4216">
        <v>49769</v>
      </c>
      <c r="F4216" t="s">
        <v>13546</v>
      </c>
      <c r="G4216" t="s">
        <v>21</v>
      </c>
    </row>
    <row r="4217" spans="1:7">
      <c r="A4217" t="s">
        <v>17759</v>
      </c>
      <c r="B4217" t="s">
        <v>7208</v>
      </c>
      <c r="C4217" t="s">
        <v>13553</v>
      </c>
      <c r="D4217">
        <v>134</v>
      </c>
      <c r="E4217">
        <v>39156</v>
      </c>
      <c r="F4217" t="s">
        <v>13544</v>
      </c>
      <c r="G4217" t="s">
        <v>21</v>
      </c>
    </row>
    <row r="4218" spans="1:7">
      <c r="A4218" t="s">
        <v>17760</v>
      </c>
      <c r="B4218" t="s">
        <v>7209</v>
      </c>
      <c r="C4218" t="s">
        <v>13542</v>
      </c>
      <c r="D4218">
        <v>335</v>
      </c>
      <c r="E4218">
        <v>28621</v>
      </c>
      <c r="F4218" t="s">
        <v>13546</v>
      </c>
      <c r="G4218" t="s">
        <v>21</v>
      </c>
    </row>
    <row r="4219" spans="1:7">
      <c r="A4219" t="s">
        <v>17761</v>
      </c>
      <c r="B4219" t="s">
        <v>7211</v>
      </c>
      <c r="C4219" t="s">
        <v>13539</v>
      </c>
      <c r="D4219">
        <v>190</v>
      </c>
      <c r="E4219">
        <v>83267</v>
      </c>
      <c r="F4219" t="s">
        <v>13544</v>
      </c>
      <c r="G4219" t="s">
        <v>29</v>
      </c>
    </row>
    <row r="4220" spans="1:7">
      <c r="A4220" t="s">
        <v>17762</v>
      </c>
      <c r="B4220" t="s">
        <v>7212</v>
      </c>
      <c r="C4220" t="s">
        <v>13539</v>
      </c>
      <c r="D4220">
        <v>141</v>
      </c>
      <c r="E4220">
        <v>71268</v>
      </c>
      <c r="F4220" t="s">
        <v>13544</v>
      </c>
      <c r="G4220" t="s">
        <v>29</v>
      </c>
    </row>
    <row r="4221" spans="1:7">
      <c r="A4221" t="s">
        <v>17763</v>
      </c>
      <c r="B4221" t="s">
        <v>7213</v>
      </c>
      <c r="C4221" t="s">
        <v>13542</v>
      </c>
      <c r="D4221">
        <v>260</v>
      </c>
      <c r="E4221">
        <v>67458</v>
      </c>
      <c r="F4221" t="s">
        <v>13540</v>
      </c>
      <c r="G4221" t="s">
        <v>38</v>
      </c>
    </row>
    <row r="4222" spans="1:7">
      <c r="A4222" t="s">
        <v>17764</v>
      </c>
      <c r="B4222" t="s">
        <v>7215</v>
      </c>
      <c r="C4222" t="s">
        <v>13539</v>
      </c>
      <c r="D4222">
        <v>276</v>
      </c>
      <c r="E4222">
        <v>12953</v>
      </c>
      <c r="F4222" t="s">
        <v>13546</v>
      </c>
      <c r="G4222" t="s">
        <v>21</v>
      </c>
    </row>
    <row r="4223" spans="1:7">
      <c r="A4223" t="s">
        <v>17765</v>
      </c>
      <c r="B4223" t="s">
        <v>7216</v>
      </c>
      <c r="C4223" t="s">
        <v>13539</v>
      </c>
      <c r="D4223">
        <v>6</v>
      </c>
      <c r="E4223">
        <v>94387</v>
      </c>
      <c r="F4223" t="s">
        <v>13544</v>
      </c>
      <c r="G4223" t="s">
        <v>38</v>
      </c>
    </row>
    <row r="4224" spans="1:7">
      <c r="A4224" t="s">
        <v>17766</v>
      </c>
      <c r="B4224" t="s">
        <v>7217</v>
      </c>
      <c r="C4224" t="s">
        <v>13539</v>
      </c>
      <c r="D4224">
        <v>128</v>
      </c>
      <c r="E4224">
        <v>12334</v>
      </c>
      <c r="F4224" t="s">
        <v>13540</v>
      </c>
      <c r="G4224" t="s">
        <v>21</v>
      </c>
    </row>
    <row r="4225" spans="1:7">
      <c r="A4225" t="s">
        <v>17767</v>
      </c>
      <c r="B4225" t="s">
        <v>7218</v>
      </c>
      <c r="C4225" t="s">
        <v>13539</v>
      </c>
      <c r="D4225">
        <v>199</v>
      </c>
      <c r="E4225">
        <v>39232</v>
      </c>
      <c r="F4225" t="s">
        <v>13540</v>
      </c>
      <c r="G4225" t="s">
        <v>38</v>
      </c>
    </row>
    <row r="4226" spans="1:7">
      <c r="A4226" t="s">
        <v>17768</v>
      </c>
      <c r="B4226" t="s">
        <v>7219</v>
      </c>
      <c r="C4226" t="s">
        <v>13553</v>
      </c>
      <c r="D4226">
        <v>65</v>
      </c>
      <c r="E4226">
        <v>16712</v>
      </c>
      <c r="F4226" t="s">
        <v>13540</v>
      </c>
      <c r="G4226" t="s">
        <v>29</v>
      </c>
    </row>
    <row r="4227" spans="1:7">
      <c r="A4227" t="s">
        <v>17769</v>
      </c>
      <c r="B4227" t="s">
        <v>7221</v>
      </c>
      <c r="C4227" t="s">
        <v>13539</v>
      </c>
      <c r="D4227">
        <v>178</v>
      </c>
      <c r="E4227">
        <v>33404</v>
      </c>
      <c r="F4227" t="s">
        <v>13544</v>
      </c>
      <c r="G4227" t="s">
        <v>38</v>
      </c>
    </row>
    <row r="4228" spans="1:7">
      <c r="A4228" t="s">
        <v>17770</v>
      </c>
      <c r="B4228" t="s">
        <v>7223</v>
      </c>
      <c r="C4228" t="s">
        <v>13539</v>
      </c>
      <c r="D4228">
        <v>81</v>
      </c>
      <c r="E4228">
        <v>23010</v>
      </c>
      <c r="F4228" t="s">
        <v>13546</v>
      </c>
      <c r="G4228" t="s">
        <v>21</v>
      </c>
    </row>
    <row r="4229" spans="1:7">
      <c r="A4229" t="s">
        <v>17771</v>
      </c>
      <c r="B4229" t="s">
        <v>7224</v>
      </c>
      <c r="C4229" t="s">
        <v>13539</v>
      </c>
      <c r="D4229">
        <v>150</v>
      </c>
      <c r="E4229">
        <v>73258</v>
      </c>
      <c r="F4229" t="s">
        <v>13540</v>
      </c>
      <c r="G4229" t="s">
        <v>21</v>
      </c>
    </row>
    <row r="4230" spans="1:7">
      <c r="A4230" t="s">
        <v>17772</v>
      </c>
      <c r="B4230" t="s">
        <v>7225</v>
      </c>
      <c r="C4230" t="s">
        <v>13539</v>
      </c>
      <c r="D4230">
        <v>211</v>
      </c>
      <c r="E4230">
        <v>61325</v>
      </c>
      <c r="F4230" t="s">
        <v>13540</v>
      </c>
      <c r="G4230" t="s">
        <v>29</v>
      </c>
    </row>
    <row r="4231" spans="1:7">
      <c r="A4231" t="s">
        <v>17773</v>
      </c>
      <c r="B4231" t="s">
        <v>7226</v>
      </c>
      <c r="C4231" t="s">
        <v>13553</v>
      </c>
      <c r="D4231">
        <v>45</v>
      </c>
      <c r="E4231">
        <v>25751</v>
      </c>
      <c r="F4231" t="s">
        <v>13540</v>
      </c>
      <c r="G4231" t="s">
        <v>21</v>
      </c>
    </row>
    <row r="4232" spans="1:7">
      <c r="A4232" t="s">
        <v>17774</v>
      </c>
      <c r="B4232" t="s">
        <v>7227</v>
      </c>
      <c r="C4232" t="s">
        <v>13539</v>
      </c>
      <c r="D4232">
        <v>145</v>
      </c>
      <c r="E4232">
        <v>4509</v>
      </c>
      <c r="F4232" t="s">
        <v>13540</v>
      </c>
      <c r="G4232" t="s">
        <v>29</v>
      </c>
    </row>
    <row r="4233" spans="1:7">
      <c r="A4233" t="s">
        <v>17775</v>
      </c>
      <c r="B4233" t="s">
        <v>7228</v>
      </c>
      <c r="C4233" t="s">
        <v>13539</v>
      </c>
      <c r="D4233">
        <v>224</v>
      </c>
      <c r="E4233">
        <v>64163</v>
      </c>
      <c r="F4233" t="s">
        <v>13540</v>
      </c>
      <c r="G4233" t="s">
        <v>38</v>
      </c>
    </row>
    <row r="4234" spans="1:7">
      <c r="A4234" t="s">
        <v>17776</v>
      </c>
      <c r="B4234" t="s">
        <v>7229</v>
      </c>
      <c r="C4234" t="s">
        <v>13539</v>
      </c>
      <c r="D4234">
        <v>100</v>
      </c>
      <c r="E4234">
        <v>40047</v>
      </c>
      <c r="F4234" t="s">
        <v>13544</v>
      </c>
      <c r="G4234" t="s">
        <v>29</v>
      </c>
    </row>
    <row r="4235" spans="1:7">
      <c r="A4235" t="s">
        <v>17777</v>
      </c>
      <c r="B4235" t="s">
        <v>7231</v>
      </c>
      <c r="C4235" t="s">
        <v>13542</v>
      </c>
      <c r="D4235">
        <v>336</v>
      </c>
      <c r="E4235">
        <v>63394</v>
      </c>
      <c r="F4235" t="s">
        <v>13546</v>
      </c>
      <c r="G4235" t="s">
        <v>21</v>
      </c>
    </row>
    <row r="4236" spans="1:7">
      <c r="A4236" t="s">
        <v>17778</v>
      </c>
      <c r="B4236" t="s">
        <v>7232</v>
      </c>
      <c r="C4236" t="s">
        <v>13539</v>
      </c>
      <c r="D4236">
        <v>116</v>
      </c>
      <c r="E4236">
        <v>54872</v>
      </c>
      <c r="F4236" t="s">
        <v>13546</v>
      </c>
      <c r="G4236" t="s">
        <v>29</v>
      </c>
    </row>
    <row r="4237" spans="1:7">
      <c r="A4237" t="s">
        <v>17779</v>
      </c>
      <c r="B4237" t="s">
        <v>7234</v>
      </c>
      <c r="C4237" t="s">
        <v>13542</v>
      </c>
      <c r="D4237">
        <v>115</v>
      </c>
      <c r="E4237">
        <v>73648</v>
      </c>
      <c r="F4237" t="s">
        <v>13544</v>
      </c>
      <c r="G4237" t="s">
        <v>38</v>
      </c>
    </row>
    <row r="4238" spans="1:7">
      <c r="A4238" t="s">
        <v>17780</v>
      </c>
      <c r="B4238" t="s">
        <v>7236</v>
      </c>
      <c r="C4238" t="s">
        <v>13539</v>
      </c>
      <c r="D4238">
        <v>339</v>
      </c>
      <c r="E4238">
        <v>31795</v>
      </c>
      <c r="F4238" t="s">
        <v>13540</v>
      </c>
      <c r="G4238" t="s">
        <v>38</v>
      </c>
    </row>
    <row r="4239" spans="1:7">
      <c r="A4239" t="s">
        <v>17781</v>
      </c>
      <c r="B4239" t="s">
        <v>7238</v>
      </c>
      <c r="C4239" t="s">
        <v>13539</v>
      </c>
      <c r="D4239">
        <v>177</v>
      </c>
      <c r="E4239">
        <v>60034</v>
      </c>
      <c r="F4239" t="s">
        <v>13546</v>
      </c>
      <c r="G4239" t="s">
        <v>29</v>
      </c>
    </row>
    <row r="4240" spans="1:7">
      <c r="A4240" t="s">
        <v>17782</v>
      </c>
      <c r="B4240" t="s">
        <v>7239</v>
      </c>
      <c r="C4240" t="s">
        <v>13539</v>
      </c>
      <c r="D4240">
        <v>126</v>
      </c>
      <c r="E4240">
        <v>75680</v>
      </c>
      <c r="F4240" t="s">
        <v>13540</v>
      </c>
      <c r="G4240" t="s">
        <v>38</v>
      </c>
    </row>
    <row r="4241" spans="1:7">
      <c r="A4241" t="s">
        <v>17783</v>
      </c>
      <c r="B4241" t="s">
        <v>7240</v>
      </c>
      <c r="C4241" t="s">
        <v>13539</v>
      </c>
      <c r="D4241">
        <v>175</v>
      </c>
      <c r="E4241">
        <v>63804</v>
      </c>
      <c r="F4241" t="s">
        <v>13544</v>
      </c>
      <c r="G4241" t="s">
        <v>38</v>
      </c>
    </row>
    <row r="4242" spans="1:7">
      <c r="A4242" t="s">
        <v>17784</v>
      </c>
      <c r="B4242" t="s">
        <v>7241</v>
      </c>
      <c r="C4242" t="s">
        <v>13539</v>
      </c>
      <c r="D4242">
        <v>71</v>
      </c>
      <c r="E4242">
        <v>40480</v>
      </c>
      <c r="F4242" t="s">
        <v>13544</v>
      </c>
      <c r="G4242" t="s">
        <v>21</v>
      </c>
    </row>
    <row r="4243" spans="1:7">
      <c r="A4243" t="s">
        <v>17785</v>
      </c>
      <c r="B4243" t="s">
        <v>7243</v>
      </c>
      <c r="C4243" t="s">
        <v>13542</v>
      </c>
      <c r="D4243">
        <v>47</v>
      </c>
      <c r="E4243">
        <v>83849</v>
      </c>
      <c r="F4243" t="s">
        <v>13546</v>
      </c>
      <c r="G4243" t="s">
        <v>29</v>
      </c>
    </row>
    <row r="4244" spans="1:7">
      <c r="A4244" t="s">
        <v>17786</v>
      </c>
      <c r="B4244" t="s">
        <v>7244</v>
      </c>
      <c r="C4244" t="s">
        <v>13539</v>
      </c>
      <c r="D4244">
        <v>116</v>
      </c>
      <c r="E4244">
        <v>43387</v>
      </c>
      <c r="F4244" t="s">
        <v>13544</v>
      </c>
      <c r="G4244" t="s">
        <v>21</v>
      </c>
    </row>
    <row r="4245" spans="1:7">
      <c r="A4245" t="s">
        <v>17787</v>
      </c>
      <c r="B4245" t="s">
        <v>7245</v>
      </c>
      <c r="C4245" t="s">
        <v>13539</v>
      </c>
      <c r="D4245">
        <v>69</v>
      </c>
      <c r="E4245">
        <v>14267</v>
      </c>
      <c r="F4245" t="s">
        <v>13544</v>
      </c>
      <c r="G4245" t="s">
        <v>29</v>
      </c>
    </row>
    <row r="4246" spans="1:7">
      <c r="A4246" t="s">
        <v>17788</v>
      </c>
      <c r="B4246" t="s">
        <v>7246</v>
      </c>
      <c r="C4246" t="s">
        <v>13539</v>
      </c>
      <c r="D4246">
        <v>50</v>
      </c>
      <c r="E4246">
        <v>8021</v>
      </c>
      <c r="F4246" t="s">
        <v>13540</v>
      </c>
      <c r="G4246" t="s">
        <v>29</v>
      </c>
    </row>
    <row r="4247" spans="1:7">
      <c r="A4247" t="s">
        <v>17789</v>
      </c>
      <c r="B4247" t="s">
        <v>7247</v>
      </c>
      <c r="C4247" t="s">
        <v>13553</v>
      </c>
      <c r="D4247">
        <v>58</v>
      </c>
      <c r="E4247">
        <v>96477</v>
      </c>
      <c r="F4247" t="s">
        <v>13540</v>
      </c>
      <c r="G4247" t="s">
        <v>21</v>
      </c>
    </row>
    <row r="4248" spans="1:7">
      <c r="A4248" t="s">
        <v>17790</v>
      </c>
      <c r="B4248" t="s">
        <v>7249</v>
      </c>
      <c r="C4248" t="s">
        <v>13539</v>
      </c>
      <c r="D4248">
        <v>153</v>
      </c>
      <c r="E4248">
        <v>62741</v>
      </c>
      <c r="F4248" t="s">
        <v>13544</v>
      </c>
      <c r="G4248" t="s">
        <v>29</v>
      </c>
    </row>
    <row r="4249" spans="1:7">
      <c r="A4249" t="s">
        <v>17791</v>
      </c>
      <c r="B4249" t="s">
        <v>7251</v>
      </c>
      <c r="C4249" t="s">
        <v>13539</v>
      </c>
      <c r="D4249">
        <v>45</v>
      </c>
      <c r="E4249">
        <v>77588</v>
      </c>
      <c r="F4249" t="s">
        <v>13544</v>
      </c>
      <c r="G4249" t="s">
        <v>38</v>
      </c>
    </row>
    <row r="4250" spans="1:7">
      <c r="A4250" t="s">
        <v>17792</v>
      </c>
      <c r="B4250" t="s">
        <v>7252</v>
      </c>
      <c r="C4250" t="s">
        <v>13539</v>
      </c>
      <c r="D4250">
        <v>360</v>
      </c>
      <c r="E4250">
        <v>89861</v>
      </c>
      <c r="F4250" t="s">
        <v>13544</v>
      </c>
      <c r="G4250" t="s">
        <v>21</v>
      </c>
    </row>
    <row r="4251" spans="1:7">
      <c r="A4251" t="s">
        <v>17793</v>
      </c>
      <c r="B4251" t="s">
        <v>7254</v>
      </c>
      <c r="C4251" t="s">
        <v>13539</v>
      </c>
      <c r="D4251">
        <v>214</v>
      </c>
      <c r="E4251">
        <v>48479</v>
      </c>
      <c r="F4251" t="s">
        <v>13544</v>
      </c>
      <c r="G4251" t="s">
        <v>38</v>
      </c>
    </row>
    <row r="4252" spans="1:7">
      <c r="A4252" t="s">
        <v>17794</v>
      </c>
      <c r="B4252" t="s">
        <v>7255</v>
      </c>
      <c r="C4252" t="s">
        <v>13539</v>
      </c>
      <c r="D4252">
        <v>66</v>
      </c>
      <c r="E4252">
        <v>77486</v>
      </c>
      <c r="F4252" t="s">
        <v>13540</v>
      </c>
      <c r="G4252" t="s">
        <v>38</v>
      </c>
    </row>
    <row r="4253" spans="1:7">
      <c r="A4253" t="s">
        <v>17795</v>
      </c>
      <c r="B4253" t="s">
        <v>7256</v>
      </c>
      <c r="C4253" t="s">
        <v>13539</v>
      </c>
      <c r="D4253">
        <v>320</v>
      </c>
      <c r="E4253">
        <v>44709</v>
      </c>
      <c r="F4253" t="s">
        <v>13540</v>
      </c>
      <c r="G4253" t="s">
        <v>21</v>
      </c>
    </row>
    <row r="4254" spans="1:7">
      <c r="A4254" t="s">
        <v>17796</v>
      </c>
      <c r="B4254" t="s">
        <v>7257</v>
      </c>
      <c r="C4254" t="s">
        <v>13539</v>
      </c>
      <c r="D4254">
        <v>189</v>
      </c>
      <c r="E4254">
        <v>37924</v>
      </c>
      <c r="F4254" t="s">
        <v>13546</v>
      </c>
      <c r="G4254" t="s">
        <v>29</v>
      </c>
    </row>
    <row r="4255" spans="1:7">
      <c r="A4255" t="s">
        <v>17797</v>
      </c>
      <c r="B4255" t="s">
        <v>7259</v>
      </c>
      <c r="C4255" t="s">
        <v>13542</v>
      </c>
      <c r="D4255">
        <v>50</v>
      </c>
      <c r="E4255">
        <v>32768</v>
      </c>
      <c r="F4255" t="s">
        <v>13546</v>
      </c>
      <c r="G4255" t="s">
        <v>38</v>
      </c>
    </row>
    <row r="4256" spans="1:7">
      <c r="A4256" t="s">
        <v>17798</v>
      </c>
      <c r="B4256" t="s">
        <v>7261</v>
      </c>
      <c r="C4256" t="s">
        <v>13539</v>
      </c>
      <c r="D4256">
        <v>211</v>
      </c>
      <c r="E4256">
        <v>31544</v>
      </c>
      <c r="F4256" t="s">
        <v>13544</v>
      </c>
      <c r="G4256" t="s">
        <v>21</v>
      </c>
    </row>
    <row r="4257" spans="1:7">
      <c r="A4257" t="s">
        <v>17799</v>
      </c>
      <c r="B4257" t="s">
        <v>7262</v>
      </c>
      <c r="C4257" t="s">
        <v>13539</v>
      </c>
      <c r="D4257">
        <v>114</v>
      </c>
      <c r="E4257">
        <v>53098</v>
      </c>
      <c r="F4257" t="s">
        <v>13544</v>
      </c>
      <c r="G4257" t="s">
        <v>38</v>
      </c>
    </row>
    <row r="4258" spans="1:7">
      <c r="A4258" t="s">
        <v>17800</v>
      </c>
      <c r="B4258" t="s">
        <v>7264</v>
      </c>
      <c r="C4258" t="s">
        <v>13539</v>
      </c>
      <c r="D4258">
        <v>40</v>
      </c>
      <c r="E4258">
        <v>73886</v>
      </c>
      <c r="F4258" t="s">
        <v>13546</v>
      </c>
      <c r="G4258" t="s">
        <v>29</v>
      </c>
    </row>
    <row r="4259" spans="1:7">
      <c r="A4259" t="s">
        <v>17801</v>
      </c>
      <c r="B4259" t="s">
        <v>7265</v>
      </c>
      <c r="C4259" t="s">
        <v>13539</v>
      </c>
      <c r="D4259">
        <v>109</v>
      </c>
      <c r="E4259">
        <v>44836</v>
      </c>
      <c r="F4259" t="s">
        <v>13546</v>
      </c>
      <c r="G4259" t="s">
        <v>21</v>
      </c>
    </row>
    <row r="4260" spans="1:7">
      <c r="A4260" t="s">
        <v>17802</v>
      </c>
      <c r="B4260" t="s">
        <v>7267</v>
      </c>
      <c r="C4260" t="s">
        <v>13539</v>
      </c>
      <c r="D4260">
        <v>96</v>
      </c>
      <c r="E4260">
        <v>2688</v>
      </c>
      <c r="F4260" t="s">
        <v>13540</v>
      </c>
      <c r="G4260" t="s">
        <v>38</v>
      </c>
    </row>
    <row r="4261" spans="1:7">
      <c r="A4261" t="s">
        <v>17803</v>
      </c>
      <c r="B4261" t="s">
        <v>7269</v>
      </c>
      <c r="C4261" t="s">
        <v>13539</v>
      </c>
      <c r="D4261">
        <v>227</v>
      </c>
      <c r="E4261">
        <v>78668</v>
      </c>
      <c r="F4261" t="s">
        <v>13544</v>
      </c>
      <c r="G4261" t="s">
        <v>29</v>
      </c>
    </row>
    <row r="4262" spans="1:7">
      <c r="A4262" t="s">
        <v>17804</v>
      </c>
      <c r="B4262" t="s">
        <v>7270</v>
      </c>
      <c r="C4262" t="s">
        <v>13539</v>
      </c>
      <c r="D4262">
        <v>363</v>
      </c>
      <c r="E4262">
        <v>57748</v>
      </c>
      <c r="F4262" t="s">
        <v>13546</v>
      </c>
      <c r="G4262" t="s">
        <v>29</v>
      </c>
    </row>
    <row r="4263" spans="1:7">
      <c r="A4263" t="s">
        <v>17805</v>
      </c>
      <c r="B4263" t="s">
        <v>7271</v>
      </c>
      <c r="C4263" t="s">
        <v>13539</v>
      </c>
      <c r="D4263">
        <v>78</v>
      </c>
      <c r="E4263">
        <v>95840</v>
      </c>
      <c r="F4263" t="s">
        <v>13540</v>
      </c>
      <c r="G4263" t="s">
        <v>21</v>
      </c>
    </row>
    <row r="4264" spans="1:7">
      <c r="A4264" t="s">
        <v>17806</v>
      </c>
      <c r="B4264" t="s">
        <v>7272</v>
      </c>
      <c r="C4264" t="s">
        <v>13539</v>
      </c>
      <c r="D4264">
        <v>116</v>
      </c>
      <c r="E4264">
        <v>2989</v>
      </c>
      <c r="F4264" t="s">
        <v>13540</v>
      </c>
      <c r="G4264" t="s">
        <v>21</v>
      </c>
    </row>
    <row r="4265" spans="1:7">
      <c r="A4265" t="s">
        <v>17807</v>
      </c>
      <c r="B4265" t="s">
        <v>7273</v>
      </c>
      <c r="C4265" t="s">
        <v>13539</v>
      </c>
      <c r="D4265">
        <v>67</v>
      </c>
      <c r="E4265">
        <v>81739</v>
      </c>
      <c r="F4265" t="s">
        <v>13544</v>
      </c>
      <c r="G4265" t="s">
        <v>38</v>
      </c>
    </row>
    <row r="4266" spans="1:7">
      <c r="A4266" t="s">
        <v>17808</v>
      </c>
      <c r="B4266" t="s">
        <v>7274</v>
      </c>
      <c r="C4266" t="s">
        <v>13539</v>
      </c>
      <c r="D4266">
        <v>22</v>
      </c>
      <c r="E4266">
        <v>66370</v>
      </c>
      <c r="F4266" t="s">
        <v>13544</v>
      </c>
      <c r="G4266" t="s">
        <v>29</v>
      </c>
    </row>
    <row r="4267" spans="1:7">
      <c r="A4267" t="s">
        <v>17809</v>
      </c>
      <c r="B4267" t="s">
        <v>7275</v>
      </c>
      <c r="C4267" t="s">
        <v>13539</v>
      </c>
      <c r="D4267">
        <v>242</v>
      </c>
      <c r="E4267">
        <v>45676</v>
      </c>
      <c r="F4267" t="s">
        <v>13540</v>
      </c>
      <c r="G4267" t="s">
        <v>38</v>
      </c>
    </row>
    <row r="4268" spans="1:7">
      <c r="A4268" t="s">
        <v>17810</v>
      </c>
      <c r="B4268" t="s">
        <v>7276</v>
      </c>
      <c r="C4268" t="s">
        <v>13553</v>
      </c>
      <c r="D4268">
        <v>22</v>
      </c>
      <c r="E4268">
        <v>97788</v>
      </c>
      <c r="F4268" t="s">
        <v>13544</v>
      </c>
      <c r="G4268" t="s">
        <v>38</v>
      </c>
    </row>
    <row r="4269" spans="1:7">
      <c r="A4269" t="s">
        <v>17811</v>
      </c>
      <c r="B4269" t="s">
        <v>7278</v>
      </c>
      <c r="C4269" t="s">
        <v>13542</v>
      </c>
      <c r="D4269">
        <v>79</v>
      </c>
      <c r="E4269">
        <v>64541</v>
      </c>
      <c r="F4269" t="s">
        <v>13544</v>
      </c>
      <c r="G4269" t="s">
        <v>29</v>
      </c>
    </row>
    <row r="4270" spans="1:7">
      <c r="A4270" t="s">
        <v>17812</v>
      </c>
      <c r="B4270" t="s">
        <v>7279</v>
      </c>
      <c r="C4270" t="s">
        <v>13539</v>
      </c>
      <c r="D4270">
        <v>18</v>
      </c>
      <c r="E4270">
        <v>32643</v>
      </c>
      <c r="F4270" t="s">
        <v>13540</v>
      </c>
      <c r="G4270" t="s">
        <v>21</v>
      </c>
    </row>
    <row r="4271" spans="1:7">
      <c r="A4271" t="s">
        <v>17813</v>
      </c>
      <c r="B4271" t="s">
        <v>7280</v>
      </c>
      <c r="C4271" t="s">
        <v>13539</v>
      </c>
      <c r="D4271">
        <v>58</v>
      </c>
      <c r="E4271">
        <v>43418</v>
      </c>
      <c r="F4271" t="s">
        <v>13546</v>
      </c>
      <c r="G4271" t="s">
        <v>29</v>
      </c>
    </row>
    <row r="4272" spans="1:7">
      <c r="A4272" t="s">
        <v>17814</v>
      </c>
      <c r="B4272" t="s">
        <v>7282</v>
      </c>
      <c r="C4272" t="s">
        <v>13542</v>
      </c>
      <c r="D4272">
        <v>87</v>
      </c>
      <c r="E4272">
        <v>72676</v>
      </c>
      <c r="F4272" t="s">
        <v>13540</v>
      </c>
      <c r="G4272" t="s">
        <v>21</v>
      </c>
    </row>
    <row r="4273" spans="1:7">
      <c r="A4273" t="s">
        <v>17815</v>
      </c>
      <c r="B4273" t="s">
        <v>7283</v>
      </c>
      <c r="C4273" t="s">
        <v>13539</v>
      </c>
      <c r="D4273">
        <v>163</v>
      </c>
      <c r="E4273">
        <v>77301</v>
      </c>
      <c r="F4273" t="s">
        <v>13544</v>
      </c>
      <c r="G4273" t="s">
        <v>38</v>
      </c>
    </row>
    <row r="4274" spans="1:7">
      <c r="A4274" t="s">
        <v>17816</v>
      </c>
      <c r="B4274" t="s">
        <v>7284</v>
      </c>
      <c r="C4274" t="s">
        <v>13539</v>
      </c>
      <c r="D4274">
        <v>339</v>
      </c>
      <c r="E4274">
        <v>11383</v>
      </c>
      <c r="F4274" t="s">
        <v>13544</v>
      </c>
      <c r="G4274" t="s">
        <v>21</v>
      </c>
    </row>
    <row r="4275" spans="1:7">
      <c r="A4275" t="s">
        <v>17817</v>
      </c>
      <c r="B4275" t="s">
        <v>7285</v>
      </c>
      <c r="C4275" t="s">
        <v>13539</v>
      </c>
      <c r="D4275">
        <v>267</v>
      </c>
      <c r="E4275">
        <v>37906</v>
      </c>
      <c r="F4275" t="s">
        <v>13540</v>
      </c>
      <c r="G4275" t="s">
        <v>38</v>
      </c>
    </row>
    <row r="4276" spans="1:7">
      <c r="A4276" t="s">
        <v>17818</v>
      </c>
      <c r="B4276" t="s">
        <v>7287</v>
      </c>
      <c r="C4276" t="s">
        <v>13539</v>
      </c>
      <c r="D4276">
        <v>123</v>
      </c>
      <c r="E4276">
        <v>77233</v>
      </c>
      <c r="F4276" t="s">
        <v>13544</v>
      </c>
      <c r="G4276" t="s">
        <v>29</v>
      </c>
    </row>
    <row r="4277" spans="1:7">
      <c r="A4277" t="s">
        <v>17819</v>
      </c>
      <c r="B4277" t="s">
        <v>7288</v>
      </c>
      <c r="C4277" t="s">
        <v>13542</v>
      </c>
      <c r="D4277">
        <v>203</v>
      </c>
      <c r="E4277">
        <v>69568</v>
      </c>
      <c r="F4277" t="s">
        <v>13546</v>
      </c>
      <c r="G4277" t="s">
        <v>21</v>
      </c>
    </row>
    <row r="4278" spans="1:7">
      <c r="A4278" t="s">
        <v>17820</v>
      </c>
      <c r="B4278" t="s">
        <v>7289</v>
      </c>
      <c r="C4278" t="s">
        <v>13553</v>
      </c>
      <c r="D4278">
        <v>174</v>
      </c>
      <c r="E4278">
        <v>73733</v>
      </c>
      <c r="F4278" t="s">
        <v>13546</v>
      </c>
      <c r="G4278" t="s">
        <v>21</v>
      </c>
    </row>
    <row r="4279" spans="1:7">
      <c r="A4279" t="s">
        <v>17821</v>
      </c>
      <c r="B4279" t="s">
        <v>7290</v>
      </c>
      <c r="C4279" t="s">
        <v>13542</v>
      </c>
      <c r="D4279">
        <v>292</v>
      </c>
      <c r="E4279">
        <v>53903</v>
      </c>
      <c r="F4279" t="s">
        <v>13546</v>
      </c>
      <c r="G4279" t="s">
        <v>38</v>
      </c>
    </row>
    <row r="4280" spans="1:7">
      <c r="A4280" t="s">
        <v>17822</v>
      </c>
      <c r="B4280" t="s">
        <v>7292</v>
      </c>
      <c r="C4280" t="s">
        <v>13539</v>
      </c>
      <c r="D4280">
        <v>130</v>
      </c>
      <c r="E4280">
        <v>77181</v>
      </c>
      <c r="F4280" t="s">
        <v>13540</v>
      </c>
      <c r="G4280" t="s">
        <v>38</v>
      </c>
    </row>
    <row r="4281" spans="1:7">
      <c r="A4281" t="s">
        <v>17823</v>
      </c>
      <c r="B4281" t="s">
        <v>7294</v>
      </c>
      <c r="C4281" t="s">
        <v>13539</v>
      </c>
      <c r="D4281">
        <v>211</v>
      </c>
      <c r="E4281">
        <v>80351</v>
      </c>
      <c r="F4281" t="s">
        <v>13544</v>
      </c>
      <c r="G4281" t="s">
        <v>38</v>
      </c>
    </row>
    <row r="4282" spans="1:7">
      <c r="A4282" t="s">
        <v>17824</v>
      </c>
      <c r="B4282" t="s">
        <v>7295</v>
      </c>
      <c r="C4282" t="s">
        <v>13553</v>
      </c>
      <c r="D4282">
        <v>199</v>
      </c>
      <c r="E4282">
        <v>44341</v>
      </c>
      <c r="F4282" t="s">
        <v>13540</v>
      </c>
      <c r="G4282" t="s">
        <v>29</v>
      </c>
    </row>
    <row r="4283" spans="1:7">
      <c r="A4283" t="s">
        <v>17825</v>
      </c>
      <c r="B4283" t="s">
        <v>7296</v>
      </c>
      <c r="C4283" t="s">
        <v>13539</v>
      </c>
      <c r="D4283">
        <v>237</v>
      </c>
      <c r="E4283">
        <v>76647</v>
      </c>
      <c r="F4283" t="s">
        <v>13546</v>
      </c>
      <c r="G4283" t="s">
        <v>29</v>
      </c>
    </row>
    <row r="4284" spans="1:7">
      <c r="A4284" t="s">
        <v>17826</v>
      </c>
      <c r="B4284" t="s">
        <v>7297</v>
      </c>
      <c r="C4284" t="s">
        <v>13539</v>
      </c>
      <c r="D4284">
        <v>226</v>
      </c>
      <c r="E4284">
        <v>78997</v>
      </c>
      <c r="F4284" t="s">
        <v>13544</v>
      </c>
      <c r="G4284" t="s">
        <v>38</v>
      </c>
    </row>
    <row r="4285" spans="1:7">
      <c r="A4285" t="s">
        <v>17827</v>
      </c>
      <c r="B4285" t="s">
        <v>7298</v>
      </c>
      <c r="C4285" t="s">
        <v>13539</v>
      </c>
      <c r="D4285">
        <v>67</v>
      </c>
      <c r="E4285">
        <v>67821</v>
      </c>
      <c r="F4285" t="s">
        <v>13540</v>
      </c>
      <c r="G4285" t="s">
        <v>38</v>
      </c>
    </row>
    <row r="4286" spans="1:7">
      <c r="A4286" t="s">
        <v>17828</v>
      </c>
      <c r="B4286" t="s">
        <v>7299</v>
      </c>
      <c r="C4286" t="s">
        <v>13553</v>
      </c>
      <c r="D4286">
        <v>164</v>
      </c>
      <c r="E4286">
        <v>93324</v>
      </c>
      <c r="F4286" t="s">
        <v>13546</v>
      </c>
      <c r="G4286" t="s">
        <v>29</v>
      </c>
    </row>
    <row r="4287" spans="1:7">
      <c r="A4287" t="s">
        <v>17829</v>
      </c>
      <c r="B4287" t="s">
        <v>7300</v>
      </c>
      <c r="C4287" t="s">
        <v>13539</v>
      </c>
      <c r="D4287">
        <v>354</v>
      </c>
      <c r="E4287">
        <v>40162</v>
      </c>
      <c r="F4287" t="s">
        <v>13540</v>
      </c>
      <c r="G4287" t="s">
        <v>38</v>
      </c>
    </row>
    <row r="4288" spans="1:7">
      <c r="A4288" t="s">
        <v>17830</v>
      </c>
      <c r="B4288" t="s">
        <v>7301</v>
      </c>
      <c r="C4288" t="s">
        <v>13542</v>
      </c>
      <c r="D4288">
        <v>280</v>
      </c>
      <c r="E4288">
        <v>58119</v>
      </c>
      <c r="F4288" t="s">
        <v>13540</v>
      </c>
      <c r="G4288" t="s">
        <v>29</v>
      </c>
    </row>
    <row r="4289" spans="1:7">
      <c r="A4289" t="s">
        <v>17831</v>
      </c>
      <c r="B4289" t="s">
        <v>7302</v>
      </c>
      <c r="C4289" t="s">
        <v>13542</v>
      </c>
      <c r="D4289">
        <v>92</v>
      </c>
      <c r="E4289">
        <v>86394</v>
      </c>
      <c r="F4289" t="s">
        <v>13540</v>
      </c>
      <c r="G4289" t="s">
        <v>21</v>
      </c>
    </row>
    <row r="4290" spans="1:7">
      <c r="A4290" t="s">
        <v>17832</v>
      </c>
      <c r="B4290" t="s">
        <v>7303</v>
      </c>
      <c r="C4290" t="s">
        <v>13539</v>
      </c>
      <c r="D4290">
        <v>146</v>
      </c>
      <c r="E4290">
        <v>58145</v>
      </c>
      <c r="F4290" t="s">
        <v>13544</v>
      </c>
      <c r="G4290" t="s">
        <v>29</v>
      </c>
    </row>
    <row r="4291" spans="1:7">
      <c r="A4291" t="s">
        <v>17833</v>
      </c>
      <c r="B4291" t="s">
        <v>7305</v>
      </c>
      <c r="C4291" t="s">
        <v>13539</v>
      </c>
      <c r="D4291">
        <v>343</v>
      </c>
      <c r="E4291">
        <v>78570</v>
      </c>
      <c r="F4291" t="s">
        <v>13546</v>
      </c>
      <c r="G4291" t="s">
        <v>21</v>
      </c>
    </row>
    <row r="4292" spans="1:7">
      <c r="A4292" t="s">
        <v>17834</v>
      </c>
      <c r="B4292" t="s">
        <v>7306</v>
      </c>
      <c r="C4292" t="s">
        <v>13542</v>
      </c>
      <c r="D4292">
        <v>7</v>
      </c>
      <c r="E4292">
        <v>83154</v>
      </c>
      <c r="F4292" t="s">
        <v>13546</v>
      </c>
      <c r="G4292" t="s">
        <v>21</v>
      </c>
    </row>
    <row r="4293" spans="1:7">
      <c r="A4293" t="s">
        <v>17835</v>
      </c>
      <c r="B4293" t="s">
        <v>7307</v>
      </c>
      <c r="C4293" t="s">
        <v>13539</v>
      </c>
      <c r="D4293">
        <v>155</v>
      </c>
      <c r="E4293">
        <v>65175</v>
      </c>
      <c r="F4293" t="s">
        <v>13540</v>
      </c>
      <c r="G4293" t="s">
        <v>38</v>
      </c>
    </row>
    <row r="4294" spans="1:7">
      <c r="A4294" t="s">
        <v>17836</v>
      </c>
      <c r="B4294" t="s">
        <v>7308</v>
      </c>
      <c r="C4294" t="s">
        <v>13539</v>
      </c>
      <c r="D4294">
        <v>92</v>
      </c>
      <c r="E4294">
        <v>40260</v>
      </c>
      <c r="F4294" t="s">
        <v>13540</v>
      </c>
      <c r="G4294" t="s">
        <v>29</v>
      </c>
    </row>
    <row r="4295" spans="1:7">
      <c r="A4295" t="s">
        <v>17837</v>
      </c>
      <c r="B4295" t="s">
        <v>7309</v>
      </c>
      <c r="C4295" t="s">
        <v>13553</v>
      </c>
      <c r="D4295">
        <v>98</v>
      </c>
      <c r="E4295">
        <v>17849</v>
      </c>
      <c r="F4295" t="s">
        <v>13540</v>
      </c>
      <c r="G4295" t="s">
        <v>29</v>
      </c>
    </row>
    <row r="4296" spans="1:7">
      <c r="A4296" t="s">
        <v>17838</v>
      </c>
      <c r="B4296" t="s">
        <v>7311</v>
      </c>
      <c r="C4296" t="s">
        <v>13539</v>
      </c>
      <c r="D4296">
        <v>36</v>
      </c>
      <c r="E4296">
        <v>57901</v>
      </c>
      <c r="F4296" t="s">
        <v>13546</v>
      </c>
      <c r="G4296" t="s">
        <v>38</v>
      </c>
    </row>
    <row r="4297" spans="1:7">
      <c r="A4297" t="s">
        <v>17839</v>
      </c>
      <c r="B4297" t="s">
        <v>7312</v>
      </c>
      <c r="C4297" t="s">
        <v>13539</v>
      </c>
      <c r="D4297">
        <v>56</v>
      </c>
      <c r="E4297">
        <v>80088</v>
      </c>
      <c r="F4297" t="s">
        <v>13546</v>
      </c>
      <c r="G4297" t="s">
        <v>38</v>
      </c>
    </row>
    <row r="4298" spans="1:7">
      <c r="A4298" t="s">
        <v>17840</v>
      </c>
      <c r="B4298" t="s">
        <v>7313</v>
      </c>
      <c r="C4298" t="s">
        <v>13539</v>
      </c>
      <c r="D4298">
        <v>302</v>
      </c>
      <c r="E4298">
        <v>68723</v>
      </c>
      <c r="F4298" t="s">
        <v>13546</v>
      </c>
      <c r="G4298" t="s">
        <v>21</v>
      </c>
    </row>
    <row r="4299" spans="1:7">
      <c r="A4299" t="s">
        <v>17841</v>
      </c>
      <c r="B4299" t="s">
        <v>7314</v>
      </c>
      <c r="C4299" t="s">
        <v>13539</v>
      </c>
      <c r="D4299">
        <v>77</v>
      </c>
      <c r="E4299">
        <v>81491</v>
      </c>
      <c r="F4299" t="s">
        <v>13540</v>
      </c>
      <c r="G4299" t="s">
        <v>29</v>
      </c>
    </row>
    <row r="4300" spans="1:7">
      <c r="A4300" t="s">
        <v>17842</v>
      </c>
      <c r="B4300" t="s">
        <v>7315</v>
      </c>
      <c r="C4300" t="s">
        <v>13539</v>
      </c>
      <c r="D4300">
        <v>15</v>
      </c>
      <c r="E4300">
        <v>58273</v>
      </c>
      <c r="F4300" t="s">
        <v>13546</v>
      </c>
      <c r="G4300" t="s">
        <v>21</v>
      </c>
    </row>
    <row r="4301" spans="1:7">
      <c r="A4301" t="s">
        <v>17843</v>
      </c>
      <c r="B4301" t="s">
        <v>7317</v>
      </c>
      <c r="C4301" t="s">
        <v>13539</v>
      </c>
      <c r="D4301">
        <v>191</v>
      </c>
      <c r="E4301">
        <v>21388</v>
      </c>
      <c r="F4301" t="s">
        <v>13546</v>
      </c>
      <c r="G4301" t="s">
        <v>29</v>
      </c>
    </row>
    <row r="4302" spans="1:7">
      <c r="A4302" t="s">
        <v>17844</v>
      </c>
      <c r="B4302" t="s">
        <v>7318</v>
      </c>
      <c r="C4302" t="s">
        <v>13539</v>
      </c>
      <c r="D4302">
        <v>135</v>
      </c>
      <c r="E4302">
        <v>64397</v>
      </c>
      <c r="F4302" t="s">
        <v>13540</v>
      </c>
      <c r="G4302" t="s">
        <v>21</v>
      </c>
    </row>
    <row r="4303" spans="1:7">
      <c r="A4303" t="s">
        <v>17845</v>
      </c>
      <c r="B4303" t="s">
        <v>7319</v>
      </c>
      <c r="C4303" t="s">
        <v>13539</v>
      </c>
      <c r="D4303">
        <v>59</v>
      </c>
      <c r="E4303">
        <v>87084</v>
      </c>
      <c r="F4303" t="s">
        <v>13546</v>
      </c>
      <c r="G4303" t="s">
        <v>29</v>
      </c>
    </row>
    <row r="4304" spans="1:7">
      <c r="A4304" t="s">
        <v>17846</v>
      </c>
      <c r="B4304" t="s">
        <v>7321</v>
      </c>
      <c r="C4304" t="s">
        <v>13542</v>
      </c>
      <c r="D4304">
        <v>59</v>
      </c>
      <c r="E4304">
        <v>15647</v>
      </c>
      <c r="F4304" t="s">
        <v>13544</v>
      </c>
      <c r="G4304" t="s">
        <v>29</v>
      </c>
    </row>
    <row r="4305" spans="1:7">
      <c r="A4305" t="s">
        <v>17847</v>
      </c>
      <c r="B4305" t="s">
        <v>7322</v>
      </c>
      <c r="C4305" t="s">
        <v>13553</v>
      </c>
      <c r="D4305">
        <v>290</v>
      </c>
      <c r="E4305">
        <v>71471</v>
      </c>
      <c r="F4305" t="s">
        <v>13540</v>
      </c>
      <c r="G4305" t="s">
        <v>29</v>
      </c>
    </row>
    <row r="4306" spans="1:7">
      <c r="A4306" t="s">
        <v>17848</v>
      </c>
      <c r="B4306" t="s">
        <v>7323</v>
      </c>
      <c r="C4306" t="s">
        <v>13539</v>
      </c>
      <c r="D4306">
        <v>169</v>
      </c>
      <c r="E4306">
        <v>49055</v>
      </c>
      <c r="F4306" t="s">
        <v>13540</v>
      </c>
      <c r="G4306" t="s">
        <v>21</v>
      </c>
    </row>
    <row r="4307" spans="1:7">
      <c r="A4307" t="s">
        <v>17849</v>
      </c>
      <c r="B4307" t="s">
        <v>7324</v>
      </c>
      <c r="C4307" t="s">
        <v>13539</v>
      </c>
      <c r="D4307">
        <v>40</v>
      </c>
      <c r="E4307">
        <v>33577</v>
      </c>
      <c r="F4307" t="s">
        <v>13544</v>
      </c>
      <c r="G4307" t="s">
        <v>21</v>
      </c>
    </row>
    <row r="4308" spans="1:7">
      <c r="A4308" t="s">
        <v>17850</v>
      </c>
      <c r="B4308" t="s">
        <v>7326</v>
      </c>
      <c r="C4308" t="s">
        <v>13539</v>
      </c>
      <c r="D4308">
        <v>181</v>
      </c>
      <c r="E4308">
        <v>95835</v>
      </c>
      <c r="F4308" t="s">
        <v>13544</v>
      </c>
      <c r="G4308" t="s">
        <v>29</v>
      </c>
    </row>
    <row r="4309" spans="1:7">
      <c r="A4309" t="s">
        <v>17851</v>
      </c>
      <c r="B4309" t="s">
        <v>7327</v>
      </c>
      <c r="C4309" t="s">
        <v>13539</v>
      </c>
      <c r="D4309">
        <v>36</v>
      </c>
      <c r="E4309">
        <v>75609</v>
      </c>
      <c r="F4309" t="s">
        <v>13540</v>
      </c>
      <c r="G4309" t="s">
        <v>38</v>
      </c>
    </row>
    <row r="4310" spans="1:7">
      <c r="A4310" t="s">
        <v>17852</v>
      </c>
      <c r="B4310" t="s">
        <v>7329</v>
      </c>
      <c r="C4310" t="s">
        <v>13539</v>
      </c>
      <c r="D4310">
        <v>196</v>
      </c>
      <c r="E4310">
        <v>26939</v>
      </c>
      <c r="F4310" t="s">
        <v>13540</v>
      </c>
      <c r="G4310" t="s">
        <v>21</v>
      </c>
    </row>
    <row r="4311" spans="1:7">
      <c r="A4311" t="s">
        <v>17853</v>
      </c>
      <c r="B4311" t="s">
        <v>7331</v>
      </c>
      <c r="C4311" t="s">
        <v>13539</v>
      </c>
      <c r="D4311">
        <v>31</v>
      </c>
      <c r="E4311">
        <v>74221</v>
      </c>
      <c r="F4311" t="s">
        <v>13540</v>
      </c>
      <c r="G4311" t="s">
        <v>21</v>
      </c>
    </row>
    <row r="4312" spans="1:7">
      <c r="A4312" t="s">
        <v>17854</v>
      </c>
      <c r="B4312" t="s">
        <v>7333</v>
      </c>
      <c r="C4312" t="s">
        <v>13542</v>
      </c>
      <c r="D4312">
        <v>110</v>
      </c>
      <c r="E4312">
        <v>23756</v>
      </c>
      <c r="F4312" t="s">
        <v>13546</v>
      </c>
      <c r="G4312" t="s">
        <v>29</v>
      </c>
    </row>
    <row r="4313" spans="1:7">
      <c r="A4313" t="s">
        <v>17855</v>
      </c>
      <c r="B4313" t="s">
        <v>7334</v>
      </c>
      <c r="C4313" t="s">
        <v>13553</v>
      </c>
      <c r="D4313">
        <v>289</v>
      </c>
      <c r="E4313">
        <v>86172</v>
      </c>
      <c r="F4313" t="s">
        <v>13544</v>
      </c>
      <c r="G4313" t="s">
        <v>38</v>
      </c>
    </row>
    <row r="4314" spans="1:7">
      <c r="A4314" t="s">
        <v>17856</v>
      </c>
      <c r="B4314" t="s">
        <v>7336</v>
      </c>
      <c r="C4314" t="s">
        <v>13539</v>
      </c>
      <c r="D4314">
        <v>203</v>
      </c>
      <c r="E4314">
        <v>47400</v>
      </c>
      <c r="F4314" t="s">
        <v>13546</v>
      </c>
      <c r="G4314" t="s">
        <v>29</v>
      </c>
    </row>
    <row r="4315" spans="1:7">
      <c r="A4315" t="s">
        <v>17857</v>
      </c>
      <c r="B4315" t="s">
        <v>7338</v>
      </c>
      <c r="C4315" t="s">
        <v>13539</v>
      </c>
      <c r="D4315">
        <v>171</v>
      </c>
      <c r="E4315">
        <v>50907</v>
      </c>
      <c r="F4315" t="s">
        <v>13540</v>
      </c>
      <c r="G4315" t="s">
        <v>21</v>
      </c>
    </row>
    <row r="4316" spans="1:7">
      <c r="A4316" t="s">
        <v>17858</v>
      </c>
      <c r="B4316" t="s">
        <v>7339</v>
      </c>
      <c r="C4316" t="s">
        <v>13539</v>
      </c>
      <c r="D4316">
        <v>69</v>
      </c>
      <c r="E4316">
        <v>71892</v>
      </c>
      <c r="F4316" t="s">
        <v>13544</v>
      </c>
      <c r="G4316" t="s">
        <v>21</v>
      </c>
    </row>
    <row r="4317" spans="1:7">
      <c r="A4317" t="s">
        <v>17859</v>
      </c>
      <c r="B4317" t="s">
        <v>7340</v>
      </c>
      <c r="C4317" t="s">
        <v>13539</v>
      </c>
      <c r="D4317">
        <v>97</v>
      </c>
      <c r="E4317">
        <v>7619</v>
      </c>
      <c r="F4317" t="s">
        <v>13546</v>
      </c>
      <c r="G4317" t="s">
        <v>38</v>
      </c>
    </row>
    <row r="4318" spans="1:7">
      <c r="A4318" t="s">
        <v>17860</v>
      </c>
      <c r="B4318" t="s">
        <v>7341</v>
      </c>
      <c r="C4318" t="s">
        <v>13539</v>
      </c>
      <c r="D4318">
        <v>12</v>
      </c>
      <c r="E4318">
        <v>40654</v>
      </c>
      <c r="F4318" t="s">
        <v>13546</v>
      </c>
      <c r="G4318" t="s">
        <v>29</v>
      </c>
    </row>
    <row r="4319" spans="1:7">
      <c r="A4319" t="s">
        <v>17861</v>
      </c>
      <c r="B4319" t="s">
        <v>7342</v>
      </c>
      <c r="C4319" t="s">
        <v>13539</v>
      </c>
      <c r="D4319">
        <v>43</v>
      </c>
      <c r="E4319">
        <v>34458</v>
      </c>
      <c r="F4319" t="s">
        <v>13546</v>
      </c>
      <c r="G4319" t="s">
        <v>29</v>
      </c>
    </row>
    <row r="4320" spans="1:7">
      <c r="A4320" t="s">
        <v>17862</v>
      </c>
      <c r="B4320" t="s">
        <v>7343</v>
      </c>
      <c r="C4320" t="s">
        <v>13539</v>
      </c>
      <c r="D4320">
        <v>181</v>
      </c>
      <c r="E4320">
        <v>78663</v>
      </c>
      <c r="F4320" t="s">
        <v>13546</v>
      </c>
      <c r="G4320" t="s">
        <v>38</v>
      </c>
    </row>
    <row r="4321" spans="1:7">
      <c r="A4321" t="s">
        <v>17863</v>
      </c>
      <c r="B4321" t="s">
        <v>7344</v>
      </c>
      <c r="C4321" t="s">
        <v>13542</v>
      </c>
      <c r="D4321">
        <v>51</v>
      </c>
      <c r="E4321">
        <v>66553</v>
      </c>
      <c r="F4321" t="s">
        <v>13544</v>
      </c>
      <c r="G4321" t="s">
        <v>38</v>
      </c>
    </row>
    <row r="4322" spans="1:7">
      <c r="A4322" t="s">
        <v>17864</v>
      </c>
      <c r="B4322" t="s">
        <v>7345</v>
      </c>
      <c r="C4322" t="s">
        <v>13539</v>
      </c>
      <c r="D4322">
        <v>88</v>
      </c>
      <c r="E4322">
        <v>7567</v>
      </c>
      <c r="F4322" t="s">
        <v>13540</v>
      </c>
      <c r="G4322" t="s">
        <v>38</v>
      </c>
    </row>
    <row r="4323" spans="1:7">
      <c r="A4323" t="s">
        <v>17865</v>
      </c>
      <c r="B4323" t="s">
        <v>7346</v>
      </c>
      <c r="C4323" t="s">
        <v>13539</v>
      </c>
      <c r="D4323">
        <v>338</v>
      </c>
      <c r="E4323">
        <v>2198</v>
      </c>
      <c r="F4323" t="s">
        <v>13540</v>
      </c>
      <c r="G4323" t="s">
        <v>21</v>
      </c>
    </row>
    <row r="4324" spans="1:7">
      <c r="A4324" t="s">
        <v>17866</v>
      </c>
      <c r="B4324" t="s">
        <v>7348</v>
      </c>
      <c r="C4324" t="s">
        <v>13539</v>
      </c>
      <c r="D4324">
        <v>197</v>
      </c>
      <c r="E4324">
        <v>67584</v>
      </c>
      <c r="F4324" t="s">
        <v>13544</v>
      </c>
      <c r="G4324" t="s">
        <v>21</v>
      </c>
    </row>
    <row r="4325" spans="1:7">
      <c r="A4325" t="s">
        <v>17867</v>
      </c>
      <c r="B4325" t="s">
        <v>7349</v>
      </c>
      <c r="C4325" t="s">
        <v>13553</v>
      </c>
      <c r="D4325">
        <v>245</v>
      </c>
      <c r="E4325">
        <v>43044</v>
      </c>
      <c r="F4325" t="s">
        <v>13540</v>
      </c>
      <c r="G4325" t="s">
        <v>38</v>
      </c>
    </row>
    <row r="4326" spans="1:7">
      <c r="A4326" t="s">
        <v>17868</v>
      </c>
      <c r="B4326" t="s">
        <v>7350</v>
      </c>
      <c r="C4326" t="s">
        <v>13553</v>
      </c>
      <c r="D4326">
        <v>27</v>
      </c>
      <c r="E4326">
        <v>1871</v>
      </c>
      <c r="F4326" t="s">
        <v>13546</v>
      </c>
      <c r="G4326" t="s">
        <v>29</v>
      </c>
    </row>
    <row r="4327" spans="1:7">
      <c r="A4327" t="s">
        <v>17869</v>
      </c>
      <c r="B4327" t="s">
        <v>7351</v>
      </c>
      <c r="C4327" t="s">
        <v>13539</v>
      </c>
      <c r="D4327">
        <v>13</v>
      </c>
      <c r="E4327">
        <v>45455</v>
      </c>
      <c r="F4327" t="s">
        <v>13540</v>
      </c>
      <c r="G4327" t="s">
        <v>21</v>
      </c>
    </row>
    <row r="4328" spans="1:7">
      <c r="A4328" t="s">
        <v>17870</v>
      </c>
      <c r="B4328" t="s">
        <v>7352</v>
      </c>
      <c r="C4328" t="s">
        <v>13542</v>
      </c>
      <c r="D4328">
        <v>341</v>
      </c>
      <c r="E4328">
        <v>29203</v>
      </c>
      <c r="F4328" t="s">
        <v>13544</v>
      </c>
      <c r="G4328" t="s">
        <v>21</v>
      </c>
    </row>
    <row r="4329" spans="1:7">
      <c r="A4329" t="s">
        <v>17871</v>
      </c>
      <c r="B4329" t="s">
        <v>7353</v>
      </c>
      <c r="C4329" t="s">
        <v>13553</v>
      </c>
      <c r="D4329">
        <v>17</v>
      </c>
      <c r="E4329">
        <v>23496</v>
      </c>
      <c r="F4329" t="s">
        <v>13546</v>
      </c>
      <c r="G4329" t="s">
        <v>38</v>
      </c>
    </row>
    <row r="4330" spans="1:7">
      <c r="A4330" t="s">
        <v>17872</v>
      </c>
      <c r="B4330" t="s">
        <v>7354</v>
      </c>
      <c r="C4330" t="s">
        <v>13542</v>
      </c>
      <c r="D4330">
        <v>50</v>
      </c>
      <c r="E4330">
        <v>57473</v>
      </c>
      <c r="F4330" t="s">
        <v>13540</v>
      </c>
      <c r="G4330" t="s">
        <v>29</v>
      </c>
    </row>
    <row r="4331" spans="1:7">
      <c r="A4331" t="s">
        <v>17873</v>
      </c>
      <c r="B4331" t="s">
        <v>7355</v>
      </c>
      <c r="C4331" t="s">
        <v>13553</v>
      </c>
      <c r="D4331">
        <v>42</v>
      </c>
      <c r="E4331">
        <v>99215</v>
      </c>
      <c r="F4331" t="s">
        <v>13544</v>
      </c>
      <c r="G4331" t="s">
        <v>21</v>
      </c>
    </row>
    <row r="4332" spans="1:7">
      <c r="A4332" t="s">
        <v>17874</v>
      </c>
      <c r="B4332" t="s">
        <v>7356</v>
      </c>
      <c r="C4332" t="s">
        <v>13539</v>
      </c>
      <c r="D4332">
        <v>293</v>
      </c>
      <c r="E4332">
        <v>89904</v>
      </c>
      <c r="F4332" t="s">
        <v>13540</v>
      </c>
      <c r="G4332" t="s">
        <v>38</v>
      </c>
    </row>
    <row r="4333" spans="1:7">
      <c r="A4333" t="s">
        <v>17875</v>
      </c>
      <c r="B4333" t="s">
        <v>7357</v>
      </c>
      <c r="C4333" t="s">
        <v>13539</v>
      </c>
      <c r="D4333">
        <v>130</v>
      </c>
      <c r="E4333">
        <v>15538</v>
      </c>
      <c r="F4333" t="s">
        <v>13546</v>
      </c>
      <c r="G4333" t="s">
        <v>29</v>
      </c>
    </row>
    <row r="4334" spans="1:7">
      <c r="A4334" t="s">
        <v>17876</v>
      </c>
      <c r="B4334" t="s">
        <v>7358</v>
      </c>
      <c r="C4334" t="s">
        <v>13539</v>
      </c>
      <c r="D4334">
        <v>188</v>
      </c>
      <c r="E4334">
        <v>42633</v>
      </c>
      <c r="F4334" t="s">
        <v>13540</v>
      </c>
      <c r="G4334" t="s">
        <v>21</v>
      </c>
    </row>
    <row r="4335" spans="1:7">
      <c r="A4335" t="s">
        <v>17877</v>
      </c>
      <c r="B4335" t="s">
        <v>7360</v>
      </c>
      <c r="C4335" t="s">
        <v>13542</v>
      </c>
      <c r="D4335">
        <v>354</v>
      </c>
      <c r="E4335">
        <v>55177</v>
      </c>
      <c r="F4335" t="s">
        <v>13540</v>
      </c>
      <c r="G4335" t="s">
        <v>21</v>
      </c>
    </row>
    <row r="4336" spans="1:7">
      <c r="A4336" t="s">
        <v>17878</v>
      </c>
      <c r="B4336" t="s">
        <v>7362</v>
      </c>
      <c r="C4336" t="s">
        <v>13539</v>
      </c>
      <c r="D4336">
        <v>305</v>
      </c>
      <c r="E4336">
        <v>13304</v>
      </c>
      <c r="F4336" t="s">
        <v>13540</v>
      </c>
      <c r="G4336" t="s">
        <v>38</v>
      </c>
    </row>
    <row r="4337" spans="1:7">
      <c r="A4337" t="s">
        <v>17879</v>
      </c>
      <c r="B4337" t="s">
        <v>7363</v>
      </c>
      <c r="C4337" t="s">
        <v>13539</v>
      </c>
      <c r="D4337">
        <v>38</v>
      </c>
      <c r="E4337">
        <v>50879</v>
      </c>
      <c r="F4337" t="s">
        <v>13544</v>
      </c>
      <c r="G4337" t="s">
        <v>29</v>
      </c>
    </row>
    <row r="4338" spans="1:7">
      <c r="A4338" t="s">
        <v>17880</v>
      </c>
      <c r="B4338" t="s">
        <v>7364</v>
      </c>
      <c r="C4338" t="s">
        <v>13539</v>
      </c>
      <c r="D4338">
        <v>194</v>
      </c>
      <c r="E4338">
        <v>53102</v>
      </c>
      <c r="F4338" t="s">
        <v>13546</v>
      </c>
      <c r="G4338" t="s">
        <v>29</v>
      </c>
    </row>
    <row r="4339" spans="1:7">
      <c r="A4339" t="s">
        <v>17881</v>
      </c>
      <c r="B4339" t="s">
        <v>7365</v>
      </c>
      <c r="C4339" t="s">
        <v>13542</v>
      </c>
      <c r="D4339">
        <v>92</v>
      </c>
      <c r="E4339">
        <v>22060</v>
      </c>
      <c r="F4339" t="s">
        <v>13546</v>
      </c>
      <c r="G4339" t="s">
        <v>21</v>
      </c>
    </row>
    <row r="4340" spans="1:7">
      <c r="A4340" t="s">
        <v>17882</v>
      </c>
      <c r="B4340" t="s">
        <v>7366</v>
      </c>
      <c r="C4340" t="s">
        <v>13542</v>
      </c>
      <c r="D4340">
        <v>353</v>
      </c>
      <c r="E4340">
        <v>86946</v>
      </c>
      <c r="F4340" t="s">
        <v>13544</v>
      </c>
      <c r="G4340" t="s">
        <v>21</v>
      </c>
    </row>
    <row r="4341" spans="1:7">
      <c r="A4341" t="s">
        <v>17883</v>
      </c>
      <c r="B4341" t="s">
        <v>7368</v>
      </c>
      <c r="C4341" t="s">
        <v>13539</v>
      </c>
      <c r="D4341">
        <v>266</v>
      </c>
      <c r="E4341">
        <v>28507</v>
      </c>
      <c r="F4341" t="s">
        <v>13540</v>
      </c>
      <c r="G4341" t="s">
        <v>38</v>
      </c>
    </row>
    <row r="4342" spans="1:7">
      <c r="A4342" t="s">
        <v>17884</v>
      </c>
      <c r="B4342" t="s">
        <v>7369</v>
      </c>
      <c r="C4342" t="s">
        <v>13542</v>
      </c>
      <c r="D4342">
        <v>173</v>
      </c>
      <c r="E4342">
        <v>24891</v>
      </c>
      <c r="F4342" t="s">
        <v>13546</v>
      </c>
      <c r="G4342" t="s">
        <v>29</v>
      </c>
    </row>
    <row r="4343" spans="1:7">
      <c r="A4343" t="s">
        <v>17885</v>
      </c>
      <c r="B4343" t="s">
        <v>7371</v>
      </c>
      <c r="C4343" t="s">
        <v>13539</v>
      </c>
      <c r="D4343">
        <v>274</v>
      </c>
      <c r="E4343">
        <v>73492</v>
      </c>
      <c r="F4343" t="s">
        <v>13546</v>
      </c>
      <c r="G4343" t="s">
        <v>29</v>
      </c>
    </row>
    <row r="4344" spans="1:7">
      <c r="A4344" t="s">
        <v>17886</v>
      </c>
      <c r="B4344" t="s">
        <v>7373</v>
      </c>
      <c r="C4344" t="s">
        <v>13539</v>
      </c>
      <c r="D4344">
        <v>363</v>
      </c>
      <c r="E4344">
        <v>63250</v>
      </c>
      <c r="F4344" t="s">
        <v>13540</v>
      </c>
      <c r="G4344" t="s">
        <v>29</v>
      </c>
    </row>
    <row r="4345" spans="1:7">
      <c r="A4345" t="s">
        <v>17887</v>
      </c>
      <c r="B4345" t="s">
        <v>7374</v>
      </c>
      <c r="C4345" t="s">
        <v>13539</v>
      </c>
      <c r="D4345">
        <v>155</v>
      </c>
      <c r="E4345">
        <v>88110</v>
      </c>
      <c r="F4345" t="s">
        <v>13540</v>
      </c>
      <c r="G4345" t="s">
        <v>21</v>
      </c>
    </row>
    <row r="4346" spans="1:7">
      <c r="A4346" t="s">
        <v>17888</v>
      </c>
      <c r="B4346" t="s">
        <v>7375</v>
      </c>
      <c r="C4346" t="s">
        <v>13539</v>
      </c>
      <c r="D4346">
        <v>245</v>
      </c>
      <c r="E4346">
        <v>31120</v>
      </c>
      <c r="F4346" t="s">
        <v>13540</v>
      </c>
      <c r="G4346" t="s">
        <v>29</v>
      </c>
    </row>
    <row r="4347" spans="1:7">
      <c r="A4347" t="s">
        <v>17889</v>
      </c>
      <c r="B4347" t="s">
        <v>7376</v>
      </c>
      <c r="C4347" t="s">
        <v>13539</v>
      </c>
      <c r="D4347">
        <v>359</v>
      </c>
      <c r="E4347">
        <v>22515</v>
      </c>
      <c r="F4347" t="s">
        <v>13540</v>
      </c>
      <c r="G4347" t="s">
        <v>29</v>
      </c>
    </row>
    <row r="4348" spans="1:7">
      <c r="A4348" t="s">
        <v>17890</v>
      </c>
      <c r="B4348" t="s">
        <v>7378</v>
      </c>
      <c r="C4348" t="s">
        <v>13539</v>
      </c>
      <c r="D4348">
        <v>293</v>
      </c>
      <c r="E4348">
        <v>35731</v>
      </c>
      <c r="F4348" t="s">
        <v>13546</v>
      </c>
      <c r="G4348" t="s">
        <v>38</v>
      </c>
    </row>
    <row r="4349" spans="1:7">
      <c r="A4349" t="s">
        <v>17891</v>
      </c>
      <c r="B4349" t="s">
        <v>7379</v>
      </c>
      <c r="C4349" t="s">
        <v>13553</v>
      </c>
      <c r="D4349">
        <v>262</v>
      </c>
      <c r="E4349">
        <v>25692</v>
      </c>
      <c r="F4349" t="s">
        <v>13540</v>
      </c>
      <c r="G4349" t="s">
        <v>29</v>
      </c>
    </row>
    <row r="4350" spans="1:7">
      <c r="A4350" t="s">
        <v>17892</v>
      </c>
      <c r="B4350" t="s">
        <v>7380</v>
      </c>
      <c r="C4350" t="s">
        <v>13539</v>
      </c>
      <c r="D4350">
        <v>270</v>
      </c>
      <c r="E4350">
        <v>22793</v>
      </c>
      <c r="F4350" t="s">
        <v>13544</v>
      </c>
      <c r="G4350" t="s">
        <v>38</v>
      </c>
    </row>
    <row r="4351" spans="1:7">
      <c r="A4351" t="s">
        <v>17893</v>
      </c>
      <c r="B4351" t="s">
        <v>7382</v>
      </c>
      <c r="C4351" t="s">
        <v>13539</v>
      </c>
      <c r="D4351">
        <v>45</v>
      </c>
      <c r="E4351">
        <v>38653</v>
      </c>
      <c r="F4351" t="s">
        <v>13544</v>
      </c>
      <c r="G4351" t="s">
        <v>21</v>
      </c>
    </row>
    <row r="4352" spans="1:7">
      <c r="A4352" t="s">
        <v>17894</v>
      </c>
      <c r="B4352" t="s">
        <v>7383</v>
      </c>
      <c r="C4352" t="s">
        <v>13539</v>
      </c>
      <c r="D4352">
        <v>144</v>
      </c>
      <c r="E4352">
        <v>95709</v>
      </c>
      <c r="F4352" t="s">
        <v>13544</v>
      </c>
      <c r="G4352" t="s">
        <v>29</v>
      </c>
    </row>
    <row r="4353" spans="1:7">
      <c r="A4353" t="s">
        <v>17895</v>
      </c>
      <c r="B4353" t="s">
        <v>7385</v>
      </c>
      <c r="C4353" t="s">
        <v>13539</v>
      </c>
      <c r="D4353">
        <v>132</v>
      </c>
      <c r="E4353">
        <v>16438</v>
      </c>
      <c r="F4353" t="s">
        <v>13544</v>
      </c>
      <c r="G4353" t="s">
        <v>29</v>
      </c>
    </row>
    <row r="4354" spans="1:7">
      <c r="A4354" t="s">
        <v>17896</v>
      </c>
      <c r="B4354" t="s">
        <v>7386</v>
      </c>
      <c r="C4354" t="s">
        <v>13539</v>
      </c>
      <c r="D4354">
        <v>31</v>
      </c>
      <c r="E4354">
        <v>10129</v>
      </c>
      <c r="F4354" t="s">
        <v>13544</v>
      </c>
      <c r="G4354" t="s">
        <v>21</v>
      </c>
    </row>
    <row r="4355" spans="1:7">
      <c r="A4355" t="s">
        <v>17897</v>
      </c>
      <c r="B4355" t="s">
        <v>7387</v>
      </c>
      <c r="C4355" t="s">
        <v>13553</v>
      </c>
      <c r="D4355">
        <v>180</v>
      </c>
      <c r="E4355">
        <v>24623</v>
      </c>
      <c r="F4355" t="s">
        <v>13546</v>
      </c>
      <c r="G4355" t="s">
        <v>29</v>
      </c>
    </row>
    <row r="4356" spans="1:7">
      <c r="A4356" t="s">
        <v>17898</v>
      </c>
      <c r="B4356" t="s">
        <v>7388</v>
      </c>
      <c r="C4356" t="s">
        <v>13539</v>
      </c>
      <c r="D4356">
        <v>135</v>
      </c>
      <c r="E4356">
        <v>48363</v>
      </c>
      <c r="F4356" t="s">
        <v>13546</v>
      </c>
      <c r="G4356" t="s">
        <v>38</v>
      </c>
    </row>
    <row r="4357" spans="1:7">
      <c r="A4357" t="s">
        <v>17899</v>
      </c>
      <c r="B4357" t="s">
        <v>7390</v>
      </c>
      <c r="C4357" t="s">
        <v>13542</v>
      </c>
      <c r="D4357">
        <v>292</v>
      </c>
      <c r="E4357">
        <v>77484</v>
      </c>
      <c r="F4357" t="s">
        <v>13540</v>
      </c>
      <c r="G4357" t="s">
        <v>38</v>
      </c>
    </row>
    <row r="4358" spans="1:7">
      <c r="A4358" t="s">
        <v>17900</v>
      </c>
      <c r="B4358" t="s">
        <v>7391</v>
      </c>
      <c r="C4358" t="s">
        <v>13539</v>
      </c>
      <c r="D4358">
        <v>46</v>
      </c>
      <c r="E4358">
        <v>28620</v>
      </c>
      <c r="F4358" t="s">
        <v>13540</v>
      </c>
      <c r="G4358" t="s">
        <v>38</v>
      </c>
    </row>
    <row r="4359" spans="1:7">
      <c r="A4359" t="s">
        <v>17901</v>
      </c>
      <c r="B4359" t="s">
        <v>7392</v>
      </c>
      <c r="C4359" t="s">
        <v>13542</v>
      </c>
      <c r="D4359">
        <v>77</v>
      </c>
      <c r="E4359">
        <v>50379</v>
      </c>
      <c r="F4359" t="s">
        <v>13540</v>
      </c>
      <c r="G4359" t="s">
        <v>21</v>
      </c>
    </row>
    <row r="4360" spans="1:7">
      <c r="A4360" t="s">
        <v>17902</v>
      </c>
      <c r="B4360" t="s">
        <v>7394</v>
      </c>
      <c r="C4360" t="s">
        <v>13539</v>
      </c>
      <c r="D4360">
        <v>278</v>
      </c>
      <c r="E4360">
        <v>36357</v>
      </c>
      <c r="F4360" t="s">
        <v>13544</v>
      </c>
      <c r="G4360" t="s">
        <v>29</v>
      </c>
    </row>
    <row r="4361" spans="1:7">
      <c r="A4361" t="s">
        <v>17903</v>
      </c>
      <c r="B4361" t="s">
        <v>7395</v>
      </c>
      <c r="C4361" t="s">
        <v>13539</v>
      </c>
      <c r="D4361">
        <v>216</v>
      </c>
      <c r="E4361">
        <v>35497</v>
      </c>
      <c r="F4361" t="s">
        <v>13544</v>
      </c>
      <c r="G4361" t="s">
        <v>21</v>
      </c>
    </row>
    <row r="4362" spans="1:7">
      <c r="A4362" t="s">
        <v>17904</v>
      </c>
      <c r="B4362" t="s">
        <v>7397</v>
      </c>
      <c r="C4362" t="s">
        <v>13539</v>
      </c>
      <c r="D4362">
        <v>123</v>
      </c>
      <c r="E4362">
        <v>4443</v>
      </c>
      <c r="F4362" t="s">
        <v>13546</v>
      </c>
      <c r="G4362" t="s">
        <v>38</v>
      </c>
    </row>
    <row r="4363" spans="1:7">
      <c r="A4363" t="s">
        <v>17905</v>
      </c>
      <c r="B4363" t="s">
        <v>7399</v>
      </c>
      <c r="C4363" t="s">
        <v>13539</v>
      </c>
      <c r="D4363">
        <v>265</v>
      </c>
      <c r="E4363">
        <v>72549</v>
      </c>
      <c r="F4363" t="s">
        <v>13546</v>
      </c>
      <c r="G4363" t="s">
        <v>38</v>
      </c>
    </row>
    <row r="4364" spans="1:7">
      <c r="A4364" t="s">
        <v>17906</v>
      </c>
      <c r="B4364" t="s">
        <v>7400</v>
      </c>
      <c r="C4364" t="s">
        <v>13539</v>
      </c>
      <c r="D4364">
        <v>39</v>
      </c>
      <c r="E4364">
        <v>94970</v>
      </c>
      <c r="F4364" t="s">
        <v>13540</v>
      </c>
      <c r="G4364" t="s">
        <v>21</v>
      </c>
    </row>
    <row r="4365" spans="1:7">
      <c r="A4365" t="s">
        <v>17907</v>
      </c>
      <c r="B4365" t="s">
        <v>7401</v>
      </c>
      <c r="C4365" t="s">
        <v>13539</v>
      </c>
      <c r="D4365">
        <v>170</v>
      </c>
      <c r="E4365">
        <v>79820</v>
      </c>
      <c r="F4365" t="s">
        <v>13540</v>
      </c>
      <c r="G4365" t="s">
        <v>29</v>
      </c>
    </row>
    <row r="4366" spans="1:7">
      <c r="A4366" t="s">
        <v>17908</v>
      </c>
      <c r="B4366" t="s">
        <v>7402</v>
      </c>
      <c r="C4366" t="s">
        <v>13553</v>
      </c>
      <c r="D4366">
        <v>300</v>
      </c>
      <c r="E4366">
        <v>97428</v>
      </c>
      <c r="F4366" t="s">
        <v>13544</v>
      </c>
      <c r="G4366" t="s">
        <v>38</v>
      </c>
    </row>
    <row r="4367" spans="1:7">
      <c r="A4367" t="s">
        <v>17909</v>
      </c>
      <c r="B4367" t="s">
        <v>7403</v>
      </c>
      <c r="C4367" t="s">
        <v>13553</v>
      </c>
      <c r="D4367">
        <v>319</v>
      </c>
      <c r="E4367">
        <v>14722</v>
      </c>
      <c r="F4367" t="s">
        <v>13544</v>
      </c>
      <c r="G4367" t="s">
        <v>21</v>
      </c>
    </row>
    <row r="4368" spans="1:7">
      <c r="A4368" t="s">
        <v>17910</v>
      </c>
      <c r="B4368" t="s">
        <v>7405</v>
      </c>
      <c r="C4368" t="s">
        <v>13539</v>
      </c>
      <c r="D4368">
        <v>9</v>
      </c>
      <c r="E4368">
        <v>25335</v>
      </c>
      <c r="F4368" t="s">
        <v>13544</v>
      </c>
      <c r="G4368" t="s">
        <v>21</v>
      </c>
    </row>
    <row r="4369" spans="1:7">
      <c r="A4369" t="s">
        <v>17911</v>
      </c>
      <c r="B4369" t="s">
        <v>7407</v>
      </c>
      <c r="C4369" t="s">
        <v>13542</v>
      </c>
      <c r="D4369">
        <v>262</v>
      </c>
      <c r="E4369">
        <v>92597</v>
      </c>
      <c r="F4369" t="s">
        <v>13544</v>
      </c>
      <c r="G4369" t="s">
        <v>21</v>
      </c>
    </row>
    <row r="4370" spans="1:7">
      <c r="A4370" t="s">
        <v>17912</v>
      </c>
      <c r="B4370" t="s">
        <v>7408</v>
      </c>
      <c r="C4370" t="s">
        <v>13539</v>
      </c>
      <c r="D4370">
        <v>249</v>
      </c>
      <c r="E4370">
        <v>5412</v>
      </c>
      <c r="F4370" t="s">
        <v>13540</v>
      </c>
      <c r="G4370" t="s">
        <v>21</v>
      </c>
    </row>
    <row r="4371" spans="1:7">
      <c r="A4371" t="s">
        <v>17913</v>
      </c>
      <c r="B4371" t="s">
        <v>7409</v>
      </c>
      <c r="C4371" t="s">
        <v>13539</v>
      </c>
      <c r="D4371">
        <v>355</v>
      </c>
      <c r="E4371">
        <v>50578</v>
      </c>
      <c r="F4371" t="s">
        <v>13544</v>
      </c>
      <c r="G4371" t="s">
        <v>21</v>
      </c>
    </row>
    <row r="4372" spans="1:7">
      <c r="A4372" t="s">
        <v>17914</v>
      </c>
      <c r="B4372" t="s">
        <v>7410</v>
      </c>
      <c r="C4372" t="s">
        <v>13539</v>
      </c>
      <c r="D4372">
        <v>264</v>
      </c>
      <c r="E4372">
        <v>42817</v>
      </c>
      <c r="F4372" t="s">
        <v>13544</v>
      </c>
      <c r="G4372" t="s">
        <v>38</v>
      </c>
    </row>
    <row r="4373" spans="1:7">
      <c r="A4373" t="s">
        <v>17915</v>
      </c>
      <c r="B4373" t="s">
        <v>7412</v>
      </c>
      <c r="C4373" t="s">
        <v>13539</v>
      </c>
      <c r="D4373">
        <v>208</v>
      </c>
      <c r="E4373">
        <v>16532</v>
      </c>
      <c r="F4373" t="s">
        <v>13544</v>
      </c>
      <c r="G4373" t="s">
        <v>38</v>
      </c>
    </row>
    <row r="4374" spans="1:7">
      <c r="A4374" t="s">
        <v>17916</v>
      </c>
      <c r="B4374" t="s">
        <v>7414</v>
      </c>
      <c r="C4374" t="s">
        <v>13553</v>
      </c>
      <c r="D4374">
        <v>189</v>
      </c>
      <c r="E4374">
        <v>2515</v>
      </c>
      <c r="F4374" t="s">
        <v>13544</v>
      </c>
      <c r="G4374" t="s">
        <v>29</v>
      </c>
    </row>
    <row r="4375" spans="1:7">
      <c r="A4375" t="s">
        <v>17917</v>
      </c>
      <c r="B4375" t="s">
        <v>7415</v>
      </c>
      <c r="C4375" t="s">
        <v>13539</v>
      </c>
      <c r="D4375">
        <v>39</v>
      </c>
      <c r="E4375">
        <v>33237</v>
      </c>
      <c r="F4375" t="s">
        <v>13540</v>
      </c>
      <c r="G4375" t="s">
        <v>38</v>
      </c>
    </row>
    <row r="4376" spans="1:7">
      <c r="A4376" t="s">
        <v>17918</v>
      </c>
      <c r="B4376" t="s">
        <v>7416</v>
      </c>
      <c r="C4376" t="s">
        <v>13553</v>
      </c>
      <c r="D4376">
        <v>105</v>
      </c>
      <c r="E4376">
        <v>37427</v>
      </c>
      <c r="F4376" t="s">
        <v>13544</v>
      </c>
      <c r="G4376" t="s">
        <v>29</v>
      </c>
    </row>
    <row r="4377" spans="1:7">
      <c r="A4377" t="s">
        <v>17919</v>
      </c>
      <c r="B4377" t="s">
        <v>7418</v>
      </c>
      <c r="C4377" t="s">
        <v>13553</v>
      </c>
      <c r="D4377">
        <v>120</v>
      </c>
      <c r="E4377">
        <v>57801</v>
      </c>
      <c r="F4377" t="s">
        <v>13544</v>
      </c>
      <c r="G4377" t="s">
        <v>29</v>
      </c>
    </row>
    <row r="4378" spans="1:7">
      <c r="A4378" t="s">
        <v>17920</v>
      </c>
      <c r="B4378" t="s">
        <v>7420</v>
      </c>
      <c r="C4378" t="s">
        <v>13542</v>
      </c>
      <c r="D4378">
        <v>27</v>
      </c>
      <c r="E4378">
        <v>16359</v>
      </c>
      <c r="F4378" t="s">
        <v>13544</v>
      </c>
      <c r="G4378" t="s">
        <v>29</v>
      </c>
    </row>
    <row r="4379" spans="1:7">
      <c r="A4379" t="s">
        <v>17921</v>
      </c>
      <c r="B4379" t="s">
        <v>7422</v>
      </c>
      <c r="C4379" t="s">
        <v>13539</v>
      </c>
      <c r="D4379">
        <v>97</v>
      </c>
      <c r="E4379">
        <v>71403</v>
      </c>
      <c r="F4379" t="s">
        <v>13546</v>
      </c>
      <c r="G4379" t="s">
        <v>29</v>
      </c>
    </row>
    <row r="4380" spans="1:7">
      <c r="A4380" t="s">
        <v>17922</v>
      </c>
      <c r="B4380" t="s">
        <v>7423</v>
      </c>
      <c r="C4380" t="s">
        <v>13539</v>
      </c>
      <c r="D4380">
        <v>165</v>
      </c>
      <c r="E4380">
        <v>35636</v>
      </c>
      <c r="F4380" t="s">
        <v>13546</v>
      </c>
      <c r="G4380" t="s">
        <v>38</v>
      </c>
    </row>
    <row r="4381" spans="1:7">
      <c r="A4381" t="s">
        <v>17923</v>
      </c>
      <c r="B4381" t="s">
        <v>7424</v>
      </c>
      <c r="C4381" t="s">
        <v>13539</v>
      </c>
      <c r="D4381">
        <v>298</v>
      </c>
      <c r="E4381">
        <v>8087</v>
      </c>
      <c r="F4381" t="s">
        <v>13546</v>
      </c>
      <c r="G4381" t="s">
        <v>38</v>
      </c>
    </row>
    <row r="4382" spans="1:7">
      <c r="A4382" t="s">
        <v>17924</v>
      </c>
      <c r="B4382" t="s">
        <v>7426</v>
      </c>
      <c r="C4382" t="s">
        <v>13539</v>
      </c>
      <c r="D4382">
        <v>355</v>
      </c>
      <c r="E4382">
        <v>71905</v>
      </c>
      <c r="F4382" t="s">
        <v>13546</v>
      </c>
      <c r="G4382" t="s">
        <v>29</v>
      </c>
    </row>
    <row r="4383" spans="1:7">
      <c r="A4383" t="s">
        <v>17925</v>
      </c>
      <c r="B4383" t="s">
        <v>7427</v>
      </c>
      <c r="C4383" t="s">
        <v>13542</v>
      </c>
      <c r="D4383">
        <v>173</v>
      </c>
      <c r="E4383">
        <v>92544</v>
      </c>
      <c r="F4383" t="s">
        <v>13546</v>
      </c>
      <c r="G4383" t="s">
        <v>29</v>
      </c>
    </row>
    <row r="4384" spans="1:7">
      <c r="A4384" t="s">
        <v>17926</v>
      </c>
      <c r="B4384" t="s">
        <v>7428</v>
      </c>
      <c r="C4384" t="s">
        <v>13539</v>
      </c>
      <c r="D4384">
        <v>324</v>
      </c>
      <c r="E4384">
        <v>75540</v>
      </c>
      <c r="F4384" t="s">
        <v>13546</v>
      </c>
      <c r="G4384" t="s">
        <v>21</v>
      </c>
    </row>
    <row r="4385" spans="1:7">
      <c r="A4385" t="s">
        <v>17927</v>
      </c>
      <c r="B4385" t="s">
        <v>7429</v>
      </c>
      <c r="C4385" t="s">
        <v>13542</v>
      </c>
      <c r="D4385">
        <v>285</v>
      </c>
      <c r="E4385">
        <v>65115</v>
      </c>
      <c r="F4385" t="s">
        <v>13544</v>
      </c>
      <c r="G4385" t="s">
        <v>29</v>
      </c>
    </row>
    <row r="4386" spans="1:7">
      <c r="A4386" t="s">
        <v>17928</v>
      </c>
      <c r="B4386" t="s">
        <v>7430</v>
      </c>
      <c r="C4386" t="s">
        <v>13539</v>
      </c>
      <c r="D4386">
        <v>253</v>
      </c>
      <c r="E4386">
        <v>80792</v>
      </c>
      <c r="F4386" t="s">
        <v>13540</v>
      </c>
      <c r="G4386" t="s">
        <v>21</v>
      </c>
    </row>
    <row r="4387" spans="1:7">
      <c r="A4387" t="s">
        <v>17929</v>
      </c>
      <c r="B4387" t="s">
        <v>7431</v>
      </c>
      <c r="C4387" t="s">
        <v>13542</v>
      </c>
      <c r="D4387">
        <v>361</v>
      </c>
      <c r="E4387">
        <v>12108</v>
      </c>
      <c r="F4387" t="s">
        <v>13544</v>
      </c>
      <c r="G4387" t="s">
        <v>38</v>
      </c>
    </row>
    <row r="4388" spans="1:7">
      <c r="A4388" t="s">
        <v>17930</v>
      </c>
      <c r="B4388" t="s">
        <v>7432</v>
      </c>
      <c r="C4388" t="s">
        <v>13539</v>
      </c>
      <c r="D4388">
        <v>349</v>
      </c>
      <c r="E4388">
        <v>39659</v>
      </c>
      <c r="F4388" t="s">
        <v>13544</v>
      </c>
      <c r="G4388" t="s">
        <v>29</v>
      </c>
    </row>
    <row r="4389" spans="1:7">
      <c r="A4389" t="s">
        <v>17931</v>
      </c>
      <c r="B4389" t="s">
        <v>7433</v>
      </c>
      <c r="C4389" t="s">
        <v>13542</v>
      </c>
      <c r="D4389">
        <v>217</v>
      </c>
      <c r="E4389">
        <v>45688</v>
      </c>
      <c r="F4389" t="s">
        <v>13544</v>
      </c>
      <c r="G4389" t="s">
        <v>21</v>
      </c>
    </row>
    <row r="4390" spans="1:7">
      <c r="A4390" t="s">
        <v>17932</v>
      </c>
      <c r="B4390" t="s">
        <v>7435</v>
      </c>
      <c r="C4390" t="s">
        <v>13539</v>
      </c>
      <c r="D4390">
        <v>36</v>
      </c>
      <c r="E4390">
        <v>66254</v>
      </c>
      <c r="F4390" t="s">
        <v>13546</v>
      </c>
      <c r="G4390" t="s">
        <v>29</v>
      </c>
    </row>
    <row r="4391" spans="1:7">
      <c r="A4391" t="s">
        <v>17933</v>
      </c>
      <c r="B4391" t="s">
        <v>7437</v>
      </c>
      <c r="C4391" t="s">
        <v>13539</v>
      </c>
      <c r="D4391">
        <v>261</v>
      </c>
      <c r="E4391">
        <v>4733</v>
      </c>
      <c r="F4391" t="s">
        <v>13544</v>
      </c>
      <c r="G4391" t="s">
        <v>29</v>
      </c>
    </row>
    <row r="4392" spans="1:7">
      <c r="A4392" t="s">
        <v>17934</v>
      </c>
      <c r="B4392" t="s">
        <v>7438</v>
      </c>
      <c r="C4392" t="s">
        <v>13542</v>
      </c>
      <c r="D4392">
        <v>134</v>
      </c>
      <c r="E4392">
        <v>48937</v>
      </c>
      <c r="F4392" t="s">
        <v>13544</v>
      </c>
      <c r="G4392" t="s">
        <v>29</v>
      </c>
    </row>
    <row r="4393" spans="1:7">
      <c r="A4393" t="s">
        <v>17935</v>
      </c>
      <c r="B4393" t="s">
        <v>7440</v>
      </c>
      <c r="C4393" t="s">
        <v>13553</v>
      </c>
      <c r="D4393">
        <v>53</v>
      </c>
      <c r="E4393">
        <v>31629</v>
      </c>
      <c r="F4393" t="s">
        <v>13544</v>
      </c>
      <c r="G4393" t="s">
        <v>21</v>
      </c>
    </row>
    <row r="4394" spans="1:7">
      <c r="A4394" t="s">
        <v>17936</v>
      </c>
      <c r="B4394" t="s">
        <v>7442</v>
      </c>
      <c r="C4394" t="s">
        <v>13539</v>
      </c>
      <c r="D4394">
        <v>162</v>
      </c>
      <c r="E4394">
        <v>80005</v>
      </c>
      <c r="F4394" t="s">
        <v>13544</v>
      </c>
      <c r="G4394" t="s">
        <v>21</v>
      </c>
    </row>
    <row r="4395" spans="1:7">
      <c r="A4395" t="s">
        <v>17937</v>
      </c>
      <c r="B4395" t="s">
        <v>7443</v>
      </c>
      <c r="C4395" t="s">
        <v>13539</v>
      </c>
      <c r="D4395">
        <v>218</v>
      </c>
      <c r="E4395">
        <v>59656</v>
      </c>
      <c r="F4395" t="s">
        <v>13544</v>
      </c>
      <c r="G4395" t="s">
        <v>38</v>
      </c>
    </row>
    <row r="4396" spans="1:7">
      <c r="A4396" t="s">
        <v>17938</v>
      </c>
      <c r="B4396" t="s">
        <v>7444</v>
      </c>
      <c r="C4396" t="s">
        <v>13539</v>
      </c>
      <c r="D4396">
        <v>228</v>
      </c>
      <c r="E4396">
        <v>23614</v>
      </c>
      <c r="F4396" t="s">
        <v>13546</v>
      </c>
      <c r="G4396" t="s">
        <v>21</v>
      </c>
    </row>
    <row r="4397" spans="1:7">
      <c r="A4397" t="s">
        <v>17939</v>
      </c>
      <c r="B4397" t="s">
        <v>7445</v>
      </c>
      <c r="C4397" t="s">
        <v>13539</v>
      </c>
      <c r="D4397">
        <v>186</v>
      </c>
      <c r="E4397">
        <v>61595</v>
      </c>
      <c r="F4397" t="s">
        <v>13544</v>
      </c>
      <c r="G4397" t="s">
        <v>21</v>
      </c>
    </row>
    <row r="4398" spans="1:7">
      <c r="A4398" t="s">
        <v>17940</v>
      </c>
      <c r="B4398" t="s">
        <v>7446</v>
      </c>
      <c r="C4398" t="s">
        <v>13553</v>
      </c>
      <c r="D4398">
        <v>20</v>
      </c>
      <c r="E4398">
        <v>65308</v>
      </c>
      <c r="F4398" t="s">
        <v>13544</v>
      </c>
      <c r="G4398" t="s">
        <v>21</v>
      </c>
    </row>
    <row r="4399" spans="1:7">
      <c r="A4399" t="s">
        <v>17941</v>
      </c>
      <c r="B4399" t="s">
        <v>7447</v>
      </c>
      <c r="C4399" t="s">
        <v>13539</v>
      </c>
      <c r="D4399">
        <v>212</v>
      </c>
      <c r="E4399">
        <v>13854</v>
      </c>
      <c r="F4399" t="s">
        <v>13544</v>
      </c>
      <c r="G4399" t="s">
        <v>38</v>
      </c>
    </row>
    <row r="4400" spans="1:7">
      <c r="A4400" t="s">
        <v>17942</v>
      </c>
      <c r="B4400" t="s">
        <v>7448</v>
      </c>
      <c r="C4400" t="s">
        <v>13539</v>
      </c>
      <c r="D4400">
        <v>7</v>
      </c>
      <c r="E4400">
        <v>23279</v>
      </c>
      <c r="F4400" t="s">
        <v>13540</v>
      </c>
      <c r="G4400" t="s">
        <v>38</v>
      </c>
    </row>
    <row r="4401" spans="1:7">
      <c r="A4401" t="s">
        <v>17943</v>
      </c>
      <c r="B4401" t="s">
        <v>7449</v>
      </c>
      <c r="C4401" t="s">
        <v>13542</v>
      </c>
      <c r="D4401">
        <v>337</v>
      </c>
      <c r="E4401">
        <v>16353</v>
      </c>
      <c r="F4401" t="s">
        <v>13540</v>
      </c>
      <c r="G4401" t="s">
        <v>29</v>
      </c>
    </row>
    <row r="4402" spans="1:7">
      <c r="A4402" t="s">
        <v>17944</v>
      </c>
      <c r="B4402" t="s">
        <v>7450</v>
      </c>
      <c r="C4402" t="s">
        <v>13539</v>
      </c>
      <c r="D4402">
        <v>184</v>
      </c>
      <c r="E4402">
        <v>40376</v>
      </c>
      <c r="F4402" t="s">
        <v>13544</v>
      </c>
      <c r="G4402" t="s">
        <v>21</v>
      </c>
    </row>
    <row r="4403" spans="1:7">
      <c r="A4403" t="s">
        <v>17945</v>
      </c>
      <c r="B4403" t="s">
        <v>7451</v>
      </c>
      <c r="C4403" t="s">
        <v>13542</v>
      </c>
      <c r="D4403">
        <v>184</v>
      </c>
      <c r="E4403">
        <v>97202</v>
      </c>
      <c r="F4403" t="s">
        <v>13544</v>
      </c>
      <c r="G4403" t="s">
        <v>21</v>
      </c>
    </row>
    <row r="4404" spans="1:7">
      <c r="A4404" t="s">
        <v>17946</v>
      </c>
      <c r="B4404" t="s">
        <v>7452</v>
      </c>
      <c r="C4404" t="s">
        <v>13539</v>
      </c>
      <c r="D4404">
        <v>30</v>
      </c>
      <c r="E4404">
        <v>44033</v>
      </c>
      <c r="F4404" t="s">
        <v>13540</v>
      </c>
      <c r="G4404" t="s">
        <v>29</v>
      </c>
    </row>
    <row r="4405" spans="1:7">
      <c r="A4405" t="s">
        <v>17947</v>
      </c>
      <c r="B4405" t="s">
        <v>7453</v>
      </c>
      <c r="C4405" t="s">
        <v>13539</v>
      </c>
      <c r="D4405">
        <v>199</v>
      </c>
      <c r="E4405">
        <v>72398</v>
      </c>
      <c r="F4405" t="s">
        <v>13544</v>
      </c>
      <c r="G4405" t="s">
        <v>21</v>
      </c>
    </row>
    <row r="4406" spans="1:7">
      <c r="A4406" t="s">
        <v>17948</v>
      </c>
      <c r="B4406" t="s">
        <v>7454</v>
      </c>
      <c r="C4406" t="s">
        <v>13553</v>
      </c>
      <c r="D4406">
        <v>344</v>
      </c>
      <c r="E4406">
        <v>77677</v>
      </c>
      <c r="F4406" t="s">
        <v>13546</v>
      </c>
      <c r="G4406" t="s">
        <v>38</v>
      </c>
    </row>
    <row r="4407" spans="1:7">
      <c r="A4407" t="s">
        <v>17949</v>
      </c>
      <c r="B4407" t="s">
        <v>7455</v>
      </c>
      <c r="C4407" t="s">
        <v>13539</v>
      </c>
      <c r="D4407">
        <v>177</v>
      </c>
      <c r="E4407">
        <v>86942</v>
      </c>
      <c r="F4407" t="s">
        <v>13544</v>
      </c>
      <c r="G4407" t="s">
        <v>38</v>
      </c>
    </row>
    <row r="4408" spans="1:7">
      <c r="A4408" t="s">
        <v>17950</v>
      </c>
      <c r="B4408" t="s">
        <v>7456</v>
      </c>
      <c r="C4408" t="s">
        <v>13553</v>
      </c>
      <c r="D4408">
        <v>120</v>
      </c>
      <c r="E4408">
        <v>47691</v>
      </c>
      <c r="F4408" t="s">
        <v>13540</v>
      </c>
      <c r="G4408" t="s">
        <v>21</v>
      </c>
    </row>
    <row r="4409" spans="1:7">
      <c r="A4409" t="s">
        <v>17951</v>
      </c>
      <c r="B4409" t="s">
        <v>7457</v>
      </c>
      <c r="C4409" t="s">
        <v>13542</v>
      </c>
      <c r="D4409">
        <v>167</v>
      </c>
      <c r="E4409">
        <v>40173</v>
      </c>
      <c r="F4409" t="s">
        <v>13540</v>
      </c>
      <c r="G4409" t="s">
        <v>29</v>
      </c>
    </row>
    <row r="4410" spans="1:7">
      <c r="A4410" t="s">
        <v>17952</v>
      </c>
      <c r="B4410" t="s">
        <v>7458</v>
      </c>
      <c r="C4410" t="s">
        <v>13542</v>
      </c>
      <c r="D4410">
        <v>201</v>
      </c>
      <c r="E4410">
        <v>83448</v>
      </c>
      <c r="F4410" t="s">
        <v>13540</v>
      </c>
      <c r="G4410" t="s">
        <v>38</v>
      </c>
    </row>
    <row r="4411" spans="1:7">
      <c r="A4411" t="s">
        <v>17953</v>
      </c>
      <c r="B4411" t="s">
        <v>7459</v>
      </c>
      <c r="C4411" t="s">
        <v>13539</v>
      </c>
      <c r="D4411">
        <v>51</v>
      </c>
      <c r="E4411">
        <v>19734</v>
      </c>
      <c r="F4411" t="s">
        <v>13540</v>
      </c>
      <c r="G4411" t="s">
        <v>21</v>
      </c>
    </row>
    <row r="4412" spans="1:7">
      <c r="A4412" t="s">
        <v>17954</v>
      </c>
      <c r="B4412" t="s">
        <v>7460</v>
      </c>
      <c r="C4412" t="s">
        <v>13553</v>
      </c>
      <c r="D4412">
        <v>316</v>
      </c>
      <c r="E4412">
        <v>20723</v>
      </c>
      <c r="F4412" t="s">
        <v>13540</v>
      </c>
      <c r="G4412" t="s">
        <v>38</v>
      </c>
    </row>
    <row r="4413" spans="1:7">
      <c r="A4413" t="s">
        <v>17955</v>
      </c>
      <c r="B4413" t="s">
        <v>7461</v>
      </c>
      <c r="C4413" t="s">
        <v>13539</v>
      </c>
      <c r="D4413">
        <v>244</v>
      </c>
      <c r="E4413">
        <v>97980</v>
      </c>
      <c r="F4413" t="s">
        <v>13544</v>
      </c>
      <c r="G4413" t="s">
        <v>38</v>
      </c>
    </row>
    <row r="4414" spans="1:7">
      <c r="A4414" t="s">
        <v>17956</v>
      </c>
      <c r="B4414" t="s">
        <v>7463</v>
      </c>
      <c r="C4414" t="s">
        <v>13539</v>
      </c>
      <c r="D4414">
        <v>323</v>
      </c>
      <c r="E4414">
        <v>15118</v>
      </c>
      <c r="F4414" t="s">
        <v>13544</v>
      </c>
      <c r="G4414" t="s">
        <v>29</v>
      </c>
    </row>
    <row r="4415" spans="1:7">
      <c r="A4415" t="s">
        <v>17957</v>
      </c>
      <c r="B4415" t="s">
        <v>7464</v>
      </c>
      <c r="C4415" t="s">
        <v>13553</v>
      </c>
      <c r="D4415">
        <v>286</v>
      </c>
      <c r="E4415">
        <v>52839</v>
      </c>
      <c r="F4415" t="s">
        <v>13540</v>
      </c>
      <c r="G4415" t="s">
        <v>38</v>
      </c>
    </row>
    <row r="4416" spans="1:7">
      <c r="A4416" t="s">
        <v>17958</v>
      </c>
      <c r="B4416" t="s">
        <v>7465</v>
      </c>
      <c r="C4416" t="s">
        <v>13539</v>
      </c>
      <c r="D4416">
        <v>176</v>
      </c>
      <c r="E4416">
        <v>31118</v>
      </c>
      <c r="F4416" t="s">
        <v>13546</v>
      </c>
      <c r="G4416" t="s">
        <v>29</v>
      </c>
    </row>
    <row r="4417" spans="1:7">
      <c r="A4417" t="s">
        <v>17959</v>
      </c>
      <c r="B4417" t="s">
        <v>7466</v>
      </c>
      <c r="C4417" t="s">
        <v>13539</v>
      </c>
      <c r="D4417">
        <v>101</v>
      </c>
      <c r="E4417">
        <v>76426</v>
      </c>
      <c r="F4417" t="s">
        <v>13546</v>
      </c>
      <c r="G4417" t="s">
        <v>38</v>
      </c>
    </row>
    <row r="4418" spans="1:7">
      <c r="A4418" t="s">
        <v>17960</v>
      </c>
      <c r="B4418" t="s">
        <v>7468</v>
      </c>
      <c r="C4418" t="s">
        <v>13539</v>
      </c>
      <c r="D4418">
        <v>312</v>
      </c>
      <c r="E4418">
        <v>44371</v>
      </c>
      <c r="F4418" t="s">
        <v>13546</v>
      </c>
      <c r="G4418" t="s">
        <v>29</v>
      </c>
    </row>
    <row r="4419" spans="1:7">
      <c r="A4419" t="s">
        <v>17961</v>
      </c>
      <c r="B4419" t="s">
        <v>7470</v>
      </c>
      <c r="C4419" t="s">
        <v>13539</v>
      </c>
      <c r="D4419">
        <v>352</v>
      </c>
      <c r="E4419">
        <v>42563</v>
      </c>
      <c r="F4419" t="s">
        <v>13544</v>
      </c>
      <c r="G4419" t="s">
        <v>29</v>
      </c>
    </row>
    <row r="4420" spans="1:7">
      <c r="A4420" t="s">
        <v>17962</v>
      </c>
      <c r="B4420" t="s">
        <v>7471</v>
      </c>
      <c r="C4420" t="s">
        <v>13553</v>
      </c>
      <c r="D4420">
        <v>41</v>
      </c>
      <c r="E4420">
        <v>71614</v>
      </c>
      <c r="F4420" t="s">
        <v>13540</v>
      </c>
      <c r="G4420" t="s">
        <v>21</v>
      </c>
    </row>
    <row r="4421" spans="1:7">
      <c r="A4421" t="s">
        <v>17963</v>
      </c>
      <c r="B4421" t="s">
        <v>7472</v>
      </c>
      <c r="C4421" t="s">
        <v>13542</v>
      </c>
      <c r="D4421">
        <v>201</v>
      </c>
      <c r="E4421">
        <v>97240</v>
      </c>
      <c r="F4421" t="s">
        <v>13546</v>
      </c>
      <c r="G4421" t="s">
        <v>38</v>
      </c>
    </row>
    <row r="4422" spans="1:7">
      <c r="A4422" t="s">
        <v>17964</v>
      </c>
      <c r="B4422" t="s">
        <v>7473</v>
      </c>
      <c r="C4422" t="s">
        <v>13539</v>
      </c>
      <c r="D4422">
        <v>73</v>
      </c>
      <c r="E4422">
        <v>97350</v>
      </c>
      <c r="F4422" t="s">
        <v>13540</v>
      </c>
      <c r="G4422" t="s">
        <v>29</v>
      </c>
    </row>
    <row r="4423" spans="1:7">
      <c r="A4423" t="s">
        <v>17965</v>
      </c>
      <c r="B4423" t="s">
        <v>7474</v>
      </c>
      <c r="C4423" t="s">
        <v>13553</v>
      </c>
      <c r="D4423">
        <v>263</v>
      </c>
      <c r="E4423">
        <v>10893</v>
      </c>
      <c r="F4423" t="s">
        <v>13546</v>
      </c>
      <c r="G4423" t="s">
        <v>21</v>
      </c>
    </row>
    <row r="4424" spans="1:7">
      <c r="A4424" t="s">
        <v>17966</v>
      </c>
      <c r="B4424" t="s">
        <v>7475</v>
      </c>
      <c r="C4424" t="s">
        <v>13539</v>
      </c>
      <c r="D4424">
        <v>212</v>
      </c>
      <c r="E4424">
        <v>9626</v>
      </c>
      <c r="F4424" t="s">
        <v>13540</v>
      </c>
      <c r="G4424" t="s">
        <v>29</v>
      </c>
    </row>
    <row r="4425" spans="1:7">
      <c r="A4425" t="s">
        <v>17967</v>
      </c>
      <c r="B4425" t="s">
        <v>7477</v>
      </c>
      <c r="C4425" t="s">
        <v>13553</v>
      </c>
      <c r="D4425">
        <v>304</v>
      </c>
      <c r="E4425">
        <v>41416</v>
      </c>
      <c r="F4425" t="s">
        <v>13540</v>
      </c>
      <c r="G4425" t="s">
        <v>29</v>
      </c>
    </row>
    <row r="4426" spans="1:7">
      <c r="A4426" t="s">
        <v>17968</v>
      </c>
      <c r="B4426" t="s">
        <v>7478</v>
      </c>
      <c r="C4426" t="s">
        <v>13553</v>
      </c>
      <c r="D4426">
        <v>190</v>
      </c>
      <c r="E4426">
        <v>91328</v>
      </c>
      <c r="F4426" t="s">
        <v>13540</v>
      </c>
      <c r="G4426" t="s">
        <v>29</v>
      </c>
    </row>
    <row r="4427" spans="1:7">
      <c r="A4427" t="s">
        <v>17969</v>
      </c>
      <c r="B4427" t="s">
        <v>7479</v>
      </c>
      <c r="C4427" t="s">
        <v>13539</v>
      </c>
      <c r="D4427">
        <v>77</v>
      </c>
      <c r="E4427">
        <v>64653</v>
      </c>
      <c r="F4427" t="s">
        <v>13540</v>
      </c>
      <c r="G4427" t="s">
        <v>21</v>
      </c>
    </row>
    <row r="4428" spans="1:7">
      <c r="A4428" t="s">
        <v>17970</v>
      </c>
      <c r="B4428" t="s">
        <v>7480</v>
      </c>
      <c r="C4428" t="s">
        <v>13539</v>
      </c>
      <c r="D4428">
        <v>226</v>
      </c>
      <c r="E4428">
        <v>87332</v>
      </c>
      <c r="F4428" t="s">
        <v>13540</v>
      </c>
      <c r="G4428" t="s">
        <v>38</v>
      </c>
    </row>
    <row r="4429" spans="1:7">
      <c r="A4429" t="s">
        <v>17971</v>
      </c>
      <c r="B4429" t="s">
        <v>7482</v>
      </c>
      <c r="C4429" t="s">
        <v>13539</v>
      </c>
      <c r="D4429">
        <v>96</v>
      </c>
      <c r="E4429">
        <v>97428</v>
      </c>
      <c r="F4429" t="s">
        <v>13540</v>
      </c>
      <c r="G4429" t="s">
        <v>21</v>
      </c>
    </row>
    <row r="4430" spans="1:7">
      <c r="A4430" t="s">
        <v>17972</v>
      </c>
      <c r="B4430" t="s">
        <v>7483</v>
      </c>
      <c r="C4430" t="s">
        <v>13539</v>
      </c>
      <c r="D4430">
        <v>322</v>
      </c>
      <c r="E4430">
        <v>64696</v>
      </c>
      <c r="F4430" t="s">
        <v>13544</v>
      </c>
      <c r="G4430" t="s">
        <v>29</v>
      </c>
    </row>
    <row r="4431" spans="1:7">
      <c r="A4431" t="s">
        <v>17973</v>
      </c>
      <c r="B4431" t="s">
        <v>7485</v>
      </c>
      <c r="C4431" t="s">
        <v>13539</v>
      </c>
      <c r="D4431">
        <v>294</v>
      </c>
      <c r="E4431">
        <v>19874</v>
      </c>
      <c r="F4431" t="s">
        <v>13546</v>
      </c>
      <c r="G4431" t="s">
        <v>38</v>
      </c>
    </row>
    <row r="4432" spans="1:7">
      <c r="A4432" t="s">
        <v>17974</v>
      </c>
      <c r="B4432" t="s">
        <v>7486</v>
      </c>
      <c r="C4432" t="s">
        <v>13553</v>
      </c>
      <c r="D4432">
        <v>175</v>
      </c>
      <c r="E4432">
        <v>44646</v>
      </c>
      <c r="F4432" t="s">
        <v>13544</v>
      </c>
      <c r="G4432" t="s">
        <v>21</v>
      </c>
    </row>
    <row r="4433" spans="1:7">
      <c r="A4433" t="s">
        <v>17975</v>
      </c>
      <c r="B4433" t="s">
        <v>7487</v>
      </c>
      <c r="C4433" t="s">
        <v>13539</v>
      </c>
      <c r="D4433">
        <v>314</v>
      </c>
      <c r="E4433">
        <v>70522</v>
      </c>
      <c r="F4433" t="s">
        <v>13544</v>
      </c>
      <c r="G4433" t="s">
        <v>38</v>
      </c>
    </row>
    <row r="4434" spans="1:7">
      <c r="A4434" t="s">
        <v>17976</v>
      </c>
      <c r="B4434" t="s">
        <v>7488</v>
      </c>
      <c r="C4434" t="s">
        <v>13553</v>
      </c>
      <c r="D4434">
        <v>5</v>
      </c>
      <c r="E4434">
        <v>2480</v>
      </c>
      <c r="F4434" t="s">
        <v>13546</v>
      </c>
      <c r="G4434" t="s">
        <v>21</v>
      </c>
    </row>
    <row r="4435" spans="1:7">
      <c r="A4435" t="s">
        <v>17977</v>
      </c>
      <c r="B4435" t="s">
        <v>7489</v>
      </c>
      <c r="C4435" t="s">
        <v>13539</v>
      </c>
      <c r="D4435">
        <v>344</v>
      </c>
      <c r="E4435">
        <v>92486</v>
      </c>
      <c r="F4435" t="s">
        <v>13540</v>
      </c>
      <c r="G4435" t="s">
        <v>29</v>
      </c>
    </row>
    <row r="4436" spans="1:7">
      <c r="A4436" t="s">
        <v>17978</v>
      </c>
      <c r="B4436" t="s">
        <v>7490</v>
      </c>
      <c r="C4436" t="s">
        <v>13539</v>
      </c>
      <c r="D4436">
        <v>298</v>
      </c>
      <c r="E4436">
        <v>95456</v>
      </c>
      <c r="F4436" t="s">
        <v>13540</v>
      </c>
      <c r="G4436" t="s">
        <v>21</v>
      </c>
    </row>
    <row r="4437" spans="1:7">
      <c r="A4437" t="s">
        <v>17979</v>
      </c>
      <c r="B4437" t="s">
        <v>7491</v>
      </c>
      <c r="C4437" t="s">
        <v>13539</v>
      </c>
      <c r="D4437">
        <v>148</v>
      </c>
      <c r="E4437">
        <v>65153</v>
      </c>
      <c r="F4437" t="s">
        <v>13544</v>
      </c>
      <c r="G4437" t="s">
        <v>29</v>
      </c>
    </row>
    <row r="4438" spans="1:7">
      <c r="A4438" t="s">
        <v>17980</v>
      </c>
      <c r="B4438" t="s">
        <v>7492</v>
      </c>
      <c r="C4438" t="s">
        <v>13539</v>
      </c>
      <c r="D4438">
        <v>273</v>
      </c>
      <c r="E4438">
        <v>4947</v>
      </c>
      <c r="F4438" t="s">
        <v>13544</v>
      </c>
      <c r="G4438" t="s">
        <v>38</v>
      </c>
    </row>
    <row r="4439" spans="1:7">
      <c r="A4439" t="s">
        <v>17981</v>
      </c>
      <c r="B4439" t="s">
        <v>7493</v>
      </c>
      <c r="C4439" t="s">
        <v>13539</v>
      </c>
      <c r="D4439">
        <v>75</v>
      </c>
      <c r="E4439">
        <v>16517</v>
      </c>
      <c r="F4439" t="s">
        <v>13546</v>
      </c>
      <c r="G4439" t="s">
        <v>38</v>
      </c>
    </row>
    <row r="4440" spans="1:7">
      <c r="A4440" t="s">
        <v>17982</v>
      </c>
      <c r="B4440" t="s">
        <v>7494</v>
      </c>
      <c r="C4440" t="s">
        <v>13542</v>
      </c>
      <c r="D4440">
        <v>170</v>
      </c>
      <c r="E4440">
        <v>73921</v>
      </c>
      <c r="F4440" t="s">
        <v>13540</v>
      </c>
      <c r="G4440" t="s">
        <v>21</v>
      </c>
    </row>
    <row r="4441" spans="1:7">
      <c r="A4441" t="s">
        <v>17983</v>
      </c>
      <c r="B4441" t="s">
        <v>7495</v>
      </c>
      <c r="C4441" t="s">
        <v>13539</v>
      </c>
      <c r="D4441">
        <v>21</v>
      </c>
      <c r="E4441">
        <v>45071</v>
      </c>
      <c r="F4441" t="s">
        <v>13540</v>
      </c>
      <c r="G4441" t="s">
        <v>21</v>
      </c>
    </row>
    <row r="4442" spans="1:7">
      <c r="A4442" t="s">
        <v>17984</v>
      </c>
      <c r="B4442" t="s">
        <v>7497</v>
      </c>
      <c r="C4442" t="s">
        <v>13539</v>
      </c>
      <c r="D4442">
        <v>279</v>
      </c>
      <c r="E4442">
        <v>93437</v>
      </c>
      <c r="F4442" t="s">
        <v>13546</v>
      </c>
      <c r="G4442" t="s">
        <v>21</v>
      </c>
    </row>
    <row r="4443" spans="1:7">
      <c r="A4443" t="s">
        <v>17985</v>
      </c>
      <c r="B4443" t="s">
        <v>7498</v>
      </c>
      <c r="C4443" t="s">
        <v>13539</v>
      </c>
      <c r="D4443">
        <v>335</v>
      </c>
      <c r="E4443">
        <v>32323</v>
      </c>
      <c r="F4443" t="s">
        <v>13544</v>
      </c>
      <c r="G4443" t="s">
        <v>21</v>
      </c>
    </row>
    <row r="4444" spans="1:7">
      <c r="A4444" t="s">
        <v>17986</v>
      </c>
      <c r="B4444" t="s">
        <v>7500</v>
      </c>
      <c r="C4444" t="s">
        <v>13539</v>
      </c>
      <c r="D4444">
        <v>169</v>
      </c>
      <c r="E4444">
        <v>19693</v>
      </c>
      <c r="F4444" t="s">
        <v>13544</v>
      </c>
      <c r="G4444" t="s">
        <v>29</v>
      </c>
    </row>
    <row r="4445" spans="1:7">
      <c r="A4445" t="s">
        <v>17987</v>
      </c>
      <c r="B4445" t="s">
        <v>7501</v>
      </c>
      <c r="C4445" t="s">
        <v>13539</v>
      </c>
      <c r="D4445">
        <v>123</v>
      </c>
      <c r="E4445">
        <v>65295</v>
      </c>
      <c r="F4445" t="s">
        <v>13544</v>
      </c>
      <c r="G4445" t="s">
        <v>21</v>
      </c>
    </row>
    <row r="4446" spans="1:7">
      <c r="A4446" t="s">
        <v>17988</v>
      </c>
      <c r="B4446" t="s">
        <v>7503</v>
      </c>
      <c r="C4446" t="s">
        <v>13539</v>
      </c>
      <c r="D4446">
        <v>29</v>
      </c>
      <c r="E4446">
        <v>47833</v>
      </c>
      <c r="F4446" t="s">
        <v>13540</v>
      </c>
      <c r="G4446" t="s">
        <v>38</v>
      </c>
    </row>
    <row r="4447" spans="1:7">
      <c r="A4447" t="s">
        <v>17989</v>
      </c>
      <c r="B4447" t="s">
        <v>7504</v>
      </c>
      <c r="C4447" t="s">
        <v>13539</v>
      </c>
      <c r="D4447">
        <v>258</v>
      </c>
      <c r="E4447">
        <v>4392</v>
      </c>
      <c r="F4447" t="s">
        <v>13540</v>
      </c>
      <c r="G4447" t="s">
        <v>29</v>
      </c>
    </row>
    <row r="4448" spans="1:7">
      <c r="A4448" t="s">
        <v>17990</v>
      </c>
      <c r="B4448" t="s">
        <v>7506</v>
      </c>
      <c r="C4448" t="s">
        <v>13539</v>
      </c>
      <c r="D4448">
        <v>100</v>
      </c>
      <c r="E4448">
        <v>31957</v>
      </c>
      <c r="F4448" t="s">
        <v>13544</v>
      </c>
      <c r="G4448" t="s">
        <v>21</v>
      </c>
    </row>
    <row r="4449" spans="1:7">
      <c r="A4449" t="s">
        <v>17991</v>
      </c>
      <c r="B4449" t="s">
        <v>7507</v>
      </c>
      <c r="C4449" t="s">
        <v>13553</v>
      </c>
      <c r="D4449">
        <v>329</v>
      </c>
      <c r="E4449">
        <v>82381</v>
      </c>
      <c r="F4449" t="s">
        <v>13546</v>
      </c>
      <c r="G4449" t="s">
        <v>38</v>
      </c>
    </row>
    <row r="4450" spans="1:7">
      <c r="A4450" t="s">
        <v>17992</v>
      </c>
      <c r="B4450" t="s">
        <v>7508</v>
      </c>
      <c r="C4450" t="s">
        <v>13539</v>
      </c>
      <c r="D4450">
        <v>139</v>
      </c>
      <c r="E4450">
        <v>32911</v>
      </c>
      <c r="F4450" t="s">
        <v>13540</v>
      </c>
      <c r="G4450" t="s">
        <v>29</v>
      </c>
    </row>
    <row r="4451" spans="1:7">
      <c r="A4451" t="s">
        <v>17993</v>
      </c>
      <c r="B4451" t="s">
        <v>7509</v>
      </c>
      <c r="C4451" t="s">
        <v>13553</v>
      </c>
      <c r="D4451">
        <v>327</v>
      </c>
      <c r="E4451">
        <v>94975</v>
      </c>
      <c r="F4451" t="s">
        <v>13546</v>
      </c>
      <c r="G4451" t="s">
        <v>21</v>
      </c>
    </row>
    <row r="4452" spans="1:7">
      <c r="A4452" t="s">
        <v>17994</v>
      </c>
      <c r="B4452" t="s">
        <v>7510</v>
      </c>
      <c r="C4452" t="s">
        <v>13539</v>
      </c>
      <c r="D4452">
        <v>109</v>
      </c>
      <c r="E4452">
        <v>51743</v>
      </c>
      <c r="F4452" t="s">
        <v>13544</v>
      </c>
      <c r="G4452" t="s">
        <v>38</v>
      </c>
    </row>
    <row r="4453" spans="1:7">
      <c r="A4453" t="s">
        <v>17995</v>
      </c>
      <c r="B4453" t="s">
        <v>7511</v>
      </c>
      <c r="C4453" t="s">
        <v>13539</v>
      </c>
      <c r="D4453">
        <v>52</v>
      </c>
      <c r="E4453">
        <v>14351</v>
      </c>
      <c r="F4453" t="s">
        <v>13546</v>
      </c>
      <c r="G4453" t="s">
        <v>29</v>
      </c>
    </row>
    <row r="4454" spans="1:7">
      <c r="A4454" t="s">
        <v>17996</v>
      </c>
      <c r="B4454" t="s">
        <v>7512</v>
      </c>
      <c r="C4454" t="s">
        <v>13539</v>
      </c>
      <c r="D4454">
        <v>249</v>
      </c>
      <c r="E4454">
        <v>36609</v>
      </c>
      <c r="F4454" t="s">
        <v>13546</v>
      </c>
      <c r="G4454" t="s">
        <v>29</v>
      </c>
    </row>
    <row r="4455" spans="1:7">
      <c r="A4455" t="s">
        <v>17997</v>
      </c>
      <c r="B4455" t="s">
        <v>7513</v>
      </c>
      <c r="C4455" t="s">
        <v>13542</v>
      </c>
      <c r="D4455">
        <v>213</v>
      </c>
      <c r="E4455">
        <v>94341</v>
      </c>
      <c r="F4455" t="s">
        <v>13540</v>
      </c>
      <c r="G4455" t="s">
        <v>29</v>
      </c>
    </row>
    <row r="4456" spans="1:7">
      <c r="A4456" t="s">
        <v>17998</v>
      </c>
      <c r="B4456" t="s">
        <v>7515</v>
      </c>
      <c r="C4456" t="s">
        <v>13539</v>
      </c>
      <c r="D4456">
        <v>115</v>
      </c>
      <c r="E4456">
        <v>78475</v>
      </c>
      <c r="F4456" t="s">
        <v>13546</v>
      </c>
      <c r="G4456" t="s">
        <v>29</v>
      </c>
    </row>
    <row r="4457" spans="1:7">
      <c r="A4457" t="s">
        <v>17999</v>
      </c>
      <c r="B4457" t="s">
        <v>7516</v>
      </c>
      <c r="C4457" t="s">
        <v>13553</v>
      </c>
      <c r="D4457">
        <v>40</v>
      </c>
      <c r="E4457">
        <v>21341</v>
      </c>
      <c r="F4457" t="s">
        <v>13540</v>
      </c>
      <c r="G4457" t="s">
        <v>38</v>
      </c>
    </row>
    <row r="4458" spans="1:7">
      <c r="A4458" t="s">
        <v>18000</v>
      </c>
      <c r="B4458" t="s">
        <v>7518</v>
      </c>
      <c r="C4458" t="s">
        <v>13542</v>
      </c>
      <c r="D4458">
        <v>101</v>
      </c>
      <c r="E4458">
        <v>62644</v>
      </c>
      <c r="F4458" t="s">
        <v>13544</v>
      </c>
      <c r="G4458" t="s">
        <v>38</v>
      </c>
    </row>
    <row r="4459" spans="1:7">
      <c r="A4459" t="s">
        <v>18001</v>
      </c>
      <c r="B4459" t="s">
        <v>7519</v>
      </c>
      <c r="C4459" t="s">
        <v>13539</v>
      </c>
      <c r="D4459">
        <v>206</v>
      </c>
      <c r="E4459">
        <v>17794</v>
      </c>
      <c r="F4459" t="s">
        <v>13544</v>
      </c>
      <c r="G4459" t="s">
        <v>38</v>
      </c>
    </row>
    <row r="4460" spans="1:7">
      <c r="A4460" t="s">
        <v>18002</v>
      </c>
      <c r="B4460" t="s">
        <v>7520</v>
      </c>
      <c r="C4460" t="s">
        <v>13539</v>
      </c>
      <c r="D4460">
        <v>269</v>
      </c>
      <c r="E4460">
        <v>94517</v>
      </c>
      <c r="F4460" t="s">
        <v>13546</v>
      </c>
      <c r="G4460" t="s">
        <v>21</v>
      </c>
    </row>
    <row r="4461" spans="1:7">
      <c r="A4461" t="s">
        <v>18003</v>
      </c>
      <c r="B4461" t="s">
        <v>7521</v>
      </c>
      <c r="C4461" t="s">
        <v>13542</v>
      </c>
      <c r="D4461">
        <v>292</v>
      </c>
      <c r="E4461">
        <v>99518</v>
      </c>
      <c r="F4461" t="s">
        <v>13540</v>
      </c>
      <c r="G4461" t="s">
        <v>38</v>
      </c>
    </row>
    <row r="4462" spans="1:7">
      <c r="A4462" t="s">
        <v>18004</v>
      </c>
      <c r="B4462" t="s">
        <v>7522</v>
      </c>
      <c r="C4462" t="s">
        <v>13539</v>
      </c>
      <c r="D4462">
        <v>132</v>
      </c>
      <c r="E4462">
        <v>70641</v>
      </c>
      <c r="F4462" t="s">
        <v>13544</v>
      </c>
      <c r="G4462" t="s">
        <v>29</v>
      </c>
    </row>
    <row r="4463" spans="1:7">
      <c r="A4463" t="s">
        <v>18005</v>
      </c>
      <c r="B4463" t="s">
        <v>7523</v>
      </c>
      <c r="C4463" t="s">
        <v>13553</v>
      </c>
      <c r="D4463">
        <v>48</v>
      </c>
      <c r="E4463">
        <v>67569</v>
      </c>
      <c r="F4463" t="s">
        <v>13546</v>
      </c>
      <c r="G4463" t="s">
        <v>21</v>
      </c>
    </row>
    <row r="4464" spans="1:7">
      <c r="A4464" t="s">
        <v>18006</v>
      </c>
      <c r="B4464" t="s">
        <v>7524</v>
      </c>
      <c r="C4464" t="s">
        <v>13539</v>
      </c>
      <c r="D4464">
        <v>114</v>
      </c>
      <c r="E4464">
        <v>6117</v>
      </c>
      <c r="F4464" t="s">
        <v>13544</v>
      </c>
      <c r="G4464" t="s">
        <v>29</v>
      </c>
    </row>
    <row r="4465" spans="1:7">
      <c r="A4465" t="s">
        <v>18007</v>
      </c>
      <c r="B4465" t="s">
        <v>7525</v>
      </c>
      <c r="C4465" t="s">
        <v>13539</v>
      </c>
      <c r="D4465">
        <v>347</v>
      </c>
      <c r="E4465">
        <v>11868</v>
      </c>
      <c r="F4465" t="s">
        <v>13544</v>
      </c>
      <c r="G4465" t="s">
        <v>21</v>
      </c>
    </row>
    <row r="4466" spans="1:7">
      <c r="A4466" t="s">
        <v>18008</v>
      </c>
      <c r="B4466" t="s">
        <v>7526</v>
      </c>
      <c r="C4466" t="s">
        <v>13539</v>
      </c>
      <c r="D4466">
        <v>12</v>
      </c>
      <c r="E4466">
        <v>85170</v>
      </c>
      <c r="F4466" t="s">
        <v>13540</v>
      </c>
      <c r="G4466" t="s">
        <v>38</v>
      </c>
    </row>
    <row r="4467" spans="1:7">
      <c r="A4467" t="s">
        <v>18009</v>
      </c>
      <c r="B4467" t="s">
        <v>7528</v>
      </c>
      <c r="C4467" t="s">
        <v>13539</v>
      </c>
      <c r="D4467">
        <v>264</v>
      </c>
      <c r="E4467">
        <v>62586</v>
      </c>
      <c r="F4467" t="s">
        <v>13540</v>
      </c>
      <c r="G4467" t="s">
        <v>21</v>
      </c>
    </row>
    <row r="4468" spans="1:7">
      <c r="A4468" t="s">
        <v>18010</v>
      </c>
      <c r="B4468" t="s">
        <v>7529</v>
      </c>
      <c r="C4468" t="s">
        <v>13539</v>
      </c>
      <c r="D4468">
        <v>131</v>
      </c>
      <c r="E4468">
        <v>12686</v>
      </c>
      <c r="F4468" t="s">
        <v>13544</v>
      </c>
      <c r="G4468" t="s">
        <v>38</v>
      </c>
    </row>
    <row r="4469" spans="1:7">
      <c r="A4469" t="s">
        <v>18011</v>
      </c>
      <c r="B4469" t="s">
        <v>7530</v>
      </c>
      <c r="C4469" t="s">
        <v>13539</v>
      </c>
      <c r="D4469">
        <v>132</v>
      </c>
      <c r="E4469">
        <v>80614</v>
      </c>
      <c r="F4469" t="s">
        <v>13546</v>
      </c>
      <c r="G4469" t="s">
        <v>38</v>
      </c>
    </row>
    <row r="4470" spans="1:7">
      <c r="A4470" t="s">
        <v>18012</v>
      </c>
      <c r="B4470" t="s">
        <v>7531</v>
      </c>
      <c r="C4470" t="s">
        <v>13539</v>
      </c>
      <c r="D4470">
        <v>101</v>
      </c>
      <c r="E4470">
        <v>99917</v>
      </c>
      <c r="F4470" t="s">
        <v>13544</v>
      </c>
      <c r="G4470" t="s">
        <v>38</v>
      </c>
    </row>
    <row r="4471" spans="1:7">
      <c r="A4471" t="s">
        <v>18013</v>
      </c>
      <c r="B4471" t="s">
        <v>7532</v>
      </c>
      <c r="C4471" t="s">
        <v>13539</v>
      </c>
      <c r="D4471">
        <v>283</v>
      </c>
      <c r="E4471">
        <v>42093</v>
      </c>
      <c r="F4471" t="s">
        <v>13546</v>
      </c>
      <c r="G4471" t="s">
        <v>29</v>
      </c>
    </row>
    <row r="4472" spans="1:7">
      <c r="A4472" t="s">
        <v>18014</v>
      </c>
      <c r="B4472" t="s">
        <v>7533</v>
      </c>
      <c r="C4472" t="s">
        <v>13539</v>
      </c>
      <c r="D4472">
        <v>200</v>
      </c>
      <c r="E4472">
        <v>76715</v>
      </c>
      <c r="F4472" t="s">
        <v>13544</v>
      </c>
      <c r="G4472" t="s">
        <v>38</v>
      </c>
    </row>
    <row r="4473" spans="1:7">
      <c r="A4473" t="s">
        <v>18015</v>
      </c>
      <c r="B4473" t="s">
        <v>7535</v>
      </c>
      <c r="C4473" t="s">
        <v>13539</v>
      </c>
      <c r="D4473">
        <v>324</v>
      </c>
      <c r="E4473">
        <v>38290</v>
      </c>
      <c r="F4473" t="s">
        <v>13544</v>
      </c>
      <c r="G4473" t="s">
        <v>21</v>
      </c>
    </row>
    <row r="4474" spans="1:7">
      <c r="A4474" t="s">
        <v>18016</v>
      </c>
      <c r="B4474" t="s">
        <v>7536</v>
      </c>
      <c r="C4474" t="s">
        <v>13542</v>
      </c>
      <c r="D4474">
        <v>31</v>
      </c>
      <c r="E4474">
        <v>58920</v>
      </c>
      <c r="F4474" t="s">
        <v>13544</v>
      </c>
      <c r="G4474" t="s">
        <v>21</v>
      </c>
    </row>
    <row r="4475" spans="1:7">
      <c r="A4475" t="s">
        <v>18017</v>
      </c>
      <c r="B4475" t="s">
        <v>7537</v>
      </c>
      <c r="C4475" t="s">
        <v>13542</v>
      </c>
      <c r="D4475">
        <v>201</v>
      </c>
      <c r="E4475">
        <v>90307</v>
      </c>
      <c r="F4475" t="s">
        <v>13544</v>
      </c>
      <c r="G4475" t="s">
        <v>38</v>
      </c>
    </row>
    <row r="4476" spans="1:7">
      <c r="A4476" t="s">
        <v>18018</v>
      </c>
      <c r="B4476" t="s">
        <v>7539</v>
      </c>
      <c r="C4476" t="s">
        <v>13539</v>
      </c>
      <c r="D4476">
        <v>55</v>
      </c>
      <c r="E4476">
        <v>97780</v>
      </c>
      <c r="F4476" t="s">
        <v>13546</v>
      </c>
      <c r="G4476" t="s">
        <v>29</v>
      </c>
    </row>
    <row r="4477" spans="1:7">
      <c r="A4477" t="s">
        <v>18019</v>
      </c>
      <c r="B4477" t="s">
        <v>7540</v>
      </c>
      <c r="C4477" t="s">
        <v>13539</v>
      </c>
      <c r="D4477">
        <v>16</v>
      </c>
      <c r="E4477">
        <v>72346</v>
      </c>
      <c r="F4477" t="s">
        <v>13540</v>
      </c>
      <c r="G4477" t="s">
        <v>21</v>
      </c>
    </row>
    <row r="4478" spans="1:7">
      <c r="A4478" t="s">
        <v>18020</v>
      </c>
      <c r="B4478" t="s">
        <v>7542</v>
      </c>
      <c r="C4478" t="s">
        <v>13539</v>
      </c>
      <c r="D4478">
        <v>59</v>
      </c>
      <c r="E4478">
        <v>5121</v>
      </c>
      <c r="F4478" t="s">
        <v>13546</v>
      </c>
      <c r="G4478" t="s">
        <v>38</v>
      </c>
    </row>
    <row r="4479" spans="1:7">
      <c r="A4479" t="s">
        <v>18021</v>
      </c>
      <c r="B4479" t="s">
        <v>7544</v>
      </c>
      <c r="C4479" t="s">
        <v>13539</v>
      </c>
      <c r="D4479">
        <v>299</v>
      </c>
      <c r="E4479">
        <v>94846</v>
      </c>
      <c r="F4479" t="s">
        <v>13544</v>
      </c>
      <c r="G4479" t="s">
        <v>38</v>
      </c>
    </row>
    <row r="4480" spans="1:7">
      <c r="A4480" t="s">
        <v>18022</v>
      </c>
      <c r="B4480" t="s">
        <v>7545</v>
      </c>
      <c r="C4480" t="s">
        <v>13539</v>
      </c>
      <c r="D4480">
        <v>164</v>
      </c>
      <c r="E4480">
        <v>47612</v>
      </c>
      <c r="F4480" t="s">
        <v>13540</v>
      </c>
      <c r="G4480" t="s">
        <v>38</v>
      </c>
    </row>
    <row r="4481" spans="1:7">
      <c r="A4481" t="s">
        <v>18023</v>
      </c>
      <c r="B4481" t="s">
        <v>7546</v>
      </c>
      <c r="C4481" t="s">
        <v>13539</v>
      </c>
      <c r="D4481">
        <v>84</v>
      </c>
      <c r="E4481">
        <v>1324</v>
      </c>
      <c r="F4481" t="s">
        <v>13540</v>
      </c>
      <c r="G4481" t="s">
        <v>38</v>
      </c>
    </row>
    <row r="4482" spans="1:7">
      <c r="A4482" t="s">
        <v>18024</v>
      </c>
      <c r="B4482" t="s">
        <v>7548</v>
      </c>
      <c r="C4482" t="s">
        <v>13553</v>
      </c>
      <c r="D4482">
        <v>158</v>
      </c>
      <c r="E4482">
        <v>45079</v>
      </c>
      <c r="F4482" t="s">
        <v>13544</v>
      </c>
      <c r="G4482" t="s">
        <v>29</v>
      </c>
    </row>
    <row r="4483" spans="1:7">
      <c r="A4483" t="s">
        <v>18025</v>
      </c>
      <c r="B4483" t="s">
        <v>7550</v>
      </c>
      <c r="C4483" t="s">
        <v>13539</v>
      </c>
      <c r="D4483">
        <v>22</v>
      </c>
      <c r="E4483">
        <v>1006</v>
      </c>
      <c r="F4483" t="s">
        <v>13544</v>
      </c>
      <c r="G4483" t="s">
        <v>38</v>
      </c>
    </row>
    <row r="4484" spans="1:7">
      <c r="A4484" t="s">
        <v>18026</v>
      </c>
      <c r="B4484" t="s">
        <v>7551</v>
      </c>
      <c r="C4484" t="s">
        <v>13539</v>
      </c>
      <c r="D4484">
        <v>266</v>
      </c>
      <c r="E4484">
        <v>92029</v>
      </c>
      <c r="F4484" t="s">
        <v>13546</v>
      </c>
      <c r="G4484" t="s">
        <v>21</v>
      </c>
    </row>
    <row r="4485" spans="1:7">
      <c r="A4485" t="s">
        <v>18027</v>
      </c>
      <c r="B4485" t="s">
        <v>7552</v>
      </c>
      <c r="C4485" t="s">
        <v>13553</v>
      </c>
      <c r="D4485">
        <v>175</v>
      </c>
      <c r="E4485">
        <v>16114</v>
      </c>
      <c r="F4485" t="s">
        <v>13546</v>
      </c>
      <c r="G4485" t="s">
        <v>38</v>
      </c>
    </row>
    <row r="4486" spans="1:7">
      <c r="A4486" t="s">
        <v>18028</v>
      </c>
      <c r="B4486" t="s">
        <v>7553</v>
      </c>
      <c r="C4486" t="s">
        <v>13539</v>
      </c>
      <c r="D4486">
        <v>243</v>
      </c>
      <c r="E4486">
        <v>9738</v>
      </c>
      <c r="F4486" t="s">
        <v>13540</v>
      </c>
      <c r="G4486" t="s">
        <v>21</v>
      </c>
    </row>
    <row r="4487" spans="1:7">
      <c r="A4487" t="s">
        <v>18029</v>
      </c>
      <c r="B4487" t="s">
        <v>7554</v>
      </c>
      <c r="C4487" t="s">
        <v>13542</v>
      </c>
      <c r="D4487">
        <v>276</v>
      </c>
      <c r="E4487">
        <v>23962</v>
      </c>
      <c r="F4487" t="s">
        <v>13546</v>
      </c>
      <c r="G4487" t="s">
        <v>38</v>
      </c>
    </row>
    <row r="4488" spans="1:7">
      <c r="A4488" t="s">
        <v>18030</v>
      </c>
      <c r="B4488" t="s">
        <v>7556</v>
      </c>
      <c r="C4488" t="s">
        <v>13539</v>
      </c>
      <c r="D4488">
        <v>34</v>
      </c>
      <c r="E4488">
        <v>72090</v>
      </c>
      <c r="F4488" t="s">
        <v>13546</v>
      </c>
      <c r="G4488" t="s">
        <v>38</v>
      </c>
    </row>
    <row r="4489" spans="1:7">
      <c r="A4489" t="s">
        <v>18031</v>
      </c>
      <c r="B4489" t="s">
        <v>7558</v>
      </c>
      <c r="C4489" t="s">
        <v>13539</v>
      </c>
      <c r="D4489">
        <v>212</v>
      </c>
      <c r="E4489">
        <v>36802</v>
      </c>
      <c r="F4489" t="s">
        <v>13544</v>
      </c>
      <c r="G4489" t="s">
        <v>38</v>
      </c>
    </row>
    <row r="4490" spans="1:7">
      <c r="A4490" t="s">
        <v>18032</v>
      </c>
      <c r="B4490" t="s">
        <v>7559</v>
      </c>
      <c r="C4490" t="s">
        <v>13542</v>
      </c>
      <c r="D4490">
        <v>45</v>
      </c>
      <c r="E4490">
        <v>49786</v>
      </c>
      <c r="F4490" t="s">
        <v>13546</v>
      </c>
      <c r="G4490" t="s">
        <v>21</v>
      </c>
    </row>
    <row r="4491" spans="1:7">
      <c r="A4491" t="s">
        <v>18033</v>
      </c>
      <c r="B4491" t="s">
        <v>7560</v>
      </c>
      <c r="C4491" t="s">
        <v>13539</v>
      </c>
      <c r="D4491">
        <v>186</v>
      </c>
      <c r="E4491">
        <v>75592</v>
      </c>
      <c r="F4491" t="s">
        <v>13540</v>
      </c>
      <c r="G4491" t="s">
        <v>38</v>
      </c>
    </row>
    <row r="4492" spans="1:7">
      <c r="A4492" t="s">
        <v>18034</v>
      </c>
      <c r="B4492" t="s">
        <v>7561</v>
      </c>
      <c r="C4492" t="s">
        <v>13542</v>
      </c>
      <c r="D4492">
        <v>243</v>
      </c>
      <c r="E4492">
        <v>22559</v>
      </c>
      <c r="F4492" t="s">
        <v>13546</v>
      </c>
      <c r="G4492" t="s">
        <v>29</v>
      </c>
    </row>
    <row r="4493" spans="1:7">
      <c r="A4493" t="s">
        <v>18035</v>
      </c>
      <c r="B4493" t="s">
        <v>7563</v>
      </c>
      <c r="C4493" t="s">
        <v>13542</v>
      </c>
      <c r="D4493">
        <v>258</v>
      </c>
      <c r="E4493">
        <v>63618</v>
      </c>
      <c r="F4493" t="s">
        <v>13540</v>
      </c>
      <c r="G4493" t="s">
        <v>38</v>
      </c>
    </row>
    <row r="4494" spans="1:7">
      <c r="A4494" t="s">
        <v>18036</v>
      </c>
      <c r="B4494" t="s">
        <v>7564</v>
      </c>
      <c r="C4494" t="s">
        <v>13539</v>
      </c>
      <c r="D4494">
        <v>166</v>
      </c>
      <c r="E4494">
        <v>85357</v>
      </c>
      <c r="F4494" t="s">
        <v>13544</v>
      </c>
      <c r="G4494" t="s">
        <v>38</v>
      </c>
    </row>
    <row r="4495" spans="1:7">
      <c r="A4495" t="s">
        <v>18037</v>
      </c>
      <c r="B4495" t="s">
        <v>7565</v>
      </c>
      <c r="C4495" t="s">
        <v>13553</v>
      </c>
      <c r="D4495">
        <v>342</v>
      </c>
      <c r="E4495">
        <v>26399</v>
      </c>
      <c r="F4495" t="s">
        <v>13546</v>
      </c>
      <c r="G4495" t="s">
        <v>29</v>
      </c>
    </row>
    <row r="4496" spans="1:7">
      <c r="A4496" t="s">
        <v>18038</v>
      </c>
      <c r="B4496" t="s">
        <v>7566</v>
      </c>
      <c r="C4496" t="s">
        <v>13539</v>
      </c>
      <c r="D4496">
        <v>319</v>
      </c>
      <c r="E4496">
        <v>13685</v>
      </c>
      <c r="F4496" t="s">
        <v>13546</v>
      </c>
      <c r="G4496" t="s">
        <v>38</v>
      </c>
    </row>
    <row r="4497" spans="1:7">
      <c r="A4497" t="s">
        <v>18039</v>
      </c>
      <c r="B4497" t="s">
        <v>7567</v>
      </c>
      <c r="C4497" t="s">
        <v>13539</v>
      </c>
      <c r="D4497">
        <v>364</v>
      </c>
      <c r="E4497">
        <v>94057</v>
      </c>
      <c r="F4497" t="s">
        <v>13540</v>
      </c>
      <c r="G4497" t="s">
        <v>38</v>
      </c>
    </row>
    <row r="4498" spans="1:7">
      <c r="A4498" t="s">
        <v>18040</v>
      </c>
      <c r="B4498" t="s">
        <v>7568</v>
      </c>
      <c r="C4498" t="s">
        <v>13539</v>
      </c>
      <c r="D4498">
        <v>297</v>
      </c>
      <c r="E4498">
        <v>48331</v>
      </c>
      <c r="F4498" t="s">
        <v>13544</v>
      </c>
      <c r="G4498" t="s">
        <v>21</v>
      </c>
    </row>
    <row r="4499" spans="1:7">
      <c r="A4499" t="s">
        <v>18041</v>
      </c>
      <c r="B4499" t="s">
        <v>7569</v>
      </c>
      <c r="C4499" t="s">
        <v>13539</v>
      </c>
      <c r="D4499">
        <v>256</v>
      </c>
      <c r="E4499">
        <v>19207</v>
      </c>
      <c r="F4499" t="s">
        <v>13546</v>
      </c>
      <c r="G4499" t="s">
        <v>29</v>
      </c>
    </row>
    <row r="4500" spans="1:7">
      <c r="A4500" t="s">
        <v>18042</v>
      </c>
      <c r="B4500" t="s">
        <v>7571</v>
      </c>
      <c r="C4500" t="s">
        <v>13539</v>
      </c>
      <c r="D4500">
        <v>160</v>
      </c>
      <c r="E4500">
        <v>63251</v>
      </c>
      <c r="F4500" t="s">
        <v>13544</v>
      </c>
      <c r="G4500" t="s">
        <v>29</v>
      </c>
    </row>
    <row r="4501" spans="1:7">
      <c r="A4501" t="s">
        <v>18043</v>
      </c>
      <c r="B4501" t="s">
        <v>7572</v>
      </c>
      <c r="C4501" t="s">
        <v>13553</v>
      </c>
      <c r="D4501">
        <v>76</v>
      </c>
      <c r="E4501">
        <v>82023</v>
      </c>
      <c r="F4501" t="s">
        <v>13546</v>
      </c>
      <c r="G4501" t="s">
        <v>21</v>
      </c>
    </row>
    <row r="4502" spans="1:7">
      <c r="A4502" t="s">
        <v>18044</v>
      </c>
      <c r="B4502" t="s">
        <v>7574</v>
      </c>
      <c r="C4502" t="s">
        <v>13542</v>
      </c>
      <c r="D4502">
        <v>156</v>
      </c>
      <c r="E4502">
        <v>38477</v>
      </c>
      <c r="F4502" t="s">
        <v>13546</v>
      </c>
      <c r="G4502" t="s">
        <v>21</v>
      </c>
    </row>
    <row r="4503" spans="1:7">
      <c r="A4503" t="s">
        <v>18045</v>
      </c>
      <c r="B4503" t="s">
        <v>7576</v>
      </c>
      <c r="C4503" t="s">
        <v>13542</v>
      </c>
      <c r="D4503">
        <v>205</v>
      </c>
      <c r="E4503">
        <v>12640</v>
      </c>
      <c r="F4503" t="s">
        <v>13544</v>
      </c>
      <c r="G4503" t="s">
        <v>29</v>
      </c>
    </row>
    <row r="4504" spans="1:7">
      <c r="A4504" t="s">
        <v>18046</v>
      </c>
      <c r="B4504" t="s">
        <v>7577</v>
      </c>
      <c r="C4504" t="s">
        <v>13539</v>
      </c>
      <c r="D4504">
        <v>222</v>
      </c>
      <c r="E4504">
        <v>93147</v>
      </c>
      <c r="F4504" t="s">
        <v>13544</v>
      </c>
      <c r="G4504" t="s">
        <v>38</v>
      </c>
    </row>
    <row r="4505" spans="1:7">
      <c r="A4505" t="s">
        <v>18047</v>
      </c>
      <c r="B4505" t="s">
        <v>7578</v>
      </c>
      <c r="C4505" t="s">
        <v>13553</v>
      </c>
      <c r="D4505">
        <v>339</v>
      </c>
      <c r="E4505">
        <v>65236</v>
      </c>
      <c r="F4505" t="s">
        <v>13544</v>
      </c>
      <c r="G4505" t="s">
        <v>21</v>
      </c>
    </row>
    <row r="4506" spans="1:7">
      <c r="A4506" t="s">
        <v>18048</v>
      </c>
      <c r="B4506" t="s">
        <v>7579</v>
      </c>
      <c r="C4506" t="s">
        <v>13553</v>
      </c>
      <c r="D4506">
        <v>313</v>
      </c>
      <c r="E4506">
        <v>11725</v>
      </c>
      <c r="F4506" t="s">
        <v>13544</v>
      </c>
      <c r="G4506" t="s">
        <v>29</v>
      </c>
    </row>
    <row r="4507" spans="1:7">
      <c r="A4507" t="s">
        <v>18049</v>
      </c>
      <c r="B4507" t="s">
        <v>7580</v>
      </c>
      <c r="C4507" t="s">
        <v>13539</v>
      </c>
      <c r="D4507">
        <v>276</v>
      </c>
      <c r="E4507">
        <v>4484</v>
      </c>
      <c r="F4507" t="s">
        <v>13540</v>
      </c>
      <c r="G4507" t="s">
        <v>29</v>
      </c>
    </row>
    <row r="4508" spans="1:7">
      <c r="A4508" t="s">
        <v>18050</v>
      </c>
      <c r="B4508" t="s">
        <v>7582</v>
      </c>
      <c r="C4508" t="s">
        <v>13539</v>
      </c>
      <c r="D4508">
        <v>75</v>
      </c>
      <c r="E4508">
        <v>53859</v>
      </c>
      <c r="F4508" t="s">
        <v>13540</v>
      </c>
      <c r="G4508" t="s">
        <v>21</v>
      </c>
    </row>
    <row r="4509" spans="1:7">
      <c r="A4509" t="s">
        <v>18051</v>
      </c>
      <c r="B4509" t="s">
        <v>7583</v>
      </c>
      <c r="C4509" t="s">
        <v>13539</v>
      </c>
      <c r="D4509">
        <v>36</v>
      </c>
      <c r="E4509">
        <v>14006</v>
      </c>
      <c r="F4509" t="s">
        <v>13546</v>
      </c>
      <c r="G4509" t="s">
        <v>21</v>
      </c>
    </row>
    <row r="4510" spans="1:7">
      <c r="A4510" t="s">
        <v>18052</v>
      </c>
      <c r="B4510" t="s">
        <v>7585</v>
      </c>
      <c r="C4510" t="s">
        <v>13539</v>
      </c>
      <c r="D4510">
        <v>277</v>
      </c>
      <c r="E4510">
        <v>93370</v>
      </c>
      <c r="F4510" t="s">
        <v>13544</v>
      </c>
      <c r="G4510" t="s">
        <v>21</v>
      </c>
    </row>
    <row r="4511" spans="1:7">
      <c r="A4511" t="s">
        <v>18053</v>
      </c>
      <c r="B4511" t="s">
        <v>7586</v>
      </c>
      <c r="C4511" t="s">
        <v>13542</v>
      </c>
      <c r="D4511">
        <v>260</v>
      </c>
      <c r="E4511">
        <v>81006</v>
      </c>
      <c r="F4511" t="s">
        <v>13544</v>
      </c>
      <c r="G4511" t="s">
        <v>38</v>
      </c>
    </row>
    <row r="4512" spans="1:7">
      <c r="A4512" t="s">
        <v>18054</v>
      </c>
      <c r="B4512" t="s">
        <v>7587</v>
      </c>
      <c r="C4512" t="s">
        <v>13539</v>
      </c>
      <c r="D4512">
        <v>115</v>
      </c>
      <c r="E4512">
        <v>81006</v>
      </c>
      <c r="F4512" t="s">
        <v>13546</v>
      </c>
      <c r="G4512" t="s">
        <v>38</v>
      </c>
    </row>
    <row r="4513" spans="1:7">
      <c r="A4513" t="s">
        <v>18055</v>
      </c>
      <c r="B4513" t="s">
        <v>7588</v>
      </c>
      <c r="C4513" t="s">
        <v>13542</v>
      </c>
      <c r="D4513">
        <v>105</v>
      </c>
      <c r="E4513">
        <v>29971</v>
      </c>
      <c r="F4513" t="s">
        <v>13544</v>
      </c>
      <c r="G4513" t="s">
        <v>38</v>
      </c>
    </row>
    <row r="4514" spans="1:7">
      <c r="A4514" t="s">
        <v>18056</v>
      </c>
      <c r="B4514" t="s">
        <v>7589</v>
      </c>
      <c r="C4514" t="s">
        <v>13539</v>
      </c>
      <c r="D4514">
        <v>326</v>
      </c>
      <c r="E4514">
        <v>2779</v>
      </c>
      <c r="F4514" t="s">
        <v>13546</v>
      </c>
      <c r="G4514" t="s">
        <v>29</v>
      </c>
    </row>
    <row r="4515" spans="1:7">
      <c r="A4515" t="s">
        <v>18057</v>
      </c>
      <c r="B4515" t="s">
        <v>7590</v>
      </c>
      <c r="C4515" t="s">
        <v>13539</v>
      </c>
      <c r="D4515">
        <v>216</v>
      </c>
      <c r="E4515">
        <v>73200</v>
      </c>
      <c r="F4515" t="s">
        <v>13540</v>
      </c>
      <c r="G4515" t="s">
        <v>29</v>
      </c>
    </row>
    <row r="4516" spans="1:7">
      <c r="A4516" t="s">
        <v>18058</v>
      </c>
      <c r="B4516" t="s">
        <v>7591</v>
      </c>
      <c r="C4516" t="s">
        <v>13539</v>
      </c>
      <c r="D4516">
        <v>230</v>
      </c>
      <c r="E4516">
        <v>1514</v>
      </c>
      <c r="F4516" t="s">
        <v>13544</v>
      </c>
      <c r="G4516" t="s">
        <v>21</v>
      </c>
    </row>
    <row r="4517" spans="1:7">
      <c r="A4517" t="s">
        <v>18059</v>
      </c>
      <c r="B4517" t="s">
        <v>7592</v>
      </c>
      <c r="C4517" t="s">
        <v>13542</v>
      </c>
      <c r="D4517">
        <v>241</v>
      </c>
      <c r="E4517">
        <v>15266</v>
      </c>
      <c r="F4517" t="s">
        <v>13544</v>
      </c>
      <c r="G4517" t="s">
        <v>21</v>
      </c>
    </row>
    <row r="4518" spans="1:7">
      <c r="A4518" t="s">
        <v>18060</v>
      </c>
      <c r="B4518" t="s">
        <v>7593</v>
      </c>
      <c r="C4518" t="s">
        <v>13539</v>
      </c>
      <c r="D4518">
        <v>192</v>
      </c>
      <c r="E4518">
        <v>85378</v>
      </c>
      <c r="F4518" t="s">
        <v>13544</v>
      </c>
      <c r="G4518" t="s">
        <v>21</v>
      </c>
    </row>
    <row r="4519" spans="1:7">
      <c r="A4519" t="s">
        <v>18061</v>
      </c>
      <c r="B4519" t="s">
        <v>7594</v>
      </c>
      <c r="C4519" t="s">
        <v>13539</v>
      </c>
      <c r="D4519">
        <v>310</v>
      </c>
      <c r="E4519">
        <v>39134</v>
      </c>
      <c r="F4519" t="s">
        <v>13546</v>
      </c>
      <c r="G4519" t="s">
        <v>29</v>
      </c>
    </row>
    <row r="4520" spans="1:7">
      <c r="A4520" t="s">
        <v>18062</v>
      </c>
      <c r="B4520" t="s">
        <v>7596</v>
      </c>
      <c r="C4520" t="s">
        <v>13542</v>
      </c>
      <c r="D4520">
        <v>321</v>
      </c>
      <c r="E4520">
        <v>80689</v>
      </c>
      <c r="F4520" t="s">
        <v>13544</v>
      </c>
      <c r="G4520" t="s">
        <v>29</v>
      </c>
    </row>
    <row r="4521" spans="1:7">
      <c r="A4521" t="s">
        <v>18063</v>
      </c>
      <c r="B4521" t="s">
        <v>7597</v>
      </c>
      <c r="C4521" t="s">
        <v>13539</v>
      </c>
      <c r="D4521">
        <v>36</v>
      </c>
      <c r="E4521">
        <v>52142</v>
      </c>
      <c r="F4521" t="s">
        <v>13540</v>
      </c>
      <c r="G4521" t="s">
        <v>21</v>
      </c>
    </row>
    <row r="4522" spans="1:7">
      <c r="A4522" t="s">
        <v>18064</v>
      </c>
      <c r="B4522" t="s">
        <v>7599</v>
      </c>
      <c r="C4522" t="s">
        <v>13542</v>
      </c>
      <c r="D4522">
        <v>313</v>
      </c>
      <c r="E4522">
        <v>36646</v>
      </c>
      <c r="F4522" t="s">
        <v>13540</v>
      </c>
      <c r="G4522" t="s">
        <v>38</v>
      </c>
    </row>
    <row r="4523" spans="1:7">
      <c r="A4523" t="s">
        <v>18065</v>
      </c>
      <c r="B4523" t="s">
        <v>7600</v>
      </c>
      <c r="C4523" t="s">
        <v>13539</v>
      </c>
      <c r="D4523">
        <v>292</v>
      </c>
      <c r="E4523">
        <v>57044</v>
      </c>
      <c r="F4523" t="s">
        <v>13544</v>
      </c>
      <c r="G4523" t="s">
        <v>38</v>
      </c>
    </row>
    <row r="4524" spans="1:7">
      <c r="A4524" t="s">
        <v>18066</v>
      </c>
      <c r="B4524" t="s">
        <v>7602</v>
      </c>
      <c r="C4524" t="s">
        <v>13553</v>
      </c>
      <c r="D4524">
        <v>149</v>
      </c>
      <c r="E4524">
        <v>40890</v>
      </c>
      <c r="F4524" t="s">
        <v>13540</v>
      </c>
      <c r="G4524" t="s">
        <v>21</v>
      </c>
    </row>
    <row r="4525" spans="1:7">
      <c r="A4525" t="s">
        <v>18067</v>
      </c>
      <c r="B4525" t="s">
        <v>7603</v>
      </c>
      <c r="C4525" t="s">
        <v>13539</v>
      </c>
      <c r="D4525">
        <v>163</v>
      </c>
      <c r="E4525">
        <v>55205</v>
      </c>
      <c r="F4525" t="s">
        <v>13540</v>
      </c>
      <c r="G4525" t="s">
        <v>38</v>
      </c>
    </row>
    <row r="4526" spans="1:7">
      <c r="A4526" t="s">
        <v>18068</v>
      </c>
      <c r="B4526" t="s">
        <v>7605</v>
      </c>
      <c r="C4526" t="s">
        <v>13539</v>
      </c>
      <c r="D4526">
        <v>187</v>
      </c>
      <c r="E4526">
        <v>30896</v>
      </c>
      <c r="F4526" t="s">
        <v>13544</v>
      </c>
      <c r="G4526" t="s">
        <v>38</v>
      </c>
    </row>
    <row r="4527" spans="1:7">
      <c r="A4527" t="s">
        <v>18069</v>
      </c>
      <c r="B4527" t="s">
        <v>7606</v>
      </c>
      <c r="C4527" t="s">
        <v>13539</v>
      </c>
      <c r="D4527">
        <v>201</v>
      </c>
      <c r="E4527">
        <v>23528</v>
      </c>
      <c r="F4527" t="s">
        <v>13546</v>
      </c>
      <c r="G4527" t="s">
        <v>29</v>
      </c>
    </row>
    <row r="4528" spans="1:7">
      <c r="A4528" t="s">
        <v>18070</v>
      </c>
      <c r="B4528" t="s">
        <v>7607</v>
      </c>
      <c r="C4528" t="s">
        <v>13553</v>
      </c>
      <c r="D4528">
        <v>137</v>
      </c>
      <c r="E4528">
        <v>15409</v>
      </c>
      <c r="F4528" t="s">
        <v>13544</v>
      </c>
      <c r="G4528" t="s">
        <v>38</v>
      </c>
    </row>
    <row r="4529" spans="1:7">
      <c r="A4529" t="s">
        <v>18071</v>
      </c>
      <c r="B4529" t="s">
        <v>7609</v>
      </c>
      <c r="C4529" t="s">
        <v>13539</v>
      </c>
      <c r="D4529">
        <v>338</v>
      </c>
      <c r="E4529">
        <v>67930</v>
      </c>
      <c r="F4529" t="s">
        <v>13540</v>
      </c>
      <c r="G4529" t="s">
        <v>29</v>
      </c>
    </row>
    <row r="4530" spans="1:7">
      <c r="A4530" t="s">
        <v>18072</v>
      </c>
      <c r="B4530" t="s">
        <v>7610</v>
      </c>
      <c r="C4530" t="s">
        <v>13553</v>
      </c>
      <c r="D4530">
        <v>299</v>
      </c>
      <c r="E4530">
        <v>28149</v>
      </c>
      <c r="F4530" t="s">
        <v>13544</v>
      </c>
      <c r="G4530" t="s">
        <v>21</v>
      </c>
    </row>
    <row r="4531" spans="1:7">
      <c r="A4531" t="s">
        <v>18073</v>
      </c>
      <c r="B4531" t="s">
        <v>7611</v>
      </c>
      <c r="C4531" t="s">
        <v>13539</v>
      </c>
      <c r="D4531">
        <v>351</v>
      </c>
      <c r="E4531">
        <v>38139</v>
      </c>
      <c r="F4531" t="s">
        <v>13540</v>
      </c>
      <c r="G4531" t="s">
        <v>38</v>
      </c>
    </row>
    <row r="4532" spans="1:7">
      <c r="A4532" t="s">
        <v>18074</v>
      </c>
      <c r="B4532" t="s">
        <v>7612</v>
      </c>
      <c r="C4532" t="s">
        <v>13539</v>
      </c>
      <c r="D4532">
        <v>313</v>
      </c>
      <c r="E4532">
        <v>99721</v>
      </c>
      <c r="F4532" t="s">
        <v>13546</v>
      </c>
      <c r="G4532" t="s">
        <v>21</v>
      </c>
    </row>
    <row r="4533" spans="1:7">
      <c r="A4533" t="s">
        <v>18075</v>
      </c>
      <c r="B4533" t="s">
        <v>7613</v>
      </c>
      <c r="C4533" t="s">
        <v>13542</v>
      </c>
      <c r="D4533">
        <v>18</v>
      </c>
      <c r="E4533">
        <v>78990</v>
      </c>
      <c r="F4533" t="s">
        <v>13546</v>
      </c>
      <c r="G4533" t="s">
        <v>29</v>
      </c>
    </row>
    <row r="4534" spans="1:7">
      <c r="A4534" t="s">
        <v>18076</v>
      </c>
      <c r="B4534" t="s">
        <v>7615</v>
      </c>
      <c r="C4534" t="s">
        <v>13553</v>
      </c>
      <c r="D4534">
        <v>237</v>
      </c>
      <c r="E4534">
        <v>6181</v>
      </c>
      <c r="F4534" t="s">
        <v>13546</v>
      </c>
      <c r="G4534" t="s">
        <v>38</v>
      </c>
    </row>
    <row r="4535" spans="1:7">
      <c r="A4535" t="s">
        <v>18077</v>
      </c>
      <c r="B4535" t="s">
        <v>7616</v>
      </c>
      <c r="C4535" t="s">
        <v>13539</v>
      </c>
      <c r="D4535">
        <v>63</v>
      </c>
      <c r="E4535">
        <v>77927</v>
      </c>
      <c r="F4535" t="s">
        <v>13544</v>
      </c>
      <c r="G4535" t="s">
        <v>21</v>
      </c>
    </row>
    <row r="4536" spans="1:7">
      <c r="A4536" t="s">
        <v>18078</v>
      </c>
      <c r="B4536" t="s">
        <v>7617</v>
      </c>
      <c r="C4536" t="s">
        <v>13539</v>
      </c>
      <c r="D4536">
        <v>121</v>
      </c>
      <c r="E4536">
        <v>25691</v>
      </c>
      <c r="F4536" t="s">
        <v>13540</v>
      </c>
      <c r="G4536" t="s">
        <v>38</v>
      </c>
    </row>
    <row r="4537" spans="1:7">
      <c r="A4537" t="s">
        <v>18079</v>
      </c>
      <c r="B4537" t="s">
        <v>7619</v>
      </c>
      <c r="C4537" t="s">
        <v>13542</v>
      </c>
      <c r="D4537">
        <v>364</v>
      </c>
      <c r="E4537">
        <v>89413</v>
      </c>
      <c r="F4537" t="s">
        <v>13546</v>
      </c>
      <c r="G4537" t="s">
        <v>38</v>
      </c>
    </row>
    <row r="4538" spans="1:7">
      <c r="A4538" t="s">
        <v>18080</v>
      </c>
      <c r="B4538" t="s">
        <v>7620</v>
      </c>
      <c r="C4538" t="s">
        <v>13553</v>
      </c>
      <c r="D4538">
        <v>259</v>
      </c>
      <c r="E4538">
        <v>34638</v>
      </c>
      <c r="F4538" t="s">
        <v>13544</v>
      </c>
      <c r="G4538" t="s">
        <v>29</v>
      </c>
    </row>
    <row r="4539" spans="1:7">
      <c r="A4539" t="s">
        <v>18081</v>
      </c>
      <c r="B4539" t="s">
        <v>7622</v>
      </c>
      <c r="C4539" t="s">
        <v>13539</v>
      </c>
      <c r="D4539">
        <v>67</v>
      </c>
      <c r="E4539">
        <v>17381</v>
      </c>
      <c r="F4539" t="s">
        <v>13540</v>
      </c>
      <c r="G4539" t="s">
        <v>29</v>
      </c>
    </row>
    <row r="4540" spans="1:7">
      <c r="A4540" t="s">
        <v>18082</v>
      </c>
      <c r="B4540" t="s">
        <v>7623</v>
      </c>
      <c r="C4540" t="s">
        <v>13542</v>
      </c>
      <c r="D4540">
        <v>186</v>
      </c>
      <c r="E4540">
        <v>92526</v>
      </c>
      <c r="F4540" t="s">
        <v>13540</v>
      </c>
      <c r="G4540" t="s">
        <v>21</v>
      </c>
    </row>
    <row r="4541" spans="1:7">
      <c r="A4541" t="s">
        <v>18083</v>
      </c>
      <c r="B4541" t="s">
        <v>7624</v>
      </c>
      <c r="C4541" t="s">
        <v>13539</v>
      </c>
      <c r="D4541">
        <v>168</v>
      </c>
      <c r="E4541">
        <v>88747</v>
      </c>
      <c r="F4541" t="s">
        <v>13546</v>
      </c>
      <c r="G4541" t="s">
        <v>29</v>
      </c>
    </row>
    <row r="4542" spans="1:7">
      <c r="A4542" t="s">
        <v>18084</v>
      </c>
      <c r="B4542" t="s">
        <v>7626</v>
      </c>
      <c r="C4542" t="s">
        <v>13539</v>
      </c>
      <c r="D4542">
        <v>169</v>
      </c>
      <c r="E4542">
        <v>89768</v>
      </c>
      <c r="F4542" t="s">
        <v>13540</v>
      </c>
      <c r="G4542" t="s">
        <v>29</v>
      </c>
    </row>
    <row r="4543" spans="1:7">
      <c r="A4543" t="s">
        <v>18085</v>
      </c>
      <c r="B4543" t="s">
        <v>7627</v>
      </c>
      <c r="C4543" t="s">
        <v>13539</v>
      </c>
      <c r="D4543">
        <v>141</v>
      </c>
      <c r="E4543">
        <v>46686</v>
      </c>
      <c r="F4543" t="s">
        <v>13546</v>
      </c>
      <c r="G4543" t="s">
        <v>21</v>
      </c>
    </row>
    <row r="4544" spans="1:7">
      <c r="A4544" t="s">
        <v>18086</v>
      </c>
      <c r="B4544" t="s">
        <v>7628</v>
      </c>
      <c r="C4544" t="s">
        <v>13542</v>
      </c>
      <c r="D4544">
        <v>176</v>
      </c>
      <c r="E4544">
        <v>20273</v>
      </c>
      <c r="F4544" t="s">
        <v>13546</v>
      </c>
      <c r="G4544" t="s">
        <v>38</v>
      </c>
    </row>
    <row r="4545" spans="1:7">
      <c r="A4545" t="s">
        <v>18087</v>
      </c>
      <c r="B4545" t="s">
        <v>7629</v>
      </c>
      <c r="C4545" t="s">
        <v>13539</v>
      </c>
      <c r="D4545">
        <v>23</v>
      </c>
      <c r="E4545">
        <v>20458</v>
      </c>
      <c r="F4545" t="s">
        <v>13546</v>
      </c>
      <c r="G4545" t="s">
        <v>38</v>
      </c>
    </row>
    <row r="4546" spans="1:7">
      <c r="A4546" t="s">
        <v>18088</v>
      </c>
      <c r="B4546" t="s">
        <v>7630</v>
      </c>
      <c r="C4546" t="s">
        <v>13542</v>
      </c>
      <c r="D4546">
        <v>202</v>
      </c>
      <c r="E4546">
        <v>60527</v>
      </c>
      <c r="F4546" t="s">
        <v>13544</v>
      </c>
      <c r="G4546" t="s">
        <v>38</v>
      </c>
    </row>
    <row r="4547" spans="1:7">
      <c r="A4547" t="s">
        <v>18089</v>
      </c>
      <c r="B4547" t="s">
        <v>7631</v>
      </c>
      <c r="C4547" t="s">
        <v>13539</v>
      </c>
      <c r="D4547">
        <v>253</v>
      </c>
      <c r="E4547">
        <v>40625</v>
      </c>
      <c r="F4547" t="s">
        <v>13540</v>
      </c>
      <c r="G4547" t="s">
        <v>29</v>
      </c>
    </row>
    <row r="4548" spans="1:7">
      <c r="A4548" t="s">
        <v>18090</v>
      </c>
      <c r="B4548" t="s">
        <v>7633</v>
      </c>
      <c r="C4548" t="s">
        <v>13542</v>
      </c>
      <c r="D4548">
        <v>253</v>
      </c>
      <c r="E4548">
        <v>14090</v>
      </c>
      <c r="F4548" t="s">
        <v>13540</v>
      </c>
      <c r="G4548" t="s">
        <v>38</v>
      </c>
    </row>
    <row r="4549" spans="1:7">
      <c r="A4549" t="s">
        <v>18091</v>
      </c>
      <c r="B4549" t="s">
        <v>7634</v>
      </c>
      <c r="C4549" t="s">
        <v>13542</v>
      </c>
      <c r="D4549">
        <v>91</v>
      </c>
      <c r="E4549">
        <v>86783</v>
      </c>
      <c r="F4549" t="s">
        <v>13540</v>
      </c>
      <c r="G4549" t="s">
        <v>38</v>
      </c>
    </row>
    <row r="4550" spans="1:7">
      <c r="A4550" t="s">
        <v>18092</v>
      </c>
      <c r="B4550" t="s">
        <v>7635</v>
      </c>
      <c r="C4550" t="s">
        <v>13539</v>
      </c>
      <c r="D4550">
        <v>131</v>
      </c>
      <c r="E4550">
        <v>81241</v>
      </c>
      <c r="F4550" t="s">
        <v>13546</v>
      </c>
      <c r="G4550" t="s">
        <v>38</v>
      </c>
    </row>
    <row r="4551" spans="1:7">
      <c r="A4551" t="s">
        <v>18093</v>
      </c>
      <c r="B4551" t="s">
        <v>7636</v>
      </c>
      <c r="C4551" t="s">
        <v>13539</v>
      </c>
      <c r="D4551">
        <v>295</v>
      </c>
      <c r="E4551">
        <v>12885</v>
      </c>
      <c r="F4551" t="s">
        <v>13546</v>
      </c>
      <c r="G4551" t="s">
        <v>21</v>
      </c>
    </row>
    <row r="4552" spans="1:7">
      <c r="A4552" t="s">
        <v>18094</v>
      </c>
      <c r="B4552" t="s">
        <v>7637</v>
      </c>
      <c r="C4552" t="s">
        <v>13539</v>
      </c>
      <c r="D4552">
        <v>255</v>
      </c>
      <c r="E4552">
        <v>86710</v>
      </c>
      <c r="F4552" t="s">
        <v>13544</v>
      </c>
      <c r="G4552" t="s">
        <v>29</v>
      </c>
    </row>
    <row r="4553" spans="1:7">
      <c r="A4553" t="s">
        <v>18095</v>
      </c>
      <c r="B4553" t="s">
        <v>7638</v>
      </c>
      <c r="C4553" t="s">
        <v>13539</v>
      </c>
      <c r="D4553">
        <v>54</v>
      </c>
      <c r="E4553">
        <v>64695</v>
      </c>
      <c r="F4553" t="s">
        <v>13546</v>
      </c>
      <c r="G4553" t="s">
        <v>21</v>
      </c>
    </row>
    <row r="4554" spans="1:7">
      <c r="A4554" t="s">
        <v>18096</v>
      </c>
      <c r="B4554" t="s">
        <v>7639</v>
      </c>
      <c r="C4554" t="s">
        <v>13539</v>
      </c>
      <c r="D4554">
        <v>244</v>
      </c>
      <c r="E4554">
        <v>83132</v>
      </c>
      <c r="F4554" t="s">
        <v>13544</v>
      </c>
      <c r="G4554" t="s">
        <v>21</v>
      </c>
    </row>
    <row r="4555" spans="1:7">
      <c r="A4555" t="s">
        <v>18097</v>
      </c>
      <c r="B4555" t="s">
        <v>7641</v>
      </c>
      <c r="C4555" t="s">
        <v>13553</v>
      </c>
      <c r="D4555">
        <v>280</v>
      </c>
      <c r="E4555">
        <v>45547</v>
      </c>
      <c r="F4555" t="s">
        <v>13546</v>
      </c>
      <c r="G4555" t="s">
        <v>38</v>
      </c>
    </row>
    <row r="4556" spans="1:7">
      <c r="A4556" t="s">
        <v>18098</v>
      </c>
      <c r="B4556" t="s">
        <v>7642</v>
      </c>
      <c r="C4556" t="s">
        <v>13539</v>
      </c>
      <c r="D4556">
        <v>32</v>
      </c>
      <c r="E4556">
        <v>23332</v>
      </c>
      <c r="F4556" t="s">
        <v>13546</v>
      </c>
      <c r="G4556" t="s">
        <v>38</v>
      </c>
    </row>
    <row r="4557" spans="1:7">
      <c r="A4557" t="s">
        <v>18099</v>
      </c>
      <c r="B4557" t="s">
        <v>7644</v>
      </c>
      <c r="C4557" t="s">
        <v>13542</v>
      </c>
      <c r="D4557">
        <v>233</v>
      </c>
      <c r="E4557">
        <v>54830</v>
      </c>
      <c r="F4557" t="s">
        <v>13540</v>
      </c>
      <c r="G4557" t="s">
        <v>38</v>
      </c>
    </row>
    <row r="4558" spans="1:7">
      <c r="A4558" t="s">
        <v>18100</v>
      </c>
      <c r="B4558" t="s">
        <v>7645</v>
      </c>
      <c r="C4558" t="s">
        <v>13539</v>
      </c>
      <c r="D4558">
        <v>201</v>
      </c>
      <c r="E4558">
        <v>51531</v>
      </c>
      <c r="F4558" t="s">
        <v>13546</v>
      </c>
      <c r="G4558" t="s">
        <v>21</v>
      </c>
    </row>
    <row r="4559" spans="1:7">
      <c r="A4559" t="s">
        <v>18101</v>
      </c>
      <c r="B4559" t="s">
        <v>7646</v>
      </c>
      <c r="C4559" t="s">
        <v>13539</v>
      </c>
      <c r="D4559">
        <v>83</v>
      </c>
      <c r="E4559">
        <v>19365</v>
      </c>
      <c r="F4559" t="s">
        <v>13544</v>
      </c>
      <c r="G4559" t="s">
        <v>29</v>
      </c>
    </row>
    <row r="4560" spans="1:7">
      <c r="A4560" t="s">
        <v>18102</v>
      </c>
      <c r="B4560" t="s">
        <v>7648</v>
      </c>
      <c r="C4560" t="s">
        <v>13553</v>
      </c>
      <c r="D4560">
        <v>130</v>
      </c>
      <c r="E4560">
        <v>45395</v>
      </c>
      <c r="F4560" t="s">
        <v>13544</v>
      </c>
      <c r="G4560" t="s">
        <v>38</v>
      </c>
    </row>
    <row r="4561" spans="1:7">
      <c r="A4561" t="s">
        <v>18103</v>
      </c>
      <c r="B4561" t="s">
        <v>7649</v>
      </c>
      <c r="C4561" t="s">
        <v>13553</v>
      </c>
      <c r="D4561">
        <v>212</v>
      </c>
      <c r="E4561">
        <v>98782</v>
      </c>
      <c r="F4561" t="s">
        <v>13546</v>
      </c>
      <c r="G4561" t="s">
        <v>38</v>
      </c>
    </row>
    <row r="4562" spans="1:7">
      <c r="A4562" t="s">
        <v>18104</v>
      </c>
      <c r="B4562" t="s">
        <v>7650</v>
      </c>
      <c r="C4562" t="s">
        <v>13539</v>
      </c>
      <c r="D4562">
        <v>313</v>
      </c>
      <c r="E4562">
        <v>45737</v>
      </c>
      <c r="F4562" t="s">
        <v>13540</v>
      </c>
      <c r="G4562" t="s">
        <v>29</v>
      </c>
    </row>
    <row r="4563" spans="1:7">
      <c r="A4563" t="s">
        <v>18105</v>
      </c>
      <c r="B4563" t="s">
        <v>7651</v>
      </c>
      <c r="C4563" t="s">
        <v>13553</v>
      </c>
      <c r="D4563">
        <v>215</v>
      </c>
      <c r="E4563">
        <v>22759</v>
      </c>
      <c r="F4563" t="s">
        <v>13544</v>
      </c>
      <c r="G4563" t="s">
        <v>21</v>
      </c>
    </row>
    <row r="4564" spans="1:7">
      <c r="A4564" t="s">
        <v>18106</v>
      </c>
      <c r="B4564" t="s">
        <v>7652</v>
      </c>
      <c r="C4564" t="s">
        <v>13539</v>
      </c>
      <c r="D4564">
        <v>165</v>
      </c>
      <c r="E4564">
        <v>44369</v>
      </c>
      <c r="F4564" t="s">
        <v>13546</v>
      </c>
      <c r="G4564" t="s">
        <v>29</v>
      </c>
    </row>
    <row r="4565" spans="1:7">
      <c r="A4565" t="s">
        <v>18107</v>
      </c>
      <c r="B4565" t="s">
        <v>7653</v>
      </c>
      <c r="C4565" t="s">
        <v>13539</v>
      </c>
      <c r="D4565">
        <v>197</v>
      </c>
      <c r="E4565">
        <v>46058</v>
      </c>
      <c r="F4565" t="s">
        <v>13546</v>
      </c>
      <c r="G4565" t="s">
        <v>38</v>
      </c>
    </row>
    <row r="4566" spans="1:7">
      <c r="A4566" t="s">
        <v>18108</v>
      </c>
      <c r="B4566" t="s">
        <v>7655</v>
      </c>
      <c r="C4566" t="s">
        <v>13553</v>
      </c>
      <c r="D4566">
        <v>77</v>
      </c>
      <c r="E4566">
        <v>81563</v>
      </c>
      <c r="F4566" t="s">
        <v>13544</v>
      </c>
      <c r="G4566" t="s">
        <v>29</v>
      </c>
    </row>
    <row r="4567" spans="1:7">
      <c r="A4567" t="s">
        <v>18109</v>
      </c>
      <c r="B4567" t="s">
        <v>7656</v>
      </c>
      <c r="C4567" t="s">
        <v>13539</v>
      </c>
      <c r="D4567">
        <v>102</v>
      </c>
      <c r="E4567">
        <v>31065</v>
      </c>
      <c r="F4567" t="s">
        <v>13540</v>
      </c>
      <c r="G4567" t="s">
        <v>29</v>
      </c>
    </row>
    <row r="4568" spans="1:7">
      <c r="A4568" t="s">
        <v>18110</v>
      </c>
      <c r="B4568" t="s">
        <v>7658</v>
      </c>
      <c r="C4568" t="s">
        <v>13553</v>
      </c>
      <c r="D4568">
        <v>57</v>
      </c>
      <c r="E4568">
        <v>56363</v>
      </c>
      <c r="F4568" t="s">
        <v>13546</v>
      </c>
      <c r="G4568" t="s">
        <v>29</v>
      </c>
    </row>
    <row r="4569" spans="1:7">
      <c r="A4569" t="s">
        <v>18111</v>
      </c>
      <c r="B4569" t="s">
        <v>7659</v>
      </c>
      <c r="C4569" t="s">
        <v>13542</v>
      </c>
      <c r="D4569">
        <v>226</v>
      </c>
      <c r="E4569">
        <v>95850</v>
      </c>
      <c r="F4569" t="s">
        <v>13540</v>
      </c>
      <c r="G4569" t="s">
        <v>38</v>
      </c>
    </row>
    <row r="4570" spans="1:7">
      <c r="A4570" t="s">
        <v>18112</v>
      </c>
      <c r="B4570" t="s">
        <v>7660</v>
      </c>
      <c r="C4570" t="s">
        <v>13539</v>
      </c>
      <c r="D4570">
        <v>169</v>
      </c>
      <c r="E4570">
        <v>2977</v>
      </c>
      <c r="F4570" t="s">
        <v>13540</v>
      </c>
      <c r="G4570" t="s">
        <v>38</v>
      </c>
    </row>
    <row r="4571" spans="1:7">
      <c r="A4571" t="s">
        <v>18113</v>
      </c>
      <c r="B4571" t="s">
        <v>7661</v>
      </c>
      <c r="C4571" t="s">
        <v>13539</v>
      </c>
      <c r="D4571">
        <v>235</v>
      </c>
      <c r="E4571">
        <v>36682</v>
      </c>
      <c r="F4571" t="s">
        <v>13540</v>
      </c>
      <c r="G4571" t="s">
        <v>38</v>
      </c>
    </row>
    <row r="4572" spans="1:7">
      <c r="A4572" t="s">
        <v>18114</v>
      </c>
      <c r="B4572" t="s">
        <v>7662</v>
      </c>
      <c r="C4572" t="s">
        <v>13539</v>
      </c>
      <c r="D4572">
        <v>329</v>
      </c>
      <c r="E4572">
        <v>5286</v>
      </c>
      <c r="F4572" t="s">
        <v>13544</v>
      </c>
      <c r="G4572" t="s">
        <v>38</v>
      </c>
    </row>
    <row r="4573" spans="1:7">
      <c r="A4573" t="s">
        <v>18115</v>
      </c>
      <c r="B4573" t="s">
        <v>7664</v>
      </c>
      <c r="C4573" t="s">
        <v>13539</v>
      </c>
      <c r="D4573">
        <v>287</v>
      </c>
      <c r="E4573">
        <v>65262</v>
      </c>
      <c r="F4573" t="s">
        <v>13540</v>
      </c>
      <c r="G4573" t="s">
        <v>21</v>
      </c>
    </row>
    <row r="4574" spans="1:7">
      <c r="A4574" t="s">
        <v>18116</v>
      </c>
      <c r="B4574" t="s">
        <v>7666</v>
      </c>
      <c r="C4574" t="s">
        <v>13539</v>
      </c>
      <c r="D4574">
        <v>205</v>
      </c>
      <c r="E4574">
        <v>74725</v>
      </c>
      <c r="F4574" t="s">
        <v>13540</v>
      </c>
      <c r="G4574" t="s">
        <v>29</v>
      </c>
    </row>
    <row r="4575" spans="1:7">
      <c r="A4575" t="s">
        <v>18117</v>
      </c>
      <c r="B4575" t="s">
        <v>7667</v>
      </c>
      <c r="C4575" t="s">
        <v>13542</v>
      </c>
      <c r="D4575">
        <v>247</v>
      </c>
      <c r="E4575">
        <v>11600</v>
      </c>
      <c r="F4575" t="s">
        <v>13544</v>
      </c>
      <c r="G4575" t="s">
        <v>38</v>
      </c>
    </row>
    <row r="4576" spans="1:7">
      <c r="A4576" t="s">
        <v>18118</v>
      </c>
      <c r="B4576" t="s">
        <v>7668</v>
      </c>
      <c r="C4576" t="s">
        <v>13539</v>
      </c>
      <c r="D4576">
        <v>328</v>
      </c>
      <c r="E4576">
        <v>21234</v>
      </c>
      <c r="F4576" t="s">
        <v>13544</v>
      </c>
      <c r="G4576" t="s">
        <v>29</v>
      </c>
    </row>
    <row r="4577" spans="1:7">
      <c r="A4577" t="s">
        <v>18119</v>
      </c>
      <c r="B4577" t="s">
        <v>7669</v>
      </c>
      <c r="C4577" t="s">
        <v>13539</v>
      </c>
      <c r="D4577">
        <v>269</v>
      </c>
      <c r="E4577">
        <v>7852</v>
      </c>
      <c r="F4577" t="s">
        <v>13544</v>
      </c>
      <c r="G4577" t="s">
        <v>21</v>
      </c>
    </row>
    <row r="4578" spans="1:7">
      <c r="A4578" t="s">
        <v>18120</v>
      </c>
      <c r="B4578" t="s">
        <v>7671</v>
      </c>
      <c r="C4578" t="s">
        <v>13539</v>
      </c>
      <c r="D4578">
        <v>335</v>
      </c>
      <c r="E4578">
        <v>10352</v>
      </c>
      <c r="F4578" t="s">
        <v>13540</v>
      </c>
      <c r="G4578" t="s">
        <v>29</v>
      </c>
    </row>
    <row r="4579" spans="1:7">
      <c r="A4579" t="s">
        <v>18121</v>
      </c>
      <c r="B4579" t="s">
        <v>7673</v>
      </c>
      <c r="C4579" t="s">
        <v>13542</v>
      </c>
      <c r="D4579">
        <v>100</v>
      </c>
      <c r="E4579">
        <v>5978</v>
      </c>
      <c r="F4579" t="s">
        <v>13546</v>
      </c>
      <c r="G4579" t="s">
        <v>38</v>
      </c>
    </row>
    <row r="4580" spans="1:7">
      <c r="A4580" t="s">
        <v>18122</v>
      </c>
      <c r="B4580" t="s">
        <v>7675</v>
      </c>
      <c r="C4580" t="s">
        <v>13539</v>
      </c>
      <c r="D4580">
        <v>214</v>
      </c>
      <c r="E4580">
        <v>12415</v>
      </c>
      <c r="F4580" t="s">
        <v>13546</v>
      </c>
      <c r="G4580" t="s">
        <v>29</v>
      </c>
    </row>
    <row r="4581" spans="1:7">
      <c r="A4581" t="s">
        <v>18123</v>
      </c>
      <c r="B4581" t="s">
        <v>7677</v>
      </c>
      <c r="C4581" t="s">
        <v>13553</v>
      </c>
      <c r="D4581">
        <v>354</v>
      </c>
      <c r="E4581">
        <v>89499</v>
      </c>
      <c r="F4581" t="s">
        <v>13544</v>
      </c>
      <c r="G4581" t="s">
        <v>29</v>
      </c>
    </row>
    <row r="4582" spans="1:7">
      <c r="A4582" t="s">
        <v>18124</v>
      </c>
      <c r="B4582" t="s">
        <v>7678</v>
      </c>
      <c r="C4582" t="s">
        <v>13542</v>
      </c>
      <c r="D4582">
        <v>262</v>
      </c>
      <c r="E4582">
        <v>77706</v>
      </c>
      <c r="F4582" t="s">
        <v>13540</v>
      </c>
      <c r="G4582" t="s">
        <v>21</v>
      </c>
    </row>
    <row r="4583" spans="1:7">
      <c r="A4583" t="s">
        <v>18125</v>
      </c>
      <c r="B4583" t="s">
        <v>7680</v>
      </c>
      <c r="C4583" t="s">
        <v>13539</v>
      </c>
      <c r="D4583">
        <v>38</v>
      </c>
      <c r="E4583">
        <v>37681</v>
      </c>
      <c r="F4583" t="s">
        <v>13546</v>
      </c>
      <c r="G4583" t="s">
        <v>29</v>
      </c>
    </row>
    <row r="4584" spans="1:7">
      <c r="A4584" t="s">
        <v>18126</v>
      </c>
      <c r="B4584" t="s">
        <v>7681</v>
      </c>
      <c r="C4584" t="s">
        <v>13539</v>
      </c>
      <c r="D4584">
        <v>256</v>
      </c>
      <c r="E4584">
        <v>55768</v>
      </c>
      <c r="F4584" t="s">
        <v>13546</v>
      </c>
      <c r="G4584" t="s">
        <v>29</v>
      </c>
    </row>
    <row r="4585" spans="1:7">
      <c r="A4585" t="s">
        <v>18127</v>
      </c>
      <c r="B4585" t="s">
        <v>7682</v>
      </c>
      <c r="C4585" t="s">
        <v>13553</v>
      </c>
      <c r="D4585">
        <v>83</v>
      </c>
      <c r="E4585">
        <v>60257</v>
      </c>
      <c r="F4585" t="s">
        <v>13546</v>
      </c>
      <c r="G4585" t="s">
        <v>38</v>
      </c>
    </row>
    <row r="4586" spans="1:7">
      <c r="A4586" t="s">
        <v>18128</v>
      </c>
      <c r="B4586" t="s">
        <v>7683</v>
      </c>
      <c r="C4586" t="s">
        <v>13539</v>
      </c>
      <c r="D4586">
        <v>311</v>
      </c>
      <c r="E4586">
        <v>90700</v>
      </c>
      <c r="F4586" t="s">
        <v>13540</v>
      </c>
      <c r="G4586" t="s">
        <v>38</v>
      </c>
    </row>
    <row r="4587" spans="1:7">
      <c r="A4587" t="s">
        <v>18129</v>
      </c>
      <c r="B4587" t="s">
        <v>7684</v>
      </c>
      <c r="C4587" t="s">
        <v>13542</v>
      </c>
      <c r="D4587">
        <v>28</v>
      </c>
      <c r="E4587">
        <v>25213</v>
      </c>
      <c r="F4587" t="s">
        <v>13546</v>
      </c>
      <c r="G4587" t="s">
        <v>21</v>
      </c>
    </row>
    <row r="4588" spans="1:7">
      <c r="A4588" t="s">
        <v>18130</v>
      </c>
      <c r="B4588" t="s">
        <v>7685</v>
      </c>
      <c r="C4588" t="s">
        <v>13539</v>
      </c>
      <c r="D4588">
        <v>161</v>
      </c>
      <c r="E4588">
        <v>43855</v>
      </c>
      <c r="F4588" t="s">
        <v>13544</v>
      </c>
      <c r="G4588" t="s">
        <v>38</v>
      </c>
    </row>
    <row r="4589" spans="1:7">
      <c r="A4589" t="s">
        <v>18131</v>
      </c>
      <c r="B4589" t="s">
        <v>7686</v>
      </c>
      <c r="C4589" t="s">
        <v>13539</v>
      </c>
      <c r="D4589">
        <v>12</v>
      </c>
      <c r="E4589">
        <v>13641</v>
      </c>
      <c r="F4589" t="s">
        <v>13544</v>
      </c>
      <c r="G4589" t="s">
        <v>21</v>
      </c>
    </row>
    <row r="4590" spans="1:7">
      <c r="A4590" t="s">
        <v>18132</v>
      </c>
      <c r="B4590" t="s">
        <v>7687</v>
      </c>
      <c r="C4590" t="s">
        <v>13539</v>
      </c>
      <c r="D4590">
        <v>204</v>
      </c>
      <c r="E4590">
        <v>48631</v>
      </c>
      <c r="F4590" t="s">
        <v>13544</v>
      </c>
      <c r="G4590" t="s">
        <v>38</v>
      </c>
    </row>
    <row r="4591" spans="1:7">
      <c r="A4591" t="s">
        <v>18133</v>
      </c>
      <c r="B4591" t="s">
        <v>7688</v>
      </c>
      <c r="C4591" t="s">
        <v>13539</v>
      </c>
      <c r="D4591">
        <v>104</v>
      </c>
      <c r="E4591">
        <v>10314</v>
      </c>
      <c r="F4591" t="s">
        <v>13540</v>
      </c>
      <c r="G4591" t="s">
        <v>38</v>
      </c>
    </row>
    <row r="4592" spans="1:7">
      <c r="A4592" t="s">
        <v>18134</v>
      </c>
      <c r="B4592" t="s">
        <v>7690</v>
      </c>
      <c r="C4592" t="s">
        <v>13539</v>
      </c>
      <c r="D4592">
        <v>247</v>
      </c>
      <c r="E4592">
        <v>4631</v>
      </c>
      <c r="F4592" t="s">
        <v>13546</v>
      </c>
      <c r="G4592" t="s">
        <v>21</v>
      </c>
    </row>
    <row r="4593" spans="1:7">
      <c r="A4593" t="s">
        <v>18135</v>
      </c>
      <c r="B4593" t="s">
        <v>7691</v>
      </c>
      <c r="C4593" t="s">
        <v>13539</v>
      </c>
      <c r="D4593">
        <v>191</v>
      </c>
      <c r="E4593">
        <v>4504</v>
      </c>
      <c r="F4593" t="s">
        <v>13544</v>
      </c>
      <c r="G4593" t="s">
        <v>21</v>
      </c>
    </row>
    <row r="4594" spans="1:7">
      <c r="A4594" t="s">
        <v>18136</v>
      </c>
      <c r="B4594" t="s">
        <v>7692</v>
      </c>
      <c r="C4594" t="s">
        <v>13553</v>
      </c>
      <c r="D4594">
        <v>313</v>
      </c>
      <c r="E4594">
        <v>47706</v>
      </c>
      <c r="F4594" t="s">
        <v>13540</v>
      </c>
      <c r="G4594" t="s">
        <v>38</v>
      </c>
    </row>
    <row r="4595" spans="1:7">
      <c r="A4595" t="s">
        <v>18137</v>
      </c>
      <c r="B4595" t="s">
        <v>7694</v>
      </c>
      <c r="C4595" t="s">
        <v>13539</v>
      </c>
      <c r="D4595">
        <v>172</v>
      </c>
      <c r="E4595">
        <v>79642</v>
      </c>
      <c r="F4595" t="s">
        <v>13540</v>
      </c>
      <c r="G4595" t="s">
        <v>21</v>
      </c>
    </row>
    <row r="4596" spans="1:7">
      <c r="A4596" t="s">
        <v>18138</v>
      </c>
      <c r="B4596" t="s">
        <v>7696</v>
      </c>
      <c r="C4596" t="s">
        <v>13553</v>
      </c>
      <c r="D4596">
        <v>19</v>
      </c>
      <c r="E4596">
        <v>75726</v>
      </c>
      <c r="F4596" t="s">
        <v>13540</v>
      </c>
      <c r="G4596" t="s">
        <v>21</v>
      </c>
    </row>
    <row r="4597" spans="1:7">
      <c r="A4597" t="s">
        <v>18139</v>
      </c>
      <c r="B4597" t="s">
        <v>7697</v>
      </c>
      <c r="C4597" t="s">
        <v>13539</v>
      </c>
      <c r="D4597">
        <v>7</v>
      </c>
      <c r="E4597">
        <v>60856</v>
      </c>
      <c r="F4597" t="s">
        <v>13544</v>
      </c>
      <c r="G4597" t="s">
        <v>38</v>
      </c>
    </row>
    <row r="4598" spans="1:7">
      <c r="A4598" t="s">
        <v>18140</v>
      </c>
      <c r="B4598" t="s">
        <v>7698</v>
      </c>
      <c r="C4598" t="s">
        <v>13539</v>
      </c>
      <c r="D4598">
        <v>123</v>
      </c>
      <c r="E4598">
        <v>95333</v>
      </c>
      <c r="F4598" t="s">
        <v>13544</v>
      </c>
      <c r="G4598" t="s">
        <v>29</v>
      </c>
    </row>
    <row r="4599" spans="1:7">
      <c r="A4599" t="s">
        <v>18141</v>
      </c>
      <c r="B4599" t="s">
        <v>7699</v>
      </c>
      <c r="C4599" t="s">
        <v>13553</v>
      </c>
      <c r="D4599">
        <v>192</v>
      </c>
      <c r="E4599">
        <v>27843</v>
      </c>
      <c r="F4599" t="s">
        <v>13544</v>
      </c>
      <c r="G4599" t="s">
        <v>21</v>
      </c>
    </row>
    <row r="4600" spans="1:7">
      <c r="A4600" t="s">
        <v>18142</v>
      </c>
      <c r="B4600" t="s">
        <v>7700</v>
      </c>
      <c r="C4600" t="s">
        <v>13553</v>
      </c>
      <c r="D4600">
        <v>352</v>
      </c>
      <c r="E4600">
        <v>55230</v>
      </c>
      <c r="F4600" t="s">
        <v>13540</v>
      </c>
      <c r="G4600" t="s">
        <v>21</v>
      </c>
    </row>
    <row r="4601" spans="1:7">
      <c r="A4601" t="s">
        <v>18143</v>
      </c>
      <c r="B4601" t="s">
        <v>7701</v>
      </c>
      <c r="C4601" t="s">
        <v>13553</v>
      </c>
      <c r="D4601">
        <v>8</v>
      </c>
      <c r="E4601">
        <v>40117</v>
      </c>
      <c r="F4601" t="s">
        <v>13544</v>
      </c>
      <c r="G4601" t="s">
        <v>38</v>
      </c>
    </row>
    <row r="4602" spans="1:7">
      <c r="A4602" t="s">
        <v>18144</v>
      </c>
      <c r="B4602" t="s">
        <v>7702</v>
      </c>
      <c r="C4602" t="s">
        <v>13553</v>
      </c>
      <c r="D4602">
        <v>242</v>
      </c>
      <c r="E4602">
        <v>2674</v>
      </c>
      <c r="F4602" t="s">
        <v>13544</v>
      </c>
      <c r="G4602" t="s">
        <v>21</v>
      </c>
    </row>
    <row r="4603" spans="1:7">
      <c r="A4603" t="s">
        <v>18145</v>
      </c>
      <c r="B4603" t="s">
        <v>7703</v>
      </c>
      <c r="C4603" t="s">
        <v>13542</v>
      </c>
      <c r="D4603">
        <v>48</v>
      </c>
      <c r="E4603">
        <v>92846</v>
      </c>
      <c r="F4603" t="s">
        <v>13544</v>
      </c>
      <c r="G4603" t="s">
        <v>38</v>
      </c>
    </row>
    <row r="4604" spans="1:7">
      <c r="A4604" t="s">
        <v>18146</v>
      </c>
      <c r="B4604" t="s">
        <v>7704</v>
      </c>
      <c r="C4604" t="s">
        <v>13542</v>
      </c>
      <c r="D4604">
        <v>274</v>
      </c>
      <c r="E4604">
        <v>5123</v>
      </c>
      <c r="F4604" t="s">
        <v>13546</v>
      </c>
      <c r="G4604" t="s">
        <v>29</v>
      </c>
    </row>
    <row r="4605" spans="1:7">
      <c r="A4605" t="s">
        <v>18147</v>
      </c>
      <c r="B4605" t="s">
        <v>7706</v>
      </c>
      <c r="C4605" t="s">
        <v>13539</v>
      </c>
      <c r="D4605">
        <v>269</v>
      </c>
      <c r="E4605">
        <v>71737</v>
      </c>
      <c r="F4605" t="s">
        <v>13546</v>
      </c>
      <c r="G4605" t="s">
        <v>21</v>
      </c>
    </row>
    <row r="4606" spans="1:7">
      <c r="A4606" t="s">
        <v>18148</v>
      </c>
      <c r="B4606" t="s">
        <v>7707</v>
      </c>
      <c r="C4606" t="s">
        <v>13542</v>
      </c>
      <c r="D4606">
        <v>281</v>
      </c>
      <c r="E4606">
        <v>20326</v>
      </c>
      <c r="F4606" t="s">
        <v>13546</v>
      </c>
      <c r="G4606" t="s">
        <v>38</v>
      </c>
    </row>
    <row r="4607" spans="1:7">
      <c r="A4607" t="s">
        <v>18149</v>
      </c>
      <c r="B4607" t="s">
        <v>7708</v>
      </c>
      <c r="C4607" t="s">
        <v>13539</v>
      </c>
      <c r="D4607">
        <v>75</v>
      </c>
      <c r="E4607">
        <v>54962</v>
      </c>
      <c r="F4607" t="s">
        <v>13544</v>
      </c>
      <c r="G4607" t="s">
        <v>21</v>
      </c>
    </row>
    <row r="4608" spans="1:7">
      <c r="A4608" t="s">
        <v>18150</v>
      </c>
      <c r="B4608" t="s">
        <v>7709</v>
      </c>
      <c r="C4608" t="s">
        <v>13539</v>
      </c>
      <c r="D4608">
        <v>77</v>
      </c>
      <c r="E4608">
        <v>77561</v>
      </c>
      <c r="F4608" t="s">
        <v>13540</v>
      </c>
      <c r="G4608" t="s">
        <v>38</v>
      </c>
    </row>
    <row r="4609" spans="1:7">
      <c r="A4609" t="s">
        <v>18151</v>
      </c>
      <c r="B4609" t="s">
        <v>7710</v>
      </c>
      <c r="C4609" t="s">
        <v>13553</v>
      </c>
      <c r="D4609">
        <v>243</v>
      </c>
      <c r="E4609">
        <v>69654</v>
      </c>
      <c r="F4609" t="s">
        <v>13546</v>
      </c>
      <c r="G4609" t="s">
        <v>21</v>
      </c>
    </row>
    <row r="4610" spans="1:7">
      <c r="A4610" t="s">
        <v>18152</v>
      </c>
      <c r="B4610" t="s">
        <v>7711</v>
      </c>
      <c r="C4610" t="s">
        <v>13539</v>
      </c>
      <c r="D4610">
        <v>226</v>
      </c>
      <c r="E4610">
        <v>69097</v>
      </c>
      <c r="F4610" t="s">
        <v>13540</v>
      </c>
      <c r="G4610" t="s">
        <v>29</v>
      </c>
    </row>
    <row r="4611" spans="1:7">
      <c r="A4611" t="s">
        <v>18153</v>
      </c>
      <c r="B4611" t="s">
        <v>7712</v>
      </c>
      <c r="C4611" t="s">
        <v>13539</v>
      </c>
      <c r="D4611">
        <v>301</v>
      </c>
      <c r="E4611">
        <v>17982</v>
      </c>
      <c r="F4611" t="s">
        <v>13546</v>
      </c>
      <c r="G4611" t="s">
        <v>38</v>
      </c>
    </row>
    <row r="4612" spans="1:7">
      <c r="A4612" t="s">
        <v>18154</v>
      </c>
      <c r="B4612" t="s">
        <v>7714</v>
      </c>
      <c r="C4612" t="s">
        <v>13553</v>
      </c>
      <c r="D4612">
        <v>268</v>
      </c>
      <c r="E4612">
        <v>70751</v>
      </c>
      <c r="F4612" t="s">
        <v>13540</v>
      </c>
      <c r="G4612" t="s">
        <v>29</v>
      </c>
    </row>
    <row r="4613" spans="1:7">
      <c r="A4613" t="s">
        <v>18155</v>
      </c>
      <c r="B4613" t="s">
        <v>7716</v>
      </c>
      <c r="C4613" t="s">
        <v>13539</v>
      </c>
      <c r="D4613">
        <v>272</v>
      </c>
      <c r="E4613">
        <v>83206</v>
      </c>
      <c r="F4613" t="s">
        <v>13540</v>
      </c>
      <c r="G4613" t="s">
        <v>29</v>
      </c>
    </row>
    <row r="4614" spans="1:7">
      <c r="A4614" t="s">
        <v>18156</v>
      </c>
      <c r="B4614" t="s">
        <v>7717</v>
      </c>
      <c r="C4614" t="s">
        <v>13542</v>
      </c>
      <c r="D4614">
        <v>45</v>
      </c>
      <c r="E4614">
        <v>39861</v>
      </c>
      <c r="F4614" t="s">
        <v>13540</v>
      </c>
      <c r="G4614" t="s">
        <v>38</v>
      </c>
    </row>
    <row r="4615" spans="1:7">
      <c r="A4615" t="s">
        <v>18157</v>
      </c>
      <c r="B4615" t="s">
        <v>7719</v>
      </c>
      <c r="C4615" t="s">
        <v>13539</v>
      </c>
      <c r="D4615">
        <v>284</v>
      </c>
      <c r="E4615">
        <v>74854</v>
      </c>
      <c r="F4615" t="s">
        <v>13540</v>
      </c>
      <c r="G4615" t="s">
        <v>38</v>
      </c>
    </row>
    <row r="4616" spans="1:7">
      <c r="A4616" t="s">
        <v>18158</v>
      </c>
      <c r="B4616" t="s">
        <v>7720</v>
      </c>
      <c r="C4616" t="s">
        <v>13542</v>
      </c>
      <c r="D4616">
        <v>284</v>
      </c>
      <c r="E4616">
        <v>2203</v>
      </c>
      <c r="F4616" t="s">
        <v>13546</v>
      </c>
      <c r="G4616" t="s">
        <v>21</v>
      </c>
    </row>
    <row r="4617" spans="1:7">
      <c r="A4617" t="s">
        <v>18159</v>
      </c>
      <c r="B4617" t="s">
        <v>7721</v>
      </c>
      <c r="C4617" t="s">
        <v>13539</v>
      </c>
      <c r="D4617">
        <v>86</v>
      </c>
      <c r="E4617">
        <v>62925</v>
      </c>
      <c r="F4617" t="s">
        <v>13546</v>
      </c>
      <c r="G4617" t="s">
        <v>38</v>
      </c>
    </row>
    <row r="4618" spans="1:7">
      <c r="A4618" t="s">
        <v>18160</v>
      </c>
      <c r="B4618" t="s">
        <v>7723</v>
      </c>
      <c r="C4618" t="s">
        <v>13542</v>
      </c>
      <c r="D4618">
        <v>122</v>
      </c>
      <c r="E4618">
        <v>6669</v>
      </c>
      <c r="F4618" t="s">
        <v>13544</v>
      </c>
      <c r="G4618" t="s">
        <v>29</v>
      </c>
    </row>
    <row r="4619" spans="1:7">
      <c r="A4619" t="s">
        <v>18161</v>
      </c>
      <c r="B4619" t="s">
        <v>7724</v>
      </c>
      <c r="C4619" t="s">
        <v>13539</v>
      </c>
      <c r="D4619">
        <v>101</v>
      </c>
      <c r="E4619">
        <v>3018</v>
      </c>
      <c r="F4619" t="s">
        <v>13540</v>
      </c>
      <c r="G4619" t="s">
        <v>38</v>
      </c>
    </row>
    <row r="4620" spans="1:7">
      <c r="A4620" t="s">
        <v>18162</v>
      </c>
      <c r="B4620" t="s">
        <v>7726</v>
      </c>
      <c r="C4620" t="s">
        <v>13553</v>
      </c>
      <c r="D4620">
        <v>361</v>
      </c>
      <c r="E4620">
        <v>41312</v>
      </c>
      <c r="F4620" t="s">
        <v>13540</v>
      </c>
      <c r="G4620" t="s">
        <v>38</v>
      </c>
    </row>
    <row r="4621" spans="1:7">
      <c r="A4621" t="s">
        <v>18163</v>
      </c>
      <c r="B4621" t="s">
        <v>7727</v>
      </c>
      <c r="C4621" t="s">
        <v>13542</v>
      </c>
      <c r="D4621">
        <v>73</v>
      </c>
      <c r="E4621">
        <v>78819</v>
      </c>
      <c r="F4621" t="s">
        <v>13544</v>
      </c>
      <c r="G4621" t="s">
        <v>38</v>
      </c>
    </row>
    <row r="4622" spans="1:7">
      <c r="A4622" t="s">
        <v>18164</v>
      </c>
      <c r="B4622" t="s">
        <v>7728</v>
      </c>
      <c r="C4622" t="s">
        <v>13542</v>
      </c>
      <c r="D4622">
        <v>77</v>
      </c>
      <c r="E4622">
        <v>46440</v>
      </c>
      <c r="F4622" t="s">
        <v>13544</v>
      </c>
      <c r="G4622" t="s">
        <v>38</v>
      </c>
    </row>
    <row r="4623" spans="1:7">
      <c r="A4623" t="s">
        <v>18165</v>
      </c>
      <c r="B4623" t="s">
        <v>7729</v>
      </c>
      <c r="C4623" t="s">
        <v>13539</v>
      </c>
      <c r="D4623">
        <v>153</v>
      </c>
      <c r="E4623">
        <v>34374</v>
      </c>
      <c r="F4623" t="s">
        <v>13546</v>
      </c>
      <c r="G4623" t="s">
        <v>38</v>
      </c>
    </row>
    <row r="4624" spans="1:7">
      <c r="A4624" t="s">
        <v>18166</v>
      </c>
      <c r="B4624" t="s">
        <v>7731</v>
      </c>
      <c r="C4624" t="s">
        <v>13539</v>
      </c>
      <c r="D4624">
        <v>96</v>
      </c>
      <c r="E4624">
        <v>30471</v>
      </c>
      <c r="F4624" t="s">
        <v>13544</v>
      </c>
      <c r="G4624" t="s">
        <v>21</v>
      </c>
    </row>
    <row r="4625" spans="1:7">
      <c r="A4625" t="s">
        <v>18167</v>
      </c>
      <c r="B4625" t="s">
        <v>7732</v>
      </c>
      <c r="C4625" t="s">
        <v>13542</v>
      </c>
      <c r="D4625">
        <v>135</v>
      </c>
      <c r="E4625">
        <v>99439</v>
      </c>
      <c r="F4625" t="s">
        <v>13540</v>
      </c>
      <c r="G4625" t="s">
        <v>29</v>
      </c>
    </row>
    <row r="4626" spans="1:7">
      <c r="A4626" t="s">
        <v>18168</v>
      </c>
      <c r="B4626" t="s">
        <v>7733</v>
      </c>
      <c r="C4626" t="s">
        <v>13539</v>
      </c>
      <c r="D4626">
        <v>265</v>
      </c>
      <c r="E4626">
        <v>33977</v>
      </c>
      <c r="F4626" t="s">
        <v>13544</v>
      </c>
      <c r="G4626" t="s">
        <v>38</v>
      </c>
    </row>
    <row r="4627" spans="1:7">
      <c r="A4627" t="s">
        <v>18169</v>
      </c>
      <c r="B4627" t="s">
        <v>7734</v>
      </c>
      <c r="C4627" t="s">
        <v>13539</v>
      </c>
      <c r="D4627">
        <v>266</v>
      </c>
      <c r="E4627">
        <v>72236</v>
      </c>
      <c r="F4627" t="s">
        <v>13546</v>
      </c>
      <c r="G4627" t="s">
        <v>21</v>
      </c>
    </row>
    <row r="4628" spans="1:7">
      <c r="A4628" t="s">
        <v>18170</v>
      </c>
      <c r="B4628" t="s">
        <v>7735</v>
      </c>
      <c r="C4628" t="s">
        <v>13539</v>
      </c>
      <c r="D4628">
        <v>254</v>
      </c>
      <c r="E4628">
        <v>13842</v>
      </c>
      <c r="F4628" t="s">
        <v>13540</v>
      </c>
      <c r="G4628" t="s">
        <v>29</v>
      </c>
    </row>
    <row r="4629" spans="1:7">
      <c r="A4629" t="s">
        <v>18171</v>
      </c>
      <c r="B4629" t="s">
        <v>7736</v>
      </c>
      <c r="C4629" t="s">
        <v>13539</v>
      </c>
      <c r="D4629">
        <v>184</v>
      </c>
      <c r="E4629">
        <v>94335</v>
      </c>
      <c r="F4629" t="s">
        <v>13544</v>
      </c>
      <c r="G4629" t="s">
        <v>21</v>
      </c>
    </row>
    <row r="4630" spans="1:7">
      <c r="A4630" t="s">
        <v>18172</v>
      </c>
      <c r="B4630" t="s">
        <v>7737</v>
      </c>
      <c r="C4630" t="s">
        <v>13539</v>
      </c>
      <c r="D4630">
        <v>24</v>
      </c>
      <c r="E4630">
        <v>52512</v>
      </c>
      <c r="F4630" t="s">
        <v>13540</v>
      </c>
      <c r="G4630" t="s">
        <v>21</v>
      </c>
    </row>
    <row r="4631" spans="1:7">
      <c r="A4631" t="s">
        <v>18173</v>
      </c>
      <c r="B4631" t="s">
        <v>7738</v>
      </c>
      <c r="C4631" t="s">
        <v>13542</v>
      </c>
      <c r="D4631">
        <v>239</v>
      </c>
      <c r="E4631">
        <v>34648</v>
      </c>
      <c r="F4631" t="s">
        <v>13546</v>
      </c>
      <c r="G4631" t="s">
        <v>29</v>
      </c>
    </row>
    <row r="4632" spans="1:7">
      <c r="A4632" t="s">
        <v>18174</v>
      </c>
      <c r="B4632" t="s">
        <v>7739</v>
      </c>
      <c r="C4632" t="s">
        <v>13539</v>
      </c>
      <c r="D4632">
        <v>31</v>
      </c>
      <c r="E4632">
        <v>18916</v>
      </c>
      <c r="F4632" t="s">
        <v>13546</v>
      </c>
      <c r="G4632" t="s">
        <v>29</v>
      </c>
    </row>
    <row r="4633" spans="1:7">
      <c r="A4633" t="s">
        <v>18175</v>
      </c>
      <c r="B4633" t="s">
        <v>7740</v>
      </c>
      <c r="C4633" t="s">
        <v>13553</v>
      </c>
      <c r="D4633">
        <v>29</v>
      </c>
      <c r="E4633">
        <v>65329</v>
      </c>
      <c r="F4633" t="s">
        <v>13546</v>
      </c>
      <c r="G4633" t="s">
        <v>29</v>
      </c>
    </row>
    <row r="4634" spans="1:7">
      <c r="A4634" t="s">
        <v>18176</v>
      </c>
      <c r="B4634" t="s">
        <v>7741</v>
      </c>
      <c r="C4634" t="s">
        <v>13539</v>
      </c>
      <c r="D4634">
        <v>9</v>
      </c>
      <c r="E4634">
        <v>17073</v>
      </c>
      <c r="F4634" t="s">
        <v>13540</v>
      </c>
      <c r="G4634" t="s">
        <v>29</v>
      </c>
    </row>
    <row r="4635" spans="1:7">
      <c r="A4635" t="s">
        <v>18177</v>
      </c>
      <c r="B4635" t="s">
        <v>7742</v>
      </c>
      <c r="C4635" t="s">
        <v>13542</v>
      </c>
      <c r="D4635">
        <v>93</v>
      </c>
      <c r="E4635">
        <v>1064</v>
      </c>
      <c r="F4635" t="s">
        <v>13544</v>
      </c>
      <c r="G4635" t="s">
        <v>21</v>
      </c>
    </row>
    <row r="4636" spans="1:7">
      <c r="A4636" t="s">
        <v>18178</v>
      </c>
      <c r="B4636" t="s">
        <v>7743</v>
      </c>
      <c r="C4636" t="s">
        <v>13539</v>
      </c>
      <c r="D4636">
        <v>260</v>
      </c>
      <c r="E4636">
        <v>89458</v>
      </c>
      <c r="F4636" t="s">
        <v>13544</v>
      </c>
      <c r="G4636" t="s">
        <v>29</v>
      </c>
    </row>
    <row r="4637" spans="1:7">
      <c r="A4637" t="s">
        <v>18179</v>
      </c>
      <c r="B4637" t="s">
        <v>7744</v>
      </c>
      <c r="C4637" t="s">
        <v>13553</v>
      </c>
      <c r="D4637">
        <v>357</v>
      </c>
      <c r="E4637">
        <v>68699</v>
      </c>
      <c r="F4637" t="s">
        <v>13540</v>
      </c>
      <c r="G4637" t="s">
        <v>21</v>
      </c>
    </row>
    <row r="4638" spans="1:7">
      <c r="A4638" t="s">
        <v>18180</v>
      </c>
      <c r="B4638" t="s">
        <v>7745</v>
      </c>
      <c r="C4638" t="s">
        <v>13539</v>
      </c>
      <c r="D4638">
        <v>73</v>
      </c>
      <c r="E4638">
        <v>16828</v>
      </c>
      <c r="F4638" t="s">
        <v>13544</v>
      </c>
      <c r="G4638" t="s">
        <v>38</v>
      </c>
    </row>
    <row r="4639" spans="1:7">
      <c r="A4639" t="s">
        <v>18181</v>
      </c>
      <c r="B4639" t="s">
        <v>7746</v>
      </c>
      <c r="C4639" t="s">
        <v>13539</v>
      </c>
      <c r="D4639">
        <v>203</v>
      </c>
      <c r="E4639">
        <v>36343</v>
      </c>
      <c r="F4639" t="s">
        <v>13546</v>
      </c>
      <c r="G4639" t="s">
        <v>21</v>
      </c>
    </row>
    <row r="4640" spans="1:7">
      <c r="A4640" t="s">
        <v>18182</v>
      </c>
      <c r="B4640" t="s">
        <v>7747</v>
      </c>
      <c r="C4640" t="s">
        <v>13539</v>
      </c>
      <c r="D4640">
        <v>8</v>
      </c>
      <c r="E4640">
        <v>86321</v>
      </c>
      <c r="F4640" t="s">
        <v>13544</v>
      </c>
      <c r="G4640" t="s">
        <v>38</v>
      </c>
    </row>
    <row r="4641" spans="1:7">
      <c r="A4641" t="s">
        <v>18183</v>
      </c>
      <c r="B4641" t="s">
        <v>7748</v>
      </c>
      <c r="C4641" t="s">
        <v>13553</v>
      </c>
      <c r="D4641">
        <v>267</v>
      </c>
      <c r="E4641">
        <v>25441</v>
      </c>
      <c r="F4641" t="s">
        <v>13546</v>
      </c>
      <c r="G4641" t="s">
        <v>38</v>
      </c>
    </row>
    <row r="4642" spans="1:7">
      <c r="A4642" t="s">
        <v>18184</v>
      </c>
      <c r="B4642" t="s">
        <v>7749</v>
      </c>
      <c r="C4642" t="s">
        <v>13539</v>
      </c>
      <c r="D4642">
        <v>28</v>
      </c>
      <c r="E4642">
        <v>94698</v>
      </c>
      <c r="F4642" t="s">
        <v>13546</v>
      </c>
      <c r="G4642" t="s">
        <v>29</v>
      </c>
    </row>
    <row r="4643" spans="1:7">
      <c r="A4643" t="s">
        <v>18185</v>
      </c>
      <c r="B4643" t="s">
        <v>7750</v>
      </c>
      <c r="C4643" t="s">
        <v>13542</v>
      </c>
      <c r="D4643">
        <v>255</v>
      </c>
      <c r="E4643">
        <v>90717</v>
      </c>
      <c r="F4643" t="s">
        <v>13546</v>
      </c>
      <c r="G4643" t="s">
        <v>21</v>
      </c>
    </row>
    <row r="4644" spans="1:7">
      <c r="A4644" t="s">
        <v>18186</v>
      </c>
      <c r="B4644" t="s">
        <v>7751</v>
      </c>
      <c r="C4644" t="s">
        <v>13539</v>
      </c>
      <c r="D4644">
        <v>117</v>
      </c>
      <c r="E4644">
        <v>58471</v>
      </c>
      <c r="F4644" t="s">
        <v>13546</v>
      </c>
      <c r="G4644" t="s">
        <v>38</v>
      </c>
    </row>
    <row r="4645" spans="1:7">
      <c r="A4645" t="s">
        <v>18187</v>
      </c>
      <c r="B4645" t="s">
        <v>7752</v>
      </c>
      <c r="C4645" t="s">
        <v>13539</v>
      </c>
      <c r="D4645">
        <v>47</v>
      </c>
      <c r="E4645">
        <v>91938</v>
      </c>
      <c r="F4645" t="s">
        <v>13544</v>
      </c>
      <c r="G4645" t="s">
        <v>21</v>
      </c>
    </row>
    <row r="4646" spans="1:7">
      <c r="A4646" t="s">
        <v>18188</v>
      </c>
      <c r="B4646" t="s">
        <v>7753</v>
      </c>
      <c r="C4646" t="s">
        <v>13539</v>
      </c>
      <c r="D4646">
        <v>322</v>
      </c>
      <c r="E4646">
        <v>38233</v>
      </c>
      <c r="F4646" t="s">
        <v>13544</v>
      </c>
      <c r="G4646" t="s">
        <v>21</v>
      </c>
    </row>
    <row r="4647" spans="1:7">
      <c r="A4647" t="s">
        <v>18189</v>
      </c>
      <c r="B4647" t="s">
        <v>7754</v>
      </c>
      <c r="C4647" t="s">
        <v>13542</v>
      </c>
      <c r="D4647">
        <v>208</v>
      </c>
      <c r="E4647">
        <v>49177</v>
      </c>
      <c r="F4647" t="s">
        <v>13540</v>
      </c>
      <c r="G4647" t="s">
        <v>38</v>
      </c>
    </row>
    <row r="4648" spans="1:7">
      <c r="A4648" t="s">
        <v>18190</v>
      </c>
      <c r="B4648" t="s">
        <v>7755</v>
      </c>
      <c r="C4648" t="s">
        <v>13539</v>
      </c>
      <c r="D4648">
        <v>162</v>
      </c>
      <c r="E4648">
        <v>3429</v>
      </c>
      <c r="F4648" t="s">
        <v>13546</v>
      </c>
      <c r="G4648" t="s">
        <v>21</v>
      </c>
    </row>
    <row r="4649" spans="1:7">
      <c r="A4649" t="s">
        <v>18191</v>
      </c>
      <c r="B4649" t="s">
        <v>7757</v>
      </c>
      <c r="C4649" t="s">
        <v>13539</v>
      </c>
      <c r="D4649">
        <v>177</v>
      </c>
      <c r="E4649">
        <v>17126</v>
      </c>
      <c r="F4649" t="s">
        <v>13544</v>
      </c>
      <c r="G4649" t="s">
        <v>21</v>
      </c>
    </row>
    <row r="4650" spans="1:7">
      <c r="A4650" t="s">
        <v>18192</v>
      </c>
      <c r="B4650" t="s">
        <v>7758</v>
      </c>
      <c r="C4650" t="s">
        <v>13539</v>
      </c>
      <c r="D4650">
        <v>173</v>
      </c>
      <c r="E4650">
        <v>44835</v>
      </c>
      <c r="F4650" t="s">
        <v>13544</v>
      </c>
      <c r="G4650" t="s">
        <v>38</v>
      </c>
    </row>
    <row r="4651" spans="1:7">
      <c r="A4651" t="s">
        <v>18193</v>
      </c>
      <c r="B4651" t="s">
        <v>7759</v>
      </c>
      <c r="C4651" t="s">
        <v>13539</v>
      </c>
      <c r="D4651">
        <v>239</v>
      </c>
      <c r="E4651">
        <v>50308</v>
      </c>
      <c r="F4651" t="s">
        <v>13544</v>
      </c>
      <c r="G4651" t="s">
        <v>21</v>
      </c>
    </row>
    <row r="4652" spans="1:7">
      <c r="A4652" t="s">
        <v>18194</v>
      </c>
      <c r="B4652" t="s">
        <v>7760</v>
      </c>
      <c r="C4652" t="s">
        <v>13539</v>
      </c>
      <c r="D4652">
        <v>156</v>
      </c>
      <c r="E4652">
        <v>43485</v>
      </c>
      <c r="F4652" t="s">
        <v>13544</v>
      </c>
      <c r="G4652" t="s">
        <v>38</v>
      </c>
    </row>
    <row r="4653" spans="1:7">
      <c r="A4653" t="s">
        <v>18195</v>
      </c>
      <c r="B4653" t="s">
        <v>7762</v>
      </c>
      <c r="C4653" t="s">
        <v>13542</v>
      </c>
      <c r="D4653">
        <v>363</v>
      </c>
      <c r="E4653">
        <v>29083</v>
      </c>
      <c r="F4653" t="s">
        <v>13546</v>
      </c>
      <c r="G4653" t="s">
        <v>21</v>
      </c>
    </row>
    <row r="4654" spans="1:7">
      <c r="A4654" t="s">
        <v>18196</v>
      </c>
      <c r="B4654" t="s">
        <v>7763</v>
      </c>
      <c r="C4654" t="s">
        <v>13539</v>
      </c>
      <c r="D4654">
        <v>152</v>
      </c>
      <c r="E4654">
        <v>11789</v>
      </c>
      <c r="F4654" t="s">
        <v>13544</v>
      </c>
      <c r="G4654" t="s">
        <v>21</v>
      </c>
    </row>
    <row r="4655" spans="1:7">
      <c r="A4655" t="s">
        <v>18197</v>
      </c>
      <c r="B4655" t="s">
        <v>7764</v>
      </c>
      <c r="C4655" t="s">
        <v>13553</v>
      </c>
      <c r="D4655">
        <v>165</v>
      </c>
      <c r="E4655">
        <v>19671</v>
      </c>
      <c r="F4655" t="s">
        <v>13546</v>
      </c>
      <c r="G4655" t="s">
        <v>21</v>
      </c>
    </row>
    <row r="4656" spans="1:7">
      <c r="A4656" t="s">
        <v>18198</v>
      </c>
      <c r="B4656" t="s">
        <v>7766</v>
      </c>
      <c r="C4656" t="s">
        <v>13542</v>
      </c>
      <c r="D4656">
        <v>87</v>
      </c>
      <c r="E4656">
        <v>56914</v>
      </c>
      <c r="F4656" t="s">
        <v>13546</v>
      </c>
      <c r="G4656" t="s">
        <v>29</v>
      </c>
    </row>
    <row r="4657" spans="1:7">
      <c r="A4657" t="s">
        <v>18199</v>
      </c>
      <c r="B4657" t="s">
        <v>7767</v>
      </c>
      <c r="C4657" t="s">
        <v>13553</v>
      </c>
      <c r="D4657">
        <v>358</v>
      </c>
      <c r="E4657">
        <v>44804</v>
      </c>
      <c r="F4657" t="s">
        <v>13546</v>
      </c>
      <c r="G4657" t="s">
        <v>38</v>
      </c>
    </row>
    <row r="4658" spans="1:7">
      <c r="A4658" t="s">
        <v>18200</v>
      </c>
      <c r="B4658" t="s">
        <v>7769</v>
      </c>
      <c r="C4658" t="s">
        <v>13539</v>
      </c>
      <c r="D4658">
        <v>41</v>
      </c>
      <c r="E4658">
        <v>58458</v>
      </c>
      <c r="F4658" t="s">
        <v>13544</v>
      </c>
      <c r="G4658" t="s">
        <v>38</v>
      </c>
    </row>
    <row r="4659" spans="1:7">
      <c r="A4659" t="s">
        <v>18201</v>
      </c>
      <c r="B4659" t="s">
        <v>7770</v>
      </c>
      <c r="C4659" t="s">
        <v>13542</v>
      </c>
      <c r="D4659">
        <v>114</v>
      </c>
      <c r="E4659">
        <v>32011</v>
      </c>
      <c r="F4659" t="s">
        <v>13540</v>
      </c>
      <c r="G4659" t="s">
        <v>21</v>
      </c>
    </row>
    <row r="4660" spans="1:7">
      <c r="A4660" t="s">
        <v>18202</v>
      </c>
      <c r="B4660" t="s">
        <v>7771</v>
      </c>
      <c r="C4660" t="s">
        <v>13542</v>
      </c>
      <c r="D4660">
        <v>104</v>
      </c>
      <c r="E4660">
        <v>83254</v>
      </c>
      <c r="F4660" t="s">
        <v>13546</v>
      </c>
      <c r="G4660" t="s">
        <v>38</v>
      </c>
    </row>
    <row r="4661" spans="1:7">
      <c r="A4661" t="s">
        <v>18203</v>
      </c>
      <c r="B4661" t="s">
        <v>7773</v>
      </c>
      <c r="C4661" t="s">
        <v>13539</v>
      </c>
      <c r="D4661">
        <v>261</v>
      </c>
      <c r="E4661">
        <v>93769</v>
      </c>
      <c r="F4661" t="s">
        <v>13540</v>
      </c>
      <c r="G4661" t="s">
        <v>21</v>
      </c>
    </row>
    <row r="4662" spans="1:7">
      <c r="A4662" t="s">
        <v>18204</v>
      </c>
      <c r="B4662" t="s">
        <v>7774</v>
      </c>
      <c r="C4662" t="s">
        <v>13539</v>
      </c>
      <c r="D4662">
        <v>35</v>
      </c>
      <c r="E4662">
        <v>60733</v>
      </c>
      <c r="F4662" t="s">
        <v>13546</v>
      </c>
      <c r="G4662" t="s">
        <v>21</v>
      </c>
    </row>
    <row r="4663" spans="1:7">
      <c r="A4663" t="s">
        <v>18205</v>
      </c>
      <c r="B4663" t="s">
        <v>7775</v>
      </c>
      <c r="C4663" t="s">
        <v>13539</v>
      </c>
      <c r="D4663">
        <v>102</v>
      </c>
      <c r="E4663">
        <v>84399</v>
      </c>
      <c r="F4663" t="s">
        <v>13540</v>
      </c>
      <c r="G4663" t="s">
        <v>21</v>
      </c>
    </row>
    <row r="4664" spans="1:7">
      <c r="A4664" t="s">
        <v>18206</v>
      </c>
      <c r="B4664" t="s">
        <v>7776</v>
      </c>
      <c r="C4664" t="s">
        <v>13539</v>
      </c>
      <c r="D4664">
        <v>76</v>
      </c>
      <c r="E4664">
        <v>42172</v>
      </c>
      <c r="F4664" t="s">
        <v>13544</v>
      </c>
      <c r="G4664" t="s">
        <v>21</v>
      </c>
    </row>
    <row r="4665" spans="1:7">
      <c r="A4665" t="s">
        <v>18207</v>
      </c>
      <c r="B4665" t="s">
        <v>7778</v>
      </c>
      <c r="C4665" t="s">
        <v>13539</v>
      </c>
      <c r="D4665">
        <v>269</v>
      </c>
      <c r="E4665">
        <v>60006</v>
      </c>
      <c r="F4665" t="s">
        <v>13546</v>
      </c>
      <c r="G4665" t="s">
        <v>21</v>
      </c>
    </row>
    <row r="4666" spans="1:7">
      <c r="A4666" t="s">
        <v>18208</v>
      </c>
      <c r="B4666" t="s">
        <v>7779</v>
      </c>
      <c r="C4666" t="s">
        <v>13539</v>
      </c>
      <c r="D4666">
        <v>324</v>
      </c>
      <c r="E4666">
        <v>6077</v>
      </c>
      <c r="F4666" t="s">
        <v>13544</v>
      </c>
      <c r="G4666" t="s">
        <v>38</v>
      </c>
    </row>
    <row r="4667" spans="1:7">
      <c r="A4667" t="s">
        <v>18209</v>
      </c>
      <c r="B4667" t="s">
        <v>7780</v>
      </c>
      <c r="C4667" t="s">
        <v>13539</v>
      </c>
      <c r="D4667">
        <v>239</v>
      </c>
      <c r="E4667">
        <v>64204</v>
      </c>
      <c r="F4667" t="s">
        <v>13546</v>
      </c>
      <c r="G4667" t="s">
        <v>29</v>
      </c>
    </row>
    <row r="4668" spans="1:7">
      <c r="A4668" t="s">
        <v>18210</v>
      </c>
      <c r="B4668" t="s">
        <v>7781</v>
      </c>
      <c r="C4668" t="s">
        <v>13542</v>
      </c>
      <c r="D4668">
        <v>26</v>
      </c>
      <c r="E4668">
        <v>9836</v>
      </c>
      <c r="F4668" t="s">
        <v>13540</v>
      </c>
      <c r="G4668" t="s">
        <v>21</v>
      </c>
    </row>
    <row r="4669" spans="1:7">
      <c r="A4669" t="s">
        <v>18211</v>
      </c>
      <c r="B4669" t="s">
        <v>7782</v>
      </c>
      <c r="C4669" t="s">
        <v>13539</v>
      </c>
      <c r="D4669">
        <v>73</v>
      </c>
      <c r="E4669">
        <v>95613</v>
      </c>
      <c r="F4669" t="s">
        <v>13540</v>
      </c>
      <c r="G4669" t="s">
        <v>29</v>
      </c>
    </row>
    <row r="4670" spans="1:7">
      <c r="A4670" t="s">
        <v>18212</v>
      </c>
      <c r="B4670" t="s">
        <v>7783</v>
      </c>
      <c r="C4670" t="s">
        <v>13539</v>
      </c>
      <c r="D4670">
        <v>74</v>
      </c>
      <c r="E4670">
        <v>6427</v>
      </c>
      <c r="F4670" t="s">
        <v>13544</v>
      </c>
      <c r="G4670" t="s">
        <v>38</v>
      </c>
    </row>
    <row r="4671" spans="1:7">
      <c r="A4671" t="s">
        <v>18213</v>
      </c>
      <c r="B4671" t="s">
        <v>7785</v>
      </c>
      <c r="C4671" t="s">
        <v>13539</v>
      </c>
      <c r="D4671">
        <v>52</v>
      </c>
      <c r="E4671">
        <v>13905</v>
      </c>
      <c r="F4671" t="s">
        <v>13540</v>
      </c>
      <c r="G4671" t="s">
        <v>29</v>
      </c>
    </row>
    <row r="4672" spans="1:7">
      <c r="A4672" t="s">
        <v>18214</v>
      </c>
      <c r="B4672" t="s">
        <v>7786</v>
      </c>
      <c r="C4672" t="s">
        <v>13539</v>
      </c>
      <c r="D4672">
        <v>34</v>
      </c>
      <c r="E4672">
        <v>94048</v>
      </c>
      <c r="F4672" t="s">
        <v>13546</v>
      </c>
      <c r="G4672" t="s">
        <v>38</v>
      </c>
    </row>
    <row r="4673" spans="1:7">
      <c r="A4673" t="s">
        <v>18215</v>
      </c>
      <c r="B4673" t="s">
        <v>7788</v>
      </c>
      <c r="C4673" t="s">
        <v>13539</v>
      </c>
      <c r="D4673">
        <v>60</v>
      </c>
      <c r="E4673">
        <v>57977</v>
      </c>
      <c r="F4673" t="s">
        <v>13544</v>
      </c>
      <c r="G4673" t="s">
        <v>21</v>
      </c>
    </row>
    <row r="4674" spans="1:7">
      <c r="A4674" t="s">
        <v>18216</v>
      </c>
      <c r="B4674" t="s">
        <v>7790</v>
      </c>
      <c r="C4674" t="s">
        <v>13539</v>
      </c>
      <c r="D4674">
        <v>56</v>
      </c>
      <c r="E4674">
        <v>23757</v>
      </c>
      <c r="F4674" t="s">
        <v>13544</v>
      </c>
      <c r="G4674" t="s">
        <v>38</v>
      </c>
    </row>
    <row r="4675" spans="1:7">
      <c r="A4675" t="s">
        <v>18217</v>
      </c>
      <c r="B4675" t="s">
        <v>7791</v>
      </c>
      <c r="C4675" t="s">
        <v>13539</v>
      </c>
      <c r="D4675">
        <v>260</v>
      </c>
      <c r="E4675">
        <v>11815</v>
      </c>
      <c r="F4675" t="s">
        <v>13546</v>
      </c>
      <c r="G4675" t="s">
        <v>38</v>
      </c>
    </row>
    <row r="4676" spans="1:7">
      <c r="A4676" t="s">
        <v>18218</v>
      </c>
      <c r="B4676" t="s">
        <v>7792</v>
      </c>
      <c r="C4676" t="s">
        <v>13539</v>
      </c>
      <c r="D4676">
        <v>160</v>
      </c>
      <c r="E4676">
        <v>31601</v>
      </c>
      <c r="F4676" t="s">
        <v>13544</v>
      </c>
      <c r="G4676" t="s">
        <v>29</v>
      </c>
    </row>
    <row r="4677" spans="1:7">
      <c r="A4677" t="s">
        <v>18219</v>
      </c>
      <c r="B4677" t="s">
        <v>7793</v>
      </c>
      <c r="C4677" t="s">
        <v>13539</v>
      </c>
      <c r="D4677">
        <v>80</v>
      </c>
      <c r="E4677">
        <v>74152</v>
      </c>
      <c r="F4677" t="s">
        <v>13546</v>
      </c>
      <c r="G4677" t="s">
        <v>29</v>
      </c>
    </row>
    <row r="4678" spans="1:7">
      <c r="A4678" t="s">
        <v>18220</v>
      </c>
      <c r="B4678" t="s">
        <v>7795</v>
      </c>
      <c r="C4678" t="s">
        <v>13553</v>
      </c>
      <c r="D4678">
        <v>244</v>
      </c>
      <c r="E4678">
        <v>64891</v>
      </c>
      <c r="F4678" t="s">
        <v>13544</v>
      </c>
      <c r="G4678" t="s">
        <v>21</v>
      </c>
    </row>
    <row r="4679" spans="1:7">
      <c r="A4679" t="s">
        <v>18221</v>
      </c>
      <c r="B4679" t="s">
        <v>7796</v>
      </c>
      <c r="C4679" t="s">
        <v>13539</v>
      </c>
      <c r="D4679">
        <v>255</v>
      </c>
      <c r="E4679">
        <v>75670</v>
      </c>
      <c r="F4679" t="s">
        <v>13546</v>
      </c>
      <c r="G4679" t="s">
        <v>38</v>
      </c>
    </row>
    <row r="4680" spans="1:7">
      <c r="A4680" t="s">
        <v>18222</v>
      </c>
      <c r="B4680" t="s">
        <v>7798</v>
      </c>
      <c r="C4680" t="s">
        <v>13553</v>
      </c>
      <c r="D4680">
        <v>72</v>
      </c>
      <c r="E4680">
        <v>8672</v>
      </c>
      <c r="F4680" t="s">
        <v>13544</v>
      </c>
      <c r="G4680" t="s">
        <v>29</v>
      </c>
    </row>
    <row r="4681" spans="1:7">
      <c r="A4681" t="s">
        <v>18223</v>
      </c>
      <c r="B4681" t="s">
        <v>7799</v>
      </c>
      <c r="C4681" t="s">
        <v>13542</v>
      </c>
      <c r="D4681">
        <v>66</v>
      </c>
      <c r="E4681">
        <v>22441</v>
      </c>
      <c r="F4681" t="s">
        <v>13546</v>
      </c>
      <c r="G4681" t="s">
        <v>29</v>
      </c>
    </row>
    <row r="4682" spans="1:7">
      <c r="A4682" t="s">
        <v>18224</v>
      </c>
      <c r="B4682" t="s">
        <v>7800</v>
      </c>
      <c r="C4682" t="s">
        <v>13539</v>
      </c>
      <c r="D4682">
        <v>318</v>
      </c>
      <c r="E4682">
        <v>80400</v>
      </c>
      <c r="F4682" t="s">
        <v>13540</v>
      </c>
      <c r="G4682" t="s">
        <v>38</v>
      </c>
    </row>
    <row r="4683" spans="1:7">
      <c r="A4683" t="s">
        <v>18225</v>
      </c>
      <c r="B4683" t="s">
        <v>7801</v>
      </c>
      <c r="C4683" t="s">
        <v>13539</v>
      </c>
      <c r="D4683">
        <v>239</v>
      </c>
      <c r="E4683">
        <v>89580</v>
      </c>
      <c r="F4683" t="s">
        <v>13540</v>
      </c>
      <c r="G4683" t="s">
        <v>21</v>
      </c>
    </row>
    <row r="4684" spans="1:7">
      <c r="A4684" t="s">
        <v>18226</v>
      </c>
      <c r="B4684" t="s">
        <v>7803</v>
      </c>
      <c r="C4684" t="s">
        <v>13539</v>
      </c>
      <c r="D4684">
        <v>160</v>
      </c>
      <c r="E4684">
        <v>97047</v>
      </c>
      <c r="F4684" t="s">
        <v>13544</v>
      </c>
      <c r="G4684" t="s">
        <v>38</v>
      </c>
    </row>
    <row r="4685" spans="1:7">
      <c r="A4685" t="s">
        <v>18227</v>
      </c>
      <c r="B4685" t="s">
        <v>7804</v>
      </c>
      <c r="C4685" t="s">
        <v>13542</v>
      </c>
      <c r="D4685">
        <v>158</v>
      </c>
      <c r="E4685">
        <v>20893</v>
      </c>
      <c r="F4685" t="s">
        <v>13544</v>
      </c>
      <c r="G4685" t="s">
        <v>21</v>
      </c>
    </row>
    <row r="4686" spans="1:7">
      <c r="A4686" t="s">
        <v>18228</v>
      </c>
      <c r="B4686" t="s">
        <v>7805</v>
      </c>
      <c r="C4686" t="s">
        <v>13542</v>
      </c>
      <c r="D4686">
        <v>343</v>
      </c>
      <c r="E4686">
        <v>1733</v>
      </c>
      <c r="F4686" t="s">
        <v>13544</v>
      </c>
      <c r="G4686" t="s">
        <v>21</v>
      </c>
    </row>
    <row r="4687" spans="1:7">
      <c r="A4687" t="s">
        <v>18229</v>
      </c>
      <c r="B4687" t="s">
        <v>7806</v>
      </c>
      <c r="C4687" t="s">
        <v>13539</v>
      </c>
      <c r="D4687">
        <v>193</v>
      </c>
      <c r="E4687">
        <v>63901</v>
      </c>
      <c r="F4687" t="s">
        <v>13546</v>
      </c>
      <c r="G4687" t="s">
        <v>21</v>
      </c>
    </row>
    <row r="4688" spans="1:7">
      <c r="A4688" t="s">
        <v>18230</v>
      </c>
      <c r="B4688" t="s">
        <v>7807</v>
      </c>
      <c r="C4688" t="s">
        <v>13539</v>
      </c>
      <c r="D4688">
        <v>61</v>
      </c>
      <c r="E4688">
        <v>47574</v>
      </c>
      <c r="F4688" t="s">
        <v>13546</v>
      </c>
      <c r="G4688" t="s">
        <v>29</v>
      </c>
    </row>
    <row r="4689" spans="1:7">
      <c r="A4689" t="s">
        <v>18231</v>
      </c>
      <c r="B4689" t="s">
        <v>7808</v>
      </c>
      <c r="C4689" t="s">
        <v>13539</v>
      </c>
      <c r="D4689">
        <v>163</v>
      </c>
      <c r="E4689">
        <v>46942</v>
      </c>
      <c r="F4689" t="s">
        <v>13540</v>
      </c>
      <c r="G4689" t="s">
        <v>38</v>
      </c>
    </row>
    <row r="4690" spans="1:7">
      <c r="A4690" t="s">
        <v>18232</v>
      </c>
      <c r="B4690" t="s">
        <v>7809</v>
      </c>
      <c r="C4690" t="s">
        <v>13553</v>
      </c>
      <c r="D4690">
        <v>41</v>
      </c>
      <c r="E4690">
        <v>39471</v>
      </c>
      <c r="F4690" t="s">
        <v>13540</v>
      </c>
      <c r="G4690" t="s">
        <v>21</v>
      </c>
    </row>
    <row r="4691" spans="1:7">
      <c r="A4691" t="s">
        <v>18233</v>
      </c>
      <c r="B4691" t="s">
        <v>7810</v>
      </c>
      <c r="C4691" t="s">
        <v>13542</v>
      </c>
      <c r="D4691">
        <v>98</v>
      </c>
      <c r="E4691">
        <v>65084</v>
      </c>
      <c r="F4691" t="s">
        <v>13544</v>
      </c>
      <c r="G4691" t="s">
        <v>29</v>
      </c>
    </row>
    <row r="4692" spans="1:7">
      <c r="A4692" t="s">
        <v>18234</v>
      </c>
      <c r="B4692" t="s">
        <v>7812</v>
      </c>
      <c r="C4692" t="s">
        <v>13539</v>
      </c>
      <c r="D4692">
        <v>238</v>
      </c>
      <c r="E4692">
        <v>43710</v>
      </c>
      <c r="F4692" t="s">
        <v>13544</v>
      </c>
      <c r="G4692" t="s">
        <v>21</v>
      </c>
    </row>
    <row r="4693" spans="1:7">
      <c r="A4693" t="s">
        <v>18235</v>
      </c>
      <c r="B4693" t="s">
        <v>7813</v>
      </c>
      <c r="C4693" t="s">
        <v>13539</v>
      </c>
      <c r="D4693">
        <v>18</v>
      </c>
      <c r="E4693">
        <v>40055</v>
      </c>
      <c r="F4693" t="s">
        <v>13544</v>
      </c>
      <c r="G4693" t="s">
        <v>21</v>
      </c>
    </row>
    <row r="4694" spans="1:7">
      <c r="A4694" t="s">
        <v>18236</v>
      </c>
      <c r="B4694" t="s">
        <v>7814</v>
      </c>
      <c r="C4694" t="s">
        <v>13553</v>
      </c>
      <c r="D4694">
        <v>339</v>
      </c>
      <c r="E4694">
        <v>19552</v>
      </c>
      <c r="F4694" t="s">
        <v>13540</v>
      </c>
      <c r="G4694" t="s">
        <v>29</v>
      </c>
    </row>
    <row r="4695" spans="1:7">
      <c r="A4695" t="s">
        <v>18237</v>
      </c>
      <c r="B4695" t="s">
        <v>7816</v>
      </c>
      <c r="C4695" t="s">
        <v>13539</v>
      </c>
      <c r="D4695">
        <v>104</v>
      </c>
      <c r="E4695">
        <v>40675</v>
      </c>
      <c r="F4695" t="s">
        <v>13544</v>
      </c>
      <c r="G4695" t="s">
        <v>29</v>
      </c>
    </row>
    <row r="4696" spans="1:7">
      <c r="A4696" t="s">
        <v>18238</v>
      </c>
      <c r="B4696" t="s">
        <v>7817</v>
      </c>
      <c r="C4696" t="s">
        <v>13539</v>
      </c>
      <c r="D4696">
        <v>262</v>
      </c>
      <c r="E4696">
        <v>51518</v>
      </c>
      <c r="F4696" t="s">
        <v>13544</v>
      </c>
      <c r="G4696" t="s">
        <v>38</v>
      </c>
    </row>
    <row r="4697" spans="1:7">
      <c r="A4697" t="s">
        <v>18239</v>
      </c>
      <c r="B4697" t="s">
        <v>7819</v>
      </c>
      <c r="C4697" t="s">
        <v>13539</v>
      </c>
      <c r="D4697">
        <v>185</v>
      </c>
      <c r="E4697">
        <v>60727</v>
      </c>
      <c r="F4697" t="s">
        <v>13540</v>
      </c>
      <c r="G4697" t="s">
        <v>29</v>
      </c>
    </row>
    <row r="4698" spans="1:7">
      <c r="A4698" t="s">
        <v>18240</v>
      </c>
      <c r="B4698" t="s">
        <v>7820</v>
      </c>
      <c r="C4698" t="s">
        <v>13539</v>
      </c>
      <c r="D4698">
        <v>135</v>
      </c>
      <c r="E4698">
        <v>83359</v>
      </c>
      <c r="F4698" t="s">
        <v>13544</v>
      </c>
      <c r="G4698" t="s">
        <v>38</v>
      </c>
    </row>
    <row r="4699" spans="1:7">
      <c r="A4699" t="s">
        <v>18241</v>
      </c>
      <c r="B4699" t="s">
        <v>7821</v>
      </c>
      <c r="C4699" t="s">
        <v>13539</v>
      </c>
      <c r="D4699">
        <v>18</v>
      </c>
      <c r="E4699">
        <v>81496</v>
      </c>
      <c r="F4699" t="s">
        <v>13540</v>
      </c>
      <c r="G4699" t="s">
        <v>29</v>
      </c>
    </row>
    <row r="4700" spans="1:7">
      <c r="A4700" t="s">
        <v>18242</v>
      </c>
      <c r="B4700" t="s">
        <v>7823</v>
      </c>
      <c r="C4700" t="s">
        <v>13539</v>
      </c>
      <c r="D4700">
        <v>96</v>
      </c>
      <c r="E4700">
        <v>77386</v>
      </c>
      <c r="F4700" t="s">
        <v>13546</v>
      </c>
      <c r="G4700" t="s">
        <v>29</v>
      </c>
    </row>
    <row r="4701" spans="1:7">
      <c r="A4701" t="s">
        <v>18243</v>
      </c>
      <c r="B4701" t="s">
        <v>7824</v>
      </c>
      <c r="C4701" t="s">
        <v>13542</v>
      </c>
      <c r="D4701">
        <v>352</v>
      </c>
      <c r="E4701">
        <v>69337</v>
      </c>
      <c r="F4701" t="s">
        <v>13546</v>
      </c>
      <c r="G4701" t="s">
        <v>29</v>
      </c>
    </row>
    <row r="4702" spans="1:7">
      <c r="A4702" t="s">
        <v>18244</v>
      </c>
      <c r="B4702" t="s">
        <v>7826</v>
      </c>
      <c r="C4702" t="s">
        <v>13553</v>
      </c>
      <c r="D4702">
        <v>219</v>
      </c>
      <c r="E4702">
        <v>41675</v>
      </c>
      <c r="F4702" t="s">
        <v>13544</v>
      </c>
      <c r="G4702" t="s">
        <v>21</v>
      </c>
    </row>
    <row r="4703" spans="1:7">
      <c r="A4703" t="s">
        <v>18245</v>
      </c>
      <c r="B4703" t="s">
        <v>7828</v>
      </c>
      <c r="C4703" t="s">
        <v>13542</v>
      </c>
      <c r="D4703">
        <v>140</v>
      </c>
      <c r="E4703">
        <v>7032</v>
      </c>
      <c r="F4703" t="s">
        <v>13540</v>
      </c>
      <c r="G4703" t="s">
        <v>29</v>
      </c>
    </row>
    <row r="4704" spans="1:7">
      <c r="A4704" t="s">
        <v>18246</v>
      </c>
      <c r="B4704" t="s">
        <v>7829</v>
      </c>
      <c r="C4704" t="s">
        <v>13553</v>
      </c>
      <c r="D4704">
        <v>111</v>
      </c>
      <c r="E4704">
        <v>21588</v>
      </c>
      <c r="F4704" t="s">
        <v>13546</v>
      </c>
      <c r="G4704" t="s">
        <v>29</v>
      </c>
    </row>
    <row r="4705" spans="1:7">
      <c r="A4705" t="s">
        <v>18247</v>
      </c>
      <c r="B4705" t="s">
        <v>7831</v>
      </c>
      <c r="C4705" t="s">
        <v>13553</v>
      </c>
      <c r="D4705">
        <v>268</v>
      </c>
      <c r="E4705">
        <v>50016</v>
      </c>
      <c r="F4705" t="s">
        <v>13544</v>
      </c>
      <c r="G4705" t="s">
        <v>29</v>
      </c>
    </row>
    <row r="4706" spans="1:7">
      <c r="A4706" t="s">
        <v>18248</v>
      </c>
      <c r="B4706" t="s">
        <v>7832</v>
      </c>
      <c r="C4706" t="s">
        <v>13553</v>
      </c>
      <c r="D4706">
        <v>277</v>
      </c>
      <c r="E4706">
        <v>67324</v>
      </c>
      <c r="F4706" t="s">
        <v>13546</v>
      </c>
      <c r="G4706" t="s">
        <v>21</v>
      </c>
    </row>
    <row r="4707" spans="1:7">
      <c r="A4707" t="s">
        <v>18249</v>
      </c>
      <c r="B4707" t="s">
        <v>7833</v>
      </c>
      <c r="C4707" t="s">
        <v>13539</v>
      </c>
      <c r="D4707">
        <v>208</v>
      </c>
      <c r="E4707">
        <v>41240</v>
      </c>
      <c r="F4707" t="s">
        <v>13540</v>
      </c>
      <c r="G4707" t="s">
        <v>38</v>
      </c>
    </row>
    <row r="4708" spans="1:7">
      <c r="A4708" t="s">
        <v>18250</v>
      </c>
      <c r="B4708" t="s">
        <v>7834</v>
      </c>
      <c r="C4708" t="s">
        <v>13542</v>
      </c>
      <c r="D4708">
        <v>216</v>
      </c>
      <c r="E4708">
        <v>98583</v>
      </c>
      <c r="F4708" t="s">
        <v>13544</v>
      </c>
      <c r="G4708" t="s">
        <v>21</v>
      </c>
    </row>
    <row r="4709" spans="1:7">
      <c r="A4709" t="s">
        <v>18251</v>
      </c>
      <c r="B4709" t="s">
        <v>7835</v>
      </c>
      <c r="C4709" t="s">
        <v>13539</v>
      </c>
      <c r="D4709">
        <v>125</v>
      </c>
      <c r="E4709">
        <v>47164</v>
      </c>
      <c r="F4709" t="s">
        <v>13540</v>
      </c>
      <c r="G4709" t="s">
        <v>21</v>
      </c>
    </row>
    <row r="4710" spans="1:7">
      <c r="A4710" t="s">
        <v>18252</v>
      </c>
      <c r="B4710" t="s">
        <v>7836</v>
      </c>
      <c r="C4710" t="s">
        <v>13539</v>
      </c>
      <c r="D4710">
        <v>24</v>
      </c>
      <c r="E4710">
        <v>71574</v>
      </c>
      <c r="F4710" t="s">
        <v>13544</v>
      </c>
      <c r="G4710" t="s">
        <v>38</v>
      </c>
    </row>
    <row r="4711" spans="1:7">
      <c r="A4711" t="s">
        <v>18253</v>
      </c>
      <c r="B4711" t="s">
        <v>7838</v>
      </c>
      <c r="C4711" t="s">
        <v>13539</v>
      </c>
      <c r="D4711">
        <v>361</v>
      </c>
      <c r="E4711">
        <v>53112</v>
      </c>
      <c r="F4711" t="s">
        <v>13546</v>
      </c>
      <c r="G4711" t="s">
        <v>21</v>
      </c>
    </row>
    <row r="4712" spans="1:7">
      <c r="A4712" t="s">
        <v>18254</v>
      </c>
      <c r="B4712" t="s">
        <v>7840</v>
      </c>
      <c r="C4712" t="s">
        <v>13539</v>
      </c>
      <c r="D4712">
        <v>154</v>
      </c>
      <c r="E4712">
        <v>42660</v>
      </c>
      <c r="F4712" t="s">
        <v>13540</v>
      </c>
      <c r="G4712" t="s">
        <v>21</v>
      </c>
    </row>
    <row r="4713" spans="1:7">
      <c r="A4713" t="s">
        <v>18255</v>
      </c>
      <c r="B4713" t="s">
        <v>7841</v>
      </c>
      <c r="C4713" t="s">
        <v>13539</v>
      </c>
      <c r="D4713">
        <v>118</v>
      </c>
      <c r="E4713">
        <v>43211</v>
      </c>
      <c r="F4713" t="s">
        <v>13544</v>
      </c>
      <c r="G4713" t="s">
        <v>29</v>
      </c>
    </row>
    <row r="4714" spans="1:7">
      <c r="A4714" t="s">
        <v>18256</v>
      </c>
      <c r="B4714" t="s">
        <v>7842</v>
      </c>
      <c r="C4714" t="s">
        <v>13539</v>
      </c>
      <c r="D4714">
        <v>289</v>
      </c>
      <c r="E4714">
        <v>36724</v>
      </c>
      <c r="F4714" t="s">
        <v>13544</v>
      </c>
      <c r="G4714" t="s">
        <v>21</v>
      </c>
    </row>
    <row r="4715" spans="1:7">
      <c r="A4715" t="s">
        <v>18257</v>
      </c>
      <c r="B4715" t="s">
        <v>7844</v>
      </c>
      <c r="C4715" t="s">
        <v>13542</v>
      </c>
      <c r="D4715">
        <v>228</v>
      </c>
      <c r="E4715">
        <v>33357</v>
      </c>
      <c r="F4715" t="s">
        <v>13546</v>
      </c>
      <c r="G4715" t="s">
        <v>21</v>
      </c>
    </row>
    <row r="4716" spans="1:7">
      <c r="A4716" t="s">
        <v>18258</v>
      </c>
      <c r="B4716" t="s">
        <v>7846</v>
      </c>
      <c r="C4716" t="s">
        <v>13539</v>
      </c>
      <c r="D4716">
        <v>88</v>
      </c>
      <c r="E4716">
        <v>14193</v>
      </c>
      <c r="F4716" t="s">
        <v>13546</v>
      </c>
      <c r="G4716" t="s">
        <v>21</v>
      </c>
    </row>
    <row r="4717" spans="1:7">
      <c r="A4717" t="s">
        <v>18259</v>
      </c>
      <c r="B4717" t="s">
        <v>7848</v>
      </c>
      <c r="C4717" t="s">
        <v>13553</v>
      </c>
      <c r="D4717">
        <v>53</v>
      </c>
      <c r="E4717">
        <v>7604</v>
      </c>
      <c r="F4717" t="s">
        <v>13544</v>
      </c>
      <c r="G4717" t="s">
        <v>29</v>
      </c>
    </row>
    <row r="4718" spans="1:7">
      <c r="A4718" t="s">
        <v>18260</v>
      </c>
      <c r="B4718" t="s">
        <v>7849</v>
      </c>
      <c r="C4718" t="s">
        <v>13542</v>
      </c>
      <c r="D4718">
        <v>265</v>
      </c>
      <c r="E4718">
        <v>79338</v>
      </c>
      <c r="F4718" t="s">
        <v>13546</v>
      </c>
      <c r="G4718" t="s">
        <v>21</v>
      </c>
    </row>
    <row r="4719" spans="1:7">
      <c r="A4719" t="s">
        <v>18261</v>
      </c>
      <c r="B4719" t="s">
        <v>7850</v>
      </c>
      <c r="C4719" t="s">
        <v>13542</v>
      </c>
      <c r="D4719">
        <v>79</v>
      </c>
      <c r="E4719">
        <v>12992</v>
      </c>
      <c r="F4719" t="s">
        <v>13546</v>
      </c>
      <c r="G4719" t="s">
        <v>38</v>
      </c>
    </row>
    <row r="4720" spans="1:7">
      <c r="A4720" t="s">
        <v>18262</v>
      </c>
      <c r="B4720" t="s">
        <v>7852</v>
      </c>
      <c r="C4720" t="s">
        <v>13539</v>
      </c>
      <c r="D4720">
        <v>149</v>
      </c>
      <c r="E4720">
        <v>44192</v>
      </c>
      <c r="F4720" t="s">
        <v>13540</v>
      </c>
      <c r="G4720" t="s">
        <v>29</v>
      </c>
    </row>
    <row r="4721" spans="1:7">
      <c r="A4721" t="s">
        <v>18263</v>
      </c>
      <c r="B4721" t="s">
        <v>7853</v>
      </c>
      <c r="C4721" t="s">
        <v>13539</v>
      </c>
      <c r="D4721">
        <v>346</v>
      </c>
      <c r="E4721">
        <v>2804</v>
      </c>
      <c r="F4721" t="s">
        <v>13546</v>
      </c>
      <c r="G4721" t="s">
        <v>21</v>
      </c>
    </row>
    <row r="4722" spans="1:7">
      <c r="A4722" t="s">
        <v>18264</v>
      </c>
      <c r="B4722" t="s">
        <v>7854</v>
      </c>
      <c r="C4722" t="s">
        <v>13553</v>
      </c>
      <c r="D4722">
        <v>5</v>
      </c>
      <c r="E4722">
        <v>18002</v>
      </c>
      <c r="F4722" t="s">
        <v>13540</v>
      </c>
      <c r="G4722" t="s">
        <v>29</v>
      </c>
    </row>
    <row r="4723" spans="1:7">
      <c r="A4723" t="s">
        <v>18265</v>
      </c>
      <c r="B4723" t="s">
        <v>7855</v>
      </c>
      <c r="C4723" t="s">
        <v>13539</v>
      </c>
      <c r="D4723">
        <v>332</v>
      </c>
      <c r="E4723">
        <v>68259</v>
      </c>
      <c r="F4723" t="s">
        <v>13546</v>
      </c>
      <c r="G4723" t="s">
        <v>38</v>
      </c>
    </row>
    <row r="4724" spans="1:7">
      <c r="A4724" t="s">
        <v>18266</v>
      </c>
      <c r="B4724" t="s">
        <v>7857</v>
      </c>
      <c r="C4724" t="s">
        <v>13553</v>
      </c>
      <c r="D4724">
        <v>139</v>
      </c>
      <c r="E4724">
        <v>30561</v>
      </c>
      <c r="F4724" t="s">
        <v>13544</v>
      </c>
      <c r="G4724" t="s">
        <v>38</v>
      </c>
    </row>
    <row r="4725" spans="1:7">
      <c r="A4725" t="s">
        <v>18267</v>
      </c>
      <c r="B4725" t="s">
        <v>7858</v>
      </c>
      <c r="C4725" t="s">
        <v>13539</v>
      </c>
      <c r="D4725">
        <v>347</v>
      </c>
      <c r="E4725">
        <v>75096</v>
      </c>
      <c r="F4725" t="s">
        <v>13544</v>
      </c>
      <c r="G4725" t="s">
        <v>29</v>
      </c>
    </row>
    <row r="4726" spans="1:7">
      <c r="A4726" t="s">
        <v>18268</v>
      </c>
      <c r="B4726" t="s">
        <v>7859</v>
      </c>
      <c r="C4726" t="s">
        <v>13542</v>
      </c>
      <c r="D4726">
        <v>193</v>
      </c>
      <c r="E4726">
        <v>19366</v>
      </c>
      <c r="F4726" t="s">
        <v>13540</v>
      </c>
      <c r="G4726" t="s">
        <v>21</v>
      </c>
    </row>
    <row r="4727" spans="1:7">
      <c r="A4727" t="s">
        <v>18269</v>
      </c>
      <c r="B4727" t="s">
        <v>7860</v>
      </c>
      <c r="C4727" t="s">
        <v>13539</v>
      </c>
      <c r="D4727">
        <v>268</v>
      </c>
      <c r="E4727">
        <v>27780</v>
      </c>
      <c r="F4727" t="s">
        <v>13540</v>
      </c>
      <c r="G4727" t="s">
        <v>38</v>
      </c>
    </row>
    <row r="4728" spans="1:7">
      <c r="A4728" t="s">
        <v>18270</v>
      </c>
      <c r="B4728" t="s">
        <v>7861</v>
      </c>
      <c r="C4728" t="s">
        <v>13539</v>
      </c>
      <c r="D4728">
        <v>43</v>
      </c>
      <c r="E4728">
        <v>97221</v>
      </c>
      <c r="F4728" t="s">
        <v>13546</v>
      </c>
      <c r="G4728" t="s">
        <v>29</v>
      </c>
    </row>
    <row r="4729" spans="1:7">
      <c r="A4729" t="s">
        <v>18271</v>
      </c>
      <c r="B4729" t="s">
        <v>7862</v>
      </c>
      <c r="C4729" t="s">
        <v>13539</v>
      </c>
      <c r="D4729">
        <v>302</v>
      </c>
      <c r="E4729">
        <v>34452</v>
      </c>
      <c r="F4729" t="s">
        <v>13544</v>
      </c>
      <c r="G4729" t="s">
        <v>21</v>
      </c>
    </row>
    <row r="4730" spans="1:7">
      <c r="A4730" t="s">
        <v>18272</v>
      </c>
      <c r="B4730" t="s">
        <v>7863</v>
      </c>
      <c r="C4730" t="s">
        <v>13539</v>
      </c>
      <c r="D4730">
        <v>268</v>
      </c>
      <c r="E4730">
        <v>37409</v>
      </c>
      <c r="F4730" t="s">
        <v>13544</v>
      </c>
      <c r="G4730" t="s">
        <v>21</v>
      </c>
    </row>
    <row r="4731" spans="1:7">
      <c r="A4731" t="s">
        <v>18273</v>
      </c>
      <c r="B4731" t="s">
        <v>7864</v>
      </c>
      <c r="C4731" t="s">
        <v>13553</v>
      </c>
      <c r="D4731">
        <v>193</v>
      </c>
      <c r="E4731">
        <v>62108</v>
      </c>
      <c r="F4731" t="s">
        <v>13546</v>
      </c>
      <c r="G4731" t="s">
        <v>29</v>
      </c>
    </row>
    <row r="4732" spans="1:7">
      <c r="A4732" t="s">
        <v>18274</v>
      </c>
      <c r="B4732" t="s">
        <v>7866</v>
      </c>
      <c r="C4732" t="s">
        <v>13539</v>
      </c>
      <c r="D4732">
        <v>283</v>
      </c>
      <c r="E4732">
        <v>33555</v>
      </c>
      <c r="F4732" t="s">
        <v>13544</v>
      </c>
      <c r="G4732" t="s">
        <v>38</v>
      </c>
    </row>
    <row r="4733" spans="1:7">
      <c r="A4733" t="s">
        <v>18275</v>
      </c>
      <c r="B4733" t="s">
        <v>7867</v>
      </c>
      <c r="C4733" t="s">
        <v>13553</v>
      </c>
      <c r="D4733">
        <v>301</v>
      </c>
      <c r="E4733">
        <v>78621</v>
      </c>
      <c r="F4733" t="s">
        <v>13544</v>
      </c>
      <c r="G4733" t="s">
        <v>38</v>
      </c>
    </row>
    <row r="4734" spans="1:7">
      <c r="A4734" t="s">
        <v>18276</v>
      </c>
      <c r="B4734" t="s">
        <v>7869</v>
      </c>
      <c r="C4734" t="s">
        <v>13539</v>
      </c>
      <c r="D4734">
        <v>64</v>
      </c>
      <c r="E4734">
        <v>42505</v>
      </c>
      <c r="F4734" t="s">
        <v>13540</v>
      </c>
      <c r="G4734" t="s">
        <v>29</v>
      </c>
    </row>
    <row r="4735" spans="1:7">
      <c r="A4735" t="s">
        <v>18277</v>
      </c>
      <c r="B4735" t="s">
        <v>7870</v>
      </c>
      <c r="C4735" t="s">
        <v>13539</v>
      </c>
      <c r="D4735">
        <v>306</v>
      </c>
      <c r="E4735">
        <v>69163</v>
      </c>
      <c r="F4735" t="s">
        <v>13544</v>
      </c>
      <c r="G4735" t="s">
        <v>29</v>
      </c>
    </row>
    <row r="4736" spans="1:7">
      <c r="A4736" t="s">
        <v>18278</v>
      </c>
      <c r="B4736" t="s">
        <v>7871</v>
      </c>
      <c r="C4736" t="s">
        <v>13539</v>
      </c>
      <c r="D4736">
        <v>117</v>
      </c>
      <c r="E4736">
        <v>90046</v>
      </c>
      <c r="F4736" t="s">
        <v>13546</v>
      </c>
      <c r="G4736" t="s">
        <v>29</v>
      </c>
    </row>
    <row r="4737" spans="1:7">
      <c r="A4737" t="s">
        <v>18279</v>
      </c>
      <c r="B4737" t="s">
        <v>7872</v>
      </c>
      <c r="C4737" t="s">
        <v>13539</v>
      </c>
      <c r="D4737">
        <v>334</v>
      </c>
      <c r="E4737">
        <v>46632</v>
      </c>
      <c r="F4737" t="s">
        <v>13540</v>
      </c>
      <c r="G4737" t="s">
        <v>29</v>
      </c>
    </row>
    <row r="4738" spans="1:7">
      <c r="A4738" t="s">
        <v>18280</v>
      </c>
      <c r="B4738" t="s">
        <v>7874</v>
      </c>
      <c r="C4738" t="s">
        <v>13539</v>
      </c>
      <c r="D4738">
        <v>303</v>
      </c>
      <c r="E4738">
        <v>11508</v>
      </c>
      <c r="F4738" t="s">
        <v>13544</v>
      </c>
      <c r="G4738" t="s">
        <v>29</v>
      </c>
    </row>
    <row r="4739" spans="1:7">
      <c r="A4739" t="s">
        <v>18281</v>
      </c>
      <c r="B4739" t="s">
        <v>7876</v>
      </c>
      <c r="C4739" t="s">
        <v>13539</v>
      </c>
      <c r="D4739">
        <v>236</v>
      </c>
      <c r="E4739">
        <v>55892</v>
      </c>
      <c r="F4739" t="s">
        <v>13546</v>
      </c>
      <c r="G4739" t="s">
        <v>21</v>
      </c>
    </row>
    <row r="4740" spans="1:7">
      <c r="A4740" t="s">
        <v>18282</v>
      </c>
      <c r="B4740" t="s">
        <v>7877</v>
      </c>
      <c r="C4740" t="s">
        <v>13542</v>
      </c>
      <c r="D4740">
        <v>275</v>
      </c>
      <c r="E4740">
        <v>23433</v>
      </c>
      <c r="F4740" t="s">
        <v>13546</v>
      </c>
      <c r="G4740" t="s">
        <v>21</v>
      </c>
    </row>
    <row r="4741" spans="1:7">
      <c r="A4741" t="s">
        <v>18283</v>
      </c>
      <c r="B4741" t="s">
        <v>7879</v>
      </c>
      <c r="C4741" t="s">
        <v>13539</v>
      </c>
      <c r="D4741">
        <v>96</v>
      </c>
      <c r="E4741">
        <v>4137</v>
      </c>
      <c r="F4741" t="s">
        <v>13544</v>
      </c>
      <c r="G4741" t="s">
        <v>38</v>
      </c>
    </row>
    <row r="4742" spans="1:7">
      <c r="A4742" t="s">
        <v>18284</v>
      </c>
      <c r="B4742" t="s">
        <v>7880</v>
      </c>
      <c r="C4742" t="s">
        <v>13539</v>
      </c>
      <c r="D4742">
        <v>281</v>
      </c>
      <c r="E4742">
        <v>55556</v>
      </c>
      <c r="F4742" t="s">
        <v>13540</v>
      </c>
      <c r="G4742" t="s">
        <v>21</v>
      </c>
    </row>
    <row r="4743" spans="1:7">
      <c r="A4743" t="s">
        <v>18285</v>
      </c>
      <c r="B4743" t="s">
        <v>7881</v>
      </c>
      <c r="C4743" t="s">
        <v>13539</v>
      </c>
      <c r="D4743">
        <v>245</v>
      </c>
      <c r="E4743">
        <v>99969</v>
      </c>
      <c r="F4743" t="s">
        <v>13540</v>
      </c>
      <c r="G4743" t="s">
        <v>29</v>
      </c>
    </row>
    <row r="4744" spans="1:7">
      <c r="A4744" t="s">
        <v>18286</v>
      </c>
      <c r="B4744" t="s">
        <v>7882</v>
      </c>
      <c r="C4744" t="s">
        <v>13542</v>
      </c>
      <c r="D4744">
        <v>20</v>
      </c>
      <c r="E4744">
        <v>89948</v>
      </c>
      <c r="F4744" t="s">
        <v>13544</v>
      </c>
      <c r="G4744" t="s">
        <v>21</v>
      </c>
    </row>
    <row r="4745" spans="1:7">
      <c r="A4745" t="s">
        <v>18287</v>
      </c>
      <c r="B4745" t="s">
        <v>7883</v>
      </c>
      <c r="C4745" t="s">
        <v>13539</v>
      </c>
      <c r="D4745">
        <v>214</v>
      </c>
      <c r="E4745">
        <v>39905</v>
      </c>
      <c r="F4745" t="s">
        <v>13540</v>
      </c>
      <c r="G4745" t="s">
        <v>29</v>
      </c>
    </row>
    <row r="4746" spans="1:7">
      <c r="A4746" t="s">
        <v>18288</v>
      </c>
      <c r="B4746" t="s">
        <v>7884</v>
      </c>
      <c r="C4746" t="s">
        <v>13542</v>
      </c>
      <c r="D4746">
        <v>243</v>
      </c>
      <c r="E4746">
        <v>34937</v>
      </c>
      <c r="F4746" t="s">
        <v>13544</v>
      </c>
      <c r="G4746" t="s">
        <v>38</v>
      </c>
    </row>
    <row r="4747" spans="1:7">
      <c r="A4747" t="s">
        <v>18289</v>
      </c>
      <c r="B4747" t="s">
        <v>7886</v>
      </c>
      <c r="C4747" t="s">
        <v>13539</v>
      </c>
      <c r="D4747">
        <v>204</v>
      </c>
      <c r="E4747">
        <v>5499</v>
      </c>
      <c r="F4747" t="s">
        <v>13544</v>
      </c>
      <c r="G4747" t="s">
        <v>38</v>
      </c>
    </row>
    <row r="4748" spans="1:7">
      <c r="A4748" t="s">
        <v>18290</v>
      </c>
      <c r="B4748" t="s">
        <v>7887</v>
      </c>
      <c r="C4748" t="s">
        <v>13539</v>
      </c>
      <c r="D4748">
        <v>221</v>
      </c>
      <c r="E4748">
        <v>30131</v>
      </c>
      <c r="F4748" t="s">
        <v>13540</v>
      </c>
      <c r="G4748" t="s">
        <v>29</v>
      </c>
    </row>
    <row r="4749" spans="1:7">
      <c r="A4749" t="s">
        <v>18291</v>
      </c>
      <c r="B4749" t="s">
        <v>7888</v>
      </c>
      <c r="C4749" t="s">
        <v>13553</v>
      </c>
      <c r="D4749">
        <v>91</v>
      </c>
      <c r="E4749">
        <v>53143</v>
      </c>
      <c r="F4749" t="s">
        <v>13546</v>
      </c>
      <c r="G4749" t="s">
        <v>29</v>
      </c>
    </row>
    <row r="4750" spans="1:7">
      <c r="A4750" t="s">
        <v>18292</v>
      </c>
      <c r="B4750" t="s">
        <v>7890</v>
      </c>
      <c r="C4750" t="s">
        <v>13539</v>
      </c>
      <c r="D4750">
        <v>328</v>
      </c>
      <c r="E4750">
        <v>24444</v>
      </c>
      <c r="F4750" t="s">
        <v>13544</v>
      </c>
      <c r="G4750" t="s">
        <v>38</v>
      </c>
    </row>
    <row r="4751" spans="1:7">
      <c r="A4751" t="s">
        <v>18293</v>
      </c>
      <c r="B4751" t="s">
        <v>7891</v>
      </c>
      <c r="C4751" t="s">
        <v>13542</v>
      </c>
      <c r="D4751">
        <v>212</v>
      </c>
      <c r="E4751">
        <v>1654</v>
      </c>
      <c r="F4751" t="s">
        <v>13540</v>
      </c>
      <c r="G4751" t="s">
        <v>21</v>
      </c>
    </row>
    <row r="4752" spans="1:7">
      <c r="A4752" t="s">
        <v>18294</v>
      </c>
      <c r="B4752" t="s">
        <v>7893</v>
      </c>
      <c r="C4752" t="s">
        <v>13539</v>
      </c>
      <c r="D4752">
        <v>293</v>
      </c>
      <c r="E4752">
        <v>76276</v>
      </c>
      <c r="F4752" t="s">
        <v>13540</v>
      </c>
      <c r="G4752" t="s">
        <v>21</v>
      </c>
    </row>
    <row r="4753" spans="1:7">
      <c r="A4753" t="s">
        <v>18295</v>
      </c>
      <c r="B4753" t="s">
        <v>7894</v>
      </c>
      <c r="C4753" t="s">
        <v>13539</v>
      </c>
      <c r="D4753">
        <v>361</v>
      </c>
      <c r="E4753">
        <v>55596</v>
      </c>
      <c r="F4753" t="s">
        <v>13540</v>
      </c>
      <c r="G4753" t="s">
        <v>38</v>
      </c>
    </row>
    <row r="4754" spans="1:7">
      <c r="A4754" t="s">
        <v>18296</v>
      </c>
      <c r="B4754" t="s">
        <v>7895</v>
      </c>
      <c r="C4754" t="s">
        <v>13539</v>
      </c>
      <c r="D4754">
        <v>78</v>
      </c>
      <c r="E4754">
        <v>55770</v>
      </c>
      <c r="F4754" t="s">
        <v>13544</v>
      </c>
      <c r="G4754" t="s">
        <v>21</v>
      </c>
    </row>
    <row r="4755" spans="1:7">
      <c r="A4755" t="s">
        <v>18297</v>
      </c>
      <c r="B4755" t="s">
        <v>7896</v>
      </c>
      <c r="C4755" t="s">
        <v>13553</v>
      </c>
      <c r="D4755">
        <v>71</v>
      </c>
      <c r="E4755">
        <v>33202</v>
      </c>
      <c r="F4755" t="s">
        <v>13546</v>
      </c>
      <c r="G4755" t="s">
        <v>21</v>
      </c>
    </row>
    <row r="4756" spans="1:7">
      <c r="A4756" t="s">
        <v>18298</v>
      </c>
      <c r="B4756" t="s">
        <v>7897</v>
      </c>
      <c r="C4756" t="s">
        <v>13539</v>
      </c>
      <c r="D4756">
        <v>141</v>
      </c>
      <c r="E4756">
        <v>4161</v>
      </c>
      <c r="F4756" t="s">
        <v>13546</v>
      </c>
      <c r="G4756" t="s">
        <v>38</v>
      </c>
    </row>
    <row r="4757" spans="1:7">
      <c r="A4757" t="s">
        <v>18299</v>
      </c>
      <c r="B4757" t="s">
        <v>7898</v>
      </c>
      <c r="C4757" t="s">
        <v>13553</v>
      </c>
      <c r="D4757">
        <v>233</v>
      </c>
      <c r="E4757">
        <v>28090</v>
      </c>
      <c r="F4757" t="s">
        <v>13540</v>
      </c>
      <c r="G4757" t="s">
        <v>38</v>
      </c>
    </row>
    <row r="4758" spans="1:7">
      <c r="A4758" t="s">
        <v>18300</v>
      </c>
      <c r="B4758" t="s">
        <v>7899</v>
      </c>
      <c r="C4758" t="s">
        <v>13539</v>
      </c>
      <c r="D4758">
        <v>343</v>
      </c>
      <c r="E4758">
        <v>47659</v>
      </c>
      <c r="F4758" t="s">
        <v>13544</v>
      </c>
      <c r="G4758" t="s">
        <v>21</v>
      </c>
    </row>
    <row r="4759" spans="1:7">
      <c r="A4759" t="s">
        <v>18301</v>
      </c>
      <c r="B4759" t="s">
        <v>7900</v>
      </c>
      <c r="C4759" t="s">
        <v>13539</v>
      </c>
      <c r="D4759">
        <v>78</v>
      </c>
      <c r="E4759">
        <v>70984</v>
      </c>
      <c r="F4759" t="s">
        <v>13540</v>
      </c>
      <c r="G4759" t="s">
        <v>29</v>
      </c>
    </row>
    <row r="4760" spans="1:7">
      <c r="A4760" t="s">
        <v>18302</v>
      </c>
      <c r="B4760" t="s">
        <v>7901</v>
      </c>
      <c r="C4760" t="s">
        <v>13539</v>
      </c>
      <c r="D4760">
        <v>275</v>
      </c>
      <c r="E4760">
        <v>85860</v>
      </c>
      <c r="F4760" t="s">
        <v>13544</v>
      </c>
      <c r="G4760" t="s">
        <v>38</v>
      </c>
    </row>
    <row r="4761" spans="1:7">
      <c r="A4761" t="s">
        <v>18303</v>
      </c>
      <c r="B4761" t="s">
        <v>7902</v>
      </c>
      <c r="C4761" t="s">
        <v>13539</v>
      </c>
      <c r="D4761">
        <v>204</v>
      </c>
      <c r="E4761">
        <v>67202</v>
      </c>
      <c r="F4761" t="s">
        <v>13544</v>
      </c>
      <c r="G4761" t="s">
        <v>38</v>
      </c>
    </row>
    <row r="4762" spans="1:7">
      <c r="A4762" t="s">
        <v>18304</v>
      </c>
      <c r="B4762" t="s">
        <v>7903</v>
      </c>
      <c r="C4762" t="s">
        <v>13553</v>
      </c>
      <c r="D4762">
        <v>272</v>
      </c>
      <c r="E4762">
        <v>19226</v>
      </c>
      <c r="F4762" t="s">
        <v>13540</v>
      </c>
      <c r="G4762" t="s">
        <v>29</v>
      </c>
    </row>
    <row r="4763" spans="1:7">
      <c r="A4763" t="s">
        <v>18305</v>
      </c>
      <c r="B4763" t="s">
        <v>7904</v>
      </c>
      <c r="C4763" t="s">
        <v>13542</v>
      </c>
      <c r="D4763">
        <v>284</v>
      </c>
      <c r="E4763">
        <v>50096</v>
      </c>
      <c r="F4763" t="s">
        <v>13546</v>
      </c>
      <c r="G4763" t="s">
        <v>38</v>
      </c>
    </row>
    <row r="4764" spans="1:7">
      <c r="A4764" t="s">
        <v>18306</v>
      </c>
      <c r="B4764" t="s">
        <v>7906</v>
      </c>
      <c r="C4764" t="s">
        <v>13539</v>
      </c>
      <c r="D4764">
        <v>24</v>
      </c>
      <c r="E4764">
        <v>27723</v>
      </c>
      <c r="F4764" t="s">
        <v>13540</v>
      </c>
      <c r="G4764" t="s">
        <v>21</v>
      </c>
    </row>
    <row r="4765" spans="1:7">
      <c r="A4765" t="s">
        <v>18307</v>
      </c>
      <c r="B4765" t="s">
        <v>7908</v>
      </c>
      <c r="C4765" t="s">
        <v>13553</v>
      </c>
      <c r="D4765">
        <v>355</v>
      </c>
      <c r="E4765">
        <v>25012</v>
      </c>
      <c r="F4765" t="s">
        <v>13544</v>
      </c>
      <c r="G4765" t="s">
        <v>21</v>
      </c>
    </row>
    <row r="4766" spans="1:7">
      <c r="A4766" t="s">
        <v>18308</v>
      </c>
      <c r="B4766" t="s">
        <v>7909</v>
      </c>
      <c r="C4766" t="s">
        <v>13539</v>
      </c>
      <c r="D4766">
        <v>138</v>
      </c>
      <c r="E4766">
        <v>29894</v>
      </c>
      <c r="F4766" t="s">
        <v>13544</v>
      </c>
      <c r="G4766" t="s">
        <v>29</v>
      </c>
    </row>
    <row r="4767" spans="1:7">
      <c r="A4767" t="s">
        <v>18309</v>
      </c>
      <c r="B4767" t="s">
        <v>7910</v>
      </c>
      <c r="C4767" t="s">
        <v>13539</v>
      </c>
      <c r="D4767">
        <v>45</v>
      </c>
      <c r="E4767">
        <v>49199</v>
      </c>
      <c r="F4767" t="s">
        <v>13544</v>
      </c>
      <c r="G4767" t="s">
        <v>21</v>
      </c>
    </row>
    <row r="4768" spans="1:7">
      <c r="A4768" t="s">
        <v>18310</v>
      </c>
      <c r="B4768" t="s">
        <v>7912</v>
      </c>
      <c r="C4768" t="s">
        <v>13542</v>
      </c>
      <c r="D4768">
        <v>105</v>
      </c>
      <c r="E4768">
        <v>52945</v>
      </c>
      <c r="F4768" t="s">
        <v>13540</v>
      </c>
      <c r="G4768" t="s">
        <v>29</v>
      </c>
    </row>
    <row r="4769" spans="1:7">
      <c r="A4769" t="s">
        <v>18311</v>
      </c>
      <c r="B4769" t="s">
        <v>7913</v>
      </c>
      <c r="C4769" t="s">
        <v>13539</v>
      </c>
      <c r="D4769">
        <v>336</v>
      </c>
      <c r="E4769">
        <v>12286</v>
      </c>
      <c r="F4769" t="s">
        <v>13544</v>
      </c>
      <c r="G4769" t="s">
        <v>29</v>
      </c>
    </row>
    <row r="4770" spans="1:7">
      <c r="A4770" t="s">
        <v>18312</v>
      </c>
      <c r="B4770" t="s">
        <v>7914</v>
      </c>
      <c r="C4770" t="s">
        <v>13553</v>
      </c>
      <c r="D4770">
        <v>257</v>
      </c>
      <c r="E4770">
        <v>68746</v>
      </c>
      <c r="F4770" t="s">
        <v>13540</v>
      </c>
      <c r="G4770" t="s">
        <v>21</v>
      </c>
    </row>
    <row r="4771" spans="1:7">
      <c r="A4771" t="s">
        <v>18313</v>
      </c>
      <c r="B4771" t="s">
        <v>7915</v>
      </c>
      <c r="C4771" t="s">
        <v>13539</v>
      </c>
      <c r="D4771">
        <v>184</v>
      </c>
      <c r="E4771">
        <v>19283</v>
      </c>
      <c r="F4771" t="s">
        <v>13546</v>
      </c>
      <c r="G4771" t="s">
        <v>38</v>
      </c>
    </row>
    <row r="4772" spans="1:7">
      <c r="A4772" t="s">
        <v>18314</v>
      </c>
      <c r="B4772" t="s">
        <v>7916</v>
      </c>
      <c r="C4772" t="s">
        <v>13539</v>
      </c>
      <c r="D4772">
        <v>217</v>
      </c>
      <c r="E4772">
        <v>50383</v>
      </c>
      <c r="F4772" t="s">
        <v>13546</v>
      </c>
      <c r="G4772" t="s">
        <v>29</v>
      </c>
    </row>
    <row r="4773" spans="1:7">
      <c r="A4773" t="s">
        <v>18315</v>
      </c>
      <c r="B4773" t="s">
        <v>7917</v>
      </c>
      <c r="C4773" t="s">
        <v>13539</v>
      </c>
      <c r="D4773">
        <v>117</v>
      </c>
      <c r="E4773">
        <v>13138</v>
      </c>
      <c r="F4773" t="s">
        <v>13546</v>
      </c>
      <c r="G4773" t="s">
        <v>38</v>
      </c>
    </row>
    <row r="4774" spans="1:7">
      <c r="A4774" t="s">
        <v>18316</v>
      </c>
      <c r="B4774" t="s">
        <v>7918</v>
      </c>
      <c r="C4774" t="s">
        <v>13539</v>
      </c>
      <c r="D4774">
        <v>305</v>
      </c>
      <c r="E4774">
        <v>51648</v>
      </c>
      <c r="F4774" t="s">
        <v>13540</v>
      </c>
      <c r="G4774" t="s">
        <v>38</v>
      </c>
    </row>
    <row r="4775" spans="1:7">
      <c r="A4775" t="s">
        <v>18317</v>
      </c>
      <c r="B4775" t="s">
        <v>7919</v>
      </c>
      <c r="C4775" t="s">
        <v>13553</v>
      </c>
      <c r="D4775">
        <v>103</v>
      </c>
      <c r="E4775">
        <v>28778</v>
      </c>
      <c r="F4775" t="s">
        <v>13540</v>
      </c>
      <c r="G4775" t="s">
        <v>38</v>
      </c>
    </row>
    <row r="4776" spans="1:7">
      <c r="A4776" t="s">
        <v>18318</v>
      </c>
      <c r="B4776" t="s">
        <v>7921</v>
      </c>
      <c r="C4776" t="s">
        <v>13539</v>
      </c>
      <c r="D4776">
        <v>339</v>
      </c>
      <c r="E4776">
        <v>5610</v>
      </c>
      <c r="F4776" t="s">
        <v>13540</v>
      </c>
      <c r="G4776" t="s">
        <v>29</v>
      </c>
    </row>
    <row r="4777" spans="1:7">
      <c r="A4777" t="s">
        <v>18319</v>
      </c>
      <c r="B4777" t="s">
        <v>7922</v>
      </c>
      <c r="C4777" t="s">
        <v>13539</v>
      </c>
      <c r="D4777">
        <v>308</v>
      </c>
      <c r="E4777">
        <v>47838</v>
      </c>
      <c r="F4777" t="s">
        <v>13546</v>
      </c>
      <c r="G4777" t="s">
        <v>38</v>
      </c>
    </row>
    <row r="4778" spans="1:7">
      <c r="A4778" t="s">
        <v>18320</v>
      </c>
      <c r="B4778" t="s">
        <v>7924</v>
      </c>
      <c r="C4778" t="s">
        <v>13542</v>
      </c>
      <c r="D4778">
        <v>25</v>
      </c>
      <c r="E4778">
        <v>31049</v>
      </c>
      <c r="F4778" t="s">
        <v>13540</v>
      </c>
      <c r="G4778" t="s">
        <v>21</v>
      </c>
    </row>
    <row r="4779" spans="1:7">
      <c r="A4779" t="s">
        <v>18321</v>
      </c>
      <c r="B4779" t="s">
        <v>7925</v>
      </c>
      <c r="C4779" t="s">
        <v>13539</v>
      </c>
      <c r="D4779">
        <v>150</v>
      </c>
      <c r="E4779">
        <v>3636</v>
      </c>
      <c r="F4779" t="s">
        <v>13544</v>
      </c>
      <c r="G4779" t="s">
        <v>21</v>
      </c>
    </row>
    <row r="4780" spans="1:7">
      <c r="A4780" t="s">
        <v>18322</v>
      </c>
      <c r="B4780" t="s">
        <v>7926</v>
      </c>
      <c r="C4780" t="s">
        <v>13539</v>
      </c>
      <c r="D4780">
        <v>99</v>
      </c>
      <c r="E4780">
        <v>67799</v>
      </c>
      <c r="F4780" t="s">
        <v>13544</v>
      </c>
      <c r="G4780" t="s">
        <v>38</v>
      </c>
    </row>
    <row r="4781" spans="1:7">
      <c r="A4781" t="s">
        <v>18323</v>
      </c>
      <c r="B4781" t="s">
        <v>7928</v>
      </c>
      <c r="C4781" t="s">
        <v>13539</v>
      </c>
      <c r="D4781">
        <v>195</v>
      </c>
      <c r="E4781">
        <v>42504</v>
      </c>
      <c r="F4781" t="s">
        <v>13546</v>
      </c>
      <c r="G4781" t="s">
        <v>21</v>
      </c>
    </row>
    <row r="4782" spans="1:7">
      <c r="A4782" t="s">
        <v>18324</v>
      </c>
      <c r="B4782" t="s">
        <v>7930</v>
      </c>
      <c r="C4782" t="s">
        <v>13539</v>
      </c>
      <c r="D4782">
        <v>12</v>
      </c>
      <c r="E4782">
        <v>44079</v>
      </c>
      <c r="F4782" t="s">
        <v>13540</v>
      </c>
      <c r="G4782" t="s">
        <v>21</v>
      </c>
    </row>
    <row r="4783" spans="1:7">
      <c r="A4783" t="s">
        <v>18325</v>
      </c>
      <c r="B4783" t="s">
        <v>7932</v>
      </c>
      <c r="C4783" t="s">
        <v>13539</v>
      </c>
      <c r="D4783">
        <v>228</v>
      </c>
      <c r="E4783">
        <v>25437</v>
      </c>
      <c r="F4783" t="s">
        <v>13544</v>
      </c>
      <c r="G4783" t="s">
        <v>38</v>
      </c>
    </row>
    <row r="4784" spans="1:7">
      <c r="A4784" t="s">
        <v>18326</v>
      </c>
      <c r="B4784" t="s">
        <v>7933</v>
      </c>
      <c r="C4784" t="s">
        <v>13553</v>
      </c>
      <c r="D4784">
        <v>146</v>
      </c>
      <c r="E4784">
        <v>9023</v>
      </c>
      <c r="F4784" t="s">
        <v>13544</v>
      </c>
      <c r="G4784" t="s">
        <v>21</v>
      </c>
    </row>
    <row r="4785" spans="1:7">
      <c r="A4785" t="s">
        <v>18327</v>
      </c>
      <c r="B4785" t="s">
        <v>7934</v>
      </c>
      <c r="C4785" t="s">
        <v>13539</v>
      </c>
      <c r="D4785">
        <v>109</v>
      </c>
      <c r="E4785">
        <v>73403</v>
      </c>
      <c r="F4785" t="s">
        <v>13546</v>
      </c>
      <c r="G4785" t="s">
        <v>21</v>
      </c>
    </row>
    <row r="4786" spans="1:7">
      <c r="A4786" t="s">
        <v>18328</v>
      </c>
      <c r="B4786" t="s">
        <v>7936</v>
      </c>
      <c r="C4786" t="s">
        <v>13553</v>
      </c>
      <c r="D4786">
        <v>162</v>
      </c>
      <c r="E4786">
        <v>23899</v>
      </c>
      <c r="F4786" t="s">
        <v>13546</v>
      </c>
      <c r="G4786" t="s">
        <v>38</v>
      </c>
    </row>
    <row r="4787" spans="1:7">
      <c r="A4787" t="s">
        <v>18329</v>
      </c>
      <c r="B4787" t="s">
        <v>7937</v>
      </c>
      <c r="C4787" t="s">
        <v>13553</v>
      </c>
      <c r="D4787">
        <v>278</v>
      </c>
      <c r="E4787">
        <v>50660</v>
      </c>
      <c r="F4787" t="s">
        <v>13540</v>
      </c>
      <c r="G4787" t="s">
        <v>29</v>
      </c>
    </row>
    <row r="4788" spans="1:7">
      <c r="A4788" t="s">
        <v>18330</v>
      </c>
      <c r="B4788" t="s">
        <v>7938</v>
      </c>
      <c r="C4788" t="s">
        <v>13542</v>
      </c>
      <c r="D4788">
        <v>111</v>
      </c>
      <c r="E4788">
        <v>33303</v>
      </c>
      <c r="F4788" t="s">
        <v>13544</v>
      </c>
      <c r="G4788" t="s">
        <v>29</v>
      </c>
    </row>
    <row r="4789" spans="1:7">
      <c r="A4789" t="s">
        <v>18331</v>
      </c>
      <c r="B4789" t="s">
        <v>7940</v>
      </c>
      <c r="C4789" t="s">
        <v>13542</v>
      </c>
      <c r="D4789">
        <v>183</v>
      </c>
      <c r="E4789">
        <v>30443</v>
      </c>
      <c r="F4789" t="s">
        <v>13544</v>
      </c>
      <c r="G4789" t="s">
        <v>38</v>
      </c>
    </row>
    <row r="4790" spans="1:7">
      <c r="A4790" t="s">
        <v>18332</v>
      </c>
      <c r="B4790" t="s">
        <v>7942</v>
      </c>
      <c r="C4790" t="s">
        <v>13553</v>
      </c>
      <c r="D4790">
        <v>269</v>
      </c>
      <c r="E4790">
        <v>45710</v>
      </c>
      <c r="F4790" t="s">
        <v>13540</v>
      </c>
      <c r="G4790" t="s">
        <v>38</v>
      </c>
    </row>
    <row r="4791" spans="1:7">
      <c r="A4791" t="s">
        <v>18333</v>
      </c>
      <c r="B4791" t="s">
        <v>7943</v>
      </c>
      <c r="C4791" t="s">
        <v>13553</v>
      </c>
      <c r="D4791">
        <v>20</v>
      </c>
      <c r="E4791">
        <v>25903</v>
      </c>
      <c r="F4791" t="s">
        <v>13544</v>
      </c>
      <c r="G4791" t="s">
        <v>21</v>
      </c>
    </row>
    <row r="4792" spans="1:7">
      <c r="A4792" t="s">
        <v>18334</v>
      </c>
      <c r="B4792" t="s">
        <v>7945</v>
      </c>
      <c r="C4792" t="s">
        <v>13542</v>
      </c>
      <c r="D4792">
        <v>26</v>
      </c>
      <c r="E4792">
        <v>81431</v>
      </c>
      <c r="F4792" t="s">
        <v>13546</v>
      </c>
      <c r="G4792" t="s">
        <v>38</v>
      </c>
    </row>
    <row r="4793" spans="1:7">
      <c r="A4793" t="s">
        <v>18335</v>
      </c>
      <c r="B4793" t="s">
        <v>7946</v>
      </c>
      <c r="C4793" t="s">
        <v>13539</v>
      </c>
      <c r="D4793">
        <v>194</v>
      </c>
      <c r="E4793">
        <v>76437</v>
      </c>
      <c r="F4793" t="s">
        <v>13544</v>
      </c>
      <c r="G4793" t="s">
        <v>29</v>
      </c>
    </row>
    <row r="4794" spans="1:7">
      <c r="A4794" t="s">
        <v>18336</v>
      </c>
      <c r="B4794" t="s">
        <v>7947</v>
      </c>
      <c r="C4794" t="s">
        <v>13539</v>
      </c>
      <c r="D4794">
        <v>87</v>
      </c>
      <c r="E4794">
        <v>72976</v>
      </c>
      <c r="F4794" t="s">
        <v>13544</v>
      </c>
      <c r="G4794" t="s">
        <v>29</v>
      </c>
    </row>
    <row r="4795" spans="1:7">
      <c r="A4795" t="s">
        <v>18337</v>
      </c>
      <c r="B4795" t="s">
        <v>7949</v>
      </c>
      <c r="C4795" t="s">
        <v>13539</v>
      </c>
      <c r="D4795">
        <v>123</v>
      </c>
      <c r="E4795">
        <v>7716</v>
      </c>
      <c r="F4795" t="s">
        <v>13546</v>
      </c>
      <c r="G4795" t="s">
        <v>29</v>
      </c>
    </row>
    <row r="4796" spans="1:7">
      <c r="A4796" t="s">
        <v>18338</v>
      </c>
      <c r="B4796" t="s">
        <v>7950</v>
      </c>
      <c r="C4796" t="s">
        <v>13539</v>
      </c>
      <c r="D4796">
        <v>105</v>
      </c>
      <c r="E4796">
        <v>72995</v>
      </c>
      <c r="F4796" t="s">
        <v>13540</v>
      </c>
      <c r="G4796" t="s">
        <v>21</v>
      </c>
    </row>
    <row r="4797" spans="1:7">
      <c r="A4797" t="s">
        <v>18339</v>
      </c>
      <c r="B4797" t="s">
        <v>7951</v>
      </c>
      <c r="C4797" t="s">
        <v>13539</v>
      </c>
      <c r="D4797">
        <v>53</v>
      </c>
      <c r="E4797">
        <v>96101</v>
      </c>
      <c r="F4797" t="s">
        <v>13540</v>
      </c>
      <c r="G4797" t="s">
        <v>21</v>
      </c>
    </row>
    <row r="4798" spans="1:7">
      <c r="A4798" t="s">
        <v>18340</v>
      </c>
      <c r="B4798" t="s">
        <v>7953</v>
      </c>
      <c r="C4798" t="s">
        <v>13539</v>
      </c>
      <c r="D4798">
        <v>170</v>
      </c>
      <c r="E4798">
        <v>79616</v>
      </c>
      <c r="F4798" t="s">
        <v>13540</v>
      </c>
      <c r="G4798" t="s">
        <v>38</v>
      </c>
    </row>
    <row r="4799" spans="1:7">
      <c r="A4799" t="s">
        <v>18341</v>
      </c>
      <c r="B4799" t="s">
        <v>7954</v>
      </c>
      <c r="C4799" t="s">
        <v>13553</v>
      </c>
      <c r="D4799">
        <v>252</v>
      </c>
      <c r="E4799">
        <v>37191</v>
      </c>
      <c r="F4799" t="s">
        <v>13546</v>
      </c>
      <c r="G4799" t="s">
        <v>21</v>
      </c>
    </row>
    <row r="4800" spans="1:7">
      <c r="A4800" t="s">
        <v>18342</v>
      </c>
      <c r="B4800" t="s">
        <v>7956</v>
      </c>
      <c r="C4800" t="s">
        <v>13539</v>
      </c>
      <c r="D4800">
        <v>150</v>
      </c>
      <c r="E4800">
        <v>44411</v>
      </c>
      <c r="F4800" t="s">
        <v>13540</v>
      </c>
      <c r="G4800" t="s">
        <v>38</v>
      </c>
    </row>
    <row r="4801" spans="1:7">
      <c r="A4801" t="s">
        <v>18343</v>
      </c>
      <c r="B4801" t="s">
        <v>7958</v>
      </c>
      <c r="C4801" t="s">
        <v>13553</v>
      </c>
      <c r="D4801">
        <v>17</v>
      </c>
      <c r="E4801">
        <v>19662</v>
      </c>
      <c r="F4801" t="s">
        <v>13540</v>
      </c>
      <c r="G4801" t="s">
        <v>21</v>
      </c>
    </row>
    <row r="4802" spans="1:7">
      <c r="A4802" t="s">
        <v>18344</v>
      </c>
      <c r="B4802" t="s">
        <v>7959</v>
      </c>
      <c r="C4802" t="s">
        <v>13539</v>
      </c>
      <c r="D4802">
        <v>238</v>
      </c>
      <c r="E4802">
        <v>8841</v>
      </c>
      <c r="F4802" t="s">
        <v>13540</v>
      </c>
      <c r="G4802" t="s">
        <v>38</v>
      </c>
    </row>
    <row r="4803" spans="1:7">
      <c r="A4803" t="s">
        <v>18345</v>
      </c>
      <c r="B4803" t="s">
        <v>7960</v>
      </c>
      <c r="C4803" t="s">
        <v>13539</v>
      </c>
      <c r="D4803">
        <v>22</v>
      </c>
      <c r="E4803">
        <v>23167</v>
      </c>
      <c r="F4803" t="s">
        <v>13546</v>
      </c>
      <c r="G4803" t="s">
        <v>38</v>
      </c>
    </row>
    <row r="4804" spans="1:7">
      <c r="A4804" t="s">
        <v>18346</v>
      </c>
      <c r="B4804" t="s">
        <v>7961</v>
      </c>
      <c r="C4804" t="s">
        <v>13539</v>
      </c>
      <c r="D4804">
        <v>192</v>
      </c>
      <c r="E4804">
        <v>94586</v>
      </c>
      <c r="F4804" t="s">
        <v>13546</v>
      </c>
      <c r="G4804" t="s">
        <v>29</v>
      </c>
    </row>
    <row r="4805" spans="1:7">
      <c r="A4805" t="s">
        <v>18347</v>
      </c>
      <c r="B4805" t="s">
        <v>7963</v>
      </c>
      <c r="C4805" t="s">
        <v>13553</v>
      </c>
      <c r="D4805">
        <v>128</v>
      </c>
      <c r="E4805">
        <v>46272</v>
      </c>
      <c r="F4805" t="s">
        <v>13546</v>
      </c>
      <c r="G4805" t="s">
        <v>38</v>
      </c>
    </row>
    <row r="4806" spans="1:7">
      <c r="A4806" t="s">
        <v>18348</v>
      </c>
      <c r="B4806" t="s">
        <v>7964</v>
      </c>
      <c r="C4806" t="s">
        <v>13553</v>
      </c>
      <c r="D4806">
        <v>58</v>
      </c>
      <c r="E4806">
        <v>45745</v>
      </c>
      <c r="F4806" t="s">
        <v>13546</v>
      </c>
      <c r="G4806" t="s">
        <v>21</v>
      </c>
    </row>
    <row r="4807" spans="1:7">
      <c r="A4807" t="s">
        <v>18349</v>
      </c>
      <c r="B4807" t="s">
        <v>7966</v>
      </c>
      <c r="C4807" t="s">
        <v>13539</v>
      </c>
      <c r="D4807">
        <v>167</v>
      </c>
      <c r="E4807">
        <v>15359</v>
      </c>
      <c r="F4807" t="s">
        <v>13540</v>
      </c>
      <c r="G4807" t="s">
        <v>29</v>
      </c>
    </row>
    <row r="4808" spans="1:7">
      <c r="A4808" t="s">
        <v>18350</v>
      </c>
      <c r="B4808" t="s">
        <v>7967</v>
      </c>
      <c r="C4808" t="s">
        <v>13553</v>
      </c>
      <c r="D4808">
        <v>362</v>
      </c>
      <c r="E4808">
        <v>14460</v>
      </c>
      <c r="F4808" t="s">
        <v>13546</v>
      </c>
      <c r="G4808" t="s">
        <v>29</v>
      </c>
    </row>
    <row r="4809" spans="1:7">
      <c r="A4809" t="s">
        <v>18351</v>
      </c>
      <c r="B4809" t="s">
        <v>7968</v>
      </c>
      <c r="C4809" t="s">
        <v>13539</v>
      </c>
      <c r="D4809">
        <v>251</v>
      </c>
      <c r="E4809">
        <v>13896</v>
      </c>
      <c r="F4809" t="s">
        <v>13540</v>
      </c>
      <c r="G4809" t="s">
        <v>21</v>
      </c>
    </row>
    <row r="4810" spans="1:7">
      <c r="A4810" t="s">
        <v>18352</v>
      </c>
      <c r="B4810" t="s">
        <v>7969</v>
      </c>
      <c r="C4810" t="s">
        <v>13539</v>
      </c>
      <c r="D4810">
        <v>354</v>
      </c>
      <c r="E4810">
        <v>71513</v>
      </c>
      <c r="F4810" t="s">
        <v>13540</v>
      </c>
      <c r="G4810" t="s">
        <v>21</v>
      </c>
    </row>
    <row r="4811" spans="1:7">
      <c r="A4811" t="s">
        <v>18353</v>
      </c>
      <c r="B4811" t="s">
        <v>7970</v>
      </c>
      <c r="C4811" t="s">
        <v>13539</v>
      </c>
      <c r="D4811">
        <v>210</v>
      </c>
      <c r="E4811">
        <v>37539</v>
      </c>
      <c r="F4811" t="s">
        <v>13546</v>
      </c>
      <c r="G4811" t="s">
        <v>29</v>
      </c>
    </row>
    <row r="4812" spans="1:7">
      <c r="A4812" t="s">
        <v>18354</v>
      </c>
      <c r="B4812" t="s">
        <v>7971</v>
      </c>
      <c r="C4812" t="s">
        <v>13553</v>
      </c>
      <c r="D4812">
        <v>138</v>
      </c>
      <c r="E4812">
        <v>90587</v>
      </c>
      <c r="F4812" t="s">
        <v>13540</v>
      </c>
      <c r="G4812" t="s">
        <v>21</v>
      </c>
    </row>
    <row r="4813" spans="1:7">
      <c r="A4813" t="s">
        <v>18355</v>
      </c>
      <c r="B4813" t="s">
        <v>7972</v>
      </c>
      <c r="C4813" t="s">
        <v>13542</v>
      </c>
      <c r="D4813">
        <v>163</v>
      </c>
      <c r="E4813">
        <v>43535</v>
      </c>
      <c r="F4813" t="s">
        <v>13544</v>
      </c>
      <c r="G4813" t="s">
        <v>38</v>
      </c>
    </row>
    <row r="4814" spans="1:7">
      <c r="A4814" t="s">
        <v>18356</v>
      </c>
      <c r="B4814" t="s">
        <v>7974</v>
      </c>
      <c r="C4814" t="s">
        <v>13553</v>
      </c>
      <c r="D4814">
        <v>210</v>
      </c>
      <c r="E4814">
        <v>89967</v>
      </c>
      <c r="F4814" t="s">
        <v>13540</v>
      </c>
      <c r="G4814" t="s">
        <v>21</v>
      </c>
    </row>
    <row r="4815" spans="1:7">
      <c r="A4815" t="s">
        <v>18357</v>
      </c>
      <c r="B4815" t="s">
        <v>7975</v>
      </c>
      <c r="C4815" t="s">
        <v>13539</v>
      </c>
      <c r="D4815">
        <v>16</v>
      </c>
      <c r="E4815">
        <v>98673</v>
      </c>
      <c r="F4815" t="s">
        <v>13546</v>
      </c>
      <c r="G4815" t="s">
        <v>29</v>
      </c>
    </row>
    <row r="4816" spans="1:7">
      <c r="A4816" t="s">
        <v>18358</v>
      </c>
      <c r="B4816" t="s">
        <v>7976</v>
      </c>
      <c r="C4816" t="s">
        <v>13539</v>
      </c>
      <c r="D4816">
        <v>162</v>
      </c>
      <c r="E4816">
        <v>49619</v>
      </c>
      <c r="F4816" t="s">
        <v>13544</v>
      </c>
      <c r="G4816" t="s">
        <v>21</v>
      </c>
    </row>
    <row r="4817" spans="1:7">
      <c r="A4817" t="s">
        <v>18359</v>
      </c>
      <c r="B4817" t="s">
        <v>7977</v>
      </c>
      <c r="C4817" t="s">
        <v>13539</v>
      </c>
      <c r="D4817">
        <v>43</v>
      </c>
      <c r="E4817">
        <v>40364</v>
      </c>
      <c r="F4817" t="s">
        <v>13540</v>
      </c>
      <c r="G4817" t="s">
        <v>29</v>
      </c>
    </row>
    <row r="4818" spans="1:7">
      <c r="A4818" t="s">
        <v>18360</v>
      </c>
      <c r="B4818" t="s">
        <v>7979</v>
      </c>
      <c r="C4818" t="s">
        <v>13542</v>
      </c>
      <c r="D4818">
        <v>232</v>
      </c>
      <c r="E4818">
        <v>93333</v>
      </c>
      <c r="F4818" t="s">
        <v>13540</v>
      </c>
      <c r="G4818" t="s">
        <v>21</v>
      </c>
    </row>
    <row r="4819" spans="1:7">
      <c r="A4819" t="s">
        <v>18361</v>
      </c>
      <c r="B4819" t="s">
        <v>7980</v>
      </c>
      <c r="C4819" t="s">
        <v>13539</v>
      </c>
      <c r="D4819">
        <v>358</v>
      </c>
      <c r="E4819">
        <v>12251</v>
      </c>
      <c r="F4819" t="s">
        <v>13544</v>
      </c>
      <c r="G4819" t="s">
        <v>29</v>
      </c>
    </row>
    <row r="4820" spans="1:7">
      <c r="A4820" t="s">
        <v>18362</v>
      </c>
      <c r="B4820" t="s">
        <v>7981</v>
      </c>
      <c r="C4820" t="s">
        <v>13553</v>
      </c>
      <c r="D4820">
        <v>255</v>
      </c>
      <c r="E4820">
        <v>65757</v>
      </c>
      <c r="F4820" t="s">
        <v>13544</v>
      </c>
      <c r="G4820" t="s">
        <v>29</v>
      </c>
    </row>
    <row r="4821" spans="1:7">
      <c r="A4821" t="s">
        <v>18363</v>
      </c>
      <c r="B4821" t="s">
        <v>7983</v>
      </c>
      <c r="C4821" t="s">
        <v>13553</v>
      </c>
      <c r="D4821">
        <v>153</v>
      </c>
      <c r="E4821">
        <v>3288</v>
      </c>
      <c r="F4821" t="s">
        <v>13544</v>
      </c>
      <c r="G4821" t="s">
        <v>38</v>
      </c>
    </row>
    <row r="4822" spans="1:7">
      <c r="A4822" t="s">
        <v>18364</v>
      </c>
      <c r="B4822" t="s">
        <v>7984</v>
      </c>
      <c r="C4822" t="s">
        <v>13553</v>
      </c>
      <c r="D4822">
        <v>317</v>
      </c>
      <c r="E4822">
        <v>34525</v>
      </c>
      <c r="F4822" t="s">
        <v>13540</v>
      </c>
      <c r="G4822" t="s">
        <v>38</v>
      </c>
    </row>
    <row r="4823" spans="1:7">
      <c r="A4823" t="s">
        <v>18365</v>
      </c>
      <c r="B4823" t="s">
        <v>7985</v>
      </c>
      <c r="C4823" t="s">
        <v>13553</v>
      </c>
      <c r="D4823">
        <v>131</v>
      </c>
      <c r="E4823">
        <v>17871</v>
      </c>
      <c r="F4823" t="s">
        <v>13546</v>
      </c>
      <c r="G4823" t="s">
        <v>21</v>
      </c>
    </row>
    <row r="4824" spans="1:7">
      <c r="A4824" t="s">
        <v>18366</v>
      </c>
      <c r="B4824" t="s">
        <v>7986</v>
      </c>
      <c r="C4824" t="s">
        <v>13553</v>
      </c>
      <c r="D4824">
        <v>268</v>
      </c>
      <c r="E4824">
        <v>47528</v>
      </c>
      <c r="F4824" t="s">
        <v>13546</v>
      </c>
      <c r="G4824" t="s">
        <v>29</v>
      </c>
    </row>
    <row r="4825" spans="1:7">
      <c r="A4825" t="s">
        <v>18367</v>
      </c>
      <c r="B4825" t="s">
        <v>7987</v>
      </c>
      <c r="C4825" t="s">
        <v>13539</v>
      </c>
      <c r="D4825">
        <v>314</v>
      </c>
      <c r="E4825">
        <v>96075</v>
      </c>
      <c r="F4825" t="s">
        <v>13544</v>
      </c>
      <c r="G4825" t="s">
        <v>38</v>
      </c>
    </row>
    <row r="4826" spans="1:7">
      <c r="A4826" t="s">
        <v>18368</v>
      </c>
      <c r="B4826" t="s">
        <v>7989</v>
      </c>
      <c r="C4826" t="s">
        <v>13539</v>
      </c>
      <c r="D4826">
        <v>265</v>
      </c>
      <c r="E4826">
        <v>8770</v>
      </c>
      <c r="F4826" t="s">
        <v>13540</v>
      </c>
      <c r="G4826" t="s">
        <v>29</v>
      </c>
    </row>
    <row r="4827" spans="1:7">
      <c r="A4827" t="s">
        <v>18369</v>
      </c>
      <c r="B4827" t="s">
        <v>7990</v>
      </c>
      <c r="C4827" t="s">
        <v>13539</v>
      </c>
      <c r="D4827">
        <v>250</v>
      </c>
      <c r="E4827">
        <v>19220</v>
      </c>
      <c r="F4827" t="s">
        <v>13546</v>
      </c>
      <c r="G4827" t="s">
        <v>21</v>
      </c>
    </row>
    <row r="4828" spans="1:7">
      <c r="A4828" t="s">
        <v>18370</v>
      </c>
      <c r="B4828" t="s">
        <v>7991</v>
      </c>
      <c r="C4828" t="s">
        <v>13553</v>
      </c>
      <c r="D4828">
        <v>196</v>
      </c>
      <c r="E4828">
        <v>87537</v>
      </c>
      <c r="F4828" t="s">
        <v>13544</v>
      </c>
      <c r="G4828" t="s">
        <v>21</v>
      </c>
    </row>
    <row r="4829" spans="1:7">
      <c r="A4829" t="s">
        <v>18371</v>
      </c>
      <c r="B4829" t="s">
        <v>7992</v>
      </c>
      <c r="C4829" t="s">
        <v>13539</v>
      </c>
      <c r="D4829">
        <v>100</v>
      </c>
      <c r="E4829">
        <v>17787</v>
      </c>
      <c r="F4829" t="s">
        <v>13546</v>
      </c>
      <c r="G4829" t="s">
        <v>38</v>
      </c>
    </row>
    <row r="4830" spans="1:7">
      <c r="A4830" t="s">
        <v>18372</v>
      </c>
      <c r="B4830" t="s">
        <v>7994</v>
      </c>
      <c r="C4830" t="s">
        <v>13539</v>
      </c>
      <c r="D4830">
        <v>127</v>
      </c>
      <c r="E4830">
        <v>51832</v>
      </c>
      <c r="F4830" t="s">
        <v>13544</v>
      </c>
      <c r="G4830" t="s">
        <v>38</v>
      </c>
    </row>
    <row r="4831" spans="1:7">
      <c r="A4831" t="s">
        <v>18373</v>
      </c>
      <c r="B4831" t="s">
        <v>7995</v>
      </c>
      <c r="C4831" t="s">
        <v>13539</v>
      </c>
      <c r="D4831">
        <v>233</v>
      </c>
      <c r="E4831">
        <v>7981</v>
      </c>
      <c r="F4831" t="s">
        <v>13540</v>
      </c>
      <c r="G4831" t="s">
        <v>38</v>
      </c>
    </row>
    <row r="4832" spans="1:7">
      <c r="A4832" t="s">
        <v>18374</v>
      </c>
      <c r="B4832" t="s">
        <v>7997</v>
      </c>
      <c r="C4832" t="s">
        <v>13539</v>
      </c>
      <c r="D4832">
        <v>342</v>
      </c>
      <c r="E4832">
        <v>19821</v>
      </c>
      <c r="F4832" t="s">
        <v>13544</v>
      </c>
      <c r="G4832" t="s">
        <v>21</v>
      </c>
    </row>
    <row r="4833" spans="1:7">
      <c r="A4833" t="s">
        <v>18375</v>
      </c>
      <c r="B4833" t="s">
        <v>7998</v>
      </c>
      <c r="C4833" t="s">
        <v>13539</v>
      </c>
      <c r="D4833">
        <v>200</v>
      </c>
      <c r="E4833">
        <v>95089</v>
      </c>
      <c r="F4833" t="s">
        <v>13544</v>
      </c>
      <c r="G4833" t="s">
        <v>38</v>
      </c>
    </row>
    <row r="4834" spans="1:7">
      <c r="A4834" t="s">
        <v>18376</v>
      </c>
      <c r="B4834" t="s">
        <v>7999</v>
      </c>
      <c r="C4834" t="s">
        <v>13553</v>
      </c>
      <c r="D4834">
        <v>83</v>
      </c>
      <c r="E4834">
        <v>69626</v>
      </c>
      <c r="F4834" t="s">
        <v>13540</v>
      </c>
      <c r="G4834" t="s">
        <v>21</v>
      </c>
    </row>
    <row r="4835" spans="1:7">
      <c r="A4835" t="s">
        <v>18377</v>
      </c>
      <c r="B4835" t="s">
        <v>8001</v>
      </c>
      <c r="C4835" t="s">
        <v>13539</v>
      </c>
      <c r="D4835">
        <v>29</v>
      </c>
      <c r="E4835">
        <v>15000</v>
      </c>
      <c r="F4835" t="s">
        <v>13540</v>
      </c>
      <c r="G4835" t="s">
        <v>29</v>
      </c>
    </row>
    <row r="4836" spans="1:7">
      <c r="A4836" t="s">
        <v>18378</v>
      </c>
      <c r="B4836" t="s">
        <v>8003</v>
      </c>
      <c r="C4836" t="s">
        <v>13553</v>
      </c>
      <c r="D4836">
        <v>21</v>
      </c>
      <c r="E4836">
        <v>52304</v>
      </c>
      <c r="F4836" t="s">
        <v>13546</v>
      </c>
      <c r="G4836" t="s">
        <v>21</v>
      </c>
    </row>
    <row r="4837" spans="1:7">
      <c r="A4837" t="s">
        <v>18379</v>
      </c>
      <c r="B4837" t="s">
        <v>8004</v>
      </c>
      <c r="C4837" t="s">
        <v>13542</v>
      </c>
      <c r="D4837">
        <v>108</v>
      </c>
      <c r="E4837">
        <v>48402</v>
      </c>
      <c r="F4837" t="s">
        <v>13546</v>
      </c>
      <c r="G4837" t="s">
        <v>21</v>
      </c>
    </row>
    <row r="4838" spans="1:7">
      <c r="A4838" t="s">
        <v>18380</v>
      </c>
      <c r="B4838" t="s">
        <v>8005</v>
      </c>
      <c r="C4838" t="s">
        <v>13539</v>
      </c>
      <c r="D4838">
        <v>161</v>
      </c>
      <c r="E4838">
        <v>8219</v>
      </c>
      <c r="F4838" t="s">
        <v>13544</v>
      </c>
      <c r="G4838" t="s">
        <v>21</v>
      </c>
    </row>
    <row r="4839" spans="1:7">
      <c r="A4839" t="s">
        <v>18381</v>
      </c>
      <c r="B4839" t="s">
        <v>8007</v>
      </c>
      <c r="C4839" t="s">
        <v>13553</v>
      </c>
      <c r="D4839">
        <v>154</v>
      </c>
      <c r="E4839">
        <v>62965</v>
      </c>
      <c r="F4839" t="s">
        <v>13546</v>
      </c>
      <c r="G4839" t="s">
        <v>38</v>
      </c>
    </row>
    <row r="4840" spans="1:7">
      <c r="A4840" t="s">
        <v>18382</v>
      </c>
      <c r="B4840" t="s">
        <v>8009</v>
      </c>
      <c r="C4840" t="s">
        <v>13539</v>
      </c>
      <c r="D4840">
        <v>186</v>
      </c>
      <c r="E4840">
        <v>23627</v>
      </c>
      <c r="F4840" t="s">
        <v>13544</v>
      </c>
      <c r="G4840" t="s">
        <v>38</v>
      </c>
    </row>
    <row r="4841" spans="1:7">
      <c r="A4841" t="s">
        <v>18383</v>
      </c>
      <c r="B4841" t="s">
        <v>8011</v>
      </c>
      <c r="C4841" t="s">
        <v>13553</v>
      </c>
      <c r="D4841">
        <v>291</v>
      </c>
      <c r="E4841">
        <v>12220</v>
      </c>
      <c r="F4841" t="s">
        <v>13540</v>
      </c>
      <c r="G4841" t="s">
        <v>21</v>
      </c>
    </row>
    <row r="4842" spans="1:7">
      <c r="A4842" t="s">
        <v>18384</v>
      </c>
      <c r="B4842" t="s">
        <v>8013</v>
      </c>
      <c r="C4842" t="s">
        <v>13539</v>
      </c>
      <c r="D4842">
        <v>203</v>
      </c>
      <c r="E4842">
        <v>77784</v>
      </c>
      <c r="F4842" t="s">
        <v>13540</v>
      </c>
      <c r="G4842" t="s">
        <v>21</v>
      </c>
    </row>
    <row r="4843" spans="1:7">
      <c r="A4843" t="s">
        <v>18385</v>
      </c>
      <c r="B4843" t="s">
        <v>8014</v>
      </c>
      <c r="C4843" t="s">
        <v>13539</v>
      </c>
      <c r="D4843">
        <v>219</v>
      </c>
      <c r="E4843">
        <v>9312</v>
      </c>
      <c r="F4843" t="s">
        <v>13540</v>
      </c>
      <c r="G4843" t="s">
        <v>38</v>
      </c>
    </row>
    <row r="4844" spans="1:7">
      <c r="A4844" t="s">
        <v>18386</v>
      </c>
      <c r="B4844" t="s">
        <v>8015</v>
      </c>
      <c r="C4844" t="s">
        <v>13553</v>
      </c>
      <c r="D4844">
        <v>286</v>
      </c>
      <c r="E4844">
        <v>79754</v>
      </c>
      <c r="F4844" t="s">
        <v>13544</v>
      </c>
      <c r="G4844" t="s">
        <v>29</v>
      </c>
    </row>
    <row r="4845" spans="1:7">
      <c r="A4845" t="s">
        <v>18387</v>
      </c>
      <c r="B4845" t="s">
        <v>8016</v>
      </c>
      <c r="C4845" t="s">
        <v>13539</v>
      </c>
      <c r="D4845">
        <v>364</v>
      </c>
      <c r="E4845">
        <v>44458</v>
      </c>
      <c r="F4845" t="s">
        <v>13544</v>
      </c>
      <c r="G4845" t="s">
        <v>21</v>
      </c>
    </row>
    <row r="4846" spans="1:7">
      <c r="A4846" t="s">
        <v>18388</v>
      </c>
      <c r="B4846" t="s">
        <v>8017</v>
      </c>
      <c r="C4846" t="s">
        <v>13542</v>
      </c>
      <c r="D4846">
        <v>266</v>
      </c>
      <c r="E4846">
        <v>14794</v>
      </c>
      <c r="F4846" t="s">
        <v>13546</v>
      </c>
      <c r="G4846" t="s">
        <v>38</v>
      </c>
    </row>
    <row r="4847" spans="1:7">
      <c r="A4847" t="s">
        <v>18389</v>
      </c>
      <c r="B4847" t="s">
        <v>8018</v>
      </c>
      <c r="C4847" t="s">
        <v>13539</v>
      </c>
      <c r="D4847">
        <v>320</v>
      </c>
      <c r="E4847">
        <v>68567</v>
      </c>
      <c r="F4847" t="s">
        <v>13546</v>
      </c>
      <c r="G4847" t="s">
        <v>21</v>
      </c>
    </row>
    <row r="4848" spans="1:7">
      <c r="A4848" t="s">
        <v>18390</v>
      </c>
      <c r="B4848" t="s">
        <v>8019</v>
      </c>
      <c r="C4848" t="s">
        <v>13539</v>
      </c>
      <c r="D4848">
        <v>289</v>
      </c>
      <c r="E4848">
        <v>6890</v>
      </c>
      <c r="F4848" t="s">
        <v>13546</v>
      </c>
      <c r="G4848" t="s">
        <v>38</v>
      </c>
    </row>
    <row r="4849" spans="1:7">
      <c r="A4849" t="s">
        <v>18391</v>
      </c>
      <c r="B4849" t="s">
        <v>8020</v>
      </c>
      <c r="C4849" t="s">
        <v>13539</v>
      </c>
      <c r="D4849">
        <v>10</v>
      </c>
      <c r="E4849">
        <v>26353</v>
      </c>
      <c r="F4849" t="s">
        <v>13540</v>
      </c>
      <c r="G4849" t="s">
        <v>29</v>
      </c>
    </row>
    <row r="4850" spans="1:7">
      <c r="A4850" t="s">
        <v>18392</v>
      </c>
      <c r="B4850" t="s">
        <v>8022</v>
      </c>
      <c r="C4850" t="s">
        <v>13553</v>
      </c>
      <c r="D4850">
        <v>63</v>
      </c>
      <c r="E4850">
        <v>20658</v>
      </c>
      <c r="F4850" t="s">
        <v>13540</v>
      </c>
      <c r="G4850" t="s">
        <v>29</v>
      </c>
    </row>
    <row r="4851" spans="1:7">
      <c r="A4851" t="s">
        <v>18393</v>
      </c>
      <c r="B4851" t="s">
        <v>8024</v>
      </c>
      <c r="C4851" t="s">
        <v>13542</v>
      </c>
      <c r="D4851">
        <v>98</v>
      </c>
      <c r="E4851">
        <v>87908</v>
      </c>
      <c r="F4851" t="s">
        <v>13544</v>
      </c>
      <c r="G4851" t="s">
        <v>38</v>
      </c>
    </row>
    <row r="4852" spans="1:7">
      <c r="A4852" t="s">
        <v>18394</v>
      </c>
      <c r="B4852" t="s">
        <v>8025</v>
      </c>
      <c r="C4852" t="s">
        <v>13539</v>
      </c>
      <c r="D4852">
        <v>277</v>
      </c>
      <c r="E4852">
        <v>91079</v>
      </c>
      <c r="F4852" t="s">
        <v>13546</v>
      </c>
      <c r="G4852" t="s">
        <v>29</v>
      </c>
    </row>
    <row r="4853" spans="1:7">
      <c r="A4853" t="s">
        <v>18395</v>
      </c>
      <c r="B4853" t="s">
        <v>8026</v>
      </c>
      <c r="C4853" t="s">
        <v>13553</v>
      </c>
      <c r="D4853">
        <v>16</v>
      </c>
      <c r="E4853">
        <v>78959</v>
      </c>
      <c r="F4853" t="s">
        <v>13540</v>
      </c>
      <c r="G4853" t="s">
        <v>29</v>
      </c>
    </row>
    <row r="4854" spans="1:7">
      <c r="A4854" t="s">
        <v>18396</v>
      </c>
      <c r="B4854" t="s">
        <v>8028</v>
      </c>
      <c r="C4854" t="s">
        <v>13553</v>
      </c>
      <c r="D4854">
        <v>151</v>
      </c>
      <c r="E4854">
        <v>34858</v>
      </c>
      <c r="F4854" t="s">
        <v>13546</v>
      </c>
      <c r="G4854" t="s">
        <v>21</v>
      </c>
    </row>
    <row r="4855" spans="1:7">
      <c r="A4855" t="s">
        <v>18397</v>
      </c>
      <c r="B4855" t="s">
        <v>8029</v>
      </c>
      <c r="C4855" t="s">
        <v>13539</v>
      </c>
      <c r="D4855">
        <v>36</v>
      </c>
      <c r="E4855">
        <v>93891</v>
      </c>
      <c r="F4855" t="s">
        <v>13544</v>
      </c>
      <c r="G4855" t="s">
        <v>29</v>
      </c>
    </row>
    <row r="4856" spans="1:7">
      <c r="A4856" t="s">
        <v>18398</v>
      </c>
      <c r="B4856" t="s">
        <v>8030</v>
      </c>
      <c r="C4856" t="s">
        <v>13539</v>
      </c>
      <c r="D4856">
        <v>266</v>
      </c>
      <c r="E4856">
        <v>13983</v>
      </c>
      <c r="F4856" t="s">
        <v>13546</v>
      </c>
      <c r="G4856" t="s">
        <v>21</v>
      </c>
    </row>
    <row r="4857" spans="1:7">
      <c r="A4857" t="s">
        <v>18399</v>
      </c>
      <c r="B4857" t="s">
        <v>8031</v>
      </c>
      <c r="C4857" t="s">
        <v>13539</v>
      </c>
      <c r="D4857">
        <v>353</v>
      </c>
      <c r="E4857">
        <v>50916</v>
      </c>
      <c r="F4857" t="s">
        <v>13546</v>
      </c>
      <c r="G4857" t="s">
        <v>29</v>
      </c>
    </row>
    <row r="4858" spans="1:7">
      <c r="A4858" t="s">
        <v>18400</v>
      </c>
      <c r="B4858" t="s">
        <v>8032</v>
      </c>
      <c r="C4858" t="s">
        <v>13539</v>
      </c>
      <c r="D4858">
        <v>163</v>
      </c>
      <c r="E4858">
        <v>83744</v>
      </c>
      <c r="F4858" t="s">
        <v>13546</v>
      </c>
      <c r="G4858" t="s">
        <v>21</v>
      </c>
    </row>
    <row r="4859" spans="1:7">
      <c r="A4859" t="s">
        <v>18401</v>
      </c>
      <c r="B4859" t="s">
        <v>8034</v>
      </c>
      <c r="C4859" t="s">
        <v>13539</v>
      </c>
      <c r="D4859">
        <v>31</v>
      </c>
      <c r="E4859">
        <v>76644</v>
      </c>
      <c r="F4859" t="s">
        <v>13540</v>
      </c>
      <c r="G4859" t="s">
        <v>38</v>
      </c>
    </row>
    <row r="4860" spans="1:7">
      <c r="A4860" t="s">
        <v>18402</v>
      </c>
      <c r="B4860" t="s">
        <v>8036</v>
      </c>
      <c r="C4860" t="s">
        <v>13553</v>
      </c>
      <c r="D4860">
        <v>134</v>
      </c>
      <c r="E4860">
        <v>50642</v>
      </c>
      <c r="F4860" t="s">
        <v>13544</v>
      </c>
      <c r="G4860" t="s">
        <v>29</v>
      </c>
    </row>
    <row r="4861" spans="1:7">
      <c r="A4861" t="s">
        <v>18403</v>
      </c>
      <c r="B4861" t="s">
        <v>8038</v>
      </c>
      <c r="C4861" t="s">
        <v>13539</v>
      </c>
      <c r="D4861">
        <v>305</v>
      </c>
      <c r="E4861">
        <v>1160</v>
      </c>
      <c r="F4861" t="s">
        <v>13544</v>
      </c>
      <c r="G4861" t="s">
        <v>29</v>
      </c>
    </row>
    <row r="4862" spans="1:7">
      <c r="A4862" t="s">
        <v>18404</v>
      </c>
      <c r="B4862" t="s">
        <v>8039</v>
      </c>
      <c r="C4862" t="s">
        <v>13539</v>
      </c>
      <c r="D4862">
        <v>148</v>
      </c>
      <c r="E4862">
        <v>3611</v>
      </c>
      <c r="F4862" t="s">
        <v>13546</v>
      </c>
      <c r="G4862" t="s">
        <v>21</v>
      </c>
    </row>
    <row r="4863" spans="1:7">
      <c r="A4863" t="s">
        <v>18405</v>
      </c>
      <c r="B4863" t="s">
        <v>8040</v>
      </c>
      <c r="C4863" t="s">
        <v>13539</v>
      </c>
      <c r="D4863">
        <v>212</v>
      </c>
      <c r="E4863">
        <v>53000</v>
      </c>
      <c r="F4863" t="s">
        <v>13546</v>
      </c>
      <c r="G4863" t="s">
        <v>21</v>
      </c>
    </row>
    <row r="4864" spans="1:7">
      <c r="A4864" t="s">
        <v>18406</v>
      </c>
      <c r="B4864" t="s">
        <v>8041</v>
      </c>
      <c r="C4864" t="s">
        <v>13539</v>
      </c>
      <c r="D4864">
        <v>299</v>
      </c>
      <c r="E4864">
        <v>76428</v>
      </c>
      <c r="F4864" t="s">
        <v>13544</v>
      </c>
      <c r="G4864" t="s">
        <v>38</v>
      </c>
    </row>
    <row r="4865" spans="1:7">
      <c r="A4865" t="s">
        <v>18407</v>
      </c>
      <c r="B4865" t="s">
        <v>8042</v>
      </c>
      <c r="C4865" t="s">
        <v>13539</v>
      </c>
      <c r="D4865">
        <v>352</v>
      </c>
      <c r="E4865">
        <v>20563</v>
      </c>
      <c r="F4865" t="s">
        <v>13544</v>
      </c>
      <c r="G4865" t="s">
        <v>29</v>
      </c>
    </row>
    <row r="4866" spans="1:7">
      <c r="A4866" t="s">
        <v>18408</v>
      </c>
      <c r="B4866" t="s">
        <v>8043</v>
      </c>
      <c r="C4866" t="s">
        <v>13542</v>
      </c>
      <c r="D4866">
        <v>71</v>
      </c>
      <c r="E4866">
        <v>79121</v>
      </c>
      <c r="F4866" t="s">
        <v>13540</v>
      </c>
      <c r="G4866" t="s">
        <v>21</v>
      </c>
    </row>
    <row r="4867" spans="1:7">
      <c r="A4867" t="s">
        <v>18409</v>
      </c>
      <c r="B4867" t="s">
        <v>8044</v>
      </c>
      <c r="C4867" t="s">
        <v>13539</v>
      </c>
      <c r="D4867">
        <v>178</v>
      </c>
      <c r="E4867">
        <v>36402</v>
      </c>
      <c r="F4867" t="s">
        <v>13544</v>
      </c>
      <c r="G4867" t="s">
        <v>29</v>
      </c>
    </row>
    <row r="4868" spans="1:7">
      <c r="A4868" t="s">
        <v>18410</v>
      </c>
      <c r="B4868" t="s">
        <v>8046</v>
      </c>
      <c r="C4868" t="s">
        <v>13539</v>
      </c>
      <c r="D4868">
        <v>258</v>
      </c>
      <c r="E4868">
        <v>74688</v>
      </c>
      <c r="F4868" t="s">
        <v>13546</v>
      </c>
      <c r="G4868" t="s">
        <v>29</v>
      </c>
    </row>
    <row r="4869" spans="1:7">
      <c r="A4869" t="s">
        <v>18411</v>
      </c>
      <c r="B4869" t="s">
        <v>8048</v>
      </c>
      <c r="C4869" t="s">
        <v>13539</v>
      </c>
      <c r="D4869">
        <v>349</v>
      </c>
      <c r="E4869">
        <v>74032</v>
      </c>
      <c r="F4869" t="s">
        <v>13544</v>
      </c>
      <c r="G4869" t="s">
        <v>38</v>
      </c>
    </row>
    <row r="4870" spans="1:7">
      <c r="A4870" t="s">
        <v>18412</v>
      </c>
      <c r="B4870" t="s">
        <v>8049</v>
      </c>
      <c r="C4870" t="s">
        <v>13539</v>
      </c>
      <c r="D4870">
        <v>362</v>
      </c>
      <c r="E4870">
        <v>20743</v>
      </c>
      <c r="F4870" t="s">
        <v>13546</v>
      </c>
      <c r="G4870" t="s">
        <v>21</v>
      </c>
    </row>
    <row r="4871" spans="1:7">
      <c r="A4871" t="s">
        <v>18413</v>
      </c>
      <c r="B4871" t="s">
        <v>8051</v>
      </c>
      <c r="C4871" t="s">
        <v>13542</v>
      </c>
      <c r="D4871">
        <v>204</v>
      </c>
      <c r="E4871">
        <v>60795</v>
      </c>
      <c r="F4871" t="s">
        <v>13544</v>
      </c>
      <c r="G4871" t="s">
        <v>38</v>
      </c>
    </row>
    <row r="4872" spans="1:7">
      <c r="A4872" t="s">
        <v>18414</v>
      </c>
      <c r="B4872" t="s">
        <v>8053</v>
      </c>
      <c r="C4872" t="s">
        <v>13553</v>
      </c>
      <c r="D4872">
        <v>296</v>
      </c>
      <c r="E4872">
        <v>35619</v>
      </c>
      <c r="F4872" t="s">
        <v>13546</v>
      </c>
      <c r="G4872" t="s">
        <v>38</v>
      </c>
    </row>
    <row r="4873" spans="1:7">
      <c r="A4873" t="s">
        <v>18415</v>
      </c>
      <c r="B4873" t="s">
        <v>8055</v>
      </c>
      <c r="C4873" t="s">
        <v>13539</v>
      </c>
      <c r="D4873">
        <v>173</v>
      </c>
      <c r="E4873">
        <v>49390</v>
      </c>
      <c r="F4873" t="s">
        <v>13546</v>
      </c>
      <c r="G4873" t="s">
        <v>29</v>
      </c>
    </row>
    <row r="4874" spans="1:7">
      <c r="A4874" t="s">
        <v>18416</v>
      </c>
      <c r="B4874" t="s">
        <v>8057</v>
      </c>
      <c r="C4874" t="s">
        <v>13539</v>
      </c>
      <c r="D4874">
        <v>290</v>
      </c>
      <c r="E4874">
        <v>31677</v>
      </c>
      <c r="F4874" t="s">
        <v>13540</v>
      </c>
      <c r="G4874" t="s">
        <v>21</v>
      </c>
    </row>
    <row r="4875" spans="1:7">
      <c r="A4875" t="s">
        <v>18417</v>
      </c>
      <c r="B4875" t="s">
        <v>8059</v>
      </c>
      <c r="C4875" t="s">
        <v>13539</v>
      </c>
      <c r="D4875">
        <v>38</v>
      </c>
      <c r="E4875">
        <v>25519</v>
      </c>
      <c r="F4875" t="s">
        <v>13544</v>
      </c>
      <c r="G4875" t="s">
        <v>38</v>
      </c>
    </row>
    <row r="4876" spans="1:7">
      <c r="A4876" t="s">
        <v>18418</v>
      </c>
      <c r="B4876" t="s">
        <v>8061</v>
      </c>
      <c r="C4876" t="s">
        <v>13539</v>
      </c>
      <c r="D4876">
        <v>199</v>
      </c>
      <c r="E4876">
        <v>13915</v>
      </c>
      <c r="F4876" t="s">
        <v>13540</v>
      </c>
      <c r="G4876" t="s">
        <v>29</v>
      </c>
    </row>
    <row r="4877" spans="1:7">
      <c r="A4877" t="s">
        <v>18419</v>
      </c>
      <c r="B4877" t="s">
        <v>8062</v>
      </c>
      <c r="C4877" t="s">
        <v>13539</v>
      </c>
      <c r="D4877">
        <v>171</v>
      </c>
      <c r="E4877">
        <v>33704</v>
      </c>
      <c r="F4877" t="s">
        <v>13544</v>
      </c>
      <c r="G4877" t="s">
        <v>21</v>
      </c>
    </row>
    <row r="4878" spans="1:7">
      <c r="A4878" t="s">
        <v>18420</v>
      </c>
      <c r="B4878" t="s">
        <v>8063</v>
      </c>
      <c r="C4878" t="s">
        <v>13539</v>
      </c>
      <c r="D4878">
        <v>151</v>
      </c>
      <c r="E4878">
        <v>28354</v>
      </c>
      <c r="F4878" t="s">
        <v>13540</v>
      </c>
      <c r="G4878" t="s">
        <v>21</v>
      </c>
    </row>
    <row r="4879" spans="1:7">
      <c r="A4879" t="s">
        <v>18421</v>
      </c>
      <c r="B4879" t="s">
        <v>8065</v>
      </c>
      <c r="C4879" t="s">
        <v>13553</v>
      </c>
      <c r="D4879">
        <v>13</v>
      </c>
      <c r="E4879">
        <v>70027</v>
      </c>
      <c r="F4879" t="s">
        <v>13540</v>
      </c>
      <c r="G4879" t="s">
        <v>21</v>
      </c>
    </row>
    <row r="4880" spans="1:7">
      <c r="A4880" t="s">
        <v>18422</v>
      </c>
      <c r="B4880" t="s">
        <v>8066</v>
      </c>
      <c r="C4880" t="s">
        <v>13542</v>
      </c>
      <c r="D4880">
        <v>321</v>
      </c>
      <c r="E4880">
        <v>29857</v>
      </c>
      <c r="F4880" t="s">
        <v>13544</v>
      </c>
      <c r="G4880" t="s">
        <v>38</v>
      </c>
    </row>
    <row r="4881" spans="1:7">
      <c r="A4881" t="s">
        <v>18423</v>
      </c>
      <c r="B4881" t="s">
        <v>8068</v>
      </c>
      <c r="C4881" t="s">
        <v>13539</v>
      </c>
      <c r="D4881">
        <v>267</v>
      </c>
      <c r="E4881">
        <v>9624</v>
      </c>
      <c r="F4881" t="s">
        <v>13544</v>
      </c>
      <c r="G4881" t="s">
        <v>21</v>
      </c>
    </row>
    <row r="4882" spans="1:7">
      <c r="A4882" t="s">
        <v>18424</v>
      </c>
      <c r="B4882" t="s">
        <v>8069</v>
      </c>
      <c r="C4882" t="s">
        <v>13542</v>
      </c>
      <c r="D4882">
        <v>329</v>
      </c>
      <c r="E4882">
        <v>43698</v>
      </c>
      <c r="F4882" t="s">
        <v>13540</v>
      </c>
      <c r="G4882" t="s">
        <v>38</v>
      </c>
    </row>
    <row r="4883" spans="1:7">
      <c r="A4883" t="s">
        <v>18425</v>
      </c>
      <c r="B4883" t="s">
        <v>8070</v>
      </c>
      <c r="C4883" t="s">
        <v>13539</v>
      </c>
      <c r="D4883">
        <v>157</v>
      </c>
      <c r="E4883">
        <v>14637</v>
      </c>
      <c r="F4883" t="s">
        <v>13544</v>
      </c>
      <c r="G4883" t="s">
        <v>21</v>
      </c>
    </row>
    <row r="4884" spans="1:7">
      <c r="A4884" t="s">
        <v>18426</v>
      </c>
      <c r="B4884" t="s">
        <v>8071</v>
      </c>
      <c r="C4884" t="s">
        <v>13553</v>
      </c>
      <c r="D4884">
        <v>324</v>
      </c>
      <c r="E4884">
        <v>34316</v>
      </c>
      <c r="F4884" t="s">
        <v>13540</v>
      </c>
      <c r="G4884" t="s">
        <v>38</v>
      </c>
    </row>
    <row r="4885" spans="1:7">
      <c r="A4885" t="s">
        <v>18427</v>
      </c>
      <c r="B4885" t="s">
        <v>8072</v>
      </c>
      <c r="C4885" t="s">
        <v>13539</v>
      </c>
      <c r="D4885">
        <v>263</v>
      </c>
      <c r="E4885">
        <v>35324</v>
      </c>
      <c r="F4885" t="s">
        <v>13540</v>
      </c>
      <c r="G4885" t="s">
        <v>29</v>
      </c>
    </row>
    <row r="4886" spans="1:7">
      <c r="A4886" t="s">
        <v>18428</v>
      </c>
      <c r="B4886" t="s">
        <v>8074</v>
      </c>
      <c r="C4886" t="s">
        <v>13539</v>
      </c>
      <c r="D4886">
        <v>241</v>
      </c>
      <c r="E4886">
        <v>86478</v>
      </c>
      <c r="F4886" t="s">
        <v>13540</v>
      </c>
      <c r="G4886" t="s">
        <v>29</v>
      </c>
    </row>
    <row r="4887" spans="1:7">
      <c r="A4887" t="s">
        <v>18429</v>
      </c>
      <c r="B4887" t="s">
        <v>8075</v>
      </c>
      <c r="C4887" t="s">
        <v>13539</v>
      </c>
      <c r="D4887">
        <v>22</v>
      </c>
      <c r="E4887">
        <v>39438</v>
      </c>
      <c r="F4887" t="s">
        <v>13546</v>
      </c>
      <c r="G4887" t="s">
        <v>38</v>
      </c>
    </row>
    <row r="4888" spans="1:7">
      <c r="A4888" t="s">
        <v>18430</v>
      </c>
      <c r="B4888" t="s">
        <v>8076</v>
      </c>
      <c r="C4888" t="s">
        <v>13542</v>
      </c>
      <c r="D4888">
        <v>136</v>
      </c>
      <c r="E4888">
        <v>95320</v>
      </c>
      <c r="F4888" t="s">
        <v>13540</v>
      </c>
      <c r="G4888" t="s">
        <v>29</v>
      </c>
    </row>
    <row r="4889" spans="1:7">
      <c r="A4889" t="s">
        <v>18431</v>
      </c>
      <c r="B4889" t="s">
        <v>8077</v>
      </c>
      <c r="C4889" t="s">
        <v>13539</v>
      </c>
      <c r="D4889">
        <v>80</v>
      </c>
      <c r="E4889">
        <v>75687</v>
      </c>
      <c r="F4889" t="s">
        <v>13540</v>
      </c>
      <c r="G4889" t="s">
        <v>29</v>
      </c>
    </row>
    <row r="4890" spans="1:7">
      <c r="A4890" t="s">
        <v>18432</v>
      </c>
      <c r="B4890" t="s">
        <v>8078</v>
      </c>
      <c r="C4890" t="s">
        <v>13542</v>
      </c>
      <c r="D4890">
        <v>56</v>
      </c>
      <c r="E4890">
        <v>3434</v>
      </c>
      <c r="F4890" t="s">
        <v>13544</v>
      </c>
      <c r="G4890" t="s">
        <v>29</v>
      </c>
    </row>
    <row r="4891" spans="1:7">
      <c r="A4891" t="s">
        <v>18433</v>
      </c>
      <c r="B4891" t="s">
        <v>8079</v>
      </c>
      <c r="C4891" t="s">
        <v>13539</v>
      </c>
      <c r="D4891">
        <v>230</v>
      </c>
      <c r="E4891">
        <v>65727</v>
      </c>
      <c r="F4891" t="s">
        <v>13546</v>
      </c>
      <c r="G4891" t="s">
        <v>21</v>
      </c>
    </row>
    <row r="4892" spans="1:7">
      <c r="A4892" t="s">
        <v>18434</v>
      </c>
      <c r="B4892" t="s">
        <v>8081</v>
      </c>
      <c r="C4892" t="s">
        <v>13539</v>
      </c>
      <c r="D4892">
        <v>132</v>
      </c>
      <c r="E4892">
        <v>83893</v>
      </c>
      <c r="F4892" t="s">
        <v>13544</v>
      </c>
      <c r="G4892" t="s">
        <v>38</v>
      </c>
    </row>
    <row r="4893" spans="1:7">
      <c r="A4893" t="s">
        <v>18435</v>
      </c>
      <c r="B4893" t="s">
        <v>8083</v>
      </c>
      <c r="C4893" t="s">
        <v>13539</v>
      </c>
      <c r="D4893">
        <v>167</v>
      </c>
      <c r="E4893">
        <v>84147</v>
      </c>
      <c r="F4893" t="s">
        <v>13540</v>
      </c>
      <c r="G4893" t="s">
        <v>38</v>
      </c>
    </row>
    <row r="4894" spans="1:7">
      <c r="A4894" t="s">
        <v>18436</v>
      </c>
      <c r="B4894" t="s">
        <v>8084</v>
      </c>
      <c r="C4894" t="s">
        <v>13553</v>
      </c>
      <c r="D4894">
        <v>170</v>
      </c>
      <c r="E4894">
        <v>59919</v>
      </c>
      <c r="F4894" t="s">
        <v>13540</v>
      </c>
      <c r="G4894" t="s">
        <v>38</v>
      </c>
    </row>
    <row r="4895" spans="1:7">
      <c r="A4895" t="s">
        <v>18437</v>
      </c>
      <c r="B4895" t="s">
        <v>8085</v>
      </c>
      <c r="C4895" t="s">
        <v>13542</v>
      </c>
      <c r="D4895">
        <v>24</v>
      </c>
      <c r="E4895">
        <v>8143</v>
      </c>
      <c r="F4895" t="s">
        <v>13540</v>
      </c>
      <c r="G4895" t="s">
        <v>38</v>
      </c>
    </row>
    <row r="4896" spans="1:7">
      <c r="A4896" t="s">
        <v>18438</v>
      </c>
      <c r="B4896" t="s">
        <v>8087</v>
      </c>
      <c r="C4896" t="s">
        <v>13553</v>
      </c>
      <c r="D4896">
        <v>168</v>
      </c>
      <c r="E4896">
        <v>71677</v>
      </c>
      <c r="F4896" t="s">
        <v>13544</v>
      </c>
      <c r="G4896" t="s">
        <v>29</v>
      </c>
    </row>
    <row r="4897" spans="1:7">
      <c r="A4897" t="s">
        <v>18439</v>
      </c>
      <c r="B4897" t="s">
        <v>8088</v>
      </c>
      <c r="C4897" t="s">
        <v>13553</v>
      </c>
      <c r="D4897">
        <v>258</v>
      </c>
      <c r="E4897">
        <v>85464</v>
      </c>
      <c r="F4897" t="s">
        <v>13540</v>
      </c>
      <c r="G4897" t="s">
        <v>21</v>
      </c>
    </row>
    <row r="4898" spans="1:7">
      <c r="A4898" t="s">
        <v>18440</v>
      </c>
      <c r="B4898" t="s">
        <v>8089</v>
      </c>
      <c r="C4898" t="s">
        <v>13539</v>
      </c>
      <c r="D4898">
        <v>300</v>
      </c>
      <c r="E4898">
        <v>67638</v>
      </c>
      <c r="F4898" t="s">
        <v>13540</v>
      </c>
      <c r="G4898" t="s">
        <v>38</v>
      </c>
    </row>
    <row r="4899" spans="1:7">
      <c r="A4899" t="s">
        <v>18441</v>
      </c>
      <c r="B4899" t="s">
        <v>8090</v>
      </c>
      <c r="C4899" t="s">
        <v>13542</v>
      </c>
      <c r="D4899">
        <v>326</v>
      </c>
      <c r="E4899">
        <v>60684</v>
      </c>
      <c r="F4899" t="s">
        <v>13540</v>
      </c>
      <c r="G4899" t="s">
        <v>38</v>
      </c>
    </row>
    <row r="4900" spans="1:7">
      <c r="A4900" t="s">
        <v>18442</v>
      </c>
      <c r="B4900" t="s">
        <v>8092</v>
      </c>
      <c r="C4900" t="s">
        <v>13539</v>
      </c>
      <c r="D4900">
        <v>211</v>
      </c>
      <c r="E4900">
        <v>61827</v>
      </c>
      <c r="F4900" t="s">
        <v>13546</v>
      </c>
      <c r="G4900" t="s">
        <v>38</v>
      </c>
    </row>
    <row r="4901" spans="1:7">
      <c r="A4901" t="s">
        <v>18443</v>
      </c>
      <c r="B4901" t="s">
        <v>8093</v>
      </c>
      <c r="C4901" t="s">
        <v>13539</v>
      </c>
      <c r="D4901">
        <v>355</v>
      </c>
      <c r="E4901">
        <v>43337</v>
      </c>
      <c r="F4901" t="s">
        <v>13546</v>
      </c>
      <c r="G4901" t="s">
        <v>38</v>
      </c>
    </row>
    <row r="4902" spans="1:7">
      <c r="A4902" t="s">
        <v>18444</v>
      </c>
      <c r="B4902" t="s">
        <v>8094</v>
      </c>
      <c r="C4902" t="s">
        <v>13539</v>
      </c>
      <c r="D4902">
        <v>179</v>
      </c>
      <c r="E4902">
        <v>58925</v>
      </c>
      <c r="F4902" t="s">
        <v>13546</v>
      </c>
      <c r="G4902" t="s">
        <v>29</v>
      </c>
    </row>
    <row r="4903" spans="1:7">
      <c r="A4903" t="s">
        <v>18445</v>
      </c>
      <c r="B4903" t="s">
        <v>8095</v>
      </c>
      <c r="C4903" t="s">
        <v>13539</v>
      </c>
      <c r="D4903">
        <v>253</v>
      </c>
      <c r="E4903">
        <v>27833</v>
      </c>
      <c r="F4903" t="s">
        <v>13546</v>
      </c>
      <c r="G4903" t="s">
        <v>21</v>
      </c>
    </row>
    <row r="4904" spans="1:7">
      <c r="A4904" t="s">
        <v>18446</v>
      </c>
      <c r="B4904" t="s">
        <v>8096</v>
      </c>
      <c r="C4904" t="s">
        <v>13539</v>
      </c>
      <c r="D4904">
        <v>114</v>
      </c>
      <c r="E4904">
        <v>72654</v>
      </c>
      <c r="F4904" t="s">
        <v>13540</v>
      </c>
      <c r="G4904" t="s">
        <v>21</v>
      </c>
    </row>
    <row r="4905" spans="1:7">
      <c r="A4905" t="s">
        <v>18447</v>
      </c>
      <c r="B4905" t="s">
        <v>8098</v>
      </c>
      <c r="C4905" t="s">
        <v>13539</v>
      </c>
      <c r="D4905">
        <v>114</v>
      </c>
      <c r="E4905">
        <v>93413</v>
      </c>
      <c r="F4905" t="s">
        <v>13544</v>
      </c>
      <c r="G4905" t="s">
        <v>38</v>
      </c>
    </row>
    <row r="4906" spans="1:7">
      <c r="A4906" t="s">
        <v>18448</v>
      </c>
      <c r="B4906" t="s">
        <v>8099</v>
      </c>
      <c r="C4906" t="s">
        <v>13539</v>
      </c>
      <c r="D4906">
        <v>295</v>
      </c>
      <c r="E4906">
        <v>25140</v>
      </c>
      <c r="F4906" t="s">
        <v>13540</v>
      </c>
      <c r="G4906" t="s">
        <v>21</v>
      </c>
    </row>
    <row r="4907" spans="1:7">
      <c r="A4907" t="s">
        <v>18449</v>
      </c>
      <c r="B4907" t="s">
        <v>8100</v>
      </c>
      <c r="C4907" t="s">
        <v>13542</v>
      </c>
      <c r="D4907">
        <v>356</v>
      </c>
      <c r="E4907">
        <v>50558</v>
      </c>
      <c r="F4907" t="s">
        <v>13546</v>
      </c>
      <c r="G4907" t="s">
        <v>38</v>
      </c>
    </row>
    <row r="4908" spans="1:7">
      <c r="A4908" t="s">
        <v>18450</v>
      </c>
      <c r="B4908" t="s">
        <v>8101</v>
      </c>
      <c r="C4908" t="s">
        <v>13539</v>
      </c>
      <c r="D4908">
        <v>18</v>
      </c>
      <c r="E4908">
        <v>68744</v>
      </c>
      <c r="F4908" t="s">
        <v>13544</v>
      </c>
      <c r="G4908" t="s">
        <v>21</v>
      </c>
    </row>
    <row r="4909" spans="1:7">
      <c r="A4909" t="s">
        <v>18451</v>
      </c>
      <c r="B4909" t="s">
        <v>8102</v>
      </c>
      <c r="C4909" t="s">
        <v>13542</v>
      </c>
      <c r="D4909">
        <v>48</v>
      </c>
      <c r="E4909">
        <v>83141</v>
      </c>
      <c r="F4909" t="s">
        <v>13546</v>
      </c>
      <c r="G4909" t="s">
        <v>29</v>
      </c>
    </row>
    <row r="4910" spans="1:7">
      <c r="A4910" t="s">
        <v>18452</v>
      </c>
      <c r="B4910" t="s">
        <v>8103</v>
      </c>
      <c r="C4910" t="s">
        <v>13542</v>
      </c>
      <c r="D4910">
        <v>217</v>
      </c>
      <c r="E4910">
        <v>33481</v>
      </c>
      <c r="F4910" t="s">
        <v>13544</v>
      </c>
      <c r="G4910" t="s">
        <v>29</v>
      </c>
    </row>
    <row r="4911" spans="1:7">
      <c r="A4911" t="s">
        <v>18453</v>
      </c>
      <c r="B4911" t="s">
        <v>8105</v>
      </c>
      <c r="C4911" t="s">
        <v>13539</v>
      </c>
      <c r="D4911">
        <v>307</v>
      </c>
      <c r="E4911">
        <v>54540</v>
      </c>
      <c r="F4911" t="s">
        <v>13546</v>
      </c>
      <c r="G4911" t="s">
        <v>38</v>
      </c>
    </row>
    <row r="4912" spans="1:7">
      <c r="A4912" t="s">
        <v>18454</v>
      </c>
      <c r="B4912" t="s">
        <v>8107</v>
      </c>
      <c r="C4912" t="s">
        <v>13539</v>
      </c>
      <c r="D4912">
        <v>259</v>
      </c>
      <c r="E4912">
        <v>98980</v>
      </c>
      <c r="F4912" t="s">
        <v>13546</v>
      </c>
      <c r="G4912" t="s">
        <v>21</v>
      </c>
    </row>
    <row r="4913" spans="1:7">
      <c r="A4913" t="s">
        <v>18455</v>
      </c>
      <c r="B4913" t="s">
        <v>8108</v>
      </c>
      <c r="C4913" t="s">
        <v>13542</v>
      </c>
      <c r="D4913">
        <v>177</v>
      </c>
      <c r="E4913">
        <v>89067</v>
      </c>
      <c r="F4913" t="s">
        <v>13546</v>
      </c>
      <c r="G4913" t="s">
        <v>38</v>
      </c>
    </row>
    <row r="4914" spans="1:7">
      <c r="A4914" t="s">
        <v>18456</v>
      </c>
      <c r="B4914" t="s">
        <v>8110</v>
      </c>
      <c r="C4914" t="s">
        <v>13539</v>
      </c>
      <c r="D4914">
        <v>64</v>
      </c>
      <c r="E4914">
        <v>76530</v>
      </c>
      <c r="F4914" t="s">
        <v>13544</v>
      </c>
      <c r="G4914" t="s">
        <v>21</v>
      </c>
    </row>
    <row r="4915" spans="1:7">
      <c r="A4915" t="s">
        <v>18457</v>
      </c>
      <c r="B4915" t="s">
        <v>8112</v>
      </c>
      <c r="C4915" t="s">
        <v>13539</v>
      </c>
      <c r="D4915">
        <v>180</v>
      </c>
      <c r="E4915">
        <v>87256</v>
      </c>
      <c r="F4915" t="s">
        <v>13544</v>
      </c>
      <c r="G4915" t="s">
        <v>38</v>
      </c>
    </row>
    <row r="4916" spans="1:7">
      <c r="A4916" t="s">
        <v>18458</v>
      </c>
      <c r="B4916" t="s">
        <v>8114</v>
      </c>
      <c r="C4916" t="s">
        <v>13539</v>
      </c>
      <c r="D4916">
        <v>43</v>
      </c>
      <c r="E4916">
        <v>86283</v>
      </c>
      <c r="F4916" t="s">
        <v>13540</v>
      </c>
      <c r="G4916" t="s">
        <v>21</v>
      </c>
    </row>
    <row r="4917" spans="1:7">
      <c r="A4917" t="s">
        <v>18459</v>
      </c>
      <c r="B4917" t="s">
        <v>8116</v>
      </c>
      <c r="C4917" t="s">
        <v>13539</v>
      </c>
      <c r="D4917">
        <v>136</v>
      </c>
      <c r="E4917">
        <v>1463</v>
      </c>
      <c r="F4917" t="s">
        <v>13540</v>
      </c>
      <c r="G4917" t="s">
        <v>21</v>
      </c>
    </row>
    <row r="4918" spans="1:7">
      <c r="A4918" t="s">
        <v>18460</v>
      </c>
      <c r="B4918" t="s">
        <v>8117</v>
      </c>
      <c r="C4918" t="s">
        <v>13539</v>
      </c>
      <c r="D4918">
        <v>201</v>
      </c>
      <c r="E4918">
        <v>50004</v>
      </c>
      <c r="F4918" t="s">
        <v>13544</v>
      </c>
      <c r="G4918" t="s">
        <v>38</v>
      </c>
    </row>
    <row r="4919" spans="1:7">
      <c r="A4919" t="s">
        <v>18461</v>
      </c>
      <c r="B4919" t="s">
        <v>8118</v>
      </c>
      <c r="C4919" t="s">
        <v>13539</v>
      </c>
      <c r="D4919">
        <v>221</v>
      </c>
      <c r="E4919">
        <v>47982</v>
      </c>
      <c r="F4919" t="s">
        <v>13546</v>
      </c>
      <c r="G4919" t="s">
        <v>29</v>
      </c>
    </row>
    <row r="4920" spans="1:7">
      <c r="A4920" t="s">
        <v>18462</v>
      </c>
      <c r="B4920" t="s">
        <v>8119</v>
      </c>
      <c r="C4920" t="s">
        <v>13539</v>
      </c>
      <c r="D4920">
        <v>164</v>
      </c>
      <c r="E4920">
        <v>6184</v>
      </c>
      <c r="F4920" t="s">
        <v>13544</v>
      </c>
      <c r="G4920" t="s">
        <v>21</v>
      </c>
    </row>
    <row r="4921" spans="1:7">
      <c r="A4921" t="s">
        <v>18463</v>
      </c>
      <c r="B4921" t="s">
        <v>8120</v>
      </c>
      <c r="C4921" t="s">
        <v>13539</v>
      </c>
      <c r="D4921">
        <v>30</v>
      </c>
      <c r="E4921">
        <v>81491</v>
      </c>
      <c r="F4921" t="s">
        <v>13544</v>
      </c>
      <c r="G4921" t="s">
        <v>21</v>
      </c>
    </row>
    <row r="4922" spans="1:7">
      <c r="A4922" t="s">
        <v>18464</v>
      </c>
      <c r="B4922" t="s">
        <v>8121</v>
      </c>
      <c r="C4922" t="s">
        <v>13542</v>
      </c>
      <c r="D4922">
        <v>331</v>
      </c>
      <c r="E4922">
        <v>19424</v>
      </c>
      <c r="F4922" t="s">
        <v>13544</v>
      </c>
      <c r="G4922" t="s">
        <v>21</v>
      </c>
    </row>
    <row r="4923" spans="1:7">
      <c r="A4923" t="s">
        <v>18465</v>
      </c>
      <c r="B4923" t="s">
        <v>8122</v>
      </c>
      <c r="C4923" t="s">
        <v>13539</v>
      </c>
      <c r="D4923">
        <v>340</v>
      </c>
      <c r="E4923">
        <v>58168</v>
      </c>
      <c r="F4923" t="s">
        <v>13544</v>
      </c>
      <c r="G4923" t="s">
        <v>38</v>
      </c>
    </row>
    <row r="4924" spans="1:7">
      <c r="A4924" t="s">
        <v>18466</v>
      </c>
      <c r="B4924" t="s">
        <v>8123</v>
      </c>
      <c r="C4924" t="s">
        <v>13539</v>
      </c>
      <c r="D4924">
        <v>363</v>
      </c>
      <c r="E4924">
        <v>84233</v>
      </c>
      <c r="F4924" t="s">
        <v>13546</v>
      </c>
      <c r="G4924" t="s">
        <v>38</v>
      </c>
    </row>
    <row r="4925" spans="1:7">
      <c r="A4925" t="s">
        <v>18467</v>
      </c>
      <c r="B4925" t="s">
        <v>8124</v>
      </c>
      <c r="C4925" t="s">
        <v>13539</v>
      </c>
      <c r="D4925">
        <v>272</v>
      </c>
      <c r="E4925">
        <v>53970</v>
      </c>
      <c r="F4925" t="s">
        <v>13540</v>
      </c>
      <c r="G4925" t="s">
        <v>29</v>
      </c>
    </row>
    <row r="4926" spans="1:7">
      <c r="A4926" t="s">
        <v>18468</v>
      </c>
      <c r="B4926" t="s">
        <v>8126</v>
      </c>
      <c r="C4926" t="s">
        <v>13539</v>
      </c>
      <c r="D4926">
        <v>67</v>
      </c>
      <c r="E4926">
        <v>62608</v>
      </c>
      <c r="F4926" t="s">
        <v>13546</v>
      </c>
      <c r="G4926" t="s">
        <v>29</v>
      </c>
    </row>
    <row r="4927" spans="1:7">
      <c r="A4927" t="s">
        <v>18469</v>
      </c>
      <c r="B4927" t="s">
        <v>8128</v>
      </c>
      <c r="C4927" t="s">
        <v>13542</v>
      </c>
      <c r="D4927">
        <v>11</v>
      </c>
      <c r="E4927">
        <v>34201</v>
      </c>
      <c r="F4927" t="s">
        <v>13546</v>
      </c>
      <c r="G4927" t="s">
        <v>38</v>
      </c>
    </row>
    <row r="4928" spans="1:7">
      <c r="A4928" t="s">
        <v>18470</v>
      </c>
      <c r="B4928" t="s">
        <v>8129</v>
      </c>
      <c r="C4928" t="s">
        <v>13539</v>
      </c>
      <c r="D4928">
        <v>86</v>
      </c>
      <c r="E4928">
        <v>95670</v>
      </c>
      <c r="F4928" t="s">
        <v>13544</v>
      </c>
      <c r="G4928" t="s">
        <v>38</v>
      </c>
    </row>
    <row r="4929" spans="1:7">
      <c r="A4929" t="s">
        <v>18471</v>
      </c>
      <c r="B4929" t="s">
        <v>8130</v>
      </c>
      <c r="C4929" t="s">
        <v>13539</v>
      </c>
      <c r="D4929">
        <v>333</v>
      </c>
      <c r="E4929">
        <v>10127</v>
      </c>
      <c r="F4929" t="s">
        <v>13546</v>
      </c>
      <c r="G4929" t="s">
        <v>21</v>
      </c>
    </row>
    <row r="4930" spans="1:7">
      <c r="A4930" t="s">
        <v>18472</v>
      </c>
      <c r="B4930" t="s">
        <v>8131</v>
      </c>
      <c r="C4930" t="s">
        <v>13542</v>
      </c>
      <c r="D4930">
        <v>179</v>
      </c>
      <c r="E4930">
        <v>98045</v>
      </c>
      <c r="F4930" t="s">
        <v>13544</v>
      </c>
      <c r="G4930" t="s">
        <v>21</v>
      </c>
    </row>
    <row r="4931" spans="1:7">
      <c r="A4931" t="s">
        <v>18473</v>
      </c>
      <c r="B4931" t="s">
        <v>8132</v>
      </c>
      <c r="C4931" t="s">
        <v>13542</v>
      </c>
      <c r="D4931">
        <v>93</v>
      </c>
      <c r="E4931">
        <v>78549</v>
      </c>
      <c r="F4931" t="s">
        <v>13544</v>
      </c>
      <c r="G4931" t="s">
        <v>21</v>
      </c>
    </row>
    <row r="4932" spans="1:7">
      <c r="A4932" t="s">
        <v>18474</v>
      </c>
      <c r="B4932" t="s">
        <v>8133</v>
      </c>
      <c r="C4932" t="s">
        <v>13539</v>
      </c>
      <c r="D4932">
        <v>65</v>
      </c>
      <c r="E4932">
        <v>89312</v>
      </c>
      <c r="F4932" t="s">
        <v>13546</v>
      </c>
      <c r="G4932" t="s">
        <v>29</v>
      </c>
    </row>
    <row r="4933" spans="1:7">
      <c r="A4933" t="s">
        <v>18475</v>
      </c>
      <c r="B4933" t="s">
        <v>8134</v>
      </c>
      <c r="C4933" t="s">
        <v>13539</v>
      </c>
      <c r="D4933">
        <v>69</v>
      </c>
      <c r="E4933">
        <v>17274</v>
      </c>
      <c r="F4933" t="s">
        <v>13540</v>
      </c>
      <c r="G4933" t="s">
        <v>21</v>
      </c>
    </row>
    <row r="4934" spans="1:7">
      <c r="A4934" t="s">
        <v>18476</v>
      </c>
      <c r="B4934" t="s">
        <v>8135</v>
      </c>
      <c r="C4934" t="s">
        <v>13539</v>
      </c>
      <c r="D4934">
        <v>131</v>
      </c>
      <c r="E4934">
        <v>68732</v>
      </c>
      <c r="F4934" t="s">
        <v>13544</v>
      </c>
      <c r="G4934" t="s">
        <v>38</v>
      </c>
    </row>
    <row r="4935" spans="1:7">
      <c r="A4935" t="s">
        <v>18477</v>
      </c>
      <c r="B4935" t="s">
        <v>8136</v>
      </c>
      <c r="C4935" t="s">
        <v>13539</v>
      </c>
      <c r="D4935">
        <v>298</v>
      </c>
      <c r="E4935">
        <v>75868</v>
      </c>
      <c r="F4935" t="s">
        <v>13544</v>
      </c>
      <c r="G4935" t="s">
        <v>38</v>
      </c>
    </row>
    <row r="4936" spans="1:7">
      <c r="A4936" t="s">
        <v>18478</v>
      </c>
      <c r="B4936" t="s">
        <v>8137</v>
      </c>
      <c r="C4936" t="s">
        <v>13553</v>
      </c>
      <c r="D4936">
        <v>88</v>
      </c>
      <c r="E4936">
        <v>7532</v>
      </c>
      <c r="F4936" t="s">
        <v>13540</v>
      </c>
      <c r="G4936" t="s">
        <v>29</v>
      </c>
    </row>
    <row r="4937" spans="1:7">
      <c r="A4937" t="s">
        <v>18479</v>
      </c>
      <c r="B4937" t="s">
        <v>8138</v>
      </c>
      <c r="C4937" t="s">
        <v>13539</v>
      </c>
      <c r="D4937">
        <v>16</v>
      </c>
      <c r="E4937">
        <v>67049</v>
      </c>
      <c r="F4937" t="s">
        <v>13544</v>
      </c>
      <c r="G4937" t="s">
        <v>38</v>
      </c>
    </row>
    <row r="4938" spans="1:7">
      <c r="A4938" t="s">
        <v>18480</v>
      </c>
      <c r="B4938" t="s">
        <v>8139</v>
      </c>
      <c r="C4938" t="s">
        <v>13539</v>
      </c>
      <c r="D4938">
        <v>142</v>
      </c>
      <c r="E4938">
        <v>22370</v>
      </c>
      <c r="F4938" t="s">
        <v>13540</v>
      </c>
      <c r="G4938" t="s">
        <v>38</v>
      </c>
    </row>
    <row r="4939" spans="1:7">
      <c r="A4939" t="s">
        <v>18481</v>
      </c>
      <c r="B4939" t="s">
        <v>8140</v>
      </c>
      <c r="C4939" t="s">
        <v>13542</v>
      </c>
      <c r="D4939">
        <v>42</v>
      </c>
      <c r="E4939">
        <v>83464</v>
      </c>
      <c r="F4939" t="s">
        <v>13546</v>
      </c>
      <c r="G4939" t="s">
        <v>21</v>
      </c>
    </row>
    <row r="4940" spans="1:7">
      <c r="A4940" t="s">
        <v>18482</v>
      </c>
      <c r="B4940" t="s">
        <v>8141</v>
      </c>
      <c r="C4940" t="s">
        <v>13539</v>
      </c>
      <c r="D4940">
        <v>154</v>
      </c>
      <c r="E4940">
        <v>5126</v>
      </c>
      <c r="F4940" t="s">
        <v>13544</v>
      </c>
      <c r="G4940" t="s">
        <v>29</v>
      </c>
    </row>
    <row r="4941" spans="1:7">
      <c r="A4941" t="s">
        <v>18483</v>
      </c>
      <c r="B4941" t="s">
        <v>8142</v>
      </c>
      <c r="C4941" t="s">
        <v>13539</v>
      </c>
      <c r="D4941">
        <v>214</v>
      </c>
      <c r="E4941">
        <v>72049</v>
      </c>
      <c r="F4941" t="s">
        <v>13540</v>
      </c>
      <c r="G4941" t="s">
        <v>21</v>
      </c>
    </row>
    <row r="4942" spans="1:7">
      <c r="A4942" t="s">
        <v>18484</v>
      </c>
      <c r="B4942" t="s">
        <v>8144</v>
      </c>
      <c r="C4942" t="s">
        <v>13539</v>
      </c>
      <c r="D4942">
        <v>28</v>
      </c>
      <c r="E4942">
        <v>64862</v>
      </c>
      <c r="F4942" t="s">
        <v>13540</v>
      </c>
      <c r="G4942" t="s">
        <v>38</v>
      </c>
    </row>
    <row r="4943" spans="1:7">
      <c r="A4943" t="s">
        <v>18485</v>
      </c>
      <c r="B4943" t="s">
        <v>8146</v>
      </c>
      <c r="C4943" t="s">
        <v>13553</v>
      </c>
      <c r="D4943">
        <v>106</v>
      </c>
      <c r="E4943">
        <v>75028</v>
      </c>
      <c r="F4943" t="s">
        <v>13540</v>
      </c>
      <c r="G4943" t="s">
        <v>38</v>
      </c>
    </row>
    <row r="4944" spans="1:7">
      <c r="A4944" t="s">
        <v>18486</v>
      </c>
      <c r="B4944" t="s">
        <v>8147</v>
      </c>
      <c r="C4944" t="s">
        <v>13539</v>
      </c>
      <c r="D4944">
        <v>230</v>
      </c>
      <c r="E4944">
        <v>5307</v>
      </c>
      <c r="F4944" t="s">
        <v>13544</v>
      </c>
      <c r="G4944" t="s">
        <v>29</v>
      </c>
    </row>
    <row r="4945" spans="1:7">
      <c r="A4945" t="s">
        <v>18487</v>
      </c>
      <c r="B4945" t="s">
        <v>8148</v>
      </c>
      <c r="C4945" t="s">
        <v>13553</v>
      </c>
      <c r="D4945">
        <v>142</v>
      </c>
      <c r="E4945">
        <v>76559</v>
      </c>
      <c r="F4945" t="s">
        <v>13546</v>
      </c>
      <c r="G4945" t="s">
        <v>21</v>
      </c>
    </row>
    <row r="4946" spans="1:7">
      <c r="A4946" t="s">
        <v>18488</v>
      </c>
      <c r="B4946" t="s">
        <v>8149</v>
      </c>
      <c r="C4946" t="s">
        <v>13539</v>
      </c>
      <c r="D4946">
        <v>208</v>
      </c>
      <c r="E4946">
        <v>79451</v>
      </c>
      <c r="F4946" t="s">
        <v>13546</v>
      </c>
      <c r="G4946" t="s">
        <v>38</v>
      </c>
    </row>
    <row r="4947" spans="1:7">
      <c r="A4947" t="s">
        <v>18489</v>
      </c>
      <c r="B4947" t="s">
        <v>8150</v>
      </c>
      <c r="C4947" t="s">
        <v>13539</v>
      </c>
      <c r="D4947">
        <v>168</v>
      </c>
      <c r="E4947">
        <v>10953</v>
      </c>
      <c r="F4947" t="s">
        <v>13540</v>
      </c>
      <c r="G4947" t="s">
        <v>21</v>
      </c>
    </row>
    <row r="4948" spans="1:7">
      <c r="A4948" t="s">
        <v>18490</v>
      </c>
      <c r="B4948" t="s">
        <v>8151</v>
      </c>
      <c r="C4948" t="s">
        <v>13539</v>
      </c>
      <c r="D4948">
        <v>253</v>
      </c>
      <c r="E4948">
        <v>82490</v>
      </c>
      <c r="F4948" t="s">
        <v>13540</v>
      </c>
      <c r="G4948" t="s">
        <v>21</v>
      </c>
    </row>
    <row r="4949" spans="1:7">
      <c r="A4949" t="s">
        <v>18491</v>
      </c>
      <c r="B4949" t="s">
        <v>8153</v>
      </c>
      <c r="C4949" t="s">
        <v>13542</v>
      </c>
      <c r="D4949">
        <v>250</v>
      </c>
      <c r="E4949">
        <v>98894</v>
      </c>
      <c r="F4949" t="s">
        <v>13540</v>
      </c>
      <c r="G4949" t="s">
        <v>38</v>
      </c>
    </row>
    <row r="4950" spans="1:7">
      <c r="A4950" t="s">
        <v>18492</v>
      </c>
      <c r="B4950" t="s">
        <v>8154</v>
      </c>
      <c r="C4950" t="s">
        <v>13542</v>
      </c>
      <c r="D4950">
        <v>294</v>
      </c>
      <c r="E4950">
        <v>75089</v>
      </c>
      <c r="F4950" t="s">
        <v>13544</v>
      </c>
      <c r="G4950" t="s">
        <v>29</v>
      </c>
    </row>
    <row r="4951" spans="1:7">
      <c r="A4951" t="s">
        <v>18493</v>
      </c>
      <c r="B4951" t="s">
        <v>8155</v>
      </c>
      <c r="C4951" t="s">
        <v>13539</v>
      </c>
      <c r="D4951">
        <v>115</v>
      </c>
      <c r="E4951">
        <v>18044</v>
      </c>
      <c r="F4951" t="s">
        <v>13540</v>
      </c>
      <c r="G4951" t="s">
        <v>21</v>
      </c>
    </row>
    <row r="4952" spans="1:7">
      <c r="A4952" t="s">
        <v>18494</v>
      </c>
      <c r="B4952" t="s">
        <v>8156</v>
      </c>
      <c r="C4952" t="s">
        <v>13539</v>
      </c>
      <c r="D4952">
        <v>292</v>
      </c>
      <c r="E4952">
        <v>40917</v>
      </c>
      <c r="F4952" t="s">
        <v>13544</v>
      </c>
      <c r="G4952" t="s">
        <v>29</v>
      </c>
    </row>
    <row r="4953" spans="1:7">
      <c r="A4953" t="s">
        <v>18495</v>
      </c>
      <c r="B4953" t="s">
        <v>8157</v>
      </c>
      <c r="C4953" t="s">
        <v>13539</v>
      </c>
      <c r="D4953">
        <v>147</v>
      </c>
      <c r="E4953">
        <v>81372</v>
      </c>
      <c r="F4953" t="s">
        <v>13540</v>
      </c>
      <c r="G4953" t="s">
        <v>21</v>
      </c>
    </row>
    <row r="4954" spans="1:7">
      <c r="A4954" t="s">
        <v>18496</v>
      </c>
      <c r="B4954" t="s">
        <v>8158</v>
      </c>
      <c r="C4954" t="s">
        <v>13539</v>
      </c>
      <c r="D4954">
        <v>279</v>
      </c>
      <c r="E4954">
        <v>79403</v>
      </c>
      <c r="F4954" t="s">
        <v>13546</v>
      </c>
      <c r="G4954" t="s">
        <v>29</v>
      </c>
    </row>
    <row r="4955" spans="1:7">
      <c r="A4955" t="s">
        <v>18497</v>
      </c>
      <c r="B4955" t="s">
        <v>8159</v>
      </c>
      <c r="C4955" t="s">
        <v>13539</v>
      </c>
      <c r="D4955">
        <v>7</v>
      </c>
      <c r="E4955">
        <v>93387</v>
      </c>
      <c r="F4955" t="s">
        <v>13544</v>
      </c>
      <c r="G4955" t="s">
        <v>21</v>
      </c>
    </row>
    <row r="4956" spans="1:7">
      <c r="A4956" t="s">
        <v>18498</v>
      </c>
      <c r="B4956" t="s">
        <v>8160</v>
      </c>
      <c r="C4956" t="s">
        <v>13539</v>
      </c>
      <c r="D4956">
        <v>69</v>
      </c>
      <c r="E4956">
        <v>9750</v>
      </c>
      <c r="F4956" t="s">
        <v>13540</v>
      </c>
      <c r="G4956" t="s">
        <v>29</v>
      </c>
    </row>
    <row r="4957" spans="1:7">
      <c r="A4957" t="s">
        <v>18499</v>
      </c>
      <c r="B4957" t="s">
        <v>8161</v>
      </c>
      <c r="C4957" t="s">
        <v>13542</v>
      </c>
      <c r="D4957">
        <v>161</v>
      </c>
      <c r="E4957">
        <v>75325</v>
      </c>
      <c r="F4957" t="s">
        <v>13546</v>
      </c>
      <c r="G4957" t="s">
        <v>29</v>
      </c>
    </row>
    <row r="4958" spans="1:7">
      <c r="A4958" t="s">
        <v>18500</v>
      </c>
      <c r="B4958" t="s">
        <v>8162</v>
      </c>
      <c r="C4958" t="s">
        <v>13542</v>
      </c>
      <c r="D4958">
        <v>26</v>
      </c>
      <c r="E4958">
        <v>58851</v>
      </c>
      <c r="F4958" t="s">
        <v>13540</v>
      </c>
      <c r="G4958" t="s">
        <v>29</v>
      </c>
    </row>
    <row r="4959" spans="1:7">
      <c r="A4959" t="s">
        <v>18501</v>
      </c>
      <c r="B4959" t="s">
        <v>8163</v>
      </c>
      <c r="C4959" t="s">
        <v>13539</v>
      </c>
      <c r="D4959">
        <v>22</v>
      </c>
      <c r="E4959">
        <v>65406</v>
      </c>
      <c r="F4959" t="s">
        <v>13546</v>
      </c>
      <c r="G4959" t="s">
        <v>38</v>
      </c>
    </row>
    <row r="4960" spans="1:7">
      <c r="A4960" t="s">
        <v>18502</v>
      </c>
      <c r="B4960" t="s">
        <v>8164</v>
      </c>
      <c r="C4960" t="s">
        <v>13542</v>
      </c>
      <c r="D4960">
        <v>171</v>
      </c>
      <c r="E4960">
        <v>83103</v>
      </c>
      <c r="F4960" t="s">
        <v>13544</v>
      </c>
      <c r="G4960" t="s">
        <v>21</v>
      </c>
    </row>
    <row r="4961" spans="1:7">
      <c r="A4961" t="s">
        <v>18503</v>
      </c>
      <c r="B4961" t="s">
        <v>8166</v>
      </c>
      <c r="C4961" t="s">
        <v>13539</v>
      </c>
      <c r="D4961">
        <v>260</v>
      </c>
      <c r="E4961">
        <v>86883</v>
      </c>
      <c r="F4961" t="s">
        <v>13544</v>
      </c>
      <c r="G4961" t="s">
        <v>38</v>
      </c>
    </row>
    <row r="4962" spans="1:7">
      <c r="A4962" t="s">
        <v>18504</v>
      </c>
      <c r="B4962" t="s">
        <v>8167</v>
      </c>
      <c r="C4962" t="s">
        <v>13539</v>
      </c>
      <c r="D4962">
        <v>116</v>
      </c>
      <c r="E4962">
        <v>41028</v>
      </c>
      <c r="F4962" t="s">
        <v>13546</v>
      </c>
      <c r="G4962" t="s">
        <v>21</v>
      </c>
    </row>
    <row r="4963" spans="1:7">
      <c r="A4963" t="s">
        <v>18505</v>
      </c>
      <c r="B4963" t="s">
        <v>8169</v>
      </c>
      <c r="C4963" t="s">
        <v>13542</v>
      </c>
      <c r="D4963">
        <v>146</v>
      </c>
      <c r="E4963">
        <v>84054</v>
      </c>
      <c r="F4963" t="s">
        <v>13540</v>
      </c>
      <c r="G4963" t="s">
        <v>38</v>
      </c>
    </row>
    <row r="4964" spans="1:7">
      <c r="A4964" t="s">
        <v>18506</v>
      </c>
      <c r="B4964" t="s">
        <v>8171</v>
      </c>
      <c r="C4964" t="s">
        <v>13539</v>
      </c>
      <c r="D4964">
        <v>50</v>
      </c>
      <c r="E4964">
        <v>34139</v>
      </c>
      <c r="F4964" t="s">
        <v>13546</v>
      </c>
      <c r="G4964" t="s">
        <v>38</v>
      </c>
    </row>
    <row r="4965" spans="1:7">
      <c r="A4965" t="s">
        <v>18507</v>
      </c>
      <c r="B4965" t="s">
        <v>8172</v>
      </c>
      <c r="C4965" t="s">
        <v>13542</v>
      </c>
      <c r="D4965">
        <v>50</v>
      </c>
      <c r="E4965">
        <v>7358</v>
      </c>
      <c r="F4965" t="s">
        <v>13546</v>
      </c>
      <c r="G4965" t="s">
        <v>21</v>
      </c>
    </row>
    <row r="4966" spans="1:7">
      <c r="A4966" t="s">
        <v>18508</v>
      </c>
      <c r="B4966" t="s">
        <v>8174</v>
      </c>
      <c r="C4966" t="s">
        <v>13539</v>
      </c>
      <c r="D4966">
        <v>216</v>
      </c>
      <c r="E4966">
        <v>56639</v>
      </c>
      <c r="F4966" t="s">
        <v>13544</v>
      </c>
      <c r="G4966" t="s">
        <v>29</v>
      </c>
    </row>
    <row r="4967" spans="1:7">
      <c r="A4967" t="s">
        <v>18509</v>
      </c>
      <c r="B4967" t="s">
        <v>8175</v>
      </c>
      <c r="C4967" t="s">
        <v>13539</v>
      </c>
      <c r="D4967">
        <v>211</v>
      </c>
      <c r="E4967">
        <v>85463</v>
      </c>
      <c r="F4967" t="s">
        <v>13544</v>
      </c>
      <c r="G4967" t="s">
        <v>38</v>
      </c>
    </row>
    <row r="4968" spans="1:7">
      <c r="A4968" t="s">
        <v>18510</v>
      </c>
      <c r="B4968" t="s">
        <v>8176</v>
      </c>
      <c r="C4968" t="s">
        <v>13553</v>
      </c>
      <c r="D4968">
        <v>7</v>
      </c>
      <c r="E4968">
        <v>46660</v>
      </c>
      <c r="F4968" t="s">
        <v>13540</v>
      </c>
      <c r="G4968" t="s">
        <v>29</v>
      </c>
    </row>
    <row r="4969" spans="1:7">
      <c r="A4969" t="s">
        <v>18511</v>
      </c>
      <c r="B4969" t="s">
        <v>8177</v>
      </c>
      <c r="C4969" t="s">
        <v>13539</v>
      </c>
      <c r="D4969">
        <v>60</v>
      </c>
      <c r="E4969">
        <v>88790</v>
      </c>
      <c r="F4969" t="s">
        <v>13540</v>
      </c>
      <c r="G4969" t="s">
        <v>29</v>
      </c>
    </row>
    <row r="4970" spans="1:7">
      <c r="A4970" t="s">
        <v>18512</v>
      </c>
      <c r="B4970" t="s">
        <v>8178</v>
      </c>
      <c r="C4970" t="s">
        <v>13539</v>
      </c>
      <c r="D4970">
        <v>212</v>
      </c>
      <c r="E4970">
        <v>95682</v>
      </c>
      <c r="F4970" t="s">
        <v>13546</v>
      </c>
      <c r="G4970" t="s">
        <v>38</v>
      </c>
    </row>
    <row r="4971" spans="1:7">
      <c r="A4971" t="s">
        <v>18513</v>
      </c>
      <c r="B4971" t="s">
        <v>8179</v>
      </c>
      <c r="C4971" t="s">
        <v>13553</v>
      </c>
      <c r="D4971">
        <v>357</v>
      </c>
      <c r="E4971">
        <v>62500</v>
      </c>
      <c r="F4971" t="s">
        <v>13546</v>
      </c>
      <c r="G4971" t="s">
        <v>38</v>
      </c>
    </row>
    <row r="4972" spans="1:7">
      <c r="A4972" t="s">
        <v>18514</v>
      </c>
      <c r="B4972" t="s">
        <v>8180</v>
      </c>
      <c r="C4972" t="s">
        <v>13539</v>
      </c>
      <c r="D4972">
        <v>25</v>
      </c>
      <c r="E4972">
        <v>39819</v>
      </c>
      <c r="F4972" t="s">
        <v>13540</v>
      </c>
      <c r="G4972" t="s">
        <v>38</v>
      </c>
    </row>
    <row r="4973" spans="1:7">
      <c r="A4973" t="s">
        <v>18515</v>
      </c>
      <c r="B4973" t="s">
        <v>8182</v>
      </c>
      <c r="C4973" t="s">
        <v>13553</v>
      </c>
      <c r="D4973">
        <v>193</v>
      </c>
      <c r="E4973">
        <v>57415</v>
      </c>
      <c r="F4973" t="s">
        <v>13546</v>
      </c>
      <c r="G4973" t="s">
        <v>38</v>
      </c>
    </row>
    <row r="4974" spans="1:7">
      <c r="A4974" t="s">
        <v>18516</v>
      </c>
      <c r="B4974" t="s">
        <v>8184</v>
      </c>
      <c r="C4974" t="s">
        <v>13539</v>
      </c>
      <c r="D4974">
        <v>164</v>
      </c>
      <c r="E4974">
        <v>12697</v>
      </c>
      <c r="F4974" t="s">
        <v>13544</v>
      </c>
      <c r="G4974" t="s">
        <v>38</v>
      </c>
    </row>
    <row r="4975" spans="1:7">
      <c r="A4975" t="s">
        <v>18517</v>
      </c>
      <c r="B4975" t="s">
        <v>8185</v>
      </c>
      <c r="C4975" t="s">
        <v>13539</v>
      </c>
      <c r="D4975">
        <v>275</v>
      </c>
      <c r="E4975">
        <v>68615</v>
      </c>
      <c r="F4975" t="s">
        <v>13540</v>
      </c>
      <c r="G4975" t="s">
        <v>38</v>
      </c>
    </row>
    <row r="4976" spans="1:7">
      <c r="A4976" t="s">
        <v>18518</v>
      </c>
      <c r="B4976" t="s">
        <v>8187</v>
      </c>
      <c r="C4976" t="s">
        <v>13539</v>
      </c>
      <c r="D4976">
        <v>61</v>
      </c>
      <c r="E4976">
        <v>21445</v>
      </c>
      <c r="F4976" t="s">
        <v>13546</v>
      </c>
      <c r="G4976" t="s">
        <v>29</v>
      </c>
    </row>
    <row r="4977" spans="1:7">
      <c r="A4977" t="s">
        <v>18519</v>
      </c>
      <c r="B4977" t="s">
        <v>8188</v>
      </c>
      <c r="C4977" t="s">
        <v>13542</v>
      </c>
      <c r="D4977">
        <v>7</v>
      </c>
      <c r="E4977">
        <v>37433</v>
      </c>
      <c r="F4977" t="s">
        <v>13544</v>
      </c>
      <c r="G4977" t="s">
        <v>29</v>
      </c>
    </row>
    <row r="4978" spans="1:7">
      <c r="A4978" t="s">
        <v>18520</v>
      </c>
      <c r="B4978" t="s">
        <v>8189</v>
      </c>
      <c r="C4978" t="s">
        <v>13553</v>
      </c>
      <c r="D4978">
        <v>81</v>
      </c>
      <c r="E4978">
        <v>44730</v>
      </c>
      <c r="F4978" t="s">
        <v>13540</v>
      </c>
      <c r="G4978" t="s">
        <v>38</v>
      </c>
    </row>
    <row r="4979" spans="1:7">
      <c r="A4979" t="s">
        <v>18521</v>
      </c>
      <c r="B4979" t="s">
        <v>8190</v>
      </c>
      <c r="C4979" t="s">
        <v>13553</v>
      </c>
      <c r="D4979">
        <v>93</v>
      </c>
      <c r="E4979">
        <v>37797</v>
      </c>
      <c r="F4979" t="s">
        <v>13540</v>
      </c>
      <c r="G4979" t="s">
        <v>21</v>
      </c>
    </row>
    <row r="4980" spans="1:7">
      <c r="A4980" t="s">
        <v>18522</v>
      </c>
      <c r="B4980" t="s">
        <v>8191</v>
      </c>
      <c r="C4980" t="s">
        <v>13553</v>
      </c>
      <c r="D4980">
        <v>355</v>
      </c>
      <c r="E4980">
        <v>45367</v>
      </c>
      <c r="F4980" t="s">
        <v>13544</v>
      </c>
      <c r="G4980" t="s">
        <v>29</v>
      </c>
    </row>
    <row r="4981" spans="1:7">
      <c r="A4981" t="s">
        <v>18523</v>
      </c>
      <c r="B4981" t="s">
        <v>8192</v>
      </c>
      <c r="C4981" t="s">
        <v>13542</v>
      </c>
      <c r="D4981">
        <v>176</v>
      </c>
      <c r="E4981">
        <v>86696</v>
      </c>
      <c r="F4981" t="s">
        <v>13540</v>
      </c>
      <c r="G4981" t="s">
        <v>21</v>
      </c>
    </row>
    <row r="4982" spans="1:7">
      <c r="A4982" t="s">
        <v>18524</v>
      </c>
      <c r="B4982" t="s">
        <v>8193</v>
      </c>
      <c r="C4982" t="s">
        <v>13539</v>
      </c>
      <c r="D4982">
        <v>57</v>
      </c>
      <c r="E4982">
        <v>87743</v>
      </c>
      <c r="F4982" t="s">
        <v>13540</v>
      </c>
      <c r="G4982" t="s">
        <v>38</v>
      </c>
    </row>
    <row r="4983" spans="1:7">
      <c r="A4983" t="s">
        <v>18525</v>
      </c>
      <c r="B4983" t="s">
        <v>8195</v>
      </c>
      <c r="C4983" t="s">
        <v>13553</v>
      </c>
      <c r="D4983">
        <v>87</v>
      </c>
      <c r="E4983">
        <v>58423</v>
      </c>
      <c r="F4983" t="s">
        <v>13540</v>
      </c>
      <c r="G4983" t="s">
        <v>38</v>
      </c>
    </row>
    <row r="4984" spans="1:7">
      <c r="A4984" t="s">
        <v>18526</v>
      </c>
      <c r="B4984" t="s">
        <v>8197</v>
      </c>
      <c r="C4984" t="s">
        <v>13539</v>
      </c>
      <c r="D4984">
        <v>306</v>
      </c>
      <c r="E4984">
        <v>60263</v>
      </c>
      <c r="F4984" t="s">
        <v>13544</v>
      </c>
      <c r="G4984" t="s">
        <v>29</v>
      </c>
    </row>
    <row r="4985" spans="1:7">
      <c r="A4985" t="s">
        <v>18527</v>
      </c>
      <c r="B4985" t="s">
        <v>8198</v>
      </c>
      <c r="C4985" t="s">
        <v>13539</v>
      </c>
      <c r="D4985">
        <v>163</v>
      </c>
      <c r="E4985">
        <v>50286</v>
      </c>
      <c r="F4985" t="s">
        <v>13544</v>
      </c>
      <c r="G4985" t="s">
        <v>38</v>
      </c>
    </row>
    <row r="4986" spans="1:7">
      <c r="A4986" t="s">
        <v>18528</v>
      </c>
      <c r="B4986" t="s">
        <v>8199</v>
      </c>
      <c r="C4986" t="s">
        <v>13553</v>
      </c>
      <c r="D4986">
        <v>58</v>
      </c>
      <c r="E4986">
        <v>43127</v>
      </c>
      <c r="F4986" t="s">
        <v>13540</v>
      </c>
      <c r="G4986" t="s">
        <v>21</v>
      </c>
    </row>
    <row r="4987" spans="1:7">
      <c r="A4987" t="s">
        <v>18529</v>
      </c>
      <c r="B4987" t="s">
        <v>8200</v>
      </c>
      <c r="C4987" t="s">
        <v>13539</v>
      </c>
      <c r="D4987">
        <v>31</v>
      </c>
      <c r="E4987">
        <v>9949</v>
      </c>
      <c r="F4987" t="s">
        <v>13544</v>
      </c>
      <c r="G4987" t="s">
        <v>21</v>
      </c>
    </row>
    <row r="4988" spans="1:7">
      <c r="A4988" t="s">
        <v>18530</v>
      </c>
      <c r="B4988" t="s">
        <v>8201</v>
      </c>
      <c r="C4988" t="s">
        <v>13539</v>
      </c>
      <c r="D4988">
        <v>346</v>
      </c>
      <c r="E4988">
        <v>24301</v>
      </c>
      <c r="F4988" t="s">
        <v>13546</v>
      </c>
      <c r="G4988" t="s">
        <v>21</v>
      </c>
    </row>
    <row r="4989" spans="1:7">
      <c r="A4989" t="s">
        <v>18531</v>
      </c>
      <c r="B4989" t="s">
        <v>8203</v>
      </c>
      <c r="C4989" t="s">
        <v>13539</v>
      </c>
      <c r="D4989">
        <v>64</v>
      </c>
      <c r="E4989">
        <v>47331</v>
      </c>
      <c r="F4989" t="s">
        <v>13544</v>
      </c>
      <c r="G4989" t="s">
        <v>38</v>
      </c>
    </row>
    <row r="4990" spans="1:7">
      <c r="A4990" t="s">
        <v>18532</v>
      </c>
      <c r="B4990" t="s">
        <v>8204</v>
      </c>
      <c r="C4990" t="s">
        <v>13539</v>
      </c>
      <c r="D4990">
        <v>203</v>
      </c>
      <c r="E4990">
        <v>3374</v>
      </c>
      <c r="F4990" t="s">
        <v>13540</v>
      </c>
      <c r="G4990" t="s">
        <v>38</v>
      </c>
    </row>
    <row r="4991" spans="1:7">
      <c r="A4991" t="s">
        <v>18533</v>
      </c>
      <c r="B4991" t="s">
        <v>8205</v>
      </c>
      <c r="C4991" t="s">
        <v>13539</v>
      </c>
      <c r="D4991">
        <v>342</v>
      </c>
      <c r="E4991">
        <v>77650</v>
      </c>
      <c r="F4991" t="s">
        <v>13540</v>
      </c>
      <c r="G4991" t="s">
        <v>21</v>
      </c>
    </row>
    <row r="4992" spans="1:7">
      <c r="A4992" t="s">
        <v>18534</v>
      </c>
      <c r="B4992" t="s">
        <v>8206</v>
      </c>
      <c r="C4992" t="s">
        <v>13539</v>
      </c>
      <c r="D4992">
        <v>93</v>
      </c>
      <c r="E4992">
        <v>15114</v>
      </c>
      <c r="F4992" t="s">
        <v>13544</v>
      </c>
      <c r="G4992" t="s">
        <v>21</v>
      </c>
    </row>
    <row r="4993" spans="1:7">
      <c r="A4993" t="s">
        <v>18535</v>
      </c>
      <c r="B4993" t="s">
        <v>8208</v>
      </c>
      <c r="C4993" t="s">
        <v>13539</v>
      </c>
      <c r="D4993">
        <v>268</v>
      </c>
      <c r="E4993">
        <v>36131</v>
      </c>
      <c r="F4993" t="s">
        <v>13544</v>
      </c>
      <c r="G4993" t="s">
        <v>21</v>
      </c>
    </row>
    <row r="4994" spans="1:7">
      <c r="A4994" t="s">
        <v>18536</v>
      </c>
      <c r="B4994" t="s">
        <v>8210</v>
      </c>
      <c r="C4994" t="s">
        <v>13539</v>
      </c>
      <c r="D4994">
        <v>302</v>
      </c>
      <c r="E4994">
        <v>51891</v>
      </c>
      <c r="F4994" t="s">
        <v>13546</v>
      </c>
      <c r="G4994" t="s">
        <v>21</v>
      </c>
    </row>
    <row r="4995" spans="1:7">
      <c r="A4995" t="s">
        <v>18537</v>
      </c>
      <c r="B4995" t="s">
        <v>8212</v>
      </c>
      <c r="C4995" t="s">
        <v>13542</v>
      </c>
      <c r="D4995">
        <v>170</v>
      </c>
      <c r="E4995">
        <v>86288</v>
      </c>
      <c r="F4995" t="s">
        <v>13544</v>
      </c>
      <c r="G4995" t="s">
        <v>38</v>
      </c>
    </row>
    <row r="4996" spans="1:7">
      <c r="A4996" t="s">
        <v>18538</v>
      </c>
      <c r="B4996" t="s">
        <v>8214</v>
      </c>
      <c r="C4996" t="s">
        <v>13539</v>
      </c>
      <c r="D4996">
        <v>197</v>
      </c>
      <c r="E4996">
        <v>43266</v>
      </c>
      <c r="F4996" t="s">
        <v>13546</v>
      </c>
      <c r="G4996" t="s">
        <v>38</v>
      </c>
    </row>
    <row r="4997" spans="1:7">
      <c r="A4997" t="s">
        <v>18539</v>
      </c>
      <c r="B4997" t="s">
        <v>8215</v>
      </c>
      <c r="C4997" t="s">
        <v>13539</v>
      </c>
      <c r="D4997">
        <v>24</v>
      </c>
      <c r="E4997">
        <v>20868</v>
      </c>
      <c r="F4997" t="s">
        <v>13544</v>
      </c>
      <c r="G4997" t="s">
        <v>38</v>
      </c>
    </row>
    <row r="4998" spans="1:7">
      <c r="A4998" t="s">
        <v>18540</v>
      </c>
      <c r="B4998" t="s">
        <v>8216</v>
      </c>
      <c r="C4998" t="s">
        <v>13539</v>
      </c>
      <c r="D4998">
        <v>111</v>
      </c>
      <c r="E4998">
        <v>9582</v>
      </c>
      <c r="F4998" t="s">
        <v>13544</v>
      </c>
      <c r="G4998" t="s">
        <v>21</v>
      </c>
    </row>
    <row r="4999" spans="1:7">
      <c r="A4999" t="s">
        <v>18541</v>
      </c>
      <c r="B4999" t="s">
        <v>8217</v>
      </c>
      <c r="C4999" t="s">
        <v>13542</v>
      </c>
      <c r="D4999">
        <v>265</v>
      </c>
      <c r="E4999">
        <v>90768</v>
      </c>
      <c r="F4999" t="s">
        <v>13544</v>
      </c>
      <c r="G4999" t="s">
        <v>29</v>
      </c>
    </row>
    <row r="5000" spans="1:7">
      <c r="A5000" t="s">
        <v>18542</v>
      </c>
      <c r="B5000" t="s">
        <v>8218</v>
      </c>
      <c r="C5000" t="s">
        <v>13553</v>
      </c>
      <c r="D5000">
        <v>337</v>
      </c>
      <c r="E5000">
        <v>29163</v>
      </c>
      <c r="F5000" t="s">
        <v>13546</v>
      </c>
      <c r="G5000" t="s">
        <v>29</v>
      </c>
    </row>
    <row r="5001" spans="1:7">
      <c r="A5001" t="s">
        <v>18543</v>
      </c>
      <c r="B5001" t="s">
        <v>8219</v>
      </c>
      <c r="C5001" t="s">
        <v>13542</v>
      </c>
      <c r="D5001">
        <v>217</v>
      </c>
      <c r="E5001">
        <v>44633</v>
      </c>
      <c r="F5001" t="s">
        <v>13540</v>
      </c>
      <c r="G5001" t="s">
        <v>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8:P20"/>
  <sheetViews>
    <sheetView tabSelected="1" topLeftCell="B1" workbookViewId="0">
      <selection activeCell="F25" sqref="F25"/>
    </sheetView>
  </sheetViews>
  <sheetFormatPr defaultColWidth="8.88888888888889" defaultRowHeight="14.4"/>
  <cols>
    <col min="3" max="3" width="19.1111111111111" customWidth="1"/>
    <col min="4" max="4" width="18.4444444444444" customWidth="1"/>
    <col min="5" max="5" width="3.11111111111111" customWidth="1"/>
    <col min="6" max="6" width="21" customWidth="1"/>
    <col min="7" max="7" width="12.8888888888889" customWidth="1"/>
    <col min="8" max="8" width="3.11111111111111" customWidth="1"/>
    <col min="9" max="9" width="17.4444444444444" customWidth="1"/>
    <col min="10" max="10" width="16.7777777777778" customWidth="1"/>
    <col min="11" max="11" width="2.77777777777778" customWidth="1"/>
    <col min="12" max="12" width="25.1111111111111" customWidth="1"/>
    <col min="13" max="13" width="7.66666666666667" customWidth="1"/>
    <col min="14" max="14" width="2.22222222222222" customWidth="1"/>
    <col min="15" max="15" width="24.2222222222222" customWidth="1"/>
    <col min="16" max="16" width="7.66666666666667" customWidth="1"/>
  </cols>
  <sheetData>
    <row r="18" spans="3:16">
      <c r="C18" t="s">
        <v>18544</v>
      </c>
      <c r="D18">
        <f>COUNTA(Crimes!A:A)-1</f>
        <v>5000</v>
      </c>
      <c r="F18" t="s">
        <v>18545</v>
      </c>
      <c r="G18">
        <f>COUNTA(Victims!A:A)-1</f>
        <v>4000</v>
      </c>
      <c r="I18" t="s">
        <v>18546</v>
      </c>
      <c r="J18">
        <f>COUNTA(Cases!A1:A5001)-1</f>
        <v>5000</v>
      </c>
      <c r="L18" t="s">
        <v>14</v>
      </c>
      <c r="M18">
        <f>COUNTIFS(Cases!C:C,"Solved")</f>
        <v>3240</v>
      </c>
      <c r="O18" t="s">
        <v>18547</v>
      </c>
      <c r="P18">
        <f>COUNTIFS(Cases!C:C,"Pending")</f>
        <v>977</v>
      </c>
    </row>
    <row r="19" spans="3:16">
      <c r="C19" t="s">
        <v>18548</v>
      </c>
      <c r="D19">
        <f>COUNTIFS(Crimes!H:H,"High")</f>
        <v>983</v>
      </c>
      <c r="F19" t="s">
        <v>18549</v>
      </c>
      <c r="G19" s="1">
        <f>COUNTIFS(Crimes!H:H,"High")/(COUNTA(Crimes!A:A)-1)</f>
        <v>0.1966</v>
      </c>
      <c r="I19" t="s">
        <v>18550</v>
      </c>
      <c r="J19" s="1">
        <f>COUNTIFS(Crimes!K:K,"Yes")/(COUNTA(Crimes!A:A)-1)</f>
        <v>0.6432</v>
      </c>
      <c r="L19" t="s">
        <v>18551</v>
      </c>
      <c r="M19">
        <f>COUNTIFS(Crimes!K:K,"Yes")</f>
        <v>3216</v>
      </c>
      <c r="O19" t="s">
        <v>18552</v>
      </c>
      <c r="P19">
        <f>COUNTIFS(Cases!C:C,"Under Investigation")</f>
        <v>783</v>
      </c>
    </row>
    <row r="20" spans="3:16">
      <c r="C20" t="s">
        <v>18553</v>
      </c>
      <c r="D20" s="2">
        <f>SUM(Crimes!J:J)</f>
        <v>1257973160</v>
      </c>
      <c r="F20" t="s">
        <v>18554</v>
      </c>
      <c r="G20" s="2">
        <f>AVERAGE(Crimes!J:J)</f>
        <v>251594.632</v>
      </c>
      <c r="I20" t="s">
        <v>18555</v>
      </c>
      <c r="J20" s="2">
        <f>SUM(Cases!E:E)</f>
        <v>254233434</v>
      </c>
      <c r="L20" t="s">
        <v>18556</v>
      </c>
      <c r="M20">
        <f>AVERAGE(Cases!D:D)</f>
        <v>182.06</v>
      </c>
      <c r="O20" t="s">
        <v>18557</v>
      </c>
      <c r="P20" s="1">
        <f>COUNTIFS(Cases!C:C,"Solved")/(COUNTA(Cases!A:A)-1)</f>
        <v>0.648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1" sqref="A11:B11"/>
    </sheetView>
  </sheetViews>
  <sheetFormatPr defaultColWidth="8.88888888888889" defaultRowHeight="14.4"/>
  <cols>
    <col min="1" max="1" width="17.5555555555556"/>
    <col min="2" max="2" width="17.5555555555556" customWidth="1"/>
    <col min="3" max="3" width="10"/>
    <col min="4" max="4" width="25.1111111111111" customWidth="1"/>
    <col min="5" max="5" width="18.4444444444444"/>
    <col min="6" max="6" width="6.44444444444444" customWidth="1"/>
    <col min="7" max="7" width="11.6666666666667"/>
    <col min="8" max="8" width="15.4444444444444"/>
    <col min="9" max="9" width="4.44444444444444" customWidth="1"/>
    <col min="10" max="10" width="14.5555555555556"/>
    <col min="11" max="11" width="17.8888888888889"/>
    <col min="12" max="12" width="3.55555555555556" customWidth="1"/>
    <col min="13" max="13" width="19.8888888888889"/>
    <col min="14" max="16" width="11.2222222222222"/>
    <col min="17" max="17" width="11.4444444444444"/>
  </cols>
  <sheetData>
    <row r="1" spans="1:17">
      <c r="A1" t="s">
        <v>4</v>
      </c>
      <c r="B1" t="s">
        <v>18558</v>
      </c>
      <c r="D1" t="s">
        <v>13433</v>
      </c>
      <c r="E1" t="s">
        <v>18559</v>
      </c>
      <c r="G1" t="s">
        <v>7</v>
      </c>
      <c r="H1" t="s">
        <v>18558</v>
      </c>
      <c r="J1" t="s">
        <v>13533</v>
      </c>
      <c r="K1" t="s">
        <v>18560</v>
      </c>
      <c r="M1" t="s">
        <v>8224</v>
      </c>
      <c r="N1" t="s">
        <v>18561</v>
      </c>
    </row>
    <row r="2" spans="1:17">
      <c r="A2" t="s">
        <v>36</v>
      </c>
      <c r="B2">
        <v>697</v>
      </c>
      <c r="D2" t="s">
        <v>13441</v>
      </c>
      <c r="E2">
        <v>28</v>
      </c>
      <c r="G2" t="s">
        <v>21</v>
      </c>
      <c r="H2">
        <v>2011</v>
      </c>
      <c r="J2" t="s">
        <v>13542</v>
      </c>
      <c r="K2">
        <v>977</v>
      </c>
      <c r="M2" t="s">
        <v>8248</v>
      </c>
      <c r="N2">
        <v>603</v>
      </c>
    </row>
    <row r="3" spans="1:17">
      <c r="A3" t="s">
        <v>68</v>
      </c>
      <c r="B3">
        <v>741</v>
      </c>
      <c r="D3" t="s">
        <v>13446</v>
      </c>
      <c r="E3">
        <v>39</v>
      </c>
      <c r="G3" t="s">
        <v>29</v>
      </c>
      <c r="H3">
        <v>983</v>
      </c>
      <c r="J3" t="s">
        <v>13539</v>
      </c>
      <c r="K3">
        <v>3240</v>
      </c>
      <c r="M3" t="s">
        <v>8230</v>
      </c>
      <c r="N3">
        <v>568</v>
      </c>
    </row>
    <row r="4" spans="1:17">
      <c r="A4" t="s">
        <v>97</v>
      </c>
      <c r="B4">
        <v>750</v>
      </c>
      <c r="D4" t="s">
        <v>13447</v>
      </c>
      <c r="E4">
        <v>45</v>
      </c>
      <c r="G4" t="s">
        <v>38</v>
      </c>
      <c r="H4">
        <v>2006</v>
      </c>
      <c r="J4" t="s">
        <v>13553</v>
      </c>
      <c r="K4">
        <v>783</v>
      </c>
      <c r="M4" t="s">
        <v>8245</v>
      </c>
      <c r="N4">
        <v>584</v>
      </c>
    </row>
    <row r="5" spans="1:17">
      <c r="A5" t="s">
        <v>58</v>
      </c>
      <c r="B5">
        <v>650</v>
      </c>
      <c r="D5" t="s">
        <v>13448</v>
      </c>
      <c r="E5">
        <v>37</v>
      </c>
      <c r="G5" t="s">
        <v>18562</v>
      </c>
      <c r="H5">
        <v>5000</v>
      </c>
      <c r="J5" t="s">
        <v>18562</v>
      </c>
      <c r="K5">
        <v>5000</v>
      </c>
      <c r="M5" t="s">
        <v>8240</v>
      </c>
      <c r="N5">
        <v>567</v>
      </c>
    </row>
    <row r="6" spans="1:17">
      <c r="A6" t="s">
        <v>19</v>
      </c>
      <c r="B6">
        <v>701</v>
      </c>
      <c r="D6" t="s">
        <v>13438</v>
      </c>
      <c r="E6">
        <v>32</v>
      </c>
      <c r="M6" t="s">
        <v>8254</v>
      </c>
      <c r="N6">
        <v>546</v>
      </c>
    </row>
    <row r="7" spans="1:17">
      <c r="A7" t="s">
        <v>88</v>
      </c>
      <c r="B7">
        <v>778</v>
      </c>
      <c r="D7" t="s">
        <v>13451</v>
      </c>
      <c r="E7">
        <v>42</v>
      </c>
      <c r="G7" t="s">
        <v>11</v>
      </c>
      <c r="H7" t="s">
        <v>18558</v>
      </c>
      <c r="J7" t="s">
        <v>10</v>
      </c>
      <c r="K7" t="s">
        <v>18558</v>
      </c>
      <c r="M7" t="s">
        <v>8242</v>
      </c>
      <c r="N7">
        <v>564</v>
      </c>
    </row>
    <row r="8" spans="1:17">
      <c r="A8" t="s">
        <v>63</v>
      </c>
      <c r="B8">
        <v>683</v>
      </c>
      <c r="D8" t="s">
        <v>13453</v>
      </c>
      <c r="E8">
        <v>41</v>
      </c>
      <c r="G8">
        <v>2023</v>
      </c>
      <c r="H8">
        <v>1655</v>
      </c>
      <c r="J8" t="s">
        <v>23</v>
      </c>
      <c r="K8">
        <v>1784</v>
      </c>
      <c r="M8" t="s">
        <v>8235</v>
      </c>
      <c r="N8">
        <v>568</v>
      </c>
    </row>
    <row r="9" spans="1:17">
      <c r="A9" t="s">
        <v>18562</v>
      </c>
      <c r="B9">
        <v>5000</v>
      </c>
      <c r="D9" t="s">
        <v>13444</v>
      </c>
      <c r="E9">
        <v>36</v>
      </c>
      <c r="G9">
        <v>2024</v>
      </c>
      <c r="H9">
        <v>1668</v>
      </c>
      <c r="J9" t="s">
        <v>31</v>
      </c>
      <c r="K9">
        <v>3216</v>
      </c>
      <c r="M9" t="s">
        <v>18562</v>
      </c>
      <c r="N9">
        <v>4000</v>
      </c>
    </row>
    <row r="10" spans="1:17">
      <c r="D10" t="s">
        <v>18562</v>
      </c>
      <c r="E10">
        <v>300</v>
      </c>
      <c r="G10">
        <v>2025</v>
      </c>
      <c r="H10">
        <v>1677</v>
      </c>
      <c r="J10" t="s">
        <v>18562</v>
      </c>
      <c r="K10">
        <v>5000</v>
      </c>
    </row>
    <row r="11" spans="1:17">
      <c r="A11" t="s">
        <v>18544</v>
      </c>
      <c r="B11">
        <f>COUNTA(Crimes!A2:A5001)</f>
        <v>5000</v>
      </c>
      <c r="G11" t="s">
        <v>18562</v>
      </c>
      <c r="H11">
        <v>5000</v>
      </c>
      <c r="M11" t="s">
        <v>18559</v>
      </c>
      <c r="N11" t="s">
        <v>13436</v>
      </c>
    </row>
    <row r="12" spans="1:17">
      <c r="A12" t="s">
        <v>14</v>
      </c>
      <c r="B12">
        <f>COUNTIFS(Cases!C:C,"Solved")</f>
        <v>3240</v>
      </c>
      <c r="D12" t="s">
        <v>18550</v>
      </c>
      <c r="E12" s="1">
        <f>COUNTIFS(Crimes!K:K,"Yes")/(COUNTA(Crimes!A:A)-1)</f>
        <v>0.6432</v>
      </c>
      <c r="J12" t="s">
        <v>6</v>
      </c>
      <c r="K12" t="s">
        <v>18558</v>
      </c>
      <c r="M12" t="s">
        <v>13433</v>
      </c>
      <c r="N12" t="s">
        <v>29</v>
      </c>
      <c r="O12" t="s">
        <v>21</v>
      </c>
      <c r="P12" t="s">
        <v>38</v>
      </c>
      <c r="Q12" t="s">
        <v>18562</v>
      </c>
    </row>
    <row r="13" spans="1:17">
      <c r="A13" t="s">
        <v>18563</v>
      </c>
      <c r="B13">
        <f>COUNTIFS(Crimes!K:K,"Yes")</f>
        <v>3216</v>
      </c>
      <c r="D13" t="s">
        <v>18553</v>
      </c>
      <c r="E13" s="2">
        <f>SUM(Crimes!J:J)</f>
        <v>1257973160</v>
      </c>
      <c r="G13" t="s">
        <v>12</v>
      </c>
      <c r="H13" t="s">
        <v>18558</v>
      </c>
      <c r="J13" t="s">
        <v>20</v>
      </c>
      <c r="K13">
        <v>1247</v>
      </c>
      <c r="M13" t="s">
        <v>13441</v>
      </c>
      <c r="N13">
        <v>8</v>
      </c>
      <c r="O13">
        <v>6</v>
      </c>
      <c r="P13">
        <v>14</v>
      </c>
      <c r="Q13">
        <v>28</v>
      </c>
    </row>
    <row r="14" spans="1:17">
      <c r="A14" t="s">
        <v>18548</v>
      </c>
      <c r="B14">
        <f>COUNTIFS(Crimes!H:H,"High")</f>
        <v>983</v>
      </c>
      <c r="D14" t="s">
        <v>18556</v>
      </c>
      <c r="E14">
        <f>AVERAGE(Cases!D:D)</f>
        <v>182.06</v>
      </c>
      <c r="G14">
        <v>1</v>
      </c>
      <c r="H14">
        <v>458</v>
      </c>
      <c r="J14" t="s">
        <v>28</v>
      </c>
      <c r="K14">
        <v>1260</v>
      </c>
      <c r="M14" t="s">
        <v>13446</v>
      </c>
      <c r="N14">
        <v>6</v>
      </c>
      <c r="O14">
        <v>11</v>
      </c>
      <c r="P14">
        <v>22</v>
      </c>
      <c r="Q14">
        <v>39</v>
      </c>
    </row>
    <row r="15" spans="1:17">
      <c r="A15" t="s">
        <v>18564</v>
      </c>
      <c r="B15">
        <f>COUNTA(Locations!A:A)-1</f>
        <v>300</v>
      </c>
      <c r="D15" t="s">
        <v>18557</v>
      </c>
      <c r="E15" s="1">
        <f>COUNTIFS(Cases!C:C,"Solved")/(COUNTA(Cases!A:A)-1)</f>
        <v>0.648</v>
      </c>
      <c r="G15">
        <v>2</v>
      </c>
      <c r="H15">
        <v>356</v>
      </c>
      <c r="J15" t="s">
        <v>37</v>
      </c>
      <c r="K15">
        <v>1236</v>
      </c>
      <c r="M15" t="s">
        <v>13447</v>
      </c>
      <c r="N15">
        <v>14</v>
      </c>
      <c r="O15">
        <v>8</v>
      </c>
      <c r="P15">
        <v>23</v>
      </c>
      <c r="Q15">
        <v>45</v>
      </c>
    </row>
    <row r="16" spans="1:17">
      <c r="G16">
        <v>4</v>
      </c>
      <c r="H16">
        <v>395</v>
      </c>
      <c r="J16" t="s">
        <v>83</v>
      </c>
      <c r="K16">
        <v>1257</v>
      </c>
      <c r="M16" t="s">
        <v>13448</v>
      </c>
      <c r="N16">
        <v>12</v>
      </c>
      <c r="O16">
        <v>10</v>
      </c>
      <c r="P16">
        <v>15</v>
      </c>
      <c r="Q16">
        <v>37</v>
      </c>
    </row>
    <row r="17" spans="1:17">
      <c r="A17" t="s">
        <v>18558</v>
      </c>
      <c r="B17" t="s">
        <v>10</v>
      </c>
      <c r="G17">
        <v>6</v>
      </c>
      <c r="H17">
        <v>382</v>
      </c>
      <c r="J17" t="s">
        <v>18562</v>
      </c>
      <c r="K17">
        <v>5000</v>
      </c>
      <c r="M17" t="s">
        <v>13438</v>
      </c>
      <c r="N17">
        <v>8</v>
      </c>
      <c r="O17">
        <v>10</v>
      </c>
      <c r="P17">
        <v>14</v>
      </c>
      <c r="Q17">
        <v>32</v>
      </c>
    </row>
    <row r="18" spans="1:17">
      <c r="A18" t="s">
        <v>4</v>
      </c>
      <c r="B18" t="s">
        <v>23</v>
      </c>
      <c r="C18" t="s">
        <v>31</v>
      </c>
      <c r="D18" t="s">
        <v>18562</v>
      </c>
      <c r="G18">
        <v>12</v>
      </c>
      <c r="H18">
        <v>453</v>
      </c>
      <c r="M18" t="s">
        <v>13451</v>
      </c>
      <c r="N18">
        <v>7</v>
      </c>
      <c r="O18">
        <v>10</v>
      </c>
      <c r="P18">
        <v>25</v>
      </c>
      <c r="Q18">
        <v>42</v>
      </c>
    </row>
    <row r="19" spans="1:17">
      <c r="A19" t="s">
        <v>19</v>
      </c>
      <c r="B19">
        <v>271</v>
      </c>
      <c r="C19">
        <v>430</v>
      </c>
      <c r="D19">
        <v>701</v>
      </c>
      <c r="G19">
        <v>5</v>
      </c>
      <c r="H19">
        <v>408</v>
      </c>
      <c r="J19" t="s">
        <v>8</v>
      </c>
      <c r="K19" t="s">
        <v>18558</v>
      </c>
      <c r="M19" t="s">
        <v>13453</v>
      </c>
      <c r="N19">
        <v>12</v>
      </c>
      <c r="O19">
        <v>5</v>
      </c>
      <c r="P19">
        <v>24</v>
      </c>
      <c r="Q19">
        <v>41</v>
      </c>
    </row>
    <row r="20" spans="1:17">
      <c r="A20" t="s">
        <v>36</v>
      </c>
      <c r="B20">
        <v>222</v>
      </c>
      <c r="C20">
        <v>475</v>
      </c>
      <c r="D20">
        <v>697</v>
      </c>
      <c r="G20">
        <v>7</v>
      </c>
      <c r="H20">
        <v>428</v>
      </c>
      <c r="J20" t="s">
        <v>22</v>
      </c>
      <c r="K20">
        <v>506</v>
      </c>
      <c r="M20" t="s">
        <v>13444</v>
      </c>
      <c r="N20">
        <v>7</v>
      </c>
      <c r="O20">
        <v>11</v>
      </c>
      <c r="P20">
        <v>18</v>
      </c>
      <c r="Q20">
        <v>36</v>
      </c>
    </row>
    <row r="21" spans="1:17">
      <c r="A21" t="s">
        <v>58</v>
      </c>
      <c r="B21">
        <v>241</v>
      </c>
      <c r="C21">
        <v>409</v>
      </c>
      <c r="D21">
        <v>650</v>
      </c>
      <c r="G21">
        <v>8</v>
      </c>
      <c r="H21">
        <v>431</v>
      </c>
      <c r="J21" t="s">
        <v>30</v>
      </c>
      <c r="K21">
        <v>2496</v>
      </c>
      <c r="M21" t="s">
        <v>18562</v>
      </c>
      <c r="N21">
        <v>74</v>
      </c>
      <c r="O21">
        <v>71</v>
      </c>
      <c r="P21">
        <v>155</v>
      </c>
      <c r="Q21">
        <v>300</v>
      </c>
    </row>
    <row r="22" spans="1:17">
      <c r="A22" t="s">
        <v>63</v>
      </c>
      <c r="B22">
        <v>249</v>
      </c>
      <c r="C22">
        <v>434</v>
      </c>
      <c r="D22">
        <v>683</v>
      </c>
      <c r="G22">
        <v>9</v>
      </c>
      <c r="H22">
        <v>437</v>
      </c>
      <c r="J22" t="s">
        <v>39</v>
      </c>
      <c r="K22">
        <v>1274</v>
      </c>
    </row>
    <row r="23" spans="1:17">
      <c r="A23" t="s">
        <v>68</v>
      </c>
      <c r="B23">
        <v>255</v>
      </c>
      <c r="C23">
        <v>486</v>
      </c>
      <c r="D23">
        <v>741</v>
      </c>
      <c r="G23">
        <v>3</v>
      </c>
      <c r="H23">
        <v>410</v>
      </c>
      <c r="J23" t="s">
        <v>74</v>
      </c>
      <c r="K23">
        <v>724</v>
      </c>
    </row>
    <row r="24" spans="1:17">
      <c r="A24" t="s">
        <v>88</v>
      </c>
      <c r="B24">
        <v>275</v>
      </c>
      <c r="C24">
        <v>503</v>
      </c>
      <c r="D24">
        <v>778</v>
      </c>
      <c r="G24">
        <v>10</v>
      </c>
      <c r="H24">
        <v>435</v>
      </c>
      <c r="J24" t="s">
        <v>18562</v>
      </c>
      <c r="K24">
        <v>5000</v>
      </c>
    </row>
    <row r="25" spans="1:17">
      <c r="A25" t="s">
        <v>97</v>
      </c>
      <c r="B25">
        <v>271</v>
      </c>
      <c r="C25">
        <v>479</v>
      </c>
      <c r="D25">
        <v>750</v>
      </c>
      <c r="G25">
        <v>11</v>
      </c>
      <c r="H25">
        <v>407</v>
      </c>
    </row>
    <row r="26" spans="1:17">
      <c r="A26" t="s">
        <v>18562</v>
      </c>
      <c r="B26">
        <v>1784</v>
      </c>
      <c r="C26">
        <v>3216</v>
      </c>
      <c r="D26">
        <v>5000</v>
      </c>
      <c r="G26" t="s">
        <v>18562</v>
      </c>
      <c r="H26">
        <v>5000</v>
      </c>
      <c r="J26" t="s">
        <v>4</v>
      </c>
      <c r="K26" t="s">
        <v>18565</v>
      </c>
    </row>
    <row r="27" spans="1:17">
      <c r="J27" t="s">
        <v>19</v>
      </c>
      <c r="K27" s="3">
        <v>173602187</v>
      </c>
    </row>
    <row r="28" spans="1:17">
      <c r="A28" t="s">
        <v>18558</v>
      </c>
      <c r="B28" t="s">
        <v>7</v>
      </c>
      <c r="J28" t="s">
        <v>36</v>
      </c>
      <c r="K28" s="3">
        <v>173488211</v>
      </c>
    </row>
    <row r="29" spans="1:17">
      <c r="A29" t="s">
        <v>4</v>
      </c>
      <c r="B29" t="s">
        <v>21</v>
      </c>
      <c r="C29" t="s">
        <v>29</v>
      </c>
      <c r="D29" t="s">
        <v>38</v>
      </c>
      <c r="E29" t="s">
        <v>18562</v>
      </c>
      <c r="J29" t="s">
        <v>58</v>
      </c>
      <c r="K29" s="3">
        <v>164708160</v>
      </c>
    </row>
    <row r="30" spans="1:17">
      <c r="A30" t="s">
        <v>19</v>
      </c>
      <c r="B30">
        <v>293</v>
      </c>
      <c r="C30">
        <v>133</v>
      </c>
      <c r="D30">
        <v>275</v>
      </c>
      <c r="E30">
        <v>701</v>
      </c>
      <c r="J30" t="s">
        <v>63</v>
      </c>
      <c r="K30" s="3">
        <v>171984039</v>
      </c>
    </row>
    <row r="31" spans="1:17">
      <c r="A31" t="s">
        <v>36</v>
      </c>
      <c r="B31">
        <v>276</v>
      </c>
      <c r="C31">
        <v>149</v>
      </c>
      <c r="D31">
        <v>272</v>
      </c>
      <c r="E31">
        <v>697</v>
      </c>
      <c r="J31" t="s">
        <v>68</v>
      </c>
      <c r="K31" s="3">
        <v>187248002</v>
      </c>
    </row>
    <row r="32" spans="1:17">
      <c r="A32" t="s">
        <v>58</v>
      </c>
      <c r="B32">
        <v>266</v>
      </c>
      <c r="C32">
        <v>147</v>
      </c>
      <c r="D32">
        <v>237</v>
      </c>
      <c r="E32">
        <v>650</v>
      </c>
      <c r="J32" t="s">
        <v>88</v>
      </c>
      <c r="K32" s="3">
        <v>196345090</v>
      </c>
    </row>
    <row r="33" spans="1:11">
      <c r="A33" t="s">
        <v>63</v>
      </c>
      <c r="B33">
        <v>282</v>
      </c>
      <c r="C33">
        <v>135</v>
      </c>
      <c r="D33">
        <v>266</v>
      </c>
      <c r="E33">
        <v>683</v>
      </c>
      <c r="J33" t="s">
        <v>97</v>
      </c>
      <c r="K33" s="3">
        <v>190597471</v>
      </c>
    </row>
    <row r="34" spans="1:11">
      <c r="A34" t="s">
        <v>68</v>
      </c>
      <c r="B34">
        <v>289</v>
      </c>
      <c r="C34">
        <v>126</v>
      </c>
      <c r="D34">
        <v>326</v>
      </c>
      <c r="E34">
        <v>741</v>
      </c>
      <c r="J34" t="s">
        <v>18562</v>
      </c>
      <c r="K34" s="3">
        <v>1257973160</v>
      </c>
    </row>
    <row r="35" spans="1:11">
      <c r="A35" t="s">
        <v>88</v>
      </c>
      <c r="B35">
        <v>310</v>
      </c>
      <c r="C35">
        <v>137</v>
      </c>
      <c r="D35">
        <v>331</v>
      </c>
      <c r="E35">
        <v>778</v>
      </c>
    </row>
    <row r="36" spans="1:11">
      <c r="A36" t="s">
        <v>97</v>
      </c>
      <c r="B36">
        <v>295</v>
      </c>
      <c r="C36">
        <v>156</v>
      </c>
      <c r="D36">
        <v>299</v>
      </c>
      <c r="E36">
        <v>750</v>
      </c>
    </row>
    <row r="37" spans="1:11">
      <c r="A37" t="s">
        <v>18562</v>
      </c>
      <c r="B37">
        <v>2011</v>
      </c>
      <c r="C37">
        <v>983</v>
      </c>
      <c r="D37">
        <v>2006</v>
      </c>
      <c r="E37">
        <v>5000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T3:U7"/>
  <sheetViews>
    <sheetView zoomScale="85" zoomScaleNormal="85" workbookViewId="0">
      <selection activeCell="S19" sqref="S19"/>
    </sheetView>
  </sheetViews>
  <sheetFormatPr defaultColWidth="8.88888888888889" defaultRowHeight="14.4" outlineLevelRow="6"/>
  <cols>
    <col min="20" max="20" width="13.1111111111111"/>
    <col min="21" max="21" width="17.5555555555556"/>
  </cols>
  <sheetData>
    <row r="3" spans="20:21">
      <c r="T3" t="s">
        <v>11</v>
      </c>
      <c r="U3" t="s">
        <v>18558</v>
      </c>
    </row>
    <row r="4" spans="20:21">
      <c r="T4">
        <v>2023</v>
      </c>
      <c r="U4">
        <v>1655</v>
      </c>
    </row>
    <row r="5" spans="20:21">
      <c r="T5">
        <v>2024</v>
      </c>
      <c r="U5">
        <v>1668</v>
      </c>
    </row>
    <row r="6" spans="20:21">
      <c r="T6">
        <v>2025</v>
      </c>
      <c r="U6">
        <v>1677</v>
      </c>
    </row>
    <row r="7" spans="20:21">
      <c r="T7" t="s">
        <v>18562</v>
      </c>
      <c r="U7">
        <v>5000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Crimes</vt:lpstr>
      <vt:lpstr>Victims</vt:lpstr>
      <vt:lpstr>Locations</vt:lpstr>
      <vt:lpstr>Police_Stations</vt:lpstr>
      <vt:lpstr>Cases</vt:lpstr>
      <vt:lpstr>KPI</vt:lpstr>
      <vt:lpstr>Pivot_Table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ponki</dc:creator>
  <cp:lastModifiedBy>Lucky Ponkiya</cp:lastModifiedBy>
  <dcterms:created xsi:type="dcterms:W3CDTF">2026-06-11T11:07:00Z</dcterms:created>
  <dcterms:modified xsi:type="dcterms:W3CDTF">2026-06-12T09:12:37Z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1D437E352F9E4003A8B8D6CCBCEDC23B_11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